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S:\01. BAZA PROJEKATA\671. CRISPI SPORT\05. GLAVNI PROJEKT\TROŠKOVNIK\TROŠKOVNICI ZA JAVNU NABAVU\"/>
    </mc:Choice>
  </mc:AlternateContent>
  <xr:revisionPtr revIDLastSave="0" documentId="13_ncr:1_{6973CF7D-E6BB-437E-B5CE-DA0B3787C950}" xr6:coauthVersionLast="47" xr6:coauthVersionMax="47" xr10:uidLastSave="{00000000-0000-0000-0000-000000000000}"/>
  <bookViews>
    <workbookView xWindow="38280" yWindow="-120" windowWidth="38640" windowHeight="21240" tabRatio="849" activeTab="2" xr2:uid="{14EACD8D-B1FC-4E83-A541-E4D05880A8E9}"/>
  </bookViews>
  <sheets>
    <sheet name="NASLOVNICA" sheetId="13" r:id="rId1"/>
    <sheet name="Tehnički uvjeti GO" sheetId="2" r:id="rId2"/>
    <sheet name="G.O. RADOVI" sheetId="11" r:id="rId3"/>
    <sheet name="OTU VIK" sheetId="15" r:id="rId4"/>
    <sheet name="ViK" sheetId="16" r:id="rId5"/>
    <sheet name="OTU OKOLIŠ" sheetId="17" r:id="rId6"/>
    <sheet name="OKOLIŠ" sheetId="18" r:id="rId7"/>
    <sheet name="JAVNA ODVODNJA" sheetId="19" r:id="rId8"/>
    <sheet name="VIK I OKOLIŠ REKAPITULACIJA" sheetId="14" r:id="rId9"/>
    <sheet name="OTU ELEKTROINSTALACIJA I VATROD" sheetId="20" r:id="rId10"/>
    <sheet name="ELEKTROINSTALACIJE" sheetId="21" r:id="rId11"/>
    <sheet name="VATRODOJAVA" sheetId="22" r:id="rId12"/>
    <sheet name="STROJARSTVO" sheetId="23" r:id="rId13"/>
    <sheet name="GENERALNA REKAPITULACIJA" sheetId="6" r:id="rId14"/>
  </sheets>
  <externalReferences>
    <externalReference r:id="rId15"/>
    <externalReference r:id="rId16"/>
    <externalReference r:id="rId17"/>
    <externalReference r:id="rId18"/>
    <externalReference r:id="rId19"/>
    <externalReference r:id="rId20"/>
    <externalReference r:id="rId21"/>
  </externalReferences>
  <definedNames>
    <definedName name="_" localSheetId="2">#REF!</definedName>
    <definedName name="_" localSheetId="0">#REF!</definedName>
    <definedName name="_">#REF!</definedName>
    <definedName name="_1" localSheetId="2">#REF!</definedName>
    <definedName name="_1" localSheetId="0">#REF!</definedName>
    <definedName name="_1">#REF!</definedName>
    <definedName name="_1_U" localSheetId="2">#REF!</definedName>
    <definedName name="_1_U" localSheetId="0">#REF!</definedName>
    <definedName name="_1_U">#REF!</definedName>
    <definedName name="_10" localSheetId="2">#REF!</definedName>
    <definedName name="_10" localSheetId="0">#REF!</definedName>
    <definedName name="_10">#REF!</definedName>
    <definedName name="_10_U" localSheetId="2">#REF!</definedName>
    <definedName name="_10_U" localSheetId="0">#REF!</definedName>
    <definedName name="_10_U">#REF!</definedName>
    <definedName name="_11" localSheetId="2">#REF!</definedName>
    <definedName name="_11" localSheetId="0">#REF!</definedName>
    <definedName name="_11">#REF!</definedName>
    <definedName name="_11_U" localSheetId="2">#REF!</definedName>
    <definedName name="_11_U" localSheetId="0">#REF!</definedName>
    <definedName name="_11_U">#REF!</definedName>
    <definedName name="_12" localSheetId="2">#REF!</definedName>
    <definedName name="_12" localSheetId="0">#REF!</definedName>
    <definedName name="_12">#REF!</definedName>
    <definedName name="_12_U" localSheetId="2">#REF!</definedName>
    <definedName name="_12_U" localSheetId="0">#REF!</definedName>
    <definedName name="_12_U">#REF!</definedName>
    <definedName name="_13" localSheetId="2">#REF!</definedName>
    <definedName name="_13" localSheetId="0">#REF!</definedName>
    <definedName name="_13">#REF!</definedName>
    <definedName name="_13_U" localSheetId="2">#REF!</definedName>
    <definedName name="_13_U" localSheetId="0">#REF!</definedName>
    <definedName name="_13_U">#REF!</definedName>
    <definedName name="_14" localSheetId="2">#REF!</definedName>
    <definedName name="_14" localSheetId="0">#REF!</definedName>
    <definedName name="_14">#REF!</definedName>
    <definedName name="_14_U" localSheetId="2">#REF!</definedName>
    <definedName name="_14_U" localSheetId="0">#REF!</definedName>
    <definedName name="_14_U">#REF!</definedName>
    <definedName name="_15" localSheetId="2">#REF!</definedName>
    <definedName name="_15" localSheetId="0">#REF!</definedName>
    <definedName name="_15">#REF!</definedName>
    <definedName name="_15_U" localSheetId="2">#REF!</definedName>
    <definedName name="_15_U" localSheetId="0">#REF!</definedName>
    <definedName name="_15_U">#REF!</definedName>
    <definedName name="_16" localSheetId="2">#REF!</definedName>
    <definedName name="_16" localSheetId="0">#REF!</definedName>
    <definedName name="_16">#REF!</definedName>
    <definedName name="_16_U" localSheetId="2">#REF!</definedName>
    <definedName name="_16_U" localSheetId="0">#REF!</definedName>
    <definedName name="_16_U">#REF!</definedName>
    <definedName name="_17" localSheetId="2">#REF!</definedName>
    <definedName name="_17" localSheetId="0">#REF!</definedName>
    <definedName name="_17">#REF!</definedName>
    <definedName name="_17_U" localSheetId="2">#REF!</definedName>
    <definedName name="_17_U" localSheetId="0">#REF!</definedName>
    <definedName name="_17_U">#REF!</definedName>
    <definedName name="_18" localSheetId="2">#REF!</definedName>
    <definedName name="_18" localSheetId="0">#REF!</definedName>
    <definedName name="_18">#REF!</definedName>
    <definedName name="_18_U" localSheetId="2">#REF!</definedName>
    <definedName name="_18_U" localSheetId="0">#REF!</definedName>
    <definedName name="_18_U">#REF!</definedName>
    <definedName name="_19" localSheetId="2">#REF!</definedName>
    <definedName name="_19" localSheetId="0">#REF!</definedName>
    <definedName name="_19">#REF!</definedName>
    <definedName name="_19_U" localSheetId="2">#REF!</definedName>
    <definedName name="_19_U" localSheetId="0">#REF!</definedName>
    <definedName name="_19_U">#REF!</definedName>
    <definedName name="_2" localSheetId="2">#REF!</definedName>
    <definedName name="_2" localSheetId="0">#REF!</definedName>
    <definedName name="_2">#REF!</definedName>
    <definedName name="_2_U" localSheetId="2">#REF!</definedName>
    <definedName name="_2_U" localSheetId="0">#REF!</definedName>
    <definedName name="_2_U">#REF!</definedName>
    <definedName name="_20" localSheetId="2">#REF!</definedName>
    <definedName name="_20" localSheetId="0">#REF!</definedName>
    <definedName name="_20">#REF!</definedName>
    <definedName name="_20_U" localSheetId="2">#REF!</definedName>
    <definedName name="_20_U" localSheetId="0">#REF!</definedName>
    <definedName name="_20_U">#REF!</definedName>
    <definedName name="_21" localSheetId="2">#REF!</definedName>
    <definedName name="_21" localSheetId="0">#REF!</definedName>
    <definedName name="_21">#REF!</definedName>
    <definedName name="_21_U" localSheetId="2">#REF!</definedName>
    <definedName name="_21_U" localSheetId="0">#REF!</definedName>
    <definedName name="_21_U">#REF!</definedName>
    <definedName name="_22" localSheetId="2">#REF!</definedName>
    <definedName name="_22" localSheetId="0">#REF!</definedName>
    <definedName name="_22">#REF!</definedName>
    <definedName name="_22_U" localSheetId="2">#REF!</definedName>
    <definedName name="_22_U" localSheetId="0">#REF!</definedName>
    <definedName name="_22_U">#REF!</definedName>
    <definedName name="_23" localSheetId="2">#REF!</definedName>
    <definedName name="_23" localSheetId="0">#REF!</definedName>
    <definedName name="_23">#REF!</definedName>
    <definedName name="_23_U" localSheetId="2">#REF!</definedName>
    <definedName name="_23_U" localSheetId="0">#REF!</definedName>
    <definedName name="_23_U">#REF!</definedName>
    <definedName name="_24" localSheetId="2">#REF!</definedName>
    <definedName name="_24" localSheetId="0">#REF!</definedName>
    <definedName name="_24">#REF!</definedName>
    <definedName name="_24_U" localSheetId="2">#REF!</definedName>
    <definedName name="_24_U" localSheetId="0">#REF!</definedName>
    <definedName name="_24_U">#REF!</definedName>
    <definedName name="_25" localSheetId="2">#REF!</definedName>
    <definedName name="_25" localSheetId="0">#REF!</definedName>
    <definedName name="_25">#REF!</definedName>
    <definedName name="_25_U" localSheetId="2">#REF!</definedName>
    <definedName name="_25_U" localSheetId="0">#REF!</definedName>
    <definedName name="_25_U">#REF!</definedName>
    <definedName name="_26" localSheetId="2">#REF!</definedName>
    <definedName name="_26" localSheetId="0">#REF!</definedName>
    <definedName name="_26">#REF!</definedName>
    <definedName name="_26_U" localSheetId="2">#REF!</definedName>
    <definedName name="_26_U" localSheetId="0">#REF!</definedName>
    <definedName name="_26_U">#REF!</definedName>
    <definedName name="_27" localSheetId="2">#REF!</definedName>
    <definedName name="_27" localSheetId="0">#REF!</definedName>
    <definedName name="_27">#REF!</definedName>
    <definedName name="_27_U" localSheetId="2">#REF!</definedName>
    <definedName name="_27_U" localSheetId="0">#REF!</definedName>
    <definedName name="_27_U">#REF!</definedName>
    <definedName name="_28" localSheetId="2">#REF!</definedName>
    <definedName name="_28" localSheetId="0">#REF!</definedName>
    <definedName name="_28">#REF!</definedName>
    <definedName name="_28_U" localSheetId="2">#REF!</definedName>
    <definedName name="_28_U" localSheetId="0">#REF!</definedName>
    <definedName name="_28_U">#REF!</definedName>
    <definedName name="_29" localSheetId="2">#REF!</definedName>
    <definedName name="_29" localSheetId="0">#REF!</definedName>
    <definedName name="_29">#REF!</definedName>
    <definedName name="_29_U" localSheetId="2">#REF!</definedName>
    <definedName name="_29_U" localSheetId="0">#REF!</definedName>
    <definedName name="_29_U">#REF!</definedName>
    <definedName name="_3" localSheetId="2">#REF!</definedName>
    <definedName name="_3" localSheetId="0">#REF!</definedName>
    <definedName name="_3">#REF!</definedName>
    <definedName name="_3_U" localSheetId="2">#REF!</definedName>
    <definedName name="_3_U" localSheetId="0">#REF!</definedName>
    <definedName name="_3_U">#REF!</definedName>
    <definedName name="_30" localSheetId="2">#REF!</definedName>
    <definedName name="_30" localSheetId="0">#REF!</definedName>
    <definedName name="_30">#REF!</definedName>
    <definedName name="_30_U" localSheetId="2">#REF!</definedName>
    <definedName name="_30_U" localSheetId="0">#REF!</definedName>
    <definedName name="_30_U">#REF!</definedName>
    <definedName name="_31" localSheetId="2">#REF!</definedName>
    <definedName name="_31" localSheetId="0">#REF!</definedName>
    <definedName name="_31">#REF!</definedName>
    <definedName name="_31_U" localSheetId="2">#REF!</definedName>
    <definedName name="_31_U" localSheetId="0">#REF!</definedName>
    <definedName name="_31_U">#REF!</definedName>
    <definedName name="_32" localSheetId="2">#REF!</definedName>
    <definedName name="_32" localSheetId="0">#REF!</definedName>
    <definedName name="_32">#REF!</definedName>
    <definedName name="_32_U" localSheetId="2">#REF!</definedName>
    <definedName name="_32_U" localSheetId="0">#REF!</definedName>
    <definedName name="_32_U">#REF!</definedName>
    <definedName name="_33" localSheetId="2">#REF!</definedName>
    <definedName name="_33" localSheetId="0">#REF!</definedName>
    <definedName name="_33">#REF!</definedName>
    <definedName name="_33_U" localSheetId="2">#REF!</definedName>
    <definedName name="_33_U" localSheetId="0">#REF!</definedName>
    <definedName name="_33_U">#REF!</definedName>
    <definedName name="_34" localSheetId="2">#REF!</definedName>
    <definedName name="_34" localSheetId="0">#REF!</definedName>
    <definedName name="_34">#REF!</definedName>
    <definedName name="_34_U" localSheetId="2">#REF!</definedName>
    <definedName name="_34_U" localSheetId="0">#REF!</definedName>
    <definedName name="_34_U">#REF!</definedName>
    <definedName name="_35" localSheetId="2">#REF!</definedName>
    <definedName name="_35" localSheetId="0">#REF!</definedName>
    <definedName name="_35">#REF!</definedName>
    <definedName name="_35_U" localSheetId="2">#REF!</definedName>
    <definedName name="_35_U" localSheetId="0">#REF!</definedName>
    <definedName name="_35_U">#REF!</definedName>
    <definedName name="_36" localSheetId="2">#REF!</definedName>
    <definedName name="_36" localSheetId="0">#REF!</definedName>
    <definedName name="_36">#REF!</definedName>
    <definedName name="_36_U" localSheetId="2">#REF!</definedName>
    <definedName name="_36_U" localSheetId="0">#REF!</definedName>
    <definedName name="_36_U">#REF!</definedName>
    <definedName name="_37" localSheetId="2">#REF!</definedName>
    <definedName name="_37" localSheetId="0">#REF!</definedName>
    <definedName name="_37">#REF!</definedName>
    <definedName name="_37_U" localSheetId="2">#REF!</definedName>
    <definedName name="_37_U" localSheetId="0">#REF!</definedName>
    <definedName name="_37_U">#REF!</definedName>
    <definedName name="_38" localSheetId="2">#REF!</definedName>
    <definedName name="_38" localSheetId="0">#REF!</definedName>
    <definedName name="_38">#REF!</definedName>
    <definedName name="_38_U" localSheetId="2">#REF!</definedName>
    <definedName name="_38_U" localSheetId="0">#REF!</definedName>
    <definedName name="_38_U">#REF!</definedName>
    <definedName name="_39" localSheetId="2">#REF!</definedName>
    <definedName name="_39" localSheetId="0">#REF!</definedName>
    <definedName name="_39">#REF!</definedName>
    <definedName name="_39_U" localSheetId="2">#REF!</definedName>
    <definedName name="_39_U" localSheetId="0">#REF!</definedName>
    <definedName name="_39_U">#REF!</definedName>
    <definedName name="_4" localSheetId="2">#REF!</definedName>
    <definedName name="_4" localSheetId="0">#REF!</definedName>
    <definedName name="_4">#REF!</definedName>
    <definedName name="_4_U" localSheetId="2">#REF!</definedName>
    <definedName name="_4_U" localSheetId="0">#REF!</definedName>
    <definedName name="_4_U">#REF!</definedName>
    <definedName name="_40" localSheetId="2">#REF!</definedName>
    <definedName name="_40" localSheetId="0">#REF!</definedName>
    <definedName name="_40">#REF!</definedName>
    <definedName name="_40_U" localSheetId="2">#REF!</definedName>
    <definedName name="_40_U" localSheetId="0">#REF!</definedName>
    <definedName name="_40_U">#REF!</definedName>
    <definedName name="_41" localSheetId="2">#REF!</definedName>
    <definedName name="_41" localSheetId="0">#REF!</definedName>
    <definedName name="_41">#REF!</definedName>
    <definedName name="_41_U" localSheetId="2">#REF!</definedName>
    <definedName name="_41_U" localSheetId="0">#REF!</definedName>
    <definedName name="_41_U">#REF!</definedName>
    <definedName name="_42" localSheetId="2">#REF!</definedName>
    <definedName name="_42" localSheetId="0">#REF!</definedName>
    <definedName name="_42">#REF!</definedName>
    <definedName name="_42_U" localSheetId="2">#REF!</definedName>
    <definedName name="_42_U" localSheetId="0">#REF!</definedName>
    <definedName name="_42_U">#REF!</definedName>
    <definedName name="_43" localSheetId="2">#REF!</definedName>
    <definedName name="_43" localSheetId="0">#REF!</definedName>
    <definedName name="_43">#REF!</definedName>
    <definedName name="_43_U" localSheetId="2">#REF!</definedName>
    <definedName name="_43_U" localSheetId="0">#REF!</definedName>
    <definedName name="_43_U">#REF!</definedName>
    <definedName name="_44" localSheetId="2">#REF!</definedName>
    <definedName name="_44" localSheetId="0">#REF!</definedName>
    <definedName name="_44">#REF!</definedName>
    <definedName name="_44_U" localSheetId="2">#REF!</definedName>
    <definedName name="_44_U" localSheetId="0">#REF!</definedName>
    <definedName name="_44_U">#REF!</definedName>
    <definedName name="_45" localSheetId="2">#REF!</definedName>
    <definedName name="_45" localSheetId="0">#REF!</definedName>
    <definedName name="_45">#REF!</definedName>
    <definedName name="_45_U" localSheetId="2">#REF!</definedName>
    <definedName name="_45_U" localSheetId="0">#REF!</definedName>
    <definedName name="_45_U">#REF!</definedName>
    <definedName name="_46" localSheetId="2">#REF!</definedName>
    <definedName name="_46" localSheetId="0">#REF!</definedName>
    <definedName name="_46">#REF!</definedName>
    <definedName name="_46_U" localSheetId="2">#REF!</definedName>
    <definedName name="_46_U" localSheetId="0">#REF!</definedName>
    <definedName name="_46_U">#REF!</definedName>
    <definedName name="_47" localSheetId="2">#REF!</definedName>
    <definedName name="_47" localSheetId="0">#REF!</definedName>
    <definedName name="_47">#REF!</definedName>
    <definedName name="_47_U" localSheetId="2">#REF!</definedName>
    <definedName name="_47_U" localSheetId="0">#REF!</definedName>
    <definedName name="_47_U">#REF!</definedName>
    <definedName name="_48" localSheetId="2">#REF!</definedName>
    <definedName name="_48" localSheetId="0">#REF!</definedName>
    <definedName name="_48">#REF!</definedName>
    <definedName name="_48_U" localSheetId="2">#REF!</definedName>
    <definedName name="_48_U" localSheetId="0">#REF!</definedName>
    <definedName name="_48_U">#REF!</definedName>
    <definedName name="_49" localSheetId="2">#REF!</definedName>
    <definedName name="_49" localSheetId="0">#REF!</definedName>
    <definedName name="_49">#REF!</definedName>
    <definedName name="_49_U" localSheetId="2">#REF!</definedName>
    <definedName name="_49_U" localSheetId="0">#REF!</definedName>
    <definedName name="_49_U">#REF!</definedName>
    <definedName name="_5" localSheetId="2">#REF!</definedName>
    <definedName name="_5" localSheetId="0">#REF!</definedName>
    <definedName name="_5">#REF!</definedName>
    <definedName name="_5_U" localSheetId="2">#REF!</definedName>
    <definedName name="_5_U" localSheetId="0">#REF!</definedName>
    <definedName name="_5_U">#REF!</definedName>
    <definedName name="_50" localSheetId="2">#REF!</definedName>
    <definedName name="_50" localSheetId="0">#REF!</definedName>
    <definedName name="_50">#REF!</definedName>
    <definedName name="_50_U" localSheetId="2">#REF!</definedName>
    <definedName name="_50_U" localSheetId="0">#REF!</definedName>
    <definedName name="_50_U">#REF!</definedName>
    <definedName name="_51" localSheetId="2">#REF!</definedName>
    <definedName name="_51" localSheetId="0">#REF!</definedName>
    <definedName name="_51">#REF!</definedName>
    <definedName name="_51_U" localSheetId="2">#REF!</definedName>
    <definedName name="_51_U" localSheetId="0">#REF!</definedName>
    <definedName name="_51_U">#REF!</definedName>
    <definedName name="_52" localSheetId="2">#REF!</definedName>
    <definedName name="_52" localSheetId="0">#REF!</definedName>
    <definedName name="_52">#REF!</definedName>
    <definedName name="_52_U" localSheetId="2">#REF!</definedName>
    <definedName name="_52_U" localSheetId="0">#REF!</definedName>
    <definedName name="_52_U">#REF!</definedName>
    <definedName name="_53" localSheetId="2">#REF!</definedName>
    <definedName name="_53" localSheetId="0">#REF!</definedName>
    <definedName name="_53">#REF!</definedName>
    <definedName name="_53_U" localSheetId="2">#REF!</definedName>
    <definedName name="_53_U" localSheetId="0">#REF!</definedName>
    <definedName name="_53_U">#REF!</definedName>
    <definedName name="_54" localSheetId="2">#REF!</definedName>
    <definedName name="_54" localSheetId="0">#REF!</definedName>
    <definedName name="_54">#REF!</definedName>
    <definedName name="_54_U" localSheetId="2">#REF!</definedName>
    <definedName name="_54_U" localSheetId="0">#REF!</definedName>
    <definedName name="_54_U">#REF!</definedName>
    <definedName name="_55" localSheetId="2">#REF!</definedName>
    <definedName name="_55" localSheetId="0">#REF!</definedName>
    <definedName name="_55">#REF!</definedName>
    <definedName name="_55_U" localSheetId="2">#REF!</definedName>
    <definedName name="_55_U" localSheetId="0">#REF!</definedName>
    <definedName name="_55_U">#REF!</definedName>
    <definedName name="_56" localSheetId="2">#REF!</definedName>
    <definedName name="_56" localSheetId="0">#REF!</definedName>
    <definedName name="_56">#REF!</definedName>
    <definedName name="_56_U" localSheetId="2">#REF!</definedName>
    <definedName name="_56_U" localSheetId="0">#REF!</definedName>
    <definedName name="_56_U">#REF!</definedName>
    <definedName name="_57" localSheetId="2">#REF!</definedName>
    <definedName name="_57" localSheetId="0">#REF!</definedName>
    <definedName name="_57">#REF!</definedName>
    <definedName name="_57_U" localSheetId="2">#REF!</definedName>
    <definedName name="_57_U" localSheetId="0">#REF!</definedName>
    <definedName name="_57_U">#REF!</definedName>
    <definedName name="_58" localSheetId="2">#REF!</definedName>
    <definedName name="_58" localSheetId="0">#REF!</definedName>
    <definedName name="_58">#REF!</definedName>
    <definedName name="_58_U" localSheetId="2">#REF!</definedName>
    <definedName name="_58_U" localSheetId="0">#REF!</definedName>
    <definedName name="_58_U">#REF!</definedName>
    <definedName name="_59" localSheetId="2">#REF!</definedName>
    <definedName name="_59" localSheetId="0">#REF!</definedName>
    <definedName name="_59">#REF!</definedName>
    <definedName name="_59_U" localSheetId="2">#REF!</definedName>
    <definedName name="_59_U" localSheetId="0">#REF!</definedName>
    <definedName name="_59_U">#REF!</definedName>
    <definedName name="_6" localSheetId="2">#REF!</definedName>
    <definedName name="_6" localSheetId="0">#REF!</definedName>
    <definedName name="_6">#REF!</definedName>
    <definedName name="_6_U" localSheetId="2">#REF!</definedName>
    <definedName name="_6_U" localSheetId="0">#REF!</definedName>
    <definedName name="_6_U">#REF!</definedName>
    <definedName name="_60" localSheetId="2">#REF!</definedName>
    <definedName name="_60" localSheetId="0">#REF!</definedName>
    <definedName name="_60">#REF!</definedName>
    <definedName name="_60_U" localSheetId="2">#REF!</definedName>
    <definedName name="_60_U" localSheetId="0">#REF!</definedName>
    <definedName name="_60_U">#REF!</definedName>
    <definedName name="_61" localSheetId="2">#REF!</definedName>
    <definedName name="_61" localSheetId="0">#REF!</definedName>
    <definedName name="_61">#REF!</definedName>
    <definedName name="_61_U" localSheetId="2">#REF!</definedName>
    <definedName name="_61_U" localSheetId="0">#REF!</definedName>
    <definedName name="_61_U">#REF!</definedName>
    <definedName name="_62" localSheetId="2">#REF!</definedName>
    <definedName name="_62" localSheetId="0">#REF!</definedName>
    <definedName name="_62">#REF!</definedName>
    <definedName name="_62_U" localSheetId="2">#REF!</definedName>
    <definedName name="_62_U" localSheetId="0">#REF!</definedName>
    <definedName name="_62_U">#REF!</definedName>
    <definedName name="_63" localSheetId="2">#REF!</definedName>
    <definedName name="_63" localSheetId="0">#REF!</definedName>
    <definedName name="_63">#REF!</definedName>
    <definedName name="_63_U" localSheetId="2">#REF!</definedName>
    <definedName name="_63_U" localSheetId="0">#REF!</definedName>
    <definedName name="_63_U">#REF!</definedName>
    <definedName name="_64" localSheetId="2">#REF!</definedName>
    <definedName name="_64" localSheetId="0">#REF!</definedName>
    <definedName name="_64">#REF!</definedName>
    <definedName name="_64_U" localSheetId="2">#REF!</definedName>
    <definedName name="_64_U" localSheetId="0">#REF!</definedName>
    <definedName name="_64_U">#REF!</definedName>
    <definedName name="_7" localSheetId="2">#REF!</definedName>
    <definedName name="_7" localSheetId="0">#REF!</definedName>
    <definedName name="_7">#REF!</definedName>
    <definedName name="_7_U" localSheetId="2">#REF!</definedName>
    <definedName name="_7_U" localSheetId="0">#REF!</definedName>
    <definedName name="_7_U">#REF!</definedName>
    <definedName name="_8" localSheetId="2">#REF!</definedName>
    <definedName name="_8" localSheetId="0">#REF!</definedName>
    <definedName name="_8">#REF!</definedName>
    <definedName name="_8_U" localSheetId="2">#REF!</definedName>
    <definedName name="_8_U" localSheetId="0">#REF!</definedName>
    <definedName name="_8_U">#REF!</definedName>
    <definedName name="_9" localSheetId="2">#REF!</definedName>
    <definedName name="_9" localSheetId="0">#REF!</definedName>
    <definedName name="_9">#REF!</definedName>
    <definedName name="_9_U" localSheetId="2">#REF!</definedName>
    <definedName name="_9_U" localSheetId="0">#REF!</definedName>
    <definedName name="_9_U">#REF!</definedName>
    <definedName name="_rbr" localSheetId="2">#REF!</definedName>
    <definedName name="_rbr" localSheetId="0">#REF!</definedName>
    <definedName name="_rbr">#REF!</definedName>
    <definedName name="_rbr2" localSheetId="2">#REF!</definedName>
    <definedName name="_rbr2" localSheetId="0">#REF!</definedName>
    <definedName name="_rbr2">#REF!</definedName>
    <definedName name="_Toc532263130" localSheetId="7">'JAVNA ODVODNJA'!#REF!</definedName>
    <definedName name="_Toc532263130" localSheetId="6">OKOLIŠ!#REF!</definedName>
    <definedName name="_Toc532263132" localSheetId="7">'JAVNA ODVODNJA'!#REF!</definedName>
    <definedName name="_Toc532263132" localSheetId="6">OKOLIŠ!#REF!</definedName>
    <definedName name="_Toc532286383" localSheetId="7">'JAVNA ODVODNJA'!#REF!</definedName>
    <definedName name="_Toc532286383" localSheetId="6">OKOLIŠ!#REF!</definedName>
    <definedName name="_Toc532286385" localSheetId="7">'JAVNA ODVODNJA'!#REF!</definedName>
    <definedName name="_Toc532286385" localSheetId="6">OKOLIŠ!#REF!</definedName>
    <definedName name="ANEX_I" localSheetId="2">#REF!</definedName>
    <definedName name="ANEX_I" localSheetId="0">#REF!</definedName>
    <definedName name="ANEX_I">#REF!</definedName>
    <definedName name="ANEX_II" localSheetId="2">#REF!</definedName>
    <definedName name="ANEX_II" localSheetId="0">#REF!</definedName>
    <definedName name="ANEX_II">#REF!</definedName>
    <definedName name="AUTOR" localSheetId="2">#REF!</definedName>
    <definedName name="AUTOR" localSheetId="0">#REF!</definedName>
    <definedName name="AUTOR">#REF!</definedName>
    <definedName name="AVANS_ISPL" localSheetId="2">#REF!</definedName>
    <definedName name="AVANS_ISPL" localSheetId="0">#REF!</definedName>
    <definedName name="AVANS_ISPL">#REF!</definedName>
    <definedName name="BOD" localSheetId="10">#REF!</definedName>
    <definedName name="BOD" localSheetId="9">#REF!</definedName>
    <definedName name="BOD" localSheetId="11">#REF!</definedName>
    <definedName name="BOD">#REF!</definedName>
    <definedName name="BORDURA" localSheetId="2">#REF!</definedName>
    <definedName name="BORDURA" localSheetId="0">#REF!</definedName>
    <definedName name="BORDURA">#REF!</definedName>
    <definedName name="BORDURA_1" localSheetId="2">#REF!</definedName>
    <definedName name="BORDURA_1" localSheetId="0">#REF!</definedName>
    <definedName name="BORDURA_1">#REF!</definedName>
    <definedName name="BR_STR_1" localSheetId="2">#REF!</definedName>
    <definedName name="BR_STR_1" localSheetId="0">#REF!</definedName>
    <definedName name="BR_STR_1">#REF!</definedName>
    <definedName name="BR_STR_2" localSheetId="2">#REF!</definedName>
    <definedName name="BR_STR_2" localSheetId="0">#REF!</definedName>
    <definedName name="BR_STR_2">#REF!</definedName>
    <definedName name="BROJ_KUCA" localSheetId="2">#REF!</definedName>
    <definedName name="BROJ_KUCA" localSheetId="0">#REF!</definedName>
    <definedName name="BROJ_KUCA">#REF!</definedName>
    <definedName name="BROJ_LISTOVA" localSheetId="2">#REF!</definedName>
    <definedName name="BROJ_LISTOVA" localSheetId="0">#REF!</definedName>
    <definedName name="BROJ_LISTOVA">#REF!</definedName>
    <definedName name="BROJ_SIT" localSheetId="2">#REF!</definedName>
    <definedName name="BROJ_SIT" localSheetId="0">#REF!</definedName>
    <definedName name="BROJ_SIT">#REF!</definedName>
    <definedName name="COPY_8" localSheetId="2">#REF!</definedName>
    <definedName name="COPY_8" localSheetId="0">#REF!</definedName>
    <definedName name="COPY_8">#REF!</definedName>
    <definedName name="DAT_SIT" localSheetId="2">#REF!</definedName>
    <definedName name="DAT_SIT" localSheetId="0">#REF!</definedName>
    <definedName name="DAT_SIT">#REF!</definedName>
    <definedName name="DATOTEKA" localSheetId="2">#REF!</definedName>
    <definedName name="DATOTEKA" localSheetId="0">#REF!</definedName>
    <definedName name="DATOTEKA">#REF!</definedName>
    <definedName name="DATUM_DANAS" localSheetId="2">#REF!</definedName>
    <definedName name="DATUM_DANAS" localSheetId="0">#REF!</definedName>
    <definedName name="DATUM_DANAS">#REF!</definedName>
    <definedName name="DIREKTOR" localSheetId="2">#REF!</definedName>
    <definedName name="DIREKTOR" localSheetId="0">#REF!</definedName>
    <definedName name="DIREKTOR">#REF!</definedName>
    <definedName name="dob">'[1]Parametri i analize'!$S$6</definedName>
    <definedName name="DODAVANJE" localSheetId="2">#REF!</definedName>
    <definedName name="DODAVANJE" localSheetId="0">#REF!</definedName>
    <definedName name="DODAVANJE">#REF!</definedName>
    <definedName name="DOP_UGOV" localSheetId="2">#REF!</definedName>
    <definedName name="DOP_UGOV" localSheetId="0">#REF!</definedName>
    <definedName name="DOP_UGOV">#REF!</definedName>
    <definedName name="DOPUNSKI_UGOVOR" localSheetId="2">#REF!</definedName>
    <definedName name="DOPUNSKI_UGOVOR" localSheetId="0">#REF!</definedName>
    <definedName name="DOPUNSKI_UGOVOR">#REF!</definedName>
    <definedName name="ESTER" localSheetId="2">#REF!</definedName>
    <definedName name="ESTER" localSheetId="0">#REF!</definedName>
    <definedName name="ESTER">#REF!</definedName>
    <definedName name="Excel_BuiltIn_Criteria" localSheetId="2">#REF!</definedName>
    <definedName name="Excel_BuiltIn_Criteria" localSheetId="0">#REF!</definedName>
    <definedName name="Excel_BuiltIn_Criteria">#REF!</definedName>
    <definedName name="Excel_BuiltIn_Extract" localSheetId="2">#REF!</definedName>
    <definedName name="Excel_BuiltIn_Extract" localSheetId="0">#REF!</definedName>
    <definedName name="Excel_BuiltIn_Extract">#REF!</definedName>
    <definedName name="Excel_BuiltIn_Print_Area_1">NA()</definedName>
    <definedName name="Excel_BuiltIn_Print_Area_1_1">0</definedName>
    <definedName name="Excel_BuiltIn_Print_Area_2">"$#REF!.$A$1:$H$44"</definedName>
    <definedName name="Excel_BuiltIn_Print_Area_2_1">NA()</definedName>
    <definedName name="Excel_BuiltIn_Print_Area_2_1_1">NA()</definedName>
    <definedName name="Excel_BuiltIn_Print_Area_3">"$#REF!.$A$1:$H$152"</definedName>
    <definedName name="Excel_BuiltIn_Print_Area_3_1">"$#REF!.$A$1:$G$4"</definedName>
    <definedName name="Excel_BuiltIn_Print_Area_3_1_1">NA()</definedName>
    <definedName name="Excel_BuiltIn_Print_Area_3_1_1_1">"$#REF!.$A$1:$G$24"</definedName>
    <definedName name="Excel_BuiltIn_Print_Area_4">"$#REF!.$A$1:$G$16"</definedName>
    <definedName name="Excel_BuiltIn_Print_Area_4_1">NA()</definedName>
    <definedName name="Excel_BuiltIn_Print_Area_4_1_1">"$#REF!.$A$1:$G$54"</definedName>
    <definedName name="Excel_BuiltIn_Print_Area_5">"$#REF!.$A$1:$H$144"</definedName>
    <definedName name="Excel_BuiltIn_Print_Area_5_1">#REF!</definedName>
    <definedName name="Excel_BuiltIn_Print_Area_5_1_1">NA()</definedName>
    <definedName name="Excel_BuiltIn_Print_Area_5_1_1_1">NA()</definedName>
    <definedName name="Excel_BuiltIn_Print_Area_5_1_1_1_1">NA()</definedName>
    <definedName name="Excel_BuiltIn_Print_Area_6_1">NA()</definedName>
    <definedName name="Excel_BuiltIn_Print_Area_6_1_1">NA()</definedName>
    <definedName name="Excel_BuiltIn_Print_Area_7">NA()</definedName>
    <definedName name="Excel_BuiltIn_Print_Area_8">NA()</definedName>
    <definedName name="Excel_BuiltIn_Print_Titles_1">#REF!</definedName>
    <definedName name="Excel_BuiltIn_Print_Titles_1_1">NA()</definedName>
    <definedName name="Excel_BuiltIn_Print_Titles_2">NA()</definedName>
    <definedName name="Excel_BuiltIn_Print_Titles_2_1">NA()</definedName>
    <definedName name="Excel_BuiltIn_Print_Titles_3">NA()</definedName>
    <definedName name="Excel_BuiltIn_Print_Titles_4">NA()</definedName>
    <definedName name="Excel_BuiltIn_Print_Titles_5">NA()</definedName>
    <definedName name="Excel_BuiltIn_Print_Titles_5_1">NA()</definedName>
    <definedName name="Excel_BuiltIn_Print_Titles_5_1_1">NA()</definedName>
    <definedName name="Excel_BuiltIn_Print_Titles_6">NA()</definedName>
    <definedName name="Excel_BuiltIn_Print_Titles_7">NA()</definedName>
    <definedName name="GLAVNI" localSheetId="2">#REF!</definedName>
    <definedName name="GLAVNI" localSheetId="0">#REF!</definedName>
    <definedName name="GLAVNI">#REF!</definedName>
    <definedName name="GOD_POC" localSheetId="2">#REF!</definedName>
    <definedName name="GOD_POC" localSheetId="0">#REF!</definedName>
    <definedName name="GOD_POC">#REF!</definedName>
    <definedName name="GOD_SIT" localSheetId="2">#REF!</definedName>
    <definedName name="GOD_SIT" localSheetId="0">#REF!</definedName>
    <definedName name="GOD_SIT">#REF!</definedName>
    <definedName name="h" localSheetId="2">#REF!</definedName>
    <definedName name="h" localSheetId="0">#REF!</definedName>
    <definedName name="h">#REF!</definedName>
    <definedName name="I" localSheetId="2">#REF!</definedName>
    <definedName name="I" localSheetId="0">#REF!</definedName>
    <definedName name="I">#REF!</definedName>
    <definedName name="II" localSheetId="2">#REF!</definedName>
    <definedName name="II" localSheetId="0">#REF!</definedName>
    <definedName name="II">#REF!</definedName>
    <definedName name="III" localSheetId="2">#REF!</definedName>
    <definedName name="III" localSheetId="0">#REF!</definedName>
    <definedName name="III">#REF!</definedName>
    <definedName name="IME_DAT" localSheetId="2">#REF!</definedName>
    <definedName name="IME_DAT" localSheetId="0">#REF!</definedName>
    <definedName name="IME_DAT">#REF!</definedName>
    <definedName name="INVESTITOR" localSheetId="2">#REF!</definedName>
    <definedName name="INVESTITOR" localSheetId="0">#REF!</definedName>
    <definedName name="INVESTITOR">#REF!</definedName>
    <definedName name="ISPIS" localSheetId="2">#REF!</definedName>
    <definedName name="ISPIS" localSheetId="0">#REF!</definedName>
    <definedName name="ISPIS">#REF!</definedName>
    <definedName name="IV" localSheetId="2">#REF!</definedName>
    <definedName name="IV" localSheetId="0">#REF!</definedName>
    <definedName name="IV">#REF!</definedName>
    <definedName name="IX" localSheetId="2">#REF!</definedName>
    <definedName name="IX" localSheetId="0">#REF!</definedName>
    <definedName name="IX">#REF!</definedName>
    <definedName name="IZVODITELJ" localSheetId="2">#REF!</definedName>
    <definedName name="IZVODITELJ" localSheetId="0">#REF!</definedName>
    <definedName name="IZVODITELJ">#REF!</definedName>
    <definedName name="kk_1" localSheetId="0">[2]POMOĆNI!$B$76</definedName>
    <definedName name="kk_1">[2]POMOĆNI!$B$76</definedName>
    <definedName name="kk1i" localSheetId="0">[2]POMOĆNI!$B$64</definedName>
    <definedName name="kk1i">[2]POMOĆNI!$B$64</definedName>
    <definedName name="kk1p" localSheetId="0">[2]POMOĆNI!$B$58</definedName>
    <definedName name="kk1p">[2]POMOĆNI!$B$58</definedName>
    <definedName name="kk1v" localSheetId="0">[2]POMOĆNI!$L$57</definedName>
    <definedName name="kk1v">[2]POMOĆNI!$L$57</definedName>
    <definedName name="kk2i" localSheetId="0">[2]POMOĆNI!$B$65</definedName>
    <definedName name="kk2i">[2]POMOĆNI!$B$65</definedName>
    <definedName name="kk2p" localSheetId="0">[2]POMOĆNI!$B$59</definedName>
    <definedName name="kk2p">[2]POMOĆNI!$B$59</definedName>
    <definedName name="kk2v" localSheetId="0">[2]POMOĆNI!$L$58</definedName>
    <definedName name="kk2v">[2]POMOĆNI!$L$58</definedName>
    <definedName name="kk3i" localSheetId="0">[2]POMOĆNI!$B$66</definedName>
    <definedName name="kk3i">[2]POMOĆNI!$B$66</definedName>
    <definedName name="kk3p" localSheetId="0">[2]POMOĆNI!$B$60</definedName>
    <definedName name="kk3p">[2]POMOĆNI!$B$60</definedName>
    <definedName name="kk3v" localSheetId="0">[2]POMOĆNI!$L$59</definedName>
    <definedName name="kk3v">[2]POMOĆNI!$L$59</definedName>
    <definedName name="kk4i" localSheetId="0">[2]POMOĆNI!$B$67</definedName>
    <definedName name="kk4i">[2]POMOĆNI!$B$67</definedName>
    <definedName name="kk4p" localSheetId="0">[2]POMOĆNI!$B$61</definedName>
    <definedName name="kk4p">[2]POMOĆNI!$B$61</definedName>
    <definedName name="kk4v" localSheetId="0">[2]POMOĆNI!$L$60</definedName>
    <definedName name="kk4v">[2]POMOĆNI!$L$60</definedName>
    <definedName name="kk5i" localSheetId="0">[2]POMOĆNI!$B$68</definedName>
    <definedName name="kk5i">[2]POMOĆNI!$B$68</definedName>
    <definedName name="kk5p" localSheetId="0">[2]POMOĆNI!$B$62</definedName>
    <definedName name="kk5p">[2]POMOĆNI!$B$62</definedName>
    <definedName name="kk5v" localSheetId="0">[2]POMOĆNI!$L$61</definedName>
    <definedName name="kk5v">[2]POMOĆNI!$L$61</definedName>
    <definedName name="kk6i" localSheetId="0">[2]POMOĆNI!$B$69</definedName>
    <definedName name="kk6i">[2]POMOĆNI!$B$69</definedName>
    <definedName name="kk6p" localSheetId="0">[2]POMOĆNI!$B$63</definedName>
    <definedName name="kk6p">[2]POMOĆNI!$B$63</definedName>
    <definedName name="kk6v" localSheetId="0">[2]POMOĆNI!$L$62</definedName>
    <definedName name="kk6v">[2]POMOĆNI!$L$62</definedName>
    <definedName name="KLASA" localSheetId="2">#REF!</definedName>
    <definedName name="KLASA" localSheetId="0">#REF!</definedName>
    <definedName name="KLASA">#REF!</definedName>
    <definedName name="Kolnik_16.3.">'[3]16. Prometnice'!$G$277</definedName>
    <definedName name="KRAJ" localSheetId="2">#REF!</definedName>
    <definedName name="KRAJ" localSheetId="0">#REF!</definedName>
    <definedName name="KRAJ">#REF!</definedName>
    <definedName name="krov" localSheetId="0">[2]POMOĆNI!$B$56:$B$69</definedName>
    <definedName name="krov">[2]POMOĆNI!$B$56:$B$69</definedName>
    <definedName name="krov_1" localSheetId="0">[2]POMOĆNI!$L$56:$L$62</definedName>
    <definedName name="krov_1">[2]POMOĆNI!$L$56:$L$62</definedName>
    <definedName name="krov_2" localSheetId="0">[2]POMOĆNI!$B$76:$B$77</definedName>
    <definedName name="krov_2">[2]POMOĆNI!$B$76:$B$77</definedName>
    <definedName name="KUCE_U_OBRADI" localSheetId="2">#REF!</definedName>
    <definedName name="KUCE_U_OBRADI" localSheetId="0">#REF!</definedName>
    <definedName name="KUCE_U_OBRADI">#REF!</definedName>
    <definedName name="MJES_BROJ" localSheetId="2">#REF!</definedName>
    <definedName name="MJES_BROJ" localSheetId="0">#REF!</definedName>
    <definedName name="MJES_BROJ">#REF!</definedName>
    <definedName name="MJES_POC" localSheetId="2">#REF!</definedName>
    <definedName name="MJES_POC" localSheetId="0">#REF!</definedName>
    <definedName name="MJES_POC">#REF!</definedName>
    <definedName name="MJES_REAL" localSheetId="2">#REF!</definedName>
    <definedName name="MJES_REAL" localSheetId="0">#REF!</definedName>
    <definedName name="MJES_REAL">#REF!</definedName>
    <definedName name="MJES_SIT" localSheetId="2">#REF!</definedName>
    <definedName name="MJES_SIT" localSheetId="0">#REF!</definedName>
    <definedName name="MJES_SIT">#REF!</definedName>
    <definedName name="MJES_ZA_OBR" localSheetId="2">#REF!</definedName>
    <definedName name="MJES_ZA_OBR" localSheetId="0">#REF!</definedName>
    <definedName name="MJES_ZA_OBR">#REF!</definedName>
    <definedName name="MJESTO" localSheetId="2">#REF!</definedName>
    <definedName name="MJESTO" localSheetId="0">#REF!</definedName>
    <definedName name="MJESTO">#REF!</definedName>
    <definedName name="mtt">'[1]Parametri i analize'!$P$6</definedName>
    <definedName name="N_DODAVANJE" localSheetId="2">#REF!</definedName>
    <definedName name="N_DODAVANJE" localSheetId="0">#REF!</definedName>
    <definedName name="N_DODAVANJE">#REF!</definedName>
    <definedName name="N_ISPIS" localSheetId="2">#REF!</definedName>
    <definedName name="N_ISPIS" localSheetId="0">#REF!</definedName>
    <definedName name="N_ISPIS">#REF!</definedName>
    <definedName name="N_ISPIS_N" localSheetId="2">#REF!</definedName>
    <definedName name="N_ISPIS_N" localSheetId="0">#REF!</definedName>
    <definedName name="N_ISPIS_N">#REF!</definedName>
    <definedName name="N_PREGLED" localSheetId="2">#REF!</definedName>
    <definedName name="N_PREGLED" localSheetId="0">#REF!</definedName>
    <definedName name="N_PREGLED">#REF!</definedName>
    <definedName name="N_PREGLED_N" localSheetId="2">#REF!</definedName>
    <definedName name="N_PREGLED_N" localSheetId="0">#REF!</definedName>
    <definedName name="N_PREGLED_N">#REF!</definedName>
    <definedName name="N_SPREMANJE" localSheetId="2">#REF!</definedName>
    <definedName name="N_SPREMANJE" localSheetId="0">#REF!</definedName>
    <definedName name="N_SPREMANJE">#REF!</definedName>
    <definedName name="N_SPREMANJE_N" localSheetId="2">#REF!</definedName>
    <definedName name="N_SPREMANJE_N" localSheetId="0">#REF!</definedName>
    <definedName name="N_SPREMANJE_N">#REF!</definedName>
    <definedName name="N_UNOS" localSheetId="2">#REF!</definedName>
    <definedName name="N_UNOS" localSheetId="0">#REF!</definedName>
    <definedName name="N_UNOS">#REF!</definedName>
    <definedName name="N_UNOS_N" localSheetId="2">#REF!</definedName>
    <definedName name="N_UNOS_N" localSheetId="0">#REF!</definedName>
    <definedName name="N_UNOS_N">#REF!</definedName>
    <definedName name="NADZOR" localSheetId="2">#REF!</definedName>
    <definedName name="NADZOR" localSheetId="0">#REF!</definedName>
    <definedName name="NADZOR">#REF!</definedName>
    <definedName name="NAP_DODAVANJE" localSheetId="2">#REF!</definedName>
    <definedName name="NAP_DODAVANJE" localSheetId="0">#REF!</definedName>
    <definedName name="NAP_DODAVANJE">#REF!</definedName>
    <definedName name="NAP_ISPIS" localSheetId="2">#REF!</definedName>
    <definedName name="NAP_ISPIS" localSheetId="0">#REF!</definedName>
    <definedName name="NAP_ISPIS">#REF!</definedName>
    <definedName name="NAP_PREGLED" localSheetId="2">#REF!</definedName>
    <definedName name="NAP_PREGLED" localSheetId="0">#REF!</definedName>
    <definedName name="NAP_PREGLED">#REF!</definedName>
    <definedName name="NAP_SPREMANJE" localSheetId="2">#REF!</definedName>
    <definedName name="NAP_SPREMANJE" localSheetId="0">#REF!</definedName>
    <definedName name="NAP_SPREMANJE">#REF!</definedName>
    <definedName name="NAP_UNOS" localSheetId="2">#REF!</definedName>
    <definedName name="NAP_UNOS" localSheetId="0">#REF!</definedName>
    <definedName name="NAP_UNOS">#REF!</definedName>
    <definedName name="NAPUTAK" localSheetId="2">#REF!</definedName>
    <definedName name="NAPUTAK" localSheetId="0">#REF!</definedName>
    <definedName name="NAPUTAK">#REF!</definedName>
    <definedName name="NASLOVNICA" localSheetId="2">#REF!</definedName>
    <definedName name="NASLOVNICA" localSheetId="0">#REF!</definedName>
    <definedName name="NASLOVNICA">#REF!</definedName>
    <definedName name="OBJEKT" localSheetId="2">#REF!</definedName>
    <definedName name="OBJEKT" localSheetId="0">#REF!</definedName>
    <definedName name="OBJEKT">#REF!</definedName>
    <definedName name="Oblast_štampanja" localSheetId="2">'G.O. RADOVI'!$A$1:$F$1</definedName>
    <definedName name="OBRACUN" localSheetId="2">#REF!</definedName>
    <definedName name="OBRACUN" localSheetId="0">#REF!</definedName>
    <definedName name="OBRACUN">#REF!</definedName>
    <definedName name="OBRADIO" localSheetId="2">#REF!</definedName>
    <definedName name="OBRADIO" localSheetId="0">#REF!</definedName>
    <definedName name="OBRADIO">#REF!</definedName>
    <definedName name="ODG_2" localSheetId="2">#REF!</definedName>
    <definedName name="ODG_2" localSheetId="0">#REF!</definedName>
    <definedName name="ODG_2">#REF!</definedName>
    <definedName name="ODGOVOR_1" localSheetId="2">#REF!</definedName>
    <definedName name="ODGOVOR_1" localSheetId="0">#REF!</definedName>
    <definedName name="ODGOVOR_1">#REF!</definedName>
    <definedName name="ODGOVOR_2" localSheetId="2">#REF!</definedName>
    <definedName name="ODGOVOR_2" localSheetId="0">#REF!</definedName>
    <definedName name="ODGOVOR_2">#REF!</definedName>
    <definedName name="ODGOVOR_3" localSheetId="2">#REF!</definedName>
    <definedName name="ODGOVOR_3" localSheetId="0">#REF!</definedName>
    <definedName name="ODGOVOR_3">#REF!</definedName>
    <definedName name="ODGOVOR_4" localSheetId="2">#REF!</definedName>
    <definedName name="ODGOVOR_4" localSheetId="0">#REF!</definedName>
    <definedName name="ODGOVOR_4">#REF!</definedName>
    <definedName name="Odvod_16.4.">'[3]16. Prometnice'!$G$329</definedName>
    <definedName name="OKON_SIT" localSheetId="2">#REF!</definedName>
    <definedName name="OKON_SIT" localSheetId="0">#REF!</definedName>
    <definedName name="OKON_SIT">#REF!</definedName>
    <definedName name="OKON_SIT_I" localSheetId="2">#REF!</definedName>
    <definedName name="OKON_SIT_I" localSheetId="0">#REF!</definedName>
    <definedName name="OKON_SIT_I">#REF!</definedName>
    <definedName name="OPCINA" localSheetId="2">#REF!</definedName>
    <definedName name="OPCINA" localSheetId="0">#REF!</definedName>
    <definedName name="OPCINA">#REF!</definedName>
    <definedName name="ope_evid" localSheetId="2">#REF!</definedName>
    <definedName name="ope_evid" localSheetId="0">#REF!</definedName>
    <definedName name="ope_evid">#REF!</definedName>
    <definedName name="OSNOV_POD" localSheetId="2">#REF!</definedName>
    <definedName name="OSNOV_POD" localSheetId="0">#REF!</definedName>
    <definedName name="OSNOV_POD">#REF!</definedName>
    <definedName name="OSNOVNI_PODATCI" localSheetId="2">#REF!</definedName>
    <definedName name="OSNOVNI_PODATCI" localSheetId="0">#REF!</definedName>
    <definedName name="OSNOVNI_PODATCI">#REF!</definedName>
    <definedName name="PODACI" localSheetId="2">#REF!</definedName>
    <definedName name="PODACI" localSheetId="0">#REF!</definedName>
    <definedName name="PODACI">#REF!</definedName>
    <definedName name="PODRUCJE" localSheetId="2">#REF!</definedName>
    <definedName name="PODRUCJE" localSheetId="0">#REF!</definedName>
    <definedName name="PODRUCJE">#REF!</definedName>
    <definedName name="POPUST">[4]FAKTORI!$B$2</definedName>
    <definedName name="PREDH_SIT" localSheetId="2">#REF!</definedName>
    <definedName name="PREDH_SIT" localSheetId="0">#REF!</definedName>
    <definedName name="PREDH_SIT">#REF!</definedName>
    <definedName name="PREGLED" localSheetId="2">#REF!</definedName>
    <definedName name="PREGLED" localSheetId="0">#REF!</definedName>
    <definedName name="PREGLED">#REF!</definedName>
    <definedName name="_xlnm.Print_Area" localSheetId="10">ELEKTROINSTALACIJE!$A$1:$F$960</definedName>
    <definedName name="_xlnm.Print_Area" localSheetId="2">'G.O. RADOVI'!$A$1:$F$1282</definedName>
    <definedName name="_xlnm.Print_Area" localSheetId="13">'GENERALNA REKAPITULACIJA'!$A$1:$F$33</definedName>
    <definedName name="_xlnm.Print_Area" localSheetId="7">'JAVNA ODVODNJA'!$A$1:$G$100</definedName>
    <definedName name="_xlnm.Print_Area" localSheetId="0">NASLOVNICA!$A$1:$J$75</definedName>
    <definedName name="_xlnm.Print_Area" localSheetId="6">OKOLIŠ!$A$1:$G$418</definedName>
    <definedName name="_xlnm.Print_Area" localSheetId="9">'OTU ELEKTROINSTALACIJA I VATROD'!$A$1:$C$58</definedName>
    <definedName name="_xlnm.Print_Area" localSheetId="5">'OTU OKOLIŠ'!$A$1:$C$12</definedName>
    <definedName name="_xlnm.Print_Area" localSheetId="3">'OTU VIK'!$A$1:$C$35</definedName>
    <definedName name="_xlnm.Print_Area" localSheetId="12">STROJARSTVO!$A$1:$F$582</definedName>
    <definedName name="_xlnm.Print_Area" localSheetId="1">'Tehnički uvjeti GO'!$A$1:$A$244</definedName>
    <definedName name="_xlnm.Print_Area" localSheetId="11">VATRODOJAVA!$A$1:$F$124</definedName>
    <definedName name="_xlnm.Print_Titles" localSheetId="10">ELEKTROINSTALACIJE!$1:$3</definedName>
    <definedName name="_xlnm.Print_Titles" localSheetId="2">'G.O. RADOVI'!$A:$F,'G.O. RADOVI'!$1:$4</definedName>
    <definedName name="_xlnm.Print_Titles" localSheetId="7">'JAVNA ODVODNJA'!$3:$3</definedName>
    <definedName name="_xlnm.Print_Titles" localSheetId="6">OKOLIŠ!$3:$3</definedName>
    <definedName name="_xlnm.Print_Titles" localSheetId="9">'OTU ELEKTROINSTALACIJA I VATROD'!$1:$4</definedName>
    <definedName name="_xlnm.Print_Titles" localSheetId="1">'Tehnički uvjeti GO'!$1:$1</definedName>
    <definedName name="_xlnm.Print_Titles" localSheetId="11">VATRODOJAVA!$1:$2</definedName>
    <definedName name="_xlnm.Print_Titles" localSheetId="4">ViK!$3:$3</definedName>
    <definedName name="Pripr_16.1.">'[3]16. Prometnice'!$G$66</definedName>
    <definedName name="PRIPREMIO" localSheetId="2">#REF!</definedName>
    <definedName name="PRIPREMIO" localSheetId="0">#REF!</definedName>
    <definedName name="PRIPREMIO">#REF!</definedName>
    <definedName name="PRIV_SIT" localSheetId="2">#REF!</definedName>
    <definedName name="PRIV_SIT" localSheetId="0">#REF!</definedName>
    <definedName name="PRIV_SIT">#REF!</definedName>
    <definedName name="PRIV_SIT_I" localSheetId="2">#REF!</definedName>
    <definedName name="PRIV_SIT_I" localSheetId="0">#REF!</definedName>
    <definedName name="PRIV_SIT_I">#REF!</definedName>
    <definedName name="PRIV_SIT_II" localSheetId="2">#REF!</definedName>
    <definedName name="PRIV_SIT_II" localSheetId="0">#REF!</definedName>
    <definedName name="PRIV_SIT_II">#REF!</definedName>
    <definedName name="RADILISTE" localSheetId="2">#REF!</definedName>
    <definedName name="RADILISTE" localSheetId="0">#REF!</definedName>
    <definedName name="RADILISTE">#REF!</definedName>
    <definedName name="REALIZACIJA" localSheetId="2">#REF!</definedName>
    <definedName name="REALIZACIJA" localSheetId="0">#REF!</definedName>
    <definedName name="REALIZACIJA">#REF!</definedName>
    <definedName name="RED_BR_SIT" localSheetId="2">#REF!</definedName>
    <definedName name="RED_BR_SIT" localSheetId="0">#REF!</definedName>
    <definedName name="RED_BR_SIT">#REF!</definedName>
    <definedName name="REKAPITULACIJA" localSheetId="2">#REF!</definedName>
    <definedName name="REKAPITULACIJA" localSheetId="0">#REF!</definedName>
    <definedName name="REKAPITULACIJA">#REF!</definedName>
    <definedName name="rk_1" localSheetId="0">[2]POMOĆNI!$B$77</definedName>
    <definedName name="rk_1">[2]POMOĆNI!$B$77</definedName>
    <definedName name="rk1v" localSheetId="0">[2]POMOĆNI!$L$56</definedName>
    <definedName name="rk1v">[2]POMOĆNI!$L$56</definedName>
    <definedName name="rkh" localSheetId="0">[2]POMOĆNI!$B$56</definedName>
    <definedName name="rkh">[2]POMOĆNI!$B$56</definedName>
    <definedName name="rkv" localSheetId="0">[2]POMOĆNI!$B$57</definedName>
    <definedName name="rkv">[2]POMOĆNI!$B$57</definedName>
    <definedName name="sat">'[1]Parametri i analize'!$Q$6</definedName>
    <definedName name="SATI">'[5]Parametri i analize'!$Q$6</definedName>
    <definedName name="Sign_16.5.">'[3]16. Prometnice'!$G$408</definedName>
    <definedName name="SIT_BROJ" localSheetId="2">#REF!</definedName>
    <definedName name="SIT_BROJ" localSheetId="0">#REF!</definedName>
    <definedName name="SIT_BROJ">#REF!</definedName>
    <definedName name="SIT_FAZE" localSheetId="2">#REF!</definedName>
    <definedName name="SIT_FAZE" localSheetId="0">#REF!</definedName>
    <definedName name="SIT_FAZE">#REF!</definedName>
    <definedName name="SITUAC_PRIV" localSheetId="2">#REF!</definedName>
    <definedName name="SITUAC_PRIV" localSheetId="0">#REF!</definedName>
    <definedName name="SITUAC_PRIV">#REF!</definedName>
    <definedName name="SPREMANJE" localSheetId="2">#REF!</definedName>
    <definedName name="SPREMANJE" localSheetId="0">#REF!</definedName>
    <definedName name="SPREMANJE">#REF!</definedName>
    <definedName name="SVE_KUCE" localSheetId="2">#REF!</definedName>
    <definedName name="SVE_KUCE" localSheetId="0">#REF!</definedName>
    <definedName name="SVE_KUCE">#REF!</definedName>
    <definedName name="TEK_RACUN" localSheetId="2">#REF!</definedName>
    <definedName name="TEK_RACUN" localSheetId="0">#REF!</definedName>
    <definedName name="TEK_RACUN">#REF!</definedName>
    <definedName name="UGOV_AVANS" localSheetId="2">#REF!</definedName>
    <definedName name="UGOV_AVANS" localSheetId="0">#REF!</definedName>
    <definedName name="UGOV_AVANS">#REF!</definedName>
    <definedName name="UGOV_BROJ" localSheetId="2">#REF!</definedName>
    <definedName name="UGOV_BROJ" localSheetId="0">#REF!</definedName>
    <definedName name="UGOV_BROJ">#REF!</definedName>
    <definedName name="UGOV_IZNOS" localSheetId="2">#REF!</definedName>
    <definedName name="UGOV_IZNOS" localSheetId="0">#REF!</definedName>
    <definedName name="UGOV_IZNOS">#REF!</definedName>
    <definedName name="UKUPANCJENIK" localSheetId="0">[6]List1!$1:$1048576</definedName>
    <definedName name="UKUPANCJENIK">[6]List1!$A:$IV</definedName>
    <definedName name="UNOS" localSheetId="2">#REF!</definedName>
    <definedName name="UNOS" localSheetId="0">#REF!</definedName>
    <definedName name="UNOS">#REF!</definedName>
    <definedName name="UNOS_1" localSheetId="2">#REF!</definedName>
    <definedName name="UNOS_1" localSheetId="0">#REF!</definedName>
    <definedName name="UNOS_1">#REF!</definedName>
    <definedName name="UNOS_2" localSheetId="2">#REF!</definedName>
    <definedName name="UNOS_2" localSheetId="0">#REF!</definedName>
    <definedName name="UNOS_2">#REF!</definedName>
    <definedName name="UNOS_3" localSheetId="2">#REF!</definedName>
    <definedName name="UNOS_3" localSheetId="0">#REF!</definedName>
    <definedName name="UNOS_3">#REF!</definedName>
    <definedName name="UNOS_4" localSheetId="2">#REF!</definedName>
    <definedName name="UNOS_4" localSheetId="0">#REF!</definedName>
    <definedName name="UNOS_4">#REF!</definedName>
    <definedName name="UNOS_4_P" localSheetId="2">#REF!</definedName>
    <definedName name="UNOS_4_P" localSheetId="0">#REF!</definedName>
    <definedName name="UNOS_4_P">#REF!</definedName>
    <definedName name="usl">'[1]Parametri i analize'!$R$6</definedName>
    <definedName name="V" localSheetId="2">#REF!</definedName>
    <definedName name="V" localSheetId="0">#REF!</definedName>
    <definedName name="V">#REF!</definedName>
    <definedName name="Vazduh">'[7]Fiz.osobine vazduha'!$A$6:$H$38</definedName>
    <definedName name="VEL_DATOTEKA" localSheetId="2">#REF!</definedName>
    <definedName name="VEL_DATOTEKA" localSheetId="0">#REF!</definedName>
    <definedName name="VEL_DATOTEKA">#REF!</definedName>
    <definedName name="VI" localSheetId="2">#REF!</definedName>
    <definedName name="VI" localSheetId="0">#REF!</definedName>
    <definedName name="VI">#REF!</definedName>
    <definedName name="VII" localSheetId="2">#REF!</definedName>
    <definedName name="VII" localSheetId="0">#REF!</definedName>
    <definedName name="VII">#REF!</definedName>
    <definedName name="VIII" localSheetId="2">#REF!</definedName>
    <definedName name="VIII" localSheetId="0">#REF!</definedName>
    <definedName name="VIII">#REF!</definedName>
    <definedName name="VRSTA_SIT" localSheetId="2">#REF!</definedName>
    <definedName name="VRSTA_SIT" localSheetId="0">#REF!</definedName>
    <definedName name="VRSTA_SIT">#REF!</definedName>
    <definedName name="X" localSheetId="2">#REF!</definedName>
    <definedName name="X" localSheetId="0">#REF!</definedName>
    <definedName name="X">#REF!</definedName>
    <definedName name="XI" localSheetId="2">#REF!</definedName>
    <definedName name="XI" localSheetId="0">#REF!</definedName>
    <definedName name="XI">#REF!</definedName>
    <definedName name="XII" localSheetId="2">#REF!</definedName>
    <definedName name="XII" localSheetId="0">#REF!</definedName>
    <definedName name="XII">#REF!</definedName>
    <definedName name="XIII" localSheetId="2">#REF!</definedName>
    <definedName name="XIII" localSheetId="0">#REF!</definedName>
    <definedName name="XIII">#REF!</definedName>
    <definedName name="XIV" localSheetId="2">#REF!</definedName>
    <definedName name="XIV" localSheetId="0">#REF!</definedName>
    <definedName name="XIV">#REF!</definedName>
    <definedName name="XV" localSheetId="2">#REF!</definedName>
    <definedName name="XV" localSheetId="0">#REF!</definedName>
    <definedName name="XV">#REF!</definedName>
    <definedName name="XX" localSheetId="2">#REF!</definedName>
    <definedName name="XX" localSheetId="0">#REF!</definedName>
    <definedName name="XX">#REF!</definedName>
    <definedName name="ZA_ISPLATU" localSheetId="2">#REF!</definedName>
    <definedName name="ZA_ISPLATU" localSheetId="0">#REF!</definedName>
    <definedName name="ZA_ISPLATU">#REF!</definedName>
    <definedName name="ZAGLAVLJE" localSheetId="2">#REF!</definedName>
    <definedName name="ZAGLAVLJE" localSheetId="0">#REF!</definedName>
    <definedName name="ZAGLAVLJE">#REF!</definedName>
    <definedName name="ZAGLAVLJE_1" localSheetId="2">#REF!</definedName>
    <definedName name="ZAGLAVLJE_1" localSheetId="0">#REF!</definedName>
    <definedName name="ZAGLAVLJE_1">#REF!</definedName>
    <definedName name="ZAP" localSheetId="2">#REF!</definedName>
    <definedName name="ZAP" localSheetId="0">#REF!</definedName>
    <definedName name="ZAP">#REF!</definedName>
    <definedName name="Zem_16.2.">'[3]16. Prometnice'!$G$130</definedName>
    <definedName name="ZUPANIJA" localSheetId="2">#REF!</definedName>
    <definedName name="ZUPANIJA" localSheetId="0">#REF!</definedName>
    <definedName name="ZUPANIJA">#REF!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98" i="11" l="1"/>
  <c r="B570" i="23" l="1"/>
  <c r="A570" i="23"/>
  <c r="B568" i="23"/>
  <c r="A568" i="23"/>
  <c r="B566" i="23"/>
  <c r="A566" i="23"/>
  <c r="B564" i="23"/>
  <c r="A564" i="23"/>
  <c r="B562" i="23"/>
  <c r="A562" i="23"/>
  <c r="B560" i="23"/>
  <c r="A560" i="23"/>
  <c r="F552" i="23"/>
  <c r="F550" i="23"/>
  <c r="F545" i="23"/>
  <c r="F543" i="23"/>
  <c r="F541" i="23"/>
  <c r="F539" i="23"/>
  <c r="F537" i="23"/>
  <c r="F530" i="23"/>
  <c r="F528" i="23"/>
  <c r="F526" i="23"/>
  <c r="F524" i="23"/>
  <c r="F522" i="23"/>
  <c r="F520" i="23"/>
  <c r="F519" i="23"/>
  <c r="F518" i="23"/>
  <c r="F515" i="23"/>
  <c r="F512" i="23"/>
  <c r="F511" i="23"/>
  <c r="F508" i="23"/>
  <c r="F533" i="23" s="1"/>
  <c r="F568" i="23" s="1"/>
  <c r="F497" i="23"/>
  <c r="F495" i="23"/>
  <c r="F494" i="23"/>
  <c r="F493" i="23"/>
  <c r="F492" i="23"/>
  <c r="F491" i="23"/>
  <c r="F488" i="23"/>
  <c r="F484" i="23"/>
  <c r="F477" i="23"/>
  <c r="F476" i="23"/>
  <c r="F473" i="23"/>
  <c r="F472" i="23"/>
  <c r="F469" i="23"/>
  <c r="F467" i="23"/>
  <c r="F465" i="23"/>
  <c r="F464" i="23"/>
  <c r="F461" i="23"/>
  <c r="F460" i="23"/>
  <c r="F459" i="23"/>
  <c r="F456" i="23"/>
  <c r="F453" i="23"/>
  <c r="F450" i="23"/>
  <c r="F449" i="23"/>
  <c r="F448" i="23"/>
  <c r="F445" i="23"/>
  <c r="F443" i="23"/>
  <c r="F441" i="23"/>
  <c r="F436" i="23"/>
  <c r="F435" i="23"/>
  <c r="F434" i="23"/>
  <c r="F433" i="23"/>
  <c r="F432" i="23"/>
  <c r="F431" i="23"/>
  <c r="F430" i="23"/>
  <c r="F429" i="23"/>
  <c r="F426" i="23"/>
  <c r="F424" i="23"/>
  <c r="F419" i="23"/>
  <c r="F418" i="23"/>
  <c r="F417" i="23"/>
  <c r="F413" i="23"/>
  <c r="F407" i="23"/>
  <c r="F403" i="23"/>
  <c r="F396" i="23"/>
  <c r="F500" i="23" s="1"/>
  <c r="F566" i="23" s="1"/>
  <c r="F369" i="23"/>
  <c r="F367" i="23"/>
  <c r="F365" i="23"/>
  <c r="F362" i="23"/>
  <c r="F360" i="23"/>
  <c r="F358" i="23"/>
  <c r="F356" i="23"/>
  <c r="F355" i="23"/>
  <c r="F352" i="23"/>
  <c r="F349" i="23"/>
  <c r="F347" i="23"/>
  <c r="F344" i="23"/>
  <c r="F343" i="23"/>
  <c r="F339" i="23"/>
  <c r="F338" i="23"/>
  <c r="F335" i="23"/>
  <c r="F334" i="23"/>
  <c r="F333" i="23"/>
  <c r="F332" i="23"/>
  <c r="F329" i="23"/>
  <c r="F326" i="23"/>
  <c r="F322" i="23"/>
  <c r="F309" i="23"/>
  <c r="F284" i="23"/>
  <c r="F371" i="23" s="1"/>
  <c r="F564" i="23" s="1"/>
  <c r="F257" i="23"/>
  <c r="F562" i="23" s="1"/>
  <c r="F254" i="23"/>
  <c r="F252" i="23"/>
  <c r="F250" i="23"/>
  <c r="F248" i="23"/>
  <c r="F246" i="23"/>
  <c r="F244" i="23"/>
  <c r="F242" i="23"/>
  <c r="F240" i="23"/>
  <c r="F239" i="23"/>
  <c r="F238" i="23"/>
  <c r="F237" i="23"/>
  <c r="F234" i="23"/>
  <c r="F232" i="23"/>
  <c r="F230" i="23"/>
  <c r="F228" i="23"/>
  <c r="F227" i="23"/>
  <c r="F226" i="23"/>
  <c r="F225" i="23"/>
  <c r="F222" i="23"/>
  <c r="F220" i="23"/>
  <c r="F213" i="23"/>
  <c r="F211" i="23"/>
  <c r="F209" i="23"/>
  <c r="F207" i="23"/>
  <c r="F205" i="23"/>
  <c r="F202" i="23"/>
  <c r="F200" i="23"/>
  <c r="F199" i="23"/>
  <c r="F198" i="23"/>
  <c r="F194" i="23"/>
  <c r="F193" i="23"/>
  <c r="F192" i="23"/>
  <c r="F189" i="23"/>
  <c r="F187" i="23"/>
  <c r="F184" i="23"/>
  <c r="F181" i="23"/>
  <c r="F180" i="23"/>
  <c r="F177" i="23"/>
  <c r="F174" i="23"/>
  <c r="F173" i="23"/>
  <c r="F167" i="23"/>
  <c r="F165" i="23"/>
  <c r="F161" i="23"/>
  <c r="F159" i="23"/>
  <c r="F156" i="23"/>
  <c r="F153" i="23"/>
  <c r="F152" i="23"/>
  <c r="F148" i="23"/>
  <c r="F147" i="23"/>
  <c r="F144" i="23"/>
  <c r="F143" i="23"/>
  <c r="F142" i="23"/>
  <c r="F141" i="23"/>
  <c r="F138" i="23"/>
  <c r="F134" i="23"/>
  <c r="F130" i="23"/>
  <c r="F125" i="23"/>
  <c r="F121" i="23"/>
  <c r="F101" i="23"/>
  <c r="F85" i="23"/>
  <c r="F74" i="23"/>
  <c r="F63" i="23"/>
  <c r="F52" i="23"/>
  <c r="F38" i="23"/>
  <c r="F216" i="23" s="1"/>
  <c r="F560" i="23" s="1"/>
  <c r="F555" i="23" l="1"/>
  <c r="F570" i="23" s="1"/>
  <c r="F574" i="23" s="1"/>
  <c r="F20" i="6" s="1"/>
  <c r="B120" i="22"/>
  <c r="A120" i="22"/>
  <c r="F118" i="22"/>
  <c r="B118" i="22"/>
  <c r="A118" i="22"/>
  <c r="B116" i="22"/>
  <c r="A116" i="22"/>
  <c r="B114" i="22"/>
  <c r="A114" i="22"/>
  <c r="F109" i="22"/>
  <c r="F111" i="22" s="1"/>
  <c r="F120" i="22" s="1"/>
  <c r="F106" i="22"/>
  <c r="F75" i="22"/>
  <c r="F73" i="22"/>
  <c r="F71" i="22"/>
  <c r="F69" i="22"/>
  <c r="F67" i="22"/>
  <c r="F65" i="22"/>
  <c r="F63" i="22"/>
  <c r="F59" i="22"/>
  <c r="F57" i="22"/>
  <c r="F55" i="22"/>
  <c r="F53" i="22"/>
  <c r="F51" i="22"/>
  <c r="F77" i="22" s="1"/>
  <c r="F116" i="22" s="1"/>
  <c r="F49" i="22"/>
  <c r="F44" i="22"/>
  <c r="F42" i="22"/>
  <c r="F40" i="22"/>
  <c r="F38" i="22"/>
  <c r="F36" i="22"/>
  <c r="F34" i="22"/>
  <c r="F32" i="22"/>
  <c r="F30" i="22"/>
  <c r="F28" i="22"/>
  <c r="F26" i="22"/>
  <c r="F24" i="22"/>
  <c r="F22" i="22"/>
  <c r="F20" i="22"/>
  <c r="F18" i="22"/>
  <c r="F16" i="22"/>
  <c r="F14" i="22"/>
  <c r="F12" i="22"/>
  <c r="F10" i="22"/>
  <c r="F8" i="22"/>
  <c r="F6" i="22"/>
  <c r="F46" i="22" l="1"/>
  <c r="F114" i="22" s="1"/>
  <c r="E122" i="22" s="1"/>
  <c r="F18" i="6" s="1"/>
  <c r="E123" i="22" l="1"/>
  <c r="E124" i="22" s="1"/>
  <c r="B956" i="21" l="1"/>
  <c r="A956" i="21"/>
  <c r="B954" i="21"/>
  <c r="A954" i="21"/>
  <c r="B952" i="21"/>
  <c r="A952" i="21"/>
  <c r="B950" i="21"/>
  <c r="A950" i="21"/>
  <c r="B948" i="21"/>
  <c r="A948" i="21"/>
  <c r="B946" i="21"/>
  <c r="A946" i="21"/>
  <c r="B944" i="21"/>
  <c r="A944" i="21"/>
  <c r="B942" i="21"/>
  <c r="A942" i="21"/>
  <c r="B940" i="21"/>
  <c r="A940" i="21"/>
  <c r="B938" i="21"/>
  <c r="A938" i="21"/>
  <c r="B936" i="21"/>
  <c r="A936" i="21"/>
  <c r="F935" i="21"/>
  <c r="B934" i="21"/>
  <c r="A934" i="21"/>
  <c r="F933" i="21"/>
  <c r="B932" i="21"/>
  <c r="A932" i="21"/>
  <c r="F927" i="21"/>
  <c r="F929" i="21" s="1"/>
  <c r="F956" i="21" s="1"/>
  <c r="F922" i="21"/>
  <c r="F924" i="21" s="1"/>
  <c r="F954" i="21" s="1"/>
  <c r="F921" i="21"/>
  <c r="F913" i="21"/>
  <c r="F912" i="21"/>
  <c r="F895" i="21"/>
  <c r="F893" i="21"/>
  <c r="F892" i="21"/>
  <c r="F891" i="21"/>
  <c r="F889" i="21"/>
  <c r="F888" i="21"/>
  <c r="F887" i="21"/>
  <c r="F885" i="21"/>
  <c r="F883" i="21"/>
  <c r="F881" i="21"/>
  <c r="F879" i="21"/>
  <c r="F877" i="21"/>
  <c r="F876" i="21"/>
  <c r="F875" i="21"/>
  <c r="F873" i="21"/>
  <c r="F871" i="21"/>
  <c r="F869" i="21"/>
  <c r="F867" i="21"/>
  <c r="F866" i="21"/>
  <c r="F865" i="21"/>
  <c r="F863" i="21"/>
  <c r="F861" i="21"/>
  <c r="F859" i="21"/>
  <c r="F857" i="21"/>
  <c r="F852" i="21"/>
  <c r="F847" i="21"/>
  <c r="F843" i="21"/>
  <c r="F839" i="21"/>
  <c r="F897" i="21" s="1"/>
  <c r="F952" i="21" s="1"/>
  <c r="F833" i="21"/>
  <c r="F832" i="21"/>
  <c r="F830" i="21"/>
  <c r="F834" i="21" s="1"/>
  <c r="F770" i="21"/>
  <c r="F769" i="21"/>
  <c r="F766" i="21"/>
  <c r="F765" i="21"/>
  <c r="F764" i="21"/>
  <c r="F763" i="21"/>
  <c r="F762" i="21"/>
  <c r="F761" i="21"/>
  <c r="F760" i="21"/>
  <c r="F759" i="21"/>
  <c r="F758" i="21"/>
  <c r="F757" i="21"/>
  <c r="F756" i="21"/>
  <c r="F755" i="21"/>
  <c r="F754" i="21"/>
  <c r="F753" i="21"/>
  <c r="F752" i="21"/>
  <c r="F751" i="21"/>
  <c r="F772" i="21" s="1"/>
  <c r="F747" i="21"/>
  <c r="F746" i="21"/>
  <c r="F745" i="21"/>
  <c r="F744" i="21"/>
  <c r="F743" i="21"/>
  <c r="F741" i="21"/>
  <c r="F740" i="21"/>
  <c r="F739" i="21"/>
  <c r="F738" i="21"/>
  <c r="F737" i="21"/>
  <c r="F735" i="21"/>
  <c r="F734" i="21"/>
  <c r="F733" i="21"/>
  <c r="F731" i="21"/>
  <c r="F730" i="21"/>
  <c r="F729" i="21"/>
  <c r="F749" i="21" s="1"/>
  <c r="F946" i="21" s="1"/>
  <c r="F727" i="21"/>
  <c r="F725" i="21"/>
  <c r="F723" i="21"/>
  <c r="F721" i="21"/>
  <c r="F719" i="21"/>
  <c r="F714" i="21"/>
  <c r="F713" i="21"/>
  <c r="F716" i="21" s="1"/>
  <c r="F944" i="21" s="1"/>
  <c r="F686" i="21"/>
  <c r="F684" i="21"/>
  <c r="F682" i="21"/>
  <c r="F681" i="21"/>
  <c r="F680" i="21"/>
  <c r="F678" i="21"/>
  <c r="F677" i="21"/>
  <c r="F676" i="21"/>
  <c r="F675" i="21"/>
  <c r="F674" i="21"/>
  <c r="F672" i="21"/>
  <c r="F671" i="21"/>
  <c r="F670" i="21"/>
  <c r="F669" i="21"/>
  <c r="F668" i="21"/>
  <c r="F666" i="21"/>
  <c r="F688" i="21" s="1"/>
  <c r="F942" i="21" s="1"/>
  <c r="F659" i="21"/>
  <c r="F658" i="21"/>
  <c r="F657" i="21"/>
  <c r="F656" i="21"/>
  <c r="F655" i="21"/>
  <c r="F654" i="21"/>
  <c r="F653" i="21"/>
  <c r="F652" i="21"/>
  <c r="F651" i="21"/>
  <c r="F661" i="21" s="1"/>
  <c r="F940" i="21" s="1"/>
  <c r="F644" i="21"/>
  <c r="F642" i="21"/>
  <c r="F640" i="21"/>
  <c r="F638" i="21"/>
  <c r="F634" i="21"/>
  <c r="F632" i="21"/>
  <c r="F630" i="21"/>
  <c r="F626" i="21"/>
  <c r="F624" i="21"/>
  <c r="F622" i="21"/>
  <c r="F605" i="21"/>
  <c r="F646" i="21" s="1"/>
  <c r="F938" i="21" s="1"/>
  <c r="F598" i="21"/>
  <c r="F597" i="21"/>
  <c r="F596" i="21"/>
  <c r="F592" i="21"/>
  <c r="F588" i="21"/>
  <c r="F585" i="21"/>
  <c r="F584" i="21"/>
  <c r="F582" i="21"/>
  <c r="F600" i="21" s="1"/>
  <c r="F936" i="21" s="1"/>
  <c r="F580" i="21"/>
  <c r="F578" i="21"/>
  <c r="F577" i="21"/>
  <c r="F576" i="21"/>
  <c r="F575" i="21"/>
  <c r="F574" i="21"/>
  <c r="F534" i="21"/>
  <c r="F934" i="21" s="1"/>
  <c r="F533" i="21"/>
  <c r="F532" i="21"/>
  <c r="F531" i="21"/>
  <c r="F530" i="21"/>
  <c r="F438" i="21"/>
  <c r="F435" i="21"/>
  <c r="F433" i="21"/>
  <c r="F432" i="21"/>
  <c r="F431" i="21"/>
  <c r="F430" i="21"/>
  <c r="F429" i="21"/>
  <c r="F428" i="21"/>
  <c r="F427" i="21"/>
  <c r="F426" i="21"/>
  <c r="F425" i="21"/>
  <c r="F423" i="21"/>
  <c r="F422" i="21"/>
  <c r="F421" i="21"/>
  <c r="F420" i="21"/>
  <c r="F419" i="21"/>
  <c r="F417" i="21"/>
  <c r="F415" i="21"/>
  <c r="F411" i="21"/>
  <c r="F409" i="21"/>
  <c r="F407" i="21"/>
  <c r="F405" i="21"/>
  <c r="F403" i="21"/>
  <c r="F401" i="21"/>
  <c r="F399" i="21"/>
  <c r="F397" i="21"/>
  <c r="F395" i="21"/>
  <c r="F393" i="21"/>
  <c r="F391" i="21"/>
  <c r="F389" i="21"/>
  <c r="F387" i="21"/>
  <c r="F385" i="21"/>
  <c r="F377" i="21"/>
  <c r="F375" i="21"/>
  <c r="F371" i="21"/>
  <c r="F370" i="21"/>
  <c r="F369" i="21"/>
  <c r="F368" i="21"/>
  <c r="F367" i="21"/>
  <c r="F366" i="21"/>
  <c r="F365" i="21"/>
  <c r="F363" i="21"/>
  <c r="F361" i="21"/>
  <c r="F359" i="21"/>
  <c r="F358" i="21"/>
  <c r="F357" i="21"/>
  <c r="F351" i="21"/>
  <c r="F349" i="21"/>
  <c r="F337" i="21"/>
  <c r="F335" i="21"/>
  <c r="F333" i="21"/>
  <c r="F331" i="21"/>
  <c r="F329" i="21"/>
  <c r="F327" i="21"/>
  <c r="F325" i="21"/>
  <c r="F323" i="21"/>
  <c r="F322" i="21"/>
  <c r="F309" i="21"/>
  <c r="F308" i="21"/>
  <c r="F293" i="21"/>
  <c r="F269" i="21"/>
  <c r="F268" i="21"/>
  <c r="F267" i="21"/>
  <c r="F241" i="21"/>
  <c r="F240" i="21"/>
  <c r="F196" i="21"/>
  <c r="F195" i="21"/>
  <c r="F163" i="21"/>
  <c r="F162" i="21"/>
  <c r="F132" i="21"/>
  <c r="F131" i="21"/>
  <c r="F102" i="21"/>
  <c r="F101" i="21"/>
  <c r="F100" i="21"/>
  <c r="F9" i="21"/>
  <c r="F8" i="21"/>
  <c r="F7" i="21"/>
  <c r="F6" i="21"/>
  <c r="F439" i="21" s="1"/>
  <c r="F932" i="21" s="1"/>
  <c r="F950" i="21" l="1"/>
  <c r="F948" i="21"/>
  <c r="F958" i="21" s="1"/>
  <c r="F16" i="6" s="1"/>
  <c r="F959" i="21" l="1"/>
  <c r="E960" i="21" s="1"/>
  <c r="G98" i="19" l="1"/>
  <c r="G96" i="19"/>
  <c r="G87" i="19"/>
  <c r="G83" i="19"/>
  <c r="G78" i="19"/>
  <c r="G89" i="19" s="1"/>
  <c r="E39" i="14" s="1"/>
  <c r="G67" i="19"/>
  <c r="E37" i="14" s="1"/>
  <c r="G65" i="19"/>
  <c r="G60" i="19"/>
  <c r="G53" i="19"/>
  <c r="G48" i="19"/>
  <c r="G47" i="19"/>
  <c r="G42" i="19"/>
  <c r="G37" i="19"/>
  <c r="G55" i="19" s="1"/>
  <c r="E35" i="14" s="1"/>
  <c r="G32" i="19"/>
  <c r="G31" i="19"/>
  <c r="G20" i="19"/>
  <c r="G18" i="19"/>
  <c r="G16" i="19"/>
  <c r="G14" i="19"/>
  <c r="G12" i="19"/>
  <c r="G10" i="19"/>
  <c r="G416" i="18"/>
  <c r="G411" i="18"/>
  <c r="G407" i="18"/>
  <c r="G403" i="18"/>
  <c r="G399" i="18"/>
  <c r="G394" i="18"/>
  <c r="G390" i="18"/>
  <c r="G386" i="18"/>
  <c r="G381" i="18"/>
  <c r="G377" i="18"/>
  <c r="G367" i="18"/>
  <c r="G356" i="18"/>
  <c r="G355" i="18"/>
  <c r="G343" i="18"/>
  <c r="G342" i="18"/>
  <c r="G337" i="18"/>
  <c r="G336" i="18"/>
  <c r="G329" i="18"/>
  <c r="G369" i="18" s="1"/>
  <c r="E27" i="14" s="1"/>
  <c r="G317" i="18"/>
  <c r="G308" i="18"/>
  <c r="G304" i="18"/>
  <c r="G296" i="18"/>
  <c r="G295" i="18"/>
  <c r="G294" i="18"/>
  <c r="G293" i="18"/>
  <c r="G292" i="18"/>
  <c r="G291" i="18"/>
  <c r="G290" i="18"/>
  <c r="G284" i="18"/>
  <c r="G283" i="18"/>
  <c r="G282" i="18"/>
  <c r="G274" i="18"/>
  <c r="G271" i="18"/>
  <c r="G270" i="18"/>
  <c r="G267" i="18"/>
  <c r="G262" i="18"/>
  <c r="G319" i="18" s="1"/>
  <c r="E25" i="14" s="1"/>
  <c r="G261" i="18"/>
  <c r="G248" i="18"/>
  <c r="G246" i="18"/>
  <c r="G244" i="18"/>
  <c r="G242" i="18"/>
  <c r="G240" i="18"/>
  <c r="G238" i="18"/>
  <c r="G233" i="18"/>
  <c r="G225" i="18"/>
  <c r="G220" i="18"/>
  <c r="G216" i="18"/>
  <c r="G215" i="18"/>
  <c r="G211" i="18"/>
  <c r="G210" i="18"/>
  <c r="G209" i="18"/>
  <c r="G208" i="18"/>
  <c r="G203" i="18"/>
  <c r="G198" i="18"/>
  <c r="G192" i="18"/>
  <c r="G186" i="18"/>
  <c r="G183" i="18"/>
  <c r="G177" i="18"/>
  <c r="G171" i="18"/>
  <c r="G165" i="18"/>
  <c r="G162" i="18"/>
  <c r="G155" i="18"/>
  <c r="G152" i="18"/>
  <c r="G147" i="18"/>
  <c r="G146" i="18"/>
  <c r="G145" i="18"/>
  <c r="G140" i="18"/>
  <c r="G139" i="18"/>
  <c r="G132" i="18"/>
  <c r="G131" i="18"/>
  <c r="G130" i="18"/>
  <c r="G129" i="18"/>
  <c r="G128" i="18"/>
  <c r="G122" i="18"/>
  <c r="G117" i="18"/>
  <c r="G112" i="18"/>
  <c r="G111" i="18"/>
  <c r="G103" i="18"/>
  <c r="G102" i="18"/>
  <c r="G250" i="18" s="1"/>
  <c r="E23" i="14" s="1"/>
  <c r="G90" i="18"/>
  <c r="G85" i="18"/>
  <c r="G80" i="18"/>
  <c r="G75" i="18"/>
  <c r="G71" i="18"/>
  <c r="G70" i="18"/>
  <c r="G92" i="18" s="1"/>
  <c r="E21" i="14" s="1"/>
  <c r="G60" i="18"/>
  <c r="G54" i="18"/>
  <c r="G47" i="18"/>
  <c r="G42" i="18"/>
  <c r="G38" i="18"/>
  <c r="G33" i="18"/>
  <c r="G27" i="18"/>
  <c r="G21" i="18"/>
  <c r="G62" i="18" s="1"/>
  <c r="E19" i="14" s="1"/>
  <c r="G10" i="18"/>
  <c r="G12" i="18" s="1"/>
  <c r="E17" i="14" s="1"/>
  <c r="F428" i="16"/>
  <c r="F426" i="16"/>
  <c r="F421" i="16"/>
  <c r="F418" i="16"/>
  <c r="F416" i="16"/>
  <c r="F414" i="16"/>
  <c r="F409" i="16"/>
  <c r="F408" i="16"/>
  <c r="F403" i="16"/>
  <c r="F399" i="16"/>
  <c r="F398" i="16"/>
  <c r="F394" i="16"/>
  <c r="F390" i="16"/>
  <c r="F386" i="16"/>
  <c r="F382" i="16"/>
  <c r="F381" i="16"/>
  <c r="F378" i="16"/>
  <c r="F377" i="16"/>
  <c r="F376" i="16"/>
  <c r="F375" i="16"/>
  <c r="F371" i="16"/>
  <c r="F362" i="16"/>
  <c r="F353" i="16"/>
  <c r="F345" i="16"/>
  <c r="F344" i="16"/>
  <c r="F341" i="16"/>
  <c r="F340" i="16"/>
  <c r="F337" i="16"/>
  <c r="F336" i="16"/>
  <c r="F333" i="16"/>
  <c r="F332" i="16"/>
  <c r="F328" i="16"/>
  <c r="F327" i="16"/>
  <c r="F323" i="16"/>
  <c r="F322" i="16"/>
  <c r="F318" i="16"/>
  <c r="F317" i="16"/>
  <c r="F313" i="16"/>
  <c r="F312" i="16"/>
  <c r="F308" i="16"/>
  <c r="F307" i="16"/>
  <c r="F430" i="16" s="1"/>
  <c r="E13" i="14" s="1"/>
  <c r="F303" i="16"/>
  <c r="F302" i="16"/>
  <c r="F298" i="16"/>
  <c r="F297" i="16"/>
  <c r="F289" i="16"/>
  <c r="F287" i="16"/>
  <c r="F285" i="16"/>
  <c r="F283" i="16"/>
  <c r="F281" i="16"/>
  <c r="F279" i="16"/>
  <c r="F270" i="16"/>
  <c r="F263" i="16"/>
  <c r="F255" i="16"/>
  <c r="F250" i="16"/>
  <c r="F245" i="16"/>
  <c r="F291" i="16" s="1"/>
  <c r="E11" i="14" s="1"/>
  <c r="F233" i="16"/>
  <c r="F213" i="16"/>
  <c r="F211" i="16"/>
  <c r="F209" i="16"/>
  <c r="F208" i="16"/>
  <c r="F207" i="16"/>
  <c r="F206" i="16"/>
  <c r="F202" i="16"/>
  <c r="F200" i="16"/>
  <c r="F197" i="16"/>
  <c r="F193" i="16"/>
  <c r="F191" i="16"/>
  <c r="F190" i="16"/>
  <c r="F187" i="16"/>
  <c r="F186" i="16"/>
  <c r="F183" i="16"/>
  <c r="F180" i="16"/>
  <c r="F178" i="16"/>
  <c r="F176" i="16"/>
  <c r="F175" i="16"/>
  <c r="F172" i="16"/>
  <c r="F169" i="16"/>
  <c r="F168" i="16"/>
  <c r="F165" i="16"/>
  <c r="F164" i="16"/>
  <c r="F163" i="16"/>
  <c r="F159" i="16"/>
  <c r="F158" i="16"/>
  <c r="F157" i="16"/>
  <c r="F156" i="16"/>
  <c r="F155" i="16"/>
  <c r="F154" i="16"/>
  <c r="F153" i="16"/>
  <c r="F235" i="16" s="1"/>
  <c r="E9" i="14" s="1"/>
  <c r="F143" i="16"/>
  <c r="F140" i="16"/>
  <c r="F139" i="16"/>
  <c r="F137" i="16"/>
  <c r="F136" i="16"/>
  <c r="F134" i="16"/>
  <c r="F133" i="16"/>
  <c r="F132" i="16"/>
  <c r="F131" i="16"/>
  <c r="F130" i="16"/>
  <c r="F129" i="16"/>
  <c r="F125" i="16"/>
  <c r="F116" i="16"/>
  <c r="F115" i="16"/>
  <c r="F114" i="16"/>
  <c r="F113" i="16"/>
  <c r="F110" i="16"/>
  <c r="F109" i="16"/>
  <c r="F108" i="16"/>
  <c r="F105" i="16"/>
  <c r="F97" i="16"/>
  <c r="F92" i="16"/>
  <c r="F88" i="16"/>
  <c r="F84" i="16"/>
  <c r="F82" i="16"/>
  <c r="F81" i="16"/>
  <c r="F80" i="16"/>
  <c r="F78" i="16"/>
  <c r="F77" i="16"/>
  <c r="F76" i="16"/>
  <c r="F74" i="16"/>
  <c r="F73" i="16"/>
  <c r="F72" i="16"/>
  <c r="F71" i="16"/>
  <c r="F70" i="16"/>
  <c r="F69" i="16"/>
  <c r="F68" i="16"/>
  <c r="F65" i="16"/>
  <c r="F64" i="16"/>
  <c r="F63" i="16"/>
  <c r="F62" i="16"/>
  <c r="F60" i="16"/>
  <c r="F59" i="16"/>
  <c r="F58" i="16"/>
  <c r="F55" i="16"/>
  <c r="F50" i="16"/>
  <c r="F49" i="16"/>
  <c r="F48" i="16"/>
  <c r="F47" i="16"/>
  <c r="F46" i="16"/>
  <c r="F45" i="16"/>
  <c r="F44" i="16"/>
  <c r="F43" i="16"/>
  <c r="F42" i="16"/>
  <c r="F39" i="16"/>
  <c r="F17" i="16"/>
  <c r="F145" i="16" s="1"/>
  <c r="E7" i="14" s="1"/>
  <c r="B49" i="14"/>
  <c r="A45" i="14"/>
  <c r="B41" i="14"/>
  <c r="B39" i="14"/>
  <c r="B37" i="14"/>
  <c r="B35" i="14"/>
  <c r="B33" i="14"/>
  <c r="B31" i="14"/>
  <c r="A31" i="14"/>
  <c r="A49" i="14" s="1"/>
  <c r="B29" i="14"/>
  <c r="B27" i="14"/>
  <c r="B25" i="14"/>
  <c r="B23" i="14"/>
  <c r="B21" i="14"/>
  <c r="B19" i="14"/>
  <c r="B17" i="14"/>
  <c r="B15" i="14"/>
  <c r="B47" i="14" s="1"/>
  <c r="A15" i="14"/>
  <c r="A47" i="14" s="1"/>
  <c r="B13" i="14"/>
  <c r="B11" i="14"/>
  <c r="B9" i="14"/>
  <c r="B7" i="14"/>
  <c r="B5" i="14"/>
  <c r="B45" i="14" s="1"/>
  <c r="A5" i="14"/>
  <c r="G100" i="19" l="1"/>
  <c r="E41" i="14" s="1"/>
  <c r="E45" i="14"/>
  <c r="F10" i="6" s="1"/>
  <c r="G22" i="19"/>
  <c r="E33" i="14" s="1"/>
  <c r="E49" i="14" s="1"/>
  <c r="F14" i="6" s="1"/>
  <c r="G418" i="18"/>
  <c r="E29" i="14" s="1"/>
  <c r="E47" i="14" s="1"/>
  <c r="F308" i="11"/>
  <c r="F307" i="11"/>
  <c r="F306" i="11"/>
  <c r="F305" i="11"/>
  <c r="F1085" i="11"/>
  <c r="F1081" i="11"/>
  <c r="F1034" i="11"/>
  <c r="F1028" i="11"/>
  <c r="F1026" i="11"/>
  <c r="F1024" i="11"/>
  <c r="F1022" i="11"/>
  <c r="F1020" i="11"/>
  <c r="F1018" i="11"/>
  <c r="F1016" i="11"/>
  <c r="E51" i="14" l="1"/>
  <c r="F12" i="6"/>
  <c r="E52" i="14"/>
  <c r="E53" i="14" s="1"/>
  <c r="F801" i="11"/>
  <c r="F1252" i="11" l="1"/>
  <c r="F567" i="11"/>
  <c r="F704" i="11"/>
  <c r="F702" i="11"/>
  <c r="F700" i="11"/>
  <c r="F559" i="11"/>
  <c r="F537" i="11"/>
  <c r="F738" i="11"/>
  <c r="F737" i="11"/>
  <c r="F736" i="11"/>
  <c r="F735" i="11"/>
  <c r="F734" i="11"/>
  <c r="F730" i="11"/>
  <c r="F637" i="11"/>
  <c r="F1249" i="11"/>
  <c r="F1246" i="11"/>
  <c r="F1247" i="11"/>
  <c r="F1231" i="11"/>
  <c r="F1230" i="11"/>
  <c r="F1228" i="11"/>
  <c r="F1227" i="11"/>
  <c r="F1238" i="11"/>
  <c r="F1237" i="11"/>
  <c r="F1236" i="11"/>
  <c r="F1221" i="11"/>
  <c r="F1220" i="11"/>
  <c r="F1219" i="11"/>
  <c r="F1218" i="11"/>
  <c r="F1211" i="11"/>
  <c r="F1210" i="11"/>
  <c r="F1209" i="11"/>
  <c r="F1208" i="11"/>
  <c r="F1201" i="11"/>
  <c r="F1200" i="11"/>
  <c r="F1199" i="11"/>
  <c r="F1198" i="11"/>
  <c r="F1197" i="11"/>
  <c r="F740" i="11"/>
  <c r="F1182" i="11" l="1"/>
  <c r="F1184" i="11"/>
  <c r="F1183" i="11"/>
  <c r="F1181" i="11"/>
  <c r="F1071" i="11"/>
  <c r="F1070" i="11"/>
  <c r="F1067" i="11"/>
  <c r="F1066" i="11"/>
  <c r="F1063" i="11"/>
  <c r="F1062" i="11"/>
  <c r="F1132" i="11"/>
  <c r="F1059" i="11"/>
  <c r="F1056" i="11"/>
  <c r="F1055" i="11"/>
  <c r="F1003" i="11"/>
  <c r="F998" i="11"/>
  <c r="F993" i="11"/>
  <c r="F988" i="11"/>
  <c r="F983" i="11"/>
  <c r="F895" i="11"/>
  <c r="F1171" i="11"/>
  <c r="F1170" i="11"/>
  <c r="F978" i="11" l="1"/>
  <c r="F976" i="11"/>
  <c r="F974" i="11"/>
  <c r="F972" i="11"/>
  <c r="F944" i="11"/>
  <c r="F1140" i="11" l="1"/>
  <c r="F1125" i="11" l="1"/>
  <c r="F1167" i="11"/>
  <c r="F1040" i="11"/>
  <c r="F1119" i="11"/>
  <c r="F1114" i="11"/>
  <c r="F1113" i="11"/>
  <c r="F1106" i="11"/>
  <c r="F1099" i="11"/>
  <c r="F1098" i="11"/>
  <c r="F968" i="11"/>
  <c r="F966" i="11"/>
  <c r="F964" i="11"/>
  <c r="F962" i="11"/>
  <c r="F960" i="11"/>
  <c r="F958" i="11"/>
  <c r="F950" i="11"/>
  <c r="F947" i="11"/>
  <c r="F940" i="11"/>
  <c r="F936" i="11"/>
  <c r="F932" i="11"/>
  <c r="F929" i="11"/>
  <c r="F925" i="11"/>
  <c r="F913" i="11"/>
  <c r="F921" i="11"/>
  <c r="F1134" i="11" l="1"/>
  <c r="F869" i="11"/>
  <c r="F868" i="11"/>
  <c r="F875" i="11"/>
  <c r="F882" i="11"/>
  <c r="F885" i="11"/>
  <c r="F884" i="11"/>
  <c r="F883" i="11"/>
  <c r="F881" i="11"/>
  <c r="F880" i="11"/>
  <c r="F865" i="11"/>
  <c r="F861" i="11"/>
  <c r="F837" i="11" l="1"/>
  <c r="F833" i="11"/>
  <c r="F831" i="11"/>
  <c r="F830" i="11"/>
  <c r="F826" i="11"/>
  <c r="F805" i="11"/>
  <c r="F815" i="11"/>
  <c r="F813" i="11"/>
  <c r="F811" i="11"/>
  <c r="F775" i="11"/>
  <c r="F772" i="11"/>
  <c r="F771" i="11"/>
  <c r="F749" i="11"/>
  <c r="F751" i="11"/>
  <c r="F750" i="11"/>
  <c r="F632" i="11"/>
  <c r="F631" i="11"/>
  <c r="F616" i="11" l="1"/>
  <c r="F610" i="11" l="1"/>
  <c r="F535" i="11"/>
  <c r="F698" i="11"/>
  <c r="F697" i="11"/>
  <c r="F696" i="11"/>
  <c r="F695" i="11"/>
  <c r="F692" i="11"/>
  <c r="F686" i="11"/>
  <c r="F684" i="11"/>
  <c r="F682" i="11"/>
  <c r="F680" i="11"/>
  <c r="F673" i="11"/>
  <c r="F671" i="11"/>
  <c r="F669" i="11"/>
  <c r="F667" i="11"/>
  <c r="F658" i="11"/>
  <c r="F656" i="11"/>
  <c r="F660" i="11"/>
  <c r="F551" i="11" l="1"/>
  <c r="F550" i="11"/>
  <c r="F549" i="11"/>
  <c r="F564" i="11"/>
  <c r="F563" i="11"/>
  <c r="F557" i="11"/>
  <c r="F556" i="11"/>
  <c r="F555" i="11"/>
  <c r="F545" i="11"/>
  <c r="F544" i="11"/>
  <c r="F543" i="11"/>
  <c r="F690" i="11" l="1"/>
  <c r="F677" i="11"/>
  <c r="F664" i="11"/>
  <c r="F605" i="11"/>
  <c r="F587" i="11"/>
  <c r="F583" i="11" l="1"/>
  <c r="F523" i="11"/>
  <c r="F435" i="11"/>
  <c r="F530" i="11"/>
  <c r="F508" i="11"/>
  <c r="F497" i="11"/>
  <c r="F472" i="11"/>
  <c r="F473" i="11"/>
  <c r="F471" i="11"/>
  <c r="F470" i="11"/>
  <c r="F244" i="11"/>
  <c r="F243" i="11"/>
  <c r="F437" i="11"/>
  <c r="F434" i="11" l="1"/>
  <c r="F458" i="11"/>
  <c r="F457" i="11"/>
  <c r="F454" i="11"/>
  <c r="F453" i="11"/>
  <c r="F450" i="11"/>
  <c r="F448" i="11"/>
  <c r="F446" i="11"/>
  <c r="F444" i="11"/>
  <c r="F426" i="11"/>
  <c r="F418" i="11" l="1"/>
  <c r="F414" i="11"/>
  <c r="F413" i="11"/>
  <c r="F210" i="11"/>
  <c r="F209" i="11"/>
  <c r="F404" i="11"/>
  <c r="F397" i="11"/>
  <c r="F387" i="11"/>
  <c r="F385" i="11"/>
  <c r="F383" i="11"/>
  <c r="F381" i="11"/>
  <c r="F373" i="11"/>
  <c r="F366" i="11"/>
  <c r="F359" i="11"/>
  <c r="F352" i="11"/>
  <c r="F345" i="11"/>
  <c r="F338" i="11"/>
  <c r="F331" i="11"/>
  <c r="F324" i="11"/>
  <c r="F301" i="11"/>
  <c r="F300" i="11"/>
  <c r="F289" i="11"/>
  <c r="F288" i="11"/>
  <c r="F285" i="11"/>
  <c r="F284" i="11"/>
  <c r="F283" i="11"/>
  <c r="F282" i="11"/>
  <c r="F278" i="11"/>
  <c r="F277" i="11"/>
  <c r="F276" i="11"/>
  <c r="F275" i="11"/>
  <c r="F274" i="11"/>
  <c r="F273" i="11"/>
  <c r="F272" i="11"/>
  <c r="F261" i="11"/>
  <c r="F260" i="11"/>
  <c r="F224" i="11" l="1"/>
  <c r="F223" i="11"/>
  <c r="F222" i="11"/>
  <c r="F221" i="11"/>
  <c r="F236" i="11" l="1"/>
  <c r="F235" i="11"/>
  <c r="F200" i="11"/>
  <c r="F199" i="11"/>
  <c r="F196" i="11"/>
  <c r="F195" i="11"/>
  <c r="F192" i="11"/>
  <c r="F191" i="11"/>
  <c r="F176" i="11"/>
  <c r="F175" i="11"/>
  <c r="F171" i="11"/>
  <c r="F170" i="11"/>
  <c r="F188" i="11"/>
  <c r="F187" i="11"/>
  <c r="F183" i="11"/>
  <c r="F182" i="11"/>
  <c r="F164" i="11"/>
  <c r="F163" i="11"/>
  <c r="F158" i="11"/>
  <c r="F157" i="11"/>
  <c r="F154" i="11"/>
  <c r="F153" i="11"/>
  <c r="F146" i="11"/>
  <c r="F145" i="11"/>
  <c r="F142" i="11"/>
  <c r="F141" i="11"/>
  <c r="F138" i="11"/>
  <c r="F137" i="11"/>
  <c r="F134" i="11"/>
  <c r="F133" i="11"/>
  <c r="F130" i="11"/>
  <c r="F129" i="11"/>
  <c r="F218" i="11" l="1"/>
  <c r="F106" i="11"/>
  <c r="F105" i="11"/>
  <c r="F85" i="11"/>
  <c r="F108" i="11"/>
  <c r="F102" i="11"/>
  <c r="F95" i="11"/>
  <c r="F93" i="11"/>
  <c r="F91" i="11"/>
  <c r="F87" i="11"/>
  <c r="F89" i="11"/>
  <c r="F82" i="11"/>
  <c r="F80" i="11"/>
  <c r="F78" i="11" l="1"/>
  <c r="F77" i="11"/>
  <c r="F74" i="11"/>
  <c r="F72" i="11"/>
  <c r="F65" i="11"/>
  <c r="F63" i="11"/>
  <c r="F39" i="11" l="1"/>
  <c r="F38" i="11"/>
  <c r="F1241" i="11" l="1"/>
  <c r="F1190" i="11" l="1"/>
  <c r="F1254" i="11" s="1"/>
  <c r="F1158" i="11" l="1"/>
  <c r="F1156" i="11"/>
  <c r="F1154" i="11"/>
  <c r="F1162" i="11"/>
  <c r="F1149" i="11"/>
  <c r="F1277" i="11" l="1"/>
  <c r="F1007" i="11" l="1"/>
  <c r="F917" i="11" l="1"/>
  <c r="F112" i="11" l="1"/>
  <c r="F55" i="11" l="1"/>
  <c r="F877" i="11"/>
  <c r="F856" i="11" l="1"/>
  <c r="F893" i="11"/>
  <c r="F891" i="11"/>
  <c r="F889" i="11"/>
  <c r="F888" i="11"/>
  <c r="F862" i="11"/>
  <c r="F860" i="11"/>
  <c r="F824" i="11"/>
  <c r="F822" i="11"/>
  <c r="F846" i="11"/>
  <c r="F845" i="11"/>
  <c r="F838" i="11"/>
  <c r="F836" i="11"/>
  <c r="F832" i="11"/>
  <c r="F788" i="11" l="1"/>
  <c r="F803" i="11" l="1"/>
  <c r="F785" i="11" l="1"/>
  <c r="F784" i="11"/>
  <c r="F764" i="11" l="1"/>
  <c r="F761" i="11"/>
  <c r="F758" i="11"/>
  <c r="F757" i="11"/>
  <c r="F726" i="11" l="1"/>
  <c r="F725" i="11"/>
  <c r="F724" i="11"/>
  <c r="F720" i="11"/>
  <c r="F716" i="11"/>
  <c r="F715" i="11"/>
  <c r="F714" i="11"/>
  <c r="F713" i="11"/>
  <c r="F712" i="11"/>
  <c r="F708" i="11"/>
  <c r="F653" i="11"/>
  <c r="F649" i="11"/>
  <c r="F648" i="11"/>
  <c r="F620" i="11"/>
  <c r="F624" i="11"/>
  <c r="F579" i="11"/>
  <c r="F639" i="11" l="1"/>
  <c r="F1265" i="11" s="1"/>
  <c r="F539" i="11" l="1"/>
  <c r="F533" i="11"/>
  <c r="F528" i="11"/>
  <c r="F527" i="11"/>
  <c r="F529" i="11"/>
  <c r="F531" i="11"/>
  <c r="F521" i="11" l="1"/>
  <c r="F519" i="11"/>
  <c r="F517" i="11"/>
  <c r="F520" i="11"/>
  <c r="F518" i="11"/>
  <c r="F516" i="11"/>
  <c r="F515" i="11"/>
  <c r="F501" i="11" l="1"/>
  <c r="F495" i="11" l="1"/>
  <c r="F493" i="11" l="1"/>
  <c r="F491" i="11" l="1"/>
  <c r="F490" i="11"/>
  <c r="F487" i="11" l="1"/>
  <c r="F484" i="11"/>
  <c r="F483" i="11"/>
  <c r="F480" i="11" l="1"/>
  <c r="F479" i="11"/>
  <c r="F478" i="11"/>
  <c r="F477" i="11"/>
  <c r="F469" i="11"/>
  <c r="F499" i="11" l="1"/>
  <c r="F442" i="11" l="1"/>
  <c r="F433" i="11" l="1"/>
  <c r="F430" i="11"/>
  <c r="F429" i="11"/>
  <c r="F424" i="11"/>
  <c r="F206" i="11"/>
  <c r="F312" i="11" l="1"/>
  <c r="F310" i="11"/>
  <c r="F297" i="11" l="1"/>
  <c r="F296" i="11"/>
  <c r="F293" i="11"/>
  <c r="F292" i="11"/>
  <c r="F265" i="11"/>
  <c r="F264" i="11"/>
  <c r="F257" i="11"/>
  <c r="F256" i="11"/>
  <c r="F253" i="11"/>
  <c r="F252" i="11" l="1"/>
  <c r="F249" i="11"/>
  <c r="F248" i="11"/>
  <c r="F247" i="11"/>
  <c r="F240" i="11" l="1"/>
  <c r="F239" i="11"/>
  <c r="F232" i="11"/>
  <c r="F231" i="11"/>
  <c r="F228" i="11"/>
  <c r="F227" i="11"/>
  <c r="F219" i="11"/>
  <c r="F220" i="11"/>
  <c r="F217" i="11"/>
  <c r="F212" i="11" l="1"/>
  <c r="F204" i="11"/>
  <c r="F203" i="11"/>
  <c r="F126" i="11" l="1"/>
  <c r="F125" i="11"/>
  <c r="F46" i="11" l="1"/>
  <c r="F23" i="11" l="1"/>
  <c r="F19" i="11"/>
  <c r="F13" i="11"/>
  <c r="F1152" i="11" l="1"/>
  <c r="F1145" i="11" l="1"/>
  <c r="F1173" i="11" s="1"/>
  <c r="F1276" i="11" l="1"/>
  <c r="F1076" i="11"/>
  <c r="F1087" i="11" s="1"/>
  <c r="F1038" i="11" l="1"/>
  <c r="F1042" i="11" l="1"/>
  <c r="F1273" i="11" s="1"/>
  <c r="F110" i="11" l="1"/>
  <c r="F114" i="11" s="1"/>
  <c r="F1261" i="11" s="1"/>
  <c r="F420" i="11" l="1"/>
  <c r="F122" i="11" l="1"/>
  <c r="F121" i="11"/>
  <c r="F406" i="11" s="1"/>
  <c r="F1262" i="11" s="1"/>
  <c r="F857" i="11" l="1"/>
  <c r="F842" i="11"/>
  <c r="F841" i="11"/>
  <c r="F829" i="11"/>
  <c r="F780" i="11" l="1"/>
  <c r="F767" i="11" l="1"/>
  <c r="F510" i="11" l="1"/>
  <c r="F509" i="11"/>
  <c r="F507" i="11"/>
  <c r="F506" i="11"/>
  <c r="F422" i="11" l="1"/>
  <c r="F876" i="11" l="1"/>
  <c r="F874" i="11"/>
  <c r="F873" i="11"/>
  <c r="F872" i="11"/>
  <c r="F855" i="11"/>
  <c r="F817" i="11"/>
  <c r="F809" i="11"/>
  <c r="F808" i="11"/>
  <c r="F848" i="11" s="1"/>
  <c r="F777" i="11"/>
  <c r="F776" i="11"/>
  <c r="F754" i="11"/>
  <c r="F741" i="11"/>
  <c r="F742" i="11" s="1"/>
  <c r="F570" i="11"/>
  <c r="F465" i="11"/>
  <c r="F572" i="11" s="1"/>
  <c r="F1264" i="11" s="1"/>
  <c r="F460" i="11"/>
  <c r="F1263" i="11" s="1"/>
  <c r="B48" i="11"/>
  <c r="F43" i="11"/>
  <c r="F35" i="11"/>
  <c r="F34" i="11"/>
  <c r="F31" i="11"/>
  <c r="F26" i="11"/>
  <c r="F11" i="11"/>
  <c r="F48" i="11" l="1"/>
  <c r="F1260" i="11" s="1"/>
  <c r="F900" i="11"/>
  <c r="F1272" i="11" s="1"/>
  <c r="F790" i="11"/>
  <c r="F1270" i="11" s="1"/>
  <c r="F1269" i="11"/>
  <c r="F1275" i="11"/>
  <c r="F1271" i="11"/>
  <c r="F1274" i="11"/>
  <c r="F1278" i="11" l="1"/>
  <c r="F8" i="6" s="1"/>
  <c r="F1266" i="11"/>
  <c r="F6" i="6" s="1"/>
  <c r="E1280" i="11" l="1"/>
  <c r="E1281" i="11" s="1"/>
  <c r="E1282" i="11" s="1"/>
  <c r="F22" i="6" l="1"/>
  <c r="F24" i="6" s="1"/>
  <c r="F26" i="6" s="1"/>
</calcChain>
</file>

<file path=xl/sharedStrings.xml><?xml version="1.0" encoding="utf-8"?>
<sst xmlns="http://schemas.openxmlformats.org/spreadsheetml/2006/main" count="5269" uniqueCount="2924">
  <si>
    <t xml:space="preserve">OPĆI UVJETI </t>
  </si>
  <si>
    <t>1. OPĆE ODREDBE</t>
  </si>
  <si>
    <t xml:space="preserve">Kod izvedbe svih radova obavezno je u svemu primjenjivati važeće zakone, propise, pravilnike i standarde. Ukoliko bi došlo do izmjene ili dopune zakona, pravilnika ili normi, mjerodavni će biti oni koji će važiti na dan nastupanja radova, bez obzira na navedene u ovom troškovniku.
Izvođač je odgovoran za sigurnost i nepovredivost susjednih parcela i građevina. Izvođač je obavezan da izradi elaborat o zaštiti na radu na gradilištu.
Rukovoditelj gradilišta i njegov poslovođa odgovorni su po važećim propisima za higijensko - tehničku zaštitu i protupožarnu zaštitu u toku izvođenja radova i izvođač je dužan na svaki poziv nadzornog inženjera ili nadležnog državnog organa, o svom trošku osigurati pristup uređajima i instalacijama na gradilištu. 
Građevina kao i cijelo gradilište izvođač i njegovi kooperanti moraju stalno održavati čisto i uredno, a po završetku svog posla, radilište iza sebe ostaviti potpuno čisto.
Po završetku svih radova pred predaju  građevine, a po završetku posla, pred predaju sve mora biti očišćeno od svih ruševina, šute, skele i prašine, okolni teren uređen i sve spremljeno.
</t>
  </si>
  <si>
    <t>a) osigurati prometnu signalizaciju prema uvjetima koje će propisati odgovarajuća gradska služba 
b) čišćenje vozila (kotača) pranjem, pri iskopima i uvijek ako za to postoji potreba, uključivo i čišćenje kolnika i nogostupa. 
c) zbrinjavanje otpada sa gradilišta 
d) mjere zaštite na radu 
e) čuvanje gradilišta - prema potrebi  
Eventualne utvrđene štete proizašle gradnjom snosi izvoditelj.  U troškove gradnje ulaze i svi eventualni zastoji zbog niskih temperatura (zaštita konstr.) visokih temperatura (dodatna vlaženja i sl.), te rješavanje problema kod iskopa i betoniranja zbog eventualne pojave podzemnih voda, ukoliko se radi o podzemnoj vodi koja je evidentirana u geomehaničkom izvještaju.</t>
  </si>
  <si>
    <t xml:space="preserve">Građevinski materijali i oprema koji se dobivaju, upotrebljavaju i ugrađuju moraju biti novi, osim ako nije troškovnikom drugačije određeno, ispravni a po kvaliteti, dimenzijama i čvrstoći moraju odgovarati svrsi kojoj su namjenjeni, odredbama HRN EN-a, Pravilnika o ocjenjivanju sukladnosti, ispravama o sukladnosti i označavanju građevinskih proizvoda i ostalih propisa.
U opisu pojedine vrste radova specificirani su standardi za sve osnovne materijale koji su predviđeni da se upotrijebe, pa u slučaju da se tokom ugovaranja ili izvođenja radova dogovore izmjene u odnosu na predviđeno tehničkom dokumentacijom, kod nabave i ugradnje za izmjenjene radove i materijale, također se treba pridržavati odgovarajućih standarda i važećih propisa.
</t>
  </si>
  <si>
    <t xml:space="preserve">Izvođači svih radova dužni su, za sve materijale koje upotrebljavaju, a za koje ne postoje hrvatski standardi, prethodno pribaviti ateste od priznate i registrirane ustanove za ispitivanje materijala. Izvođači su također, dužni strogo primjenjivati sve upute proizvođača materijala, kao i posebne  upute koje će biti propisane od odgovarajućih stručnih ustanova. Izvođaču se neće uvažiti opravdanje ako bi kvalitet pojedinih upotrebljenih materijala bio protivan predviđenim opisima u troškovniku, nacrtima, shemama i detaljima. U tom slučaju dužan je izvođač, bez obzira na količinu izrađenog posla da izgrađene djelove sa nekvalitetnim materijalom o svom trošku poruši i ukloni i da ih ponovo na svoj račun izradi.
</t>
  </si>
  <si>
    <t xml:space="preserve">Sav materijal i opremu, za koje nadzorni inženjer tvrdi da neodgovara pogodbenom troškovniku, dužan je izvođač odmah ukloniti sa gradilišta. Ako se ne ukloni materijal i oprema ili ne postupi po primjedbama, sva materijalna šteta pada na teret izvođača bez ikakvog prava na reklamacije.
</t>
  </si>
  <si>
    <t>3. UVJETI I NAČIN IZVEDBE</t>
  </si>
  <si>
    <t xml:space="preserve">Izvođač se obavezuje da će materijal dati na ispitivanje ako se između nadzornog inženjera i izvođača pojave nesuglasice u pogledu kvalitete materijala i da će troškove ovog ispitivanja platiti izvođač, koji ima pravo tražiti naknadu od investitora, ako nadzorni inženjer nije bio u pravu.
Izvođaču se neće uvažiti opravdanje ako bi kvalitet pojedinih radova bio protivan predviđenom u opisima troškovnika, nacrtima, shemama i detaljima. U tom slučaju izvođač je dužan, bez obzira na količinu izgrađenog posla da nepropisno izrađene djelove o svom trošku poruši i ukloni i da ih ponovo na svoj račun izradi sve dotle dok dotični posao ne bude odgovarao predviđenom opisu i nacrtima, izuzev ako izmjenu  bude odobrio i upisao u građevinskom dnevniku nadzorni inženjer.
</t>
  </si>
  <si>
    <t xml:space="preserve">Izvođač je dužan da svoja opažanja, primjedbe, unese u građevinski dnevnik i učini konkretne prijedloge, ako nađe da se predviđeni radovi mogu izvesti na tehnički lakši, jednostavniji i racionalniji način ili da se neki tehnički uvjeti i ostali ugovorni dokumenti štetni po trajnost, stabilnost i kvalitet radova, a investitor, odnosno nadzorni inženjer, dužan je o tim prijedlozima donjeti odluku i istu saopćiti izvođaču putem građevinskog dnevnika.
Ako izvođač utvrdi da se, uslijed uputa nadzornog inženjera, radovi izvode na štetu trajnosti, stabilnosti i ispravnosti građevine, odgovara za nastalu štetu, ako na utvrđene greške ne upozori investitora pismenim putem čim grešku primjeti, a investitor je dužan da o pismenom  upozorenju  izvođača donese svoju odluku u najkraćem roku.
</t>
  </si>
  <si>
    <t xml:space="preserve">Svu štetu koju za vrijeme izvođenja radova načini izvođač u krugu gradilišta ili na građevini, nesmotrenim ili nestručnim postupkom ili nedovoljnim mjerama zaštite pri izvođenju radova, dužan je da ispravi i dovede u prvobitno stanje o svom trošku.
Izvođač je dužan od nadzornog inženjera na vrijeme tražiti potrebna objašnjenja tehničkih uvjeta i ostale dokumentacije, i ako to ne učini nema pravo na naknadu zbog zastoja u radu ili prepravki izvedenih radova, zbog odstupanja od ugovora. Komuniciranje investitora ( nadzornog inženjera ) i izvođača isključivo je putem građevinskog dnevnika. 
</t>
  </si>
  <si>
    <t>4. UVJETI OBRAČUNA</t>
  </si>
  <si>
    <t>Ukoliko investitor u toku građenja odluči da neki rad ne izvodi, izvođač nema pravo na odštetu  ako mu je investitor pravovremeno o tome dao obavijest (prije nabavke materijala ili izvedbe).</t>
  </si>
  <si>
    <t>Jedinične cijene primijeniti će se na izvedene količine, bez obzira u kojem postotku iste odstupaju od količina u troškovniku.</t>
  </si>
  <si>
    <t>Rizik nekvalitetno izvedenih radova snosi isključivo izvoditelj, i dužan je otkloniti nedostatke (izmjene materijala, ponovljeni rad i slično).</t>
  </si>
  <si>
    <t>Tehnički uvjeti za grupe radova, bilo građevinskih ili obrtničkih, dani su posebno uz svaku grupu gdje su naznačeni uvjeti za nuđenje i izradu propisanih radova u troškovniku.</t>
  </si>
  <si>
    <t>5. OSTALE NAPOMENE</t>
  </si>
  <si>
    <t xml:space="preserve">Sve obaveze u općim i tehničkim uvjetima i opisima pojedinih vrsta radova izvođač prima kao sastavni dio ugovora zaključenog sa investitorom i obavezuje se da ih prihvati bez ikakvog ograničenja i izvrši bez prigovora i reklamacija.
Obveza izvođača je izrada izvedbenih detalja i potrebnih izvedbenih nacrta uz ishođenje potvrde od strane predstavnika investitora, projektanta i nadzornog inženjera.
Za razne instalaterske radove primjenjivat će se opći i posebni uvjeti koji su dani u tehničkoj dokumentaciji za pojedine vrste instalacija.
Razni pripremni radovi kao što su posebno uređenje terena predviđenog za građenje ili organizaciju gradilišta nisu obuhvaćeni ovim troškovnikom.
</t>
  </si>
  <si>
    <t>TEHNIČKI UVJETI GRAĐEVINSKO-OBRTNIČKIH RADOVA</t>
  </si>
  <si>
    <t xml:space="preserve"> (A) GRAĐEVINSKI RADOVI</t>
  </si>
  <si>
    <t xml:space="preserve">Izvođač je dužan prije početka radova obilježiti i urediti gradilište prema Pravilniku o zaštiti na radu i prema Zakonu o gradnji </t>
  </si>
  <si>
    <t xml:space="preserve">Prije početka radova potrebno je sve postojeće instalacije koje prolaze kroz zonu gradnje vidljivo označiti da ne dođe do nenamjernog oštećenja istih.
   </t>
  </si>
  <si>
    <t>U jediničnu cijenu stavke obavezno uključiti sve mjere osiguranja radnika i prolaznika, sva potrebna premještanja postojećih instalacija za potrebe izvođenja radova, vraćanje istih na mjesto i u prvobitno stanje funkcionalnosti.</t>
  </si>
  <si>
    <t>Sve vrste čelika moraju imati kompaktnu homogenu strukturu. Ne smiju imati nikakvih nedostataka, mjehura, pukotina ili vanjskih oštećenja.</t>
  </si>
  <si>
    <t>Prilikom isporuke betonskog čelika isporučilac je dužan dostaviti ateste koji garantiraju: vlačnu čvrstoču i varivost čelika.</t>
  </si>
  <si>
    <t>Na radilištu odgovorna osoba mora obratiti naročitu pažnju na eventualne pukotine, jača vanjska oštečenja, slojeve rđe, prljavštine i čvrstoću, te dati nalog da se takav betonski čelik odstrani ili očisti.</t>
  </si>
  <si>
    <t xml:space="preserve">U sve betonske i arm. betonske i montažne elemente potrebno je u toku betoniranja ugraditi čel. pločice, ankere, drvene kladice za učvršćenje bravarije i limarije. </t>
  </si>
  <si>
    <t>Sve eventualne razlike i odstupanja na terenu utvrdit će se građevnom knjigom.</t>
  </si>
  <si>
    <t>Postavljanje i vezivanje armature izvesti točno prema armaturnim nacrtima, sa podmetanjem podložaka, kako bi se osigurala potrebna udaljenost između armature i oplate.</t>
  </si>
  <si>
    <t>Prije betoniranja obavezan je pregled armature od strane izvođača i nadzornog inženjera ili projektanta konstrukcije.</t>
  </si>
  <si>
    <t>Izvođač je obavezan posjedovati ateste o kvaliteti svih ugrađenih materijala.</t>
  </si>
  <si>
    <t xml:space="preserve">Sve plohe betona na fasadi i u objektu koje se ne žbukaju potrebno je izraditi u propisanoj glatkoj oplati i opisu u pojedinoj stavci troškovnika. Naknadnu obradu arm. bet. glatkih zidova i stropova dužan je izvođač radova izvesti bez posebne naplate. </t>
  </si>
  <si>
    <t>Kod ugradbe betona paziti da ne dođe do stvaranja gnijezda i segregacije betona. Kod izrade betona potrebno je upotrijebit istu vrstu cementa i agregata za nosivu konstrukciju projektiranog objekta.</t>
  </si>
  <si>
    <t>Pri obračunu količina svi otvori se odbijaju po zidarskim mjerama, uključujući armirano betonske nadvoje kod punog zida.</t>
  </si>
  <si>
    <t>Prilikom žbukanja unutarnjih zidova izvesti zaštitu izbočenih bridova umetanjem u žbuku aluminijskih ili plastičnih profila.</t>
  </si>
  <si>
    <t>Hidroizolacijske radove izvesti prema odobrenom glavnom i izvedbenom projektu, opisu iz troškovniku, te u skladu sa svim važećim normativima i propisima.</t>
  </si>
  <si>
    <t>Ukoliko se za hidroizolaciju ili toplinsku izolaciju upotrebljava materijal koji ne odgovara navedenim propisima izvoditelj radova mora predočiti ateste i odrediti prema kojim su standardima izvršena ispitivanja. Eventualne izmjene materijala ili načina izvedbe hidroizolacije tokom gradnje moraju se uraditi isključivo pismenim dogovorom sa projektantom i nadzornim inženjerom.</t>
  </si>
  <si>
    <t>Kod izrade hidroizolacije treba se u potpunosti pridržavati uputstva proizvođača materijala, kako u pogledu pripreme podloge, svih faza rada, zaštite izvedene izolacije, te uvjeta rada (atmosferskih prilika, temperatura i sl.). Kod pripreme podloge za sve vrste izolacija potrebno je površinu zida ili poda dobro očistiti od svih nečistoća, prašine, krhotina i masnoća, a eventualne veće neravnine kod betonskih površina zapuniti mortom za izravnanje.</t>
  </si>
  <si>
    <t>Ukoliko se naknadno ustanovi nesolidna izvedba (kao skrivena mana), tj. pojave se prodori vode, izvoditelj mora uraditi sanaciju hidroizolacije na svoj trošak. Ako izvoditelj tijekom sanacije hidroizolacije na bilo koji način ošteti ili mora oštetiti ostale dijelove građevine, izvoditelj snosi sve troškove i te sanacije.</t>
  </si>
  <si>
    <t>Jedinična cijena sadrži sav potreban materijal i pribor, sav transport do gradilišta i na gradilištu, sve potrebne skele i radne platforme, svu potrebnu pogonsku energiju, kao i svu potrebnu zaštitu na radu radnika na gradilištu.</t>
  </si>
  <si>
    <t>Svi građevinski, zanatski i drugi radovi koji prethode pojedinim izolacijama bilo da su u vezi s njima ili ne, ali čije usporedno, odnosno kasnije izvođenje stvara mogućnost da se izolacija ošteti moraju se izvesti prije prema predviđenom redosljedu.</t>
  </si>
  <si>
    <t>Prije početka izvedbe izolacionih radova mora se kontrolirati ispravnost već izvršenih građevinskih, zanatskih i drugih radova koji bi mogli utjecati na kvalitet, sigurnost i trajnost izolacija.</t>
  </si>
  <si>
    <t>Obračun se vrši prema tlocrtnoj površini hidroizolacije bez dodatka na razvijenu površinu, odnosno prema opisu u troškovniku.</t>
  </si>
  <si>
    <t>Ukoliko se utvrde međusobne neusklađenosti predviđenih tehničkih rješenja u pojedinim dijelovima projektne dokumentacije, izvođač će zatražiti da projektant odredi točan način izvedbe.</t>
  </si>
  <si>
    <t>Svi ugrađeni materijali trebaju imati certifikate od hrvatske mjerodavne institucije.</t>
  </si>
  <si>
    <t>Prije pristupa izradi, izvođač je dužan pregledati kompletnu dokumentaciju te sve nejasnoće ili eventualne neispravnosti raspraviti s nadzornim inženjerom i projektantom. Posebnu pažnju treba obratiti na usklađenost rješenja i mjera vezanih za različite projektne cjeline (arhitektonski crteži, armirano betonska konstrukcija, čelična konstrukcija).
Izvođač je dužan izraditi radioničke nacrte, plan zavarivanja i montaže sa detaljnom razradom.
Tek nakon pregleda projektne dokumentacije, ovjere plana zavarivanja i montaže, te potvrde u dnevniku rada od nadzornog inženjera, izvođač može početi s radom.
Izvođač dužan je prije početka izrade predočiti nadzornom inženjeru sve ateste osnovnog i dodatnog materijala za izradu čelične konstrukcije.
U tehničkoj dokumentaciji predviđena je vrsta i kvaliteta materijala od kojeg konstrukciju treba izraditi. Materijal druge vrste i kvalitete ne može se upotrijebiti bez pismenog odobrenja projektanta.
Za čitavo vrijeme izrade konstrukcije, odnosno montaže, izvođač treba uredno voditi zakonski propisane dnevnike (radionički, montažni, zavarivački dnevnik). Ako izvođač smatra da pojedinom odredbom projektanta dolazi do štetnih posljedica po kvalitetu, stabilnost i trajnost ili da su u protivnosti s ostalim podacima u projektu, dužan je pravodobno zatražiti odluku o tom pitanju.
Važeći tehnički propisi za nosive čelične konstrukcije su sastavni dio ove dokumentacije i u njima su sadržani zahtjevi koji se postavljaju na izradu odnosno montažu. Zahtjev kvalitete vara je uglavnom KV II za sve spojeve, osim za one koji u statičkom proračunu ili radioničkim nacrtima predviđaju drugačije kvalitete vara.
Kod preuzimanja konstrukcije, nadzorni inženjer će pregledati svaki montažni komad, te nakon otklanjanja eventualnih grešaka će dati odobrenje za montažu.
O pregledu, odnosno preuzimanju u radionici, treba sačiniti zapisnik.</t>
  </si>
  <si>
    <t xml:space="preserve">U jediničnu cijenu stavki uključena je i izrada završnog izvješća o kontroli kvalitete zavarene i montirane čelične konstrukcije, kojeg je izvođač dužan dostaviti nadzornom inženjeru. </t>
  </si>
  <si>
    <t>Cijena stavke treba obuhvatiti skele i rad dizalice i/ili druge mehanizacije potrebne za izvođenje iste.</t>
  </si>
  <si>
    <t xml:space="preserve"> (B) OBRTNIČKI RADOVI</t>
  </si>
  <si>
    <t>Otpad materijala, gubitak na falcevima, kao i sitni i pričvrsni materijal treba uračunati u stavku. Obračun je prema izmjeri na licu mjesta.</t>
  </si>
  <si>
    <t>Gipskartonske radove izvesti prema važećim hrvatskim normama, a svi upotrijebljeni materijali moraju odgovarati hrvatskim normama i trebaju biti potvrđeni kvalitetom proizvođača.</t>
  </si>
  <si>
    <t>Fasaderske radove izvesti prema važećim hrvatskim normama, a svi upotrijebljeni materijali moraju odgovarati hrvatskim normama i trebaju biti potvrđeni kvalitetom proizvođača.</t>
  </si>
  <si>
    <t>Svu vanjsku stolariju i druge obloge fasade dobro zaštiti od oštećenja jer sve eventualne štete na istima idu na teret izvođača.</t>
  </si>
  <si>
    <t>U cijenu uključiti izradu probnog uzorka prema odabranom tonu od strane investitora i projektanta.</t>
  </si>
  <si>
    <t>Sve izvoditi i prema uputstvu i tehnologiji proizvođača toplinskog sustava uz upotrebu svih potrebnih pomoćnih sredstava.</t>
  </si>
  <si>
    <t>Soboslikarsko-ličilačke radove izvesti prema važećim hrvatskim normama, a svi upotrijebljeni materijali moraju odgovarati hrvatskim normama i trebaju biti potvrđeni kvalitetom proizvođača.</t>
  </si>
  <si>
    <t>Podloge na koje se nanose zidne i stropne boje (žbuke, beton, gips-karton) treba prethodno obraditi prema uputama proizvođača te provesti kompletne predradnje - čišćenje ploha, impregnaciju, gletanje (u dva do tri sloja), kitanje i brušenje. Kod prostora sa visinom većom od 3,0 m u cijenu uključiti potrebnu skelu.</t>
  </si>
  <si>
    <t>Opločenje zidova ili podova izvršit će se prema opisu u pojedinoj stavci troškovnika iz prvorazrednog novog (neupotrebljenog) materijala u svemu prema tehničkim uvjetima za keramičarske radove i  hrvatskim normama.</t>
  </si>
  <si>
    <t>Izvođač je dužan prije početka radova ispitati podlogu, te eventualne neispravnosti javiti nadzornom organu.</t>
  </si>
  <si>
    <t>Površine koje se oblažu moraju biti čiste, bez prašine i drugih prljavština, ravne i suhe, te bez neravnina.</t>
  </si>
  <si>
    <t>Ljepljenje pločica izvodi se ljepilom. Za ljepljenje keramičkih pločica mogu se upotrijebiti samo ona ljepila koja su od strane proizvođača deklarirana za određenu vrstu radova i imaju certifikat ovlaštenog instituta.</t>
  </si>
  <si>
    <t>Proizvođač mora dati detaljna uputstva za ugradnju i potrebne predradnje za ljepljenje, ljepilo ne smije izazvati nikakve štetne posljedice uslijed kemijskih utjecaja izazvanih pri dodiru podloge i obloge sa ljepilom.</t>
  </si>
  <si>
    <t>Čvrstoća na posmik na zidove mora biti min 3 kg/cm2. Čvrstoća na pritisak na podove ne smije biti manja od čvrstoće podloge.</t>
  </si>
  <si>
    <t>Nakon dovršenja radova treba stijene i podove očistiti.</t>
  </si>
  <si>
    <t>U fazi ponude izvođač je dužan od svake vrste ponuđenih pločica predložiti 3 uzorka. Jedinična cijena treba sadržavati sav potreban osnovni i pomoćni materijal (distanceri) i pribor s masom za fugiranje, sav rad, sve transporte do gradilišta i na gradilištu, sredstva zaštite na radu i sve zakonom propisane troškove.</t>
  </si>
  <si>
    <t>U izvedbi je uključeno ispitivanje i čišćenje podloge, te izravnanje manjih neravnina, precizno izvođenje priključaka opločenja na sve ostale građevne dijelove, zaštita izrađenih površina i odstranjenje i odvoz svih otpadaka po dovršenju radova, kao i dobava uzoraka u svrhu odobrenja.</t>
  </si>
  <si>
    <t>Jedinična cijena uključuje sav rad i materijal, kao i dobavu i ugradnju tipskih profila na spojevima i rubovima opločenja koji nisu posebno specificirani.</t>
  </si>
  <si>
    <t>HRN U.F2.011- Tehnički uvjeti za izvođenje keramičarskih radova</t>
  </si>
  <si>
    <t>HRN U.F2.018 - Tehnički uvjeti za oblaganje kiselootpornim keramičkim pločicama</t>
  </si>
  <si>
    <t>A upotrijebljeni svi materijali moraju odgovarati hrvatskim normama.</t>
  </si>
  <si>
    <t>Stolarske radove izvesti prema shemama stolarije i opisu u troškovniku, po pravilima struke, primjenjujući važeće opće i posebne tehničke propise i norme. Ukoliko uz stavku nije priložena shema stolarije, pozicija se smatra uobičajenom i nudi se prema troškovničkom opisu.</t>
  </si>
  <si>
    <t>Vanjska stolarija mora zadovoljavati zahtjeve toplinske zaštite i zaštite od buke.</t>
  </si>
  <si>
    <t>Sve mjere prije izvedbe potrebno je usuglasiti na gradilištu.</t>
  </si>
  <si>
    <t>Sva stolarija kod dostave kao i na gradilištu mora biti zaštićena.</t>
  </si>
  <si>
    <t>Ustakljenje stolarije izvesti od prvoklasnog stakla bez boje i čisto ili ako je u boji, onda u određenoj boji jednoličnog tona, a kvalitete stakla moraju odgovarati hrvatskim normama</t>
  </si>
  <si>
    <t>U cijenu je uključeno uzimanje mjera na licu mjesta.</t>
  </si>
  <si>
    <t>Krila prozora i vrata koja su bila skinuta zbog ostakljenja, moraju se ponovo montirati na svoje mjesto.</t>
  </si>
  <si>
    <t>Jedinična cijena osim navedenog treba sadržavati potreban rad, sav pričvrsni materijal (kit, čavliće),plastične profile, plastični kit, sav potreban transport do gradilišta i na gradilištu, sve potrebne skele i radne platforme, sva potrebna sredstva zaštite pri radu radnika na gradilištu, čišćenje, te sve zakonom predviđene troškove.</t>
  </si>
  <si>
    <t>Ako je materijal ili karakteristika materijala uvjetovana izborom od strane projektanta, izvođač je prije izvedbe dužan dostaviti uzorak na odobrenje.</t>
  </si>
  <si>
    <t>Izvođač se obavezuje izraditi radioničke nacrte za ključne detalje.</t>
  </si>
  <si>
    <t>Detalji moraju slijediti principijelne detalje priložene projektu. Izrada stolarije može započeti tek kad projektant/nadzor objekta potpiše radioničke nacrte.</t>
  </si>
  <si>
    <t>Za svu stolariju s prekidom toplinskog mosta cijena obuhvaća  RAL ugradnju</t>
  </si>
  <si>
    <t>Bravarske radove izvesti prema shemama stolarije i opisu u troškovniku, po pravilima struke, primjenjujući važeće opće i posebne tehničke propise i norme. Ukoliko uz stavku nije priložena shema bravarije, pozicija se smatra uobičajenom i nudi se prema troškovničkom opisu.</t>
  </si>
  <si>
    <t>Ustakljenje izvesti od prvoklasnog stakla bez boje i čisto ili ako je u boji, onda u određenoj boji jednoličnog tona, a kvalitete stakla moraju odgovarati hrvatskim normama</t>
  </si>
  <si>
    <t>Detalji moraju slijediti principijelne detalje priložene projektu. Izrada bravarije može započeti tek kad projektant/nadzor objekta potpiše radioničke nacrte.</t>
  </si>
  <si>
    <t>(A) GRAĐEVINSKI RADOVI</t>
  </si>
  <si>
    <t>st.</t>
  </si>
  <si>
    <t>1.</t>
  </si>
  <si>
    <t>Pripremni radovi i organizacija gradilišta.</t>
  </si>
  <si>
    <t>kpl</t>
  </si>
  <si>
    <t>2.</t>
  </si>
  <si>
    <t>3.</t>
  </si>
  <si>
    <t xml:space="preserve"> </t>
  </si>
  <si>
    <t>Poslovi glavnog izvođača radova.</t>
  </si>
  <si>
    <t>5.</t>
  </si>
  <si>
    <t>6.</t>
  </si>
  <si>
    <t>Grubo i završno fino čišćenje.</t>
  </si>
  <si>
    <t>Čišćenje cijele parcele, vanjskih prometnih i zelenih površina na kojima su se izvodili radovi, unutarnjih površina mjesta rada. Čišćenje od prljavštine, zaostalog materijala i otpada.</t>
  </si>
  <si>
    <t>7.</t>
  </si>
  <si>
    <t>Izrada plana evakuacije i spašavanja.</t>
  </si>
  <si>
    <t>4.</t>
  </si>
  <si>
    <t>a)</t>
  </si>
  <si>
    <t>b)</t>
  </si>
  <si>
    <t>A.3. BETONSKI I ARMIRANO-BETONSKI RADOVI</t>
  </si>
  <si>
    <t>c)</t>
  </si>
  <si>
    <t>- oplata</t>
  </si>
  <si>
    <t>kg</t>
  </si>
  <si>
    <t>d)</t>
  </si>
  <si>
    <t>e)</t>
  </si>
  <si>
    <t>f)</t>
  </si>
  <si>
    <t>kom</t>
  </si>
  <si>
    <t>A.3. BETONSKI I ARMIRANOBETONSKI RADOVI UKUPNO :</t>
  </si>
  <si>
    <t>A.4. ZIDARSKI RADOVI</t>
  </si>
  <si>
    <t>- vel. do 0,1  m2</t>
  </si>
  <si>
    <t>m²</t>
  </si>
  <si>
    <t>R IV</t>
  </si>
  <si>
    <t>sati</t>
  </si>
  <si>
    <t>R III</t>
  </si>
  <si>
    <t>A.4. ZIDARSKI RADOVI  UKUPNO:</t>
  </si>
  <si>
    <t>A.5. IZOLATERSKI RADOVI</t>
  </si>
  <si>
    <t>A.5. IZOLATERSKI RADOVI  UKUPNO:</t>
  </si>
  <si>
    <t>(B) OBRTNIČKI RADOVI</t>
  </si>
  <si>
    <t>B.1. LIMARSKI RADOVI</t>
  </si>
  <si>
    <t>B.1. LIMARSKI RADOVI UKUPNO :</t>
  </si>
  <si>
    <t>B.2. GIPSKARTONSKI RADOVI</t>
  </si>
  <si>
    <t>B.2. GIPSKARTONSKI RADOVI UKUPNO :</t>
  </si>
  <si>
    <t xml:space="preserve">B.3. FASADERSKI I SOBOSLIKARSKO - LIČILAČKI RADOVI </t>
  </si>
  <si>
    <t>B.3. FASADERSKI I SOBOSLIKARSKO - LIČILAČKI RADOVI UKUPNO:</t>
  </si>
  <si>
    <t>- sokl visine 10 cm uz podno opločenje</t>
  </si>
  <si>
    <t>Obavezno je uzimanje svih mjera na licu mjesta, te prethodna ovjera shema od strane nadzornog inženjera prije izrade stavke.</t>
  </si>
  <si>
    <t>g)</t>
  </si>
  <si>
    <t>Krilo ispuna od cjevaste iverice, završna obrada CPL folija u dezenu po izboru investitora</t>
  </si>
  <si>
    <t>A.</t>
  </si>
  <si>
    <t xml:space="preserve">GRAĐEVINSKI  RADOVI </t>
  </si>
  <si>
    <t>A.1.</t>
  </si>
  <si>
    <t>A.2.</t>
  </si>
  <si>
    <t>A.3.</t>
  </si>
  <si>
    <t>BETONSKI I ARMIRANO BETONSKI  RADOVI</t>
  </si>
  <si>
    <t>A.4.</t>
  </si>
  <si>
    <t>ZIDARSKI  RADOVI</t>
  </si>
  <si>
    <t>A.5.</t>
  </si>
  <si>
    <t>IZOLATERSKI  RADOVI</t>
  </si>
  <si>
    <t>GRAĐEVINSKI RADOVI UKUPNO:</t>
  </si>
  <si>
    <t>B.</t>
  </si>
  <si>
    <t>OBRTNIČKI  RADOVI</t>
  </si>
  <si>
    <t>B.1.</t>
  </si>
  <si>
    <t>LIMARSKI  RADOVI</t>
  </si>
  <si>
    <t>B.2.</t>
  </si>
  <si>
    <t>GIPS-KARTONSKI  RADOVI</t>
  </si>
  <si>
    <t>B.3.</t>
  </si>
  <si>
    <t>FASADERSKI I SOBOSLIKARSKO-LIČILAČKI  RADOVI</t>
  </si>
  <si>
    <t>B.4.</t>
  </si>
  <si>
    <t>B.5.</t>
  </si>
  <si>
    <t>B.6.</t>
  </si>
  <si>
    <t>OBRTNIČKI RADOVI UKUPNO:</t>
  </si>
  <si>
    <t>UKUPNO SVI RADOVI:</t>
  </si>
  <si>
    <t>PDV (25%):</t>
  </si>
  <si>
    <t>SVEUKUPNO:</t>
  </si>
  <si>
    <t>GRAĐEVINSKI RADOVI</t>
  </si>
  <si>
    <t>GENERALNA REKAPITULACIJA</t>
  </si>
  <si>
    <t>OBRTNIČKI RADOVI</t>
  </si>
  <si>
    <t>PONUDITELJ:</t>
  </si>
  <si>
    <t>MJESTO:</t>
  </si>
  <si>
    <t>DATUM:</t>
  </si>
  <si>
    <t>-  obrada proboja presjeka do 0,1 m2</t>
  </si>
  <si>
    <t>NAČIN OBRAČUNA FASADERSKIH RADOVA: Kod obračuna površina fasadnih obloga se otvori odbijaju u potpunosti, a obrada špaleta se posebno obračunava, također se sve površine obračunavaju bez dodatnih koeficijenata s obzirom na širinu obloge kod stupova, greda itd.</t>
  </si>
  <si>
    <t>- sokl visine 10 cm</t>
  </si>
  <si>
    <t>- dobava i postava protukliznih aluminijskih lajsni na  spoju čela i gazišta</t>
  </si>
  <si>
    <t>U cijenu je uključen sav spojni i montažni materijal do pune gotovosti i funkcionalnosti stavke, te izdavanje odgovarajućih certifikata o vatrootpornosti kao i označavanje.</t>
  </si>
  <si>
    <t>B.7.</t>
  </si>
  <si>
    <t>B.8.</t>
  </si>
  <si>
    <t>PROTUPOŽARNA STOLARIJA</t>
  </si>
  <si>
    <t>Opis stavke</t>
  </si>
  <si>
    <t>Mj.</t>
  </si>
  <si>
    <t>Kol.</t>
  </si>
  <si>
    <t>Jed. cij. (€)</t>
  </si>
  <si>
    <t>- vel. 0,1 do 0,5  m2</t>
  </si>
  <si>
    <t xml:space="preserve">Sve izvedeno prema specifikaciji i uputama proizvođača od strane ovlaštenog izvođača, uz garanciju proizvođača i na radove ugradnje. 
Obračun izvršiti prema stvarno ugrađenim količinama ovjerenim kroz građevinsku knjigu. </t>
  </si>
  <si>
    <t>UA 75 profil</t>
  </si>
  <si>
    <t>-  obrada proboja izolacije oko vodolovnih grla oborinske odvodnje i atika slivnika opremljenih s TPO brtvom (vodolovna grla i atika slivnici nisu uključeni u stavku)</t>
  </si>
  <si>
    <t>UNUTARNJA ALU STOLARIJA</t>
  </si>
  <si>
    <t>VANJSKA ALU STOLARIJA</t>
  </si>
  <si>
    <t>U cijenu je uključen sav spojni i montažni materijal kao i eventualno kitanje oko dovratnika nakon postave istog do potpune funkcionalnosti stavke.</t>
  </si>
  <si>
    <t>Vrata opremiti:
- usadnim rukohvatom
- cilindričnom bravom s ključem</t>
  </si>
  <si>
    <t>PRIPREMNI I ZAVRŠNI RADOVI</t>
  </si>
  <si>
    <t>UNUTARNJA DRVENA STOLARIJA</t>
  </si>
  <si>
    <t xml:space="preserve">Sve odredbe ovih uvjeta smatraju se sastavnim dijelom opisa pojedine stavke ovog troškovnika. Svaki ponuđač će podnijeti svoju ponudu na primjerku troškovnika dobivenom i ovjerenom od investitora i dužan je da pored svake količine upiše svoju jediničnu cijenu  za svaku vrstu radova, ukupnu cijenu i ukupnu cijenu u rekapitulaciji za cijeli objekt. Specifikacije (tekstualni dio) i grafički prikazi predstavljaju cjelinu i što je makar jednom od njih naznačeno obaveza je za izvoditelja. Sve eventualne nejasnoće i nedefiniranosti  izvođač radova treba utvrditi sa projektantom i otkloniti u istom roku.
Izvoditelj ima obavezu dati pismenu izjavu da je tehničku dokumentaciju razumio, da je izvršio provjeru usklađenosti i količina, da u njoj nema nedostataka, te da je prihvaća kao osnovu za izgradnju. U slučaju da izvoditelj predlaže iz svojih razloga ili iz razloga ekonomičnosti druga projektantska rješenja dužan je izraditi dokumentaciju (tekstualnu i grafičku) i dati je na odobrenje projektantu, nadzoru i investitoru.      </t>
  </si>
  <si>
    <t xml:space="preserve">Izvoditelj je dužan pribaviti sve potrebne ateste, a tokom gradnje i za tehnički pregled dužan je izvršiti sva potrebna ispitivanja kvalitete izvršenih radova o svojem trošku što je propisano Zakonom o gradnji. Obaveze i dužnosti prema nadzoru i inspekciji određene su Zakonom o gradnji. Tehnički pregled - sudjelovanje izvoditelja u tehničkom pregledu regulirano je Zakonom i izvoditelj je dužan izvršiti sve obaveze njime propisane. </t>
  </si>
  <si>
    <t>2. POSEBNI UVJETI ZA NUĐENE RADOVE I IZVEDBU</t>
  </si>
  <si>
    <t xml:space="preserve">U kalkulaciji rada uključuje se sav rad, kako glavni tako i pomoćni, sav unutarnji transport, sve potrebne radne i zaštitne skele, zaštita gotovih konstrukcija i dijelova objekta od štetnog utjecaja vrućine, hladnoće i slično, sav rad vezan za ugradnju, postavu, proboje i zaštitu instalacija (svi pomoćni radovi vezani za radove na postavi instalacija). Posebna obaveza izvoditelja je uključivanje u svoje kalkulacije i svih prelaznih, spojnih konstrukcija ili elemenata neophodnih za uspostavu sigurnosnih i stručno korektnih detalja na svim vanjskim i unutarnjim spojevima različitih elemenata konstrukcija, obloga ili završnih radova.
</t>
  </si>
  <si>
    <t xml:space="preserve">Za vrijeme niskih zimskih ili visokih ljetnih temperatura izvođač radova treba zaštititi objekt, jer se ponavljani rad uslijed smrzavanja ili prebrzog sušenja neće priznati, već mora biti uključen u jediničnu cijenu.
</t>
  </si>
  <si>
    <t xml:space="preserve">Naknadni rad neće se priznati zbog štete nastale usljed atmosferskih nepogoda ili podzemne vode.
</t>
  </si>
  <si>
    <t xml:space="preserve">Ponuđene cijene izvođača za sve vrste radova su prodajne cijene u kojima su ukalkulirani svi troškovi za rad, materijal, transport, društvene obaveze, dobit i svi drugi izdaci ponuđača za potpuno izvršenje ponuđenih radova po dokumentima pogodbe i tehničkim propisima, te se nikakve naknade izvođaču neće priznati iznad ugovorene cijene.
</t>
  </si>
  <si>
    <t xml:space="preserve">U slučaju konstruktivnih izmjena, zamjena, povećanja i izostavljanja pojedinih ugovorenih radova iz ovog troškovnika u cijelosti ili djelomično, zbog toga proizišle viškove ili manjkove obavezan je izvođač da usvoji bez ikakvih primjedbi, ograničenja ili zahtjeva za odštetu i da ovo izradi po pogodbenim cijenama.
U slučaju da nastupi potreba za radovima koji nemaju pogodbenu cijenu, izvođač mora prethodno za iste dobiti odobrenje od nadzornog inženjera i projektanta, utvrditi sa nadzornim inženjerom i investitorom cijenu i upisati je u građevinski dnevnik. U slučaju da nastane potreba za nepredviđene radove, gdje bi gubitak vremena mogao naškoditi stabilnosti građevine ili drugih radova koji se izvode, nadzorni inženjer ima pravo da ne vodi izvođenje takvih radova, s tim da se o njihovoj cijeni investitor i izvođač naknadno sporazumiju.
</t>
  </si>
  <si>
    <t xml:space="preserve"> BETONSKI I ARMIRANOBETONSKI RADOVI</t>
  </si>
  <si>
    <t>Betonski i armirano betonski radovi izvoditi će se prema odobrenom glavnom i izvedbenom projektu, pridržavajući se i primjenjujući važeće propise i norme, te Zakon o normizaciji.</t>
  </si>
  <si>
    <t xml:space="preserve"> ZIDARSKI RADOVI</t>
  </si>
  <si>
    <t xml:space="preserve">Sva zidanja, žbukanja, izvedbu cem. estriha, glazura i namaza te ostalo izvesti prema odgovarajućim normama, uobičajenim pravilima struke i uputstvima proizvođača upotrijebljenog materijala.
</t>
  </si>
  <si>
    <t xml:space="preserve">Jedinična cijena stavki sadrži dopremu materijala na gradilište, sav materijal, alat, mehanizaciju, uskladištenje, montažu i demontažu skela i radnih platformi, troškove radne snage, sve horizontalne i vertikalne transporte, čišćenje nakon izvedbe radova, svu štetu i troškove popravaka (kao posljedice nepažnje), troškove zaštite na radu, troškove atesta, zaštitu zidnih površina od utjecaja vrućine, hladnoće i atmosferskih nepogoda. Isto tako, u jediničnu cijenu je uključeno redovito čišćenje prostora i odvoz šute.
</t>
  </si>
  <si>
    <t xml:space="preserve"> GIPS-KARTONSKI RADOVI</t>
  </si>
  <si>
    <t xml:space="preserve"> FASADERSKI I SOBOSLIKARSKO-LIČILAČKI RADOVI </t>
  </si>
  <si>
    <t>HRN U.F7.010 - Tehnički uvjeti za oblaganje kamenim pločama,</t>
  </si>
  <si>
    <t xml:space="preserve"> STOLARIJA </t>
  </si>
  <si>
    <t>U jediničnu cijenu uključiti dobavu i izradu certifikata - uvjerenja o ispitivanju protupožarnih vratiju; sukladno čl. 40 Zakona o zaštiti od požara (NN 92/10) te prema normi HR ENV 13381-4 ili jednakovrijedno</t>
  </si>
  <si>
    <t>Jediničnom cijenom treba obuhvatiti sve elemente navedene kako slijedi:</t>
  </si>
  <si>
    <t>Rad</t>
  </si>
  <si>
    <t>Skela mora biti na vrijeme postavljena kako ne bi nastao zastoj u radu. Pod pojmom skele podrazumjevaju se i prilazi istoj, te ograda. Kod zemljanih radova u jediničnu cijenu ulaze razupore, mostovi za prebacivanje zemlje kod iskopa na većim dubinama, te prilazi i mostovi za betoniranje konstrukcije i slično.</t>
  </si>
  <si>
    <t xml:space="preserve">Izvođač nema pravo zahtijevati nikakve doplate na radove opisane u pojedinoj stavci, izuzev ako je izričito navedeno u nekoj stavci da se navedeni rad plaća posebno u drugoj stavci.
Ukoliko u nekoj stavci nije određen način obračunavanja obavezne su postojeće norme u građevinarstvu (ukoliko su izašle za pojedine radove) i posebni uvjeti koje prilikom ustupanja radova odredi investitor.
U slučaju da pojedini posao bude izrađen bolje i skuplje nego što je dokumentacijom predviđeno izvođač također nema pravo da zahtijeva doplatu, ako je to sam na svoju ruku izvršio, bez odobrenja i naloga investitora ili nadzornog inženjera.
</t>
  </si>
  <si>
    <t>Sve stavke troškovnika sadrže apsolutno sve potrebno za potpuno dovršenje opisanog rada, na potpuno korektan način, u skladu sa hrvatskim propisima i standardima, te uzancama i pravilima dobrog znata. Ovo uključuje sve nenavdene skele, oplate, pričvrsni materijal, pribor, sitni potrošni materijal i ostalo</t>
  </si>
  <si>
    <t xml:space="preserve">Svi izvedeni radovi moraju biti unutar dopuštenih granica definiranih Zakonom o normizaciji koji se u Republici Hrvatskoj primjenjuju kao republički zakon, odnosno Pravilnicima o tehničkim mjerama za izvođenje pojedinih vrsta radova, navedenih uz pojedine grupe radova. Sve radove treba kalkulirati prema opisu troškovničkih stavki i uvodnih opisa pojedinih grupa radova vezanih za izvođenja po HRN normama.
</t>
  </si>
  <si>
    <t xml:space="preserve">U slučaju promjene u projektima i troškovnicima izabranih materijala, u fazi nuđenja, izvoditelj je dužan naznačiti u ponudi svoj prijedlog s obrazloženjem istog.  Izvoditelj je dužan izraditi projekt organizacije gradilišta u skladu sa Zakonom o gradnji i uskladiti ga sa mogućnostima na parceli, te ishoditi sve suglasnosti vezano za promet i komunalnu infrastrukturu. Svi troškovi proizašli iz formiranja gradilišta kao i troškovi osiguranja istog su obaveza izvoditelja.  Izvoditelj je dužan o svom trošku izvesti ili provoditi:  
</t>
  </si>
  <si>
    <t xml:space="preserve">Izvođači su dužni sve radove izvesti točno prema svim djelovima tehničke dokumentacije, tj. prema nacrtima, shemama, detaljima, troškovniku i statičkom i ostalim proračunima.
Izvođači su dužni dokumentirati kakvoću radova i pojedinih faza građenja, te kakvoću pojedinih elemenata i cjelokupne građevine obrađenim rezultatima izvedenih ispitivanja izvršenim od strane stručnih organizacija koje su za to registrirane ili ispravama izdanim u skladu sa zakonom i propisima o tehničkim normativima i hrvatskim standardima.
Izvođači radova dužni su prije početka radova temeljito proučiti kompletnu odgovarajuću dokumentaciju i upozoriti investitora pravovremeno prije početka radova na eventualne nedostatke u tehničkoj dokumentaciji.  Izvođači su obavezni sve mjere iz projekta provjeriti u naravi.
</t>
  </si>
  <si>
    <t xml:space="preserve">Opći opis dan  za jednu vrstu rada i materijala  obavezuje izvođača da sve takve radove u pojedinim stavkama izvrši po tom opisu, bez obzira da li je taj opis dan u svim pojedinim stavkama ili nije, osim ukoliko opis rada nije u toj stavci drugačije naveden.
Svi opisi i podaci u ovom troškovniku i cijelom projektnom elaboratu služe zato da izvođaču što jasnije predstave radove, njihovo izvođenje i kvalitet, pa je prema tome dužnost izvođača da nabavi i ugradi prvoklasan materijal predviđene vrste, tj. najbolji kvalitet koji postoji u toj vrsti materijala, ako u pojedinoj stavci nije točno određen njegov kvalitet.
</t>
  </si>
  <si>
    <t xml:space="preserve">Sve proboje potrebno je uskladiti sa projektima instalacija (elektrika, grijanje, vodovod i kanalizacija). Ovaj posao se neće posebno obračunavati, već ulazi u jediničnu cijenu betona i oplate. Ukoliko nije koja stavka dovoljno opisana ili je nejasna, izvođač radova mora zatražiti razjašnjenje od projektanta prije predaje ponude, jer se kasniji prigovori neće uzeti u obzir. Svi radovi moraju se izvesti stručno, sa prvorazrednim materijalom, prema uzancima i običajima struke, te prema opisu i uputama projektanta i statičara.
</t>
  </si>
  <si>
    <t xml:space="preserve">U cijenu betona treba uračunati i njegu betona koja se mora provoditi najmanje 20 dana nakon betoniranja. Dobava, sječenje, savijanje i postava armature prema planovima savijanja armature i statičkom proračunu. Prije betoniranja nadzorni inženjer mora pregledati ugrađenu armaturu i upisom u dnevnik potvrditi da li odgovara projektiranoj. Armatura je iskazana u kg. Prodori u temeljima i pločama izvode se prema projektima instalacija i uračunati su u jediničnu cijenu stavke. Obračun po m3 ugrađenog betona.
</t>
  </si>
  <si>
    <t xml:space="preserve">Za zidane konstrukcije treba se pridržavati Tehničkog propisa za građevinske konstrukcije (NN 17/17, 75/20, 7/22).
Zidarske radove izvesti u svemu prema troškovniku. Eventualne izmjene materijala, te način izvedbe tokom gradnje mora se izvršiti isključivo pismenim dogovorom s projektantom, nadzorom i investitorom. Sve više radnje koje neće biti na taj način utvrđene, neće se priznati u obračun. 
Sav materijal upotrebljen za zidarske radove mora odgovarati postojećim propisima i standardima.
</t>
  </si>
  <si>
    <t xml:space="preserve">Prilikom isporuke cementa isporučioc je dužan dostaviti podatke i ateste. Cement o kojem nema podataka potrebno je ispitati prilikom svake veće isporuke. Kod centralne pripreme betona cement se ispituje po određenom sistemu od strane ovlaštenog instituta. Za izradu betona predviđa se prirodno granulirani ili šljunak ili drobljeni agregat. Kameni agregat mora biti dovoljno čvrst i postojan, ne smije sadržavati zemljanih i organskih sastojaka, niti drugih primjesa štetnih za beton i armaturu. Kameni agregat u pogledu kvalitete mora odgovarati navedenim normama. 
</t>
  </si>
  <si>
    <t xml:space="preserve">U jedinične cijene stavki obavezno uključiti sve nabave i transporte i ugradnje materijala, sav potreban rad, osnovni i pomoćni materijal i pomoćne radnje, sve preklope i holkere prema opisu u stavci troškovnika, vodenu probu trajanje koje određuje nadzorni inženjer i slično, a sve do potpune funkcionalne gotovosti pojedine stavke, uključivo čišćenje nakon dovršetka i u tijeku radova - ako opisom stavke nije drugačije određeno.
</t>
  </si>
  <si>
    <t xml:space="preserve">NAČIN OBRAČUNA FASADERSKIH RADOVA: Kod obračuna površina fasadnih obloga se otvori odbijaju u potpunosti, a obrada špaleta se posebno obračunava, također se sve površine obračunavaju bez dodatnih koeficijenata s obzirom na širinu obloge kod stupova, greda itd.
</t>
  </si>
  <si>
    <t xml:space="preserve">NAČIN OBRAČUNA SOBOSLIKARSKIH RADOVA: Otvori do 3m2 se ne odbijaju, kod otvora 3-5m2 se odbija razlika preko 3m2 te se špalete za otvore do 5m2 ne obračunavaju posebno. Otvori &gt;5m2 se odbija razlika preko 3m2, a špalete dubine veće od 15 cm se dodaju površini.
</t>
  </si>
  <si>
    <t xml:space="preserve">Vanjska aluminijska bravarija - sa prekidom toplinskog mosta. Maksimalni koeficijent prolaska topline elemenata Uw = 1,4 W/m2K ovisno o poziciji stavke što je detaljnije specificirano u svakoj stavci. Karakteristike uskladiti s Tehničkim propisom za prozore i vrata (NN 69/06). Debljinu stakla definirati statičkim izračunom ovlaštenog statičara.  Završna plastifikacija profila u tonu po izboru projektanta. Tražena garancija na plastifikaciju min. 10 god.
Sve kvake ravnih oblika u matiranoj metalik završnoj izvedbi, tonu po izboru projektanta, odvojene rozete za kvaku i bravu.
U cijeni uključiti komplet sav potreban rad i materijal, kao i sve dodatne radove i materijale potrebne da se izradi kompletna stavka kao oblikovna i funkcionalna cjelina. Svi spojni limovi, svi opšavi, atike, podgledi, toplinske izolacije, hidroizolacije i parne brane koje je potrebno ugraditi, sastavni su dio svake stavke. 
</t>
  </si>
  <si>
    <t>B.9.</t>
  </si>
  <si>
    <t>Geodetski radovi.</t>
  </si>
  <si>
    <t>Geodetski radovi pri izvođenju radova koji uključuju iskolčenje građevine i dr. pomoćnih objekata, trasa svih vanjskih instalacija (elektroinstalacije, vodovod, plin, stupova rasvjete, DTK, hidranta, te ostalo), prometnica, odnosno mjerenja povezana s prijenosom podataka iz projekta na teren i obratno u svemu prema pravilima geodetske struke.</t>
  </si>
  <si>
    <t>Iskolčenje vršiti u položajnom i visinskom smislu te je potrebno kontinuirano praćenje (kontrola) radova tokom čitavog perioda njihova izvođenja.</t>
  </si>
  <si>
    <t>Po završetku radova izrađuje se snimak stvarno izvedenog stanja građevine, snimanje svih vanjskih instalacija (dok su još vidljive u rovu) i objekata. Građevine i instalacije potrebno je unijeti u katastar nekretnina i vodova. Investitoru predati po 3 primjerka tiskane i digitalne verzije snimaka. U cijeni stavke svi navedeni radovi i prateći troškovi.</t>
  </si>
  <si>
    <t>Geodetski radovi za kontrolu količina izvedenih radova.</t>
  </si>
  <si>
    <t>Geodetski radovi pri kontroli faza iskopa i nasipavanja pri izvođenju zemljanih radova i uređenja okoliša.</t>
  </si>
  <si>
    <t>Izmjere vršiti u položajnom i visinskom smislu te je potrebno kontinuirano praćenje (kontrola) radova tokom čitavog perioda njihova izvođenja.</t>
  </si>
  <si>
    <t>Koordinator II zaštite na radu.</t>
  </si>
  <si>
    <t>Usluge koordinatora II zaštite na radu za vrijeme trajanja radova. Uključuje usklađenje izvođenja radova između više izvođača na gradilištu, prema Pravilniku ZNR, te kontrolu provođenja zaštite na radu na gradilištu, na tjednoj bazi sa izradom izvještaja i fotodokumentacijom.</t>
  </si>
  <si>
    <t>A.2. ZEMLJANI RADOVI UKUPNO:</t>
  </si>
  <si>
    <t>UREDSKI DIO</t>
  </si>
  <si>
    <t>- beton C16/20</t>
  </si>
  <si>
    <t>- bočna oplata</t>
  </si>
  <si>
    <t>- glatka oplata zidova</t>
  </si>
  <si>
    <t>- beton C25/30, XC1</t>
  </si>
  <si>
    <t>- glatka oplata podgleda i bočnica</t>
  </si>
  <si>
    <t>- beton C 25/30, XC1</t>
  </si>
  <si>
    <t xml:space="preserve">- beton C 25/30, XC1 </t>
  </si>
  <si>
    <t xml:space="preserve">- glatka oplata </t>
  </si>
  <si>
    <t>- bočna oplata podložnog betona</t>
  </si>
  <si>
    <t>- beton C25/30, XC2</t>
  </si>
  <si>
    <t xml:space="preserve">- oplata </t>
  </si>
  <si>
    <t xml:space="preserve">- podložni beton C16/20 temeljnih ploča utovarnih rampi  </t>
  </si>
  <si>
    <t>- glatka oplata</t>
  </si>
  <si>
    <t xml:space="preserve">- beton C25/30, XC2  </t>
  </si>
  <si>
    <t xml:space="preserve"> makro-polimerna vlakna cca 3,0 kg/m3 betona</t>
  </si>
  <si>
    <t>- PE folija u dva sloja d=2x 0,20mm ispod ploče za smanjenje trenja (obračun po m2 izvedene ploče)</t>
  </si>
  <si>
    <t xml:space="preserve">- završna obrada - KVARC TAL-M </t>
  </si>
  <si>
    <t>- glatka bočna oplata</t>
  </si>
  <si>
    <t>Kao zaštita ruba podne ploče kod otvora se kod betoniranja ugrađuje pocinčani L 70x70x7 profil koji je obrađen u bravarskim radovima.
Stavka uključuje izvedbu svih potrebnih prodora bez posebne nadoplate. Naknadna probijanja se neće obračunati.
Sve izvesti prema pravilima struke, komplet do pune gotovosti i funkcionalnosti stavke.</t>
  </si>
  <si>
    <t xml:space="preserve">- dilatacijski profil za radni prekid ploče Permaban </t>
  </si>
  <si>
    <t xml:space="preserve"> dodatna armatura Q-188 u gornjoj zoni</t>
  </si>
  <si>
    <t>A.B. MONTAŽNA KONSTRUKCIJA</t>
  </si>
  <si>
    <t>KROVNA KONSTRUKCIJA</t>
  </si>
  <si>
    <t>U jediničnu cijenu nosača je potrebno uključiti izvedbu otvora za instalacije prema izvedbenom projektu instalacija.</t>
  </si>
  <si>
    <t>kpl.</t>
  </si>
  <si>
    <t>VERTIKALNA KONSTRUKCIJA</t>
  </si>
  <si>
    <t>U cijenu je uključeno:
- ugradnja PE folije u dva sloja d=0,20 mm ispod ploče za smanjenje trenja
- izvođenje dilatacije podne ploče od vertikalnih elemenata (nadtemelja i parapeta) elastificiranim polistirenom d=10 mm, visine 20 cm, a vrh fuge se zapunjava trajnoelastičnim PU kitom. 
- ugradnja dilatacijskih profila za radni prekid ploče kao ''Permaban Alpha Joint Classic 4010'' dilatacijski profil mora biti otporan na habanje i zaštititi rub ploče od mogućih oštećenja (prolasci viličara, bina) te dopustiti rad podne ploče u horizontalnom smjeru.
- završna protuklizna četkana obrada poda 
- aditivi za kompenzaciju skupljanja i puzanja
- aditivi za bubrenje betona
- PE folija za pokrivanje ploče nakon izvedbe (njega)
- sredstva za njegu betona (tzv. curing)
Pod mora biti predviđen za visoka opterećenja. Na spoju s bočnim zidovima izvodi se fuga sa trajno elastičnim kitom u boji sličnoj podu. 
Kao zaštita ruba na početku rampe kod betoniranja se ugrađuje pocinčani L 70x70x7 profil koji je obrađen u bravarskim radovima.
Sve izvesti prema pravilima struke, komplet do pune gotovosti i funkcionalnosti stavke.</t>
  </si>
  <si>
    <t>MONTAŽNI AB PANELI</t>
  </si>
  <si>
    <t>- žbuka podgleda i bočnica stubišta i podesta</t>
  </si>
  <si>
    <t>- žbuka vidljivih stropova</t>
  </si>
  <si>
    <t>- zaštita podzemnog dijela termoizolacije čepastom folijom (stavka 7)</t>
  </si>
  <si>
    <t xml:space="preserve">- podložni sloj geotekstila </t>
  </si>
  <si>
    <t>- hidroizolacijska membrana Gefitas</t>
  </si>
  <si>
    <t>- FIBRAN XPS 500-L d=8,0 cm</t>
  </si>
  <si>
    <t>- Pentaflex KB 167</t>
  </si>
  <si>
    <t>- Pentaflex KB 80</t>
  </si>
  <si>
    <t>h)</t>
  </si>
  <si>
    <t xml:space="preserve">Obračun po m1 hidroizolacije donje špalete r.š. 20,0-25,0 cm. </t>
  </si>
  <si>
    <t>A.6. ČELIČNA KONSTRUKCIJA</t>
  </si>
  <si>
    <t>A.6. ČELIČNA KONSTRUKCIJA UKUPNO:</t>
  </si>
  <si>
    <t>Prije početka radova izvođač je dužan sastaviti detaljan plan montaže ovisno o raspoloživim sredstvima i uvjetima na gradilištu. Sa montažom se može početi tek kada nadzorni inženjer odobri plan montaže. Pridržavati se općih uvjeta za izradu čelične konstrukcije. Radioničke nacrte obavezno predati na pregled i odobrenje projektantu konstrukcije. 
Izvedbeni projekt montažne konstrukcije, posebice detalje prije izrade dati na pregled i odobrenje projektantu konstrukcije.
U stavku uključiti sva spojna i montažna sredstva, antikorozivnu zaštitu čelične konstrukcije, transport, skele, rad dizalice, uključivo sa izradom radioničkog nacrta i  svim pričvrsnim materijalom; varovi, vijci, spojne ploče, te sve ostalo potrebno za potpuno dovršenje rada. Obračun izvršiti prema stvarno ugrađenim količinama ovjerenim kroz građevinsku knjigu.</t>
  </si>
  <si>
    <t>Kompletna konstrukcija se izvodi iz čelika S235.
Antikorozivna zaštita kompletne čelične konstrukcije provodi se vrućim cinčanjem u debljini nanosa cinka ≥100μm. Provedenu antikorozivnu zaštitu potrebno je kod preuzimanja konstrukcije vizualno pregledati.</t>
  </si>
  <si>
    <t>pauš</t>
  </si>
  <si>
    <t>-  opšavni lima spoja fasadnog panela i hor. žljeba r.š. do 30,0 cm</t>
  </si>
  <si>
    <t>Obavezna primjena svih propisanih uputa za montažu od strane proizvođača. 
Prije montaže panela dati na kontrolu nadzornom inženjeru proračun spojnih sredstava.</t>
  </si>
  <si>
    <t>Panel je s obje strane zaštićen sa PVC folijom, koja se u montaži odstranjuje.</t>
  </si>
  <si>
    <t>- fasadni panel d=100 mm</t>
  </si>
  <si>
    <t>- tipski vanjski kutni opšav za zatvaranje kuta 90 ° vertikalne montaže panela</t>
  </si>
  <si>
    <t>- tipski dilatacijski profil na spoju fasadnog panela i etics fasade uredskog dijela</t>
  </si>
  <si>
    <t xml:space="preserve">- vanjski opšavi špaleta otvora uključivo i klupčice </t>
  </si>
  <si>
    <t>- fasadni panel d=120 mm</t>
  </si>
  <si>
    <t>U jediničnu cijenu je uključen sav potreban rad, materijal, sva spojna i brtvena sredstva, potrebna skela, rad dizalice, transport, čišćenje radnog mjesta nakon završenih radova, te sve potrebno za potpuno dovršenje rada.   Obračun izvršiti prema stvarno ugrađenim količinama ovjerenim kroz građevinsku knjigu.</t>
  </si>
  <si>
    <t>- zidna obloga mokrih prostora s oblogom od A standardnih debljine 12,5 mm + završnom oblogom od H2 impregniranih gipsanih ploča debljine 12,5 mm</t>
  </si>
  <si>
    <t>Tehničke karakteristike panela dokazati ovjerenom tvorničkom izjavom o svojstvima (DOP) te certifikatom o stalnosti svojstava izdanim od akreditirane EU certifikacijske kuće.
Priložiti garanciju na statiku i termičku izolaciju u trajanju od min. 5 godina.</t>
  </si>
  <si>
    <t>VATROOTPORNI GK ZIDOVI I OBLOGE</t>
  </si>
  <si>
    <t>UA 100 profil</t>
  </si>
  <si>
    <t>- obloga bočnih i gornjih špaleta trakama kamene vune širine do 18,0 cm</t>
  </si>
  <si>
    <t>- obloga donjih špaleta XPS-om širine do 18,0 cm</t>
  </si>
  <si>
    <t>- armirani cementni estrih</t>
  </si>
  <si>
    <t>- rubna izolacija od XPS-a d=5,0 cm</t>
  </si>
  <si>
    <t>U stavci uključeno bandažiranje i gletanje spojeva ploča u razini kvalitete Q3.</t>
  </si>
  <si>
    <t>- opločenje podova prizemlja</t>
  </si>
  <si>
    <t>- obloga stubišnih podesta</t>
  </si>
  <si>
    <t xml:space="preserve">- obloga gazišta stubišta širine do 30,0 cm </t>
  </si>
  <si>
    <t xml:space="preserve">- trošak izdavanja izjave o vatrootpornosti krova R 30 </t>
  </si>
  <si>
    <t>- dobava i ugradnja geotekstila prije nasipavanja šljunka ispod temeljnih stopa, temeljne ploče uredskog dijela i podnih ploča skladišta i prilazne rampe</t>
  </si>
  <si>
    <t xml:space="preserve">Montaža se mora obaviti stručno i kvalitetno a krila u svim položajima moraju imati ravnotežu.
Ostakljenje i ispunu izvesti prema opisima u shemama bravarije, kao i ugradnju ventilacijskih rešetki.
Ventilacijske rešetke ugrađuju se u donjem dijelu vratnog krila prema karakteristikama strojarskog projekta. </t>
  </si>
  <si>
    <t>U priloženim shemama i troškovniku, data su osnovna rješenja i parametri, kojih se izvođač mora pridržavati i u okviru kojih mora izraditi dokumentaciju za izvođenje (osnovni detalji, detalji ugradbe, okov i sl.) prilagođenu vlastitoj tehnologiji. Pri tome je naročita obaveza pridržavati se svih zahtjeva statike, građevinske fizike, akustike i arhitekture građevine.
Sve detalje i predložena rješenja treba pregledati i ovjeriti nadzorni inženjer, a tek se onda može pristupiti izvedbi. 
Vanjska bravarija - elementi moraju biti izrađeni od vučenih aluminijskih profila sa prekinutim toplinskim mostom ili PVC profila. Unutarnja bravarija - elementi moraju biti izrađeni od profila bez prekida toplinskog mosta.</t>
  </si>
  <si>
    <t xml:space="preserve">Profili moraju zadovoljiti uvjete građevinske fizike u svemu prema Tehničkim propisima o uštedi toplinske energije.
Sve brtve moraju biti postojane na promjenu temperature, vlage i sl. Preporučuju se brtve iz visokokvalitetnih polimera "EPDM" (etilen+propilen elastomer)  ili "DAUTRAL".
Za svu stolariju s prekidom toplinskog mosta cijena obuhvaća  RAL ugradnju. </t>
  </si>
  <si>
    <t>Vrata opremiti sa:
- dvostrukim udarnim brtvama
- bravom s ključevima
- okovom za zaokretno otvaranje s kvakama u prvoklasnoj izvedbi
- aluminijskim opšavnim lajsnama po obodu špalete s obje strane u boji profila
U cijenu je uključen sav spojni, montažni i brtveni  materijal do potpune funkcionalnosti stavke.</t>
  </si>
  <si>
    <t>KROVNE KUPOLE ZA ODIMLJAVANJE</t>
  </si>
  <si>
    <t>B.5. ALUMINIJSKA /PVC STOLARIJA I KUPOLE ZA ODIMLJAVANJE</t>
  </si>
  <si>
    <t>B.5. ALUMINIJSKA STOLARIJA I KUPOLE ZA ODIMLJAVANJE UKUPNO:</t>
  </si>
  <si>
    <t xml:space="preserve">B.6. UNUTARNJA DRVENA  STOLARIJA </t>
  </si>
  <si>
    <t>Izrada, dobava i montaža  jednokrilnih zaokretnih unutarnjih vrata.</t>
  </si>
  <si>
    <t>B.6. UNUTARNJA DRVENA STOLARIJA UKUPNO:</t>
  </si>
  <si>
    <t xml:space="preserve">B.7. PROTUPOŽARNA STOLARIJA </t>
  </si>
  <si>
    <t>Vrata se ugrađuju u plohu AB zida.
Osnovna konstrukcija vrata čelična s oblogom od plastificiranog aluminija u boji po izboru investitora i ispunom od protupožarnog izolacijskog materijala.</t>
  </si>
  <si>
    <t xml:space="preserve">Vrata opremiti:
- samogasivim brtvama i podnom padajućom brtvom
-okovom za zaokretno otvaranje s kvakama (panik okov s kvakama prema normi EN 179)
- bravom s ključevima
- hidrauličnim zatvaračem
- aluminijskim opšavnim lajsnama po obodu špalete s obje strane </t>
  </si>
  <si>
    <t>B.7. PROTUPOŽARNA STOLARIJA UKUPNO:</t>
  </si>
  <si>
    <t>B.8. INDUSTRIJSKA VRATA I PRETOVARNA OPREMA</t>
  </si>
  <si>
    <t xml:space="preserve">U cijenu su uključena sva spojna sredstva, montažni i ostali potrošni materijal, izrada radioničke dokumentacije, te kompletna montaža do potpune gotovosti. </t>
  </si>
  <si>
    <t>Pretovarni most u skladu sa svim sigurnosnim standardima EU i RH</t>
  </si>
  <si>
    <t xml:space="preserve">U cijenu su uključena sva spojna sredstva, montažni i ostali potrošni materijal, izrada radioničke dokumentacije, te kompletna montaža do potpune gotovosti. 
</t>
  </si>
  <si>
    <t>- širina x visina zaštitne zavjese 335 x 350 cm
 - mjera prednjeg otvaranja 215 x 250 cm
- konstrukcija okvira trostrani prednji i stražnji okvir od pocinčanih čeličnih profila, fleksibilni spoj okvira sastoji 
se od poluga od pocinčanih čeličnih profila, pričvršćenje dock sheltera vrši se profilima za prihvat od eloksiranog aluminija, za bočni pokrov od PVC-a, kosi čeoni element za odvodnju s nagibom 100 mm</t>
  </si>
  <si>
    <t>B.8. INDUSTRIJSKA VRATA I PRETOVARNA OPREMA UKUPNO:</t>
  </si>
  <si>
    <t>B.9. BRAVARSKI RADOVI</t>
  </si>
  <si>
    <t>Ljestve moraju zadovoljavati uvjete za vertikalne prilaze prema Pravilniku o zaštiti na radu za mjesta rada NN 105/2020.</t>
  </si>
  <si>
    <t>Obavezno je uzimanje svih mjera na licu mjesta, te prethodna ovjera shema od strane nadzornog inženjera prije izrade stavke.
Obračun po komadu ugrađenih ljestava (navedena duljina od razine terena uključivo 1,20 m nadvišenje iznad krovne atike).</t>
  </si>
  <si>
    <t>Vrata opremiti:
- jednostrukim udarnim brtvama
- okovom za zaokretno otvaranje (3 petlje) s kvakama, štitovima i cilindričnom bravom s ključevima u prvoklasnoj izvedbi
U stavku uključena ugradnja ventilacijskih rešetki u podnožju vratiju dimenzija i pozicija prema strojarskom projektu na određenim pozicijama (u stavci samo ugradnja rešetki obrađenih u strojarskim radovima)</t>
  </si>
  <si>
    <t>Ograda mora izdržati horizontalno opterećenje od najmanje 700 N, te je u cijenu potrebno uključiti i izdavanje certifikata za istu. 
Obavezno je uzimanje svih mjera na licu mjesta, te prethodna ovjera shema od strane nadzornog inženjera prije izrade stavke.</t>
  </si>
  <si>
    <t>Obračun po m1 ugrađenog profila.
Obračun izvršiti prema stvarno ugrađenim količinama ovjerenim kroz građevinsku knjigu.</t>
  </si>
  <si>
    <t>B.9. BRAVARSKI RADOVI UKUPNO:</t>
  </si>
  <si>
    <t>protupožarni aparat 12 JG</t>
  </si>
  <si>
    <t>Ukupno (€)</t>
  </si>
  <si>
    <t>ZEMLJANI RADOVI</t>
  </si>
  <si>
    <t>A.6.</t>
  </si>
  <si>
    <t>ČELIČNA KONSTRUKCIJA</t>
  </si>
  <si>
    <t>ALUMINIJSKA /PVC STOLARIJA I KUPOLE ZA ODIMLJAVANJE</t>
  </si>
  <si>
    <t>INDUSTRIJSKA VRATA I PRETOVARNA OPREMA</t>
  </si>
  <si>
    <t>BRAVARSKI RADOVI</t>
  </si>
  <si>
    <t xml:space="preserve">HIDROTEHNIČKE INSTALACIJE </t>
  </si>
  <si>
    <t>UREĐENJE OKOLIŠA</t>
  </si>
  <si>
    <t>ELEKTROINSTALACIJE</t>
  </si>
  <si>
    <t>INSTALACIJE VATRODOJAVE</t>
  </si>
  <si>
    <t xml:space="preserve"> PRIPREMNI I ZAVRŠNI RADOVI</t>
  </si>
  <si>
    <t xml:space="preserve"> ZEMLJANI RADOVI</t>
  </si>
  <si>
    <t xml:space="preserve">Zemljani radovi izvodit će se prema odobrenom glavnom i izvedbenom projektu, pridržavajući se i primjenjujući važeće propise i norme. </t>
  </si>
  <si>
    <t>Prije početka zemljanih radova obavezno iskolčiti gabarite objekta, te po potrebi postaviti druge potrebne oznake, označiti stalne visine,  te snimiti postojeći teren radi obračuna količine iskopa. Izvođenje radova na gradilištu započeti tek kada je ono uređeno prema odredbama Pravilnika o zaštiti na radu u graditeljstvu. Sav nasip se mora izvesti točno prema nacrtima sa vodoravnom površinom, ukoliko stavkom nije drugačije predviđeno.</t>
  </si>
  <si>
    <t>Izvođač je dužan izvesti sav rad oko iskopa (ručnog ili strojnog) i to do bilo koje potrebne dubine, sa svim potrebnim pomoćnim radovima, kao što je niveliranje i planiranje, nabijanje površine, obrubljivanje stranica, osiguranje od urušavanja, postava potrebne ograde, crpljenje oborinske i procjedne vode.</t>
  </si>
  <si>
    <t>Po završetku gradnje izvršiti planiranje terena, te ukloniti nepotrebno s gradilišta. Prevezeni materijal računa se u sraslom stanju, dok se postotak za rastresitost ukalkulira u cijenu. U cijeni je uključena naplata deponije.</t>
  </si>
  <si>
    <t>Ovi uvjeti mijenjaju se ili nadopunjuju opisima u pojedinim stavkama troškovnika. Ukoliko dođe do zatrpavanja, urušavanja, odrona ili bilo koje druge štete nepažnjom izvođača (radi nedovoljnog podupiranja, razupiranja ili drugog nedovoljnog osiguranja), izvođač je dužan dovesti iskop u ispravno stanje, odnosno popraviti štetu bez posebne naknade.</t>
  </si>
  <si>
    <t>Za sve stavke obuhvaćene troškovnikom zemljanih radova u jediničnu cijenu potrebno je uračunati sve horizontalne i vertikalne transporte, te utovar u vozilo, dok je odvoz suvišne zemlje od širokog iskopa i ostalih iskopa na deponiju izvođača obuhvaćen posebnom stavkom. Radove na iskopu i konačno utvrđivanje temeljenja (pregled temeljnog tla) vršiti pod nadzorom ovlaštenog geomehaničara ili projektanta konstrukcije.</t>
  </si>
  <si>
    <t>Način obračuna radova žbukanja:
a) otvori veličine do 3 m2 ne odbijaju se, a njihove špalete se ne obračunavaju
b) kod otvora veličine preko 3 do 5 m2 odbijaju se površine preko 3 m2, a njihove špalete se ne obračunavaju posebno
c) kod otvora veličine preko 5 m2 odbija se površina preko 3 m2, a špalete se dodaju površini žbuke
Ako su špalete šire od 20 cm, onda se višak preko 20 cm dodaje površini žbuke, a otvori se odbijaju kako je prethodno navedeno.</t>
  </si>
  <si>
    <t>IZOLATERSKI RADOVI</t>
  </si>
  <si>
    <t xml:space="preserve">Prije pristupa izradi, izvođač je dužan pregledati kompletnu dokumentaciju te sve nejasnoće ili eventualne neispravnosti raspraviti s nadzornim inženjerom i projektantom. Posebnu pažnju treba obratiti na usklađenost rješenja i mjera vezanih za različite projektne cjeline (arhitektonski crteži, armirano betonska konstrukcija, čelična konstrukcija).
Izvođač je dužan izraditi radioničke nacrte, plan zavarivanja i montaže sa detaljnom razradom.
Tek nakon pregleda projektne dokumentacije, ovjere plana zavarivanja i montaže, te potvrde u dnevniku rada od nadzornog inženjera, izvođač može početi s radom.
Izvođač dužan je prije početka izrade predočiti nadzornom inženjeru sve ateste osnovnog i dodatnog materijala za izradu čelične konstrukcije.
U tehničkoj dokumentaciji predviđena je vrsta i kvaliteta materijala od kojeg konstrukciju treba izraditi. Materijal druge vrste i kvalitete ne može se upotrijebiti bez pismenog odobrenja projektanta.
Za čitavo vrijeme izrade konstrukcije, odnosno montaže, izvođač treba uredno voditi zakonski propisane dnevnike (radionički, montažni, zavarivački dnevnik). Ako izvođač smatra da pojedinom odredbom projektanta dolazi do štetnih posljedica po kvalitetu, stabilnost i trajnost ili da su u protivnosti s ostalim podacima u projektu, dužan je pravodobno zatražiti odluku o tom pitanju.
Važeći tehnički propisi za nosive čelične konstrukcije su sastavni dio ove dokumentacije i u njima su sadržani zahtjevi koji se postavljaju na izradu odnosno montažu. Zahtjev kvalitete vara je uglavnom KV II za sve spojeve, osim za one koji u statičkom proračunu ili radioničkim nacrtima predviđaju drugačije kvalitete vara.
Kod preuzimanja konstrukcije, nadzorni inženjer će pregledati svaki montažni komad, te nakon otklanjanja eventualnih grešaka će dati odobrenje za montažu.
O pregledu, odnosno preuzimanju u radionici, treba sačiniti zapisnik.
</t>
  </si>
  <si>
    <t xml:space="preserve">Jedinična cijena osim navedenog treba sadržavati potreban rad, sav pričvrsni materijal, plastične profile, plastični kit, sav potreban transport do gradilišta i na gradilištu, rad dizalice, sve potrebne skele i radne platforme, sva potrebna sredstva zaštite pri radu radnika na gradilištu, čišćenje, te sve zakonom predviđene troškove.
</t>
  </si>
  <si>
    <t xml:space="preserve">Prije početka montaže trebaju se najprije prekontrolirati sve mjere na osloncima na koje će se montirati čelična konstrukcija, te ih usporediti s nacrtima. Pošto je ovo provedeno, može se početi sa montažom.
Nadzorni inženjer treba ovu mjeru konstatirati u dnevnik montaže.
Prije fiksiranja oslonaca treba provesti geodetsku kontrolu položaja pojedinih elemenata.
Posebne napomene za izradu složenih profila: lamele rezati sa pilom (već prema raspoloživoj tehnologiji)  i potom obraditi zavarivanje hrpta i lamele predviđeno kutnim varom. Ukoliko izvođač želi sučeoni var, treba predložiti način izvedbe. Način zavarivanja (plin i prašak) određuje izvođač prema raspoloživoj tehnologiji.
Antikorozivna zaštita kompletne čelične konstrukcije se izvodi prema troškovničkim opisima pojedine stavke.
U svemu se pridržavati općih uvjeta za izradu čel.konstrukcije. </t>
  </si>
  <si>
    <t xml:space="preserve"> LIMARSKI RADOVI</t>
  </si>
  <si>
    <t>Navedeni radovi izvode se po tehničkim specifikacijama i tipologiji poznatih proizvođača sistema (Knauf). U stavkama troškovnika nisu opisane posebnosti vezane za potrebe izrade instalacijskog zida ili specijalnih nosača za veća opterećenja, što će izvođač izvesti prema potrebi. Sva potrebna spojna sredstva i nosivu metalnu konstrukciju izvođač isporučuje prema katalogu proizvođača sistema.U jediničnu cijenu suhomontažerskih radova uključuje se sav rad, materijal, transport, radne skele, potrebna nosiva konstrukcija za ugradnju gips kartonskih ploča, dobava i ugradnja brtvenog i pričvrsnog materijala (obavezna ugradnja brtvenih traka) kao i sve radnje brtvljenja, zapunjavanja, obrade površina i kitanja, a prema tehničkoj dokumentaciji i uputstvima proizvođača. U slučaju ugradnje dovratnika ili sanitarija potrebno je u gipskartonske zidove ugraditi dodatne nosive tipske metalne profile, što je uključeno u cijenu.</t>
  </si>
  <si>
    <t>Kod izvedbe pregradnih zidova, obloga  i spuštenih stropova u cijenu se uključuje dobava i ugradnja metalne konstrukcije i ovjesa, brtveni i pričvrsni materijal, kao i izvedbu svih opšava oko otvora, proboja, rubova, međusobnih spojeva, izvedbu lomnih ploha,  te sve potrebne radne skele i platforme.Nakon svake faze suhomontažnih radova obavezan pregled i primopredaja faze radova putem  upisa u građevinski dnevnik.</t>
  </si>
  <si>
    <t>Sustav ovješenja gipsanih ploča i detalji ugradbe prepuštaju se izvoditelju radova uz prethodno dobivenu suglasnost nadzornog inženjera i projektanta.
Otvore elektroinstalacije rasvjete ili ventilacije elementima spuštenog stropa izvoditelj radova dužan je izvesti dogovorno s drugim izvoditeljima. 
Gipsane ploče spuštenog stropa moraju biti prema projektnoj dokumentaciji ugrađene  čiste i neoštećene, pravilnog dosjeda u ležajevima.
Spojeve zidova i obloga sa stropovima i zidovima od drugih materijala (betona ili žbuke) izvesti odvojeno od njih, pomoću samoljepivih traka, armirajućih (bandažnih) traka sa masom za fugiranje (gletanje), te zatvaranjem reški trajno-elastičnim kitom; sve prema uputama i detaljima proizvođača. Spojeve sa stropovima obloženim gipskartonskim pločama izvesti na isti način (odvojeno). Spojeve sa zidovima ili oblogama od istog materijala (gipskartonskim pločama) izvesti pomoću armirajućih (bandažnih traka) sa  masom za fugiranje (gletanje); sve prema uputama i detaljima proizvođača. Protupožarne zidove i obloge također izvesti prema uputama i detaljima proizvođača, uključivo obradu svih spojeva sa stropovima i zidovima.</t>
  </si>
  <si>
    <t>Sve vidljive plohe gipskartonskih ploča svih zidova i obloga po cijeloj površini završno prevući jednim tankim slojem mase za gletanje (pripremljene za izvedbu soboslikarsko-ličilačkih radova).
Cijenom izvedbe treba obuhvatiti dobavu i ugradbu kompletne nosive konstrukcije (sa završnom obradom ploha po izboru projektanta), slaganje elemenata u cjelinu, pripadajućih sidrenih elemenata i pribora, brtvljenje i kitanje rubova i spojeva, izvedbu rubnih detalja uz bočne vertikalne, horizontalne i kose plohe, kao i obradu obloge oko eventualno ugrađenih elemenata instalacija i revizionih otvora.
Cijenom izvedbe radova treba također obuhvatiti sve osnovne i pomoćne materijale za izvedbu i ugradbu, sav osnovni i pomoćni rad na izvedbi radova do potpune gotovosti i funkcionalnosti istih, sve transporte i prijenose do i na gradilištu sve do mjesta ugradbe, sva potrebna uskladištenja i zaštite, sve potrebne zaštitne konstrukcije i skele, čišćenje nakon završetka radova, kao i sve drugo predviđeno mjerama zaštite na radu i pravilima struke.</t>
  </si>
  <si>
    <t xml:space="preserve"> KERAMIČARSKI RADOVI</t>
  </si>
  <si>
    <t xml:space="preserve">Ako tekstom troškovnika nije drugačije traženo, reške između pločica na zidovima i podovima su širine 2 mm. Reške se zatvaraju pogodnim zaptivnim materijalom (kit raznih vrsta). </t>
  </si>
  <si>
    <t>Sve radove izvesti prema:</t>
  </si>
  <si>
    <t>U svemu se pridržavati odredbi Zakona o obveznim odnosima (NN 35/05, 41/08, 125/11, 78/15, 29/18, 126/21, 114/22, 156/22, 155/23) i Posebnih uzanaca o građenju (NN 137/2021).</t>
  </si>
  <si>
    <t>U stavku su obuhvaćeni sljedeći radovi: 
- postava gradilišnih kontejnera za potrebe izvođača, predstavnike ostalih sudionika u gradnji (investitora, nadzora, projektanata), te održavanja sastanaka i koordinacija. 
- osiguranje mjesta rada montažnom panelnom ogradom
- izradu nanosnih skela
- postavu potrebnih gradilišnih tabli s podacima o građevini, investitoru, odobrenju za građenje, projektantu, nadzoru i izvoditeljima radova i tabli upozorenja
- pripremu manipulativnih površina
- potrebni skladišni prostor, radionica, magazin, natkriveni prostor
- osiguranje nužnih priključaka energenata (struje i vode) uklj. razvod i priključni vod za potrebe gradilišta
- rasvjeta gradilišta
Jedinična cijena uključuje troškove energenata (struja, voda) za potrebe i vrijeme trajanja radova te  popratne troškove za pravilnu organizaciju i upravljanje gradilištem. Obračun za komplet.</t>
  </si>
  <si>
    <t>Građevine i instalacije koje se izvode:
▪ poslovna zgrada cca. 2060,80 m2 bruto tlocrtne projekcije prizemne etaže uključujući sve natkrivene i nenatkrivene dijelove
▪ nadstrešnica cca. 48,00 m2 bruto tlocrtne projekcije
▪prometne površine
▪ vanjske instalacije (sve prema projektu).</t>
  </si>
  <si>
    <t>protupožarni aparat 9 JG</t>
  </si>
  <si>
    <t>A1.</t>
  </si>
  <si>
    <t>A2.</t>
  </si>
  <si>
    <t>A1.1.</t>
  </si>
  <si>
    <t>A1.2.</t>
  </si>
  <si>
    <t>A1.3.</t>
  </si>
  <si>
    <t>A1.4.</t>
  </si>
  <si>
    <t>A1.6.</t>
  </si>
  <si>
    <t>A1.7.</t>
  </si>
  <si>
    <t>A1.8.</t>
  </si>
  <si>
    <t>A1.9.</t>
  </si>
  <si>
    <t>A1.10.</t>
  </si>
  <si>
    <t xml:space="preserve">Obračun po m3 skinutog materijala u zbijenom stanju. </t>
  </si>
  <si>
    <t>Iskop sa pravilnom i potpunom obradom iskopa, te transportom materijala na gradilišnu deponiju.</t>
  </si>
  <si>
    <t>Dubinu iskopa obavezno dodatno provjeriti i uskladiti sa projektnom dokumentacijom i u dogovoru s nadzornim inženjerom i projektantom konstrukcija. Obračun u zbijenom stanju.</t>
  </si>
  <si>
    <t>m3</t>
  </si>
  <si>
    <t>NAPOMENA:
Iskop obračunat u širini od cca 100 cm od bočnih strana temeljnih stopa radi lakše ugradnje oplate. Predvidjeti eventualnu izvedbu pokosa protiv urušavanja, a potrebu za izvedbom istih dogovoriti sa nadzornim inženjerom i projektantom konstrukcija na licu mjesta.</t>
  </si>
  <si>
    <t>Iskope vršiti do donje kote nasipa (zamjene terena) ispod temeljnih stopa, odnosno 50 cm niže od donje kote podložnog betona temeljnih stopa, sa pravilnom i potpunom obradom profila iskopa, te transportom materijala na gradilišnu deponiju.</t>
  </si>
  <si>
    <t>Dubinu iskopa obavezno dodatno provjeriti i uskladiti sa projektnom dokumentacijom i u dogovoru s nadzornim inženjerom i projektantom konstrukcija.</t>
  </si>
  <si>
    <t>Obračun u zbijenom stanju po m3.</t>
  </si>
  <si>
    <t>A2.1.</t>
  </si>
  <si>
    <t>A2.2.</t>
  </si>
  <si>
    <t>A2.2.1.</t>
  </si>
  <si>
    <t>Iskop za temeljne stope skladišnog dijela, odnosno stope u osi A i B, do kote -3,48 m (163,40mNm), u sloju prosječne debljine 1,72m od prethodnog iskopa.</t>
  </si>
  <si>
    <t>A2.2.2.</t>
  </si>
  <si>
    <t>Iskop za temeljne stope skladišnog dijela, odnosno stope u osi C i D, do kote -3,18 m (163,70mNm), u sloju prosječne debljine 1,42m od prethodnog iskopa.</t>
  </si>
  <si>
    <t>A2.3.</t>
  </si>
  <si>
    <t>Iskop do projektirane donje kote veznih greda:
- Vezne grede - iskop u sloju prosječne debljine 0,24 m od prethodnog iskopa, odnosno do kote -2,00 m (164,88mNm)</t>
  </si>
  <si>
    <t>NAPOMENA:
Iskop obračunat u širini od cca 50 cm od bočnih strana temeljne konstrukcije radi lakše ugradnje oplate. Predvidjeti eventualnu izvedbu pokosa protiv urušavanja, a potrebu za izvedbom istih dogovoriti sa nadzornim inženjerom i projektantom konstrukcija na licu mjesta.</t>
  </si>
  <si>
    <t>Iskop do projektirane donje kote podložnog betona temeljnih traka:
 - Temeljne trake TT2 - u osi 5 (odo A5 do B5) iskop u sloju prosječne debljine 0,10 m od prethodnog iskopa, odnosno do kote -1,85 m (165,03mNm)
- Temeljne trake TT3 - u osi A, osi 2 (od A2 do C2) iskop u sloju prosječne debljine 0,10 m od prethodnog iskopa, odnosno do kote -1,85 m (165,03mNm) 
 - Temeljne trake TT4 - u osi 5 (odo A5 do B5) iskop u sloju prosječne debljine 0,10 m od prethodnog iskopa, odnosno do kote -1,85 m (165,03mNm)</t>
  </si>
  <si>
    <t>A2.3.1.</t>
  </si>
  <si>
    <t>A2.3.2.</t>
  </si>
  <si>
    <t>- planiranje i nabijanje dna iskopa</t>
  </si>
  <si>
    <t>A2.4.</t>
  </si>
  <si>
    <t>A2.5.</t>
  </si>
  <si>
    <t>Skidanje terena na kotu -1,76 m (165,12 mNn). 
Stavkom je obuhvaćeno i zbijanje i planiranje kompletnog planuma podno zgrade na točnost +/- 3 cm.</t>
  </si>
  <si>
    <t>A2.6.</t>
  </si>
  <si>
    <t>A2.7.</t>
  </si>
  <si>
    <t>A2.7.1.</t>
  </si>
  <si>
    <t>Nasip ispod podne ploče skladišnog prostora i prostora proizvodnje drobljenim šljunčanim materijalom granulacije 0-64 mm. Izvodi se do donje kote završnog nasipa materijalom 0-32 mm za postavu sloja hidro i toplinske izolacije, odnosno 20 cm niže od kote postave hidro i toplinske izolacije. Nasipavati u slojevima debljine do 20 cm, s vlaženjem, uz nabijanje vibranonabijačem do projektom tražene zbijenosti od ≥80 MPa.</t>
  </si>
  <si>
    <t>A2.7.2.</t>
  </si>
  <si>
    <t>A2.7.3.</t>
  </si>
  <si>
    <t>A2.7.4.</t>
  </si>
  <si>
    <t>A2.7.5.</t>
  </si>
  <si>
    <t>Gornja razina nasipa podne ploče skladišnog prostora i prostora proizvodnje debljine 20,0 cm, drobljenim šljunčanim materijalom granulacije 0-32 mm, tražene zbijenosti ≥80 Mpa</t>
  </si>
  <si>
    <t>A2.7.6.</t>
  </si>
  <si>
    <t>Nasip ispod podložnog betona temeljne ploče evakuacijskog stubišta drobljenim šljunčanim materijalom granulacije 0-64 mm, tražene zbijenosti ≥80 Mpa.</t>
  </si>
  <si>
    <t>Nasip ispod podložnog betona i kose prilazne rampe skladišta drobljenim šljunčanim materijalom granulacije 0-64 mm, tražene zbijenosti M≥50 Mpa.</t>
  </si>
  <si>
    <t>Nasip ispod podložnog betona temeljne ploče uredskog dijela zgrade drobljenim šljunčanim materijalom granulacije 0-64 mm, tražene zbijenosti≥35 Mpa.</t>
  </si>
  <si>
    <t>Nasip sa vanjske strane objekta nakon izvedene temeljne konstrukcije i nasipa unutar objekta, do razine nasipa kolne konstrukcije oko objekta obrađene troškovnikom okoliša.</t>
  </si>
  <si>
    <t>A2.8.</t>
  </si>
  <si>
    <t>A2.9.</t>
  </si>
  <si>
    <t>NADSTREŠNICA</t>
  </si>
  <si>
    <t>A2.8.1.</t>
  </si>
  <si>
    <t>A2.10.</t>
  </si>
  <si>
    <t>Skidanje terena na kotu -1,00 m (165,08 mNn). 
Stavkom je obuhvaćeno i zbijanje i planiranje kompletnog planuma podno zgrade na točnost +/- 3 cm.</t>
  </si>
  <si>
    <t>A2.8.2.</t>
  </si>
  <si>
    <t>- podložni beton temeljnih stopa, beton C16/20, debljine 8 cm</t>
  </si>
  <si>
    <t>- bočna oplata podložnog betona temeljnih stopa</t>
  </si>
  <si>
    <t>A3.1.</t>
  </si>
  <si>
    <t>A3.1.2.</t>
  </si>
  <si>
    <t>A3.1.1.</t>
  </si>
  <si>
    <t>- bočna glatka oplata, te izvedba nakošenog dijela gornjeg ruba temeljne ploče za nanošenje hidroizolacije</t>
  </si>
  <si>
    <t>A3.1.3.</t>
  </si>
  <si>
    <t>A3.1.4.</t>
  </si>
  <si>
    <t>- bočna glatka oplata</t>
  </si>
  <si>
    <t>A3.1.5.</t>
  </si>
  <si>
    <t>A3.1.6.</t>
  </si>
  <si>
    <t>- beton C30/37, XC4, XF3</t>
  </si>
  <si>
    <t>A3.1.7.</t>
  </si>
  <si>
    <t xml:space="preserve">Zidovi prizemlja debljine 25 cm (VZ6, UZ1, UZ3) </t>
  </si>
  <si>
    <t xml:space="preserve">Zidovi prizemlja debljine 20 cm (UZ4) </t>
  </si>
  <si>
    <t>A3.1.8.</t>
  </si>
  <si>
    <t>PRIZEMLJE</t>
  </si>
  <si>
    <t>- glatka oplata greda i nadvoja</t>
  </si>
  <si>
    <t>1. KAT</t>
  </si>
  <si>
    <t>A3.1.8.1.</t>
  </si>
  <si>
    <t>A3.1.8.2.</t>
  </si>
  <si>
    <t>A3.1.9.</t>
  </si>
  <si>
    <t>A3.1.9.1.</t>
  </si>
  <si>
    <t>A3.1.9.2.</t>
  </si>
  <si>
    <t>- glatka oplata stupova i vertikalnih serklaža</t>
  </si>
  <si>
    <t>A3.1.10.</t>
  </si>
  <si>
    <t>A3.1.11.</t>
  </si>
  <si>
    <t>A3.1.12.</t>
  </si>
  <si>
    <t>- beton C 25/30, XC1 s</t>
  </si>
  <si>
    <t>A3.1.13.</t>
  </si>
  <si>
    <t>A3.1.14.</t>
  </si>
  <si>
    <t>A3.1.15.</t>
  </si>
  <si>
    <t>A3.2.</t>
  </si>
  <si>
    <t>A3.2.1.</t>
  </si>
  <si>
    <t>- podložni beton temeljnih traka fasadnih zidova i pregradnog zida između skladišta i proizvodnje, beton C16/20, debljine 5 cm</t>
  </si>
  <si>
    <t>A3.2.2.</t>
  </si>
  <si>
    <t>A3.2.3.</t>
  </si>
  <si>
    <t>A3.2.4.</t>
  </si>
  <si>
    <t>A3.1.10.1.</t>
  </si>
  <si>
    <t>A3.1.10.2.</t>
  </si>
  <si>
    <t>A3.1.16.</t>
  </si>
  <si>
    <t>A3.2.5.</t>
  </si>
  <si>
    <t>A3.2.6.</t>
  </si>
  <si>
    <t>- podložni beton temeljnih traka prilazne rampe, beton C16/20, debljine 5 cm</t>
  </si>
  <si>
    <t>- bočna oplata podložnog betona temeljnih traka fasadnih zidova i pregradnog zida između skladišta i proizvodnje</t>
  </si>
  <si>
    <t>- bočna oplata podložnog betona temeljnih traka prilazne rampe</t>
  </si>
  <si>
    <t>- bočna oplata podložnog betona temeljnih traka vanjskih stubišta</t>
  </si>
  <si>
    <t>- VDP 2 beton C30/37, XC4, XF3</t>
  </si>
  <si>
    <t>A3.2.7.</t>
  </si>
  <si>
    <t>A3.2.8.</t>
  </si>
  <si>
    <t>A3.2.9.</t>
  </si>
  <si>
    <t>- podložni beton temeljnih traka vanjskih stubišta, beton C16/20, debljine 5 cm</t>
  </si>
  <si>
    <t>- podložni beton C16/20 kose ploče prilazne rampe u nagibu 12,00 %</t>
  </si>
  <si>
    <t>A3.2.10.</t>
  </si>
  <si>
    <t>A3.2.11.</t>
  </si>
  <si>
    <t>- beton C 30/37, XC1 sa svim dodacima prema tehnologiji</t>
  </si>
  <si>
    <t>A3.2.12.</t>
  </si>
  <si>
    <t>- VDP 2 beton C 30/37, XC4, XF3 završno obrađen četkanjem</t>
  </si>
  <si>
    <t>A3.2.13.</t>
  </si>
  <si>
    <t xml:space="preserve">- beton C25/30, XC1  </t>
  </si>
  <si>
    <t>A3.2.14.</t>
  </si>
  <si>
    <t>A3.2.15.</t>
  </si>
  <si>
    <t>Dobava i montaža fert gredica i ispuna na stropu iznad sanitarnog čvora. Gredice armirane prema standardima za iste
prikladno rasponima istih. Ugradba, podupiranje, izvedba veznih
rebara sukladno uputstvima proizvođača. Obračun po m2.</t>
  </si>
  <si>
    <t>Fert strop sanitarnog čvora.</t>
  </si>
  <si>
    <t>Betoniranje tlačne ploče iznad fert stropne konstrukcije d = 4
cm iznad ispune, betonom klase C25/30, XC1. Obračun po m3 ugrađenog beton</t>
  </si>
  <si>
    <t>A3.2.16.</t>
  </si>
  <si>
    <t>A3.2.17.</t>
  </si>
  <si>
    <t>SKLADIŠNI I PROIZVODNI DIO</t>
  </si>
  <si>
    <t>A3.3.</t>
  </si>
  <si>
    <t>A3.3.1.</t>
  </si>
  <si>
    <t>Uključena oplata, armatura, čelična užad za prednapinjanje u svemu prema konstrukterskom projektu i izvedbenom projektu montažne konstrukcije, prijevoz i montaža.</t>
  </si>
  <si>
    <t>kom.</t>
  </si>
  <si>
    <t>AB KROVNI NOSAČ - POZ. G1</t>
  </si>
  <si>
    <t>Krovni armiranobetonski prednapeti nosač "T" presjeka. 
Prednaprezanje se izvodi po principu prethodnog prednaprezanja (adhezijsko prednaprezanje) sa čeličnom užadi tipa ST 1670/1860 (fp0,1k = 1670,0 MPa, fpk = 1860,0 MPa, Ek = 195000,0 MPa). 
Prenapeti je sa 6 užadi u 2 reda sa 3 + 3 komada.</t>
  </si>
  <si>
    <t>AB KROVNI NOSAČ - POZ. G2</t>
  </si>
  <si>
    <t>Krovni armiranobetonski prednapeti nosač "T" presjeka. 
Prednaprezanje se izvodi po principu prethodnog prednaprezanja (adhezijsko prednaprezanje) sa čeličnom užadi tipa ST 1670/1860 (fp0,1k = 1670,0 MPa, fpk = 1860,0 MPa, Ek = 195000,0 MPa). 
Prenapeti je sa 4 užadi u 2 reda sa 2 + 2 komada.</t>
  </si>
  <si>
    <t>A3.3.2.</t>
  </si>
  <si>
    <t xml:space="preserve"> - L= 16,9 m (POZ. G1)</t>
  </si>
  <si>
    <t>AB KROVNI NOSAČ - POZ. G3</t>
  </si>
  <si>
    <t xml:space="preserve">Krovni armiranobetonski klasično armirani nosač "T" presjeka. </t>
  </si>
  <si>
    <t>Dimenzije:
- visina nosača je 80 cm, 
- širine gornjeg pojasa 60 cm,
- širina donjeg pojasa 20 cm,
- širina rebra 20 cm,
- visina gornjeg pojasa 20 cm,
- duljine osno L = 9,60 m x 5 kom.</t>
  </si>
  <si>
    <t>Uključena oplata i armatura, u svemu prema konstrukterskom projektu i izvedbenom projektu montažne konstrukcije, prijevoz i montaža.</t>
  </si>
  <si>
    <t>A3.3.3.</t>
  </si>
  <si>
    <t>A3.3.4.</t>
  </si>
  <si>
    <t>AB KROVNI NOSAČ - POZ. G4</t>
  </si>
  <si>
    <t>Dimenzije:
- visina nosača je 80 cm, 
- širine gornjeg pojasa 60 cm,
- širina donjeg pojasa 20 cm,
- širina rebra 20 cm,
- visina gornjeg pojasa 20 cm,
- duljine osno L = 9,60 m x 2 kom.</t>
  </si>
  <si>
    <t>A3.3.5.</t>
  </si>
  <si>
    <t>AB KROVNI NOSAČ - POZ. G5</t>
  </si>
  <si>
    <t>Krovni armiranobetonski nosač kvadratnog presjeka. 
Klasično armirani.</t>
  </si>
  <si>
    <t>Dimenzije:
- visina nosača je 100 cm, 
- širina nosača je 60 cm, 
- duljine osno L = 11,40 m x 3 kom.</t>
  </si>
  <si>
    <t>AB KROVNI NOSAČ - POZ. G6</t>
  </si>
  <si>
    <t>A3.3.6.</t>
  </si>
  <si>
    <t>AB KROVNI NOSAČ - POZ. G7</t>
  </si>
  <si>
    <t>A3.3.7.</t>
  </si>
  <si>
    <t>AB KROVNI NOSAČ - POZ. G8</t>
  </si>
  <si>
    <t>Dimenzije:
- visina nosača je 80 cm, 
- širina nosača je 60 cm, 
- duljine osno L = 11,40 m x 3 kom.</t>
  </si>
  <si>
    <t>A3.3.8.</t>
  </si>
  <si>
    <t xml:space="preserve"> - L= 16,9 m (POZ. G2)</t>
  </si>
  <si>
    <t xml:space="preserve"> - L= 9,60 m (POZ. G3)</t>
  </si>
  <si>
    <t xml:space="preserve"> - L= 9,60 m (POZ. G4)</t>
  </si>
  <si>
    <t xml:space="preserve"> - L= 11,40 m (POZ. G5)</t>
  </si>
  <si>
    <t xml:space="preserve"> - L= 11,40 m (POZ. G6)</t>
  </si>
  <si>
    <t xml:space="preserve"> - L= 11,40 m (POZ. G7)</t>
  </si>
  <si>
    <t xml:space="preserve"> - L= 11,40 m (POZ. G8)</t>
  </si>
  <si>
    <t>POZ. STUP - S1</t>
  </si>
  <si>
    <t>Uključena oplata, armatura, neopren, ugradnja čeličnih pločevina (anker ploča) i gromobrana po potrebi, kao i izvedba glava i vuta stupova za prihvat glavnih i veznih greda pravokutnog presjeka u svemu prema konstrukterskom projektu i izvedbenom projektu montažne konstrukcije, prijevoz te montaža, sve do pune gotovosti elementa.</t>
  </si>
  <si>
    <t>A3.3.9.</t>
  </si>
  <si>
    <t>h = 8,30 cm - stupovi u osi A</t>
  </si>
  <si>
    <t>h = 8,43 cm - stupovi u osi B</t>
  </si>
  <si>
    <t>h = 7,80 cm - stupovi u osi C</t>
  </si>
  <si>
    <t>h = 8,13 cm - stupovi u osi D</t>
  </si>
  <si>
    <t>Paneli su nekonstruktivni elementi i isključeni su utjecaja na globalno ponašanje konstrukcije.</t>
  </si>
  <si>
    <t>Završna obrada panela je beton, podloga za bojanje.  
Dilatacije nakon montaže AB panela zapuniti trajnoelastičnim kitom.
Na kontaktu AB panela i AB konstrukcije potrebno kontinuirano položiti ekspandirajući brtvenu traku za postizanje zrakotijesnosti. Sve prodore instalacija potrebno je požarno brtviti.</t>
  </si>
  <si>
    <t xml:space="preserve">U cijenu stavke uključena je oplata, armatura prema statičkom proračunu, izvedba otvora i proboja u panelima, obrada proboja i opšavi , potrebna skela za montažu panela prijevoz i montaža elementa, te ostalo do potpune gotovosti stavke. Proizvodnja prema radioničkim nacrtima potvrđenim od strane projektanta, a ugradnja prema detaljima i uputama proizvođača panela. </t>
  </si>
  <si>
    <t>m2</t>
  </si>
  <si>
    <t>Paneli se polažu horizontalno. 
Maksimalna ukupna visina zida od montažnih panela iznosi:
- 613 cm na granici skladišta i proizvodne hale</t>
  </si>
  <si>
    <t>A3.3.10.</t>
  </si>
  <si>
    <t>Obračun po m2 ugrađenih AB panela bez odbijanja kvadrature otvora stolarskih stavki (ukupno 20 m2).</t>
  </si>
  <si>
    <t>A3.2.18.</t>
  </si>
  <si>
    <t>A3.3.11.</t>
  </si>
  <si>
    <t>Obračun po m2 ugrađenih AB zida</t>
  </si>
  <si>
    <t>Završna obrada panela je beton.  
Dilatacije nakon montaže AB zida zapuniti trajnoelastičnim kitom. Na kontaktu AB zida i AB konstrukcije potrebno kontinuirano položiti ekspandirajući brtvenu traku za postizanje zrakotijesnosti. Sve prodore instalacija potrebno je požarno brtviti.</t>
  </si>
  <si>
    <t>Montaža se izvodi na visini 7,13 m od kote poda proizvodne hale.</t>
  </si>
  <si>
    <t xml:space="preserve">U cijenu stavke uključena je oplata, armatura prema statičkom proračunu, izvedba proboja, obrada proboja i opšavi, potrebna skela i kran za montažu, prijevoz i montaža elementa, te ostalo do potpune gotovosti stavke. Proizvodnja prema radioničkim nacrtima potvrđenim od strane projektanta, a ugradnja prema detaljima i uputama proizvođača panela. </t>
  </si>
  <si>
    <t>Uključena izvedba ankera za montažu AB montažne atike.
Uključena oplata i armatura, u svemu prema konstrukterskom projektu i izvedbenom projektu montažne konstrukcije, prijevoz i montaža.</t>
  </si>
  <si>
    <t>A3.1.17.</t>
  </si>
  <si>
    <t>A4.1.</t>
  </si>
  <si>
    <t>Zidani zidovi 1.kat-a uredskog dijela visine do 3,55 m od gornje kote međuetažne ploče.</t>
  </si>
  <si>
    <t>Zidani zid sanitarnog čvora unutar proizvodnje visine do 2,80 m od kote poda.</t>
  </si>
  <si>
    <t>A4.2.</t>
  </si>
  <si>
    <t>A4.5.</t>
  </si>
  <si>
    <t>A4.3.</t>
  </si>
  <si>
    <t>A4.4.</t>
  </si>
  <si>
    <t>A4.6.</t>
  </si>
  <si>
    <t>A4.7.</t>
  </si>
  <si>
    <t>A4.8.</t>
  </si>
  <si>
    <t>Plivajući podovi.</t>
  </si>
  <si>
    <t>A4.9.</t>
  </si>
  <si>
    <t>A4.10.</t>
  </si>
  <si>
    <t>Razni nespecificirani i nepredviđeni manji radovi kao i pripomoći obrtnicima i instalaterima. Obračun sati će se vršiti prema stvarno utrošenim satima po režijskom dnevniku ovjerenom od nadzornog inženjera.</t>
  </si>
  <si>
    <t>A4.10.1.</t>
  </si>
  <si>
    <t>A4.10.2.</t>
  </si>
  <si>
    <t>A4.10.3.</t>
  </si>
  <si>
    <t>A4.10.4.</t>
  </si>
  <si>
    <t>A4.10.5.</t>
  </si>
  <si>
    <t>A4.10.6.</t>
  </si>
  <si>
    <t>A4.11.</t>
  </si>
  <si>
    <t>Zidanje završetka podnih slojeva (pragova) porobetonskim blokovima širine do 20 cm, visine ovisne o debljini slojeva poda, zidanje u sloju tankoslojnog morta za porobeton. Zidanje prije izvedbe plivajućih podova uredskog dijela građevine. Količina u m1 izvedenog završetka podnog sloja (praga).</t>
  </si>
  <si>
    <t>A5.1.</t>
  </si>
  <si>
    <t>A5.2.</t>
  </si>
  <si>
    <t>- zaštita od čepaste folije  (stavka 6)</t>
  </si>
  <si>
    <t>A5.3.</t>
  </si>
  <si>
    <t>- hidroizolacija (stavka 1+2+3)</t>
  </si>
  <si>
    <t>- termoizolacija XPS d=8,0 cm (stavka 4+6)</t>
  </si>
  <si>
    <t>- termoizolacija XPS d=15,0 cm (stavka 5+6)</t>
  </si>
  <si>
    <t>- završna fasaderska obrada nadzemnog dijela (stavka 7)</t>
  </si>
  <si>
    <t>- termoizolacija XPS d=8,0 cm (stavka 4+5)</t>
  </si>
  <si>
    <t>- završna fasaderska obrada nadzemnog dijela (stavka 6)</t>
  </si>
  <si>
    <t>A5.4.</t>
  </si>
  <si>
    <t>A5.5.</t>
  </si>
  <si>
    <t>A5.6.</t>
  </si>
  <si>
    <t>A5.7.</t>
  </si>
  <si>
    <t>A5.8.</t>
  </si>
  <si>
    <t>A5.9.</t>
  </si>
  <si>
    <t>A5.10.</t>
  </si>
  <si>
    <t>A5.11.</t>
  </si>
  <si>
    <t>A5.12.</t>
  </si>
  <si>
    <t>A5.13.</t>
  </si>
  <si>
    <t>-  obrada oko krovnih kupola maksimalnih dimenzija 120x120 cm i visine nastavnog vijenca do 40 cm iznad izolacije.</t>
  </si>
  <si>
    <t>-  obrada oko krovnih kupola maksimalnih dimenzija 120x200 cm i visine nastavnog vijenca do 40 cm iznad izolacije.</t>
  </si>
  <si>
    <t>- vel. 0,5 do 1,0  m2</t>
  </si>
  <si>
    <t>A5.14.</t>
  </si>
  <si>
    <t>A5.15.</t>
  </si>
  <si>
    <t>A5.16.</t>
  </si>
  <si>
    <t>A5.17.</t>
  </si>
  <si>
    <t>A5.18.</t>
  </si>
  <si>
    <t>A6.1.</t>
  </si>
  <si>
    <t>A6.2.</t>
  </si>
  <si>
    <t>A6.3.</t>
  </si>
  <si>
    <t>A6.4.</t>
  </si>
  <si>
    <t>Dobava čeličnih profila, radionička izrada, antikorozivna zaštita svih konstruktivnih elemenata  i montaža čelične potkonstrukcije fasadnih panela i potkonstrukcije oko fasadnih otvora u svemu prema statičkom proračunu.</t>
  </si>
  <si>
    <t>U stavku uključena montaža „L“ profila za prihvat panela po parapetu i na vrhu AB rubne grede.</t>
  </si>
  <si>
    <t>U stavku uključena montaža OMEGA profila za prihvat panela na ab montažne zidove.</t>
  </si>
  <si>
    <t>Sav čelik je S235.</t>
  </si>
  <si>
    <t>Razina izrade konstrukcije je EXC2</t>
  </si>
  <si>
    <t>Antikorozivna zaštita kompletne čelične konstrukcije provodi se vrućim cinčanjem u debljini nanosa cinka ≥100μm. Provedenu antikorozivnu zaštitu potrebno je kod preuzimanja konstrukcije vizualno pregledati.</t>
  </si>
  <si>
    <t>'Antikorozivna zaštita čelične konstrukcije kategorija C2 u svemu prema tehničkim uvjetima za čelične konstrukcije. Prije nanošenja temeljnih slojeva površinu je potrebno odmastiti i očistiti od korozije.</t>
  </si>
  <si>
    <t>Prije početka radova izvođač je dužan sastaviti detaljan plan montaže ovisno o raspoloživim sredstvima i uvjetima na gradilištu. Sa montažom se može početi tek kada nadzorni inženjer odobri plan montaže. Pridržavati se općih uvjeta za izradu čelične konstrukcije. Radioničke nacrte obavezno predati na pregled i odobrenje projektantu konstrukcije. 
Izvedbeni projekt montažne konstrukcije, posebice detalje prije izrade dati na pregled i odobrenje projektantu konstrukcije.</t>
  </si>
  <si>
    <t>-  visokovalni lim kao ArcelorMittal Hacierco 153/290/0,88</t>
  </si>
  <si>
    <t>B1.1.</t>
  </si>
  <si>
    <t>B1.2.</t>
  </si>
  <si>
    <t>B1.3.</t>
  </si>
  <si>
    <t>B1.4.</t>
  </si>
  <si>
    <t>- tipski donji početni opšav panela s pokrivnim opšavom u razini parapetnog zida</t>
  </si>
  <si>
    <t>- tipski kutni opšav za na spoju fasadnog panela i etics fasade uredskog dijela</t>
  </si>
  <si>
    <t>- krov - horizontalna površina sa svim navedenim slojevima</t>
  </si>
  <si>
    <t>A5.19.</t>
  </si>
  <si>
    <t>A5.20.</t>
  </si>
  <si>
    <t>A5.21.</t>
  </si>
  <si>
    <t>- dobava i ugradnja okapnog lima na spoju krova  nadstrešnica i horizontalnog žljeba kaširanog trakom TPO membranom minimalne širine 10,0 cm i ukupne r.š. 25,0 cm te varenje membrane na isti u svemu prema uputama proizvođača</t>
  </si>
  <si>
    <t>- dobava i ugradnja rubnog  lima nadstrešnica kaširanog trakom TPO membrane minimalne širine 10,0 cm i ukupne r.š. 25,0 cm te varenje membrane na isti u svemu prema uputama proizvođača</t>
  </si>
  <si>
    <t>A5.22.</t>
  </si>
  <si>
    <t>- dobava i ugradnja rubnog  lima nadstrešnice kaširanog trakom TPO membrane minimalne širine 10,0 cm i ukupne r.š. 25,0 cm te varenje membrane na isti u svemu prema uputama proizvođača</t>
  </si>
  <si>
    <t>- dobava i ugradnja okapnog lima na spoju krova  nadstrešnice i horizontalnog žljeba kaširanog trakom TPO membranom minimalne širine 10,0 cm i ukupne r.š. 25,0 cm te varenje membrane na isti u svemu prema uputama proizvođača</t>
  </si>
  <si>
    <t>B1.2.1.</t>
  </si>
  <si>
    <t>Konzolna nadstrešnica ispred skladišta.</t>
  </si>
  <si>
    <t>B1.2.2.</t>
  </si>
  <si>
    <t>B1.2.3.</t>
  </si>
  <si>
    <t>B1.2.4.</t>
  </si>
  <si>
    <t>Nadstrešnica ispred ulaza u uredski dio.</t>
  </si>
  <si>
    <t>B1.3.1.</t>
  </si>
  <si>
    <t>B1.3.2.</t>
  </si>
  <si>
    <t>B1.3.3.</t>
  </si>
  <si>
    <t>B1.3.4.</t>
  </si>
  <si>
    <t>B1.3.5.</t>
  </si>
  <si>
    <t>Natkriveno evakuacijsko stubište.</t>
  </si>
  <si>
    <t>B1.4.1.</t>
  </si>
  <si>
    <t>- dobava i ugradnja okapnog lima na spoju krova nadstrešnica i horizontalnog žljeba kaširanog trakom TPO membrane minimalne širine 10,0 cm i ukupne r.š. 25,0 cm te varenje membrane na isti u svemu prema uputama proizvođača</t>
  </si>
  <si>
    <t>B1.4.2.</t>
  </si>
  <si>
    <t>B1.4.3.</t>
  </si>
  <si>
    <t>B1.4.4.</t>
  </si>
  <si>
    <t>B1.4.5.</t>
  </si>
  <si>
    <t>-  opšavni lima spoja poja ETICS fasade i hor. žljeba r.š. do 60,0 cm</t>
  </si>
  <si>
    <t>B1.5.</t>
  </si>
  <si>
    <t>Nadstrešnica za odmor radnika.</t>
  </si>
  <si>
    <t>B1.5.1.</t>
  </si>
  <si>
    <t>B1.5.2.</t>
  </si>
  <si>
    <t>B1.6.</t>
  </si>
  <si>
    <t>- opšav atike požarnog zida između skladišnog i proizvodnog dijela r.š. do 65,0 cm</t>
  </si>
  <si>
    <t>- opšav atike uredskog dijela r.š. do 75,0 cm</t>
  </si>
  <si>
    <t>- opšav atike skladišnog i proizvodnog dijela r.š. do 40,0 cm</t>
  </si>
  <si>
    <t>- opšav atike između uredskog i proizvodnog dijela r.š. do 90,0 cm</t>
  </si>
  <si>
    <t>A6.5.</t>
  </si>
  <si>
    <t>Provedenu antikorozivnu zaštitu potrebno je kod preuzimanja konstrukcije vizualno pregledati.</t>
  </si>
  <si>
    <t>Konstrukcija stubišta se izvodi iz čelika S235. 
Razina izrade konstrukcije je EXC2. 
Izvodi se samostojeća čelična konstrukcija nadstrešnice, statičkog sustava - okvirna konstrukcija. Konstrukcija je jednostrešna. Krovna konstrukcija izvodi se po principu ravnog krova (vidi popis slojeva). Konstrukcija se sastoji od dva glavna okvira. Prvi glavni okvir sastoji se od glavnog nosača 200x100x6 te stupova 100x100x5 koji su upeto povezani sa temeljnom konstrukcijom. Središnji stup nalazi se u sredini raspona te glavni nosač kontinuirano prelazi preko stupa. Drugi glavni okvir jednak je prvom okviru no sastoji se od dva središnja stupa. U krovnoj ravnini nalaze se četiri glavna nosača profila 200x100x6 kod kojih su rubni glavni nosači dodatno poduprti stupovima 100x100x5. Horizontalna stabilnost konstrukcije osigurana je horizontalnim tlačno-vlačnim spregom promjera 50x50x3. Vertikalna stabilnost konstrukcije osigurana je upetim spojem stupova u temeljnu konstrukciju obrađenu u armiranobetonskim radovima.
Antikorozivna zaštita provodi se zaštitnim premazima sukladno kategoriji atmosfere C3. Vijci su kvalitete 8.8.
Odabrani sustav AKZ-a:
- kao sustav A3.03 prema HRN EN ISO 12944-5:2008
• priprema podloge: prema HRN EN ISO 12944-4:1999 (Sa 2 ½ )
• osnovni premaz na bazi alkida debljine 80 μm (1-2 nanosa)
• naknadni premazi na bazi alkida debljine 200 μm (3-5 nanosa)
- boja: prema odabiru projektanta arhitekture
- vijci: toplo pocinčani</t>
  </si>
  <si>
    <t>A6.6.</t>
  </si>
  <si>
    <t>A6.7.</t>
  </si>
  <si>
    <t>A6.8.</t>
  </si>
  <si>
    <t>A6.9.</t>
  </si>
  <si>
    <t>Kompletna konstrukcija se izvodi iz čelika S235.
'Antikorozivna zaštita kompletne čelične konstrukcije provodi se vrućim cinčanjem u debljini nanosa cinka ≥100μm. Provedenu antikorozivnu zaštitu potrebno je kod preuzimanja konstrukcije vizualno pregledati.
Provedenu antikorozivnu zaštitu potrebno je kod preuzimanja konstrukcije vizualno pregledati.</t>
  </si>
  <si>
    <t xml:space="preserve">Izvodi iz čelika S235. 
Glavni okvir stubišta čine stupovi i nosač izvedeni iz vrućevaljanih cijevnih profila HOP 100x100x4. Okvir podesta i tetive stubište izvedene su iz profila UPN 180.                                  </t>
  </si>
  <si>
    <t>B2.1.</t>
  </si>
  <si>
    <t>- pregradni zid PZ1 između suhih prostora, obostrano obložen dvostrukom oblogom od  A standardnih gipsanih ploča debljine 2 x 12,5 mm</t>
  </si>
  <si>
    <t>- pregradni zid PZ1` između suhih i mokrih prostora, s jedne strane obložen dvostrukom oblogom od  A standardnih gipsanih ploča debljine 2 x 12,5 mm i s druge strane s oblogom od A standardnih debljine 12,5 mm + završnom oblogom od H2 impregniranih gipsanih ploča debljine 12,5 mm</t>
  </si>
  <si>
    <t>- pregradni zid PZ1`` mokrih prostora, obostrano obložen oblogom od A standardnih debljine 12,5 mm + završnom oblogom od H2 impregniranih gipsanih ploča debljine 12,5 mm</t>
  </si>
  <si>
    <t>B2.2.</t>
  </si>
  <si>
    <t>B2.3.</t>
  </si>
  <si>
    <t>- pregradni zid PZ3 s obostranom dvostrukom oblogom od A standardnih gipsanih ploča debljine 2 x 12,5 mm</t>
  </si>
  <si>
    <t>B2.4.</t>
  </si>
  <si>
    <t>B2.5.</t>
  </si>
  <si>
    <t>- pregradni zid PZ2 između suhih i mokrih prostora s jedne strane obložen dvostrukom oblogom od  A standardnih gipsanih ploča debljine 2 x 12,5 mm i s druge strane s oblogom od A standardnih debljine 12,5 mm + završnom oblogom od H2 impregniranih gipsanih ploča debljine 12,5 mm</t>
  </si>
  <si>
    <t>- pregradni zid PZ3` između suhih i mokrih prostora s jedne strane obložen dvostrukom oblogom od  A standardnih gipsanih ploča debljine 2 x 12,5 mm i s druge strane s oblogom od A standardnih debljine 12,5 mm + završnom oblogom od H2 impregniranih gipsanih ploča debljine 12,5 mm</t>
  </si>
  <si>
    <t>- pregradni instalacijski zid PZ6 mokrih prostora s obostranom oblogom od A standardnih debljine 12,5 mm + završnom oblogom od H2 impregniranih gipsanih ploča debljine 12,5 mm</t>
  </si>
  <si>
    <t>- pregradni instalacijski zid PZ5 mokrih prostora s obostranom oblogom od A standardnih debljine 12,5 mm + završnom oblogom od H2 impregniranih gipsanih ploča debljine 12,5 mm</t>
  </si>
  <si>
    <t>B2.6.</t>
  </si>
  <si>
    <t>B2.7.</t>
  </si>
  <si>
    <t>- pregradni zid PZ4 s obostranom dvostrukom oblogom od vatrootpornih DF ploča debljine 2 x 12,5 mm</t>
  </si>
  <si>
    <t>- pregradni zid PZ4` između suhih i mokrih prostora s jedne strane obložen oblogom od vatrootpornih DF ploča debljine 2 x 12,5 mm i s druge strane s oblogom od vatrootpornih DF ploča debljine 12,5 mm + završnom oblogom od DFH2IR impregniranih gipsanih ploča debljine 12,5 mm</t>
  </si>
  <si>
    <t>B2.8.</t>
  </si>
  <si>
    <t>UA 50 profil</t>
  </si>
  <si>
    <t>B2.9.</t>
  </si>
  <si>
    <t>- kazeta za jednokrilna vrata otvora 70*215 cm</t>
  </si>
  <si>
    <t>B2.10.</t>
  </si>
  <si>
    <t xml:space="preserve">Dobava materijala i izvedba modularnih spuštenih stropova. </t>
  </si>
  <si>
    <t>- stropovi prizemlja
Podloga za učvršćenje spuštenog stropa: AB stropna ploča 
Ugradbena visina do 280 cm od gotovog poda, visina spuštanja do 40 cm.</t>
  </si>
  <si>
    <t>- stropovi 1.kata
Podloga za učvršćenje spuštenog stropa: AB stropna ploča 
Ugradbena visina do 300 cm od gotovog poda, visina spuštanja do 40 cm.</t>
  </si>
  <si>
    <t>B2.11.</t>
  </si>
  <si>
    <t>B3.1.</t>
  </si>
  <si>
    <t>B3.2.</t>
  </si>
  <si>
    <t>- zidovi prizemlja uredskog dijela</t>
  </si>
  <si>
    <t>- stropovi prizemlja uredskog dijela</t>
  </si>
  <si>
    <t>- zidovi 1.kata uredskog dijela</t>
  </si>
  <si>
    <t>- vanjski zidovi sanitarnog čvora proizvodnog dijela</t>
  </si>
  <si>
    <t>- zidovi uredskog dijela</t>
  </si>
  <si>
    <t>- stropovi i bočnice stubišnih podesta i krakova uredskog dijela</t>
  </si>
  <si>
    <t>- strop sanitarnog čvora proizvodnog dijela</t>
  </si>
  <si>
    <t xml:space="preserve">gips-kartonski zidovi prizemlja uredskog dijela </t>
  </si>
  <si>
    <t xml:space="preserve">gips-kartonski zidovi 1. kata uredskog dijela </t>
  </si>
  <si>
    <t>FASADERSKI RADOVI</t>
  </si>
  <si>
    <t>B3.1.1.</t>
  </si>
  <si>
    <t>B3.1.2.</t>
  </si>
  <si>
    <t>B3.1.3.</t>
  </si>
  <si>
    <t>B3.1.4.</t>
  </si>
  <si>
    <t>B3.1.5.</t>
  </si>
  <si>
    <t>B3.1.6.</t>
  </si>
  <si>
    <t>B3.1.7.</t>
  </si>
  <si>
    <t>SOBOSLIKARSKI RADOVI</t>
  </si>
  <si>
    <t>B3.2.1.</t>
  </si>
  <si>
    <t>B3.2.2.</t>
  </si>
  <si>
    <t>B3.2.3.</t>
  </si>
  <si>
    <t>B3.2.4.</t>
  </si>
  <si>
    <t>B3.2.5.</t>
  </si>
  <si>
    <t>B3.2.6.</t>
  </si>
  <si>
    <t>B3.2.7.</t>
  </si>
  <si>
    <t>B4.1.</t>
  </si>
  <si>
    <t>B4.1.1.</t>
  </si>
  <si>
    <t>- opločenje podova u sanitarnim čvorovima pločicama klase protukliznosti R 12</t>
  </si>
  <si>
    <t>B4.1.2.</t>
  </si>
  <si>
    <t xml:space="preserve">- opločenje podova 1. kata </t>
  </si>
  <si>
    <t>PODOVI SANITARNOG ČVORA PROIZVODNOG DIJELA</t>
  </si>
  <si>
    <t>PODOVI PRIZEMLJA UREDSKOG DIJELA</t>
  </si>
  <si>
    <t>PODOVI 1. KATA UREDSKOG DIJELA</t>
  </si>
  <si>
    <t>B4.2.</t>
  </si>
  <si>
    <t>B4.1.3.</t>
  </si>
  <si>
    <t>B4.3.</t>
  </si>
  <si>
    <t>- obloga stubišnih podesta i ulazne lođe</t>
  </si>
  <si>
    <t xml:space="preserve">- obloga gazišta stubišta širine do 50,0 cm </t>
  </si>
  <si>
    <t>- obloga čela stubišta visine do 16,67cm</t>
  </si>
  <si>
    <t>B4.4.</t>
  </si>
  <si>
    <t xml:space="preserve">- opločenje podova </t>
  </si>
  <si>
    <t>B4.5.</t>
  </si>
  <si>
    <t>B4.6.</t>
  </si>
  <si>
    <t>B4.7.</t>
  </si>
  <si>
    <t>- obloga čela stubišta visine do 16,23 cm</t>
  </si>
  <si>
    <t>- stepenasti sokl gazišta visine 10 cm</t>
  </si>
  <si>
    <t>- sokl podesta visine 10 cm</t>
  </si>
  <si>
    <t>- zidno opločenje u sanitarijama (do stropa, h = 2,80  do 3,00 m  m)</t>
  </si>
  <si>
    <t xml:space="preserve"> - desna</t>
  </si>
  <si>
    <t xml:space="preserve"> - lijeva</t>
  </si>
  <si>
    <t>B5.1.</t>
  </si>
  <si>
    <t>B5.2.</t>
  </si>
  <si>
    <t>B5.3.</t>
  </si>
  <si>
    <t>U cijenu je uključena RAL ugradnja u fasadnu plohu prema  pravilima struke, sav spojni, montažni i brtveni materijal do potpune funkcionalnosti stavke.
Obavezno je uzimanje svih mjera na licu mjesta, te prethodna ovjera shema od strane nadzornog inženjera prije izrade stavke.</t>
  </si>
  <si>
    <t>Prozori</t>
  </si>
  <si>
    <t>Izrada, dobava i montaža aluminijskih prozora izvedenih od alu profila s prekidom toplinskog mosta, sve plastificirano u boji po izboru investitora. 
Maksimalni dozvoljeni koeficijent prolaska topline Uwmax [W/(m2K)]= 1,00.</t>
  </si>
  <si>
    <t>Ostakljenje je trostruko LOW-E IZO staklo (vanjsko staklo lamistal) 4+16+4+16+6 mm, komore punjene plinom - argon. Ug [W/(m2K)]&lt; 0,70.</t>
  </si>
  <si>
    <t>Prozore opremiti sa:
- trostrukim udarnim brtvama
- okovom za otklopno i zaokretno otvaranje prema specifikaciji i kvakama u svemu u prvoklasnoj izvedbi
- vanjskom plastificiranom aluminijskom klupicom r.š. do 25 cm s tipskim bočnim završnim elementima
- unutarnjom klupicom od MDF-a u širini do 25 cm
- aluminijskim opšavnim lajsnama po obodu špalete s unutarnje strane u boji profila.</t>
  </si>
  <si>
    <t xml:space="preserve">Vrata opremiti:
- samogasivim brtvama
- okovom za zaokretno otvaranje s kvakama (panik okov na određenim pozicijama s kvakama prema normi EN 179)
- bravom s ključevima
- hidrauličnim zatvaračem
- aluminijskim opšavnim lajsnama po obodu špalete s obje strane </t>
  </si>
  <si>
    <t>- protupožarna evakuacijska vrata s panik okovom u smjeru evakuacije</t>
  </si>
  <si>
    <t>Vrata se ugrađuju u plohu zidanog i AB zida.
Osnovna konstrukcija vrata čelična s oblogom od plastificiranog aluminija u boji po izboru investitora i ispunom od protupožarnog izolacijskog materijala.</t>
  </si>
  <si>
    <t>Vrata se ugrađuju u plohu AB zida.
Osnovna konstrukcija čelična s oblogom od plastificiranog aluminija u boji po izboru investitora i ispunom od protupožarnog izolacijskog materijala.
Ostakljenje staklom potrebne vatrootpornosti.
U cijenu je uključena dobava i ugradnja unutarnje klupice od MDF-a širine do 12 cm i vanjske aluminijske klupice r.š. do 15 cm.</t>
  </si>
  <si>
    <t xml:space="preserve"> - okvir i vodilice od pocinčanog lima s vanjskom oblogom od plastificiranog aluminija
 - elektro pogon, upravljanje  s obje strane vrata, impulsno upravljanje presostat u donjoj sekciji, tj. automatsko zaustavljanje vrata prilikom nailaska na prepreku, 
 - brzina otvaranja 1,5 m/s , zatvaranja 0,6 m/s 
 - zavjesa od PVC-a s prozirnom trakom</t>
  </si>
  <si>
    <t xml:space="preserve">- širina i visina građevinskog otvora za vrata 220 x 400 cm </t>
  </si>
  <si>
    <t>Vrata se ugrađuju uz armirano-betonski i zidani zid d=25,0 cm
Osnovna konstrukcija čelična s oblogom od čeličnog plastificiranog lima u boji po izboru investitora i ispunom od protupožarnog izolacijskog materijala.</t>
  </si>
  <si>
    <t xml:space="preserve">Vrata opremiti sa: potrebnom podkonstrukcijom, kliznim vodilicama, okovom, te el. mehanizmom za zatvaranje vratiju u slučaju požara spojenim na VDC (vrata su uvijek otvorena, te se zatvaraju samo u slučaju požara).
</t>
  </si>
  <si>
    <t>B7.1.</t>
  </si>
  <si>
    <t>B7.2.</t>
  </si>
  <si>
    <t>B7.3.</t>
  </si>
  <si>
    <t>B7.4.</t>
  </si>
  <si>
    <t>B7.5.</t>
  </si>
  <si>
    <t>B8.1.</t>
  </si>
  <si>
    <t>Karakteristike pretovarnog mosta:
- dimenzije 200x250 cm (širina x dužina)
- nominalno opterećenje 60 kNprema EN 1398
- niveliranje + 325 mm / - 410 mm 
Prema EN 1398 maksimalno 12,5% (7°) 
Radno područje s produžetkom i kompletnim 
izvlačenjem
- platforma i nastavak s protukliznim slojem 
- elektro-hidraulički pogon, vrsta zaštite IP54, 
2 glavna cilindra, 1 cilindar za produžetak 
pretovarnog mosta, s neprekinutom 
radijskom vezom i tehnikom 3 ventila
- upravljač 420 T u zaštićenom kućištu, zaštita 
IP 65, u kućištu integrirana tastatura 
obložena folijom za odvojeno upravljanje 
pretovarnim mostom i produžetkom s 
mogućnost trajnog pritiska, "Auto" tipka za 
automatsko vraćanje u položaj mirovanja, 
prekidač za isključivanje svih polova, ujedno 
i sklopka za slučaj nužde s blokadom, 
pripremljeno za pokretanje mosta, s 
funkcijom uštede energije. LED indikatori 
pogona 
- uključen čelični okvir za prethodno postavljanje u AB podnu konstrukciju</t>
  </si>
  <si>
    <t>B8.2.</t>
  </si>
  <si>
    <t>U cijenu su uključena sva spojna sredstva, montažni i ostali potrošni materijal, izrada radioničke dokumentacije, te kompletna montaža do potpune gotovosti.</t>
  </si>
  <si>
    <t>B8.3.</t>
  </si>
  <si>
    <t>B8.4.</t>
  </si>
  <si>
    <t>B8.5.</t>
  </si>
  <si>
    <t>B8.6.</t>
  </si>
  <si>
    <t>Obračun po kompletu.</t>
  </si>
  <si>
    <t>B8.7.</t>
  </si>
  <si>
    <t>B5.1.2.</t>
  </si>
  <si>
    <t>B5.1.1.</t>
  </si>
  <si>
    <t>B5.1.3.</t>
  </si>
  <si>
    <t>B5.1.4.</t>
  </si>
  <si>
    <t>B5.1.5.</t>
  </si>
  <si>
    <t>B5.1.6.</t>
  </si>
  <si>
    <t>B5.1.7.</t>
  </si>
  <si>
    <t>B5.1.8.</t>
  </si>
  <si>
    <t>B5.1.9.</t>
  </si>
  <si>
    <t>B5.1.10.</t>
  </si>
  <si>
    <t>B5.1.11.</t>
  </si>
  <si>
    <t>B5.1.12.</t>
  </si>
  <si>
    <t>B8.8.</t>
  </si>
  <si>
    <t>Trakasta zavjesa dimenzija  građ. otvora 220/250 cm</t>
  </si>
  <si>
    <t>Trakasta zavjesa dimenzija  građ. otvora 200/250 cm</t>
  </si>
  <si>
    <t>B4.8.</t>
  </si>
  <si>
    <t>B5.3.1.</t>
  </si>
  <si>
    <t>B5.3.2.</t>
  </si>
  <si>
    <t>Stijene građevinskog otvora 100/450 cm.</t>
  </si>
  <si>
    <t>B5.1.13.</t>
  </si>
  <si>
    <t>B5.1.14.</t>
  </si>
  <si>
    <t xml:space="preserve">POZ 22.
Izrada, dobava i montaža trokrilnih aluminijskih staklenih stijena za odimljavanje na fasadnom zidu skladišta i proizvodne hale. Stijene </t>
  </si>
  <si>
    <t>U cijenu je uključen sav spojni, montažni i brtveni materijal do potpune funkcionalnosti stavke.
Obavezno je uzimanje svih mjera na licu mjesta, te prethodna ovjera shema od strane nadzornog inženjera prije izrade stavke.</t>
  </si>
  <si>
    <t>B5.2.1.</t>
  </si>
  <si>
    <t>Vrata opremiti:
- dvostrukim udarnim brtvama
- okovom za zaokretno otvaranje s protuprovalnom bravom i panik kvakama s unutarnje strane prema normi EN 179, te kvakom s vanjske strane 
- hidrauličnim zatvaračem s mogućnošću fiksiranja u otvorenom položaju
- aluminijskim pragom
- aluminijskim opšavnim lajsnama po obodu špalete s obje strane u boji profila</t>
  </si>
  <si>
    <t>B5.2.2.</t>
  </si>
  <si>
    <t>B5.2.3.</t>
  </si>
  <si>
    <t>B5.2.4.</t>
  </si>
  <si>
    <t>B5.2.5.</t>
  </si>
  <si>
    <t>B6.1.</t>
  </si>
  <si>
    <t>Dovratnik obuhvatni MDF završno obrađen kao i krilo za ugradnju u gips-kartonske, ab i zidane zidove prema opisu pojedinačne pozicije.</t>
  </si>
  <si>
    <t>B7.6.</t>
  </si>
  <si>
    <t>Vrata se ugrađuju u plohu gipskartonskog zida server sobe debljine 15 cm.
Osnovna konstrukcija vrata čelična s oblogom od plastificiranog aluminija u boji po izboru investitora i ispunom od protupožarnog izolacijskog materijala.</t>
  </si>
  <si>
    <t xml:space="preserve">Vrata opremiti:
- samogasivim brtvama
- bravom s ključevima
- hidrauličnim zatvaračem
- aluminijskim opšavnim lajsnama po obodu špalete s obje strane </t>
  </si>
  <si>
    <t>B9.1.</t>
  </si>
  <si>
    <t xml:space="preserve"> - profil 80x30x3 mm duljine 498 cm na poziciji prednje strane lođe 1.kata uredskog dijela zgrade</t>
  </si>
  <si>
    <t xml:space="preserve"> - profil 80x30x3 mm duljine 848 cm na poziciji bočnih strana lođe 1.kata i ulaznog stubišta uredskog dijela zgrade</t>
  </si>
  <si>
    <t xml:space="preserve"> - profil 80x30x3 mm duljine 812 cm na poziciji bočne i stražnje strane evakuacijskog čeličnog stubišta uredskog dijela zgrade</t>
  </si>
  <si>
    <t xml:space="preserve"> - profil 80x30x3 mm duljine 485 cm na poziciji izlaza evakuacijskog čeličnog stubišta uredskog dijela zgrade</t>
  </si>
  <si>
    <t>Izrada, dobava i montaža vertikalnih dekorativnih ALU profila presjeka 80x30x3 mm.</t>
  </si>
  <si>
    <t>B9.2.</t>
  </si>
  <si>
    <t xml:space="preserve">- ljestve s leđobranom ukupne visine 9,79 m, od toga s leđobranom 7,64 m </t>
  </si>
  <si>
    <t>Prije početka radova izvođač je dužan sastaviti detaljan plan montaže ovisno o raspoloživim sredstvima i uvjetima na gradilištu. Sa montažom se može početi tek kada nadzorni inženjer odobri plan montaže. Pridržavati se općih uvjeta za izradu čelične konstrukcije. Radioničke nacrte obavezno predati na pregled i odobrenje projektantu konstrukcije. 
U stavku uključiti sva spojna i montažna sredstva, transport, skele, rad dizalice, uključivo sa izradom radioničkog nacrta i  svim pričvrsnim materijalom; varovi, vijci, spojne ploče, te sve ostalo potrebno za potpuno dovršenje rada. Obračun izvršiti prema stvarno ugrađenim količinama ovjerenim kroz građevinsku knjigu.
Obračun po komadu ugrađenog pravokutnog profila presjeka 80x30x3 mm, s uključenim nosivim rubnim profilom koji je potrebno uključiti u jediničnu cijenu.
Obavezno je uzimanje svih mjera na licu mjesta.</t>
  </si>
  <si>
    <t>Obračun gazišta i podesta po komadu, a ograde po m1.
Obračun izvršiti prema stvarno ugrađenim količinama ovjerenim kroz građevinsku knjigu.</t>
  </si>
  <si>
    <t>- ograda sa rukohvatom u kosini</t>
  </si>
  <si>
    <t>- ograda sa rukohvatom stubišnih podesta</t>
  </si>
  <si>
    <t>B9.3.</t>
  </si>
  <si>
    <t>- PORO polupodest (cinčano) 246x115 cm, t=30mm</t>
  </si>
  <si>
    <t>- PORO podest (cinčano) 246x150 cm, t=30mm</t>
  </si>
  <si>
    <t>B9.4.</t>
  </si>
  <si>
    <t>Cijena uključuje sav potreban rad, materijal, sva spojna sredstva, pribor, zaštita, izrada radioničke dokumentacije, potrebna skela, transport, čišćenje radnog mjesta nakon završenih radova, te sve potrebno za potpuno dovršenje rada</t>
  </si>
  <si>
    <t>- PORO gazišta (cinčano) 27×115 cm, t=30mm</t>
  </si>
  <si>
    <t>- PORO podest (cinčano) 130×130 cm, t=30mm</t>
  </si>
  <si>
    <t>- PORO gazišta (cinčano) 30×125 cm, t=30mm</t>
  </si>
  <si>
    <t>- PORO gazišta (cinčano) 30×130 cm, t=30mm</t>
  </si>
  <si>
    <t>B9.5.</t>
  </si>
  <si>
    <t>- ograda stubišta u kosini</t>
  </si>
  <si>
    <t>- ravna ograda podesta stubišta</t>
  </si>
  <si>
    <t>- bočni rukohvat</t>
  </si>
  <si>
    <t>B9.7.</t>
  </si>
  <si>
    <t>B9.6.</t>
  </si>
  <si>
    <t>B9.8.</t>
  </si>
  <si>
    <t>Vanjsko stubište (istočna strana)</t>
  </si>
  <si>
    <t>Vanjsko stubište tehničke prostorije  (sjeverna strana)</t>
  </si>
  <si>
    <t>B9.9.</t>
  </si>
  <si>
    <t>OGRAĐENI PROSTOR ZA KOMPRESORE</t>
  </si>
  <si>
    <t xml:space="preserve"> - profili 60/60/4 mm</t>
  </si>
  <si>
    <t xml:space="preserve"> - vibropletivo okna 60/60mm, debljine žice 2,2 mm</t>
  </si>
  <si>
    <t>A6.10.</t>
  </si>
  <si>
    <t>Kompletna konstrukcija se izvodi iz čelika S235.
Antikorozivna i protupožarna zaštita se izvodi u sljedećim slojevima: 
1. temeljna boja 
3. završna boja u tonu po izboru investitora kompatibilna s protupožarnim premazom 
Prije nanošenja temeljnih slojeva površinu je potrebno odmastiti i očistiti od korozije.
Provedenu antikorozivnu zaštitu potrebno je kod preuzimanja konstrukcije vizualno pregledati.</t>
  </si>
  <si>
    <t>- čelična potkonstrukcija pregradnih panela</t>
  </si>
  <si>
    <t>Tehničke karakteristike panela dokazati ovjerenom tvorničkom izjavom o svojstvima (DOP) te certifikatom o stalnosti svojstava izdanim od akreditirane EU certifikacijske kuće.</t>
  </si>
  <si>
    <t>U jediničnu cijenu je uključen sav potreban rad, materijal, sva spojna i brtvena sredstva, potrebna skela, rad dizalice, transport, čišćenje radnog mjesta nakon završenih radova, te sve potrebno za potpuno dovršenje rada. Obračun izvršiti prema stvarno ugrađenim količinama ovjerenim kroz građevinsku knjigu.</t>
  </si>
  <si>
    <t>- pregradni panel d=100 mm</t>
  </si>
  <si>
    <t xml:space="preserve">- tipski vanjski kutni opšav za zatvaranje kuta 90 ° </t>
  </si>
  <si>
    <t xml:space="preserve">- tipski unutarnji kutni opšav za zatvaranje kuta 90 ° </t>
  </si>
  <si>
    <t>- opšavi otvora i završni bočni opšav</t>
  </si>
  <si>
    <t>- tipski donji opšav panela s obje strane</t>
  </si>
  <si>
    <r>
      <rPr>
        <b/>
        <sz val="11"/>
        <rFont val="Arial"/>
        <family val="2"/>
        <charset val="238"/>
      </rPr>
      <t xml:space="preserve">Obilježavanje svih podzemnih postojećih instalacija </t>
    </r>
    <r>
      <rPr>
        <sz val="11"/>
        <rFont val="Arial"/>
        <family val="2"/>
        <charset val="238"/>
      </rPr>
      <t xml:space="preserve">u dogovoru s komunalnim organizacijama, prema podacima iz tehničke, katastarske karte. Trase svih instalacija moraju biti vidno i trajno obilježene kako ne bi došlo do oštećivanja tijekom zemljanih radova. </t>
    </r>
  </si>
  <si>
    <r>
      <t xml:space="preserve">Čišćenje vršiti kontinuirano tokom izvedbe radova i fino završno čišćenje po završetku svih radova, prije primopredaje građevine  (pranje podova, prozora, stakla, keramike, sanitarija i drugoga) uključivo sva sredstva za pranje i čišćenje te odvoz smeća sa gradilišta. 
</t>
    </r>
    <r>
      <rPr>
        <b/>
        <sz val="11"/>
        <rFont val="Arial"/>
        <family val="2"/>
        <charset val="238"/>
      </rPr>
      <t>Bruto površina svih etaža građevine 2368,12 m2.</t>
    </r>
    <r>
      <rPr>
        <sz val="11"/>
        <rFont val="Arial"/>
        <family val="2"/>
        <charset val="238"/>
      </rPr>
      <t xml:space="preserve">
Obračun za kompletan rad. Otpadni materijal mora se propisano zbrinuti na deponijama uz ispravno odvajanje otpada te dostavu dokaza o zbrinjavanju.</t>
    </r>
  </si>
  <si>
    <r>
      <rPr>
        <b/>
        <sz val="11"/>
        <rFont val="Arial"/>
        <family val="2"/>
        <charset val="238"/>
      </rPr>
      <t>NAPOMENA:</t>
    </r>
    <r>
      <rPr>
        <sz val="11"/>
        <rFont val="Arial"/>
        <family val="2"/>
        <charset val="238"/>
      </rPr>
      <t xml:space="preserve"> Ukoliko izvođač neće ispunjavati navedene obveze, stavka će se kod obračuna umanjiti za postotak prema procjeni nadzornog inženjera.</t>
    </r>
  </si>
  <si>
    <r>
      <rPr>
        <b/>
        <sz val="11"/>
        <rFont val="Arial"/>
        <family val="2"/>
        <charset val="238"/>
      </rPr>
      <t>Razni nespecificirani i nepredviđeni manji radovi</t>
    </r>
    <r>
      <rPr>
        <sz val="11"/>
        <rFont val="Arial"/>
        <family val="2"/>
        <charset val="238"/>
      </rPr>
      <t xml:space="preserve"> kao i pripomoći obrtnicima i instalaterima. Obračun sati će se vršiti prema stvarno utrošenim satima po režijskom dnevniku ovjerenom od nadzornog inženjera.</t>
    </r>
  </si>
  <si>
    <r>
      <t xml:space="preserve">Dobava i postava protupožarnih aparata </t>
    </r>
    <r>
      <rPr>
        <sz val="11"/>
        <rFont val="Arial"/>
        <family val="2"/>
        <charset val="238"/>
      </rPr>
      <t>s uključenim materijalom za montažu i trajno obilježavanje.</t>
    </r>
  </si>
  <si>
    <r>
      <rPr>
        <b/>
        <sz val="11"/>
        <rFont val="Arial"/>
        <family val="2"/>
        <charset val="238"/>
      </rPr>
      <t>NAPOMENA:</t>
    </r>
    <r>
      <rPr>
        <sz val="11"/>
        <rFont val="Arial"/>
        <family val="2"/>
        <charset val="238"/>
      </rPr>
      <t xml:space="preserve"> Izrada plana vrši se u suradnji s predstavnikom ZNR angažiranog od strane investitora.</t>
    </r>
  </si>
  <si>
    <r>
      <t xml:space="preserve">Strojno skidanje humusa u zoni gradnje građevine </t>
    </r>
    <r>
      <rPr>
        <sz val="11"/>
        <rFont val="Arial"/>
        <family val="2"/>
        <charset val="238"/>
      </rPr>
      <t>u sloju debljine 25-45 cm do sloja gline sa transportom materijala na privremenu gradilišnu deponiju.</t>
    </r>
  </si>
  <si>
    <r>
      <rPr>
        <b/>
        <sz val="11"/>
        <rFont val="Arial"/>
        <family val="2"/>
        <charset val="238"/>
      </rPr>
      <t xml:space="preserve">NAPOMENA: </t>
    </r>
    <r>
      <rPr>
        <sz val="11"/>
        <rFont val="Arial"/>
        <family val="2"/>
        <charset val="238"/>
      </rPr>
      <t>Prije početka samih radova potrebno sa nadzornim inženjerom na gradilištu utvrditi eventualnu potrebu povećanja ili smanjenja debljine skidanja humusa.</t>
    </r>
  </si>
  <si>
    <r>
      <t>m</t>
    </r>
    <r>
      <rPr>
        <vertAlign val="superscript"/>
        <sz val="11"/>
        <rFont val="Arial"/>
        <family val="2"/>
        <charset val="238"/>
      </rPr>
      <t>3</t>
    </r>
  </si>
  <si>
    <r>
      <t xml:space="preserve">Strojni iskop materijala C kategorije </t>
    </r>
    <r>
      <rPr>
        <b/>
        <sz val="11"/>
        <rFont val="Arial"/>
        <family val="2"/>
      </rPr>
      <t>za temeljne stope.</t>
    </r>
  </si>
  <si>
    <r>
      <rPr>
        <b/>
        <sz val="11"/>
        <rFont val="Arial"/>
        <family val="2"/>
      </rPr>
      <t>Strojni i djelomično ručni iskop materijala C kategorije</t>
    </r>
    <r>
      <rPr>
        <b/>
        <sz val="11"/>
        <rFont val="Arial"/>
        <family val="2"/>
        <charset val="238"/>
      </rPr>
      <t xml:space="preserve"> </t>
    </r>
    <r>
      <rPr>
        <b/>
        <sz val="11"/>
        <rFont val="Arial"/>
        <family val="2"/>
      </rPr>
      <t>za temeljne trake i vezne grede temeljnih stopa</t>
    </r>
    <r>
      <rPr>
        <sz val="11"/>
        <rFont val="Arial"/>
        <family val="2"/>
        <charset val="238"/>
      </rPr>
      <t>.</t>
    </r>
  </si>
  <si>
    <r>
      <t xml:space="preserve">Planiranje i uređenje temeljnog tla te polaganje geotekstila prije nasipavanja šljunka.
</t>
    </r>
    <r>
      <rPr>
        <sz val="11"/>
        <rFont val="Arial"/>
        <family val="2"/>
        <charset val="238"/>
      </rPr>
      <t>Planiranje i nabijanje dna iskopa te dobava i polaganje geotekstila prije nasipavanja šljunka. Geotekstil tip 300g/m² (preklopi se ne obračunavaju posebno). 
Obračun po m².</t>
    </r>
  </si>
  <si>
    <r>
      <t xml:space="preserve">Dobava materijala, razastiranje i planiranje nasipa (zamjena terena) ispod temeljnih stopa </t>
    </r>
    <r>
      <rPr>
        <sz val="11"/>
        <rFont val="Arial"/>
        <family val="2"/>
        <charset val="238"/>
      </rPr>
      <t>drobljenim šljunčanim materijalom granulacije 0-64 mm. Izvodi u debljini od 50 cm, s vlaženjem, uz nabijanje  vibranonabijačem do projektom tražene zbijenosti od ≥ 50 MPa. Ispitivanje zbijenosti mjereno s pločom Ø30cm u cijeni stavke. Obračun po m3 ugrađenog materijala (izvedenog nasipa) u zbijenom stanju.</t>
    </r>
  </si>
  <si>
    <r>
      <t xml:space="preserve">Dobava materijala, nasipavanje i planiranje drobljenog  šljunčanog materijala granulacije 0-64 mm oko izvedenih temeljnih stopa te oko izvedenih temeljnih traka i veznih greda </t>
    </r>
    <r>
      <rPr>
        <sz val="11"/>
        <rFont val="Arial"/>
        <family val="2"/>
        <charset val="238"/>
      </rPr>
      <t>do razine donje kote izvedbe šljunčanih tampona ispod podnih ploča zgrade odnosno kote iskopa iz stavke A2.1. Nasipavati u slojevima debljine do 20 cm, s vlaženjem, uz nabijanje vibranonabijačem do projektom tražene zbijenosti od ≥30 MPa. Ispitivanje zbijenosti mjereno s pločom Ø30cm u cijeni stavke. Obračun po m3 ugrađenog materijala (izvedenog nasipa) u zbijenom stanju.</t>
    </r>
  </si>
  <si>
    <r>
      <t xml:space="preserve">Strojno skidanje humusa u zoni gradnje nadstrešnice </t>
    </r>
    <r>
      <rPr>
        <sz val="11"/>
        <rFont val="Arial"/>
        <family val="2"/>
        <charset val="238"/>
      </rPr>
      <t>u sloju debljine 25-30 cm do sloja gline sa transportom materijala na privremenu gradilišnu deponiju.</t>
    </r>
  </si>
  <si>
    <r>
      <rPr>
        <b/>
        <sz val="11"/>
        <rFont val="Arial"/>
        <family val="2"/>
        <charset val="238"/>
      </rPr>
      <t>Utovar i odvoz viška materijala iz iskopa na deponiju udaljenu do 10 km</t>
    </r>
    <r>
      <rPr>
        <sz val="11"/>
        <rFont val="Arial"/>
        <family val="2"/>
        <charset val="238"/>
      </rPr>
      <t>. Uključuje materijal koji se nije mogao iskoristiti u druge svrhe za potrebe gradnje te je višak na gradilištu. Obračun po m3 odveženog materijala u sraslom stanju.</t>
    </r>
  </si>
  <si>
    <r>
      <t xml:space="preserve">Crpljenje podzemne vode potopnim pumpama tokom dubljih iskopa za temeljnu ploču okna dizala i iskopa temeljnih stopa u slučaju visokih podzemnih voda. </t>
    </r>
    <r>
      <rPr>
        <sz val="11"/>
        <rFont val="Arial"/>
        <family val="2"/>
        <charset val="238"/>
      </rPr>
      <t>U stavku je uključena i izrada upojnih bunara za smještaj pumpi u građevnoj jami te pripomoć prilikom ispumpavanja vode i izrada prepumpnih zemljanih i cijevnih kanala za odvod vode sa gradilišta.</t>
    </r>
  </si>
  <si>
    <r>
      <rPr>
        <b/>
        <sz val="11"/>
        <rFont val="Arial"/>
        <family val="2"/>
        <charset val="238"/>
      </rPr>
      <t>Dobava materijala te betoniranje podložnog betona ispod temeljne ploče uredskog dijela betonom C 16/20, debljine 10 cm</t>
    </r>
    <r>
      <rPr>
        <sz val="11"/>
        <rFont val="Arial"/>
        <family val="2"/>
        <charset val="238"/>
      </rPr>
      <t>, s izradom ravne gornje površine kao podloge za nanošenje hidroizolacije. Podložni beton se izvodi na prethodno izvedenom sloju šljunčanog nasipa obrađenog u zemljanim radovima. Obračun betona po m3, a bočne oplate po m2.</t>
    </r>
  </si>
  <si>
    <r>
      <t>m</t>
    </r>
    <r>
      <rPr>
        <vertAlign val="superscript"/>
        <sz val="11"/>
        <rFont val="Arial"/>
        <family val="2"/>
        <charset val="238"/>
      </rPr>
      <t>2</t>
    </r>
  </si>
  <si>
    <r>
      <rPr>
        <b/>
        <sz val="11"/>
        <rFont val="Arial"/>
        <family val="2"/>
        <charset val="238"/>
      </rPr>
      <t>Dobava materijala te betoniranje podložnog betona ispod temeljne ploče evakuacijskog stubišta betonom C 16/20, debljine 10 cm.</t>
    </r>
    <r>
      <rPr>
        <sz val="11"/>
        <rFont val="Arial"/>
        <family val="2"/>
        <charset val="238"/>
      </rPr>
      <t xml:space="preserve"> Podložni beton se izvodi na prethodno izvedenom sloju šljunčanog nasipa obrađenog u zemljanim radovima. Obračun betona po m3, a bočne oplate po m2.</t>
    </r>
  </si>
  <si>
    <r>
      <rPr>
        <b/>
        <sz val="11"/>
        <rFont val="Arial"/>
        <family val="2"/>
        <charset val="238"/>
      </rPr>
      <t>Dobava materijala te betoniranje podložnog betona ispod temeljnih traka vanjskih stubišta (TT4) betonom C 16/20, debljine 5 cm.</t>
    </r>
    <r>
      <rPr>
        <sz val="11"/>
        <rFont val="Arial"/>
        <family val="2"/>
        <charset val="238"/>
      </rPr>
      <t xml:space="preserve"> Podložni beton se izvodi na sloju šljunčanog nasipa obrađenog u zemljanim radovima. Obračun betona po m3, a bočne oplate po m2.</t>
    </r>
  </si>
  <si>
    <r>
      <t xml:space="preserve">PRIZEMLJE
</t>
    </r>
    <r>
      <rPr>
        <sz val="11"/>
        <rFont val="Arial"/>
        <family val="2"/>
        <charset val="238"/>
      </rPr>
      <t xml:space="preserve"> - zidovi prizemlja su maksimalne visine do 3,40 m</t>
    </r>
  </si>
  <si>
    <r>
      <t xml:space="preserve">1. KAT
</t>
    </r>
    <r>
      <rPr>
        <sz val="11"/>
        <rFont val="Arial"/>
        <family val="2"/>
        <charset val="238"/>
      </rPr>
      <t xml:space="preserve"> - zidovi kata su maksimalne visine do 3,55 m</t>
    </r>
  </si>
  <si>
    <r>
      <rPr>
        <b/>
        <sz val="11"/>
        <rFont val="Arial"/>
        <family val="2"/>
        <charset val="238"/>
      </rPr>
      <t>Dobava materijala te betoniranje podložnog betona ispod temeljnih stopa, temeljnih traka fasadnih zidova i pregradnog zida između skladišta i proizvodnje, temeljnih traka prilazne rampe i temeljnih traka vanjskih stubišta betonom C 16/20, debljine 5 i 8 cm</t>
    </r>
    <r>
      <rPr>
        <sz val="11"/>
        <rFont val="Arial"/>
        <family val="2"/>
        <charset val="238"/>
      </rPr>
      <t>, s izradom ravne gornje površine kao podloge za postavljanje armature. Podložni beton se izvodi na prethodno izvedenom sloju šljunčanog nasipa obrađenog u zemljanim radovima. Obračun betona po m3, a bočne oplate po m2.</t>
    </r>
  </si>
  <si>
    <r>
      <rPr>
        <b/>
        <sz val="11"/>
        <rFont val="Arial"/>
        <family val="2"/>
        <charset val="238"/>
      </rPr>
      <t>Dobava materijala te betoniranje podložnog betona ispod temeljnih ploča utovarnih rampi i kose prilazne rampe betonom C 16/20, debljine 10,0 cm</t>
    </r>
    <r>
      <rPr>
        <sz val="11"/>
        <rFont val="Arial"/>
        <family val="2"/>
        <charset val="238"/>
      </rPr>
      <t>, s izradom ravne gornje površine kao podloge za postavljanje armature. Podložni beton se izvodi na prethodno izvedenom sloju šljunčanog nasipa obrađenog u zemljanim radovima. Obračun betona po m3, a bočne oplate po m2.</t>
    </r>
  </si>
  <si>
    <r>
      <t>m</t>
    </r>
    <r>
      <rPr>
        <vertAlign val="superscript"/>
        <sz val="11"/>
        <rFont val="Arial"/>
        <family val="2"/>
        <charset val="238"/>
      </rPr>
      <t>1</t>
    </r>
  </si>
  <si>
    <r>
      <rPr>
        <b/>
        <sz val="11"/>
        <rFont val="Arial"/>
        <family val="2"/>
        <charset val="238"/>
      </rPr>
      <t>Izrada Programa kontrole i osiguranja kvalitete betonske konstrukcije.</t>
    </r>
    <r>
      <rPr>
        <sz val="11"/>
        <rFont val="Arial"/>
        <family val="2"/>
        <charset val="238"/>
      </rPr>
      <t xml:space="preserve">
Programom je potrebno obuhvatiti sve bitnije betonske i armirano betonske radove. Uzorkovanje za ispitivanje tlačne čvrstoće betona vrši se min. 1 uzorak/dan po grupi istih AB elemenata, odnosno po 1 uzorak na svakih 50 m3.</t>
    </r>
  </si>
  <si>
    <r>
      <t>A.B. montažni zidni paneli debljine 25 cm</t>
    </r>
    <r>
      <rPr>
        <sz val="11"/>
        <rFont val="Arial"/>
        <family val="2"/>
      </rPr>
      <t xml:space="preserve"> od betona C30/37 i kvalitete armature B500B otpornosti na požar min. REI-M 90. AB paneli se fiksiraju u montažne AB stupove.                                    </t>
    </r>
  </si>
  <si>
    <r>
      <rPr>
        <b/>
        <sz val="11"/>
        <rFont val="Arial"/>
        <family val="2"/>
        <charset val="238"/>
      </rPr>
      <t>Zidanje nosivih zidova debljine 25 cm blok opekom</t>
    </r>
    <r>
      <rPr>
        <sz val="11"/>
        <rFont val="Arial"/>
        <family val="2"/>
        <charset val="238"/>
      </rPr>
      <t xml:space="preserve"> u produžnom mortu MM10. Prema vertikalnim serklažima zidove završiti na "šmorc". Pri obračunu količina svi otvori se odbijaju po zidarskim mjerama, uključujući armirano betonske  elemente. Potrebno osigurati otpornost na požar prema projektu.
U jediničnu cijenu stavke potrebno uključiti i svu potrebnu skelu za izvođenje radova.
U cijeni stavke je potreban materijal, alat, rad, strojevi, uključujući potrebne radne skele, do pune funkcionalne gotovosti stavke i prema pravilima struke. Obračun po m3 izvedenog zida debljine 25,0 cm.</t>
    </r>
  </si>
  <si>
    <r>
      <rPr>
        <b/>
        <sz val="11"/>
        <rFont val="Arial"/>
        <family val="2"/>
        <charset val="238"/>
      </rPr>
      <t>Zidanje nosivih zidova debljine 20 cm blok opekom</t>
    </r>
    <r>
      <rPr>
        <sz val="11"/>
        <rFont val="Arial"/>
        <family val="2"/>
        <charset val="238"/>
      </rPr>
      <t xml:space="preserve"> u produžnom mortu MM10. Prema vertikalnim serklažima zidove završiti na "šmorc". Pri obračunu količina svi otvori se odbijaju po zidarskim mjerama, uključujući armirano betonske  elemente. Potrebno osigurati otpornost na požar prema projektu.
U jediničnu cijenu stavke potrebno uključiti i svu potrebnu skelu za izvođenje radova.
U cijeni stavke je potreban materijal, alat, rad, strojevi, uključujući potrebne radne skele, do pune funkcionalne gotovosti stavke i prema pravilima struke. Obračun po m3 izvedenog zida debljine 25,0 cm.</t>
    </r>
  </si>
  <si>
    <r>
      <rPr>
        <b/>
        <sz val="11"/>
        <rFont val="Arial"/>
        <family val="2"/>
        <charset val="238"/>
      </rPr>
      <t xml:space="preserve">Izrada grube i fine žbuke vidljivih zidova od armiranog betona i opeke, serklaža, nadvoja i drugih elemenata sa vapneno cementnom žbukom uz prethodno prskanje rijetkim cementnim mortom. </t>
    </r>
    <r>
      <rPr>
        <sz val="11"/>
        <rFont val="Arial"/>
        <family val="2"/>
        <charset val="238"/>
      </rPr>
      <t>Zidovi prizemlja uredskog dijela zgrade su visine 3,40 m mjereno od podne do stropne ploče dok su na katu visine 3,55 m. Zidovi sanitarnog čvora u prostoru proizvodnje su visine 3,00 m od podne ploče do vrha fert stropa. U jediničnu cijenu stavke potrebno uključiti i svu potrebnu skelu za izvođenje radova.
Otvori veći od 2 m2 odbijeni od količine ali je za iste obračunata dodatna obrada špaleta po m1.
U cijeni sav potreban materijal, alati, kutne lajsne, rad, strojevi, uključujući potrebne radne skele, do postizanje potpune funkcionalne gotovosti, u svemu prema pravilima struke.</t>
    </r>
  </si>
  <si>
    <r>
      <rPr>
        <b/>
        <sz val="11"/>
        <rFont val="Arial"/>
        <family val="2"/>
        <charset val="238"/>
      </rPr>
      <t>Zidarska obrada špaleta otvora unutar zidanih zidova i zidova od betona većih od 2 m2.</t>
    </r>
    <r>
      <rPr>
        <sz val="11"/>
        <rFont val="Arial"/>
        <family val="2"/>
        <charset val="238"/>
      </rPr>
      <t xml:space="preserve"> U jediničnu cijenu stavke uključiti sav potreban materijal, alat, kutne lajsne, rad, strojevi, uključujući potrebne radne skele, do postizanje potpune funkcionalne gotovosti, u svemu prema pravilima struke.</t>
    </r>
  </si>
  <si>
    <r>
      <rPr>
        <b/>
        <sz val="11"/>
        <rFont val="Arial"/>
        <family val="2"/>
        <charset val="238"/>
      </rPr>
      <t xml:space="preserve">Izrada grube i fine žbuke vidljivih stropova od armiranog betona i podgleda i bočnica stubišta sa vapneno cementnom žbukom uz prethodno prskanje rijetkim cementnim mortom. </t>
    </r>
    <r>
      <rPr>
        <sz val="11"/>
        <rFont val="Arial"/>
        <family val="2"/>
        <charset val="238"/>
      </rPr>
      <t>U jediničnu cijenu stavke potrebno uključiti i svu potrebnu skelu za izvođenje radova.
U cijeni sav potreban materijal, alati, kutne lajsne, rad, strojevi, uključujući potrebne radne skele, do postizanje potpune funkcionalne gotovosti, u svemu prema pravilima struke.</t>
    </r>
  </si>
  <si>
    <r>
      <t>m</t>
    </r>
    <r>
      <rPr>
        <sz val="11"/>
        <rFont val="Calibri"/>
        <family val="2"/>
        <charset val="238"/>
      </rPr>
      <t>¹</t>
    </r>
  </si>
  <si>
    <r>
      <rPr>
        <b/>
        <sz val="11"/>
        <rFont val="Arial"/>
        <family val="2"/>
        <charset val="238"/>
      </rPr>
      <t>Napomena za stavke ugradnje estriha</t>
    </r>
    <r>
      <rPr>
        <sz val="11"/>
        <rFont val="Arial"/>
        <family val="2"/>
        <charset val="238"/>
      </rPr>
      <t xml:space="preserve">:
U cijenu je uključena dobava i postava dilatacijskih profila, rubna traka za dilatiranje od zidova i aditiv za estrihe s podnim grijanjem, a raster izolacijske ploče podnog grijanja i ugradnja provodnih cijevi za cijevi podnog grijanja kroz dilatacije su uključene u strojarskom troškovniku.
Visina estriha može varirati od prostorije, ovisno o visini završne podne obloge, te se u sanitarijama izvodi u projektiranom nagibu. </t>
    </r>
  </si>
  <si>
    <r>
      <t xml:space="preserve">Izvedba plivajuće podloge za polaganje završnih slojeva podova prizemlja s završnom oblogom od keramičkih pločica i podnim grijanjem (PT4) koja se sastoji od:    
</t>
    </r>
    <r>
      <rPr>
        <sz val="11"/>
        <rFont val="Arial"/>
        <family val="2"/>
        <charset val="238"/>
      </rPr>
      <t>- PE folija d = 0,020 cm    
- EPS-EL (elastificirani-deklarirana toplinska provodljivost λ≤0,037 W/mK) d = 3,0  cm                                                                         
- EPS 100  (deklarirana toplinska provodljivost λ≤0,037 W/mK) d = 6,0  cm
- raster ploče podnog grijanja d = 2,0 cm
- armirani cem. estrih armiran polipropilenskim vlaknima i propisno dilatiran  5 cm + 2 cm debljina unutar raster ploča podnog grijanja.
U cijenu ulazi i rubna traka za dilatiranje 
od zida. Uključen sav potreban rad, materijal, čišćenje radnog mjesta nakon završenih radova,  te sve  potrebno za potpuno dovršenje rada. 
Napomena: dobava i montaža raster ploča za podno grijanje je obrađena u strojarskim radovima</t>
    </r>
  </si>
  <si>
    <r>
      <t xml:space="preserve">Izvedba plivajuće podloge za polaganje završnih slojeva podova prizemlja s završnom oblogom od keramičkih pločica i podnim grijanjem (PT5) koja se sastoji od:    
</t>
    </r>
    <r>
      <rPr>
        <sz val="11"/>
        <rFont val="Arial"/>
        <family val="2"/>
        <charset val="238"/>
      </rPr>
      <t>- PE folija d = 0,020 cm    
- EPS-EL (elastificirani-deklarirana toplinska provodljivost λ≤0,037 W/mK) d = 2,0  cm                                                                         
- EPS 100  (deklarirana toplinska provodljivost λ≤0,037 W/mK) d = 6,0  cm
- raster ploče podnog grijanja d = 2,0 cm
- armirani cem. estrih armiran polipropilenskim vlaknima i propisno dilatiran  5 cm + 2 cm debljina unutar raster ploča podnog grijanja.
U cijenu ulazi i rubna traka za dilatiranje 
od zida. Uključen sav potreban rad, materijal, čišćenje radnog mjesta nakon završenih radova,  te sve  potrebno za potpuno dovršenje rada. 
Napomena: dobava i montaža raster ploča za podno grijanje je obrađena u strojarskim radovima</t>
    </r>
  </si>
  <si>
    <r>
      <t xml:space="preserve">Izvedba podloge za polaganje završnih slojeva podova podesta vanjskih stubišta prizemlja uredskog dijela zgrade s završnom oblogom od keramičkih pločica (PT6) koja se sastoji od:    </t>
    </r>
    <r>
      <rPr>
        <sz val="11"/>
        <rFont val="Arial"/>
        <family val="2"/>
        <charset val="238"/>
      </rPr>
      <t xml:space="preserve">
- PE folija d = 0,020 cm         
- armirani cem. estrih u padu 
(armiran polipropilenskim vlaknima i propisno dilatiran) d= 12,0-15,0 cm 
U cijenu ulazi i rubna traka za dilatiranje 
od zida.  Uključen sav potreban rad, materijal, čišćenje radnog mjesta nakon završenih radova,  te sve  potrebno za potpuno dovršenje rada. </t>
    </r>
  </si>
  <si>
    <r>
      <t xml:space="preserve">Izvedba plivajuće podloge za polaganje završnih slojeva podova 1. kata s završnom oblogom od keramičkih pločica i podnim grijanjem (MK1) koja se sastoji od:    
</t>
    </r>
    <r>
      <rPr>
        <sz val="11"/>
        <rFont val="Arial"/>
        <family val="2"/>
        <charset val="238"/>
      </rPr>
      <t>- PE folija d = 0,020 cm    
- EPS-EL (elastificirani-deklarirana toplinska provodljivost λ≤0,037 W/mK) d = 2,0  cm                                                                         
- EPS 100  (deklarirana toplinska provodljivost λ≤0,037 W/mK) d = 2,0  cm
- raster ploče podnog grijanja d = 2,0 cm
- armirani cem. estrih armiran polipropilenskim vlaknima i propisno dilatiran  5 cm + 2 cm debljina unutar raster ploča podnog grijanja.
U cijenu ulazi i rubna traka za dilatiranje 
od zida. Uključen sav potreban rad, materijal, čišćenje radnog mjesta nakon završenih radova,  te sve  potrebno za potpuno dovršenje rada. 
Napomena: dobava i montaža raster ploča za podno grijanje je obrađena u strojarskim radovima</t>
    </r>
  </si>
  <si>
    <r>
      <t xml:space="preserve">Izvedba plivajuće podloge za polaganje završnih slojeva podova 1. kata s završnom oblogom od keramičkih pločica i podnim grijanjem (MK2) koja se sastoji od:    
</t>
    </r>
    <r>
      <rPr>
        <sz val="11"/>
        <rFont val="Arial"/>
        <family val="2"/>
        <charset val="238"/>
      </rPr>
      <t>- PE folija d = 0,020 cm    
- EPS-EL (elastificirani-deklarirana toplinska provodljivost λ≤0,037 W/mK) d = 3,0  cm                                                                         
- raster ploče podnog grijanja 2,0 cm
- armirani cem. estrih armiran polipropilenskim vlaknima i propisno dilatiran  5 cm + 2 cm debljina unutar raster ploča podnog grijanja.
U cijenu ulazi i rubna traka za dilatiranje 
od zida. Uključen sav potreban rad, materijal, čišćenje radnog mjesta nakon završenih radova,  te sve  potrebno za potpuno dovršenje rada. 
Napomena: dobava i montaža raster ploča za podno grijanje je obrađena u strojarskim radovima</t>
    </r>
  </si>
  <si>
    <r>
      <t xml:space="preserve">Izvedba podloge za polaganje završnih slojeva podova lođe, natkrivenog prolaza i natkrivene terase 1. kata s završnom oblogom od keramičkih pločica koja se sastoji od:    </t>
    </r>
    <r>
      <rPr>
        <sz val="11"/>
        <rFont val="Arial"/>
        <family val="2"/>
        <charset val="238"/>
      </rPr>
      <t xml:space="preserve">
- EPS 100  (deklarirana toplinska provodljivost λ≤0,037 W/mK) d = 5,0  cm
- armirani cem. estrih u padu (armiran polipropilenskim vlaknima i propisno dilatiran) d= 5,0 - 6,0 cm 
U cijenu ulazi i rubna traka za dilatiranje od zida.
U stavku je uključena i rubna toplinska izolacija od XPS-a d=14,0 cm u širini od 50,0 cm od zidova prema grijanom prostoru.  Uključen sav potreban rad, materijal, čišćenje radnog mjesta nakon završenih radova,  te sve  potrebno za potpuno dovršenje rada. </t>
    </r>
  </si>
  <si>
    <r>
      <t xml:space="preserve">Dobava materijala, te izrada horizontalne hidroizolacije ispod temeljne ploče uredskog dijela na izvedeni podložni beton u sljedećim slojevima:
</t>
    </r>
    <r>
      <rPr>
        <sz val="11"/>
        <rFont val="Arial"/>
        <family val="2"/>
        <charset val="238"/>
      </rPr>
      <t xml:space="preserve">1. Hladni bitumenski premaz.
2. Jedan sloj varene fleksibilne polimer bitumenske trake V3 s uloškom od staklenog voala debljine 2,5 mm.
3. Drugi sloj varene fleksibilne polimer bitumenske trake V4 s uloškom od staklenog voala debljine 4,0 mm.
U količinu je uključeno i napuštanje horizontalne izolacije po obodu za izvedbu spoja s vertikalnom hidroizolacijom u širini od 20,0 cm. Zavarivanje se vrši punoplošno po površini (100%) na uzdužnim i poprečnim preklopima. Preklopi traka min. 10% od širine trake. Traka se lijepi i veže na očišćenu i zaglađenu betonsku podlogu koja je prethodno premazana bitumenskim premazom za bolje prijanjanje.  
Sve izvedeno prema specifikaciji i uputama proizvođača od strane ovlaštenog izvođača, uz garanciju proizvođača i na radove ugradnje. </t>
    </r>
  </si>
  <si>
    <r>
      <t xml:space="preserve">Dobava materijala, te izrada vertikalne  hidroizolacije i termoizolacije bočnih stijenki temeljne ploče i sokla zidova prizemlja uredskog dijela u sljedećim slojevima:
</t>
    </r>
    <r>
      <rPr>
        <sz val="11"/>
        <rFont val="Arial"/>
        <family val="2"/>
        <charset val="238"/>
      </rPr>
      <t>1. Hladni bitumenski premaz.
2. Jedan sloj varene fleksibilne polimer bitumenske trake V3 s uloškom od staklenog voala debljine 2,5 mm.
3. Drugi sloj varene fleksibilne polimer bitumenske trake V4 s uloškom od staklenog voala debljine 4,0 mm.
4. Toplinska izolacija od XPS-a u debljini d = 8,0 cm podno podne ploče proizvodnog dijela zgrade ljepljena odgovarajućim polimer. cem. ljepilom.
5. Toplinska izolacija od XPS-a u debljini d = 15,0 cm sa vanjskih strana uredskog dijela zgrade  ljepljena odgovarajućim polimer. cem. ljepilom. 
6. Sloj (2mm) ljepila s staklenom armaturnom mrežicom + 2 sloj (1-2mm) ljepila  (1+2 sloj min. 3 mm)
7. - Impregnacijski pred premaz, 
    - Završni sloj polimerne akrilatne žbuke iznad terena   dmin. 2 mm, strukture zrna u boji prema dogovoru sa projektantom. 
8. zaštita od čepaste folije prema tlu s uključenim brtvljenjem traka i sredstvima za pričvršćenje prema uputama proizvođača.</t>
    </r>
  </si>
  <si>
    <r>
      <t xml:space="preserve">Dobava i postava hidroizolacijske folije (Gefitas PE3/300 ili jednakovrijedno, jednakog ili višeg cjenovnog razreda) </t>
    </r>
    <r>
      <rPr>
        <sz val="11"/>
        <rFont val="Arial"/>
        <family val="2"/>
        <charset val="238"/>
      </rPr>
      <t>direktno na prethodno uvaljani šljunčani tampon ispod podne ploče skladišnog dijela, sa prethodnom postavom podložnog sloja polipropilenskog geotekstila (POLYFELT TS ili jednakovrijedno, jednakog ili višeg cjenovnog razreda) kao podložnog sloja hidroizolacije. 
U stavku uračunati dizanje izolacije po obodnim zidovima.
U cijeni stavke je sav rad i materijal, te obrada svih spojeva sa okolnim konstrukcijama, kitanje spojeva i sl., te obrada oko svih prodora instalacija te sve ostalo potrebno za potpuno dovršenje stavke.
Sve izvedeno prema specifikaciji i uputama proizvođača od strane ovlaštenog izvođača, uz garanciju proizvođača i na radove ugradnje. 
Preklopi nisu uračunati u kvadraturu te se neće posebno obračunavati. Obračun po m2 izvedene izolacije.</t>
    </r>
  </si>
  <si>
    <r>
      <t xml:space="preserve">Dobava i postava obodne podne termoizolacije ispod podne ploče skladišnog dijela u širini 5,0 m od vanjskih zidova, visoke tlačne čvrstoće, prema projektu (XPS - tlačne čvrstoća (pri 10% stišljivosti): ≥500 kPa) kao "FIBRAN XPS 500-L" ili jednakovrijedno d=8,0 cm. </t>
    </r>
    <r>
      <rPr>
        <sz val="11"/>
        <rFont val="Arial"/>
        <family val="2"/>
        <charset val="238"/>
      </rPr>
      <t>Postava na prethodno postavljeni sloj hidroizolacijske membrane (iz prethodne stavke).
Sve izvedeno prema specifikaciji i uputama proizvođača od strane ovlaštenog izvođača, uz garanciju proizvođača i na radove ugradnje. 
Preklopi nisu uračunati u kvadraturu te se neće posebno obračunavati. Obračun po m2 izvedene izolacije.</t>
    </r>
  </si>
  <si>
    <r>
      <t xml:space="preserve">Dobava i postava elemenata za hidroizolaciju spojeva armirano-betonskih VDP elemenata temeljnih ploča i obodnih zidova utovarnih rampi </t>
    </r>
    <r>
      <rPr>
        <sz val="11"/>
        <rFont val="Arial"/>
        <family val="2"/>
        <charset val="238"/>
      </rPr>
      <t xml:space="preserve">brtvenim pocinčanim limovima obostrano presvučenim s brtvenim slojem kao Pentaflex KB 167 (spoj temeljne ploče i zidova) i KB 80 (spoj zidova i završne podne ploče). Preklopi nisu uračunati u količinu te se neće posebno obračunavati. </t>
    </r>
    <r>
      <rPr>
        <b/>
        <sz val="11"/>
        <rFont val="Arial"/>
        <family val="2"/>
        <charset val="238"/>
      </rPr>
      <t xml:space="preserve">
</t>
    </r>
    <r>
      <rPr>
        <sz val="11"/>
        <rFont val="Arial"/>
        <family val="2"/>
        <charset val="238"/>
      </rPr>
      <t>Sve izvedeno prema specifikaciji i uputama proizvođača od strane ovlaštenog izvođača, uz garanciju proizvođača i na radove ugradnje. Obračun po m1 ugrađenog brtvenog profila.</t>
    </r>
  </si>
  <si>
    <r>
      <t xml:space="preserve">Dobava i ugradnja bentonitne bubreće trake na spojevima kose prilazne rampe i bočnih nadtemeljnih zidova.
</t>
    </r>
    <r>
      <rPr>
        <sz val="11"/>
        <rFont val="Arial"/>
        <family val="2"/>
        <charset val="238"/>
      </rPr>
      <t>Karakteristike bubreće trake:
- bubreća traka s zaštitnim slojem protiv kiše,
- brtvljenje u dvije faze: bubrenjem i kristalizacijom,
- sposobnost bubrenja ≥ 300%,
- otpornost na tlak  ≥  600 kPA.
Sve izvedeno prema specifikaciji i uputama proizvođača od strane ovlaštenog izvođača, uz garanciju proizvođača i na radove ugradnje. 
Preklopi nisu uračunati u količinu te se neće posebno obračunavati. 
Obračun po m1 ugrađene trake.</t>
    </r>
  </si>
  <si>
    <r>
      <rPr>
        <b/>
        <sz val="11"/>
        <rFont val="Arial"/>
        <family val="2"/>
        <charset val="238"/>
      </rPr>
      <t xml:space="preserve">Dobava materijala i izrada horizontalne hidroizolacije podova natkrivenog ulaza prizemlja, lođe, natkrivenog prolaza i natkrivene terase 1. kata uredskog dijela zgrade dvokomponentnom polimercementnom pastom </t>
    </r>
    <r>
      <rPr>
        <sz val="11"/>
        <rFont val="Arial"/>
        <family val="2"/>
        <charset val="238"/>
      </rPr>
      <t>koja se nanosi špahtlanjem u dva sloja na čistu i otprašenu podlogu estriha. Prvo se nanosi prvi sloj debljine 2 mm u koji se postavlja mrežica od alkalno otpornih staklenih vlakana te se nanosi drugi sloj paste debljine 2 mm. 
Hidroizolaciju podići za 30 cm na obodne zidove. Na mjestima dilatacijskih fuga, spojeva između vodoravnih i okomitih površina te odvoda, potrebno je ugraditi gumiranu poliestersku traku s alkalno otpornim filcem, kutne elemente i manžete koje su uključene u jediničnu cijenu. 
Sve izvedeno prema specifikaciji i uputama proizvođača od strane ovlaštenog izvođača, uz garanciju proizvođača i na radove ugradnje. 
Preklopi nisu uračunati u kvadraturu te se neće posebno obračunavati. Obračun po m2 razvijene površine izvedene hidroizolacije.</t>
    </r>
  </si>
  <si>
    <r>
      <rPr>
        <b/>
        <sz val="11"/>
        <rFont val="Arial"/>
        <family val="2"/>
        <charset val="238"/>
      </rPr>
      <t>Dobava materijala i izrada horizontalne hidroizolacije podova i vertikalne izolacije zidova sanitarija dvokomponentnom polimercementnom pastom</t>
    </r>
    <r>
      <rPr>
        <sz val="11"/>
        <rFont val="Arial"/>
        <family val="2"/>
        <charset val="238"/>
      </rPr>
      <t xml:space="preserve"> koja se nanosi špahtlanjem u dva sloja na čistu i otprašenu podlogu estriha. Prvo se nanosi prvi sloj debljine 2 mm u koji se postavlja mrežica od alkalno otpornih staklenih vlakana te se nanosi drugi sloj paste debljine 2 mm. 
Hidroizolaciju podići za 30 cm na zidove, te 200 cm u prostorima tuševa. 
Na mjestima dilatacijskih fuga, spojeva između vodoravnih i okomitih površina te odvoda, potrebno je ugraditi gumiranu poliestersku traku s alkalno otpornim filcem, kutne elemente i manžete koje su uključene u jediničnu cijenu. 
Sve izvedeno prema specifikaciji i uputama proizvođača od strane ovlaštenog izvođača, uz garanciju proizvođača i na radove ugradnje. 
Preklopi nisu uračunati u kvadraturu te se neće posebno obračunavati. Obračun po m2 razvijene površine izvedene hidroizolacije.</t>
    </r>
  </si>
  <si>
    <r>
      <rPr>
        <b/>
        <sz val="11"/>
        <rFont val="Arial"/>
        <family val="2"/>
        <charset val="238"/>
      </rPr>
      <t>Dobava materijala, te izvedba hidro i termoizolacijskih slojeva neprohodnog krova uredskog dijela na već izvedenom betonu za pad</t>
    </r>
    <r>
      <rPr>
        <sz val="11"/>
        <rFont val="Arial"/>
        <family val="2"/>
        <charset val="238"/>
      </rPr>
      <t xml:space="preserve"> slijedećeg sastava: 
1. Hladni bitumenski premaz.
2. Bitumenska traka s uloškom AL folije u funkciji parne brane prema HRN EN 13970 debljine ≥ 3,0mm. Sloj parne brane potrebno je dići iznad visine termo izolacije.
3. Podložni sloj kamene vune K.I. SMARTROOF THERMAL  10,0 cm.   
4. Završni sloj kamene vune  K.I. SMARTROOF TOP 10,0 cm.
5. Hidroizolacija iz sintetičke membrane na bazi TPO-a armirana poliesterskim pletivom, UV stabilna, debljine d = 1,8 mm, vlačne čvrstoće  poprečno ≥ 800 N/50mm, trajnost – izloženost UV zračenju prema EN 1297 &gt; 7500 h. Membrana mora zadovoljavati klasu Bkrov(t1) prema EN 13501-Membrane se polažu i mehanički fiksiraju za podlogu, nehrđajućim vijcima s podložnom pločicom u skladu s proračunom proizvođača hidroizolacijske membrane. Spojevi se obrađuju toplinskim ili kemijskim putem sa širinom vara od min. 3 cm, preklop 12 cm, u skladu s propisanom tehnologijom od strane proizvođača membrane.  Preklopi se ne obračunavaju posebno, te je u jediničnu cijenu uključeno i spajanje horizontalne i vertikalne hidroizolacije.</t>
    </r>
  </si>
  <si>
    <r>
      <t>- bitumenska traka s uloškom Al folije + bitumenski premaz</t>
    </r>
    <r>
      <rPr>
        <sz val="11"/>
        <rFont val="Arial"/>
        <family val="2"/>
        <charset val="238"/>
      </rPr>
      <t xml:space="preserve"> uključivo dizanje na obodne zidove (slojevi br. 1+2 iz prethodnog opisa)</t>
    </r>
  </si>
  <si>
    <r>
      <t xml:space="preserve">- horizontalna T.I. od kamene vune </t>
    </r>
    <r>
      <rPr>
        <sz val="11"/>
        <rFont val="Arial"/>
        <family val="2"/>
        <charset val="238"/>
      </rPr>
      <t>(sloj 3+4)</t>
    </r>
  </si>
  <si>
    <r>
      <t>-</t>
    </r>
    <r>
      <rPr>
        <b/>
        <sz val="11"/>
        <rFont val="Arial"/>
        <family val="2"/>
        <charset val="238"/>
      </rPr>
      <t xml:space="preserve"> izvedba klinova u kontra nagibu kod atika </t>
    </r>
    <r>
      <rPr>
        <sz val="11"/>
        <rFont val="Arial"/>
        <family val="2"/>
        <charset val="238"/>
      </rPr>
      <t>širine do 100,0 cm i visine do 10,0 cm</t>
    </r>
  </si>
  <si>
    <r>
      <rPr>
        <b/>
        <sz val="11"/>
        <rFont val="Arial"/>
        <family val="2"/>
        <charset val="238"/>
      </rPr>
      <t>- završna horizontalna H.I. TPO membrana</t>
    </r>
    <r>
      <rPr>
        <sz val="11"/>
        <rFont val="Arial"/>
        <family val="2"/>
        <charset val="238"/>
      </rPr>
      <t xml:space="preserve"> (sloj br. 5) </t>
    </r>
  </si>
  <si>
    <r>
      <rPr>
        <b/>
        <sz val="11"/>
        <rFont val="Arial"/>
        <family val="2"/>
        <charset val="238"/>
      </rPr>
      <t>Dobava materijala, te izvedba hidro i termoizolacijskih slojeva neprohodnog krova skladišnog dijela na visokovalni lim</t>
    </r>
    <r>
      <rPr>
        <sz val="11"/>
        <rFont val="Arial"/>
        <family val="2"/>
        <charset val="238"/>
      </rPr>
      <t xml:space="preserve"> slijedećeg sastava: 
1. Parna brana PE-HD folija tip kao Sika Sarnavap 1000E 195 gr/m2 (0,20 mm), parna brana se polaže preko lima i spaja u preklopu od 50 mm, periferno se membrana lijepi za atiku ili zid trakom Sarnavap tape 20. Sloj parne brane potrebno je dići iznad visine termo izolacije. Lijepljenje uračunato u stavku.
2. Termoizolacijski sloj od kamene vune K.I. SMARTROOF TOP  (gustoća 135 kg/m3) u dva sloja 2x10,0 cm 
3. Hidroizolacija iz sintetičke membrane na bazi TPO-a armirana poliesterskim pletivom, UV stabilna, debljine d = 1,8 mm, vlačne čvrstoće  poprečno ≥ 800 N/50mm, trajnost – izloženost UV zračenju prema EN 1297 &gt; 7500 h. Membrana mora zadovoljavati klasu Bkrov(t1) prema EN 13501. Membrane se polažu i mehanički fiksiraju za podlogu, nehrđajućim vijcima s podložnom pločicom u skladu s proračunom proizvođača hidroizolacijske membrane. Spojevi se obrađuju toplinskim ili kemijskim putem sa širinom vara od min. 3 cm, preklop 12 cm, u skladu s propisanom tehnologijom od strane proizvođača membrane.  Preklopi se ne obračunavaju posebno, te je u jediničnu cijenu uključeno i spajanje horizontalne i vertikalne hidroizolacije.</t>
    </r>
  </si>
  <si>
    <r>
      <t xml:space="preserve">- parna brana </t>
    </r>
    <r>
      <rPr>
        <sz val="11"/>
        <rFont val="Arial"/>
        <family val="2"/>
        <charset val="238"/>
      </rPr>
      <t>uključivo dizanje iste na obodne zidove i termoizolirane panele (sloj br. 1 iz prethodnog opisa)</t>
    </r>
  </si>
  <si>
    <r>
      <t xml:space="preserve">- horizontalna T.I. od kamene vune </t>
    </r>
    <r>
      <rPr>
        <sz val="11"/>
        <rFont val="Arial"/>
        <family val="2"/>
        <charset val="238"/>
      </rPr>
      <t>(sloj br. 2)</t>
    </r>
  </si>
  <si>
    <r>
      <t>-</t>
    </r>
    <r>
      <rPr>
        <b/>
        <sz val="11"/>
        <rFont val="Arial"/>
        <family val="2"/>
        <charset val="238"/>
      </rPr>
      <t xml:space="preserve"> izvedba klinova u kontra nagibu kod atika </t>
    </r>
    <r>
      <rPr>
        <sz val="11"/>
        <rFont val="Arial"/>
        <family val="2"/>
        <charset val="238"/>
      </rPr>
      <t>širine do 55,0 cm i visine do 4,0 cm</t>
    </r>
  </si>
  <si>
    <r>
      <t>-</t>
    </r>
    <r>
      <rPr>
        <b/>
        <sz val="11"/>
        <rFont val="Arial"/>
        <family val="2"/>
        <charset val="238"/>
      </rPr>
      <t xml:space="preserve"> završna horizontalna H.I. TPO membrana</t>
    </r>
    <r>
      <rPr>
        <sz val="11"/>
        <rFont val="Arial"/>
        <family val="2"/>
        <charset val="238"/>
      </rPr>
      <t xml:space="preserve"> (sloj br. 3) </t>
    </r>
  </si>
  <si>
    <r>
      <t>-</t>
    </r>
    <r>
      <rPr>
        <b/>
        <sz val="11"/>
        <rFont val="Arial"/>
        <family val="2"/>
        <charset val="238"/>
      </rPr>
      <t xml:space="preserve"> ugradnja ispune vala trapeza kamenom vunom u širini 20,0 cm na mjestu ugradnje pričvrsnica lima za AB oslonce</t>
    </r>
    <r>
      <rPr>
        <sz val="11"/>
        <rFont val="Arial"/>
        <family val="2"/>
        <charset val="238"/>
      </rPr>
      <t xml:space="preserve"> (uvjet vatrootpornosti krova-R 30)</t>
    </r>
  </si>
  <si>
    <r>
      <t xml:space="preserve">- </t>
    </r>
    <r>
      <rPr>
        <b/>
        <sz val="11"/>
        <rFont val="Arial"/>
        <family val="2"/>
        <charset val="238"/>
      </rPr>
      <t>formiranje obloge rubnih atika od izoliranih fasadnih panela</t>
    </r>
    <r>
      <rPr>
        <sz val="11"/>
        <rFont val="Arial"/>
        <family val="2"/>
        <charset val="238"/>
      </rPr>
      <t xml:space="preserve"> koja se sastoji od:
- razdjelni sloj geotekstila 200 gr/m2 visine do 100,0 cm
- dizanje sintetičke TPO membrane na atiku od izoliranih fasadnih panela ukupne r.š. do 130,0 cm (bočnica i gornja ploha atike) te varenje membrane na podložni lim atike kaširan TPO membranom (u stavku uključiti sistemski lim u obliku ''C'' profila d=1,5 mm kaširan TPO membranom r.š. do 20,0 cm).
</t>
    </r>
    <r>
      <rPr>
        <b/>
        <sz val="11"/>
        <rFont val="Arial"/>
        <family val="2"/>
        <charset val="238"/>
      </rPr>
      <t>Obračun po m1 izvedene obloge atike s svim navedenim slojevima i uključenim kaširanim sistemskim limom.</t>
    </r>
  </si>
  <si>
    <r>
      <rPr>
        <b/>
        <sz val="11"/>
        <rFont val="Arial"/>
        <family val="2"/>
        <charset val="238"/>
      </rPr>
      <t>Obrada proboja kroz krovnu plohu</t>
    </r>
    <r>
      <rPr>
        <sz val="11"/>
        <rFont val="Arial"/>
        <family val="2"/>
        <charset val="238"/>
      </rPr>
      <t xml:space="preserve"> </t>
    </r>
    <r>
      <rPr>
        <b/>
        <sz val="11"/>
        <rFont val="Arial"/>
        <family val="2"/>
        <charset val="238"/>
      </rPr>
      <t>neprohodnih krovova uredskog dijela i skladišne hale</t>
    </r>
    <r>
      <rPr>
        <sz val="11"/>
        <rFont val="Arial"/>
        <family val="2"/>
        <charset val="238"/>
      </rPr>
      <t xml:space="preserve"> u visini do 50 cm slijedećeg sastava: 
- parna brana 
- geotekstil 200 g/m²                                                  
- završna sintetička membrana na bazi TPO-a kao i krov                                                                         
U cijenu je uključen sav montažni, spojni i brtveni materijal kao i tipske obujmice i pričvrsne lajsne.</t>
    </r>
  </si>
  <si>
    <r>
      <rPr>
        <b/>
        <sz val="11"/>
        <rFont val="Arial"/>
        <family val="2"/>
        <charset val="238"/>
      </rPr>
      <t xml:space="preserve">Sigurnosni preljevi ravnog krova skladišta dimenzija 80x10 cm.
</t>
    </r>
    <r>
      <rPr>
        <sz val="11"/>
        <rFont val="Arial"/>
        <family val="2"/>
        <charset val="238"/>
      </rPr>
      <t>Dobava materijala, izrezivanja slojeva atike (limeni termoizolirani panel, parna brana, hidroizolacijska folija), te montaža tipskog sigurnosnih preljeva za oborinsku vodu. Preljev tipski, sa plaštom kompatibilnim sa krovnom folijom (TPO folija) te odgovarajućim brtvenim materijalom. Preljev se izvodi od lica fasade min. 10 cm. Preljevi se postavljaju na visini cca. 3 cm iznad najviše točke toplinske izolacije krova. S vanjske strane na preljevni otvor montira se ukrasna maska u obliku kutije izrađena od pocinčanog i plastificiranog lima u boji fasade koja je uključena u cijenu. U cijenu je uključen sav montažni, spojni i brtveni materijal kao i tipske obujmice i pričvrsne lajsne te sve nužno za postizanje pune funkcionalne gotovosti stavke. 
Sve izvedeno prema specifikaciji i uputama proizvođača od strane ovlaštenog izvođača, uz garanciju proizvođača i na radove ugradnje. Obračun po komadu.</t>
    </r>
  </si>
  <si>
    <r>
      <rPr>
        <b/>
        <sz val="11"/>
        <rFont val="Arial"/>
        <family val="2"/>
        <charset val="238"/>
      </rPr>
      <t xml:space="preserve">Izvedba hodnih staza neprohodnih ravnih krovova uredskog dijela i skladišne hale.
</t>
    </r>
    <r>
      <rPr>
        <sz val="11"/>
        <rFont val="Arial"/>
        <family val="2"/>
        <charset val="238"/>
      </rPr>
      <t>'Na krovnim površinama potrebno je izvesti hodne staze na potezu od pristupa krovu do strojarske opreme i krovnih kupola, te uz os A krova skladišne hale. Hodne staze izvode se u širini od 100 cm, na način da se na završni sloj hidroizolacije polaže još jedan sloj protuklizne hidroizolacijske folije odabranog proizvođača u drugoj boji (npr. crvenoj).</t>
    </r>
  </si>
  <si>
    <r>
      <rPr>
        <b/>
        <sz val="11"/>
        <rFont val="Arial"/>
        <family val="2"/>
        <charset val="238"/>
      </rPr>
      <t xml:space="preserve">Dobava materijala, te izvedba slojeva neprohodnog krova nadstrešnice skladišta (sloj RK3), slijedećeg sastava: </t>
    </r>
    <r>
      <rPr>
        <sz val="11"/>
        <rFont val="Arial"/>
        <family val="2"/>
        <charset val="238"/>
      </rPr>
      <t xml:space="preserve">
1. EPS 100 - debljine 5,0  cm
2. razdjelni sloj geotekstila 200 gr/m2
3. Hidroizolacija iz sintetičke membrane na bazi TPO-a armirana poliesterskim pletivom, UV stabilna, debljine d = 1,8 mm, vlačne čvrstoće  poprečno ≥ 800 N/50mm, trajnost – izloženost UV zračenju prema EN 1297 &gt; 7500 h. Membrana mora zadovoljavati klasu Bkrov(t1) prema EN 13501. Membrane se polažu i mehanički fiksiraju za podlogu, nehrđajućim vijcima s podložnom pločicom u skladu s proračunom proizvođača hidroizolacijske membrane. Spojevi se obrađuju toplinskim ili kemijskim putem sa širinom vara od min. 3 cm, preklop 12 cm, u skladu s propisanom tehnologijom od strane proizvođača membrane.  Preklopi se ne obračunavaju posebno, te je u jediničnu cijenu uključeno i spajanje horizontalne i vertikalne hidroizolacije.</t>
    </r>
  </si>
  <si>
    <r>
      <rPr>
        <b/>
        <sz val="11"/>
        <rFont val="Arial"/>
        <family val="2"/>
        <charset val="238"/>
      </rPr>
      <t xml:space="preserve">Dobava materijala, te izvedba slojeva neprohodnog krova nadstrešnice ulaza u uredski dio (sloj RK3), slijedećeg sastava: </t>
    </r>
    <r>
      <rPr>
        <sz val="11"/>
        <rFont val="Arial"/>
        <family val="2"/>
        <charset val="238"/>
      </rPr>
      <t xml:space="preserve">
1. EPS 100 - debljine 5,0  cm
2. razdjelni sloj geotekstila 200 gr/m2
3. Hidroizolacija iz sintetičke membrane na bazi TPO-a armirana poliesterskim pletivom, UV stabilna, debljine d = 1,8 mm, vlačne čvrstoće  poprečno ≥ 800 N/50mm, trajnost – izloženost UV zračenju prema EN 1297 &gt; 7500 h. Membrana mora zadovoljavati klasu Bkrov(t1) prema EN 13501. Membrane se polažu i mehanički fiksiraju za podlogu, nehrđajućim vijcima s podložnom pločicom u skladu s proračunom proizvođača hidroizolacijske membrane. Spojevi se obrađuju toplinskim ili kemijskim putem sa širinom vara od min. 3 cm, preklop 12 cm, u skladu s propisanom tehnologijom od strane proizvođača membrane.  Preklopi se ne obračunavaju posebno, te je u jediničnu cijenu uključeno i spajanje horizontalne i vertikalne hidroizolacije.</t>
    </r>
  </si>
  <si>
    <r>
      <rPr>
        <b/>
        <sz val="11"/>
        <rFont val="Arial"/>
        <family val="2"/>
        <charset val="238"/>
      </rPr>
      <t xml:space="preserve">Dobava materijala, te izvedba slojeva neprohodnog krova evakuacijskog stubišta (sloj RK4), slijedećeg sastava: </t>
    </r>
    <r>
      <rPr>
        <sz val="11"/>
        <rFont val="Arial"/>
        <family val="2"/>
        <charset val="238"/>
      </rPr>
      <t xml:space="preserve">
1. EPS 100 - debljine 5,0  cm
2. razdjelni sloj geotekstila 200 gr/m2
3. Hidroizolacija iz sintetičke membrane na bazi TPO-a armirana poliesterskim pletivom, UV stabilna, debljine d = 1,8 mm, vlačne čvrstoće  poprečno ≥ 800 N/50mm, trajnost – izloženost UV zračenju prema EN 1297 &gt; 7500 h. Membrana mora zadovoljavati klasu Bkrov(t1) prema EN 13501. Membrane se polažu i mehanički fiksiraju za podlogu, nehrđajućim vijcima s podložnom pločicom u skladu s proračunom proizvođača hidroizolacijske membrane. Spojevi se obrađuju toplinskim ili kemijskim putem sa širinom vara od min. 3 cm, preklop 12 cm, u skladu s propisanom tehnologijom od strane proizvođača membrane.  Preklopi se ne obračunavaju posebno, te je u jediničnu cijenu uključeno i spajanje horizontalne i vertikalne hidroizolacije.</t>
    </r>
  </si>
  <si>
    <r>
      <rPr>
        <b/>
        <sz val="11"/>
        <rFont val="Arial"/>
        <family val="2"/>
        <charset val="238"/>
      </rPr>
      <t xml:space="preserve">Dobava materijala, te izvedba slojeva neprohodnog krova nadstrešnice za odmor radnika, slijedećeg sastava: </t>
    </r>
    <r>
      <rPr>
        <sz val="11"/>
        <rFont val="Arial"/>
        <family val="2"/>
        <charset val="238"/>
      </rPr>
      <t xml:space="preserve">
1. EPS 100 - debljine 5,0  cm
2. razdjelni sloj geotekstila 200 gr/m2
3. Hidroizolacija iz sintetičke membrane na bazi TPO-a armirana poliesterskim pletivom, UV stabilna, debljine d = 1,8 mm, vlačne čvrstoće  poprečno ≥ 800 N/50mm, trajnost – izloženost UV zračenju prema EN 1297 &gt; 7500 h. Membrana mora zadovoljavati klasu Bkrov(t1) prema EN 13501. Membrane se polažu i mehanički fiksiraju za podlogu, nehrđajućim vijcima s podložnom pločicom u skladu s proračunom proizvođača hidroizolacijske membrane. Spojevi se obrađuju toplinskim ili kemijskim putem sa širinom vara od min. 3 cm, preklop 12 cm, u skladu s propisanom tehnologijom od strane proizvođača membrane.  Preklopi se ne obračunavaju posebno, te je u jediničnu cijenu uključeno i spajanje horizontalne i vertikalne hidroizolacije.</t>
    </r>
  </si>
  <si>
    <r>
      <t xml:space="preserve">Hidroizolacija ispod vanjskih prozorskih klupčica </t>
    </r>
    <r>
      <rPr>
        <sz val="11"/>
        <rFont val="Arial"/>
        <family val="2"/>
        <charset val="238"/>
      </rPr>
      <t>dvokomponentnom polimer-cementnom pastom uz dizanje na bočne vertikalne strane 5 cm na već izvedenu podlogu od XPS-a (podloga od XPS-a obuhvaćena u fasaderskim radovima). Polimer-cementna pasta se izvodi u dva sloja ukupne debljine minimalno 3,0 mm uz korištenje elemenata za spojeve s mrežicom.</t>
    </r>
  </si>
  <si>
    <t>Čelična potkonstrukcija fasadnih panela skladišta i proizvodne hale.</t>
  </si>
  <si>
    <r>
      <t>Izrada, doprema i montaža opšavnog lima spoja fasadnih panela i horizontalnog žljeba nadstrešnice r.š. do 30,0 cm</t>
    </r>
    <r>
      <rPr>
        <sz val="11"/>
        <rFont val="Arial"/>
        <family val="2"/>
        <charset val="238"/>
      </rPr>
      <t xml:space="preserve"> izvedenih od plastificiranog pocinčanog lima debljine 0,6 mm u boji po izboru projektanta sa potrebnim materijalom za pričvršćenje. Cijena uključuje sav potreban rad, materijal, sva spojna i brtvena sredstva, potrebna skela, transport, čišćenje radnog mjesta nakon završenih radova, te sve potrebno za potpuno dovršenje rada.
Obračun po m1 postavljenog opšava prema specifikaciji, preklopi se posebno ne obračunavaju. Obračun izvršiti prema stvarno ugrađenim količinama ovjerenim kroz građevinsku knjigu.</t>
    </r>
  </si>
  <si>
    <r>
      <rPr>
        <b/>
        <sz val="11"/>
        <rFont val="Arial"/>
        <family val="2"/>
        <charset val="238"/>
      </rPr>
      <t>Izrada, doprema i montaža visećeg horizontalnog žljeba nadstrešnice sandučastog presjeka</t>
    </r>
    <r>
      <rPr>
        <sz val="11"/>
        <rFont val="Arial"/>
        <family val="2"/>
        <charset val="238"/>
      </rPr>
      <t xml:space="preserve"> izvedenog od plastificiranog pocinčanog lima debljine 0,7 mm u boji po izboru projektanta sa potrebnim materijalom za pričvršćenje. U cijeni uključene kuke za nošenje žlijeba, spajanje žlijeba na vertikalne odvodne cijevi, te sav potreban rad, materijal, sva spojna i brtvena sredstva, potrebna skela, transport, čišćenje radnog mjesta nakon završenih radova, te sve potrebno za potpuno dovršenje rada.    
'Obračun po m1 postavljenog žlijeba r.š. cca 60 cm.
Obračun izvršiti prema stvarno ugrađenim količinama ovjerenim kroz građevinsku knjigu.</t>
    </r>
  </si>
  <si>
    <r>
      <rPr>
        <b/>
        <sz val="11"/>
        <rFont val="Arial"/>
        <family val="2"/>
        <charset val="238"/>
      </rPr>
      <t>Izrada, doprema i montaža bočnih opšava nadstrešnice (čeonih limova)</t>
    </r>
    <r>
      <rPr>
        <sz val="11"/>
        <rFont val="Arial"/>
        <family val="2"/>
        <charset val="238"/>
      </rPr>
      <t xml:space="preserve"> </t>
    </r>
    <r>
      <rPr>
        <b/>
        <sz val="11"/>
        <rFont val="Arial"/>
        <family val="2"/>
        <charset val="238"/>
      </rPr>
      <t>r.š. do 105 cm</t>
    </r>
    <r>
      <rPr>
        <sz val="11"/>
        <rFont val="Arial"/>
        <family val="2"/>
        <charset val="238"/>
      </rPr>
      <t>, izvedenih od plastificiranog pocinčanog lima debljine 0,7 mm u boji po izboru projektanta sa potrebnim materijalom za pričvršćenje. Cijena uključuje sav potreban rad, materijal, sva spojna i brtvena sredstva, potrebna skela, transport, čišćenje radnog mjesta nakon završenih radova, te sve potrebno za potpuno dovršenje rada.
Obračun po m1 postavljenog opšava, preklopi se posebno ne obračunavaju. Obračun izvršiti prema stvarno ugrađenim količinama ovjerenim kroz građevinsku knjigu.</t>
    </r>
  </si>
  <si>
    <r>
      <rPr>
        <b/>
        <sz val="11"/>
        <rFont val="Arial"/>
        <family val="2"/>
        <charset val="238"/>
      </rPr>
      <t>Izrada, doprema i montaža visećeg horizontalnog žljeba nadstrešnice sandučastog presjeka</t>
    </r>
    <r>
      <rPr>
        <sz val="11"/>
        <rFont val="Arial"/>
        <family val="2"/>
        <charset val="238"/>
      </rPr>
      <t xml:space="preserve"> izvedenog od plastificiranog pocinčanog lima debljine 0,7 mm u boji po izboru projektanta sa potrebnim materijalom za pričvršćenje. U cijeni uključene kuke za nošenje žlijeba, spajanje žlijeba na vertikalne odvodne cijevi, te sav potreban rad, materijal, sva spojna i brtvena sredstva, potrebna skela, transport, čišćenje radnog mjesta nakon završenih radova, te sve potrebno za potpuno dovršenje rada.    
'Obračun po m1 postavljenog žlijeba r.š. cca 50 cm.
Obračun izvršiti prema stvarno ugrađenim količinama ovjerenim kroz građevinsku knjigu.</t>
    </r>
  </si>
  <si>
    <r>
      <rPr>
        <b/>
        <sz val="11"/>
        <rFont val="Arial"/>
        <family val="2"/>
        <charset val="238"/>
      </rPr>
      <t>Izrada, doprema i montaža bočnih opšava nadstrešnice (čeonih limova)</t>
    </r>
    <r>
      <rPr>
        <sz val="11"/>
        <rFont val="Arial"/>
        <family val="2"/>
        <charset val="238"/>
      </rPr>
      <t xml:space="preserve"> </t>
    </r>
    <r>
      <rPr>
        <b/>
        <sz val="11"/>
        <rFont val="Arial"/>
        <family val="2"/>
        <charset val="238"/>
      </rPr>
      <t>r.š. do 70 cm</t>
    </r>
    <r>
      <rPr>
        <sz val="11"/>
        <rFont val="Arial"/>
        <family val="2"/>
        <charset val="238"/>
      </rPr>
      <t>, izvedenih od plastificiranog pocinčanog lima debljine 0,7 mm u boji po izboru projektanta sa potrebnim materijalom za pričvršćenje. Cijena uključuje sav potreban rad, materijal, sva spojna i brtvena sredstva, potrebna skela, transport, čišćenje radnog mjesta nakon završenih radova, te sve potrebno za potpuno dovršenje rada.
Obračun po m1 postavljenog opšava, preklopi se posebno ne obračunavaju. Obračun izvršiti prema stvarno ugrađenim količinama ovjerenim kroz građevinsku knjigu.</t>
    </r>
  </si>
  <si>
    <r>
      <t>Izrada, doprema i montaža opšavnog lima spoja ETICS fasade i horizontalnog žljeba nadstrešnice r.š. do 60,0 cm</t>
    </r>
    <r>
      <rPr>
        <sz val="11"/>
        <rFont val="Arial"/>
        <family val="2"/>
        <charset val="238"/>
      </rPr>
      <t xml:space="preserve"> izvedenih od plastificiranog pocinčanog lima debljine 0,6 mm u boji po izboru projektanta sa potrebnim materijalom za pričvršćenje. Cijena uključuje sav potreban rad, materijal, sva spojna i brtvena sredstva, potrebna skela, transport, čišćenje radnog mjesta nakon završenih radova, te sve potrebno za potpuno dovršenje rada.
Obračun po m1 postavljenog opšava prema specifikaciji, preklopi se posebno ne obračunavaju. Obračun izvršiti prema stvarno ugrađenim količinama ovjerenim kroz građevinsku knjigu.</t>
    </r>
  </si>
  <si>
    <r>
      <rPr>
        <b/>
        <sz val="11"/>
        <rFont val="Arial"/>
        <family val="2"/>
        <charset val="238"/>
      </rPr>
      <t>Izrada, doprema i montaža bočnih opšava nadstrešnice (čeonih limova)</t>
    </r>
    <r>
      <rPr>
        <sz val="11"/>
        <rFont val="Arial"/>
        <family val="2"/>
        <charset val="238"/>
      </rPr>
      <t xml:space="preserve"> </t>
    </r>
    <r>
      <rPr>
        <b/>
        <sz val="11"/>
        <rFont val="Arial"/>
        <family val="2"/>
        <charset val="238"/>
      </rPr>
      <t>r.š. do 80 cm</t>
    </r>
    <r>
      <rPr>
        <sz val="11"/>
        <rFont val="Arial"/>
        <family val="2"/>
        <charset val="238"/>
      </rPr>
      <t>, izvedenih od plastificiranog pocinčanog lima debljine 0,7 mm u boji po izboru projektanta sa potrebnim materijalom za pričvršćenje. Cijena uključuje sav potreban rad, materijal, sva spojna i brtvena sredstva, potrebna skela, transport, čišćenje radnog mjesta nakon završenih radova, te sve potrebno za potpuno dovršenje rada.
Obračun po m1 postavljenog opšava, preklopi se posebno ne obračunavaju. Obračun izvršiti prema stvarno ugrađenim količinama ovjerenim kroz građevinsku knjigu.</t>
    </r>
  </si>
  <si>
    <r>
      <rPr>
        <b/>
        <sz val="11"/>
        <rFont val="Arial"/>
        <family val="2"/>
        <charset val="238"/>
      </rPr>
      <t>Izrada, doprema i montaža opšava bočnog - čeonog opšava nadstrešnice u što je uključen i opšav atike nadstrešnice, ukupne</t>
    </r>
    <r>
      <rPr>
        <sz val="11"/>
        <rFont val="Arial"/>
        <family val="2"/>
        <charset val="238"/>
      </rPr>
      <t xml:space="preserve"> </t>
    </r>
    <r>
      <rPr>
        <b/>
        <sz val="11"/>
        <rFont val="Arial"/>
        <family val="2"/>
        <charset val="238"/>
      </rPr>
      <t>r.š. do 80 cm</t>
    </r>
    <r>
      <rPr>
        <sz val="11"/>
        <rFont val="Arial"/>
        <family val="2"/>
        <charset val="238"/>
      </rPr>
      <t>, izvedenih od plastificiranog pocinčanog lima debljine 0,7 mm u boji po izboru projektanta sa potrebnim materijalom za pričvršćenje. Cijena uključuje sav potreban rad, materijal, sva spojna i brtvena sredstva, potrebna skela, transport, čišćenje radnog mjesta nakon završenih radova, te sve potrebno za potpuno dovršenje rada.
Obračun po m1 postavljenog opšava, preklopi se posebno ne obračunavaju. Obračun izvršiti prema stvarno ugrađenim količinama ovjerenim kroz građevinsku knjigu.</t>
    </r>
  </si>
  <si>
    <r>
      <rPr>
        <b/>
        <sz val="11"/>
        <rFont val="Arial"/>
        <family val="2"/>
        <charset val="238"/>
      </rPr>
      <t>Izrada, doprema i montaža završnih opšavnih limova atika ravnih krovova uredskog, skladišnog, proizvodnog dijela te nadstrešnice za odmor radnika</t>
    </r>
    <r>
      <rPr>
        <sz val="11"/>
        <rFont val="Arial"/>
        <family val="2"/>
        <charset val="238"/>
      </rPr>
      <t xml:space="preserve"> r.š. prema specifikaciji, izvedene od plastificiranog pocinčanog lima debljine 0,7 mm u boji prema izboru projektanta sa uključenim pocinčanim nosačima završne kape i svim potrebnim materijalom za pričvršćenje. Cijena uključuje sav potreban rad, materijal, sva spojna i brtvena sredstva, potrebna skela, transport, čišćenje radnog mjesta nakon završenih radova, te sve potrebno za potpuno dovršenje rada.  Obračun izvršiti prema stvarno ugrađenim količinama ovjerenim kroz građevinsku knjigu. </t>
    </r>
    <r>
      <rPr>
        <b/>
        <sz val="11"/>
        <rFont val="Arial"/>
        <family val="2"/>
        <charset val="238"/>
      </rPr>
      <t xml:space="preserve">         </t>
    </r>
    <r>
      <rPr>
        <sz val="11"/>
        <rFont val="Arial"/>
        <family val="2"/>
        <charset val="238"/>
      </rPr>
      <t xml:space="preserve">              </t>
    </r>
  </si>
  <si>
    <r>
      <rPr>
        <b/>
        <sz val="11"/>
        <rFont val="Arial"/>
        <family val="2"/>
        <charset val="238"/>
      </rPr>
      <t>Dobava i montaža fasadnog izolacijskog panela skladišta i proizvodnog dijela hale skrivenog spoja</t>
    </r>
    <r>
      <rPr>
        <sz val="11"/>
        <rFont val="Arial"/>
        <family val="2"/>
        <charset val="238"/>
      </rPr>
      <t xml:space="preserve"> s ispunom od PUR-a ili IPN-a. Vertikalna postava, dvostruke hidro-termičke brtve na spoju,  vanjski lim debljine 0,63 mm, unutarnji lim 0,40 mm u profilaciji i boji po izboru projektanta, poliesterska boja debljine 25 my, po normi EN1042 i EN 10147-2000.
Širina panela </t>
    </r>
    <r>
      <rPr>
        <b/>
        <sz val="11"/>
        <rFont val="Arial"/>
        <family val="2"/>
        <charset val="238"/>
      </rPr>
      <t xml:space="preserve">1000 </t>
    </r>
    <r>
      <rPr>
        <sz val="11"/>
        <rFont val="Arial"/>
        <family val="2"/>
        <charset val="238"/>
      </rPr>
      <t xml:space="preserve">mm.
Izolacijska jezgra </t>
    </r>
    <r>
      <rPr>
        <b/>
        <sz val="11"/>
        <rFont val="Arial"/>
        <family val="2"/>
        <charset val="238"/>
      </rPr>
      <t xml:space="preserve">PUR ili IPN </t>
    </r>
    <r>
      <rPr>
        <sz val="11"/>
        <rFont val="Arial"/>
        <family val="2"/>
        <charset val="238"/>
      </rPr>
      <t xml:space="preserve">debljine </t>
    </r>
    <r>
      <rPr>
        <b/>
        <sz val="11"/>
        <rFont val="Arial"/>
        <family val="2"/>
        <charset val="238"/>
      </rPr>
      <t>100 mm</t>
    </r>
    <r>
      <rPr>
        <sz val="11"/>
        <rFont val="Arial"/>
        <family val="2"/>
        <charset val="238"/>
      </rPr>
      <t xml:space="preserve">.
Koeficijent prolaska topline </t>
    </r>
    <r>
      <rPr>
        <b/>
        <sz val="11"/>
        <rFont val="Arial"/>
        <family val="2"/>
        <charset val="238"/>
      </rPr>
      <t xml:space="preserve">U = 0,23 W/m²K prema EN 14509:2013 sa uračunatim gubicima na spojevima panela.                   </t>
    </r>
    <r>
      <rPr>
        <sz val="11"/>
        <rFont val="Arial"/>
        <family val="2"/>
        <charset val="238"/>
      </rPr>
      <t xml:space="preserve">
Ral boja lima panela po izboru projektanta.</t>
    </r>
  </si>
  <si>
    <r>
      <rPr>
        <b/>
        <sz val="11"/>
        <rFont val="Arial"/>
        <family val="2"/>
        <charset val="238"/>
      </rPr>
      <t>Dobava i montaža fasadnog izolacijskog panela skladišta i proizvodnog dijela hale hale skrivenog spoja</t>
    </r>
    <r>
      <rPr>
        <sz val="11"/>
        <rFont val="Arial"/>
        <family val="2"/>
        <charset val="238"/>
      </rPr>
      <t xml:space="preserve"> </t>
    </r>
    <r>
      <rPr>
        <b/>
        <sz val="11"/>
        <rFont val="Arial"/>
        <family val="2"/>
        <charset val="238"/>
      </rPr>
      <t>na granicama požarnih sektora</t>
    </r>
    <r>
      <rPr>
        <sz val="11"/>
        <rFont val="Arial"/>
        <family val="2"/>
        <charset val="238"/>
      </rPr>
      <t xml:space="preserve"> s ispunom od mineralne vune. Vertikalna postava, dvostruke hidro-termičke brtve na spoju, vanjski lim debljine 0,63 mm, unutarnji lim 0,40 mm u profilaciji i boji po izboru projektanta, poliesterska boja debljine 25 my, po normi EN1042 i EN 10147-2000.
Širina panela </t>
    </r>
    <r>
      <rPr>
        <b/>
        <sz val="11"/>
        <rFont val="Arial"/>
        <family val="2"/>
        <charset val="238"/>
      </rPr>
      <t xml:space="preserve">1000 </t>
    </r>
    <r>
      <rPr>
        <sz val="11"/>
        <rFont val="Arial"/>
        <family val="2"/>
        <charset val="238"/>
      </rPr>
      <t xml:space="preserve">mm.
Izolacijska jezgra </t>
    </r>
    <r>
      <rPr>
        <b/>
        <sz val="11"/>
        <rFont val="Arial"/>
        <family val="2"/>
        <charset val="238"/>
      </rPr>
      <t xml:space="preserve">mineralna vuna </t>
    </r>
    <r>
      <rPr>
        <sz val="11"/>
        <rFont val="Arial"/>
        <family val="2"/>
        <charset val="238"/>
      </rPr>
      <t xml:space="preserve">debljine </t>
    </r>
    <r>
      <rPr>
        <b/>
        <sz val="11"/>
        <rFont val="Arial"/>
        <family val="2"/>
        <charset val="238"/>
      </rPr>
      <t>120 mm</t>
    </r>
    <r>
      <rPr>
        <sz val="11"/>
        <rFont val="Arial"/>
        <family val="2"/>
        <charset val="238"/>
      </rPr>
      <t xml:space="preserve">.
Koeficijent prolaska topline </t>
    </r>
    <r>
      <rPr>
        <b/>
        <sz val="11"/>
        <rFont val="Arial"/>
        <family val="2"/>
        <charset val="238"/>
      </rPr>
      <t xml:space="preserve">U = 0,36 W/m²K prema EN 14509:2013 sa uračunatim gubicima na spojevima panela.                   </t>
    </r>
    <r>
      <rPr>
        <sz val="11"/>
        <rFont val="Arial"/>
        <family val="2"/>
        <charset val="238"/>
      </rPr>
      <t xml:space="preserve">
Ral boja lima panela po izboru projektanta.</t>
    </r>
  </si>
  <si>
    <r>
      <rPr>
        <b/>
        <sz val="11"/>
        <rFont val="Arial"/>
        <family val="2"/>
        <charset val="238"/>
      </rPr>
      <t>Vatrootpornost panela: EI90</t>
    </r>
    <r>
      <rPr>
        <sz val="11"/>
        <rFont val="Arial"/>
        <family val="2"/>
        <charset val="238"/>
      </rPr>
      <t xml:space="preserve"> prema EN 13501-2.                                                        
Reakcija na požar: A2-s1, d0
- razred reakcije na požar Euroklasa A2 prema normi EN 13501-1
- najviša, s1 klasa obzirom na razvoj dima 
- najviša, d0 klasa obzirom na goruće kapljice/otpale dijelove 
Tehničke karakteristike panela dokazati ovjerenom tvorničkom izjavom o svojstvima (DOP) te certifikatom o stalnosti svojstava izdanim od akreditirane EU certifikacijske kuće.
Priložiti garanciju na vatrootpornost, statiku i termičku izolaciju u trajanju od min. 5 godina.</t>
    </r>
  </si>
  <si>
    <r>
      <rPr>
        <b/>
        <sz val="11"/>
        <rFont val="Arial"/>
        <family val="2"/>
        <charset val="238"/>
      </rPr>
      <t>Dobava i montaža izolacijskih pregradnih panela u prostoru proizvodnje i skladišta</t>
    </r>
    <r>
      <rPr>
        <sz val="11"/>
        <rFont val="Arial"/>
        <family val="2"/>
        <charset val="238"/>
      </rPr>
      <t xml:space="preserve"> s ispunom od PUR-a ili IPN-a. </t>
    </r>
    <r>
      <rPr>
        <b/>
        <sz val="11"/>
        <rFont val="Arial"/>
        <family val="2"/>
        <charset val="238"/>
      </rPr>
      <t>Horizontalna postava</t>
    </r>
    <r>
      <rPr>
        <sz val="11"/>
        <rFont val="Arial"/>
        <family val="2"/>
        <charset val="238"/>
      </rPr>
      <t xml:space="preserve">, debljina limova 0,63 mm u profilaciji i boji po izboru projektanta, poliesterska boja debljine 25 my, po normi EN1042 i EN 10147-2000.
Širina panela </t>
    </r>
    <r>
      <rPr>
        <b/>
        <sz val="11"/>
        <rFont val="Arial"/>
        <family val="2"/>
        <charset val="238"/>
      </rPr>
      <t xml:space="preserve">1000 </t>
    </r>
    <r>
      <rPr>
        <sz val="11"/>
        <rFont val="Arial"/>
        <family val="2"/>
        <charset val="238"/>
      </rPr>
      <t xml:space="preserve">mm.
Izolacijska jezgra </t>
    </r>
    <r>
      <rPr>
        <b/>
        <sz val="11"/>
        <rFont val="Arial"/>
        <family val="2"/>
        <charset val="238"/>
      </rPr>
      <t xml:space="preserve">PUR ili IPN </t>
    </r>
    <r>
      <rPr>
        <sz val="11"/>
        <rFont val="Arial"/>
        <family val="2"/>
        <charset val="238"/>
      </rPr>
      <t xml:space="preserve">debljine </t>
    </r>
    <r>
      <rPr>
        <b/>
        <sz val="11"/>
        <rFont val="Arial"/>
        <family val="2"/>
        <charset val="238"/>
      </rPr>
      <t>100 mm</t>
    </r>
    <r>
      <rPr>
        <sz val="11"/>
        <rFont val="Arial"/>
        <family val="2"/>
        <charset val="238"/>
      </rPr>
      <t>.</t>
    </r>
    <r>
      <rPr>
        <b/>
        <sz val="11"/>
        <rFont val="Arial"/>
        <family val="2"/>
        <charset val="238"/>
      </rPr>
      <t xml:space="preserve">                  </t>
    </r>
    <r>
      <rPr>
        <sz val="11"/>
        <rFont val="Arial"/>
        <family val="2"/>
        <charset val="238"/>
      </rPr>
      <t xml:space="preserve">
Ral boja lima panela po izboru projektanta.</t>
    </r>
  </si>
  <si>
    <r>
      <rPr>
        <b/>
        <sz val="11"/>
        <rFont val="Arial"/>
        <family val="2"/>
        <charset val="238"/>
      </rPr>
      <t>Dobava materijala i izvedba ojačanja</t>
    </r>
    <r>
      <rPr>
        <sz val="11"/>
        <rFont val="Arial"/>
        <family val="2"/>
        <charset val="238"/>
      </rPr>
      <t xml:space="preserve"> </t>
    </r>
    <r>
      <rPr>
        <b/>
        <sz val="11"/>
        <rFont val="Arial"/>
        <family val="2"/>
        <charset val="238"/>
      </rPr>
      <t>od UA profila</t>
    </r>
    <r>
      <rPr>
        <sz val="11"/>
        <rFont val="Arial"/>
        <family val="2"/>
        <charset val="238"/>
      </rPr>
      <t xml:space="preserve"> </t>
    </r>
    <r>
      <rPr>
        <b/>
        <sz val="11"/>
        <rFont val="Arial"/>
        <family val="2"/>
        <charset val="238"/>
      </rPr>
      <t xml:space="preserve">za ugradnju dovratnika u pregradne zidove, te ojačanja GK nadvoja iznad pregradnih stijena </t>
    </r>
    <r>
      <rPr>
        <sz val="11"/>
        <rFont val="Arial"/>
        <family val="2"/>
        <charset val="238"/>
      </rPr>
      <t>(ojačanja za ugradnju sanitarija je potrebno uključiti u jediničnu cijenu stavke pregradnog zida ili obloge zida). Komplet do pune gotovosti stavke. Obračun po m1 ugrađenog profila.</t>
    </r>
  </si>
  <si>
    <r>
      <t xml:space="preserve">Dobava i ugradnja kazeta za ugradbena klizna vrata </t>
    </r>
    <r>
      <rPr>
        <sz val="11"/>
        <rFont val="Arial"/>
        <family val="2"/>
        <charset val="238"/>
      </rPr>
      <t>u pregradne zidove ukupne debljine 12,5,0 cm uključujući vodilicu, nosače vratnog krila s kotačićima, amortizer zatvaranja krila i sav spojni i montažni pribor. Montaža gipskartonskih ploča i daljnja obrada je obrađena u stavkama pregradnih zidova.</t>
    </r>
  </si>
  <si>
    <r>
      <t xml:space="preserve">Sve što nije obuhvaćeno ovim opisima, izvesti prema Uputama/Tehničkim listovima proizvođača komponenti certificiranog sustava, sukladno nacionalnim, te smjernicama za izradu ETICS ili jednakovrijednog sustava Hrvatske udruge proizvođača toplinsko fasadnih sustava HUPFAS-a ili jednakovrijedno, komplet do pune gotovosti i funkcionalnosti stavke. 
</t>
    </r>
    <r>
      <rPr>
        <b/>
        <sz val="11"/>
        <rFont val="Arial"/>
        <family val="2"/>
        <charset val="238"/>
      </rPr>
      <t xml:space="preserve">U jediničnu cijenu fasaderskih i soboslikarskih radova je potrebno uključiti sve potrebne skele za izvođenje radova. </t>
    </r>
  </si>
  <si>
    <r>
      <rPr>
        <b/>
        <sz val="11"/>
        <rFont val="Arial"/>
        <family val="2"/>
        <charset val="238"/>
      </rPr>
      <t>Dobava materijala i izvedba završnih slojeva ab stupova i ograde natkrivene terase i prolaza na katu</t>
    </r>
    <r>
      <rPr>
        <sz val="11"/>
        <rFont val="Arial"/>
        <family val="2"/>
        <charset val="238"/>
      </rPr>
      <t xml:space="preserve"> u sljedećim slojevima:
1. polimerno-cementno ljepilo u koje utiskujemo tekstilno-staklenu mrežicu alkalno otpornu sa preklopima od 10 cm, koja se pregletava drugim slojem polimerno-cementnog ljepila 
2. impregnirajući sloj  
3.završni sloj polimerne akrilatne žbuke  dmin. 2 mm, strukture zrna u boji prema dogovoru sa projektantom
U cijenu je potrebno uračunati dobavu materijala, te izradu fasade prema uputama proizvođača.  Obračun po m2.</t>
    </r>
  </si>
  <si>
    <r>
      <rPr>
        <b/>
        <sz val="11"/>
        <rFont val="Arial"/>
        <family val="2"/>
        <charset val="238"/>
      </rPr>
      <t>NAČIN OBRAČUNA SOBOSLIKARSKIH RADOVA</t>
    </r>
    <r>
      <rPr>
        <sz val="11"/>
        <rFont val="Arial"/>
        <family val="2"/>
        <charset val="238"/>
      </rPr>
      <t>: Otvori do 3m2 se ne odbijaju, kod otvora 3-5m2 se odbija razlika preko 3m2 te se špalete za otvore do 5m2 ne obračunavaju posebno. Otvori &gt;5m2 se odbija razlika preko 3m2, a špalete dubine veće od 20 cm se dodaju površini.</t>
    </r>
  </si>
  <si>
    <r>
      <rPr>
        <b/>
        <sz val="11"/>
        <rFont val="Arial"/>
        <family val="2"/>
        <charset val="238"/>
      </rPr>
      <t xml:space="preserve">Bojanje vidljivih unutarnjih ploha AB parapeta skladišnog dijela </t>
    </r>
    <r>
      <rPr>
        <sz val="11"/>
        <rFont val="Arial"/>
        <family val="2"/>
        <charset val="238"/>
      </rPr>
      <t>odgovarajućom akrilatnom bojom za beton u dva sloja u tonu po izboru projektanta uz prethodno jednostruko gletanje odgovarajućom glet masom i impregniranje.</t>
    </r>
    <r>
      <rPr>
        <b/>
        <sz val="11"/>
        <rFont val="Arial"/>
        <family val="2"/>
        <charset val="238"/>
      </rPr>
      <t xml:space="preserve">
</t>
    </r>
    <r>
      <rPr>
        <sz val="11"/>
        <rFont val="Arial"/>
        <family val="2"/>
        <charset val="238"/>
      </rPr>
      <t>Izvesti u svemu prema uputama proizvođača.
U cijenu stavke je uključen sav potreban materijal, transport, rad i pribor za dovršenje radova, čišćenje nakon završenih radova, te sve potrebno za potpuno dovršenje rada.
Obračun je po m2 razvijene površine parapeta. Obračun izvršiti prema stvarno ugrađenim količinama ovjerenim kroz građevinsku knjigu.</t>
    </r>
  </si>
  <si>
    <r>
      <rPr>
        <b/>
        <sz val="11"/>
        <rFont val="Arial"/>
        <family val="2"/>
        <charset val="238"/>
      </rPr>
      <t xml:space="preserve">Bojanje vidljivih unutarnjih ploha AB montažnog panela između skladišnog dijela i proizvodnog dijela zgrade u osi B </t>
    </r>
    <r>
      <rPr>
        <sz val="11"/>
        <rFont val="Arial"/>
        <family val="2"/>
        <charset val="238"/>
      </rPr>
      <t>odgovarajućom akrilatnom bojom za beton u dva sloja u tonu po izboru projektanta uz prethodno impregniranje.</t>
    </r>
    <r>
      <rPr>
        <b/>
        <sz val="11"/>
        <rFont val="Arial"/>
        <family val="2"/>
        <charset val="238"/>
      </rPr>
      <t xml:space="preserve">
</t>
    </r>
    <r>
      <rPr>
        <sz val="11"/>
        <rFont val="Arial"/>
        <family val="2"/>
        <charset val="238"/>
      </rPr>
      <t>Izvesti u svemu prema uputama proizvođača.
U cijenu stavke je uključen sav potreban materijal, radne skele (pregradni zid visine 6,13 m od kote poda do ab krovnog nosača), transport, rad i pribor za dovršenje radova, čišćenje nakon završenih radova, te sve potrebno za potpuno dovršenje rada.
Obračun je po m2. Obračun izvršiti prema stvarno ugrađenim količinama ovjerenim kroz građevinsku knjigu.</t>
    </r>
  </si>
  <si>
    <r>
      <rPr>
        <b/>
        <sz val="11"/>
        <rFont val="Arial"/>
        <family val="2"/>
        <charset val="238"/>
      </rPr>
      <t>Dvostruko gletanje, impregniranje i dvostruko bojanje poludisperzivnom bojom armiranobetonskog zida prema proizvodnom dijelu zgrade (zid između uredskog i proizvodnog dijela zgrade)</t>
    </r>
    <r>
      <rPr>
        <sz val="11"/>
        <rFont val="Arial"/>
        <family val="2"/>
        <charset val="238"/>
      </rPr>
      <t xml:space="preserve"> u tonu po izboru projektanta u svemu prema uputama proizvođača.
U cijenu stavke je uključen sav potreban materijal, radne skele (pregradni zid visine 6,13 m od kote poda do ab krovnog nosača), transport, rad i pribor za dovršenje radova, čišćenje nakon završenih radova, te sve potrebno za potpuno dovršenje rada.
Obračun je po m2. Obračun izvršiti prema stvarno ugrađenim količinama ovjerenim kroz građevinsku knjigu.</t>
    </r>
  </si>
  <si>
    <r>
      <rPr>
        <b/>
        <sz val="11"/>
        <rFont val="Arial"/>
        <family val="2"/>
        <charset val="238"/>
      </rPr>
      <t xml:space="preserve">Dvostruko gletanje, impregniranje i dvostruko bojanje poludisperzivnom bojom </t>
    </r>
    <r>
      <rPr>
        <sz val="11"/>
        <rFont val="Arial"/>
        <family val="2"/>
        <charset val="238"/>
      </rPr>
      <t>unutarnjih žbukanih i armirano betonskih ploha zidova i stropova u tonu po izboru projektanta u svemu prema uputama proizvođača.
U cijenu stavke je uključen sav potreban materijal, radne skele, transport, rad i pribor za dovršenje radova, čišćenje nakon završenih radova, te sve potrebno za potpuno dovršenje rada.
Obračun je po m2. Obračun izvršiti prema stvarno ugrađenim količinama ovjerenim kroz građevinsku knjigu.</t>
    </r>
  </si>
  <si>
    <r>
      <rPr>
        <b/>
        <sz val="11"/>
        <rFont val="Arial"/>
        <family val="2"/>
        <charset val="238"/>
      </rPr>
      <t xml:space="preserve">Dvostruko gletanje, impregniranje i dvostruko bojanje vlagootpornom bojom </t>
    </r>
    <r>
      <rPr>
        <sz val="11"/>
        <rFont val="Arial"/>
        <family val="2"/>
        <charset val="238"/>
      </rPr>
      <t xml:space="preserve">unutarnjih žbukanih i armirano betonskih ploha zidova prostorija opterećenih vlagom te stropova i bočnica stubišnih krakova i podesta u tonu po izboru projektanta u svemu prema uputama proizvođača.
U cijenu stavke je uključen sav potreban materijal, radne skele, transport, rad i pribor za dovršenje radova, čišćenje nakon završenih radova, te sve potrebno za potpuno dovršenje rada.
Obračun je po m2. Obračun izvršiti prema stvarno ugrađenim količinama ovjerenim kroz građevinsku knjigu.
</t>
    </r>
  </si>
  <si>
    <r>
      <rPr>
        <b/>
        <sz val="11"/>
        <rFont val="Arial"/>
        <family val="2"/>
        <charset val="238"/>
      </rPr>
      <t>Impregniranje i dvostruko bojanje poludisperzivnom bojom</t>
    </r>
    <r>
      <rPr>
        <sz val="11"/>
        <rFont val="Arial"/>
        <family val="2"/>
        <charset val="238"/>
      </rPr>
      <t xml:space="preserve"> unutarnjih gipskartonskih zidova i obloga u tonu po izboru projektanta u svemu prema uputama proizvođača.
U cijenu stavke je uključen sav potreban materijal, radne skele, transport, rad i pribor za dovršenje radova, čišćenje nakon završenih radova, te sve potrebno za potpuno dovršenje rada.
Obračun je po m2. Obračun izvršiti prema stvarno ugrađenim količinama ovjerenim kroz građevinsku knjigu.
Napomena: u količinu je obuhvaćena i obrada vidljivih ploha GK nadvoja iznad pregradnih stijena koja se obračunava po m2 razvijene površine.</t>
    </r>
  </si>
  <si>
    <r>
      <rPr>
        <b/>
        <sz val="11"/>
        <rFont val="Arial"/>
        <family val="2"/>
        <charset val="238"/>
      </rPr>
      <t>Impregniranje i dvostruko bojanje vlagootpornom bojom</t>
    </r>
    <r>
      <rPr>
        <sz val="11"/>
        <rFont val="Arial"/>
        <family val="2"/>
        <charset val="238"/>
      </rPr>
      <t xml:space="preserve"> unutarnjih gipskartonskih zidova i obloga u tonu po izboru projektanta u svemu prema uputama proizvođača.
U cijenu stavke je uključen sav potreban materijal, radne skele, transport, rad i pribor za dovršenje radova, čišćenje nakon završenih radova, te sve potrebno za potpuno dovršenje rada.
Obračun je po m2. Obračun izvršiti prema stvarno ugrađenim količinama ovjerenim kroz građevinsku knjigu.
</t>
    </r>
  </si>
  <si>
    <r>
      <t xml:space="preserve"> m</t>
    </r>
    <r>
      <rPr>
        <vertAlign val="superscript"/>
        <sz val="11"/>
        <rFont val="Arial"/>
        <family val="2"/>
        <charset val="238"/>
      </rPr>
      <t>2</t>
    </r>
  </si>
  <si>
    <r>
      <t xml:space="preserve"> m</t>
    </r>
    <r>
      <rPr>
        <vertAlign val="superscript"/>
        <sz val="11"/>
        <rFont val="Arial"/>
        <family val="2"/>
        <charset val="238"/>
      </rPr>
      <t>1</t>
    </r>
  </si>
  <si>
    <r>
      <rPr>
        <b/>
        <sz val="11"/>
        <rFont val="Arial"/>
        <family val="2"/>
        <charset val="238"/>
      </rPr>
      <t>Dobava i ugradnja obloge unutarnjih stepenica i podesta</t>
    </r>
    <r>
      <rPr>
        <sz val="11"/>
        <rFont val="Arial"/>
        <family val="2"/>
        <charset val="238"/>
      </rPr>
      <t xml:space="preserve"> od podnih protukliznih retificiranih GRES keramičkih pločica  I. klase. Vrsta, dimenzija i boja pločica prema izboru projektanta, kao i način fugiranja i boja fugirne mase, te način polaganja. Voditi računa o potrebnom dilatiranju površina. Pločice se polažu u fleksibilno ljepilo, te s završnom obradom spojnica gotovom masom za fugiranje u boji. Obračun izvršiti prema stvarno ugrađenim količinama ovjerenim kroz građevinsku knjigu. U jediničnoj cijeni sadržan je sav rad, materijal, dobavu i ugradnju tipskih profila na spojevima i rubovima opločenja, pribor, zaštita, čišćenje nakon završenih radova, te sve potrebno za potpuno dovršenje rada. Obloga podesta se obračunava po m</t>
    </r>
    <r>
      <rPr>
        <vertAlign val="superscript"/>
        <sz val="11"/>
        <rFont val="Arial"/>
        <family val="2"/>
        <charset val="238"/>
      </rPr>
      <t>2</t>
    </r>
    <r>
      <rPr>
        <sz val="11"/>
        <rFont val="Arial"/>
        <family val="2"/>
        <charset val="238"/>
      </rPr>
      <t>, a gazišta i čela po m</t>
    </r>
    <r>
      <rPr>
        <vertAlign val="superscript"/>
        <sz val="11"/>
        <rFont val="Arial"/>
        <family val="2"/>
        <charset val="238"/>
      </rPr>
      <t>1</t>
    </r>
    <r>
      <rPr>
        <sz val="11"/>
        <rFont val="Arial"/>
        <family val="2"/>
        <charset val="238"/>
      </rPr>
      <t>.</t>
    </r>
  </si>
  <si>
    <r>
      <rPr>
        <b/>
        <sz val="11"/>
        <rFont val="Arial"/>
        <family val="2"/>
        <charset val="238"/>
      </rPr>
      <t xml:space="preserve">Dobava i ugradnja obloge vanjskih ulaznih stubišta i podesta uredskog dijela zgrade od podnih protukliznih retificiranih GRES keramičkih pločica I. klase za opločenje vanjskih prostora. </t>
    </r>
    <r>
      <rPr>
        <sz val="11"/>
        <rFont val="Arial"/>
        <family val="2"/>
        <charset val="238"/>
      </rPr>
      <t>Vrsta, dimenzija i boja pločica prema izboru projektanta, kao i način fugiranja i boja fugirne mase, te način polaganja. Voditi računa o potrebnom dilatiranju površina. Pločice se polažu u fleksibilno ljepilo, te s završnom obradom spojnica gotovom masom za fugiranje u boji. Obračun izvršiti prema stvarno ugrađenim količinama ovjerenim kroz građevinsku knjigu. U jediničnoj cijeni sadržan je sav rad, materijal, dobavu i ugradnju tipskih profila na spojevima i rubovima opločenja, pribor, zaštita, čišćenje nakon završenih radova, te sve potrebno za potpuno dovršenje rada. Obloga podesta se obračunava po m</t>
    </r>
    <r>
      <rPr>
        <vertAlign val="superscript"/>
        <sz val="11"/>
        <rFont val="Arial"/>
        <family val="2"/>
        <charset val="238"/>
      </rPr>
      <t>2</t>
    </r>
    <r>
      <rPr>
        <sz val="11"/>
        <rFont val="Arial"/>
        <family val="2"/>
        <charset val="238"/>
      </rPr>
      <t>, a gazišta i čela po m</t>
    </r>
    <r>
      <rPr>
        <vertAlign val="superscript"/>
        <sz val="11"/>
        <rFont val="Arial"/>
        <family val="2"/>
        <charset val="238"/>
      </rPr>
      <t>1</t>
    </r>
    <r>
      <rPr>
        <sz val="11"/>
        <rFont val="Arial"/>
        <family val="2"/>
        <charset val="238"/>
      </rPr>
      <t>.</t>
    </r>
  </si>
  <si>
    <r>
      <rPr>
        <b/>
        <sz val="11"/>
        <rFont val="Arial"/>
        <family val="2"/>
        <charset val="238"/>
      </rPr>
      <t>Dobava i ugradnja podnih retificiranih GRES keramičkih pločica</t>
    </r>
    <r>
      <rPr>
        <sz val="11"/>
        <rFont val="Arial"/>
        <family val="2"/>
        <charset val="238"/>
      </rPr>
      <t xml:space="preserve"> </t>
    </r>
    <r>
      <rPr>
        <b/>
        <sz val="11"/>
        <rFont val="Arial"/>
        <family val="2"/>
        <charset val="238"/>
      </rPr>
      <t>I. klase za opločenje vanjskih prostora odnosno lođe, natkrivene terase i prolaza 1.kata uredskog dijela zgrade</t>
    </r>
    <r>
      <rPr>
        <sz val="11"/>
        <rFont val="Arial"/>
        <family val="2"/>
        <charset val="238"/>
      </rPr>
      <t xml:space="preserve"> klase protukliznosti prema projektu. Vrsta, dimenzija i boja pločica prema izboru projektanta, kao i način fugiranja i boja fugirne mase, te način polaganja. Voditi računa o potrebnom dilatiranju površina. Pločice se polažu u odgovarajuće fleksibilno ljepilo za pločice, te s završnom obradom spojnica gotovom masom za fugiranje u boji. Obračun izvršiti prema stvarno ugrađenim količinama ovjerenim kroz građevinsku knjigu. U jediničnoj cijeni sadržan je sav rad, materijal, dobavu i ugradnju tipskih profila na spojevima i rubovima opločenja, pribor, zaštita, čišćenje nakon završenih radova, te sve potrebno za potpuno dovršenje rada.</t>
    </r>
  </si>
  <si>
    <r>
      <rPr>
        <b/>
        <sz val="11"/>
        <rFont val="Arial"/>
        <family val="2"/>
        <charset val="238"/>
      </rPr>
      <t>Dobava i ugradnja tipskih aluminijskih prijelaznih i dilatacijskih ''L''  profila</t>
    </r>
    <r>
      <rPr>
        <sz val="11"/>
        <rFont val="Arial"/>
        <family val="2"/>
        <charset val="238"/>
      </rPr>
      <t xml:space="preserve">  opločenja keramičkih podova. U jediničnoj cijeni sadržan je sav rad, materijal, pribor, zaštita, čišćenje nakon završenih radova, te sve potrebno za potpuno dovršenje rada.</t>
    </r>
  </si>
  <si>
    <r>
      <rPr>
        <b/>
        <sz val="11"/>
        <rFont val="Arial"/>
        <family val="2"/>
        <charset val="238"/>
      </rPr>
      <t>Dobava i ugradnja tipskih aluminijskih završnih profila s okapnicom za rubove podnog opločenja lođe 1. kata</t>
    </r>
    <r>
      <rPr>
        <sz val="11"/>
        <rFont val="Arial"/>
        <family val="2"/>
        <charset val="238"/>
      </rPr>
      <t>. U jediničnoj cijeni sadržan je sav rad, materijal, pribor, zaštita, čišćenje nakon završenih radova, te sve potrebno za potpuno dovršenje rada.</t>
    </r>
  </si>
  <si>
    <r>
      <rPr>
        <b/>
        <sz val="11"/>
        <rFont val="Arial"/>
        <family val="2"/>
        <charset val="238"/>
      </rPr>
      <t>Dobava materijala i ugradba klupčica na ogradnom zidu natkrivene terase i prolaza</t>
    </r>
    <r>
      <rPr>
        <sz val="11"/>
        <rFont val="Arial"/>
        <family val="2"/>
        <charset val="238"/>
      </rPr>
      <t xml:space="preserve"> izvedene od poliranih ploča granita d = 3 cm širine cca 50,0 cm s obaveznom izvedbom okapnice. Klupčice polagati u građevinsko ljepilo ili cem. mort, što je također uključeno u jediničnu cijenu. 
Obavezno je uzimanje svih mjera na licu mjesta. U jediničnoj cijeni sadržan je sav rad, materijal, pribor, zaštita, čišćenje nakon završenih radova, te sve potrebno za potpuno dovršenje rada.</t>
    </r>
  </si>
  <si>
    <r>
      <t>POZ 1.
Izrada, doprema i montaža dvokrilnih ostakljenih ulaznih evakuacijskih vrata sa fiksnim bočnicama, unutar građevinskog otvora 300/280 cm za ugradnju u vanjski AB zid s ETICS oblogom.</t>
    </r>
    <r>
      <rPr>
        <sz val="11"/>
        <rFont val="Arial"/>
        <family val="2"/>
        <charset val="238"/>
      </rPr>
      <t xml:space="preserve">
Vrata izvedena od alu profila s prekidom toplinskog mosta, sve plastificirano u boji po izboru investitora. Ostakljena stijena građ. otvora 58+184+58/280 cm, sastoji se od dvokrilnih vrata i fiksnih bočnica.
Ostakljenje je trostruko LOW-E IZO staklo (vanjsko i unutarnje  staklo lamistal) 6+20+4+18+6 mm, komore punjene plinom - argon. Ug [W/(m2K)]&lt; 0,70.
Maksimalni dozvoljeni koeficijent prolaska topline Uwmax [W/(m2K)]= 1,4.</t>
    </r>
    <r>
      <rPr>
        <b/>
        <sz val="11"/>
        <rFont val="Arial"/>
        <family val="2"/>
        <charset val="238"/>
      </rPr>
      <t xml:space="preserve">
</t>
    </r>
    <r>
      <rPr>
        <sz val="11"/>
        <rFont val="Arial"/>
        <family val="2"/>
        <charset val="238"/>
      </rPr>
      <t>Vrata opremiti:
- dvostrukim udarnim brtvama
- okovom za zaokretno otvaranje s protuprovalnom bravom i panik kvakama s unutarnje strane prema normi EN 179, te kvakom s vanjske strane 
- hidrauličnim zatvaračem s mogućnošću fiksiranja u otvorenom položaju
- izoliranim podnim elementom u visini slojeva poda visine do 21,0 cm
- aluminijskim pragom</t>
    </r>
    <r>
      <rPr>
        <b/>
        <sz val="11"/>
        <rFont val="Arial"/>
        <family val="2"/>
        <charset val="238"/>
      </rPr>
      <t xml:space="preserve">
</t>
    </r>
    <r>
      <rPr>
        <sz val="11"/>
        <rFont val="Arial"/>
        <family val="2"/>
        <charset val="238"/>
      </rPr>
      <t>- aluminijskim opšavnim lajsnama po obodu špalete s unutarnje strane u boji profila</t>
    </r>
  </si>
  <si>
    <r>
      <t>POZ 2.
Izrada, doprema i montaža jednokrilnih evakuacijskih vrata  s nadsvjetlom tehničke prostorije, dimenzije građevinskog otvora 110/220+60 cm, za ugradnju u vanjski AB zid s ETICS oblogom.</t>
    </r>
    <r>
      <rPr>
        <sz val="11"/>
        <rFont val="Arial"/>
        <family val="2"/>
        <charset val="238"/>
      </rPr>
      <t xml:space="preserve">
Vrata izvedena od alu profila s prekidom toplinskog mosta, sve plastificirano u boji po izboru investitora. 
Ostakljenje je trostruko LOW-E IZO staklo (vanjsko i unutarnje  staklo lamistal) 6+20+4+18+6 mm, komore punjene plinom - argon. Ug [W/(m2K)]&lt; 0,70.
Maksimalni dozvoljeni koeficijent prolaska topline Uwmax [W/(m2K)]= 1,4.</t>
    </r>
    <r>
      <rPr>
        <b/>
        <sz val="11"/>
        <rFont val="Arial"/>
        <family val="2"/>
        <charset val="238"/>
      </rPr>
      <t xml:space="preserve">
</t>
    </r>
    <r>
      <rPr>
        <sz val="11"/>
        <rFont val="Arial"/>
        <family val="2"/>
        <charset val="238"/>
      </rPr>
      <t>Vrata opremiti:
- dvostrukim udarnim brtvama
- okovom za zaokretno otvaranje s protuprovalnom bravom i panik kvakama s unutarnje strane prema normi EN 179, te kvakom s vanjske strane 
- hidrauličnim zatvaračem s mogućnošću fiksiranja u otvorenom položaju
- izoliranim podnim elementom u visini slojeva poda visine do 21,0 cm
- aluminijskim pragom</t>
    </r>
    <r>
      <rPr>
        <b/>
        <sz val="11"/>
        <rFont val="Arial"/>
        <family val="2"/>
        <charset val="238"/>
      </rPr>
      <t xml:space="preserve">
</t>
    </r>
    <r>
      <rPr>
        <sz val="11"/>
        <rFont val="Arial"/>
        <family val="2"/>
        <charset val="238"/>
      </rPr>
      <t>- aluminijskim opšavnim lajsnama po obodu špalete s unutarnje strane u boji profila</t>
    </r>
  </si>
  <si>
    <r>
      <t>POZ 3.
Izrada, doprema i montaža jednokrilnih ostakljenih evakuacijskih vrata prizemlja, dimenzije građevinskog otvora 110/220 cm, za ugradnju u vanjski AB zid s ETICS oblogom.</t>
    </r>
    <r>
      <rPr>
        <sz val="11"/>
        <rFont val="Arial"/>
        <family val="2"/>
        <charset val="238"/>
      </rPr>
      <t xml:space="preserve">
Vrata izvedena od alu profila s prekidom toplinskog mosta, sve plastificirano u boji po izboru investitora. 
Ostakljenje je trostruko LOW-E IZO staklo (vanjsko i unutarnje  staklo lamistal) 6+20+4+18+6 mm, komore punjene plinom - argon. Ug [W/(m2K)]&lt; 0,70.
Maksimalni dozvoljeni koeficijent prolaska topline Uwmax [W/(m2K)]= 1,4.</t>
    </r>
    <r>
      <rPr>
        <b/>
        <sz val="11"/>
        <rFont val="Arial"/>
        <family val="2"/>
        <charset val="238"/>
      </rPr>
      <t xml:space="preserve">
</t>
    </r>
    <r>
      <rPr>
        <sz val="11"/>
        <rFont val="Arial"/>
        <family val="2"/>
        <charset val="238"/>
      </rPr>
      <t>Vrata opremiti:
- dvostrukim udarnim brtvama
- okovom za zaokretno otvaranje s protuprovalnom bravom i panik kvakama s unutarnje strane prema normi EN 179, te kvakom s vanjske strane 
- hidrauličnim zatvaračem s mogućnošću fiksiranja u otvorenom položaju
- izoliranim podnim elementom u visini slojeva poda visine do 21,0 cm
- aluminijskim pragom
- aluminijskim opšavnim lajsnama po obodu špalete s unutarnje strane u boji profila</t>
    </r>
  </si>
  <si>
    <r>
      <t>POZ 4.
Izrada, doprema i montaža jednokrilnih evakuacijskih vrata  proizvodnog dijela, dimenzije građevinskog otvora 110/220 cm, za ugradnju u vanjski zid od izoliranih limenih fasadnih panela.</t>
    </r>
    <r>
      <rPr>
        <sz val="11"/>
        <rFont val="Arial"/>
        <family val="2"/>
        <charset val="238"/>
      </rPr>
      <t xml:space="preserve">
Vrata izvedena od alu profila s prekidom toplinskog mosta, sve plastificirano u boji po izboru investitora. 
Ispuna krila- izolirani panel.
Maksimalni dozvoljeni koeficijent prolaska topline Uwmax [W/(m2K)]= 1,4.</t>
    </r>
    <r>
      <rPr>
        <b/>
        <sz val="11"/>
        <rFont val="Arial"/>
        <family val="2"/>
        <charset val="238"/>
      </rPr>
      <t xml:space="preserve">
</t>
    </r>
    <r>
      <rPr>
        <sz val="11"/>
        <rFont val="Arial"/>
        <family val="2"/>
        <charset val="238"/>
      </rPr>
      <t>Vrata opremiti:
- dvostrukim udarnim brtvama
- okovom za zaokretno otvaranje s protuprovalnom bravom i panik kvakama s unutarnje strane prema normi EN 179, te kvakom s vanjske strane 
- hidrauličnim zatvaračem s mogućnošću fiksiranja u otvorenom položaju
- aluminijskim pragom
- aluminijskim opšavnim lajsnama po obodu špalete s unutarnje strane u boji profila</t>
    </r>
  </si>
  <si>
    <r>
      <t>POZ 5.
Izrada, doprema i montaža jednokrilnih evakuacijskih vrata   skladišta sa nadsvjetlom, dimenzije građevinskog otvora 110/220+80 cm, za ugradnju u vanjski zid od izoliranih limenih fasadnih panela.</t>
    </r>
    <r>
      <rPr>
        <sz val="11"/>
        <rFont val="Arial"/>
        <family val="2"/>
        <charset val="238"/>
      </rPr>
      <t xml:space="preserve">
Vrata izvedena od alu profila s prekidom toplinskog mosta, sve plastificirano u boji po izboru investitora. 
Ispuna krila- izolirani panel.
Ostakljenje nadsvjetla je trostruko LOW-E IZO staklo (vanjsko i unutarnje  staklo lamistal) 6+20+4+18+6 mm, komore punjene plinom - argon. Ug [W/(m2K)]&lt; 0,70.
Maksimalni dozvoljeni koeficijent prolaska topline Uwmax [W/(m2K)]= 1,4.</t>
    </r>
    <r>
      <rPr>
        <b/>
        <sz val="11"/>
        <rFont val="Arial"/>
        <family val="2"/>
        <charset val="238"/>
      </rPr>
      <t xml:space="preserve">
</t>
    </r>
    <r>
      <rPr>
        <sz val="11"/>
        <rFont val="Arial"/>
        <family val="2"/>
        <charset val="238"/>
      </rPr>
      <t>Vrata opremiti:
- dvostrukim udarnim brtvama
- okovom za zaokretno otvaranje s protuprovalnom bravom i panik kvakama s unutarnje strane prema normi EN 179, te kvakom s vanjske strane 
- hidrauličnim zatvaračem s mogućnošću fiksiranja u otvorenom položaju
- aluminijskim pragom
- aluminijskim opšavnim lajsnama po obodu špalete s unutarnje strane u boji profila</t>
    </r>
  </si>
  <si>
    <r>
      <t>POZ 6.
Izrada, doprema i montaža dvokrilnih ostakljenih evakuacijskih vrata lođe 1.kata sa nadsvjetlom, dimenzije građevinskog otvora 160/300 cm, za ugradnju u vanjski AB zid s ETICS oblogom.</t>
    </r>
    <r>
      <rPr>
        <sz val="11"/>
        <rFont val="Arial"/>
        <family val="2"/>
        <charset val="238"/>
      </rPr>
      <t xml:space="preserve">
Vrata izvedena od alu profila s prekidom toplinskog mosta, sve plastificirano u boji po izboru investitora.
Ostakljenje je trostruko LOW-E IZO staklo (vanjsko i unutarnje  staklo lamistal) 6+20+4+18+6 mm, komore punjene plinom - argon. Ug [W/(m2K)]&lt; 0,70.
Maksimalni dozvoljeni koeficijent prolaska topline Uwmax [W/(m2K)]= 1,4.
Vrata opremiti:
- dvostrukim udarnim brtvama
- okovom za zaokretno otvaranje s protuprovalnom bravom i panik letvom s strane smjera evakuacije prema normi EN 1125, te kvakom s druge strane 
- hidrauličnim zatvaračem s mogućnošću fiksiranja u otvorenom položaju
- izoliranim podnim elementom u visini slojeva poda visine do 16,0 cm
- aluminijskim pragom
- aluminijskim opšavnim lajsnama po obodu špalete s unutarnje strane u boji profila</t>
    </r>
  </si>
  <si>
    <r>
      <t>POZ 7.
Izrada, doprema i montaža jednokrilnih ostakljenih evakuacijskih vrata lođe 1.kata sa nadsvjetlom, dimenzije građevinskog otvora 110/300 cm, za ugradnju u vanjski AB zid s ETICS oblogom.</t>
    </r>
    <r>
      <rPr>
        <sz val="11"/>
        <rFont val="Arial"/>
        <family val="2"/>
        <charset val="238"/>
      </rPr>
      <t xml:space="preserve">
Vrata izvedena od alu profila s prekidom toplinskog mosta, sve plastificirano u boji po izboru investitora.
Ostakljenje je trostruko LOW-E IZO staklo (vanjsko i unutarnje  staklo lamistal) 6+20+4+18+6 mm, komore punjene plinom - argon. Ug [W/(m2K)]&lt; 0,70.
Maksimalni dozvoljeni koeficijent prolaska topline Uwmax [W/(m2K)]= 1,4.
Vrata opremiti:
- dvostrukim udarnim brtvama
- okovom za zaokretno otvaranje s protuprovalnom bravom i panik letvom s strane smjera evakuacije prema normi EN 1125, te kvakom s druge strane 
- hidrauličnim zatvaračem s mogućnošću fiksiranja u otvorenom položaju
- izoliranim podnim elementom u visini slojeva poda visine do 16,0 cm
- aluminijskim pragom
- aluminijskim opšavnim lajsnama po obodu špalete s unutarnje strane u boji profila</t>
    </r>
  </si>
  <si>
    <r>
      <t>POZ 8.
Izrada, doprema i montaža jednokrilnih ostakljenih evakuacijskih vrata lođe 1.kata sa nadsvjetlom, dimenzije građevinskog otvora 110/260 cm, za ugradnju u vanjski AB zid s ETICS oblogom.</t>
    </r>
    <r>
      <rPr>
        <sz val="11"/>
        <rFont val="Arial"/>
        <family val="2"/>
        <charset val="238"/>
      </rPr>
      <t xml:space="preserve">
Vrata izvedena od alu profila s prekidom toplinskog mosta, sve plastificirano u boji po izboru investitora.
Ostakljenje je trostruko LOW-E IZO staklo (vanjsko i unutarnje  staklo lamistal) 6+20+4+18+6 mm, komore punjene plinom - argon. Ug [W/(m2K)]&lt; 0,70.
Maksimalni dozvoljeni koeficijent prolaska topline Uwmax [W/(m2K)]= 1,4.
Vrata opremiti:
- dvostrukim udarnim brtvama
- okovom za zaokretno otvaranje s protuprovalnom bravom i panik letvom s strane smjera evakuacije prema normi EN 1125, te kvakom s druge strane 
- hidrauličnim zatvaračem s mogućnošću fiksiranja u otvorenom položaju
- izoliranim podnim elementom u visini slojeva poda visine do 16,0 cm
- aluminijskim pragom</t>
    </r>
    <r>
      <rPr>
        <b/>
        <sz val="11"/>
        <rFont val="Arial"/>
        <family val="2"/>
        <charset val="238"/>
      </rPr>
      <t xml:space="preserve">
</t>
    </r>
    <r>
      <rPr>
        <sz val="11"/>
        <rFont val="Arial"/>
        <family val="2"/>
        <charset val="238"/>
      </rPr>
      <t>- aluminijskim opšavnim lajsnama po obodu špalete s unutarnje strane u boji profila</t>
    </r>
  </si>
  <si>
    <r>
      <t>POZ 9.
Izrada, doprema i montaža jednokrilnih ostakljenih evakuacijskih vrata lođe 1.kata sa nadsvjetlom, dimenzije građevinskog otvora 110/260 cm, za ugradnju u vanjski AB zid s ETICS oblogom.</t>
    </r>
    <r>
      <rPr>
        <sz val="11"/>
        <rFont val="Arial"/>
        <family val="2"/>
        <charset val="238"/>
      </rPr>
      <t xml:space="preserve">
Vrata izvedena od alu profila s prekidom toplinskog mosta, sve plastificirano u boji po izboru investitora.
Ostakljenje je trostruko LOW-E IZO staklo (vanjsko i unutarnje  staklo lamistal) 6+20+4+18+6 mm, komore punjene plinom - argon. Ug [W/(m2K)]&lt; 0,70.
Maksimalni dozvoljeni koeficijent prolaska topline Uwmax [W/(m2K)]= 1,4.
Vrata opremiti:
- dvostrukim udarnim brtvama
- okovom za zaokretno otvaranje s protuprovalnom bravom i panik letvom s strane smjera evakuacije prema normi EN 1125, te kvakom s druge strane 
- hidrauličnim zatvaračem s mogućnošću fiksiranja u otvorenom položaju
- izoliranim podnim elementom u visini slojeva poda visine do 16,0 cm
- aluminijskim pragom</t>
    </r>
    <r>
      <rPr>
        <b/>
        <sz val="11"/>
        <rFont val="Arial"/>
        <family val="2"/>
        <charset val="238"/>
      </rPr>
      <t xml:space="preserve">
</t>
    </r>
    <r>
      <rPr>
        <sz val="11"/>
        <rFont val="Arial"/>
        <family val="2"/>
        <charset val="238"/>
      </rPr>
      <t>- aluminijskim opšavnim lajsnama po obodu špalete s unutarnje strane u boji profila</t>
    </r>
  </si>
  <si>
    <r>
      <t>POZ 10.
Izrada, doprema i montaža dvokrilnih ostakljenih vrata lođe 1.kata sa nadsvjetlom, dimenzije građevinskog otvora 160/300 cm, za ugradnju u vanjski AB zid s ETICS oblogom.</t>
    </r>
    <r>
      <rPr>
        <sz val="11"/>
        <rFont val="Arial"/>
        <family val="2"/>
        <charset val="238"/>
      </rPr>
      <t xml:space="preserve">
Vrata izvedena od alu profila s prekidom toplinskog mosta, sve plastificirano u boji po izboru investitora.
Ostakljenje je trostruko LOW-E IZO staklo (vanjsko i unutarnje  staklo lamistal) 6+20+4+18+6 mm, komore punjene plinom - argon. Ug [W/(m2K)]&lt; 0,70.
Maksimalni dozvoljeni koeficijent prolaska topline Uwmax [W/(m2K)]= 1,4.
Vrata opremiti:
- dvostrukim udarnim brtvama
- okovom za zaokretno otvaranje s protuprovalnom bravoma i kvakama s obje strane
- hidrauličnim zatvaračem s mogućnošću fiksiranja u otvorenom položaju
- izoliranim podnim elementom u visini slojeva poda visine do 16,0 cm
- aluminijskim pragom</t>
    </r>
    <r>
      <rPr>
        <b/>
        <sz val="11"/>
        <rFont val="Arial"/>
        <family val="2"/>
        <charset val="238"/>
      </rPr>
      <t xml:space="preserve">
</t>
    </r>
    <r>
      <rPr>
        <sz val="11"/>
        <rFont val="Arial"/>
        <family val="2"/>
        <charset val="238"/>
      </rPr>
      <t>- aluminijskim opšavnim lajsnama po obodu špalete s unutarnje strane u boji profila</t>
    </r>
  </si>
  <si>
    <r>
      <t xml:space="preserve">POZ 11.
Izrada, doprema i montaža jednokrilne fiksne aluminijske staklene stijene dimenzije građevinskog otvora 240/280 cm, za ugradnju u vanjski AB zid s ETICS oblogom, </t>
    </r>
    <r>
      <rPr>
        <sz val="11"/>
        <rFont val="Arial"/>
        <family val="2"/>
        <charset val="238"/>
      </rPr>
      <t>izvedene od alu profila s prekidom toplinskog mosta plastificiranih u boji po izboru projektanta u svemu prema shemi stolarije. 
Ostakljenje je trostruko LOW-E IZO staklo 4+20+4+18+4 mm, komore punjene plinom - argon. Ug [W/(m2K)]&lt; 0,70.
Maksimalni koeficijent prolaska topline elemenata Uw ≤ 1,4 W/m2K.
Opremiti sa:
-trostrukim udarnim brtvama
- vanjskom plastificiranom aluminijskom klupicom r.š. do 25 cm s tipskim bočnim završnim elementima
- unutarnjom klupicom od MDF-a u širini do 25 cm</t>
    </r>
  </si>
  <si>
    <r>
      <rPr>
        <b/>
        <sz val="11"/>
        <rFont val="Arial"/>
        <family val="2"/>
        <charset val="238"/>
      </rPr>
      <t>POZ 12.</t>
    </r>
    <r>
      <rPr>
        <sz val="11"/>
        <rFont val="Arial"/>
        <family val="2"/>
        <charset val="238"/>
      </rPr>
      <t xml:space="preserve"> (prizemlje i 1.kat) - Jednokrilni prozor građ. otvora 90/200 cm, zaokretno-otklopni</t>
    </r>
  </si>
  <si>
    <r>
      <rPr>
        <b/>
        <sz val="11"/>
        <rFont val="Arial"/>
        <family val="2"/>
        <charset val="238"/>
      </rPr>
      <t>POZ 13.</t>
    </r>
    <r>
      <rPr>
        <sz val="11"/>
        <rFont val="Arial"/>
        <family val="2"/>
        <charset val="238"/>
      </rPr>
      <t xml:space="preserve"> (prizemlje) - Jednokrilni prozor građ. otvora 90/200 cm, zaokretno-otklopni
</t>
    </r>
    <r>
      <rPr>
        <b/>
        <sz val="11"/>
        <rFont val="Arial"/>
        <family val="2"/>
        <charset val="238"/>
      </rPr>
      <t>- mutno staklo</t>
    </r>
    <r>
      <rPr>
        <sz val="11"/>
        <rFont val="Arial"/>
        <family val="2"/>
        <charset val="238"/>
      </rPr>
      <t xml:space="preserve"> (prozor garderobe i sanitarnog čvora)</t>
    </r>
  </si>
  <si>
    <r>
      <rPr>
        <b/>
        <sz val="11"/>
        <rFont val="Arial"/>
        <family val="2"/>
        <charset val="238"/>
      </rPr>
      <t>POZ 14.</t>
    </r>
    <r>
      <rPr>
        <sz val="11"/>
        <rFont val="Arial"/>
        <family val="2"/>
        <charset val="238"/>
      </rPr>
      <t xml:space="preserve"> (1.kat) - Jednokrilni prozor građ. otvora 110/200 cm, zaokretno-otklopni</t>
    </r>
  </si>
  <si>
    <r>
      <rPr>
        <b/>
        <sz val="11"/>
        <rFont val="Arial"/>
        <family val="2"/>
        <charset val="238"/>
      </rPr>
      <t>POZ 15.</t>
    </r>
    <r>
      <rPr>
        <sz val="11"/>
        <rFont val="Arial"/>
        <family val="2"/>
        <charset val="238"/>
      </rPr>
      <t xml:space="preserve"> (1.kat) - Jednokrilni prozor građ. otvora 90/160 cm, zaokretno-otklopni</t>
    </r>
  </si>
  <si>
    <r>
      <rPr>
        <b/>
        <sz val="11"/>
        <rFont val="Arial"/>
        <family val="2"/>
        <charset val="238"/>
      </rPr>
      <t>POZ 16.</t>
    </r>
    <r>
      <rPr>
        <sz val="11"/>
        <rFont val="Arial"/>
        <family val="2"/>
        <charset val="238"/>
      </rPr>
      <t xml:space="preserve"> (1.kat) - Dvokrilni prozor građ. otvora 160/160 cm, zaokretno-otklopni</t>
    </r>
  </si>
  <si>
    <r>
      <rPr>
        <b/>
        <sz val="11"/>
        <rFont val="Arial"/>
        <family val="2"/>
        <charset val="238"/>
      </rPr>
      <t>POZ 17.</t>
    </r>
    <r>
      <rPr>
        <sz val="11"/>
        <rFont val="Arial"/>
        <family val="2"/>
        <charset val="238"/>
      </rPr>
      <t xml:space="preserve"> (1.kat) - Dvokrilni prozor građ. otvora 220/160 cm, zaokretno-otklopni</t>
    </r>
  </si>
  <si>
    <r>
      <rPr>
        <b/>
        <sz val="11"/>
        <rFont val="Arial"/>
        <family val="2"/>
        <charset val="238"/>
      </rPr>
      <t>POZ 18.</t>
    </r>
    <r>
      <rPr>
        <sz val="11"/>
        <rFont val="Arial"/>
        <family val="2"/>
        <charset val="238"/>
      </rPr>
      <t xml:space="preserve"> - Četverokrilna klizna stijena građ. otvora 515/200</t>
    </r>
  </si>
  <si>
    <r>
      <rPr>
        <b/>
        <sz val="11"/>
        <rFont val="Arial"/>
        <family val="2"/>
        <charset val="238"/>
      </rPr>
      <t>POZ 19.</t>
    </r>
    <r>
      <rPr>
        <sz val="11"/>
        <rFont val="Arial"/>
        <family val="2"/>
        <charset val="238"/>
      </rPr>
      <t xml:space="preserve"> - Četverokrilna klizna stijena građ. otvora 500/200</t>
    </r>
  </si>
  <si>
    <r>
      <rPr>
        <b/>
        <sz val="11"/>
        <rFont val="Arial"/>
        <family val="2"/>
        <charset val="238"/>
      </rPr>
      <t>POZ 20.</t>
    </r>
    <r>
      <rPr>
        <sz val="11"/>
        <rFont val="Arial"/>
        <family val="2"/>
        <charset val="238"/>
      </rPr>
      <t xml:space="preserve"> - Četverokrilna klizna stijena građ. otvora 535/200</t>
    </r>
  </si>
  <si>
    <r>
      <rPr>
        <b/>
        <sz val="11"/>
        <rFont val="Arial"/>
        <family val="2"/>
        <charset val="238"/>
      </rPr>
      <t>POZ 21.</t>
    </r>
    <r>
      <rPr>
        <sz val="11"/>
        <rFont val="Arial"/>
        <family val="2"/>
        <charset val="238"/>
      </rPr>
      <t xml:space="preserve"> - Jednodijelna fiksna stijena građ. otvora 180/200</t>
    </r>
  </si>
  <si>
    <t>Stijene od aluminijskih profila s prekidom toplinskog mosta na fasadnom zidu skladišta izrađenom od limenih panela. 
Konstrukcija aluminijskih profila osigurava statičku stabilnost, toplinsku i zvučnu izolaciju te nepropusnost na zrak i vodu uz primjenu EPDM brtvila i kvalitetnih okova.
Površinska obrada aluminijskih profila plastificirana u standardnoj RAL boji prema izboru projektanta.
Stijene su trokrilne, s donjim fiksnim krilom i gornja dva zaokretna krila, koja se otvaraju prema van pomoću elektromotora.
Ostakljenje: trostruko LOW-E IZO staklo (vanjsko staklo lamistal) 4+16+4+16+6 mm. Komore punjene plinom - argon, Ug &lt; 0,70 W/(m²K).
Zaokretna krila opremljena sustavom za odimljavanje pomoću elektromotora 24V s povratnim signalom o položaju krila. Elektromotori kompatibilni s sustavom za odimljavanje i povezani na centralnu upravljačku jedinicu (PP centralu).</t>
  </si>
  <si>
    <r>
      <t>POZ 1.
Izrada, doprema i montaža dvokrilnih ostakljenih  evakuacijskih vrata sa fiksnim bočnicama, unutar građevinskog otvora 280/280 cm.</t>
    </r>
    <r>
      <rPr>
        <sz val="11"/>
        <rFont val="Arial"/>
        <family val="2"/>
        <charset val="238"/>
      </rPr>
      <t xml:space="preserve">
Vrata izvedena od alu profila s prekidom toplinskog mosta, sve plastificirano u boji po izboru investitora. Ostakljena stijena građ. otvora 47+184+47/280 cm, sastoji se od dvokrilnih vrata i fiksnih bočnica.
Ostakljenje vrata od dvoslojnog IZO stakla s oba lamistal stakla 6+16+6. </t>
    </r>
    <r>
      <rPr>
        <b/>
        <sz val="11"/>
        <rFont val="Arial"/>
        <family val="2"/>
        <charset val="238"/>
      </rPr>
      <t xml:space="preserve">
</t>
    </r>
    <r>
      <rPr>
        <sz val="11"/>
        <rFont val="Arial"/>
        <family val="2"/>
        <charset val="238"/>
      </rPr>
      <t>Vrata opremiti:
- dvostrukim udarnim brtvama
- okovom za zaokretno otvaranje s protuprovalnom bravom i panik kvakama s unutarnje strane prema normi EN 179, te kvakom s vanjske strane 
- hidrauličnim zatvaračem s mogućnošću fiksiranja u otvorenom položaju
- aluminijskim pragom</t>
    </r>
    <r>
      <rPr>
        <b/>
        <sz val="11"/>
        <rFont val="Arial"/>
        <family val="2"/>
        <charset val="238"/>
      </rPr>
      <t xml:space="preserve">
</t>
    </r>
    <r>
      <rPr>
        <sz val="11"/>
        <rFont val="Arial"/>
        <family val="2"/>
        <charset val="238"/>
      </rPr>
      <t>- aluminijskim opšavnim lajsnama po obodu špalete s obje strane u boji profila</t>
    </r>
  </si>
  <si>
    <r>
      <rPr>
        <b/>
        <sz val="11"/>
        <rFont val="Arial"/>
        <family val="2"/>
        <charset val="238"/>
      </rPr>
      <t>POZ 2.
Izrada, doprema i montaža jednokrilnih ostakljenih evakuacijskih aluminijskih vrata dimenzije građevinskog otvora 110/215 cm</t>
    </r>
    <r>
      <rPr>
        <sz val="11"/>
        <rFont val="Arial"/>
        <family val="2"/>
        <charset val="238"/>
      </rPr>
      <t xml:space="preserve"> izvedenih od alu profila bez prekida toplinskog mosta u boji po izboru projektanta.
Ugradnja u gipskartonki zid debljine 15 cm.
Ostakljenje vrata od dvoslojnog IZO stakla s oba lamistal stakla 6+16+6. </t>
    </r>
  </si>
  <si>
    <r>
      <rPr>
        <b/>
        <sz val="11"/>
        <rFont val="Arial"/>
        <family val="2"/>
        <charset val="238"/>
      </rPr>
      <t>POZ 3.
Izrada, doprema i montaža jednokrilnih ostakljenih aluminijskih vrata dimenzije građevinskog otvora 110/215 cm</t>
    </r>
    <r>
      <rPr>
        <sz val="11"/>
        <rFont val="Arial"/>
        <family val="2"/>
        <charset val="238"/>
      </rPr>
      <t xml:space="preserve"> izvedenih od alu profila bez prekida toplinskog mosta u boji po izboru projektanta. 
Ugradnja u ab zid debljine 20 cm.
Ostakljenje vrata od dvoslojnog IZO stakla s oba lamistal stakla 6+16+6 (dio stakla pjeskaren prema shemi). </t>
    </r>
  </si>
  <si>
    <r>
      <rPr>
        <b/>
        <sz val="11"/>
        <rFont val="Arial"/>
        <family val="2"/>
        <charset val="238"/>
      </rPr>
      <t>POZ 4.
Izrada, doprema i montaža jednokrilnih dijelom ostakljenih aluminijskih vrata dimenzije građevinskog otvora 110/215 cm</t>
    </r>
    <r>
      <rPr>
        <sz val="11"/>
        <rFont val="Arial"/>
        <family val="2"/>
        <charset val="238"/>
      </rPr>
      <t xml:space="preserve"> izvedenih od alu profila bez prekida toplinskog mosta u boji po izboru projektanta. 
Ugradnja u ab zid debljine 20 cm.
Ostakljenje od dvoslojnog IZO stakla s oba lamistal stakla 6+16+6 (dio stakla pjeskaren prema shemi), neprovidna ispuna od izoliranog panela.</t>
    </r>
  </si>
  <si>
    <r>
      <rPr>
        <b/>
        <sz val="11"/>
        <rFont val="Arial"/>
        <family val="2"/>
        <charset val="238"/>
      </rPr>
      <t>POZ 5.
Izrada, doprema i montaža dvokrilnih ostakljenih aluminijskih vrata dimenzije građevinskog otvora 150/215 cm</t>
    </r>
    <r>
      <rPr>
        <sz val="11"/>
        <rFont val="Arial"/>
        <family val="2"/>
        <charset val="238"/>
      </rPr>
      <t xml:space="preserve"> izvedenih od alu profila bez prekida toplinskog mosta u boji po izboru projektanta. 
Ugradnja u gipskartonski debljine 10 cm.
Ostakljenje vrata od dvoslojnog IZO stakla s oba lamistal stakla 6+16+6 (dio stakla pjeskaren prema shemi). </t>
    </r>
  </si>
  <si>
    <r>
      <rPr>
        <b/>
        <sz val="11"/>
        <rFont val="Arial"/>
        <family val="2"/>
        <charset val="238"/>
      </rPr>
      <t xml:space="preserve">POZ 1. 
</t>
    </r>
    <r>
      <rPr>
        <sz val="11"/>
        <rFont val="Arial"/>
        <family val="2"/>
        <charset val="238"/>
      </rPr>
      <t>Vrata građ. otvora 90/215 cm, ugradnja u armiranobetonski zid d = 20,0 cm, dodatno opremljena ventilacijskom rešetkom u podnožju vratiju.</t>
    </r>
  </si>
  <si>
    <r>
      <rPr>
        <b/>
        <sz val="11"/>
        <rFont val="Arial"/>
        <family val="2"/>
        <charset val="238"/>
      </rPr>
      <t xml:space="preserve">POZ 2. 
</t>
    </r>
    <r>
      <rPr>
        <sz val="11"/>
        <rFont val="Arial"/>
        <family val="2"/>
        <charset val="238"/>
      </rPr>
      <t>Vrata građ. otvora 90/215 cm, ugradnja u gipskartonski zid d = 10,0 cm, dodatno opremljena ventilacijskom rešetkom u podnožju vratiju.</t>
    </r>
  </si>
  <si>
    <r>
      <rPr>
        <b/>
        <sz val="11"/>
        <rFont val="Arial"/>
        <family val="2"/>
        <charset val="238"/>
      </rPr>
      <t xml:space="preserve">POZ 3. 
</t>
    </r>
    <r>
      <rPr>
        <sz val="11"/>
        <rFont val="Arial"/>
        <family val="2"/>
        <charset val="238"/>
      </rPr>
      <t>Vrata građ. otvora 90/215 cm, ugradnja u gipskartonski zid d = 15,0 cm, dodatno opremljena ventilacijskom rešetkom u podnožju vratiju.</t>
    </r>
  </si>
  <si>
    <r>
      <rPr>
        <b/>
        <sz val="11"/>
        <rFont val="Arial"/>
        <family val="2"/>
        <charset val="238"/>
      </rPr>
      <t xml:space="preserve">POZ 4. 
</t>
    </r>
    <r>
      <rPr>
        <sz val="11"/>
        <rFont val="Arial"/>
        <family val="2"/>
        <charset val="238"/>
      </rPr>
      <t>Vrata građ. otvora 80/215 cm, ugradnja u gipskartonski zid d = 10,0 cm, dodatno opremljena ventilacijskom rešetkom u podnožju vratiju.</t>
    </r>
  </si>
  <si>
    <r>
      <rPr>
        <b/>
        <sz val="11"/>
        <rFont val="Arial"/>
        <family val="2"/>
        <charset val="238"/>
      </rPr>
      <t xml:space="preserve">POZ 5. 
</t>
    </r>
    <r>
      <rPr>
        <sz val="11"/>
        <rFont val="Arial"/>
        <family val="2"/>
        <charset val="238"/>
      </rPr>
      <t>Vrata građ. otvora 80/215 cm, ugradnja u zidani zid d = 20,0 cm, dodatno opremljena ventilacijskom rešetkom u podnožju vratiju.</t>
    </r>
  </si>
  <si>
    <r>
      <rPr>
        <b/>
        <sz val="11"/>
        <rFont val="Arial"/>
        <family val="2"/>
        <charset val="238"/>
      </rPr>
      <t xml:space="preserve">POZ 6. 
Jednokrilna klizna ugradbena vrata dimenzije građevinskog otvora 70/215 cm. </t>
    </r>
    <r>
      <rPr>
        <sz val="11"/>
        <rFont val="Arial"/>
        <family val="2"/>
        <charset val="238"/>
      </rPr>
      <t xml:space="preserve">
Izrada, dobava i montaža  jednokrilnih unutarnjih kliznih vrata dimenzije građevinskog otvora 70/215 cm koja se  ugrađuju u prethodno postavljenu kazetu za klizna vrata koja je već opremljena vodilicom, nosačima vratnog krila s kotačićima i amortizerom zatvaranja krila.
Krilo ispuna od cjevaste iverice, završna obrada CPL folija u dezenu po izboru investitora
Dovratnik obuhvatni MDF završno obrađen kao i krilo za ugradnju u gips-kartonske zidove d=12,5 cm.</t>
    </r>
  </si>
  <si>
    <r>
      <t>POZ P2.
Izrada, dobava i montaža protupožarnih dvokrilnih punih vrata EI</t>
    </r>
    <r>
      <rPr>
        <b/>
        <vertAlign val="subscript"/>
        <sz val="11"/>
        <rFont val="Arial"/>
        <family val="2"/>
        <charset val="238"/>
      </rPr>
      <t>2</t>
    </r>
    <r>
      <rPr>
        <b/>
        <sz val="11"/>
        <rFont val="Arial"/>
        <family val="2"/>
        <charset val="238"/>
      </rPr>
      <t>-90-C dimenzije građevinskog otvora 150/215 cm.</t>
    </r>
  </si>
  <si>
    <r>
      <t>POZ P4.
Izrada, dobava i montaža protupožarnih dvokrilnih fiksnih prozora EI</t>
    </r>
    <r>
      <rPr>
        <b/>
        <vertAlign val="subscript"/>
        <sz val="11"/>
        <rFont val="Arial"/>
        <family val="2"/>
        <charset val="238"/>
      </rPr>
      <t>2</t>
    </r>
    <r>
      <rPr>
        <b/>
        <sz val="11"/>
        <rFont val="Arial"/>
        <family val="2"/>
        <charset val="238"/>
      </rPr>
      <t>-90 dimenzije građevinskog otvora 150/140 cm.</t>
    </r>
  </si>
  <si>
    <r>
      <rPr>
        <b/>
        <sz val="11"/>
        <rFont val="Arial"/>
        <family val="2"/>
        <charset val="238"/>
      </rPr>
      <t>POZ P5.
Protupožarna klizna vrata EI</t>
    </r>
    <r>
      <rPr>
        <b/>
        <vertAlign val="subscript"/>
        <sz val="11"/>
        <rFont val="Arial"/>
        <family val="2"/>
        <charset val="238"/>
      </rPr>
      <t>2</t>
    </r>
    <r>
      <rPr>
        <b/>
        <sz val="11"/>
        <rFont val="Arial"/>
        <family val="2"/>
        <charset val="238"/>
      </rPr>
      <t>-90-C (u skladištu - pregradnom zidu između skladišta i proizvodnog dijela) građevinskog otvora 220/400 cm.</t>
    </r>
    <r>
      <rPr>
        <sz val="11"/>
        <rFont val="Arial"/>
        <family val="2"/>
        <charset val="238"/>
      </rPr>
      <t xml:space="preserve">
Izrada, dobava i montaža jednokrilnih kliznih protupožarnih vrata s mehanizmom za samozatvaranje.</t>
    </r>
  </si>
  <si>
    <r>
      <t>POZ P6.
Izrada, dobava i montaža protupožarnih jednokrilnih punih vrata EI</t>
    </r>
    <r>
      <rPr>
        <b/>
        <vertAlign val="subscript"/>
        <sz val="11"/>
        <rFont val="Arial"/>
        <family val="2"/>
        <charset val="238"/>
      </rPr>
      <t>2</t>
    </r>
    <r>
      <rPr>
        <b/>
        <sz val="11"/>
        <rFont val="Arial"/>
        <family val="2"/>
        <charset val="238"/>
      </rPr>
      <t>-90 dimenzije građevinskog otvora 90/215 cm.</t>
    </r>
  </si>
  <si>
    <r>
      <rPr>
        <b/>
        <sz val="11"/>
        <rFont val="Arial"/>
        <family val="2"/>
        <charset val="238"/>
      </rPr>
      <t>Nabava, doprema i montaža trakaste zavjese izrađene od lamela prozirnih fleksibilnih PVC traka</t>
    </r>
    <r>
      <rPr>
        <sz val="11"/>
        <rFont val="Arial"/>
        <family val="2"/>
        <charset val="238"/>
      </rPr>
      <t xml:space="preserve"> (mekog PVC-a), lamela  širine do 200 mm i debljine 3 mm, sa preklopom prema uputi proizvođača radi optimalne zaštite od propuha, buke, prašine. 
Montaža unutar panelnih stijena proizvodne hale.
Trake su postavljene na pocinčanu/INOX nosivu konstrukciju sa sistemom za brzo skidanje/trajnu montažu.
U cijenu je uključen sav spojni i montažni materijal do pune gotovosti i funkcionalnosti stavke, te izdavanje odgovarajućih certifikata o vatrootpornosti kao i označavanje.
Obavezno je uzimanje svih mjera na licu mjesta, te prethodna ovjera shema od strane nadzornog inženjera prije izrade stavke.</t>
    </r>
  </si>
  <si>
    <r>
      <t>m</t>
    </r>
    <r>
      <rPr>
        <vertAlign val="superscript"/>
        <sz val="11"/>
        <rFont val="Arial"/>
        <family val="2"/>
      </rPr>
      <t>1</t>
    </r>
  </si>
  <si>
    <r>
      <t>Cijena uključuje sav potreban rad, materijal, sva spojna sredstva, izradu radioničke dokumentacije, transport, čišćenje radnog mjesta nakon završenih radova, te sve potrebno za potpuno dovršenje rada.  
Obračun po m1</t>
    </r>
    <r>
      <rPr>
        <vertAlign val="superscript"/>
        <sz val="11"/>
        <rFont val="Arial"/>
        <family val="2"/>
      </rPr>
      <t xml:space="preserve"> </t>
    </r>
    <r>
      <rPr>
        <sz val="11"/>
        <rFont val="Arial"/>
        <family val="2"/>
      </rPr>
      <t>ugrađene ograde i rukohvata.
Obračun izvršiti prema stvarno ugrađenim količinama ovjerenim kroz građevinsku knjigu.</t>
    </r>
  </si>
  <si>
    <r>
      <t xml:space="preserve">Izrada, dobava i ugradnja vruće cinčanih pragova u obliku "L" profila 70/70/7mm. </t>
    </r>
    <r>
      <rPr>
        <sz val="11"/>
        <rFont val="Arial"/>
        <family val="2"/>
        <charset val="238"/>
      </rPr>
      <t>Postavljaju se kao završetak (zaštita ruba) AB podne ploče skladišne hale. Prag se izvodi postavljanjem L profila fiksiranog sidrima na svakih 50cm, prije betoniranja, niveliran, u ravnini AB ploče.</t>
    </r>
  </si>
  <si>
    <t>B9.9.1.</t>
  </si>
  <si>
    <t>B9.9.2.</t>
  </si>
  <si>
    <r>
      <t>m</t>
    </r>
    <r>
      <rPr>
        <vertAlign val="superscript"/>
        <sz val="11"/>
        <rFont val="Arial"/>
        <family val="2"/>
      </rPr>
      <t>2</t>
    </r>
  </si>
  <si>
    <r>
      <rPr>
        <b/>
        <sz val="11"/>
        <rFont val="Arial"/>
        <family val="2"/>
        <charset val="238"/>
      </rPr>
      <t>Rabiciranje većih usjeka u arm. betonskim i zidanim zidovima</t>
    </r>
    <r>
      <rPr>
        <sz val="11"/>
        <rFont val="Arial"/>
        <family val="2"/>
        <charset val="238"/>
      </rPr>
      <t>, te na spojevima dvaju vrsta materijala. Izvesti pocinčanom rabic mrežom (alternativa alkalno otporna plastična mrežica) s gustim pletivom. Obračun po m2 razvijene površine.</t>
    </r>
  </si>
  <si>
    <r>
      <rPr>
        <b/>
        <sz val="11"/>
        <rFont val="Arial"/>
        <family val="2"/>
        <charset val="238"/>
      </rPr>
      <t>Zatvaranje šliceva za instalacije u arm. betonskim i zidanim zidovima</t>
    </r>
    <r>
      <rPr>
        <sz val="11"/>
        <rFont val="Arial"/>
        <family val="2"/>
        <charset val="238"/>
      </rPr>
      <t>. Ovi radovi će se priznati samo uz odobrenje nadzornog inženjera, jer su isti trebali biti predviđeni u troškovnicima pojedinih vrsta instalacija. Šlicevi su širine do 20 cm. Obračun izvršiti prema stvarno izvedenim količinama ovjerenim kroz građevinsku knjigu. Obračun po m1 obrađenog šlica.</t>
    </r>
  </si>
  <si>
    <r>
      <rPr>
        <b/>
        <sz val="11"/>
        <rFont val="Arial"/>
        <family val="2"/>
        <charset val="238"/>
      </rPr>
      <t>Zatvaranje oko proboja</t>
    </r>
    <r>
      <rPr>
        <sz val="11"/>
        <rFont val="Arial"/>
        <family val="2"/>
        <charset val="238"/>
      </rPr>
      <t xml:space="preserve"> instalacija kroz stropne ploče uredskog dijela.</t>
    </r>
  </si>
  <si>
    <r>
      <rPr>
        <b/>
        <sz val="11"/>
        <rFont val="Arial"/>
        <family val="2"/>
        <charset val="238"/>
      </rPr>
      <t xml:space="preserve">Sigurnosni preljevi ravnog krova skladišta sa PP prirubnicom za TPO i priključnom cijevi, DN 160 mm
</t>
    </r>
    <r>
      <rPr>
        <sz val="11"/>
        <rFont val="Arial"/>
        <family val="2"/>
        <charset val="238"/>
      </rPr>
      <t>Dobava materijala, izrezivanja slojeva atike (limeni termoizolirani panel, parna brana, hidroizolacijska folija), te montaža tipskog sigurnosnih preljeva za oborinsku vodu. Preljev tipski, sa plaštom kompatibilnim sa krovnom folijom (TPO folija) te odgovarajućim brtvenim materijalom. Preljev se izvodi od lica fasade min. 10 cm. Preljevi se postavljaju na visini cca. 3 cm iznad najviše točke toplinske izolacije krova. S vanjske strane na preljevni otvor montira se ukrasna maska u obliku kutije izrađena od pocinčanog i plastificiranog lima u boji fasade koja je uključena u cijenu. U cijenu je uključen sav montažni, spojni i brtveni materijal kao i tipske obujmice i pričvrsne lajsne te sve nužno za postizanje pune funkcionalne gotovosti stavke. 
Sve izvedeno prema specifikaciji i uputama proizvođača od strane ovlaštenog izvođača, uz garanciju proizvođača i na radove ugradnje. Obračun po komadu.</t>
    </r>
  </si>
  <si>
    <t>A5.23.</t>
  </si>
  <si>
    <t>A5.24.</t>
  </si>
  <si>
    <r>
      <t xml:space="preserve">U stavku je uključen sav originalni spojni, brtveni i pričvrsni materijal.
</t>
    </r>
    <r>
      <rPr>
        <b/>
        <sz val="11"/>
        <rFont val="Arial"/>
        <family val="2"/>
        <charset val="238"/>
      </rPr>
      <t>Napomena</t>
    </r>
    <r>
      <rPr>
        <sz val="11"/>
        <rFont val="Arial"/>
        <family val="2"/>
        <charset val="238"/>
      </rPr>
      <t>: u jediničnu cijenu je uključena i dobava i montaža opšava proboja dodatnih nespecificiranih strojarskih kanala, opreme i ventilacijskih rešetki kroz fasadni panel.
Posebno se obračunavaju donji početni opšavi na spoju parapeta ili podne ploče i panela, završni opšavi na uglovima zgrade, te opšavi špaleta kompletno s vanjskom klupčicom izvedeni od plastificiranog pocinčanog lima d=0,6 mm u svemu prema detaljima i uputstvima proizvođača panela.   
Čelična podkonstrukcija za montažu panela je obrađena u stavci A.6.4.
Gornji ''C'' profil za ukrućenje panela je uključen u izolaterskim radovima atike (stavka A5.13.f).</t>
    </r>
  </si>
  <si>
    <r>
      <t xml:space="preserve">U stavku je uključen sav originalni spojni, brtveni i pričvrsni materijal.
</t>
    </r>
    <r>
      <rPr>
        <b/>
        <sz val="11"/>
        <rFont val="Arial"/>
        <family val="2"/>
        <charset val="238"/>
      </rPr>
      <t>Napomena</t>
    </r>
    <r>
      <rPr>
        <sz val="11"/>
        <rFont val="Arial"/>
        <family val="2"/>
        <charset val="238"/>
      </rPr>
      <t>: u jediničnu cijenu je uključena i dobava i montaža opšava proboja dodatnih nespecificiranih strojarskih kanala, opreme.
Posebno se obračunavaju donji opšavi na spoju podne ploče i panela, opšavi na uglovima, u svemu prema detaljima i uputstvima proizvođača panela.   
Čelična podkonstrukcija za montažu panela je obrađena u stavci A.6.10.</t>
    </r>
  </si>
  <si>
    <t>- dizanje izolacije krova nadstrešnice od sintetičke membrane  ukupne r.š. do 60,0 cm na obodne zidove atika (bočnica od OSB ploča iz montiranih prethodnom stavkom i gornja ploha atike) uključivo razdjelni sloj geotekstila 200 gr/m2 u visini do 35 cm od horizontalne izolacije te varenje membrane na podložni lim atike kaširan TPO membranom (u stavku uključiti sistemski lim u obliku ''C'' profila d=1,5 mm kaširan TPO membranom r.š. do 20,0 cm). Obračun po m1 izvedene obloge atike s svim navedenim slojevima i uključenim kaširanim sistemskim limom.</t>
  </si>
  <si>
    <t>B1.7.</t>
  </si>
  <si>
    <t>B1.8.</t>
  </si>
  <si>
    <t>B1.9.</t>
  </si>
  <si>
    <t>B1.10.</t>
  </si>
  <si>
    <t>B1.11.</t>
  </si>
  <si>
    <t>B1.12.</t>
  </si>
  <si>
    <t>-  obrada proboja ventilacijskih kanala presjeka 0,5-1,0 m2
U cijeni stavke izrezivanje trapeznog lima. Potrebna potkonstrukcija proboja obuhvaćena u stavci čelične konstrukcije</t>
  </si>
  <si>
    <t>A5.25.</t>
  </si>
  <si>
    <t>Dobava i ugradnja atika slivnika sa PP prirubnicom za FPO hidroizolacije na bazi PP-a i priključnom PP cijevi. U stavku ulazi ugradnja slivnika, izrada spoja hidroizolacije i po potrebi sitni građevinski radovi (uštemavanje otvora).  Obračun po komplet ugrađenom atika slivnika u funkcionalnom stanju sa svim potrebnim spojnim i izolacijskim i brtvenim materijalom i radom.</t>
  </si>
  <si>
    <t xml:space="preserve"> - atika slivnik krova nadstrešnice za odmor radnika sa priključnom cijevi DN 50 mm</t>
  </si>
  <si>
    <r>
      <t>I</t>
    </r>
    <r>
      <rPr>
        <b/>
        <sz val="11"/>
        <rFont val="Arial"/>
        <family val="2"/>
        <charset val="238"/>
      </rPr>
      <t>zrada i montaža krovnih vertikala krova skladišnog dijela presjeka 120x120mm</t>
    </r>
    <r>
      <rPr>
        <sz val="11"/>
        <rFont val="Arial"/>
        <family val="2"/>
        <charset val="238"/>
      </rPr>
      <t xml:space="preserve"> izvedenih od plastificiranog pocinčanog lima debljine  0,6 mm  sa potrebnim materijalom za pričvršćenje. Cijena uključuje i izvedbu spoja s PVC priključnom cijevi atika slivnika ravnog krova DN 125 kao i izvedbu završetka cijevi za spoj na oborinsku kanalizaciju (PVC pjeskolovac), te sav potreban rad, materijal, sva spojna i brtvena sredstva, potrebna skela, transport, čišćenje radnog mjesta nakon završenih radova, te sve potrebno za potpuno dovršenje rada. </t>
    </r>
  </si>
  <si>
    <t>B1.13.</t>
  </si>
  <si>
    <t>B9.10.</t>
  </si>
  <si>
    <t>Prije početka radova izvođač je dužan sastaviti detaljan plan montaže ovisno o raspoloživim sredstvima i uvjetima na gradilištu. 
Sa montažom se može početi tek kada nadzorni inženjer odobri plan montaže. 
Pridržavati se općih uvjeta za izradu čelične konstrukcije. Radioničke nacrte obavezno predati na pregled i odobrenje projektantu konstrukcije. 
U stavku uključiti sva spojna i montažna sredstva, transport, skele, izradu radioničkog nacrta, sav pričvrsni materijal; varovi, vijci, te sve ostalo potrebno za potpuno dovršenje rada. Obračun izvršiti prema stvarno ugrađenim količinama ovjerenim kroz građevinsku knjigu.
Obračun po m2 izvedene profilne ispune (za orijentaciju potrebno je cca 501,60 m čeličnog "Z" profila) s uključenim okvirom ispune koji je potrebno uključiti u jediničnu cijenu.
Obavezno je uzimanje svih mjera na licu mjesta.</t>
  </si>
  <si>
    <t>IZGRADNJA ZGRADE GOSPODARSKE NAMJENE
 – PROIZVODNO-POSLOVNA DJELATNOST</t>
  </si>
  <si>
    <t>MJESTO I DATUM:</t>
  </si>
  <si>
    <t>GLAVNI PROJEKTANT:</t>
  </si>
  <si>
    <t>ZAJEDNIČKA OZNAKA PROJEKTA:</t>
  </si>
  <si>
    <t>Lokacija:</t>
  </si>
  <si>
    <t>Investitor:</t>
  </si>
  <si>
    <t>Građevina:</t>
  </si>
  <si>
    <r>
      <t xml:space="preserve">Industria Calzature d.o.o.
</t>
    </r>
    <r>
      <rPr>
        <sz val="11"/>
        <rFont val="Arial"/>
        <family val="2"/>
        <charset val="238"/>
      </rPr>
      <t>Varaždinska ulica – odvojak I 11, Jalkovec, 
42000 Varaždin
OIB: 67146257169</t>
    </r>
  </si>
  <si>
    <t>Gornji Kneginec – Poduzetnička zona Kneginec-Sjeveroistok
Novoformirana k.č.br. 2533, k.o. Kneginec (nastala parcelacijom od dijela postojeće k.č.br. 2533 k.o. Kneginec)</t>
  </si>
  <si>
    <t>GP-047/24</t>
  </si>
  <si>
    <t>Petra Korpar, mag.ing.arch.
br.ovl. A 4568</t>
  </si>
  <si>
    <t>Ivanec, Prosinac 2024.</t>
  </si>
  <si>
    <r>
      <t xml:space="preserve">Jamstveni rokovi i otklanjanje nedostataka.
</t>
    </r>
    <r>
      <rPr>
        <sz val="10"/>
        <rFont val="Arial"/>
        <family val="2"/>
        <charset val="238"/>
      </rPr>
      <t xml:space="preserve">Jamstveni rok teče od dana tehničkog prijema i predaje zgrade investitoru.
Minimalni jamstveni rok za izvedene radove i opremu iznosi minimalno 24 mjeseca od uspješne primopredaje radova, a 10 godina na solidnost građevine za temeljne zahtjeve za građevinu od uspješne primopredaje radova.
</t>
    </r>
  </si>
  <si>
    <r>
      <rPr>
        <b/>
        <sz val="11"/>
        <rFont val="Arial"/>
        <family val="2"/>
        <charset val="238"/>
      </rPr>
      <t>Materijal:</t>
    </r>
    <r>
      <rPr>
        <b/>
        <sz val="10"/>
        <rFont val="Arial"/>
        <family val="2"/>
        <charset val="238"/>
      </rPr>
      <t xml:space="preserve">
</t>
    </r>
  </si>
  <si>
    <r>
      <rPr>
        <sz val="10"/>
        <color indexed="8"/>
        <rFont val="Arial"/>
        <family val="2"/>
        <charset val="238"/>
      </rPr>
      <t>Obračun iskopanog materijala izvršiti po m</t>
    </r>
    <r>
      <rPr>
        <vertAlign val="superscript"/>
        <sz val="10"/>
        <color indexed="8"/>
        <rFont val="Arial"/>
        <family val="2"/>
        <charset val="238"/>
      </rPr>
      <t>3</t>
    </r>
    <r>
      <rPr>
        <sz val="10"/>
        <color indexed="8"/>
        <rFont val="Arial"/>
        <family val="2"/>
        <charset val="238"/>
      </rPr>
      <t xml:space="preserve"> u sraslom stanju. Faktor rastresitosti uključiti u jediničnu cijenu.</t>
    </r>
  </si>
  <si>
    <r>
      <t xml:space="preserve">Prije početka montaže trebaju se najprije prekontrolirati sve mjere na osloncima na koje će se montirati čelična konstrukcija, te ih usporediti s nacrtima. Pošto je ovo provedeno, može se početi sa montažom.
Nadzorni inženjer treba ovu mjeru konstatirati u dnevnik montaže.
Prije fiksiranja oslonaca treba provesti geodetsku kontrolu položaja pojedinih elemenata.
Posebne napomene za izradu složenih profila: lamele rezati sa pilom (već prema raspoloživoj tehnologiji)  i potom obraditi zavarivanje hrpta i lamele predviđeno kutnim varom. Ukoliko izvođač želi sučeoni var, treba predložiti način izvedbe. Način zavarivanja (plin i prašak) određuje izvođač prema raspoloživoj tehnologiji.
</t>
    </r>
    <r>
      <rPr>
        <sz val="10"/>
        <rFont val="Arial"/>
        <family val="2"/>
        <charset val="238"/>
      </rPr>
      <t xml:space="preserve">Antikorozivna zaštita čel. elemenata konstrukcije je vruće cinčanje u debljini cinka ≥100μm ili dvostruko bojanje temeljnim premazom (u pojedinčanim stavkama specificirano) u debljini premaza ≥150μm. U svemu se pridržavati općih uvjeta za izradu čel.konstrukcije. 
</t>
    </r>
  </si>
  <si>
    <r>
      <rPr>
        <b/>
        <sz val="11"/>
        <rFont val="Arial"/>
        <family val="2"/>
        <charset val="238"/>
      </rPr>
      <t xml:space="preserve">Dobava materijala, sječenje, čišćenje, savijanje i postavljanje jednostavne i srednje složene RA, MA armature  UREDSKOG DIJELA prema važećim propisima i statičkom računu. </t>
    </r>
    <r>
      <rPr>
        <sz val="11"/>
        <rFont val="Arial"/>
        <family val="2"/>
        <charset val="238"/>
      </rPr>
      <t xml:space="preserve">
Armatura armirano betonskih elemenata od betonskog čelika B500B s ručnim i strojnim rezanjem, čišćenjem od masnoće i hrđe, savijanjem i polaganjem prema nacrtu armature, vezanja, postavljanjem distancera. Kod postavljanja armature posebno paziti da bude zaštićena slojem betona sukladno propisima. Prije betoniranja nadzorni inženjer mora pregledati ugrađenu armaturu i upisom u dnevnik potvrditi da odgovara projektiranoj za sve armirano-betonske konstrukcije. Data količina je aproksimativna, a točna će se utvrditi planom i iskazom armature.</t>
    </r>
  </si>
  <si>
    <r>
      <rPr>
        <b/>
        <sz val="11"/>
        <rFont val="Arial"/>
        <family val="2"/>
        <charset val="238"/>
      </rPr>
      <t xml:space="preserve">Dobava materijala, sječenje, čišćenje, savijanje i postavljanje jednostavne i srednje složene RA, MA armature SKLADIŠNOG I PROIZVODNOG DIJELA prema važećim propisima i statičkom računu. </t>
    </r>
    <r>
      <rPr>
        <sz val="11"/>
        <rFont val="Arial"/>
        <family val="2"/>
        <charset val="238"/>
      </rPr>
      <t xml:space="preserve">
Armatura armirano betonskih elemenata od betonskog čelika B500B s ručnim i strojnim rezanjem, čišćenjem od masnoće i hrđe, savijanjem i polaganjem prema nacrtu armature, vezanja, postavljanjem distancera. Kod postavljanja armature posebno paziti da bude zaštićena slojem betona sukladno propisima. Prije betoniranja nadzorni inženjer mora pregledati ugrađenu armaturu i upisom u dnevnik potvrditi da odgovara projektiranoj za sve armirano-betonske konstrukcije. Data količina je aproksimativna, a točna će se utvrditi planom i iskazom armature.</t>
    </r>
  </si>
  <si>
    <t>Konstrukcija nadstrešnice se izvodi iz čelika S235. 
Razina izrade konstrukcije je EXC2. 
Sastoji se od glavnih nosača profila HEA 240 koji su na jednom kraju zglobno priključeni za AB stup te pridržani sa čeličnom zategom profila d=88.9x6 u 2/3 raspona. Kontinuirano preko glavnih nosača polaže se sekundarni nosač profila IPE 240 cm. Sekundarni nosači zglobno se priključuju sa glavnim nosačima. Sekundarni nosač koji se nalazi u prvom redu do AB stupa, potrebno je spoj izvesti preko ovalnih rupa (šlic-rupe) kako bi se omogućio horizontalni pomak. Horizontalna stabilnost nadstrešnice osigurana je horizontalnim tlačno-vlačnim spregom profila 50x50x4. Bočno pridržanje sekundarnog nosača osigurano je profilom 50x50x4. 
Pokrov nadstrešnice izvodi se iz limenog trapeznog pokrova T35/0,70 mm (obrađeno u limarskim radovima).
Antikorozivna zaštita kompletne čelične konstrukcije provodi se vrućim cinčanjem u debljini nanosa cinka ≥80μm. Provedenu antikorozivnu zaštitu potrebno je kod preuzimanja konstrukcije vizualno pregledati.</t>
  </si>
  <si>
    <t>Konstrukcija stubišta se izvodi iz čelika S235. 
Razina izrade konstrukcije je EXC2. 
Izvodi se kao samostojeće, na vrhu i u razini podesta bočno pridržano za monolitni uredski dio konstrukcije što ujedno i osigurava vertikalnu i horizontalnu stabilnost konstrukcije. Glavni nosivi elementi konstrukcije su kvadratni stupovi 140x140x5, stubište tetive UNP 180 te krovni nosači 120x100x5. Konstrukcija se temelji na ab temeljnoj ploči obrađenoj u armiranobetonskim radovima.
Antikorozivna zaštita kompletne čelične konstrukcije provodi se vrućim cinčanjem u debljini nanosa cinka ≥80μm. Provedenu antikorozivnu zaštitu potrebno je kod preuzimanja konstrukcije vizualno pregledati.</t>
  </si>
  <si>
    <t>Antikorozivna zaštita kompletne čelične konstrukcije provodi se vrućim cinčanjem u debljini nanosa cinka ≥80μm. Provedenu antikorozivnu zaštitu potrebno je kod preuzimanja konstrukcije vizualno pregledati.</t>
  </si>
  <si>
    <r>
      <rPr>
        <b/>
        <sz val="11"/>
        <rFont val="Arial"/>
        <family val="2"/>
      </rPr>
      <t>Izrada, dobava i postava zaštitne ograde prostora za kompresore ispod nadstrešnice skladišta</t>
    </r>
    <r>
      <rPr>
        <sz val="11"/>
        <rFont val="Arial"/>
        <family val="2"/>
      </rPr>
      <t xml:space="preserve"> na poziciji prema projektu. 
konstrukciju ograde čine čelični stupovi i prečke od profila kvadratnog presjeka 80/80/4 mm koji su postavljeni u rastere. Ispuna rastera pocinčanim vibropletivom okna 60/60 mm, debljine žice 2,2 mm. 
Konstrukcija se učvršćuje u asfaltnu kolnu plohu. Cijela konstrukcija bojana u boji prema izboru investitora. Klasa izvedbe EXC2. Sve premazati sredstvom za zaštitu od korozije koje zadovoljava kategoriju C2 prema HRN EN ISO 12944-5 ili jednakovrijedno. Sve čelične elemente potrebno je vruće cinčati nakon varenja. Izvođač je prije izrade dužan izraditi sve radioničke nacrte i detalje, te ih dostaviti projektantu na ovjeru. U cijenu stavke uključiti sav potreban rad i materijal, kao i sav pričvrsni materijal, sve do potpune gotovosti i funkcionalnosti.</t>
    </r>
  </si>
  <si>
    <r>
      <rPr>
        <b/>
        <sz val="11"/>
        <rFont val="Arial"/>
        <family val="2"/>
      </rPr>
      <t>Izrada, dostava i montaža, jednokrilnih zaokretnih vrata  prostora za kompresore ispod nadstrešnice skladišta, u otvor veličine 160/300 cm</t>
    </r>
    <r>
      <rPr>
        <sz val="11"/>
        <rFont val="Arial"/>
        <family val="2"/>
      </rPr>
      <t>, uokviren čeličnim profilima dimenzija 80/80/4 mm. Vratna krila se otvaraju prema van i konstruirana su od čeličnih profila dimenzija 50/50/2 mm. Za konstrukciju vratnih krila, sa vanjske strane, zavareno je pocinčano vibropletivo kvadratnog rastera, veličine oka 60 mm i debljine žice 2.2 mm. Na vratna krila ugraditi okov i cilindar bravu s ključevima. Sve bojano u boji prema izboru investitora. Klasa izvedbe EXC2. Sve premazati sredstvom za zaštitu od korozije koje zadovoljava kategoriju C2 prema HRN EN ISO 12944-5 ili jednakovrijedno. Sve čelične elemente potrebno je vruće cinčati nakon varenja. U cijenu uključiti sav rad, materijal, dostavu i montažu, kompletnu konstrukciju, pocinčano vibropletivo, sve okove, rukohvate, cilindričnu bravu s ključem, te sav potreban pribor do pune funkcionalnosti. Izvođač je prije izrade dužan izraditi sve radioničke nacrte i detalje, te ih dostaviti projektantu na ovjeru. Izmjera na licu mjesta.</t>
    </r>
  </si>
  <si>
    <r>
      <t xml:space="preserve">Čelična potkonstrukcija pregradnih panela unutar proizvodnog i skladišnog prostora.  
</t>
    </r>
    <r>
      <rPr>
        <sz val="11"/>
        <rFont val="Arial"/>
        <family val="2"/>
        <charset val="238"/>
      </rPr>
      <t>Dobava čeličnih profila, radionička izrada, antikorozivna zaštita svih konstruktivnih elemenata  i montaža čelične potkonstrukcije pregradnih zidnih panela skladišta u svemu prema statičkom proračunu.</t>
    </r>
    <r>
      <rPr>
        <b/>
        <sz val="11"/>
        <rFont val="Arial"/>
        <family val="2"/>
        <charset val="238"/>
      </rPr>
      <t xml:space="preserve">
</t>
    </r>
  </si>
  <si>
    <r>
      <rPr>
        <b/>
        <sz val="11"/>
        <rFont val="Arial"/>
        <family val="2"/>
        <charset val="238"/>
      </rPr>
      <t>Čelična konstrukcija vanjskih evakuacijskih jednokrakih stubišta s podestom.</t>
    </r>
    <r>
      <rPr>
        <sz val="11"/>
        <rFont val="Arial"/>
        <family val="2"/>
        <charset val="238"/>
      </rPr>
      <t xml:space="preserve">
Dobava čeličnih profila, radionička izrada, antikorozivna zaštita svih konstruktivnih elemenata i montaža čelične konstrukcije vanjskih evakuacijskih stubišta proizvodnog dijela i skladišta u svemu prema statičkom proračunu. </t>
    </r>
  </si>
  <si>
    <r>
      <rPr>
        <b/>
        <sz val="11"/>
        <rFont val="Arial"/>
        <family val="2"/>
        <charset val="238"/>
      </rPr>
      <t>Evakuacijsko stubište skladišnog dijela zgrade</t>
    </r>
    <r>
      <rPr>
        <sz val="11"/>
        <rFont val="Arial"/>
        <family val="2"/>
        <charset val="238"/>
      </rPr>
      <t xml:space="preserve">
Okvirnih tlocrtnih dimenzija 280 x 130 cm. Sastoji se od podesta dimenzija 130 x 130 cm i stubišnog kraka dimenzija 150 x 130 cm. Služi za savladavanje visine od cca 108 cm (od terena do prizemlja skladišnog dijela zgrade).</t>
    </r>
  </si>
  <si>
    <r>
      <rPr>
        <b/>
        <sz val="11"/>
        <rFont val="Arial"/>
        <family val="2"/>
        <charset val="238"/>
      </rPr>
      <t>Evakuacijsko stubište proizvodnog dijela zgrade</t>
    </r>
    <r>
      <rPr>
        <sz val="11"/>
        <rFont val="Arial"/>
        <family val="2"/>
        <charset val="238"/>
      </rPr>
      <t>.
Okvirnih tlocrtnih dimenzija 250 x 130 cm. Sastoji se od podesta dimenzija 130 x 130 cm i stubišnog kraka dimenzija 120 x 130 cm. Služi za savladavanje visine od cca 82 cm (od terena do prizemlja skladišnog dijela zgrade).</t>
    </r>
  </si>
  <si>
    <t>Prije početka radova izvođač je dužan sastaviti detaljan plan montaže ovisno o raspoloživim sredstvima i uvjetima na gradilištu. Sa montažom se može početi tek kada nadzorni inženjer odobri plan montaže. Pridržavati se općih uvjeta za izradu čelične konstrukcije. Radioničke nacrte obavezno predati na pregled i odobrenje projektantu konstrukcije. 
Izvedbeni projekt montažne konstrukcije, posebice detalje prije izrade dati na pregled i odobrenje projektantu konstrukcije.
U stavku uključiti sva spojna i montažna sredstva, antikorozivnu zaštitu čelične konstrukcije, transport, skele, rad dizalice, uključivo sa izradom radioničkog nacrta i  svim pričvrsnim materijalom; varovi, vijci, spojne ploče, te sve ostalo potrebno za potpuno dovršenje rada. Obračun izvršiti prema stvarno ugrađenim količinama ovjerenim kroz građevinsku knjigu.
Dana količina je aproksimativna, stvarna točnost utvrdit će se prema radioničkoj dokumentaciji.</t>
  </si>
  <si>
    <r>
      <t xml:space="preserve">Čelična konstrukcija nadstrešnice skladišta (nadstrešnica sa zategom). 
</t>
    </r>
    <r>
      <rPr>
        <sz val="11"/>
        <rFont val="Arial"/>
        <family val="2"/>
        <charset val="238"/>
      </rPr>
      <t xml:space="preserve">Dobava čeličnih profila, radionička izrada, antikorozivna zaštita vrućim cinčanjem svih konstruktivnih elemenata i montaža čelične konstrukcije nadstrešnice skladišta u svemu prema statičkom proračunu. </t>
    </r>
    <r>
      <rPr>
        <b/>
        <sz val="11"/>
        <rFont val="Arial"/>
        <family val="2"/>
        <charset val="238"/>
      </rPr>
      <t xml:space="preserve">
</t>
    </r>
    <r>
      <rPr>
        <sz val="11"/>
        <rFont val="Arial"/>
        <family val="2"/>
        <charset val="238"/>
      </rPr>
      <t>Nadstrešnica je okvirnih tlocrtnih dimenzija 4,00 x 35,10 m, visine krovne konstrukcije mjereno od razine završnog terena ispod nadstrešnice do vrha sekundarnih nosača iznose 5,60 - 5,70 m. Nagib krovne plohe s pokrovom od trapeznog lima iznosi 1,14 stupnjeva (2%).</t>
    </r>
  </si>
  <si>
    <r>
      <t xml:space="preserve">Čelična konstrukcija konzolne nadstrešnice iznad ulaza. 
</t>
    </r>
    <r>
      <rPr>
        <sz val="11"/>
        <rFont val="Arial"/>
        <family val="2"/>
        <charset val="238"/>
      </rPr>
      <t xml:space="preserve">Dobava čeličnih profila, radionička izrada, antikorozivna zaštita vrućim cinčanjem svih konstruktivnih elemenata i montaža čelične konstrukcije nadstrešnice iznad ulaza u uredski dio zgrade, u svemu prema statičkom proračunu. </t>
    </r>
    <r>
      <rPr>
        <b/>
        <sz val="11"/>
        <rFont val="Arial"/>
        <family val="2"/>
        <charset val="238"/>
      </rPr>
      <t xml:space="preserve">
</t>
    </r>
    <r>
      <rPr>
        <sz val="11"/>
        <rFont val="Arial"/>
        <family val="2"/>
        <charset val="238"/>
      </rPr>
      <t>Nadstrešnica je okvirnih tlocrtnih dimenzija 1,50 x 2,00 m, visine krovne konstrukcije mjereno od gornje kote podesta vanjskog stubišta ispod nadstrešnice do vrha sekundarnih nosača iznose 3,3 - 3,12 m. Nagib krovne plohe s pokrovom od trapeznog lima iznosi 4 stupnjeva (7%).</t>
    </r>
  </si>
  <si>
    <r>
      <t xml:space="preserve">Čelična konstrukcija evakuacijskog stubišta uredskog dijela zgrade. 
</t>
    </r>
    <r>
      <rPr>
        <sz val="11"/>
        <rFont val="Arial"/>
        <family val="2"/>
        <charset val="238"/>
      </rPr>
      <t xml:space="preserve">Dobava čeličnih profila, radionička izrada, antikorozivna zaštita vrućim cinčanjem svih konstruktivnih elemenata i montaža čelične konstrukcije evakuacijskog stubišta uredskog dijela zgrade, u svemu prema statičkom proračunu. </t>
    </r>
    <r>
      <rPr>
        <b/>
        <sz val="11"/>
        <rFont val="Arial"/>
        <family val="2"/>
        <charset val="238"/>
      </rPr>
      <t xml:space="preserve">
</t>
    </r>
    <r>
      <rPr>
        <sz val="11"/>
        <rFont val="Arial"/>
        <family val="2"/>
        <charset val="238"/>
      </rPr>
      <t>Stubište okvirnih tlocrtnih dimenzija 2,73 x 5,63 m, ukupne visine do vrha krova 8.57 m
Nagib krovne plohe s pokrovom od trapeznog lima iznosi 1,15 stupnjeva (2%).</t>
    </r>
  </si>
  <si>
    <r>
      <t xml:space="preserve">Potkonstrukcija fasade u OSI A - između OSI 4.1 i 5
</t>
    </r>
    <r>
      <rPr>
        <sz val="11"/>
        <rFont val="Arial"/>
        <family val="2"/>
        <charset val="238"/>
      </rPr>
      <t>Potkonstrukcije se izvodi se od čeličnih stupova vrućevaljanih cijevnih profila HOP 150x100x5 mm montiranih na poziciji formiranja okvira otvora. Kontinuirano po stupovima te na gornjoj visini formiranje otvora unutar zida montiraju se horizontalni vrućevaljani cijevni profili HOP 120x80x4 mm.</t>
    </r>
  </si>
  <si>
    <r>
      <t xml:space="preserve">Potkonstrukcija pregradnog zida između skladišta i prostora za ulaz i izlaz robe u OSI B
</t>
    </r>
    <r>
      <rPr>
        <sz val="11"/>
        <rFont val="Arial"/>
        <family val="2"/>
        <charset val="238"/>
      </rPr>
      <t>Potkonstrukcija se izvodi od čeličnih stupova profila HEA 240 montiranih u sredini raspona između ab stupova.</t>
    </r>
  </si>
  <si>
    <t>U stavku uključiti sva spojna i montažna sredstva, antikorozivnu zaštitu čelične konstrukcije, transport, skele, rad dizalice, uključivo sa izradom radioničkog nacrta i  svim pričvrsnim materijalom; varovi, vijci, spojne ploče, te sve ostalo potrebno za potpuno dovršenje rada. Obračun izvršiti prema stvarno ugrađenim količinama ovjerenim kroz građevinsku knjigu.
Dana količina je aproksimativna, stvarna točnost utvrdit će se prema radioničkoj dokumentaciji.</t>
  </si>
  <si>
    <r>
      <t xml:space="preserve">Čelična konstrukcija nadstrešnice za odmor radnika. 
</t>
    </r>
    <r>
      <rPr>
        <sz val="11"/>
        <rFont val="Arial"/>
        <family val="2"/>
        <charset val="238"/>
      </rPr>
      <t xml:space="preserve">Dobava čeličnih profila, radionička izrada, antikorozivna zaštita vrućim cinčanjem svih konstruktivnih elemenata i montaža čelične konstrukcije nadstrešnice za odmor radnika, u svemu prema statičkom proračunu. </t>
    </r>
    <r>
      <rPr>
        <b/>
        <sz val="11"/>
        <rFont val="Arial"/>
        <family val="2"/>
        <charset val="238"/>
      </rPr>
      <t xml:space="preserve">
</t>
    </r>
    <r>
      <rPr>
        <sz val="11"/>
        <rFont val="Arial"/>
        <family val="2"/>
        <charset val="238"/>
      </rPr>
      <t>Nadstrešnica tlocrtnih dimenzija 8,10 x 6,10 m, maksimalne visine do vrha krova 3,42 m
Nagib krovne plohe s iznosi 2%.</t>
    </r>
  </si>
  <si>
    <t>U stavku uključiti sva spojna i montažna sredstva, antikorozivnu zaštitu čelične konstrukcije, transport, skele, uključivo sa izradom radioničkog nacrta i  svim pričvrsnim materijalom; varovi, vijci, spojne ploče, te sve ostalo potrebno za potpuno dovršenje rada. Obračun izvršiti prema stvarno ugrađenim količinama ovjerenim kroz građevinsku knjigu.
Dana količina je aproksimativna, stvarna točnost utvrdit će se prema radioničkoj dokumentaciji.</t>
  </si>
  <si>
    <r>
      <rPr>
        <b/>
        <sz val="11"/>
        <rFont val="Arial"/>
        <family val="2"/>
        <charset val="238"/>
      </rPr>
      <t>Čelična potkonstrukcija kupola za odimljavanje skladišta i proizvodne hale.</t>
    </r>
    <r>
      <rPr>
        <sz val="11"/>
        <rFont val="Arial"/>
        <family val="2"/>
        <charset val="238"/>
      </rPr>
      <t xml:space="preserve">
Dobava čeličnih profila, radionička izrada, antikorozivna zaštita svih konstruktivnih elemenata i montaža čelične potkonstrukcije za montažu krovnih svjetlarnika u svemu prema statičkom proračunu. </t>
    </r>
  </si>
  <si>
    <r>
      <t xml:space="preserve">Čelična potkonstrukcija za strojarske proboje krova proizvodnog dijela.
</t>
    </r>
    <r>
      <rPr>
        <sz val="11"/>
        <rFont val="Arial"/>
        <family val="2"/>
        <charset val="238"/>
      </rPr>
      <t xml:space="preserve">Dobava čeličnih profila, radionička izrada, antikorozivna zaštita svih konstruktivnih elemenata  i montaža čelične potkonstrukcije za strojarske proboje skladišnog dijela u svemu prema statičkom proračunu. </t>
    </r>
    <r>
      <rPr>
        <b/>
        <sz val="11"/>
        <rFont val="Arial"/>
        <family val="2"/>
        <charset val="238"/>
      </rPr>
      <t xml:space="preserve">
</t>
    </r>
    <r>
      <rPr>
        <sz val="11"/>
        <rFont val="Arial"/>
        <family val="2"/>
        <charset val="238"/>
      </rPr>
      <t>Glavnu konstrukciju za strojarske proboje krova čine 2 uzdužna vrućevaljana cijevna nosača HOP 150x100x5.
mm. Nosači su na svojim krajevima oslonjeni na AB montažne grede krovne konstrukcije. Poprečno na njih dolaze tri vrućevaljana cijevna profila HOP 100x100x5 mm i jedan uzdužni  jedan uzdužni profil HOP 100x100x5 mm. Prije izrade radionice potkonstrukcije obavezno je provjeriti točne pozicije i dimenzije prodora kanala.</t>
    </r>
  </si>
  <si>
    <t>A1.5.</t>
  </si>
  <si>
    <t>A2.8.3.</t>
  </si>
  <si>
    <t>A3.2.19.</t>
  </si>
  <si>
    <t>B6.2.</t>
  </si>
  <si>
    <t>Građevina: IZGRADNJA ZGRADE GOSPODARSKE NAMJENE – PROIZVODNO-POSLOVNA DJELATNOST
Lokacija: novoformirana k.č.br. 2533, k.o. Kneginec
Investitor: Industria Calzature d.o.o., OIB: 67146257169</t>
  </si>
  <si>
    <t>Skela mora biti izvedena na način da se spriječi eventualni pad materijala, oruđa za rad ili slično, van skele na površinu kojom prolaze i prometuju pješaci i vozila, te zaštićena jutenim platnom. Također potrebno je na vidljiva mjesta istaknuti znakove obavijesti i upozorenja, te rasvjetna tijela sve u skladu sa zakonskom regulativom kako bi se omogućio siguran pristup zgradi svim prolaznicima.</t>
  </si>
  <si>
    <t>Obračun po m2 vertikalne projekcije montirane površine skele.</t>
  </si>
  <si>
    <t>B3.1.8.</t>
  </si>
  <si>
    <t>- strop predprostora sanitarnog čvora proizvodnog dijela</t>
  </si>
  <si>
    <r>
      <rPr>
        <b/>
        <sz val="11"/>
        <rFont val="Arial"/>
        <family val="2"/>
        <charset val="238"/>
      </rPr>
      <t>Dobava i ugradnja podnih retificiranih GRES keramičkih pločica</t>
    </r>
    <r>
      <rPr>
        <sz val="11"/>
        <rFont val="Arial"/>
        <family val="2"/>
        <charset val="238"/>
      </rPr>
      <t xml:space="preserve"> </t>
    </r>
    <r>
      <rPr>
        <b/>
        <sz val="11"/>
        <rFont val="Arial"/>
        <family val="2"/>
        <charset val="238"/>
      </rPr>
      <t>I. klase za opločenje unutrašnjih prostora</t>
    </r>
    <r>
      <rPr>
        <sz val="11"/>
        <rFont val="Arial"/>
        <family val="2"/>
        <charset val="238"/>
      </rPr>
      <t xml:space="preserve"> s podnim grijanjem klase protukliznosti prema projektu. Vrsta, dimenzija i boja pločica prema izboru projektanta, kao i način fugiranja i boja fugirne mase, te način polaganja. Voditi računa o potrebnom dilatiranju površina te upotrebi ljepila i fugirne mase namijenjenih za opločenje podova s podnim grijanjem. Pločice se polažu u odgovarajuće fleksibilno ljepilo za pločice, te s završnom obradom spojnica gotovom masom za fugiranje u boji. Obračun izvršiti prema stvarno ugrađenim količinama ovjerenim kroz građevinsku knjigu. U jediničnoj cijeni sadržan je sav rad, materijal, dobavu i ugradnju tipskih profila na spojevima i rubovima opločenja, pribor, zaštita, čišćenje nakon završenih radova, te sve potrebno za potpuno dovršenje rada.</t>
    </r>
  </si>
  <si>
    <r>
      <rPr>
        <b/>
        <sz val="11"/>
        <rFont val="Arial"/>
        <family val="2"/>
        <charset val="238"/>
      </rPr>
      <t>Dobava i ugradnja zidnih retificiranih keramičkih glaziranih pločica I. klase za opločenje zidova sanitarija i čajnih kuhinja.</t>
    </r>
    <r>
      <rPr>
        <sz val="11"/>
        <rFont val="Arial"/>
        <family val="2"/>
        <charset val="238"/>
      </rPr>
      <t xml:space="preserve">  Vrsta, dimenzija i boja pločica prema izboru projektanta, kao i način fugiranja i boja fugirne mase, te način polaganja. Pločice se polažu u ljepilo, s završnom obradom fuga gotovom masom za fugiranje u boji. Na uglovima ugrađivati alu-profile u boji po izboru projektanta. Visina opločenja prostora sanitarija je 2,80  do 3,00 m (do razine stropne plohe), u 
čajnoj kuhinji prizemlja do visine 2,20 m dok se u čajnim kuhinjama 1.kata oblaže u pojasu  širine cca 60 cm (između donjih i gornjih kuhinjskih elemenata. Dane visine su orijentacijske, a iste će odrediti projektant tijekom gradnje. Obračun izvršiti prema stvarno ugrađenim količinama ovjerenim kroz građevinsku knjigu. U jediničnoj cijeni sadržan je sav rad, materijal, dobavu i ugradnju tipskih profila na spojevima i rubovima opločenja, pribor, zaštita, čišćenje nakon završenih radova, te sve potrebno za potpuno dovršenje rada.</t>
    </r>
  </si>
  <si>
    <t>- zidno opločenje u prostorima čajnih kuhinja, visine opločenja do 2,20 m u čajnoj kuhinji prizemlja odnosno opločenje u pojasu širine cca 60 cm između donjih i gornjih zidnih kuhinjskih elemenata u prostoru čajnih kuhinja 1.kata</t>
  </si>
  <si>
    <t xml:space="preserve">Investitoru se predaje kompletno gotov rad tj. montirani (ugrađeni),ostakljeni element, brtvljen po obodu te sa svim pokrovnim lajsnama i izvana i iznutra.
Izvođač radova mora biti certificiran od strane proizvođača sustava za izradu sustava koji se izvode.
Za vrata spojena na vatrodojavu u cijenu stavke predvidjeti magnet te automatiku zatvaranja u slučaju požara spojenu na vatrodojavu.
Za sve ostale materijale koji nisu obuhvaćeni standardima, izvođač mora pribaviti ateste od za to ovlaštenih organizacija.
Obavezno je mjere provjeriti na licu mjesta.
</t>
  </si>
  <si>
    <t xml:space="preserve">Cijena uključuje ugradnju prema pravilima struke, sav spojni, montažni i brtveni materijal, opšavne lajsne, podešavanje svih elemenata u skladu s važećim tehničkim normama i propisima, testiranje funkcionalnosti sustava odimljavanja nakon instalacije te sve do potpune funkcionalne gotovosti stavke. Svi materijali i sustavi moraju biti certificirani prema važećim normama i propisima. Osigurati tehničku dokumentaciju i upute za uporabu i održavanje. Obavezno je uzimanje svih mjera na licu mjesta, te prethodna ovjera shema od strane nadzornog inženjera prije izrade stavke. </t>
  </si>
  <si>
    <r>
      <rPr>
        <b/>
        <sz val="11"/>
        <rFont val="Arial"/>
        <family val="2"/>
        <charset val="238"/>
      </rPr>
      <t xml:space="preserve">Dobava i ugradnja tipske troslojne svjetlosne kupole za odimljavanje stubišta ureda </t>
    </r>
    <r>
      <rPr>
        <sz val="11"/>
        <rFont val="Arial"/>
        <family val="2"/>
        <charset val="238"/>
      </rPr>
      <t>prema detalju i dimenzijama u projektu. 
Svjetlosna kupola troslojna, gornji IRG opal, srednji sloj iz višeslojnoga polikarbonata 16 mm te završni sloj iz prozirnoga ljevanoga UV stabiliziranoga akrilnoga stakla sa toplinskim koeficijentom prolaska topline ( U = 1,1 W/m2K ), sa poliesterskim toplinsko izoliranim nastavnim vijencem ( U = 0,78 W / m2K ),  visine 50 cm za montažu na građevinski otvor K = 120 x 120 cm.        
Kupola je opremljena  sistemom za odimljavanje pomoću elektromotora 24V s spojem sa PP centralom opremljenog s kontrolnim setom koji sadrži upravljačku jedinicu (centralu) sa integriranim ručnim aktivatorom odimljavanja, ručni aktivator na prizemlju i na 2. katu i elektromotorni pogon, te integriranu bateriju koja osigurava rad sustava 72 sata. 
Ukupna vodljivost topline kompleta Urc = 1,40 W/m2K, Ag=1,0 m2.
U cijenu su uključeni svi potrebni opšavi, sav spojni materijal i pribor do potpune gotovosti stavke.</t>
    </r>
  </si>
  <si>
    <r>
      <rPr>
        <b/>
        <sz val="11"/>
        <rFont val="Arial"/>
        <family val="2"/>
        <charset val="238"/>
      </rPr>
      <t xml:space="preserve">Dobava i ugradnja tipske troslojne svjetlosne kupole za odimljavanje skladišta i proizvodnog dijela zgrade </t>
    </r>
    <r>
      <rPr>
        <sz val="11"/>
        <rFont val="Arial"/>
        <family val="2"/>
        <charset val="238"/>
      </rPr>
      <t>prema detalju i dimenzijama u projektu. 
Svjetlosna kupola troslojna, gornji IRG opal, srednji sloj iz višeslojnoga polikarbonata 16 mm te završni sloj iz prozirnoga ljevanoga UV stabiliziranoga akrilnoga stakla sa toplinskim koeficijentom prolaska topline ( U = 1,1 W/m2K ), sa poliesterskim toplinsko izoliranim nastavnim vijencem ( U = 0,78 W / m2K ),  visine 50 cm za montažu na građevinski otvor K = 120 x 200 cm.        
Kupola je opremljena  sistemom za odimljavanje pomoću elektromotora 24V s spojem sa PP centralom opremljenog s kontrolnim setom koji sadrži upravljačku jedinicu (centralu) sa integriranim ručnim aktivatorom odimljavanja, ručni aktivator na prizemlju i na 2. katu i elektromotorni pogon, te integriranu bateriju koja osigurava rad sustava 72 sata. 
Ukupna vodljivost topline kompleta Urc = 1,40 W/m2K, Ag=1,0 m2.
U cijeni stavke izrezivanje trapeznog lima. Potrebna potkonstrukcija obuhvaćena u stavci čelične konstrukcije, a hidroizolacija kupola u izolaterskim radovima.
U cijenu su uključeni svi potrebni opšavi, sav spojni materijal i pribor do potpune gotovosti stavke.</t>
    </r>
  </si>
  <si>
    <r>
      <t>POZ P1.
Izrada, dobava i montaža protupožarnih jednokrilnih punih vrata EI</t>
    </r>
    <r>
      <rPr>
        <b/>
        <vertAlign val="subscript"/>
        <sz val="11"/>
        <rFont val="Arial"/>
        <family val="2"/>
        <charset val="238"/>
      </rPr>
      <t>2</t>
    </r>
    <r>
      <rPr>
        <b/>
        <sz val="11"/>
        <rFont val="Arial"/>
        <family val="2"/>
        <charset val="238"/>
      </rPr>
      <t>-90-C dimenzije građevinskog otvora 110/215 cm, širine svijetlog otvora min. 100,0 cm.</t>
    </r>
  </si>
  <si>
    <t>POZ P3.
Izrada, dobava i montaža protupožarnih, dimonepropusnih jednokrilnih punih vrata S 30-C dimenzije građevinskog otvora 110/215 cm, širine svijetlog otvora min. 100,0 cm.</t>
  </si>
  <si>
    <t>Isporuka i montaža predokvira od vruće cinčanog "L" profila 120x80x8mm, "L" profila 120x80x10m i flaha 50x6mm, za pretovarnu rampu, završno bojani u RAL po izboru projektanta. 
 - "L" profil 120x80x8mm se sidri po obodu ab ploče (prije završnog betoniranja podne ploče prostora prihvata za ulaz i izlaz robe) tako da gornja kota profila iznosi 6mm ispod kote poda (±0,00m). Ukupna duljina profila 7,20m.
 - Flah 50x6mm montira se na "L" profil 120x80x8mm, 39mm ruba "L" profila - paralelno sa vanjskim rubom i 33mm ud ruba "L" profila - bočno (okomito sa vanjskim rubom). Gornja kota flaha u razini kote poda (±0,00m). Ukupna duljina profila 7,20m.
 - "L" profil 120x80x10mm se sidri po obodu ab ploče (prije završnog betoniranja podne ploče prostora prihvata za ulaz i izlaz robe) prema van, gornja kota profila u razini kote poda (±0,00m). Ukupna duljina profila 1,00 m (50 cm sa bočnih strana pretovarne rampe).
Predokvir mora biti tako montiran da se u slučaju proširenja ili premještanja expedita rampa može lako, brzo i bez oštećenja rampe ili betonske ploče demontirati. Izvesti prema detalju dobavljača opreme pretovarne rampe.</t>
  </si>
  <si>
    <t xml:space="preserve">Dobava aluminijskih profila, radionička izrada, plastifikacija kompletne konstrukcije u boji po izboru projektanta te montaža vertikalnih dekorativnih ALU pravokutnih profila.
Montaža na poziciji prednje strane lođe 1.kata, bočnih strana lođe 1.kata do razine ulaznog stubišta prizemlja i bočnih strana čeličnog evakuacijskog stubišta uredskog dijela zgrade.
ALU profili se pričvršćuju bočno u rubove AB stropnih ploča konzolnih istaka lođe, ravnog krova iznad lođe i ab bočnica ulaznog stubišta, odnosno čeličnu konstrukciju evakuacijskog stubišta na prethodno pričvršćen rubni ALU profil s utičnim nosačem (skriveno pričvršćenje) pravokutnih profila na rubni profil. </t>
  </si>
  <si>
    <r>
      <t xml:space="preserve">Čelične pocinčane fasadne ljestve s leđobranom.
</t>
    </r>
    <r>
      <rPr>
        <sz val="11"/>
        <rFont val="Arial"/>
        <family val="2"/>
        <charset val="238"/>
      </rPr>
      <t>Izrada, dobava i montaža vanjskih čeličnih ljestvi s leđobranom izvedenih iz vruće pocinčanih čeličnih profila za pristup na ravni krov.
Čelični elementi se međusobno vare ili spajaju vijčano. Čelik za izradu elementa je kvalitete S235JR.
Leđobran se izvodi za dio ljestvi visine 2,0 m od razine terena, dio ljestvi ispod leđobrana se ugrađuje u leđobran te se po potrebi spušta do terena, te se na donjem dijelu leđobrana ugrađuje zaštitna rešetka s bravom.
Ljestve s leđobranom se ugrađuju na fasadnu plohu izoliranog limenog panela.</t>
    </r>
  </si>
  <si>
    <t>Cijena uključuje sav potreban rad, materijal, zaštita, sva spojna i brtvena sredstva, izrada radioničke dokumentacije, potrebna skela, transport, rad dizalice, čišćenje radnog mjesta nakon završenih radova, te sve potrebno za potpuno dovršenje rada</t>
  </si>
  <si>
    <r>
      <rPr>
        <b/>
        <sz val="11"/>
        <rFont val="Arial"/>
        <family val="2"/>
        <charset val="238"/>
      </rPr>
      <t>Nabava, doprema i izrada ograde i gazišta</t>
    </r>
    <r>
      <rPr>
        <sz val="11"/>
        <rFont val="Arial"/>
        <family val="2"/>
        <charset val="238"/>
      </rPr>
      <t xml:space="preserve"> </t>
    </r>
    <r>
      <rPr>
        <b/>
        <sz val="11"/>
        <rFont val="Arial"/>
        <family val="2"/>
        <charset val="238"/>
      </rPr>
      <t xml:space="preserve"> dvokrakog čeličnog evakuacijskog stubišta</t>
    </r>
    <r>
      <rPr>
        <sz val="11"/>
        <rFont val="Arial"/>
        <family val="2"/>
        <charset val="238"/>
      </rPr>
      <t xml:space="preserve"> koje se sastoji od 2 kraka, odmorišnog polupodesta i podesta koje povezuje vanjski prostor prizemlja s natkrivenim prostorom (natkrivenom terasom i prolazom) 1.kata i ima funkciju vanjskog evakuacijskog stubišta. 
Ograde i gazišta se pričvršćuju na tetive stubišnih krakova i podesta od profila UPN 180 (količina čelika za konstrukciju ovog stubišta predmet je zasebne stavke). 
Između tetiva su gazišta od vruće cinčanih čeličnih pororešetki umetnutih u okvir od čeličnih L profila 3.5x3.5 cm. 
Visina stube je 17,78 cm, a dubina gazišta 27 cm. Širina stubišnih krakova je 115 cm.</t>
    </r>
    <r>
      <rPr>
        <sz val="11"/>
        <rFont val="Arial"/>
        <family val="2"/>
      </rPr>
      <t xml:space="preserve"> 
</t>
    </r>
    <r>
      <rPr>
        <sz val="11"/>
        <rFont val="Arial"/>
        <family val="2"/>
        <charset val="238"/>
      </rPr>
      <t xml:space="preserve">Polupodest je dimenzije 246x115 cm, a podest na 1.katu 246x150 cm i izvode se od vruće cinčanih čeličnih pororešetki kao i gazišta.
Gazište i podesti se izvode od prešanih  vruće cinčanih POROREŠETKI od čelika St 37/S235 JR, t=30 mm. </t>
    </r>
    <r>
      <rPr>
        <sz val="11"/>
        <rFont val="Arial"/>
        <family val="2"/>
      </rPr>
      <t xml:space="preserve"> </t>
    </r>
  </si>
  <si>
    <t xml:space="preserve">Ograda evakuacijskog stubišta je visine 120 cm, izvodi se od vruće cinčanih profila, a sastoji se od:
- stupova kružno poprečnog presjeka Ø 33,7x3 mm na osnom razmaku max. 120 cm
- donje prečke kružno poprečnog presjeka Ø 33,7x3 mm
- rukohvata kružnog poprečnog presjeka Ø 42,4x3
- horizontalne ispune na međurazmacima maksimalno 20 cm od kružnog cijevnog profila Ø21.4x2,5
'Ograda mora izdržati horizontalno opterećenje od najmanje 700 N, te je u cijenu potrebno uključiti i izdavanje certifikata za istu. </t>
  </si>
  <si>
    <r>
      <rPr>
        <b/>
        <sz val="11"/>
        <rFont val="Arial"/>
        <family val="2"/>
      </rPr>
      <t>Nabava, doprema i izrada ograde i gazišta jednokrakog čeličnog evakuacijskog stubišta proizvodne hale</t>
    </r>
    <r>
      <rPr>
        <sz val="11"/>
        <rFont val="Arial"/>
        <family val="2"/>
      </rPr>
      <t xml:space="preserve"> koje se sastoji od 1 kraka i podesta te povezuje vanjski prostor prizemlja s prostorom proizvodne hale (vanjsko evakuacijsko stubište). 
Ograde i gazišta se pričvršćuju na tetive stubišnih krakova i podesta od profila UPN 180 (količina čelika za konstrukciju ovog stubišta predmet je zasebne stavke).
Na tetive su montiraju gazišta od vruće cinčanih čeličnih pororešetki umetnutih u okvir od čeličnih L profila 3.5x3.5 cm. Visina stube je 15,6 cm, a dubina gazišta 30 cm. Širina stubišnih krakova je 130 cm. 
Podest je dimenzija 130 cm x 130 cm i izvodi se od vruće cinčanih čeličnih pororešetki kao i gazišta.
Gazište i podesti se izvode od prešanih  vruće cinčanih POROREŠETKI od čelika St 37/S235 JR, t=30 mm.  </t>
    </r>
  </si>
  <si>
    <r>
      <rPr>
        <b/>
        <sz val="11"/>
        <rFont val="Arial"/>
        <family val="2"/>
      </rPr>
      <t>Nabava, doprema i izrada ograde i gazišta jednokrakog čeličnog evakuacijskog stubišta skladišta</t>
    </r>
    <r>
      <rPr>
        <sz val="11"/>
        <rFont val="Arial"/>
        <family val="2"/>
      </rPr>
      <t xml:space="preserve"> koje se sastoji od 1 kraka i podesta te povezuje vanjski prostor prizemlja s prostorom skladišta (vanjsko evakuacijsko stubište). 
Ograde i gazišta se pričvršćuju na tetive stubišnih krakova i podesta od profila UPN 180 (količina čelika za konstrukciju ovog stubišta predmet je zasebne stavke).
Na tetive su montiraju gazišta od vruće cinčanih čeličnih pororešetki umetnutih u okvir od čeličnih L profila 3.5x3.5 cm. Visina stube je 16,0 cm, a dubina gazišta 30 cm. Širina stubišnih krakova je 125 cm. 
Podest je dimenzija 130 cm x 130 cm i izvodi se od vruće cinčanih čeličnih pororešetki kao i gazišta.
Gazište i podesti se izvode od prešanih  vruće cinčanih POROREŠETKI od čelika St 37/S235 JR, t=30 mm.  </t>
    </r>
  </si>
  <si>
    <r>
      <rPr>
        <b/>
        <sz val="11"/>
        <rFont val="Arial"/>
        <family val="2"/>
      </rPr>
      <t>Ograda jednokrakih vanjskih stubišta uredskog dijela zgrade.</t>
    </r>
    <r>
      <rPr>
        <sz val="11"/>
        <rFont val="Arial"/>
        <family val="2"/>
      </rPr>
      <t xml:space="preserve">
Izrada, dobava i montaža INOX ograde unutarnjeg stubišta i podesta stubišta visine 110 cm s nosivom konstrukcijom od stupova promjera 42,4 mm, ispunom od šipki promjera 20 mm na razmaku od 14 cm i  rukohvatom promjera 42,4 mm, te izrada i montaža INOX rukohvata presjeka fi 42,4 mm na bočne zidove stubišta.</t>
    </r>
  </si>
  <si>
    <r>
      <rPr>
        <b/>
        <sz val="11"/>
        <rFont val="Arial"/>
        <family val="2"/>
      </rPr>
      <t>Ograda dvokrakog unutarnjeg stubišta uredskog dijela zgrade.</t>
    </r>
    <r>
      <rPr>
        <sz val="11"/>
        <rFont val="Arial"/>
        <family val="2"/>
      </rPr>
      <t xml:space="preserve">
Izrada, dobava i montaža INOX ograde unutarnjeg stubišta i podesta stubišta visine 110 cm s nosivom konstrukcijom od stupova promjera 42,4 mm, ispunom od šipki promjera 20 mm na razmaku od 14 cm i  rukohvatom promjera 42,4 mm, te izrada i montaža INOX rukohvata presjeka fi 42,4 mm na bočne zidove stubišta.</t>
    </r>
  </si>
  <si>
    <r>
      <rPr>
        <b/>
        <sz val="11"/>
        <rFont val="Arial"/>
        <family val="2"/>
      </rPr>
      <t xml:space="preserve">Izrada, dobava i montaža profilne ispune bočnih strana nadstrešnice za odmor radnika, izrađene od lamela - čeličnih pocinčanih i plastificiranih limova "Z" profila. </t>
    </r>
    <r>
      <rPr>
        <sz val="11"/>
        <rFont val="Arial"/>
        <family val="2"/>
      </rPr>
      <t xml:space="preserve">
Profili razvijene širine cca 110 mm debljine min 2,0 mm (potrebnu debljinu lima obvezno provjeriti s projektantom konstrukcije). Rubovi ispune zaobljeni ili glatko obrađeni kako bi se spriječile ozljede pri kontaktu. 
Praškasto bojenje (plastifikacija) u standardnoj RAL boji prema dogovoru s naručiteljem. 
Vertikalni razmak između Z profila prema zahtjevima projekta (cca 120 mm za djelomičnu transparentnost ili zatvorena ispuna).
Okvir za montažu ispune se učvršćuje na nosivu konstrukciju nadstrešnice pomoću vijčanih spojeva  ili varenjem. 
Svi rezani i spojeni dijelovi zaštićeni su antikorozivnim premazima. Svi spojevi i pričvršćenja izvedeni su tako da osiguravaju dugotrajnost i vizualnu usklađenost.
Obvezna vizualna i funkcionalna inspekcija nakon montaže, uključujući provjeru ravnosti, čvrstoće spojeva i otpornosti na vanjske utjecaje.
</t>
    </r>
  </si>
  <si>
    <t>Stavka obuhvaća kompletno sve poslove glavnog izvođača radova: izrada detaljnog terminskog plana radova (uključivo instalacije), koordinaciju radova ostalih izvođača, izradu sheme organizacije gradilišta, vođenje sve obavezne popratne dokumentacije prema obavezama u skladu sa Zakonom o gradnji i ostalim propisima, te sve ostalo za uspješnu i neometanu izvedbu radova. Obračun za komplet.</t>
  </si>
  <si>
    <t>U cijenu rada uračunati izradu, dobavu i montažu trajnih zidnih oznaka/natpisa tiskanih na tvrdim plastičnim pločama. Oznake na zidovima trebaju biti lako prepoznatljive i uočljive tijekom uporabe građevine. Obilježavanje evakuacijskih putova i izlaza u nuždi obavlja se propisanim znakovima postavljenim na lako uočljivim mjestima. Izvedba u skladu sa važećim Elaboratima ZNR i ZOP te ostalim zakonima i propisima.</t>
  </si>
  <si>
    <r>
      <t>Dobava materijala, razastiranje, planiranje i zbijanje nasipa ispod podne ploče skladišnog prostora i prostora proizvodnje te ispod temeljne ploče uredskog dijela zgrade.</t>
    </r>
    <r>
      <rPr>
        <sz val="11"/>
        <rFont val="Arial"/>
        <family val="2"/>
        <charset val="238"/>
      </rPr>
      <t xml:space="preserve"> Nasip izvesti drobljenim šljunčanim materijalom granulacije 0-64 mm, na poziciji podnih ploča skladišta i proizvodnje nasip izvesti sa završnim slojem granulacije 0-32mm u debljini 20 cm iz razloga polaganja HI folije (tip kao Gefitas). Nasipe izvesti u projektiranoj debljini do donje kote izvedbe hidro i toplinske izolacije odnosno do donje kote podložnog betona uz nabijanje do projektom tražene zbijenosti. Ispitivanje zbijenosti mjereno s pločom Ø30cm u cijeni stavke. U cijenu uključeno i planiranje na projektiranu kotu. Izvedbu uskladiti sa fazama izvedbe temeljne armiranobetonske konstrukcije čija je donja kota iznad izvedenog iskopa iz stavke  A.2.1.. Obračun po m3 ugrađenog materijala (izvedenog nasipa) u zbijenom stanju.</t>
    </r>
  </si>
  <si>
    <r>
      <t>Dobava materijala, razastiranje, planiranje i zbijanje nasipa ispod temeljne ploče nadstrešnice.</t>
    </r>
    <r>
      <rPr>
        <sz val="11"/>
        <rFont val="Arial"/>
        <family val="2"/>
        <charset val="238"/>
      </rPr>
      <t xml:space="preserve"> Nasip izvesti drobljenim šljunčanim materijalom granulacije 0-64 mm u projektiranoj debljini do donje kote izvedbe temeljne ploče uz nabijanje do projektom tražene zbijenosti ≥50 Mpa. Ispitivanje zbijenosti mjereno s pločom Ø30cm u cijeni stavke. U cijenu uključeno i planiranje na projektiranu kotu. Obračun po m3 ugrađenog materijala (izvedenog nasipa) u zbijenom stanju.</t>
    </r>
  </si>
  <si>
    <r>
      <t xml:space="preserve">Dobava materijala te betoniranje armiranobetonske temeljne ploče uredskog dijela zgrade </t>
    </r>
    <r>
      <rPr>
        <sz val="11"/>
        <rFont val="Arial"/>
        <family val="2"/>
        <charset val="238"/>
      </rPr>
      <t>na izvedenom sloju hidroizolacije (2 sloja bitumenske ljepenke). Temeljna ploča debljine 40,0 cm.
Betoniranje betonom C 25/30, razreda izloženosti (prema HRN EN 206-1 ili jednakovrijedno) XC2, min. količina cementa 280 kg/m3, razred konzistencije S3, max. zrno agregata 16 mm (agregat prema normi EN 12620 s dovoljnom otpornošću na smrzavanje), zaštitni sloj betona 2,5 cm.</t>
    </r>
    <r>
      <rPr>
        <b/>
        <sz val="11"/>
        <rFont val="Arial"/>
        <family val="2"/>
        <charset val="238"/>
      </rPr>
      <t xml:space="preserve">
</t>
    </r>
    <r>
      <rPr>
        <sz val="11"/>
        <rFont val="Arial"/>
        <family val="2"/>
        <charset val="238"/>
      </rPr>
      <t>Armira se armaturom B500B prema statičkom proračunu.</t>
    </r>
    <r>
      <rPr>
        <b/>
        <sz val="11"/>
        <rFont val="Arial"/>
        <family val="2"/>
        <charset val="238"/>
      </rPr>
      <t xml:space="preserve"> </t>
    </r>
    <r>
      <rPr>
        <sz val="11"/>
        <rFont val="Arial"/>
        <family val="2"/>
        <charset val="238"/>
      </rPr>
      <t>Pozicija uključuje izvedbu svih potrebnih prodora bez posebne nadoplate. Pozicije prodora kao i izvedbu istih uskladiti sa projektnom dokumentacijom te uz suglasnost i odobrenje projektanta i nadzornog inženjera, svi naknadni troškovi probijanja, odnosno izvedba proboja kroz već izvedeni ab monolit na teret su izvoditelja radova. 
U cijenu stavke uključeno vibriranje da ne nastanu gnijezda (segregacija u betonu) i odgovarajuća njega betona nakon betoniranja. 
Dobava, sječenje, savijanje i postava armature prema planovima savijanja armature i statičkom proračunu. Količina armature ove stavke obračunata je u posebnoj stavci gdje je iskazana ukupna količina armature za monolitni beton.</t>
    </r>
    <r>
      <rPr>
        <b/>
        <sz val="11"/>
        <rFont val="Arial"/>
        <family val="2"/>
        <charset val="238"/>
      </rPr>
      <t xml:space="preserve">
</t>
    </r>
    <r>
      <rPr>
        <sz val="11"/>
        <rFont val="Arial"/>
        <family val="2"/>
        <charset val="238"/>
      </rPr>
      <t>Sve izvesti prema pravilima struke, komplet do pune gotovosti i funkcionalnosti stavke.</t>
    </r>
  </si>
  <si>
    <r>
      <t xml:space="preserve">Dobava materijala te betoniranje armiranobetonske temeljne ploče evakuacijskog stubišta </t>
    </r>
    <r>
      <rPr>
        <sz val="11"/>
        <rFont val="Arial"/>
        <family val="2"/>
        <charset val="238"/>
      </rPr>
      <t>na izvedenom sloju podložnog betona. Temeljna ploča debljine 25,0 cm.
Betoniranje VDP 2 betonom C 30/37, razreda izloženosti (prema HRN EN 206-1 ili jednakovrijedno) XC4, XF3, min. količina cementa 280 kg/m3, razred konzistencije S3, max. zrno agregata 16 mm (agregat prema normi EN 12620 s dovoljnom otpornošću na smrzavanje), zaštitni sloj betona 4,0 cm.</t>
    </r>
    <r>
      <rPr>
        <b/>
        <sz val="11"/>
        <rFont val="Arial"/>
        <family val="2"/>
        <charset val="238"/>
      </rPr>
      <t xml:space="preserve">
</t>
    </r>
    <r>
      <rPr>
        <sz val="11"/>
        <rFont val="Arial"/>
        <family val="2"/>
        <charset val="238"/>
      </rPr>
      <t>Armira se armaturom B500B prema statičkom proračunu.</t>
    </r>
    <r>
      <rPr>
        <b/>
        <sz val="11"/>
        <rFont val="Arial"/>
        <family val="2"/>
        <charset val="238"/>
      </rPr>
      <t xml:space="preserve"> </t>
    </r>
    <r>
      <rPr>
        <sz val="11"/>
        <rFont val="Arial"/>
        <family val="2"/>
        <charset val="238"/>
      </rPr>
      <t>Pozicija uključuje izvedbu svih potrebnih prodora bez posebne nadoplate. Pozicije prodora kao i izvedbu istih uskladiti sa projektnom dokumentacijom te uz suglasnost i odobrenje projektanta i nadzornog inženjera, svi naknadni troškovi probijanja, odnosno izvedba proboja kroz već izvedeni ab monolit na teret su izvoditelja radova. 
U cijenu stavke uključeno vibriranje da ne nastanu gnijezda (segregacija u betonu) i odgovarajuća njega betona nakon betoniranja. Prije betoniranja potrebno je ugraditi sav prihvatni čelik  (ankere i sidra, ...) za čeličnu konstrukciju i opremu koja se montira na predmetnu ab ploču u suradnji sa nadzornim inženjerom, projektantom konstrukcija, kao i izvedbu svih potrebnih instalacija prema projektu. Dobava, sječenje, savijanje i postava armature prema planovima savijanja armature i statičkom proračunu. Količina armature ove stavke obračunata je u posebnoj stavci gdje je iskazana ukupna količina armature za monolitni beton. Sve izvesti prema pravilima struke, komplet do pune gotovosti i funkcionalnosti stavke.</t>
    </r>
  </si>
  <si>
    <r>
      <t xml:space="preserve">Dobava materijala te betoniranje armiranobetonskih  temeljnih traka vanjskih stubišta (TT4) do visine betonaže krakova i podesta istih. </t>
    </r>
    <r>
      <rPr>
        <sz val="11"/>
        <rFont val="Arial"/>
        <family val="2"/>
        <charset val="238"/>
      </rPr>
      <t xml:space="preserve">Betonira se na sloju podložnog betona, sve prema statičkom proračunu i nacrtima. 
Betoniranje VDP 2 betonom C 25/30, razreda izloženosti (prema HRN EN 206-1 ili jednakovrijedno) XC2, min. količina cementa 280 kg/m3, razred konzistencije S2, max. zrno agregata 16 mm (agregat prema normi EN 12620 s dovoljnom otpornošću na smrzavanje), zaštitni sloj betona 4,0 cm. 
Armira se armaturom B500B prema statičkom proračunu.
Dobava, sječenje, savijanje i postava armature prema planovima savijanja armature i statičkom proračunu. 
Količina armature ove stavke obračunata je u posebnoj stavci gdje je iskazana ukupna količina armature za monolitni beton. 
Pozicija uključuje izvedbu svih potrebnih prodora bez posebne nadoplate. </t>
    </r>
    <r>
      <rPr>
        <b/>
        <sz val="11"/>
        <rFont val="Arial"/>
        <family val="2"/>
        <charset val="238"/>
      </rPr>
      <t xml:space="preserve">
</t>
    </r>
    <r>
      <rPr>
        <sz val="11"/>
        <rFont val="Arial"/>
        <family val="2"/>
        <charset val="238"/>
      </rPr>
      <t>Sve izvesti prema pravilima struke, komplet do pune gotovosti i funkcionalnosti stavke.</t>
    </r>
  </si>
  <si>
    <r>
      <t xml:space="preserve">Dobava materijala te betoniranje vanjskih armiranobetonskih stubišta (krakova i podesta). </t>
    </r>
    <r>
      <rPr>
        <sz val="11"/>
        <rFont val="Arial"/>
        <family val="2"/>
        <charset val="238"/>
      </rPr>
      <t xml:space="preserve">Sve prema statičkom proračunu i nacrtima. 
Betoniranje VDP 2 betonom C 25/30, razreda izloženosti (prema HRN EN 206-1 ili jednakovrijedno) XC2, min. količina cementa 280 kg/m3, razred konzistencije S2, max. zrno agregata 16 mm (agregat prema normi EN 12620 s dovoljnom otpornošću na smrzavanje), zaštitni sloj betona 4,0 cm. 
Armira se armaturom B500B prema statičkom proračunu.
Dobava, sječenje, savijanje i postava armature prema planovima savijanja armature i statičkom proračunu. 
Količina armature ove stavke obračunata je u posebnoj stavci gdje je iskazana ukupna količina armature za monolitni beton. 
Pozicija uključuje izvedbu svih potrebnih prodora bez posebne nadoplate. </t>
    </r>
    <r>
      <rPr>
        <b/>
        <sz val="11"/>
        <rFont val="Arial"/>
        <family val="2"/>
        <charset val="238"/>
      </rPr>
      <t xml:space="preserve">
</t>
    </r>
    <r>
      <rPr>
        <sz val="11"/>
        <rFont val="Arial"/>
        <family val="2"/>
        <charset val="238"/>
      </rPr>
      <t>Sve izvesti prema pravilima struke, komplet do pune gotovosti i funkcionalnosti stavke.</t>
    </r>
  </si>
  <si>
    <r>
      <t xml:space="preserve">Dobava materijala te betoniranje armiranobetonskih zidova  uredskog dijela debljine 20 i 25 cm.
</t>
    </r>
    <r>
      <rPr>
        <sz val="11"/>
        <rFont val="Arial"/>
        <family val="2"/>
        <charset val="238"/>
      </rPr>
      <t>Betoniranje betonom C 25/30, razreda izloženosti (prema HRN EN 206-1 ili jednakovrijedno) XC1, min. količina cementa 280 kg/m3, razred konzistencije S2, max. zrno agregata 16 mm (agregat prema normi EN 12620 s dovoljnom otpornošću na smrzavanje), zaštitni sloj betona 2,5 cm. 
U jediničnu cijenu stavke uračunati izvedbu svih potrebnih otvora, prodora i utora u AB zidovima bez posebne nadoplate. Naknadna probijanja se neće obračunati.
Dobava, sječenje, savijanje i postava armature prema planovima savijanja armature i statičkom proračunu. 
Armira se armaturom B500B prema statičkom proračunu.
Količina armature ove stavke obračunata je u posebnoj stavci gdje je iskazana ukupna količina armature za monolitni beton.
Napomena: u količinu su uključeni i nadvoji iznad otvora  prozora i vrata visine veće od 0,60 m.
U jediničnu cijenu stavke potrebno uključiti i svu potrebnu skelu za izvođenje radova.</t>
    </r>
    <r>
      <rPr>
        <b/>
        <sz val="11"/>
        <rFont val="Arial"/>
        <family val="2"/>
        <charset val="238"/>
      </rPr>
      <t xml:space="preserve">
</t>
    </r>
    <r>
      <rPr>
        <sz val="11"/>
        <rFont val="Arial"/>
        <family val="2"/>
        <charset val="238"/>
      </rPr>
      <t>Sve izvesti prema pravilima struke, komplet do pune gotovosti i funkcionalnosti stavke.</t>
    </r>
  </si>
  <si>
    <r>
      <t xml:space="preserve">Dobava materijala te betoniranje armiranobetonskih stupova i vertikalnih serklaža u razini prizemlja i 1. kata.
</t>
    </r>
    <r>
      <rPr>
        <sz val="11"/>
        <rFont val="Arial"/>
        <family val="2"/>
        <charset val="238"/>
      </rPr>
      <t>Betoniranje betonom C 25/30, razreda izloženosti (prema HRN EN 206-1 ili jednakovrijedno) XC1, min. količina cementa 280 kg/m3, razred konzistencije S2, max. zrno agregata 16 mm (agregat prema normi EN 12620 s dovoljnom otpornošću na smrzavanje), zaštitni sloj betona 2,5 cm.</t>
    </r>
    <r>
      <rPr>
        <b/>
        <sz val="11"/>
        <rFont val="Arial"/>
        <family val="2"/>
        <charset val="238"/>
      </rPr>
      <t xml:space="preserve"> 
</t>
    </r>
    <r>
      <rPr>
        <sz val="11"/>
        <rFont val="Arial"/>
        <family val="2"/>
        <charset val="238"/>
      </rPr>
      <t>Stupovi prizemlja su visine do 3,40 m mjereno od podne ploče do donjeg ruba stropne ploče, stupovi 1 kata su visine do maksimalno 3,55 m. U jediničnu cijenu stavke potrebno uključiti i svu potrebnu skelu za izvođenje radova.
U jediničnu cijenu stavke uračunati izvedbu svih potrebnih prodora i utora bez posebne nadoplate. Naknadna probijanja se neće obračunati.
Dobava, sječenje, savijanje i postava armature prema planovima savijanja armature i statičkom proračunu. Količina armature ove stavke obračunata je u posebnoj stavci gdje je iskazana ukupna količina armature za monolitni beton.</t>
    </r>
    <r>
      <rPr>
        <b/>
        <sz val="11"/>
        <rFont val="Arial"/>
        <family val="2"/>
        <charset val="238"/>
      </rPr>
      <t xml:space="preserve">
</t>
    </r>
    <r>
      <rPr>
        <sz val="11"/>
        <rFont val="Arial"/>
        <family val="2"/>
        <charset val="238"/>
      </rPr>
      <t>Sve izvesti prema pravilima struke, komplet do pune gotovosti i funkcionalnosti stavke.</t>
    </r>
  </si>
  <si>
    <r>
      <t xml:space="preserve">Dobava materijala te betoniranje armiranobetonskih greda  i nadvoja u razini prizemlja i 1. kata.
</t>
    </r>
    <r>
      <rPr>
        <sz val="11"/>
        <rFont val="Arial"/>
        <family val="2"/>
        <charset val="238"/>
      </rPr>
      <t>Betoniranje betonom C 25/30, razreda izloženosti (prema HRN EN 206-1 ili jednakovrijedno) XC1, min. količina cementa 280 kg/m3, razred konzistencije S2, max. zrno agregata 16 mm (agregat prema normi EN 12620 s dovoljnom otpornošću na smrzavanje), zaštitni sloj betona 2,5 cm. 
U jediničnu cijenu stavke potrebno uključiti i svu potrebnu skelu za izvođenje radova i izvedbu svih potrebnih prodora i utora bez posebne nadoplate. Naknadna probijanja se neće obračunati.
Dobava, sječenje, savijanje i postava armature prema planovima savijanja armature i statičkom proračunu. Količina armature ove stavke obračunata je u posebnoj stavci gdje je iskazana ukupna količina armature za monolitni beton.</t>
    </r>
    <r>
      <rPr>
        <b/>
        <sz val="11"/>
        <rFont val="Arial"/>
        <family val="2"/>
        <charset val="238"/>
      </rPr>
      <t xml:space="preserve">
</t>
    </r>
    <r>
      <rPr>
        <sz val="11"/>
        <rFont val="Arial"/>
        <family val="2"/>
        <charset val="238"/>
      </rPr>
      <t>Sve izvesti prema pravilima struke, komplet do pune gotovosti i funkcionalnosti stavke.</t>
    </r>
  </si>
  <si>
    <r>
      <rPr>
        <b/>
        <sz val="11"/>
        <rFont val="Arial"/>
        <family val="2"/>
        <charset val="238"/>
      </rPr>
      <t xml:space="preserve">Dobava materijala te betoniranje armirano betonske stropne ploče prizemlja (SP-100) debljine 22,0 cm.
</t>
    </r>
    <r>
      <rPr>
        <sz val="11"/>
        <rFont val="Arial"/>
        <family val="2"/>
        <charset val="238"/>
      </rPr>
      <t>Betoniranje betonom C 25/30, razreda izloženosti (prema HRN EN 206-1 ili jednakovrijedno) XC1, min. količina cementa 280 kg/m3, razred konzistencije S2, max. zrno agregata 16 mm (agregat prema normi EN 12620 s dovoljnom otpornošću na smrzavanje), zaštitni sloj betona 2,5 cm.
Stropna ploča se izvodi na maksimalnoj visini do 3,40 m od temeljne podne ploče prizemlja, te je u jediničnu cijenu stavke potrebno uključiti i svu potrebnu skelu za izvođenje radova.
Stavka obuhvaća i izvedbu potrebnih glatkih oplata i podupiranja. Dobava, sječenje, savijanje i postava armature prema planovima savijanja armature i statičkom proračunu. 
Količina armature ove stavke obračunata je u posebnoj stavci gdje je iskazana ukupna količina armature za monolitni beton.
U jediničnu cijenu stavke uračunati izvedbu svih potrebnih prodora bez posebne nadoplate.  
Komplet do pune gotovosti i funkcionalnosti stavke.</t>
    </r>
  </si>
  <si>
    <r>
      <rPr>
        <b/>
        <sz val="11"/>
        <rFont val="Arial"/>
        <family val="2"/>
        <charset val="238"/>
      </rPr>
      <t xml:space="preserve">Dobava materijala te betoniranje armirano betonske stropne ploče 1. kata (SP-200) debljine 22,0 cm.
</t>
    </r>
    <r>
      <rPr>
        <sz val="11"/>
        <rFont val="Arial"/>
        <family val="2"/>
        <charset val="238"/>
      </rPr>
      <t>Betoniranje betonom C 25/30, razreda izloženosti (prema HRN EN 206-1 ili jednakovrijedno) XC1, min. količina cementa 280 kg/m3, razred konzistencije S2, max. zrno agregata 16 mm (agregat prema normi EN 12620 s dovoljnom otpornošću na smrzavanje), zaštitni sloj betona 2,5 cm.
Stropna ploča 1. kata se izvodi na maksimalnoj visini do 3,55 m od gornje plohe stropne ploče prizemlja te je u jediničnu cijenu stavke potrebno uključiti i svu potrebnu skelu za izvođenje radova.
Stavka obuhvaća i izvedbu potrebnih glatkih oplata i podupiranja. Dobava, sječenje, savijanje i postava armature prema planovima savijanja armature i statičkom proračunu. 
Količina armature ove stavke obračunata je u posebnoj stavci gdje je iskazana ukupna količina armature za monolitni beton.
U jediničnu cijenu stavke uračunati izvedbu svih potrebnih prodora bez posebne nadoplate.   
Komplet do pune gotovosti i funkcionalnosti stavke.</t>
    </r>
  </si>
  <si>
    <r>
      <rPr>
        <b/>
        <sz val="11"/>
        <rFont val="Arial"/>
        <family val="2"/>
        <charset val="238"/>
      </rPr>
      <t>Dobava materijala te betoniranje dvokrakog armiranobetonskog stubišta od prizemlja do 1 kata u glatkoj oplati.</t>
    </r>
    <r>
      <rPr>
        <sz val="11"/>
        <rFont val="Arial"/>
        <family val="2"/>
        <charset val="238"/>
      </rPr>
      <t xml:space="preserve"> 
Betoniranje betonom C 25/30, razreda izloženosti (prema HRN EN 206-1 ili jednakovrijedno) XC1, min. količina cementa 280 kg/m3, razred konzistencije S2, max. zrno agregata 16 mm (agregat prema normi EN 12620 s dovoljnom otpornošću na smrzavanje), zaštitni sloj betona 2,5 cm.
Debljina krakova stubišta i podesta iznosi d= 18,0 cm.
Stavka obuhvaća i izvedbu potrebnih glatkih oplata i podupiranja. Dobava, sječenje, savijanje i postava armature prema planovima savijanja armature i statičkom proračunu. 
Količina armature ove stavke obračunata je u posebnoj stavci gdje je iskazana ukupna količina armature za monolitni beton. 
U jediničnu cijenu stavke uračunati izvedbu svih potrebnih prodora bez posebne nadoplate.
Komplet do pune gotovosti i funkcionalnosti stavke.
</t>
    </r>
  </si>
  <si>
    <r>
      <rPr>
        <b/>
        <sz val="11"/>
        <rFont val="Arial"/>
        <family val="2"/>
        <charset val="238"/>
      </rPr>
      <t>Dobava materijala te betoniranje armirano betonskih atika ravnog neprohodnog krova</t>
    </r>
    <r>
      <rPr>
        <sz val="11"/>
        <rFont val="Arial"/>
        <family val="2"/>
        <charset val="238"/>
      </rPr>
      <t xml:space="preserve"> presjeka 15,0 x 86,0 cm u glatkoj oplati. 
Betoniranje betonom C 25/30, razreda izloženosti (prema HRN EN 206-1 ili jednakovrijedno) XC1, min. količina cementa 280 kg/m3, razred konzistencije S2, max. zrno agregata 16 mm (agregat prema normi EN 12620 s dovoljnom otpornošću na smrzavanje), zaštitni sloj betona 2,5 cm.
U jediničnu cijenu stavke potrebno uključiti i svu potrebnu skelu za izvođenje radova.
Dobava, sječenje, savijanje i postava armature prema planovima savijanja armature i statičkom proračunu. 
Količina armature ove stavke obračunata je u posebnoj stavci gdje je iskazana ukupna količina armature za monolitni beton. 
U jediničnu cijenu stavke uračunati izvedbu svih potrebnih prodora bez posebne nadoplate.
Komplet do pune gotovosti i funkcionalnosti stavke</t>
    </r>
  </si>
  <si>
    <r>
      <rPr>
        <b/>
        <sz val="11"/>
        <rFont val="Arial"/>
        <family val="2"/>
        <charset val="238"/>
      </rPr>
      <t xml:space="preserve">Dobava materijala te betoniranje mikroarmiranog EPS betona za pad s dodanim granulama polistirena i polipropilenskim  vlaknima volumenske težine betona do 1300 kg/m3 u debljini 4,0-15,0 cm ravnog neprohodnog krova uredskog dijela betonom C 20/25. </t>
    </r>
    <r>
      <rPr>
        <sz val="11"/>
        <rFont val="Arial"/>
        <family val="2"/>
        <charset val="238"/>
      </rPr>
      <t xml:space="preserve">
U jediničnu cijenu stavke uračunati izvedbu svih potrebnih prodora bez posebne nadoplate.
Sve izvesti prema pravilima struke, komplet do pune gotovosti i funkcionalnosti stavke. Obračun po m2 izvedenog mikroarmiranog betona za pad.</t>
    </r>
  </si>
  <si>
    <r>
      <t xml:space="preserve">Dobava materijala te betoniranje armiranobetonske temeljne ploče NADSTREŠNICE ZA ODMOR RADNIKA </t>
    </r>
    <r>
      <rPr>
        <sz val="11"/>
        <rFont val="Arial"/>
        <family val="2"/>
        <charset val="238"/>
      </rPr>
      <t>na izvedenom sloju nasipa. Temeljna ploča debljine 25,0 cm.
Betoniranje VDP 2 betonom C 30/37, razreda izloženosti (prema HRN EN 206-1 ili jednakovrijedno) XC4, XF3, min. količina cementa 280 kg/m3, razred konzistencije S3, max. zrno agregata 16 mm (agregat prema normi EN 12620 s dovoljnom otpornošću na smrzavanje), zaštitni sloj betona 4,0 cm.</t>
    </r>
    <r>
      <rPr>
        <b/>
        <sz val="11"/>
        <rFont val="Arial"/>
        <family val="2"/>
        <charset val="238"/>
      </rPr>
      <t xml:space="preserve">
</t>
    </r>
    <r>
      <rPr>
        <sz val="11"/>
        <rFont val="Arial"/>
        <family val="2"/>
        <charset val="238"/>
      </rPr>
      <t>Armira se armaturom B500B prema statičkom proračunu.</t>
    </r>
    <r>
      <rPr>
        <b/>
        <sz val="11"/>
        <rFont val="Arial"/>
        <family val="2"/>
        <charset val="238"/>
      </rPr>
      <t xml:space="preserve"> </t>
    </r>
    <r>
      <rPr>
        <sz val="11"/>
        <rFont val="Arial"/>
        <family val="2"/>
        <charset val="238"/>
      </rPr>
      <t>Pozicija uključuje izvedbu svih potrebnih prodora bez posebne nadoplate. Pozicije prodora kao i izvedbu istih uskladiti sa projektnom dokumentacijom te uz suglasnost i odobrenje projektanta i nadzornog inženjera, svi naknadni troškovi probijanja, odnosno izvedba proboja kroz već izvedeni ab monolit na teret su izvoditelja radova. 
U cijenu stavke uključeno vibriranje da ne nastanu gnijezda (segregacija u betonu) i odgovarajuća njega betona nakon betoniranja. Prije betoniranja potrebno je ugraditi sav prihvatni čelik  (ankere i sidra, ...) za čeličnu konstrukciju i opremu koja se montira na predmetnu ab ploču u suradnji sa nadzornim inženjerom, projektantom konstrukcija, kao i izvedbu svih potrebnih instalacija prema projektu. Dobava, sječenje, savijanje i postava armature prema planovima savijanja armature i statičkom proračunu. Količina armature ove stavke obračunata je u posebnoj stavci gdje je iskazana ukupna količina armature za monolitni beton. Sve izvesti prema pravilima struke, komplet do pune gotovosti i funkcionalnosti stavke.</t>
    </r>
  </si>
  <si>
    <r>
      <t xml:space="preserve">Dobava materijala te betoniranje armiranobetonskih temeljnih stopa dimenzija prema projektu.
</t>
    </r>
    <r>
      <rPr>
        <sz val="11"/>
        <rFont val="Arial"/>
        <family val="2"/>
        <charset val="238"/>
      </rPr>
      <t>Betoniranje betonom C 25/30, razreda izloženosti (prema HRN EN 206-1 ili jednakovrijedno) XC2, min. količina cementa 280 kg/m3, razred konzistencije S2, max. zrno agregata 16 mm (agregat prema normi EN 12620 s dovoljnom otpornošću na smrzavanje), zaštitni sloj betona 4,0 cm.</t>
    </r>
    <r>
      <rPr>
        <b/>
        <sz val="11"/>
        <rFont val="Arial"/>
        <family val="2"/>
        <charset val="238"/>
      </rPr>
      <t xml:space="preserve">
</t>
    </r>
    <r>
      <rPr>
        <sz val="11"/>
        <rFont val="Arial"/>
        <family val="2"/>
        <charset val="238"/>
      </rPr>
      <t xml:space="preserve">Dobava, sječenje, savijanje i postava armature prema planovima savijanja armature i statičkom proračunu. Količina armature ove stavke obračunata je u posebnoj stavci gdje je iskazana ukupna količina armature za monolitni beton. 
Pozicija uključuje izvedbu svih potrebnih prodora bez posebne nadoplate. </t>
    </r>
    <r>
      <rPr>
        <b/>
        <sz val="11"/>
        <rFont val="Arial"/>
        <family val="2"/>
        <charset val="238"/>
      </rPr>
      <t xml:space="preserve">
</t>
    </r>
    <r>
      <rPr>
        <sz val="11"/>
        <rFont val="Arial"/>
        <family val="2"/>
        <charset val="238"/>
      </rPr>
      <t>Sve izvesti prema pravilima struke, komplet do pune gotovosti i funkcionalnosti stavke.</t>
    </r>
  </si>
  <si>
    <r>
      <t xml:space="preserve">Dobava materijala te betoniranje armiranobetonskih temeljnih čašica prema statičkom proračunu, dimenzija prema projektu.
</t>
    </r>
    <r>
      <rPr>
        <sz val="11"/>
        <rFont val="Arial"/>
        <family val="2"/>
        <charset val="238"/>
      </rPr>
      <t>Betoniranje betonom C 25/30, razreda izloženosti (prema HRN EN 206-1 ili jednakovrijedno) XC2, min. količina cementa 280 kg/m3, razred konzistencije S2, max. zrno agregata 16 mm (agregat prema normi EN 12620 s dovoljnom otpornošću na smrzavanje), zaštitni sloj betona 4,0 cm.</t>
    </r>
    <r>
      <rPr>
        <b/>
        <sz val="11"/>
        <rFont val="Arial"/>
        <family val="2"/>
        <charset val="238"/>
      </rPr>
      <t xml:space="preserve">
</t>
    </r>
    <r>
      <rPr>
        <sz val="11"/>
        <rFont val="Arial"/>
        <family val="2"/>
        <charset val="238"/>
      </rPr>
      <t>Dobava, sječenje, savijanje i postava armature prema planovima savijanja armature i statičkom proračunu. Količina armature ove stavke obračunata je u posebnoj stavci gdje je iskazana ukupna količina armature za monolitni beton. Pozicija uključuje izvedbu svih potrebnih prodora bez posebne nadoplate.
Sve izvesti prema pravilima struke, komplet do pune gotovosti i funkcionalnosti stavke.</t>
    </r>
  </si>
  <si>
    <r>
      <t xml:space="preserve">Dobava materijala te betoniranje armiranobetonskih  veznih greda temeljnih traka </t>
    </r>
    <r>
      <rPr>
        <sz val="11"/>
        <rFont val="Arial"/>
        <family val="2"/>
        <charset val="238"/>
      </rPr>
      <t xml:space="preserve">prema statičkom proračunu, dimenzija prema projektu.
Betoniranje betonom C 25/30, razreda izloženosti (prema HRN EN 206-1 ili jednakovrijedno) XC2, min. količina cementa 280 kg/m3, razred konzistencije S2, max. zrno agregata 16 mm (agregat prema normi EN 12620 s dovoljnom otpornošću na smrzavanje), zaštitni sloj betona 4,0 cm.
Dobava, sječenje, savijanje i postava armature prema planovima savijanja armature i statičkom proračunu. 
Količina armature ove stavke obračunata je u posebnoj stavci gdje je iskazana ukupna količina armature za monolitni beton. 
Pozicija uključuje izvedbu svih potrebnih prodora bez posebne nadoplate. </t>
    </r>
    <r>
      <rPr>
        <b/>
        <sz val="11"/>
        <rFont val="Arial"/>
        <family val="2"/>
        <charset val="238"/>
      </rPr>
      <t xml:space="preserve">
</t>
    </r>
    <r>
      <rPr>
        <sz val="11"/>
        <rFont val="Arial"/>
        <family val="2"/>
        <charset val="238"/>
      </rPr>
      <t>Sve izvesti prema pravilima struke, komplet do pune gotovosti i funkcionalnosti stavke.</t>
    </r>
  </si>
  <si>
    <r>
      <t xml:space="preserve">Dobava materijala te betoniranje armiranobetonskih  temeljnih traka uključivo tem. trake vanjske rampe. </t>
    </r>
    <r>
      <rPr>
        <sz val="11"/>
        <rFont val="Arial"/>
        <family val="2"/>
        <charset val="238"/>
      </rPr>
      <t xml:space="preserve">
Betoniranje betonom C 25/30, razreda izloženosti (prema HRN EN 206-1 ili jednakovrijedno) XC2, min. količina cementa 280 kg/m3, razred konzistencije S2, max. zrno agregata 16 mm (agregat prema normi EN 12620 s dovoljnom otpornošću na smrzavanje), zaštitni sloj betona 4,0 cm.</t>
    </r>
    <r>
      <rPr>
        <b/>
        <sz val="11"/>
        <rFont val="Arial"/>
        <family val="2"/>
        <charset val="238"/>
      </rPr>
      <t xml:space="preserve">
</t>
    </r>
    <r>
      <rPr>
        <sz val="11"/>
        <rFont val="Arial"/>
        <family val="2"/>
        <charset val="238"/>
      </rPr>
      <t xml:space="preserve">Dobava, sječenje, savijanje i postava armature prema planovima savijanja armature i statičkom proračunu. 
Količina armature ove stavke obračunata je u posebnoj stavci gdje je iskazana ukupna količina armature za monolitni beton. 
Pozicija uključuje izvedbu svih potrebnih prodora bez posebne nadoplate. </t>
    </r>
    <r>
      <rPr>
        <b/>
        <sz val="11"/>
        <rFont val="Arial"/>
        <family val="2"/>
        <charset val="238"/>
      </rPr>
      <t xml:space="preserve">
</t>
    </r>
    <r>
      <rPr>
        <sz val="11"/>
        <rFont val="Arial"/>
        <family val="2"/>
        <charset val="238"/>
      </rPr>
      <t>Sve izvesti prema pravilima struke, komplet do pune gotovosti i funkcionalnosti stavke.</t>
    </r>
  </si>
  <si>
    <r>
      <t xml:space="preserve">Dobava materijala te betoniranje armiranobetonskih  temeljnih traka vanjskih stubišta. </t>
    </r>
    <r>
      <rPr>
        <sz val="11"/>
        <rFont val="Arial"/>
        <family val="2"/>
        <charset val="238"/>
      </rPr>
      <t xml:space="preserve">
Betoniranje betonom C 25/30, razreda izloženosti (prema HRN EN 206-1 ili jednakovrijedno) XC2, min. količina cementa 280 kg/m3, razred konzistencije S2, max. zrno agregata 16 mm (agregat prema normi EN 12620 s dovoljnom otpornošću na smrzavanje), zaštitni sloj betona 4,0 cm.</t>
    </r>
    <r>
      <rPr>
        <b/>
        <sz val="11"/>
        <rFont val="Arial"/>
        <family val="2"/>
        <charset val="238"/>
      </rPr>
      <t xml:space="preserve">
</t>
    </r>
    <r>
      <rPr>
        <sz val="11"/>
        <rFont val="Arial"/>
        <family val="2"/>
        <charset val="238"/>
      </rPr>
      <t xml:space="preserve">Dobava, sječenje, savijanje i postava armature prema planovima savijanja armature i statičkom proračunu. 
Količina armature ove stavke obračunata je u posebnoj stavci gdje je iskazana ukupna količina armature za monolitni beton. 
Pozicija uključuje izvedbu svih potrebnih prodora bez posebne nadoplate. </t>
    </r>
    <r>
      <rPr>
        <b/>
        <sz val="11"/>
        <rFont val="Arial"/>
        <family val="2"/>
        <charset val="238"/>
      </rPr>
      <t xml:space="preserve">
</t>
    </r>
    <r>
      <rPr>
        <sz val="11"/>
        <rFont val="Arial"/>
        <family val="2"/>
        <charset val="238"/>
      </rPr>
      <t>Sve izvesti prema pravilima struke, komplet do pune gotovosti i funkcionalnosti stavke.</t>
    </r>
  </si>
  <si>
    <r>
      <t xml:space="preserve">Dobava materijala te betoniranje armiranobetonskih temeljnih ploča unutrašnjih utovarnih rampi prema statičkom proračunu i nacrtima 
</t>
    </r>
    <r>
      <rPr>
        <sz val="11"/>
        <rFont val="Arial"/>
        <family val="2"/>
        <charset val="238"/>
      </rPr>
      <t xml:space="preserve">Ploča debljine 20,0 - 23,0 cm, gornja ploha izvedena u nagibu 1,20%.
Betoniranje VDP 2 betonom C 30/37, razreda izloženosti (prema HRN EN 206-1 ili jednakovrijedno) XC4, XF3, min. količina cementa 280 kg/m3, razred konzistencije S3, max. zrno agregata 16 mm (agregat prema normi EN 12620 s dovoljnom otpornošću na smrzavanje), zaštitni sloj betona 4,0 cm.
Dobava, sječenje, savijanje i postava armature prema planovima savijanja armature i statičkom proračunu. Količina armature ove stavke obračunata je u posebnoj stavci gdje je iskazana ukupna količina armature za monolitni beton. 
Prije betoniranja potrebno je ugraditi sav prihvatni čelik  (ankere i sidra, ...) za čeličnu konstrukciju i opremu koja se montira na predmetnu ab ploču u suradnji sa nadzornim inženjerom, projektantom konstrukcija i dobavljačem odabrane opreme koja se montira na predmetnu ab ploču, kao i izvedbu svih potrebnih instalacija prema projektu.
Pozicija uključuje izvedbu svih potrebnih prodora bez posebne nadoplate. 
Sve izvesti prema pravilima struke, komplet do pune gotovosti i funkcionalnosti stavke.
</t>
    </r>
    <r>
      <rPr>
        <b/>
        <sz val="11"/>
        <rFont val="Arial"/>
        <family val="2"/>
        <charset val="238"/>
      </rPr>
      <t>Napomena</t>
    </r>
    <r>
      <rPr>
        <sz val="11"/>
        <rFont val="Arial"/>
        <family val="2"/>
        <charset val="238"/>
      </rPr>
      <t>: dobava i ugradnja elemenata za izolaciju spojeva temeljnih ploča i obodnih zidova koji se ugrađuju kod betoniranja  su obrađeni u hidroizolaterskim radovima</t>
    </r>
    <r>
      <rPr>
        <b/>
        <sz val="11"/>
        <rFont val="Arial"/>
        <family val="2"/>
        <charset val="238"/>
      </rPr>
      <t>.</t>
    </r>
  </si>
  <si>
    <r>
      <t xml:space="preserve">Dobava materijala te betoniranje armiranobetonskih zidnih stijenki unutrašnjih utovarnih rampi debljine 25,0 cm. </t>
    </r>
    <r>
      <rPr>
        <sz val="11"/>
        <rFont val="Arial"/>
        <family val="2"/>
        <charset val="238"/>
      </rPr>
      <t xml:space="preserve">
Betoniranje VDP 2 betonom C 30/37, razreda izloženosti (prema HRN EN 206-1 ili jednakovrijedno) XC4, XF3, min. količina cementa 280 kg/m3, razred konzistencije S3, max. zrno agregata 16 mm (agregat prema normi EN 12620 s dovoljnom otpornošću na smrzavanje), zaštitni sloj betona 4,0 cm.
Dobava, sječenje, savijanje i postava armature prema planovima savijanja armature i statičkom proračunu. Količina armature ove stavke obračunata je u posebnoj stavci gdje je iskazana ukupna količina armature za monolitni beton. Pozicija uključuje izvedbu svih potrebnih prodora bez posebne nadoplate. 
Sve izvesti prema pravilima struke, komplet do pune gotovosti i funkcionalnosti stavke.</t>
    </r>
    <r>
      <rPr>
        <b/>
        <sz val="11"/>
        <rFont val="Arial"/>
        <family val="2"/>
        <charset val="238"/>
      </rPr>
      <t xml:space="preserve">
</t>
    </r>
    <r>
      <rPr>
        <sz val="11"/>
        <rFont val="Arial"/>
        <family val="2"/>
        <charset val="238"/>
      </rPr>
      <t>U količinu stavke je uključena i izvedba odbojnika utovarne rampe.</t>
    </r>
  </si>
  <si>
    <r>
      <t xml:space="preserve">Dobava materijala te betoniranje armiranobetonskih nadtemeljnih zidova vanjske kose prilazne rampe debljine 25,0 cm i promjenjive visine.
</t>
    </r>
    <r>
      <rPr>
        <sz val="11"/>
        <rFont val="Arial"/>
        <family val="2"/>
        <charset val="238"/>
      </rPr>
      <t>Betoniranje VDP 2 betonom C 30/37, razreda izloženosti (prema HRN EN 206-1 ili jednakovrijedno) XC4, XF3, min. količina cementa 280 kg/m3, razred konzistencije S3, max. zrno agregata 16 mm (agregat prema normi EN 12620 s dovoljnom otpornošću na smrzavanje), zaštitni sloj betona 4,0 cm.
Dobava, sječenje, savijanje i postava armature prema planovima savijanja armature i statičkom proračunu. Količina armature ove stavke obračunata je u posebnoj stavci gdje je iskazana ukupna količina armature za monolitni beton. Pozicija uključuje izvedbu svih potrebnih prodora bez posebne nadoplate. 
Sve izvesti prema pravilima struke, komplet do pune gotovosti i funkcionalnosti stavke.</t>
    </r>
  </si>
  <si>
    <r>
      <t xml:space="preserve">Dobava materijala te betoniranje armiranobetonskih nadtemeljnih serklaža, zidova i parapeta debljine 25,0 cm  
</t>
    </r>
    <r>
      <rPr>
        <sz val="11"/>
        <rFont val="Arial"/>
        <family val="2"/>
        <charset val="238"/>
      </rPr>
      <t>Betoniranje betonom C 25/30, razreda izloženosti (prema HRN EN 206-1 ili jednakovrijedno) XC2, min. količina cementa 280 kg/m3, razred konzistencije S2, max. zrno agregata 16 mm (agregat prema normi EN 12620 s dovoljnom otpornošću na smrzavanje).</t>
    </r>
    <r>
      <rPr>
        <b/>
        <sz val="11"/>
        <rFont val="Arial"/>
        <family val="2"/>
        <charset val="238"/>
      </rPr>
      <t xml:space="preserve">
</t>
    </r>
    <r>
      <rPr>
        <sz val="11"/>
        <rFont val="Arial"/>
        <family val="2"/>
        <charset val="238"/>
      </rPr>
      <t>Dobava, sječenje, savijanje i postava armature prema planovima savijanja armature i statičkom proračunu. Količina armature ove stavke obračunata je u posebnoj stavci gdje je iskazana ukupna količina armature za monolitni beton. Pozicija uključuje izvedbu svih potrebnih prodora bez posebne nadoplate. 
Sve izvesti prema pravilima struke, komplet do pune gotovosti i funkcionalnosti stavke.</t>
    </r>
  </si>
  <si>
    <r>
      <rPr>
        <b/>
        <sz val="11"/>
        <rFont val="Arial"/>
        <family val="2"/>
        <charset val="238"/>
      </rPr>
      <t xml:space="preserve">Dobava materijala te betoniranje armiranobetonske podne ploče vanjske prilazne rampe u nagibu 12 % debljine 25,0 cm na već izvedenom podložnom betonu.
</t>
    </r>
    <r>
      <rPr>
        <sz val="11"/>
        <rFont val="Arial"/>
        <family val="2"/>
        <charset val="238"/>
      </rPr>
      <t>Betoniranje VDP 2 betonom C 30/37, razreda izloženosti (prema HRN EN 206-1 ili jednakovrijedno) XC4, XF3, min. količina cementa 280 kg/m3, razred konzistencije S3, max. zrno agregata 16 mm (agregat prema normi EN 12620 s dovoljnom otpornošću na smrzavanje), zaštitni sloj betona 4,0 cm.</t>
    </r>
    <r>
      <rPr>
        <b/>
        <sz val="11"/>
        <rFont val="Arial"/>
        <family val="2"/>
        <charset val="238"/>
      </rPr>
      <t xml:space="preserve">
</t>
    </r>
    <r>
      <rPr>
        <sz val="11"/>
        <rFont val="Arial"/>
        <family val="2"/>
        <charset val="238"/>
      </rPr>
      <t xml:space="preserve">Dobava, sječenje, savijanje i postava armature prema planovima savijanja armature i statičkom proračunu. 
Količina armature ove stavke obračunata je u posebnoj stavci gdje je iskazana ukupna količina armature za monolitni beton.
U jediničnu cijenu stavke uračunati izvedbu svih potrebnih prodora bez posebne nadoplate.  </t>
    </r>
  </si>
  <si>
    <r>
      <t xml:space="preserve">Dobava materijala te betoniranje armiranobetonskih ogradnih zidova vanjske kose prilazne rampe debljine 15,0 cm i promjenjive visine.
</t>
    </r>
    <r>
      <rPr>
        <sz val="11"/>
        <rFont val="Arial"/>
        <family val="2"/>
        <charset val="238"/>
      </rPr>
      <t>Betoniranje VDP 2 betonom C 30/37, razreda izloženosti (prema HRN EN 206-1 ili jednakovrijedno) XC4, XF3, min. količina cementa 280 kg/m3, razred konzistencije S3, max. zrno agregata 16 mm (agregat prema normi EN 12620 s dovoljnom otpornošću na smrzavanje), zaštitni sloj betona 4,0 cm.
Dobava, sječenje, savijanje i postava armature prema planovima savijanja armature i statičkom proračunu. Količina armature ove stavke obračunata je u posebnoj stavci gdje je iskazana ukupna količina armature za monolitni beton. Pozicija uključuje izvedbu svih potrebnih prodora bez posebne nadoplate. 
Sve izvesti prema pravilima struke, komplet do pune gotovosti i funkcionalnosti stavke.</t>
    </r>
  </si>
  <si>
    <r>
      <t xml:space="preserve">Dobava materijala te betoniranje armirano betonskih vertikalnih serklaža sanitarnog čvora proizvodnog prostora. 
</t>
    </r>
    <r>
      <rPr>
        <sz val="11"/>
        <rFont val="Arial"/>
        <family val="2"/>
        <charset val="238"/>
      </rPr>
      <t>Betoniranje betonom C 25/30, razreda izloženosti (prema HRN EN 206-1 ili jednakovrijedno) XC1, min. količina cementa 280 kg/m3, razred konzistencije S2, max. zrno agregata 16 mm (agregat prema normi EN 12620 s dovoljnom otpornošću na smrzavanje), zaštitni sloj betona 2,5 cm. 
Vertikalni serklaži su visine do 2,80 m mjereno od podne ploče do visine horizontalnih serklaža, te je u jediničnu cijenu stavke potrebno uključiti i svu potrebnu skelu za izvođenje radova.
Dobava, sječenje, savijanje i postava armature prema planovima savijanja armature i statičkom proračunu. Količina armature ove stavke obračunata je u posebnoj stavci gdje je iskazana ukupna količina armature za monolitni beton. Pozicija uključuje izvedbu svih potrebnih prodora bez posebne nadoplate. 
Sve izvesti prema pravilima struke, komplet do pune gotovosti i funkcionalnosti stavke.</t>
    </r>
  </si>
  <si>
    <r>
      <t xml:space="preserve">Dobava materijala te betoniranje armirano betonskih nadvoja i greda sanitarnog čvora proizvodnog prostora. 
</t>
    </r>
    <r>
      <rPr>
        <sz val="11"/>
        <rFont val="Arial"/>
        <family val="2"/>
        <charset val="238"/>
      </rPr>
      <t>Betoniranje betonom C 25/30, razreda izloženosti (prema HRN EN 206-1 ili jednakovrijedno) XC1, min. količina cementa 280 kg/m3, razred konzistencije S2, max. zrno agregata 16 mm (agregat prema normi EN 12620 s dovoljnom otpornošću na smrzavanje), zaštitni sloj betona 2,5 cm. 
Dobava, sječenje, savijanje i postava armature prema planovima savijanja armature i statičkom proračunu. Količina armature ove stavke obračunata je u posebnoj stavci gdje je iskazana ukupna količina armature za monolitni beton. Pozicija uključuje izvedbu svih potrebnih prodora bez posebne nadoplate. 
Sve izvesti prema pravilima struke, komplet do pune gotovosti i funkcionalnosti stavke.</t>
    </r>
  </si>
  <si>
    <t>Dimenzije:
- visina nosača je 100 cm, 
- širine gornjeg pojasa 60 cm,
- širina donjeg pojasa 20 cm,
- širina rebra 20 cm,
- visina gornjeg pojasa 20 cm, 
- visina gornje vute 2 cm,
- duljine osno L = 16,9 m x 10 kom.</t>
  </si>
  <si>
    <t xml:space="preserve">Izvodi se od betona C 50/60, razreda izloženosti (prema HRN EN 206-1 ili jednakovrijedno) XC1, min. količina cementa 300 kg/m3, razred konzistencije S4, max. zrno agregata 16 mm (agregat prema normi EN 12620 s dovoljnom otpornošću na smrzavanje), zaštitni sloj betona 3,0 cm. Kvaliteta armature B500B. Oslonjeni na stupove. </t>
  </si>
  <si>
    <t>Dimenzije:
- visina nosača je 100 cm, 
- širine gornjeg pojasa 60 cm,
- širina donjeg pojasa 20 cm,
- širina rebra 20 cm,
- visina gornjeg pojasa 20 cm, 
- visina gornje vute 2 cm,
- duljine osno L = 16,9 m x 4 kom.</t>
  </si>
  <si>
    <t xml:space="preserve">Izvodi se od betona C 30/37, razreda izloženosti (prema HRN EN 206-1 ili jednakovrijedno) XC1, min. količina cementa 280 kg/m3, razred konzistencije S4, max. zrno agregata 16 mm (agregat prema normi EN 12620 s dovoljnom otpornošću na smrzavanje), zaštitni sloj betona 3,0 cm. Kvaliteta armature B500B. Oslonjeni na stupove. </t>
  </si>
  <si>
    <t>Armiranobetonski montažni stup kvadratnog presjeka 60x60 cm, upetih u temeljne čašice, od betona C 35/45, razreda izloženosti (prema HRN EN 206-1 ili jednakovrijedno) XC1, min. količina cementa 300 kg/m3, razred konzistencije S3, max. zrno agregata 16 mm (agregat prema normi EN 12620 s dovoljnom otpornošću na smrzavanje), zaštitni sloj betona 3,0 cm. Kvaliteta armature B500B.</t>
  </si>
  <si>
    <t>U cijenu uključiti izvedbu svih potrebnih prodora instalacija i strojarskih stavki u proizvodnji bez posebne nadoplate. Naknadna probijanja se neće obračunati.</t>
  </si>
  <si>
    <r>
      <t>A.B. montažni zid atike debljine 20 cm i visine 86 cm</t>
    </r>
    <r>
      <rPr>
        <sz val="11"/>
        <rFont val="Arial"/>
        <family val="2"/>
      </rPr>
      <t xml:space="preserve"> od betona C30/37 i kvalitete armature B500B otpornosti na požar min. REI-M 90. AB montažni zid fiksira se montažne AB krovne grede u osi B - AB krovni nosač POZ G6 .                                    </t>
    </r>
  </si>
  <si>
    <t xml:space="preserve">U količinu je uključena izvedba spoja vertikalne i horizontalne hidroizolacije. Zavarivanje se vrši punoplošno po površini (100%) na uzdužnim i poprečnim preklopima. Preklopi traka min. 10% od širine trake. Traka se lijepi i veže na očišćenu i zaglađenu betonsku podlogu koja je prethodno premazana bitumenskim premazom za bolje prianjanje.  U cijeni su svi potrebni odgovarajući holkeri za vertikalno povijanje izolacije. Sve izvedeno prema specifikaciji i uputama proizvođača od strane ovlaštenog izvođača, uz garanciju proizvođača i na radove ugradnje. </t>
  </si>
  <si>
    <r>
      <t xml:space="preserve">Dobava materijala, te izrada vertikalne hidroizolacije i termoizolacije nadtemelja i parapetnih zidova skladišnog dijela i proizvodnje u zemlji, te iznad nivoa terena u sljedećim slojevima:
</t>
    </r>
    <r>
      <rPr>
        <sz val="11"/>
        <rFont val="Arial"/>
        <family val="2"/>
        <charset val="238"/>
      </rPr>
      <t>1. Hladni bitumenski premaz.
2. Jedan sloj varene fleksibilne polimer bitumenske trake V3 s uloškom od staklenog voala debljine 2,5 mm.
3. Drugi sloj varene fleksibilne polimer bitumenske trake V4 s uloškom od staklenog voala debljine 4,0 mm.
4. Toplinska izolacija od XPS-a u debljini d= 8,0 cm lijepljena odgovarajućim polimer. cem. ljepilom. 
5. Sloj (2mm) ljepila s staklenom armaturnom mrežicom + 2 sloj (1-2mm) ljepila  (1+2 sloj min. 3 mm).
6. - Impregnacijski pred premaz, 
    - Završni sloj polimerne akrilatne žbuke iznad terena   dmin. 2 mm, strukture zrna u boji prema dogovoru sa projektantom. 
7. Zaštita od čepaste folije prema tlu s uključenim brtvljenjem traka i sredstvima za pričvršćenje prema uputama proizvođača.</t>
    </r>
  </si>
  <si>
    <t>U količinu je uključena izvedba spoja vertikalne i horizontalne hidroizolacije. Zavarivanje se vrši punoplošno po površini (100%) na uzdužnim i poprečnim preklopima. Preklopi traka min. 10% od širine trake. Traka se lijepi i veže na očišćenu i zaglađenu betonsku podlogu koja je prethodno premazana bitumenskim premazom za bolje prianjanje.  U cijeni su svi potrebni odgovarajući holkeri za vertikalno povijanje izolacije. Sve izvedeno prema specifikaciji i uputama proizvođača od strane ovlaštenog izvođača. 
Napomena: izolacija nadtemeljnog zida u osi 1 se izvodi s unutarnje strane.</t>
  </si>
  <si>
    <r>
      <t xml:space="preserve">Dobava materijala, te izrada horizontalne hidroizolacije međuetažne ploče uredskog dijela zgrade na pozicijama natkrivenih prostora odnosno lođe, natkrivenog prolaza i natkrivene terase (sloj MK3 i MK4) u sljedećim slojevima:
</t>
    </r>
    <r>
      <rPr>
        <sz val="11"/>
        <rFont val="Arial"/>
        <family val="2"/>
        <charset val="238"/>
      </rPr>
      <t xml:space="preserve">1. hladni bitumenski premaz
2. sloj varene fleksibilne polimer bitumenske trake V4 s uloškom od staklenog voala debljine 4,0 mm
U količinu je uključeno i dizanje horizontalne izolacije na obodne zidove u visini 30,0 cm. Zavarivanje se vrši punoplošno po površini (100%) na uzdužnim i poprečnim preklopima. Preklopi traka min. 10% od širine trake. Traka se lijepi i veže na očišćenu i zaglađenu betonsku podlogu koja je prethodno premazana bitumenskim premazom za bolje prianjanje.  
Sve izvedeno prema specifikaciji i uputama proizvođača od strane ovlaštenog izvođača, uz garanciju proizvođača i na radove ugradnje. </t>
    </r>
  </si>
  <si>
    <r>
      <t>Dobava materijala, te izrada horizontalne hidroizolacije poda natkrivenog ulaza prizemlja uredskog dijela zgrade (sloj PT6) u sljedećim slojevima:</t>
    </r>
    <r>
      <rPr>
        <sz val="11"/>
        <rFont val="Arial"/>
        <family val="2"/>
        <charset val="238"/>
      </rPr>
      <t xml:space="preserve">
1. Hladni bitumenski premaz.
2. Jedan sloj varene fleksibilne polimer bitumenske trake V3 s uloškom od staklenog voala debljine 2,5 mm.
3. Drugi sloj varene fleksibilne polimer bitumenske trake V4 s uloškom od staklenog voala debljine 4,0 mm.
U količinu je uključeno i dizanje horizontalne izolacije na obodne zidove u visini 30,0 cm. Zavarivanje se vrši punoplošno po površini (100%) na uzdužnim i poprečnim preklopima. Preklopi traka min. 10% od širine trake. Traka se lijepi i veže na očišćenu i zaglađenu betonsku podlogu koja je prethodno premazana bitumenskim premazom za bolje prianjanje.  
Sve izvedeno prema specifikaciji i uputama proizvođača od strane ovlaštenog izvođača, uz garanciju proizvođača i na radove ugradnje. </t>
    </r>
  </si>
  <si>
    <t xml:space="preserve">Sastavni dio jediničnih cijena ove stavke su svi potrebni holkeri,  sistemski limovi za pričvršćenje kao i sidrene trake ili vijci, a sve ugrađeno po uputama i u potrebnoj količini prema uputama proizvođača. Ovaj rad izvodi isključivo ovlašteni polagač krovnog sustava. Stavka uključuje sve potrebne detalje, opšavne elemente, obrade spojeva sa sifonima za odvodnju oborinskih voda, dizanja na obodne zidove i bravarske profile ograda, prodora instalacijskih vertikala, tj. sve potrebno za potpuno dovršenje rada. </t>
  </si>
  <si>
    <r>
      <rPr>
        <b/>
        <sz val="11"/>
        <rFont val="Arial"/>
        <family val="2"/>
        <charset val="238"/>
      </rPr>
      <t>- formiranje obloge rubnih atika</t>
    </r>
    <r>
      <rPr>
        <sz val="11"/>
        <rFont val="Arial"/>
        <family val="2"/>
        <charset val="238"/>
      </rPr>
      <t xml:space="preserve"> koja uključuje:
- T.I. obloga unutarnje plohe atike pločama kamene vune debljine 10,0 cm visine do 60,0 cm, te gornje plohe atike pločama XPS-a debljine 5,0 cm širine do max 40,0 cm lijepljene točkasto polimerno-cementnim ljepilom u debljini sloja od 0,5 cm 
- dizanje sintetičke TPO membrane na atiku s već izvedenom bočnom podlogom od kamene vune, te gornjim podložnim sistemskim limom kaširanim s TPO membranom ukupne r.š. do 100,0 cm (u stavku uključiti sistemski lim kaširan TPO membranom r.š. do 45,0 cm).
</t>
    </r>
    <r>
      <rPr>
        <b/>
        <sz val="11"/>
        <rFont val="Arial"/>
        <family val="2"/>
        <charset val="238"/>
      </rPr>
      <t>Obračun po m1 izvedene obloge atike s svim navedenim slojevima i uključenim kaširanim sistemskim limom</t>
    </r>
  </si>
  <si>
    <t xml:space="preserve">Sastavni dio jediničnih cijena ove stavke su svi potrebni holkeri, sistemski limovi i šine za pričvršćenje kao i sidrene trake ili vijci, a sve ugrađeno po uputama i u potrebnoj količini prema uputama proizvođača. Ovaj rad izvodi isključivo ovlašteni polagač krovnog sustava. Stavka uključuje sve potrebne detalje, opšavne elemente, obrade spojeva sa sifonima za odvodnju oborinskih voda, dizanja na obodne zidove i bravarske profile ograda, prodora instalacijskih vertikala, tj. sve potrebno za potpuno dovršenje rada. </t>
  </si>
  <si>
    <r>
      <t xml:space="preserve">- </t>
    </r>
    <r>
      <rPr>
        <b/>
        <sz val="11"/>
        <rFont val="Arial"/>
        <family val="2"/>
        <charset val="238"/>
      </rPr>
      <t xml:space="preserve">formiranje obloge zida prema uredskom dijelu </t>
    </r>
    <r>
      <rPr>
        <sz val="11"/>
        <rFont val="Arial"/>
        <family val="2"/>
        <charset val="238"/>
      </rPr>
      <t xml:space="preserve"> koja uključuje:
- T.I. obloga pločama kamene vune debljine 10,0 cm visine do 60,0 cm lijepljene točkasto polimerno-cementnim ljepilom u debljini sloja od 0,5 cm 
- dizanje sintetičke TPO membrane na izvedenu podlogu od kamene vune r.š. do 80,0 cm s uključenom zidnom pričvrsnom šinom.
</t>
    </r>
    <r>
      <rPr>
        <b/>
        <sz val="11"/>
        <rFont val="Arial"/>
        <family val="2"/>
        <charset val="238"/>
      </rPr>
      <t>Obračun po m1 izvedene obloge zida s svim navedenim slojevima i zidnom pričvrsnom šinom</t>
    </r>
    <r>
      <rPr>
        <sz val="11"/>
        <rFont val="Arial"/>
        <family val="2"/>
        <charset val="238"/>
      </rPr>
      <t>.</t>
    </r>
  </si>
  <si>
    <r>
      <t xml:space="preserve">- </t>
    </r>
    <r>
      <rPr>
        <b/>
        <sz val="11"/>
        <rFont val="Arial"/>
        <family val="2"/>
        <charset val="238"/>
      </rPr>
      <t>formiranje obloge požarnog zida (atike) između proizvodnog dijela i skladišta</t>
    </r>
    <r>
      <rPr>
        <sz val="11"/>
        <rFont val="Arial"/>
        <family val="2"/>
        <charset val="238"/>
      </rPr>
      <t xml:space="preserve"> koja uključuje:
- obostrana T.I. obloga pločama kamene vune debljine 5,0 cm visine do 60,0 cm lijepljene točkasto polimerno-cementnim ljepilom u debljini sloja od 0,5 cm,
- obostrano dizanje sintetičke TPO membrane r.š. do 90,0 cm na izvedenu podlogu od kamene vune, te gornjim podložnim sistemskim limom kaširanim s TPO membranom (u stavku uključiti sistemski lim kaširan TPO membranom r.š. do 65,0 cm).
</t>
    </r>
    <r>
      <rPr>
        <b/>
        <sz val="11"/>
        <rFont val="Arial"/>
        <family val="2"/>
        <charset val="238"/>
      </rPr>
      <t>Obračun po m1 izvedene obloge zida s svim navedenim slojevima i zidnom pričvrsnom šinom</t>
    </r>
    <r>
      <rPr>
        <sz val="11"/>
        <rFont val="Arial"/>
        <family val="2"/>
        <charset val="238"/>
      </rPr>
      <t>.</t>
    </r>
  </si>
  <si>
    <r>
      <rPr>
        <b/>
        <sz val="11"/>
        <rFont val="Arial"/>
        <family val="2"/>
        <charset val="238"/>
      </rPr>
      <t xml:space="preserve">Sigurnosni preljevi ravnog ureda sa PP prirubnicom za TPO i priključnom cijevi, DN 160 mm
</t>
    </r>
    <r>
      <rPr>
        <sz val="11"/>
        <rFont val="Arial"/>
        <family val="2"/>
        <charset val="238"/>
      </rPr>
      <t>Dobava materijala, izrezivanja slojeva atike (ab atika u slučaju da proboj nije obrađen u ab radovima, slojevi toplinske izolacije, parna brana, hidroizolacijska folija), te montaža tipskog sigurnosnih preljeva za oborinsku vodu. Preljev tipski, sa plaštom kompatibilnim sa krovnom folijom (TPO folija) te odgovarajućim brtvenim materijalom. Preljev se izvodi od lica fasade min. 10 cm. Preljevi se postavljaju na visini cca. 3 cm iznad najviše točke toplinske izolacije krova. S vanjske strane na preljevni otvor montira se ukrasna maska u obliku kutije izrađena od pocinčanog i plastificiranog lima u boji fasade koja je uključena u cijenu. U cijenu je uključen sav montažni, spojni i brtveni materijal kao i tipske obujmice i pričvrsne lajsne te sve nužno za postizanje pune funkcionalne gotovosti stavke. 
Sve izvedeno prema specifikaciji i uputama proizvođača od strane ovlaštenog izvođača, uz garanciju proizvođača i na radove ugradnje. Obračun po komadu.</t>
    </r>
  </si>
  <si>
    <t xml:space="preserve">Membrana se polaže na razdjelni sloj geotekstila i vari na sistemske opšavne limove kaširane sintetičkom membranom koji su uključeni u jediničnu cijenu, a sve ugrađeno po uputama i u potrebnoj količini prema uputama odabranog proizvođača. Ovaj rad izvodi isključivo ovlašteni polagač krovnog sustava. Stavka uključuje sve potrebne detalje, opšavne elemente, obrade spojeva sa sifonima za odvodnju oborinskih voda, nalijeganja na obodne zidove, obrade prodora instalacijskih vertikala, tj. sve potrebno za potpuno dovršenje rada. </t>
  </si>
  <si>
    <t>Izvedba oplate unutarnje vertikalne plohe atike ravnog krova nadstrešnice i horizontalne plohe na poziciji formiranje horizontalne odvodnje krova nadstrešnice OSB-3 pločama debljine 15 mm montirane na čeličnu podkonstrukciju kao podloge za hidroizolacijsku membranu.
U cijenu uključiti sav potreban spojni i montažni materijal. Obračun po m2 razvijene površine oplate.</t>
  </si>
  <si>
    <t xml:space="preserve">Membrana se polaže na razdjelni sloj geotekstila i podiže na bočne zidove atike od izoliranog limenog panela, na koje se pričvršćuje originalnim pričvrsnim šinama koje su uključene u jediničnu cijenu, a sve ugrađeno po uputama i u potrebnoj količini prema uputama proizvođača. Ovaj rad izvodi isključivo ovlašteni polagač krovnog sustava. Stavka uključuje sve potrebne detalje, opšavne elemente, obrade spojeva sa sifonima za odvodnju oborinskih voda, nalijeganja na zid atike, prodora instalacijskih vertikala, tj. sve potrebno za potpuno dovršenje rada. </t>
  </si>
  <si>
    <t>Konstrukcija nadstrešnice se izvodi iz čelika S235. 
Razina izrade konstrukcije je EXC2. 
Postavlja se na armiranobetonski zid uredskog dijela zgrade i služi za zaštitu prostora ispod nje od atmosferskih utjecaja.
Sastoji se od glavnih nosača profila HOP 100x80x5 mm ankeriranih (upetih) u armiranobetonski zid. 
Kontinuirano po glavnom nosaču polažu se sekundarni nosači iz cijevnog profila HOP 70x50x4 mm. Horizontalna stabilnost konstrukcije osigurana je horizontalnim vlačnim spregom promjera 12 mm.
Pokrov nadstrešnice izvodi se iz limenog trapeznog pokrova T35/0,70 mm (obrađeno u limarskim radovima).
Antikorozivna zaštita kompletne čelične konstrukcije provodi se vrućim cinčanjem u debljini nanosa cinka ≥80μm. Provedenu antikorozivnu zaštitu potrebno je kod preuzimanja konstrukcije vizualno pregledati.</t>
  </si>
  <si>
    <r>
      <rPr>
        <b/>
        <i/>
        <sz val="11"/>
        <rFont val="Arial"/>
        <family val="2"/>
        <charset val="238"/>
      </rPr>
      <t xml:space="preserve">Potkonstrukcija fasade u OSI 2 - između OSI B i D </t>
    </r>
    <r>
      <rPr>
        <sz val="11"/>
        <rFont val="Arial"/>
        <family val="2"/>
        <charset val="238"/>
      </rPr>
      <t xml:space="preserve">
Potkonstrukcije se izvodi se od čeličnih stupova HEA 180 i horizontalnih vrućevaljanih cijevnih profila 140x80x4 mm. Stupovi se montiraju na trećini raspona između ab montažnih stupova. Kontinuirano po stupu montiraju se horizontalni profili potkonstrukcije u trećinama visine (dvije razine) mjereno od obodnog  AB parapeta i AB montažne krovne grede.</t>
    </r>
  </si>
  <si>
    <r>
      <rPr>
        <b/>
        <i/>
        <sz val="11"/>
        <rFont val="Arial"/>
        <family val="2"/>
        <charset val="238"/>
      </rPr>
      <t>Potkonstrukcija fasade u OSI 2 i 5 - između OSI A i B</t>
    </r>
    <r>
      <rPr>
        <sz val="11"/>
        <rFont val="Arial"/>
        <family val="2"/>
        <charset val="238"/>
      </rPr>
      <t xml:space="preserve">
Potkonstrukcije se izvodi se od čeličnih stupova HEA 160 i horizontalnih vrućevaljanih cijevnih profila 120x80x4 mm. Stupovi se montiraju na polovini raspona između ab montažnih stupova. Kontinuirano po stupu montiraju se horizontalni profili potkonstrukcije u trećinama visine (dvije razine) mjereno od obodnog  AB parapeta i AB montažne krovne grede. Otvori unutar zida omeđeni stupovima i horizontalnim cijevnim profilima HOP 140x80x4 mm (u osi 5).</t>
    </r>
  </si>
  <si>
    <r>
      <rPr>
        <b/>
        <i/>
        <sz val="11"/>
        <rFont val="Arial"/>
        <family val="2"/>
        <charset val="238"/>
      </rPr>
      <t xml:space="preserve">Potkonstrukcija fasade u OSI 5 - između OSI B i D </t>
    </r>
    <r>
      <rPr>
        <sz val="11"/>
        <rFont val="Arial"/>
        <family val="2"/>
        <charset val="238"/>
      </rPr>
      <t xml:space="preserve">
Potkonstrukcije se izvodi se od čeličnih stupova HEA 180 i horizontalnih vrućevaljanih cijevnih profila HOP 150x100x5 mm i HOP 120x80x4 mm. Stupovi se montiraju na trećini raspona između ab montažnih stupova. Horizontalni profili HOP 150x100x5 mm montiraju se na gornjoj trećini visine stupa  (mjereno od obodnog AB parapeta i AB montažne krovne grede), dok se HOP 120x80x4 mm montira na donjoj trećini visine stupa između te između stupova HOP 140x80x4 mm koji omeđuju predviđene otvore a izvode se do visine horizontalnog profili HOP 150x100x5 mm.</t>
    </r>
  </si>
  <si>
    <r>
      <t xml:space="preserve">Potkonstrukcija fasade u OSI A - između OSI 2 i 3.1
</t>
    </r>
    <r>
      <rPr>
        <sz val="11"/>
        <rFont val="Arial"/>
        <family val="2"/>
        <charset val="238"/>
      </rPr>
      <t>Potkonstrukcije se izvodi se od čeličnih stupova vrućevaljanih cijevnih profila HOP 150x100x6 mm montiranih na poziciji formiranja okvira rolo vrata i stupova HOP 100x100x5 mm na poziciji formiranja okvira ulaznih vrata skladišta. Kontinuirano po stupovima montiraju se horizontalni vrućevaljani cijevni profili HOP 120x80x4 mm u trećinama visine (dvije razine) mjereno od obodnog  AB parapeta i AB montažne krovne grede, odnosno do gornjeg ruba formiranja okvira rollo vrata. Stupovi HOP 100x100x5 mm montiraju se do donje trećine horizontalnih profila.</t>
    </r>
  </si>
  <si>
    <r>
      <t xml:space="preserve">Potkonstrukcija fasade u OSI A - između OSI 3.1 i 4.1
</t>
    </r>
    <r>
      <rPr>
        <sz val="11"/>
        <rFont val="Arial"/>
        <family val="2"/>
        <charset val="238"/>
      </rPr>
      <t>Potkonstrukcije se izvodi se od čeličnih stupova IPE 180 i horizontalnih vrućevaljanih cijevnih profila 120x80x4 mm. Stupovi se montiraju na polovini raspona između ab montažnih stupova. Kontinuirano po stupu montiraju se horizontalni profili potkonstrukcije u trećinama visine (dvije razine) mjereno od obodnog  AB parapeta i AB montažne krovne grede.</t>
    </r>
  </si>
  <si>
    <t xml:space="preserve">Izvodi iz čelika S235. Sastoji od glavne konstrukcije koju čine 2 uzdužna nosača HOP 150x100x5 koji se oslanjaju na AB montažne grede krovne konstrukcije. Poprečno na njih dolaze dva profila HOP 100x100x5 mm na koje se nastavlja vijenac. Na poprečne i uzdužne profile se montira kupola. Prije izrade radionice potkonstrukcije obavezno je provjeriti točne pozicije i dimenzije svjetlarnika.                                                                                              </t>
  </si>
  <si>
    <r>
      <t xml:space="preserve">Čelična potkonstrukcija klima komora na krovu uredskog dijela.
</t>
    </r>
    <r>
      <rPr>
        <sz val="11"/>
        <rFont val="Arial"/>
        <family val="2"/>
        <charset val="238"/>
      </rPr>
      <t xml:space="preserve">Dobava čeličnih profila, radionička izrada, antikorozivna zaštita svih konstruktivnih elemenata  i montaža čelične potkonstrukcije klima komora na krovu uredskog dijela u svemu prema statičkom proračunu. </t>
    </r>
    <r>
      <rPr>
        <b/>
        <sz val="11"/>
        <rFont val="Arial"/>
        <family val="2"/>
        <charset val="238"/>
      </rPr>
      <t xml:space="preserve">
</t>
    </r>
    <r>
      <rPr>
        <sz val="11"/>
        <rFont val="Arial"/>
        <family val="2"/>
        <charset val="238"/>
      </rPr>
      <t>Glavnu konstrukciju potkonstrukcije klima komore čine uzdužni nosači profila HEA 140 koji su oslonjeni na čelične stupove kružnog poprečnog presjeka Ø 88,9x5 mm, visine cca 50 cm. Prije izrade radionice potkonstrukcije obavezno je provjeriti točne pozicije i dimenzije opreme.</t>
    </r>
  </si>
  <si>
    <r>
      <rPr>
        <b/>
        <sz val="11"/>
        <rFont val="Arial"/>
        <family val="2"/>
        <charset val="238"/>
      </rPr>
      <t xml:space="preserve">Krovni lim skladišnog dijela.
</t>
    </r>
    <r>
      <rPr>
        <sz val="11"/>
        <rFont val="Arial"/>
        <family val="2"/>
        <charset val="238"/>
      </rPr>
      <t xml:space="preserve">Nabava, doprema i montaža krovnog čeličnog trapeznog visokovalnog lima kao ArcelorMittal Hacierco 153/290/0,88 (tip lima uskladiti s projektom konstrukcije) - polaganje pozitivno preko 2 ili više polja.  Nagib krova iznosi 2%. Lim se montira na a.b. konstrukciju obračunatu u a.b. radovima.
Ploče lima obavezno se polažu preko 2 ili više polja, radi zadovoljavanja tražene nosivosti. Prije narudžbe materijala priložiti nadzoru na odobrenje plan polaganja i proračun spojnih sredstava. Izvođač radova je dužan priložiti certifikat svih tehničkih karakteristika lima.
U cijenu stavke uključiti statički proračun vijka za prihvat krovnog lima koji se zajedno sa krojnim listama predaje stručnom nadzoru na ovjeru.   
Sva izvedba prema pravilima limarskog zanata.  Uključen sav potreban rad, materijal, sva spojna sredstva, potrebna skela, rad dizalice transport, čišćenje radnog mjesta nakon završenih radova, te sve potrebno za potpuno dovršenje rada.             
U jediničnu cijenu je uključeno i izrezivanje krovnog lima na pozicijama proboja.    </t>
    </r>
    <r>
      <rPr>
        <b/>
        <sz val="11"/>
        <rFont val="Arial"/>
        <family val="2"/>
        <charset val="238"/>
      </rPr>
      <t xml:space="preserve">  
</t>
    </r>
    <r>
      <rPr>
        <sz val="11"/>
        <rFont val="Arial"/>
        <family val="2"/>
        <charset val="238"/>
      </rPr>
      <t>Preklopi su obuhvaćeni u jediničnoj cijeni te se neće posebno obračunavati. Obračun po m2 pokrivene krovne plohe. Obračun izvršiti prema stvarno ugrađenim količinama ovjerenim kroz građevinsku knjigu.</t>
    </r>
    <r>
      <rPr>
        <b/>
        <sz val="11"/>
        <rFont val="Arial"/>
        <family val="2"/>
        <charset val="238"/>
      </rPr>
      <t xml:space="preserve">
</t>
    </r>
  </si>
  <si>
    <r>
      <t xml:space="preserve">Smjernice za ugradnju za postizanje tražene vatrootpornosti sekundarne konstrukcije krova (R30):
</t>
    </r>
    <r>
      <rPr>
        <sz val="11"/>
        <rFont val="Arial"/>
        <family val="2"/>
        <charset val="238"/>
      </rPr>
      <t>1. Pričvršćenje limova u betonske oslonce sa vijcima za beton, promjer vijka 6,3 mm, razred čvrstoće 8.8 ili nehrđajući čelik A2, potreban broj i tip vijaka (Ejot BSR) definiran požarnim izračunom (najcesce dva vijka u svaki val na svakom osloncu)
2. Međusobni spoj limova izvesti vijcima lim - lim promjera 4,8 mm na međusobnoj udaljenosti  ≤ 330 mm
Nakon ugradnje pričvrsnih sredstava, (spoj lim – oslonac), glave vijaka je potrebno zaštititi prekrivanjem kamenom vunom (ispuna vala trapeza duljine 20 cm) koja je obrađena u izolaterskim radovima.</t>
    </r>
  </si>
  <si>
    <r>
      <rPr>
        <b/>
        <sz val="11"/>
        <rFont val="Arial"/>
        <family val="2"/>
        <charset val="238"/>
      </rPr>
      <t xml:space="preserve">Pokrov konzolne nadstrešnice ispred skladišta.
</t>
    </r>
    <r>
      <rPr>
        <sz val="11"/>
        <rFont val="Arial"/>
        <family val="2"/>
        <charset val="238"/>
      </rPr>
      <t xml:space="preserve">Nabava, doprema i montaža pokrova konzolne nadstrešnice ispred skladišta od trapeznog niskovalnog lima kao ArcelorMittal 35/207/0,70 (tip lima uskladiti s projektom konstrukcije) - sa protukondenzacijskim nanosom - filcom s donje strane u  boji prema izboru projektanta. Lim se montira na čeličnu konstrukciju obračunatu u čeličnim radovima. Nagib pokrova iznosi 2%. 
Prije narudžbe materijala priložiti nadzoru na odobrenje plan polaganja i proračun spojnih sredstava. Izvođač radova je dužan priložiti certifikat svih tehničkih karakteristika lima.
Izvođač limarskih radova treba osigurati prihvat vijcima lima za čeličnu konstrukciju, pri čemu vijci moraju zadovoljiti na odizanje vjetrom sukladno analizi opterećenja iz projekta konstrukcije. Lim se ugrađuje višepoljno.
U cijenu stavke uključiti statički proračun vijka za prihvat krovnog lima koji se zajedno sa krojnim listama predaje stručnom nadzoru na ovjeru.  Sva izvedba prema pravilima limarskog zanata.  Uključen sav potreban rad, materijal, sva spojna sredstva, potrebna skela, rad dizalice transport, čišćenje radnog mjesta nakon završenih radova, te sve potrebno za potpuno dovršenje rada.   </t>
    </r>
    <r>
      <rPr>
        <b/>
        <sz val="11"/>
        <rFont val="Arial"/>
        <family val="2"/>
        <charset val="238"/>
      </rPr>
      <t xml:space="preserve"> 
</t>
    </r>
    <r>
      <rPr>
        <sz val="11"/>
        <rFont val="Arial"/>
        <family val="2"/>
        <charset val="238"/>
      </rPr>
      <t>Preklopi su obuhvaćeni u jediničnoj cijeni te se neće posebno obračunavati. Obračun po m2 pokrivene krovne plohe. Obračun izvršiti prema stvarno ugrađenim količinama ovjerenim kroz građevinsku knjigu.</t>
    </r>
    <r>
      <rPr>
        <b/>
        <sz val="11"/>
        <rFont val="Arial"/>
        <family val="2"/>
        <charset val="238"/>
      </rPr>
      <t xml:space="preserve">
</t>
    </r>
  </si>
  <si>
    <r>
      <rPr>
        <b/>
        <sz val="11"/>
        <rFont val="Arial"/>
        <family val="2"/>
        <charset val="238"/>
      </rPr>
      <t xml:space="preserve">Pokrov nadstrešnice ulaza u uredski dio.
</t>
    </r>
    <r>
      <rPr>
        <sz val="11"/>
        <rFont val="Arial"/>
        <family val="2"/>
        <charset val="238"/>
      </rPr>
      <t>Nabava, doprema i montaža pokrova nadstrešnice ulaza u uredski dio od trapeznog niskovalnog lima kao ArcelorMittal 35/207/0,70 (tip lima uskladiti s projektom konstrukcije) - sa protukondenzacijskim nanosom - filcom s donje strane u  boji prema izboru projektanta. Lim se montira na čeličnu konstrukciju obračunatu u čeličnim radovima. Nagib pokrova iznosi 2%. 
Prije narudžbe materijala priložiti nadzoru na odobrenje plan polaganja i proračun spojnih sredstava. Izvođač radova je dužan priložiti certifikat svih tehničkih karakteristika lima.
Izvođač limarskih radova treba osigurati prihvat vijcima lima za čeličnu konstrukciju, pri čemu vijci moraju zadovoljiti na odizanje vjetrom sukladno analizi opterećenja iz projekta konstrukcije</t>
    </r>
    <r>
      <rPr>
        <b/>
        <sz val="11"/>
        <rFont val="Arial"/>
        <family val="2"/>
        <charset val="238"/>
      </rPr>
      <t xml:space="preserve">. </t>
    </r>
    <r>
      <rPr>
        <sz val="11"/>
        <rFont val="Arial"/>
        <family val="2"/>
        <charset val="238"/>
      </rPr>
      <t xml:space="preserve">Lim se ugrađuje višepoljno.
U cijenu stavke uključiti statički proračun vijka za prihvat krovnog lima koji se zajedno sa krojnim listama predaje stručnom nadzoru na ovjeru.  Sva izvedba prema pravilima limarskog zanata.  Uključen sav potreban rad, materijal, sva spojna sredstva, potrebna skela, rad dizalice transport, čišćenje radnog mjesta nakon završenih radova, te sve potrebno za potpuno dovršenje rada.   </t>
    </r>
    <r>
      <rPr>
        <b/>
        <sz val="11"/>
        <rFont val="Arial"/>
        <family val="2"/>
        <charset val="238"/>
      </rPr>
      <t xml:space="preserve"> 
</t>
    </r>
    <r>
      <rPr>
        <sz val="11"/>
        <rFont val="Arial"/>
        <family val="2"/>
        <charset val="238"/>
      </rPr>
      <t>Preklopi su obuhvaćeni u jediničnoj cijeni te se neće posebno obračunavati. Obračun po m2 pokrivene krovne plohe. Obračun izvršiti prema stvarno ugrađenim količinama ovjerenim kroz građevinsku knjigu.</t>
    </r>
    <r>
      <rPr>
        <b/>
        <sz val="11"/>
        <rFont val="Arial"/>
        <family val="2"/>
        <charset val="238"/>
      </rPr>
      <t xml:space="preserve">
</t>
    </r>
  </si>
  <si>
    <r>
      <rPr>
        <b/>
        <sz val="11"/>
        <rFont val="Arial"/>
        <family val="2"/>
        <charset val="238"/>
      </rPr>
      <t>Nabava, doprema i montaža obloge podgleda nadstrešnice od čeličnog   trapeznog plastificiranog lima T-20 mm</t>
    </r>
    <r>
      <rPr>
        <sz val="11"/>
        <rFont val="Arial"/>
        <family val="2"/>
        <charset val="238"/>
      </rPr>
      <t xml:space="preserve"> u boji po izboru projektanta. Lim se montira na čeličnu potkonstrukciju obračunatu u čeličnim radovima. 
'Napomena: izrezivanje rupa i izvedba potrebnih ojačanja ovjesa za ugradnju rasvjetnih tijela te svi rubni opšavi u cijeni stavke.
'Sva izvedba prema pravilima limarskog zanata.  Uključen sav potreban rad, materijal, sva spojna sredstva, potrebna skela, rad dizalice transport, čišćenje radnog mjesta nakon završenih radova, te sve potrebno za potpuno dovršenje rada.
Obračun po m2.</t>
    </r>
  </si>
  <si>
    <r>
      <rPr>
        <b/>
        <sz val="11"/>
        <rFont val="Arial"/>
        <family val="2"/>
        <charset val="238"/>
      </rPr>
      <t xml:space="preserve">Pokrov natkrivenog evakuacijskog stubišta.
</t>
    </r>
    <r>
      <rPr>
        <sz val="11"/>
        <rFont val="Arial"/>
        <family val="2"/>
        <charset val="238"/>
      </rPr>
      <t xml:space="preserve">Nabava, doprema i montaža pokrova natkrivenog evakuacijskog stubišta od trapeznog niskovalnog lima kao ArcelorMittal 50/240/0,88 (tip lima uskladiti s projektom konstrukcije) - sa protukondenzacijskim nanosom - filcom s donje strane u  boji prema izboru projektanta. Lim se montira na čeličnu konstrukciju obračunatu u čeličnim radovima. Nagib pokrova iznosi 2%. 
Prije narudžbe materijala priložiti nadzoru na odobrenje plan polaganja i proračun spojnih sredstava. Izvođač radova je dužan priložiti certifikat svih tehničkih karakteristika lima.
Izvođač limarskih radova treba osigurati prihvat vijcima lima za čeličnu konstrukciju, pri čemu vijci moraju zadovoljiti na odizanje vjetrom sukladno analizi opterećenja iz projekta konstrukcije. Lim se ugrađuje višepoljno.
U cijenu stavke uključiti statički proračun vijka za prihvat krovnog lima koji se zajedno sa krojnim listama predaje stručnom nadzoru na ovjeru.  Sva izvedba prema pravilima limarskog zanata.  Uključen sav potreban rad, materijal, sva spojna sredstva, potrebna skela, rad dizalice transport, čišćenje radnog mjesta nakon završenih radova, te sve potrebno za potpuno dovršenje rada.   </t>
    </r>
    <r>
      <rPr>
        <b/>
        <sz val="11"/>
        <rFont val="Arial"/>
        <family val="2"/>
        <charset val="238"/>
      </rPr>
      <t xml:space="preserve"> 
</t>
    </r>
    <r>
      <rPr>
        <sz val="11"/>
        <rFont val="Arial"/>
        <family val="2"/>
        <charset val="238"/>
      </rPr>
      <t>Preklopi su obuhvaćeni u jediničnoj cijeni te se neće posebno obračunavati. Obračun po m2 pokrivene krovne plohe. Obračun izvršiti prema stvarno ugrađenim količinama ovjerenim kroz građevinsku knjigu.</t>
    </r>
    <r>
      <rPr>
        <b/>
        <sz val="11"/>
        <rFont val="Arial"/>
        <family val="2"/>
        <charset val="238"/>
      </rPr>
      <t xml:space="preserve">
</t>
    </r>
  </si>
  <si>
    <r>
      <rPr>
        <b/>
        <sz val="11"/>
        <rFont val="Arial"/>
        <family val="2"/>
        <charset val="238"/>
      </rPr>
      <t xml:space="preserve">Pokrov nadstrešnice za odmor radnika.
</t>
    </r>
    <r>
      <rPr>
        <sz val="11"/>
        <rFont val="Arial"/>
        <family val="2"/>
        <charset val="238"/>
      </rPr>
      <t xml:space="preserve">Nabava, doprema i montaža pokrova nadstrešnice za odmor radnika od trapeznog niskovalnog lima kao ArcelorMittal 50/240/0,88 (tip lima uskladiti s projektom konstrukcije) - sa protukondenzacijskim nanosom - filcom s donje strane u  boji prema izboru projektanta. Lim se montira na čeličnu konstrukciju obračunatu u čeličnim radovima. Nagib pokrova iznosi 2%. 
Prije narudžbe materijala priložiti nadzoru na odobrenje plan polaganja i proračun spojnih sredstava. Izvođač radova je dužan priložiti certifikat svih tehničkih karakteristika lima.
Izvođač limarskih radova treba osigurati prihvat vijcima lima za čeličnu konstrukciju, pri čemu vijci moraju zadovoljiti na odizanje vjetrom sukladno analizi opterećenja iz projekta konstrukcije. Lim se ugrađuje višepoljno.
U cijenu stavke uključiti statički proračun vijka za prihvat krovnog lima koji se zajedno sa krojnim listama predaje stručnom nadzoru na ovjeru.  Sva izvedba prema pravilima limarskog zanata.  Uključen sav potreban rad, materijal, sva spojna sredstva, potrebna skela, rad dizalice transport, čišćenje radnog mjesta nakon završenih radova, te sve potrebno za potpuno dovršenje rada.   </t>
    </r>
    <r>
      <rPr>
        <b/>
        <sz val="11"/>
        <rFont val="Arial"/>
        <family val="2"/>
        <charset val="238"/>
      </rPr>
      <t xml:space="preserve"> 
</t>
    </r>
    <r>
      <rPr>
        <sz val="11"/>
        <rFont val="Arial"/>
        <family val="2"/>
        <charset val="238"/>
      </rPr>
      <t>Preklopi su obuhvaćeni u jediničnoj cijeni te se neće posebno obračunavati. Obračun po m2 pokrivene krovne plohe. Obračun izvršiti prema stvarno ugrađenim količinama ovjerenim kroz građevinsku knjigu.</t>
    </r>
    <r>
      <rPr>
        <b/>
        <sz val="11"/>
        <rFont val="Arial"/>
        <family val="2"/>
        <charset val="238"/>
      </rPr>
      <t xml:space="preserve">
</t>
    </r>
  </si>
  <si>
    <r>
      <rPr>
        <b/>
        <sz val="11"/>
        <rFont val="Arial"/>
        <family val="2"/>
        <charset val="238"/>
      </rPr>
      <t>Izrada i montaža krovnih vertikala krova evakuacijskog stubišta i krova konzolne nadstrešnice ulaza</t>
    </r>
    <r>
      <rPr>
        <sz val="11"/>
        <rFont val="Arial"/>
        <family val="2"/>
        <charset val="238"/>
      </rPr>
      <t xml:space="preserve"> kvadratnog presjeka 80x80 mm, izvedenih od plastificiranog pocinčanog lima debljine  0,6 mm  sa potrebnim materijalom za pričvršćenje. Cijena uključuje i izvedbu spoja s horizontalnim žljebovima (ili PVC priključnom cijevi atika slivnika DN 50), ispusata na nižu krovnu plohu (sa krova evakuacijskog stubišta na krovnu plohu nadstrešnice ulaza) kao i izvedbu završetka cijevi za spoj na oborinsku kanalizaciju (PVC pjeskolovac), te sav potreban rad, materijal, sva spojna i brtvena sredstva, potrebna skela, transport, čišćenje radnog mjesta nakon završenih radova, te sve potrebno za potpuno dovršenje rada.   </t>
    </r>
  </si>
  <si>
    <r>
      <rPr>
        <b/>
        <sz val="11"/>
        <rFont val="Arial"/>
        <family val="2"/>
        <charset val="238"/>
      </rPr>
      <t xml:space="preserve">Izrada i montaža krovne vertikale krova nadstrešnice za odmor radnika </t>
    </r>
    <r>
      <rPr>
        <sz val="11"/>
        <rFont val="Arial"/>
        <family val="2"/>
        <charset val="238"/>
      </rPr>
      <t xml:space="preserve">kvadratnog presjeka 80x80 mm, izvedenih od plastificiranog pocinčanog lima debljine  0,6 mm  sa potrebnim materijalom za pričvršćenje. Cijena uključuje i izvedbu spoja s PVC priključnom cijevi atika slivnika ravnog krova DN 50 kao i izvedbu ispusta u okolni teren, te sav potreban rad, materijal, sva spojna i brtvena sredstva, potrebna skela, transport, čišćenje radnog mjesta nakon završenih radova, te sve potrebno za potpuno dovršenje rada.   </t>
    </r>
  </si>
  <si>
    <r>
      <t xml:space="preserve">Izrada, doprema i montaža dekorativne maske bočnih strana i atike čeličnog evakuacijskog stubišta uredskog dijela zgrade izvedene od aluminijskog kompozitnog lima proizvod kao Alubond </t>
    </r>
    <r>
      <rPr>
        <sz val="11"/>
        <rFont val="Arial"/>
        <family val="2"/>
        <charset val="238"/>
      </rPr>
      <t>ili jednakovrijedno sastavljenih od 2 lima debljine 0,5 mm s poliuretanskom ispunom debljine 4,0 mm (ukupna debljina 5,0 mm) u boji po izboru projektanta sa potrebnim materijalom za pričvršćenje. 
Čelično stubište ukupne visine cca 8,60 m od kote terena.
'Sa montažom se može početi tek kada nadzorni inženjer odobri plan montaže. Radioničke nacrte obavezno predati na pregled i odobrenje projektantu konstrukcije. Obloga mora zadovoljiti izdržljivost na projektirano opterećenje vjetra. Izvođač je dužan osigurati i dostaviti statički proračun fasadne obloge.
Cijena uključuje svu potrebnu potkonstrukciju, sav potreban rad, materijal, sva spojna i montažna sredstva; varovi, vijci, spojne ploče, transport, potrebna skela, rad dizalice, izradu radioničkog nacrta, čišćenje radnog mjesta nakon završenih radova, te sve potrebno za potpuno dovršenje rada. 
Obračun po m2 postavljene dekorativne maske  uključujući gornji i donji završni opšav konstrukcije nadstrešnica. Obračun izvršiti prema stvarno ugrađenim količinama ovjerenim kroz građevinsku knjigu.</t>
    </r>
    <r>
      <rPr>
        <b/>
        <sz val="11"/>
        <rFont val="Arial"/>
        <family val="2"/>
        <charset val="238"/>
      </rPr>
      <t xml:space="preserve">
</t>
    </r>
    <r>
      <rPr>
        <sz val="11"/>
        <rFont val="Arial"/>
        <family val="2"/>
        <charset val="238"/>
      </rPr>
      <t>Obavezno je uzimanje svih mjera na licu mjesta.</t>
    </r>
  </si>
  <si>
    <r>
      <rPr>
        <b/>
        <sz val="11"/>
        <rFont val="Arial"/>
        <family val="2"/>
        <charset val="238"/>
      </rPr>
      <t xml:space="preserve">Dobava materijala, te izvedba gips-kartonskih obloga bočnica kupole za odimljavanje i unutarnjeg stubišta </t>
    </r>
    <r>
      <rPr>
        <sz val="11"/>
        <rFont val="Arial"/>
        <family val="2"/>
        <charset val="238"/>
      </rPr>
      <t>na podkonstrukciji od pocinčanih profila. U cijenu izrade uračunata je potrebna radna skela, dobava, transport, montaža i ugradba svih potrebnih elemenata i materijala, uključivši i brtveni i pričvrsni materijal, kao i sve radnje kitanja, poravnavanja i sl., a prema standardima i uputstvu proizvođača.  
Sastav obloge: 
- pocinčana podkonstrukcija  
- parna brana ojačana Pe vlaknima (sve spojeve i preklope folije brtviti odgovarajućim brtvenim trakama)
- obloga od H2 impregniranih gipsanih ploča debljine 12,5 mm</t>
    </r>
  </si>
  <si>
    <r>
      <rPr>
        <b/>
        <sz val="11"/>
        <rFont val="Arial"/>
        <family val="2"/>
        <charset val="238"/>
      </rPr>
      <t>Dobava materijala i izvedba kompaktnog sustava fasadne obloge zidova u sljedećim slojevima</t>
    </r>
    <r>
      <rPr>
        <sz val="11"/>
        <rFont val="Arial"/>
        <family val="2"/>
        <charset val="238"/>
      </rPr>
      <t>:  
1. ploče kamene vune (deklarirana toplinska provodljivost λ≤0,035 W/mK, klasa gorivosti A1), debljine 15,0 cm lijepljene točkasto polimerno-cementnim ljepilom u debljini sloja od 0,5 cm i pričvršćene tipskim pričvrsnicama 6-8 kom/m2   
2. polimerno-cementno ljepilo u koje utiskujemo tekstilno-staklenu mrežicu alkalno otpornu sa preklopima od 10 cm, koja se pregletava drugim slojem polimerno-cementnog ljepila  
3. impregnirajući sloj                 
4. završni silikonsko-silikatni sloj dmin. 2 mm, strukture zrna u boji prema dogovoru sa  projektantom                                                                                                               
U cijenu je potrebno uračunati dobavu materijala, svih kutnih, početnih i okapnih profila, fasadne skele s zaštitnom folijom te izradu fasade u svemu prema uputama proizvođača.
Obračun je po m2. Obračun izvršiti prema stvarno ugrađenim količinama ovjerenim kroz građevinsku knjigu.</t>
    </r>
  </si>
  <si>
    <r>
      <rPr>
        <b/>
        <sz val="11"/>
        <rFont val="Arial"/>
        <family val="2"/>
        <charset val="238"/>
      </rPr>
      <t>Dobava materijala i izvedba kompaktnog sustava fasadne obloge istake lođa (čelo istake lođe 1.kata i krovna atika iznad lođe 1.kata) u sljedećim slojevima</t>
    </r>
    <r>
      <rPr>
        <sz val="11"/>
        <rFont val="Arial"/>
        <family val="2"/>
        <charset val="238"/>
      </rPr>
      <t>:  
1. ploče kamene vune (deklarirana toplinska provodljivost λ≤0,035 W/mK, klasa gorivosti A1), debljine 5,0 cm lijepljene točkasto polimerno-cementnim ljepilom u debljini sloja od 0,5 cm i pričvršćene tipskim pričvrsnicama 6-8 kom/m2   
2. polimerno-cementno ljepilo u koje utiskujemo tekstilno-staklenu mrežicu alkalno otpornu sa preklopima od 10 cm, koja se pregletava drugim slojem polimerno-cementnog ljepila  
3. impregnirajući sloj                 
4. završni silikonsko-silikatni sloj dmin. 2 mm, strukture zrna u boji prema dogovoru sa  projektantom                                                                                                               
U cijenu je potrebno uračunati dobavu materijala, svih kutnih, početnih i okapnih profila, fasadne skele s zaštitnom folijom te izradu fasade u svemu prema uputama proizvođača.
Obračun je po m2. Obračun izvršiti prema stvarno ugrađenim količinama ovjerenim kroz građevinsku knjigu.</t>
    </r>
  </si>
  <si>
    <r>
      <rPr>
        <b/>
        <sz val="11"/>
        <rFont val="Arial"/>
        <family val="2"/>
        <charset val="238"/>
      </rPr>
      <t>Dobava materijala i izvedba kompaktnog sustava fasadne obloge špaleta otvora u sljedećim slojevima</t>
    </r>
    <r>
      <rPr>
        <sz val="11"/>
        <rFont val="Arial"/>
        <family val="2"/>
        <charset val="238"/>
      </rPr>
      <t>:                                                                                                        
1a. bočne i gornja špaleta - trake kamene vune debljine 3,0 cm (ʎ ≤ 0,037 W/mK) lijepljene polimerno-cementnim ljepilom u debljini sloja od 0,5 cm i pričvršćene tipskim pričvrsnicama 2kom /m1
1b. donja špaleta - ploče XPS-a debljine 3,0 cm (ʎ ≤ 0,035 W/mK) lijepljene polimerno-cementnim ljepilom u debljini sloja od 0,5 cm i postavljene u nagibu za postavu prozorske klupice                                             
2. polimerno-cementno ljepilo u koje utiskujemo tekstilno-staklenu mrežicu alkalno otpornu sa preklopima od 10 cm, koja se pregletava drugim slojem polimerno-cementnog ljepila                                                    
3. impregnirajući sloj                                                                     
4. završni silikonsko-silikatni sloj dmin. 2 mm, strukture zrna u boji prema dogovoru sa  projektantom  (bočne i gornja špaleta)                                                                                                              U cijenu je potrebno uračunati dobavu materijala, svih kutnih, početnih i okapnih profila, fasadne skele s zaštitnom folijom te izradu fasade u svemu prema uputama proizvođača.          
Obračun po m1 izvedene špalete u širini prema specifikaciji.</t>
    </r>
  </si>
  <si>
    <r>
      <rPr>
        <b/>
        <sz val="11"/>
        <rFont val="Arial"/>
        <family val="2"/>
        <charset val="238"/>
      </rPr>
      <t>Dobava materijala i izvedba izolacije podgleda ulazne lođe   u sljedećim slojevima</t>
    </r>
    <r>
      <rPr>
        <sz val="11"/>
        <rFont val="Arial"/>
        <family val="2"/>
        <charset val="238"/>
      </rPr>
      <t>:  
1. ploče kamene vune (deklarirana toplinska provodljivost λ≤0,035 W/mK, klasa gorivosti A1), debljine 5,0 cm lijepljene točkasto polimerno-cementnim ljepilom u debljini sloja od 0,5 cm i pričvršćene tipskim pričvrsnicama 6-8 kom/m2   
2. polimerno-cementno ljepilo u koje utiskujemo tekstilno-staklenu mrežicu alkalno otpornu sa preklopima od 10 cm, koja se pregletava drugim slojem polimerno-cementnog ljepila  
3. impregnirajući sloj                 
4. završni silikonsko-silikatni sloj dmin. 2 mm, strukture zrna u boji prema dogovoru sa  projektantom                                                                                                               
U cijenu je potrebno uračunati dobavu materijala, svih kutnih, početnih i okapnih profila, fasadne skele s zaštitnom folijom te izradu fasade u svemu prema uputama proizvođača.
Obračun je po m2. Obračun izvršiti prema stvarno ugrađenim količinama ovjerenim kroz građevinsku knjigu.</t>
    </r>
  </si>
  <si>
    <r>
      <rPr>
        <b/>
        <sz val="11"/>
        <rFont val="Arial"/>
        <family val="2"/>
        <charset val="238"/>
      </rPr>
      <t>Dobava materijala i izvedba izolacije podgleda lođe, natkrivene terase i prolaza na 1. katu u sljedećim slojevima</t>
    </r>
    <r>
      <rPr>
        <sz val="11"/>
        <rFont val="Arial"/>
        <family val="2"/>
        <charset val="238"/>
      </rPr>
      <t>:  
1. ploče kamene vune (deklarirana toplinska provodljivost λ≤0,035 W/mK, klasa gorivosti A1), debljine 10,0 cm lijepljene točkasto polimerno-cementnim ljepilom u debljini sloja od 0,5 cm i pričvršćene tipskim pričvrsnicama 6-8 kom/m2   
2. polimerno-cementno ljepilo u koje utiskujemo tekstilno-staklenu mrežicu alkalno otpornu sa preklopima od 10 cm, koja se pregletava drugim slojem polimerno-cementnog ljepila  
3. impregnirajući sloj                 
4. završni silikonsko-silikatni sloj dmin. 2 mm, strukture zrna u boji prema dogovoru sa  projektantom                                                                                                               
U cijenu je potrebno uračunati dobavu materijala, svih kutnih, početnih i okapnih profila, fasadne skele s zaštitnom folijom te izradu fasade u svemu prema uputama proizvođača.
Obračun je po m2. Obračun izvršiti prema stvarno ugrađenim količinama ovjerenim kroz građevinsku knjigu.</t>
    </r>
  </si>
  <si>
    <r>
      <rPr>
        <b/>
        <sz val="11"/>
        <rFont val="Arial"/>
        <family val="2"/>
        <charset val="238"/>
      </rPr>
      <t>Dobava materijala i izvedba kompaktnog sustava obloge sokla - zone prskanja nadzemnog dijela ulazne lođe i vanjskih stubišta prizemlja uredskog dijela te lođe, natkrivena terasa i prolaz 1.kata prizemlja uredskog dijela.</t>
    </r>
    <r>
      <rPr>
        <sz val="11"/>
        <rFont val="Arial"/>
        <family val="2"/>
        <charset val="238"/>
      </rPr>
      <t xml:space="preserve">
 visine do 30 cm iznad kote poda) kompaktnim sustavom fasade u sljedećim slojevima:
1. ekspandirani polistiren XPS debljine 15,0 cm lijepljen polimerno-cementnim ljepilom u debljini sloja od 0,5 cm i pričvršćen tipskim pričvrsnicama 
2. polimerno-cementno ljepilo u koje utiskujemo tekstilno-staklenu mrežicu alkalno otpornu sa preklopima od 10 cm, koja se pregletava drugim slojem polimerno-cementnog ljepila 
3. impregnirajući sloj  
4.završni sloj polimerne akrilatne žbuke  dmin. 2 mm, strukture zrna u boji prema dogovoru sa projektantom
U cijenu je potrebno uračunati dobavu materijala, te izradu fasade prema uputama proizvođača.  Obračun po m2 obloge sokla.</t>
    </r>
  </si>
  <si>
    <t>REKAPITULACIJA GRAĐEVINSKO-OBRTNIČKI RADOVI</t>
  </si>
  <si>
    <t xml:space="preserve">PROJEKTANTSKI TROŠKOVNIK - GRAĐEVINSKO-OBRTNIČKI RADOVI </t>
  </si>
  <si>
    <t xml:space="preserve">Ravnina: zahtjevi za ravninom/dozvoljena odstupanja:
- Razmak mjernih točki 1 m - odstupanje granična vrijednost 3 mm
- Razmak mjernih točki 4 m - odstupanje granična vrijednost 5 mm
- Razmak mjernih točki 10 m - odstupanje granična vrijednost 10 mm
</t>
  </si>
  <si>
    <t>AB MONTAŽNA KONSTRUKCIJA</t>
  </si>
  <si>
    <t>Izrada, prijevoz i montaža armirano betonske montažne konstrukcije klase SB2 a sve prema "DBV/BDZ Merkblatt Sichtbeton" koja se sastoji od elemenata opisanih u niže navedenim stavkama u svemu prema projektnom rješenju. Konstrukcija mora zadovoljavati vatrootpornost min. REI90 već prema poziciji vidljivo iz projekta arhitekture i elaborata zaštite od požara. Za konstrukciju je potrebno isporučiti svu potrebnu dokumentaciju dokaza kvalitete i sukladnosti prema važećim zakonima i propisima. Sve plohe elemenata moraju biti izvedene točno po zahtjevu projektanta tako da nije potrebna nikakva dodatna obrada. Završna obrada betona mora ispunjavati zahtjeve klase SB2 (srednja) prema smjernicama ÖVBB.</t>
  </si>
  <si>
    <t xml:space="preserve"> U jediničnu cijenu treba uračunati i izradu svih potrebnih podloga i ležajnih ploha za oslanjanje elemenata, oblikovanje krajeva montažnih nosača po projektu, izrada otvora za instalacije u krovnim nosačima, zatvaranje spojnica elemenata međusobno i sa ostalim dijelom konstrukcija, kompletnu monolitizaciju konstrukcije i ploha te dobavu i postavu svih pomoćnih materijala, sredstava za vezivanje i učvršćenje elemenata koji su navedeni projektom, kao i svih potrebnih dizalica (i sl. uređaja za manipulaciju), konstrukcija i skela u toku radova.</t>
  </si>
  <si>
    <t xml:space="preserve">Obračun se vrši po stvarno izvedenim količinama. U jediničnu cijenu potrebno je uračunati: </t>
  </si>
  <si>
    <t>▪ izradu planova oplate i armature (izvedbeni projekt) u skladu s glavnim projektom;</t>
  </si>
  <si>
    <t>▪ izrada, dobava i ugradnja potrebne armature;</t>
  </si>
  <si>
    <t>▪ dobava i ugradnja potrebnih kablova za prednapinanje;</t>
  </si>
  <si>
    <t>▪ dobava i ugradnja gromobranskih traka u elemente;</t>
  </si>
  <si>
    <t>▪ ostavljanje potrebnih prodora, rupa, kutija u elementima;</t>
  </si>
  <si>
    <t>▪ dobava i ugradnja čeličnih pločica, trnova i ankera predviđenih projektom konstrukcije;</t>
  </si>
  <si>
    <t>▪ dobava i ugradnja spojnih elemenata fasadnih panela s nosivim stupovima;</t>
  </si>
  <si>
    <t>▪ potreban transport do gradilišta i unutar njega;</t>
  </si>
  <si>
    <t>▪ montaža i nivelacija elemenata;</t>
  </si>
  <si>
    <t>▪ zapunjavanje AB čašica oko stupova betonom C30/37;</t>
  </si>
  <si>
    <t>▪ zatvaranje/zapunjavanje spojnica elemenata;</t>
  </si>
  <si>
    <t>▪ brušenje, silikoniranje, popravljanje estetike elemenata;</t>
  </si>
  <si>
    <t>▪ ugradnja armature za vezu na monolitni dio betonske konstrukcije.</t>
  </si>
  <si>
    <t>NAPOMENA: u jediničnu cijenu stavke obavezno uključiti sve mjere osiguranja radnika i prolaznika, radne skele, vertikalni i horizontalni transport, sva potrebna premještanja  instalacija za potrebe izvođenja radova, vraćanje istih na mjesto i u prvobitno stanje funkcionalnosti; utovar materijala preostalog od radova i odvoz na gradsku deponiju koju odredi investitor, odnosno sortiranje i deponiranje na mjesto koje odredi investitor. Također u jediničnu cijenu uključiti sva potrebna osiguranja i podupiranja kod izvođenja radova, skelu, kao i čišćenje prostora po dovršetku radova, a sve do potpune gotovosti stavke - ako opisom stavke nije drugačije određeno.</t>
  </si>
  <si>
    <t>Prije pristupa izradi, izvođač je dužan pregledati kompletnu dokumentaciju te sve nejasnoće ili eventualne neispravnosti raspraviti s nadzornim inženjerom i projektantom. Posebnu pažnju treba obratiti na usklađenost rješenja i mjera vezanih za različite projektne cjeline (arhitektonski crteži, armirano betonska konstrukcija, čelična konstrukcija). U cijeni uključena izrada radioničkih nacrta, koje je izvođač dužan prije početka radova dostaviti i dati na ovjeru projektantu!</t>
  </si>
  <si>
    <t>Limarski radovi obuhvaćaju sve vrste pokrivanja i opšivanja limom, kao i  izradu i montažu žljebova.
Svi limarski radovi moraju se izvesti solidno i stručno prema važećim propisima i pravilima dobrog zanata. Prilikom izvedbe limarskih radova opisanih  u troškovniku izvođač radova mora se pridržavati svih uvjeta  i opisa iz troškovnika, kao i važećih propisa i to posebno:
-Pravilnik o tehničkim normativima za projektiranje i izvođenje završnih radova u građevinarstvu (Sl 21/90)
- Tehnički uvjeti za izvođenje limarskih radova
Sav materijal koji se upotrebljava u limarskim radovima mora odgovarati u svemu važećim standardima.
Ako troškovnikom nije označena debljina lima, tada se mora upotrebljavati bakreni lim najmanje debljine 0,6 mm, cinčani lim 0,6 mm, aluminijski lim 0,7 i olovni lim 1,5 mm. Svi ostali materijali koji nisu  obuhvaćeni standardima moraju imati ateste od za to ovlaštene ustanove. Izvođač je dužan prije početka radova provjeriti sve građevinske elemente na koje, ili za koje se pričvršćuje limarija i da pismeno dostavi naručitelju svoje primjedbe u vezi eventualnih nedostataka posebno u slučaju neodgovarajućeg izbora projektiranog materijala i loše riješenog načina vezivanja limarije za građevinske radove jer će se u protivnom naknadni popravci izvršiti na račun izvođača. Eventualne izmjene materijala, te način izvedbe tokom gradnje moraju se izvršiti isključivo pismenim dogovorom sa projektantom. Mekani limovi spajaju se utorenjem ili lemljenjem, a srednje tvrdi limovi utorenjem ili zakivanjem i lemljenjem. Dijelovi različitog materijala ne smiju se dodirivati jer bi uslijed toga moglo doći do korozije. Limarija mora biti odvojena od površine betona i žbuke bitumenskom ljepenkom ili polietilenskom folijom, što je uključeno u jediničnoj cijeni, ako nije drugačije označeno troškovnikom. Elementi od čelika za pričvršćivanje pocinčanog lima moraju se pocinčati, ako u opisu radova nije predviđena neka druga zaštita (postavljanje podmetača od olova ili plastike otpornih na kiseline ili lužine).  Pričvršćenje lima vrši se mehaničkim alatima, vijcima, plastičnim čepovima i drugim nosačima (trakama). Za učvršćivanje (kuke, zakovice, jahači, čavli, vijci i sl) treba primjeniti za pocinčani lim - dobro pocinčana spojna sredstva. Za sve limarske radove uključivši i opšave, spojna sredstva s vanjske strane krova zaštititi plastičnim čepovima zbog rđanja, a spojeve iznutra izvoditi preko plastičnih podložaka. Sastav i učvršćenja moraju biti tako izvedeni da elementi pri toplotnim promjenama mogu nesmetano dilatirati, a da pri tom ostanu nepropusni. Moraju se osigurati od oštećenja koje može izazvati vjetar i sl.</t>
  </si>
  <si>
    <t>Sastav i učvršćenja moraju biti tako izvedeni da elementi pri toplotnim promjenama mogu nesmetano dilatirati, a da pri tom ostanu nepropusni. Moraju se osigurati od oštećenja  koje može izazvati vjetar i sl. Ispod lima koji se postavlja na beton, drvo ili žbuku treba postaviti sloj bitumenske ljepenke ili jednakovrijedan materijal, čija su dobava i postava uključene u jediničnu cijenu.</t>
  </si>
  <si>
    <t>Kod manjih oštećenja treba izvoditelj podlogu dovesti u potrebno stanje za kvalitetan rad brušenjem manjih neravnina, kitanjem i zapunjavanjem pukotina i manjih udubina kitom za zapunjavanje i izravnanje. Nakon toga treba obavezno izvesti gletanje odgovarajućom glet masom za određeni tip podloge do potrebne glatkoće, ako nije u stavci specifikaciji drugačije navedeno. Sve gore navedeno treba uračunati u jediničnu cijenu. 
Pri radu, naročito u zatvorenim prostorima treba se striktno pridržavati pravila zaštite na radu, uz primjenu odgovarajućih zaštitnih sredstava. Sve prostorije po završetku radova treba dobro prozračiti ili ventilirati.
Prilikom izvođenja radova izvoditelj treba zaštititi sve susjedne plohe i dijelove konstrukcije na takav način da ne dođe do njihovog prljanja i oštećenja te isto uračunati u cijeni. Ukoliko do prljanja i oštećenja ipak dođe isto će izvoditelj očistiti i popraviti na svoj trošak.
Izvoditelj treba kvalitetu ugrađenih materijala i stručnost radnika dokazati odgovarajućim certifikatima izdanim od za to ovlaštene institucije..</t>
  </si>
  <si>
    <t>Sva oprema kod dostave kao i na gradilištu mora biti zaštićena.</t>
  </si>
  <si>
    <t>Jedinična cijena osim navedenog treba sadržavati potreban rad, sav pričvrsni materijal (kit, vijke isl.), plastične profile, plastični kit, sav potreban transport do gradilišta i na gradilištu, sve potrebne skele i radne platforme, dizalice, sva potrebna sredstva zaštite pri radu radnika na gradilištu, čišćenje, te sve zakonom predviđene troškove.</t>
  </si>
  <si>
    <t xml:space="preserve"> BRAVARSKE STAVKE STOLARIJE</t>
  </si>
  <si>
    <r>
      <rPr>
        <b/>
        <sz val="11"/>
        <rFont val="Arial"/>
        <family val="2"/>
        <charset val="238"/>
      </rPr>
      <t>Doprema, postava, skidanje i otprema cijevne fasadne skele.</t>
    </r>
    <r>
      <rPr>
        <sz val="11"/>
        <rFont val="Arial"/>
        <family val="2"/>
      </rPr>
      <t xml:space="preserve"> Skela mora zadovoljavati pravila propisana “Pravilnikom o zaštiti na radu u građevinarstvu“. Radna platforma će se izvesti od mosnica debljine 48 mm i širine 25 cm. Oko radnih platformi postavlja se zaštitna ograda visine 1 m koja se sastoji od čeličnog rukohvata i ispune od čeličnih mreža. U podnožju ograde uz radnu platformu postaviti vertikalno mosnicu visine 20 cm. U jediničnu cijenu uključiti i zaštitni zastor od jutenih ili plastičnih traka, koje se postavljaju s vanjske strane skele po cijeloj površini i sve pristojbe vezano za postavu skele. Skelu je potrebno osigurati od prevrtanja sidrenjem u objekt, a od udara groma uzemljenjem. Potrebno je izvesti pomoćne željezne ili drvene ljestve - penjalice u svrhu osiguranja vertikalne komunikacije po skeli. Cijena uključuje i amortizaciju skele. Prije izvedbe skele izvođač je dužan izraditi statički proračun skele, što je u cijeni stavke.</t>
    </r>
  </si>
  <si>
    <t xml:space="preserve">Konstrukcija izvedena od eloksiranih ili plastificiranih aluminijskih profila vrata, dovratnika, sa gumenim brtvama za neutralizaciju zvuka prilikom zatvaranja vrata. Spojevi na zid izvode se tipskim aluminijskim eloksiranim ili plastificiranim U profilima. </t>
  </si>
  <si>
    <t xml:space="preserve">Otvaranje kuglom sa rozetama sa mehanizmom za zaključavanje iznutra i vidljivom oznakom izvana slobodno/zauzeto. Ugrađen sigurnosni trn za mogućnost otvaranja izvana u slučaju nužde. </t>
  </si>
  <si>
    <t>Nožice pregrada su iz plastificiranog aluminija sa mogućnošću podešavanja, odignute od poda 15 cm. Visina kabina 200cm + 15cm odignuto. Vratna krila prema standardu pojedinog dobavljača cca.65-70 cm.</t>
  </si>
  <si>
    <t>U cijenu je uključen sav spojni i montažni materijal, te opremanje vješalicom - 1 kom po kabini.</t>
  </si>
  <si>
    <t>B5.2.6.</t>
  </si>
  <si>
    <r>
      <t>Sanitarne montažne pregrade.</t>
    </r>
    <r>
      <rPr>
        <sz val="11"/>
        <rFont val="Arial"/>
        <family val="2"/>
        <charset val="238"/>
      </rPr>
      <t xml:space="preserve">
Izrada, dobava i montaža  sanitarnih pregrada WC kabina i između pisoara od HPL-kompakt ploča debljine 13 mm u boji i dezenu po izboru investitora.
Ploče moraju biti potpuno vodootporne, higijenske, otporne na grebanje, lom, razne udarce, te blago hrapave površinske strukture.</t>
    </r>
  </si>
  <si>
    <r>
      <rPr>
        <b/>
        <sz val="11"/>
        <rFont val="Arial"/>
        <family val="2"/>
        <charset val="238"/>
      </rPr>
      <t xml:space="preserve">POZ 6. </t>
    </r>
    <r>
      <rPr>
        <sz val="11"/>
        <rFont val="Arial"/>
        <family val="2"/>
        <charset val="238"/>
      </rPr>
      <t xml:space="preserve">(prizemlje) - sanitarije M
Sanitarna pregrada sa dva vratna krila širine 65 cm, ukupne širine 210 cm (uključeno vratna krila), sa fiksnom pregradom između wc-a dužine 140 cm,  visine 200+15 cm. </t>
    </r>
  </si>
  <si>
    <r>
      <rPr>
        <b/>
        <sz val="11"/>
        <rFont val="Arial"/>
        <family val="2"/>
        <charset val="238"/>
      </rPr>
      <t xml:space="preserve">POZ 7. </t>
    </r>
    <r>
      <rPr>
        <sz val="11"/>
        <rFont val="Arial"/>
        <family val="2"/>
        <charset val="238"/>
      </rPr>
      <t>(prizemlje) - sanitarije M
Sanitarna pregrada između pisoara iz materijala kao i pregrade kabina širine 50 cm i visine 200+15 cm</t>
    </r>
  </si>
  <si>
    <r>
      <rPr>
        <b/>
        <sz val="11"/>
        <rFont val="Arial"/>
        <family val="2"/>
        <charset val="238"/>
      </rPr>
      <t xml:space="preserve">POZ 8. </t>
    </r>
    <r>
      <rPr>
        <sz val="11"/>
        <rFont val="Arial"/>
        <family val="2"/>
        <charset val="238"/>
      </rPr>
      <t xml:space="preserve">(prizemlje) - sanitarije Ž
Sanitarna pregrada sa šest vratnih krila širine 65 cm, ukupne širine 535 cm (uključeno vratna krila), sa pet fiksnih pregrada između wc-a dužine 140 cm,  visine 200+15 cm. </t>
    </r>
  </si>
  <si>
    <r>
      <rPr>
        <b/>
        <sz val="11"/>
        <rFont val="Arial"/>
        <family val="2"/>
        <charset val="238"/>
      </rPr>
      <t xml:space="preserve">POZ 9. </t>
    </r>
    <r>
      <rPr>
        <sz val="11"/>
        <rFont val="Arial"/>
        <family val="2"/>
        <charset val="238"/>
      </rPr>
      <t xml:space="preserve">(1.kat) - sanitarije M
Sanitarna pregrada sa jednim vratnim krilom širine 65 cm, ukupne širine 152 x 92cm (uključeno vratno krilo),  visine 200+15 cm. </t>
    </r>
  </si>
  <si>
    <r>
      <rPr>
        <b/>
        <sz val="11"/>
        <rFont val="Arial"/>
        <family val="2"/>
        <charset val="238"/>
      </rPr>
      <t xml:space="preserve">POZ 10. </t>
    </r>
    <r>
      <rPr>
        <sz val="11"/>
        <rFont val="Arial"/>
        <family val="2"/>
        <charset val="238"/>
      </rPr>
      <t xml:space="preserve">(1.kat) - sanitarije Ž
Sanitarna pregrada sa jednim vratnim krilom širine 65 cm, ukupne širine 155 cm (uključeno vratno krilo),  visine 200+15 cm. </t>
    </r>
  </si>
  <si>
    <r>
      <rPr>
        <b/>
        <sz val="11"/>
        <rFont val="Arial"/>
        <family val="2"/>
        <charset val="238"/>
      </rPr>
      <t xml:space="preserve">POZ 11. </t>
    </r>
    <r>
      <rPr>
        <sz val="11"/>
        <rFont val="Arial"/>
        <family val="2"/>
        <charset val="238"/>
      </rPr>
      <t xml:space="preserve">(prizemlje - proizvodna hala) - sanitarije M
Sanitarna pregrada sa jednim vratnim krilom širine 65 cm, ukupne širine 120 cm (uključeno vratno krilo),  visine 200+15 cm. </t>
    </r>
  </si>
  <si>
    <r>
      <rPr>
        <b/>
        <sz val="11"/>
        <rFont val="Arial"/>
        <family val="2"/>
        <charset val="238"/>
      </rPr>
      <t>POZ 12.</t>
    </r>
    <r>
      <rPr>
        <sz val="11"/>
        <rFont val="Arial"/>
        <family val="2"/>
        <charset val="238"/>
      </rPr>
      <t xml:space="preserve"> (prizemlje - proizvodna hala) - sanitarije Ž
Sanitarna pregrada sa jednim vratnim krilom širine 65 cm, ukupne širine 140 cm (uključeno vratno krilo),  visine 200+15 cm. </t>
    </r>
  </si>
  <si>
    <t>B5.2.7.</t>
  </si>
  <si>
    <t>Obavezno je uzimanje svih mjera na licu mjesta, te prethodna ovjera shema od strane nadzornog inženjera prije izrade stavke. Obračun po komadu ugrađene sanitarne pregrade.</t>
  </si>
  <si>
    <r>
      <rPr>
        <b/>
        <sz val="11"/>
        <rFont val="Arial"/>
        <family val="2"/>
        <charset val="238"/>
      </rPr>
      <t>Staklene pregrade tuš kabine.</t>
    </r>
    <r>
      <rPr>
        <sz val="11"/>
        <rFont val="Arial"/>
        <family val="2"/>
        <charset val="238"/>
      </rPr>
      <t xml:space="preserve">
Izrada, dobava i montaža staklene pregradne stijene tuš kabine s zaokretnim vratnim krilom. Ostakljenje kaljenim staklom debljine min 8mm. Vratno krilo širine 70 cm, visina stijene 200 cm.  </t>
    </r>
  </si>
  <si>
    <t>U cijenu je uključen sav spojni i montažni materijal, okov (panti, ručke, brtve) u inox izvedbi ili drugoj prema specifikaciji, brtvljenje spojeva i montaža na gotove zidne i podne obloge</t>
  </si>
  <si>
    <t>Obavezno je uzimanje svih mjera na licu mjesta, te prethodna ovjera shema od strane nadzornog inženjera prije izrade stavke. Obračun po komadu ugrađene pregrade tuš kabine.</t>
  </si>
  <si>
    <r>
      <rPr>
        <b/>
        <sz val="11"/>
        <rFont val="Arial"/>
        <family val="2"/>
        <charset val="238"/>
      </rPr>
      <t xml:space="preserve">POZ 13. </t>
    </r>
    <r>
      <rPr>
        <sz val="11"/>
        <rFont val="Arial"/>
        <family val="2"/>
        <charset val="238"/>
      </rPr>
      <t xml:space="preserve">(1.kat)
Staklena pregrada tuš kabine sa vratnim krilom 70 cm, ukupne širine 92 cm (uključeno vratno krilo),  visine 200. </t>
    </r>
  </si>
  <si>
    <t>Stijenu opremiti:
- usadnim rukohvatom</t>
  </si>
  <si>
    <t>B6.3.</t>
  </si>
  <si>
    <r>
      <rPr>
        <b/>
        <sz val="11"/>
        <rFont val="Arial"/>
        <family val="2"/>
        <charset val="238"/>
      </rPr>
      <t xml:space="preserve">POZ 7. 
Jednokrilna klizna pregrada čajne kuhinje prizemlja dimenzija  90/280 cm. </t>
    </r>
    <r>
      <rPr>
        <sz val="11"/>
        <rFont val="Arial"/>
        <family val="2"/>
        <charset val="238"/>
      </rPr>
      <t xml:space="preserve">
Izrada, dobava i montaža  jednokrilne klizne pregradne stijene između prostora čejne kuhinje i kantine prizemlja, dimenzije pregradne stijene 90/280 cm. Stijena se montira na vodilice, nosače s kotačićima i amortizerom zatvaranja krila.
Krilo ispuna od cjevaste iverice, završna obrada CPL folija u dezenu po izboru investitora.</t>
    </r>
  </si>
  <si>
    <t>U cijenu je uključen sav spojni i montažni materijal, kompletan sustav klizanja s potrebnim učvršćenjima i priborom, klizno vratno krilo, kao i eventualno kitanje nakon postave do potpune funkcionalnosti stavke.</t>
  </si>
  <si>
    <t>Uključeni svi materijali: drvene lamele, pričvršćenja na pod i stropnu konstrukciju (armstronf strop), završna obrada prema odabiru investitora, sva postava do potpune funkcionalnosti stavke.</t>
  </si>
  <si>
    <r>
      <rPr>
        <b/>
        <sz val="11"/>
        <rFont val="Arial"/>
        <family val="2"/>
        <charset val="238"/>
      </rPr>
      <t xml:space="preserve">POZ 8. 
Dekorativna drvena pregrada čajne kuhinje i sanitarnog čvora na 1.katu, dimenzija 116 x 300 cm. </t>
    </r>
    <r>
      <rPr>
        <sz val="11"/>
        <rFont val="Arial"/>
        <family val="2"/>
        <charset val="238"/>
      </rPr>
      <t xml:space="preserve">
Izrada, dobava i montaža dekorativne drvene pregrade izvedene od vertikalnih drvenih lamela presjeka 10x4 cm (15 komada, visine 300 cm), postavljenih na međusobnom razmaku od 40 mm. Ukupna širina pregrade 116 cm, visina pregrade 300 cm (do stropa).</t>
    </r>
  </si>
  <si>
    <t>A3.2.20.</t>
  </si>
  <si>
    <r>
      <t xml:space="preserve">Dobava materijala te betoniranje armiranobetonske temeljne ploče vanjskog prostora za kompresore. 
</t>
    </r>
    <r>
      <rPr>
        <sz val="11"/>
        <rFont val="Arial"/>
        <family val="2"/>
      </rPr>
      <t>Izvodi se pl</t>
    </r>
    <r>
      <rPr>
        <sz val="11"/>
        <rFont val="Arial"/>
        <family val="2"/>
        <charset val="238"/>
      </rPr>
      <t>oča debljine 20,0 cm završno fino zaglađena.
Betoniranje VDP 2 betonom C 30/37, razreda izloženosti (prema HRN EN 206-1 ili jednakovrijedno) XC4, XF3, min. količina cementa 280 kg/m3, razred konzistencije S3, max. zrno agregata 16 mm (agregat prema normi EN 12620 s dovoljnom otpornošću na smrzavanje), zaštitni sloj betona 4,0 cm. Završna obrada mineralnim antihabajućim kvarcnim slojem.
Dobava, sječenje, savijanje i postava armature prema planovima savijanja armature i statičkom proračunu. Količina armature ove stavke obračunata je u posebnoj stavci gdje je iskazana ukupna količina armature za monolitni beton. 
Prije betoniranja potrebno je ugraditi sav prihvatni čelik  (ankere i sidra, ...) za čeličnu konstrukciju i opremu koja se montira na predmetnu ab ploču u suradnji sa nadzornim inženjerom, projektantom konstrukcija i dobavljačem odabrane opreme koja se montira na predmetnu ab ploču, kao i izvedbu svih potrebnih instalacija prema projektu.</t>
    </r>
  </si>
  <si>
    <t xml:space="preserve">U cijenu je uključeno:
- ugradnja PE folije u dva sloja d=0,20 mm ispod ploče za smanjenje trenja 
- završna obrada kvarcnim posipom u debljini najmanje 3mm (utrošak kvarca cca. 5-7kg/m2).  
- PE folija za pokrivanje ploče nakon izvedbe (njega)
- sredstva za njegu betona (tzv. curing)
Pozicija uključuje izvedbu svih potrebnih prodora bez posebne nadoplate. 
Sve izvesti prema pravilima struke, komplet do pune gotovosti i funkcionalnosti stavke.
</t>
  </si>
  <si>
    <r>
      <rPr>
        <b/>
        <sz val="11"/>
        <rFont val="Arial"/>
        <family val="2"/>
        <charset val="238"/>
      </rPr>
      <t>Izrada, dobava i montaža aluminijske klizne stijene odnosno aluminijskih kliznih grilja</t>
    </r>
    <r>
      <rPr>
        <sz val="11"/>
        <rFont val="Arial"/>
        <family val="2"/>
        <charset val="238"/>
      </rPr>
      <t xml:space="preserve"> na parapetnom zidu natkrivene terase i prolaza 1.kata.
Stijene izrađene izrađenih od ekstrudiranih aluminijskih profila s praškasto plastificiranom završnom obradom u boji prema odabiru projektanta. 
Grilje su opremljene fiksnim aluminijskim lamelama. 
Sustav kliznih vodilica od aluminija s odgovarajućim okovom koji osigurava glatko klizanje krila sa mogućnošću fiksiranja krila.
U cijenu je uključen sav spojni, montažni i brtveni materijal do potpune funkcionalnosti stavke.
Obavezno je uzimanje svih mjera na licu mjesta, te prethodna ovjera shema od strane nadzornog inženjera prije izrade stavke
</t>
    </r>
  </si>
  <si>
    <t>REKAPITULACIJA:</t>
  </si>
  <si>
    <t>SVEUKUPNA REKAPITULACIJA:</t>
  </si>
  <si>
    <t>Ukupno:</t>
  </si>
  <si>
    <t>PDV 25%:</t>
  </si>
  <si>
    <t>UVJETI UZ TROŠKOVNIK INSTALACIJA VODOVODA I KANALIZACIJE</t>
  </si>
  <si>
    <t>OPĆI UVJETI</t>
  </si>
  <si>
    <t>Svi radovi na građevini trebaju biti kvalitetno izvedeni s materijalom propisane kvalitete što se dokazuje atestom i potpisom nadzornog inženjera.</t>
  </si>
  <si>
    <t>Svi dijelovi građevine koji su nekvalitetno izvedeni moraju se popraviti ili odstraniti u trošku izvoditelja.</t>
  </si>
  <si>
    <t>Prije početka radova izvoditelj je obvezan prekontrolirati projekt, a eventualne nejasnoće i primjedbe razjasniti s projektantom i investitorom.</t>
  </si>
  <si>
    <t>Prije početka radova izvođač je dužan izraditi plan i plan tehničke zaštite na radu.</t>
  </si>
  <si>
    <t>Izvođenje radova kao i kvaliteta materijala moraju kvalitetom i svojstvima odgovarati zahtjevima iz projekta što treba dokazati odgovarajućim atestima. Sva ispitivanja i atesti pribavljaju se o trošku izvođača. Radove treba izvoditi točno prema opisu iz specifikacije radova, a u stavkama gdje nije objašnjen način rada i posebna svojstva materijala, izvođač je dužan držati se uobičajenog načina rada, uvažavajući odredbe važećih normi i propisa. Ukoliko dođe do odstupanja od projekta, odnosno odstupanja u opisu specifikacije radova izvođač je dužan konzultirati nadzornog inženjera ili projektanta. Ako izvođač sumnja u kvalitetu ili valjanost nekog od propisanih materijala dužan je o tome obavijestiti nadzor i projektanta s obrazloženjem i odgovarajućom dokumentacijom. Konačnu odluku donosi projektant u suglasnosti s nadzornim inženjerom investitora. Sve radove na instalaciji vodoopskrbe i odvodnje i pratećih elemenata potrebno je izvesti prema ovim uvjetima, tehničkom opisu, specifikaciji radova i troškovniku te priloženim nacrtima, a u kvaliteti kako je određeno normama u graditeljstvu i tehničkim odrednicama za ovu vrstu radova.</t>
  </si>
  <si>
    <t>Za vrijeme izvođenja radova izvoditelj je dužan osigurati gradilište i omogučiti nesmetan promet na postojećim cestama.</t>
  </si>
  <si>
    <t>Ponuđač je dužan pažljivo proučiti kompletnu tehničku dokumentaciju i troškovnik i razjasniti sve eventualne nejasnoće prije predaje ponude.</t>
  </si>
  <si>
    <t>Ukoliko to ne bude učinjeno prije predaje ponude, investitor će smatrati, da je ponuditelj u potpunosti prihvatio zahtjeve troškovnika.</t>
  </si>
  <si>
    <t>Jedinična cijena primjenit će se na izvedene količine bez obzira u kojem postotku one odstupaju od količina u troškovniku.</t>
  </si>
  <si>
    <t xml:space="preserve">Jedinična cijena za izvedbu radova treba zadržavati sav rad i potreban materijal, zaštitu građevine od urušavanja, čišćenje prostora od otpada kao i sve ostale pomoćne radove koji su potrebni za izvršenje radova. </t>
  </si>
  <si>
    <t>Jedinične cijene obuhvaćaju sav rad, materijal i organizaciju u cilju potpunog izvršenja radova prema projektu.</t>
  </si>
  <si>
    <t>Nadalje, jedinične cijene za pojedine vrste radova sadrže i sve one posredne troškove, koji nisu iskazani u troškovniku, ali su neminovni za izvršenje radova predviđenih projektom.</t>
  </si>
  <si>
    <t>To su:</t>
  </si>
  <si>
    <t>1. Pripremni i završni radovi</t>
  </si>
  <si>
    <t>2. Troškovi osiguranja objekta građevine, opreme i materijala, radnika prolaznika, prometa, susjednih građevina i okoline od šteta  koje prouzroči  izvođač izvođenjem radova.</t>
  </si>
  <si>
    <t>3. Troškovi izgradnje svih pristupnih puteva u tijeku građenja.</t>
  </si>
  <si>
    <t xml:space="preserve">4. Troškovi svih geodetskih praćenja radova </t>
  </si>
  <si>
    <t>5. Doprema, premještanje i otprema cjelokupne mehanizacije</t>
  </si>
  <si>
    <t>6. Troškovi za pomočni rad i materijal uključujući sva pomoćna sredstva (voda, struja, alat, strojevi, oplata, skela i sl.)</t>
  </si>
  <si>
    <t>7. Troškovi predhodnih i kontrolnih ispitivanja kvalitete materijala i kontrole radova.</t>
  </si>
  <si>
    <t>8. Zakonske i društvene obveze</t>
  </si>
  <si>
    <t>9. Svi drugi troškovi izvoditelja, potrebni za potpuno dovršenje građevine</t>
  </si>
  <si>
    <t>Količine i vrste radova upisuju se u građevinsku knjigu odnosno građevinski dnevnik.</t>
  </si>
  <si>
    <t>Nadzorni inženjer i izvoditelj potvrđuju svojim potpisima točnost upisanih podataka.</t>
  </si>
  <si>
    <t>Eventualne potrebne izmjene i dopune projekta donosit će sporazumno projektant, nadzorni inženjer i izvoditelj u suglasnosti s investitorom.</t>
  </si>
  <si>
    <t xml:space="preserve">Promjene moraju biti upisane u građevinski dnevnik i ovjerene potpisima gore navedenih osoba. </t>
  </si>
  <si>
    <t>OVI OPĆI UVJETI SASTAVNI SU I NEODVOJIVI DIO OVOG TROŠKOVNIKA, A MJENJAJU SE I NADOPUNJUJU POJEDINIM STAVKAMA TROŠKOVNIKA.</t>
  </si>
  <si>
    <t>A</t>
  </si>
  <si>
    <t>HIDROTEHNIČKE INSTALACIJE</t>
  </si>
  <si>
    <t>Broj stavke</t>
  </si>
  <si>
    <t>Jedinica mjere</t>
  </si>
  <si>
    <t>Količina</t>
  </si>
  <si>
    <t>Jedinična cijena</t>
  </si>
  <si>
    <t>Iznos</t>
  </si>
  <si>
    <t xml:space="preserve">I - </t>
  </si>
  <si>
    <t>INSTALACIJA VODOVODA</t>
  </si>
  <si>
    <t>MONTERSKI RADOVI</t>
  </si>
  <si>
    <r>
      <t xml:space="preserve">Izrada priključka na gradsku vodovodnu mrežu PEHD </t>
    </r>
    <r>
      <rPr>
        <sz val="10"/>
        <rFont val="Calibri"/>
        <family val="2"/>
        <charset val="238"/>
      </rPr>
      <t>DN 150 mm dobavom i ugradnjom lijevano - željeznih komada, armatura i fitinga u zasunsko okno, svi za minimalno PN 10 bara.</t>
    </r>
  </si>
  <si>
    <t>Priključak se izvodi spojnim vodom od PEHD cijevi d 160 x 9,5 mm.</t>
  </si>
  <si>
    <t>U cijenu su uključena uporišta za armature, vijci, sav brtveni i spojni materijal, proturne cijevi sa brtvama te potreban rad. Čišćenje i dezinfekcija gradske vodovodne mreže u cijeni stavke.</t>
  </si>
  <si>
    <t>- FF komad DN 150 mm, l = 800 mm</t>
  </si>
  <si>
    <t>- EV zasun DN 150 mm</t>
  </si>
  <si>
    <t>- E2 kombi T zasun s prirubnicama DN 150 mm</t>
  </si>
  <si>
    <t>- MDK komad DN 150 mm</t>
  </si>
  <si>
    <t>- E - PEHD spojnica d 160 mm</t>
  </si>
  <si>
    <t>1.1.</t>
  </si>
  <si>
    <t>Obračun po kompletno izvedenom priključku.</t>
  </si>
  <si>
    <t>Dobava i  ugradnja lijevano - željeznih komada, armatura i fitinga u vodomjerno okno, svi za minimalno PN 10 bara. U vodomjerno okno se ugrađuju mjerna linija protupožarne vode DN 150 mm i mjerna linija sanitarne vode DN 25 mm. U cijenu su uključena uporišta za armature, vijci, sav brtveni i spojni materijal, proturne cijevi sa brtvama te potreban rad. Čišćenje i dezinfekcija gradske vodovodne mreže u cijeni stavke.</t>
  </si>
  <si>
    <t>HIDRANTSKI VOD</t>
  </si>
  <si>
    <t>- E-PEHD prijelazno/spojni komad DN 150 mm</t>
  </si>
  <si>
    <t>- T komad DN 150/50/150 mm</t>
  </si>
  <si>
    <t>- hvatač nečistoće DN 150 mm</t>
  </si>
  <si>
    <t>- FF komad DN 150 mm, l = 200 mm</t>
  </si>
  <si>
    <t>- horizontalni vodomjer DN 150 mm sa ugrađenim davačem impulsa za daljinsko očitavanje</t>
  </si>
  <si>
    <t>- nepovratni ventil DN 150 mm</t>
  </si>
  <si>
    <t>SANITARNI VOD</t>
  </si>
  <si>
    <t>- lučni komad Q 90° DN 50 mm</t>
  </si>
  <si>
    <t>- X komad bušeni DN 50/25 mm</t>
  </si>
  <si>
    <t>- kuglasti ventil DN 25 mm</t>
  </si>
  <si>
    <t>- hvatač nečistoće DN 25 mm</t>
  </si>
  <si>
    <t>- horizontalni vodomjer DN 25 mm sa ugrađenim davačem impulsa za daljinsko očitavanje</t>
  </si>
  <si>
    <t>- kuglasti ventil sa ispusnom slavinom DN 25 mm</t>
  </si>
  <si>
    <t>- nepovratni ventil DN 25 mm</t>
  </si>
  <si>
    <t>- prijelazno/spojni komad polietilen - čelik DN 25 mm</t>
  </si>
  <si>
    <t>2.1.</t>
  </si>
  <si>
    <t>Obračun po kompletno montiranom vodomjernom oknu.</t>
  </si>
  <si>
    <t>Dobava i montaža cijevi iz polietilena za pitku vodu prema HRN EN 12201 ili jednakovrijedno. Cijevi su predviđene za izvedbu vodovoda sa radnim tlakom do 10 bar u mreži (PE 100). Serija cijevi u odnosu na radni tlak: S 8. U dužni metar cijevi uračunato je spajanje cijevi, ispitivanje zavarenih dijelova na nepropusnost i čvrstoću te popravak oštećenja.  U stavku uračunati i elektrospojnice i sve fazonske, spojne i ovjesne komade. Razvod u vanjskom rovu i temeljima građevine. Cijevi u vanjskom rovu polagati na pripremljenu posteljicu od pijeska granulacije 0 - 4 mm.</t>
  </si>
  <si>
    <t>3.1.</t>
  </si>
  <si>
    <t>PEHD d 225 x 13,4 mm - zaštitna kolona</t>
  </si>
  <si>
    <t>m'</t>
  </si>
  <si>
    <t>3.2.</t>
  </si>
  <si>
    <t>PEHD d 160 x 9,5 mm - spojni vod</t>
  </si>
  <si>
    <t>3.3.</t>
  </si>
  <si>
    <t>PEHD d 160 x 9,5 mm</t>
  </si>
  <si>
    <t>3.4.</t>
  </si>
  <si>
    <t>PEHD d 125 x 7,4 mm</t>
  </si>
  <si>
    <t>3.5.</t>
  </si>
  <si>
    <t>PEHD d 110 x 6,6 mm</t>
  </si>
  <si>
    <t>3.6.</t>
  </si>
  <si>
    <t>PEHD d 63 x 3,8 mm</t>
  </si>
  <si>
    <t>3.7.</t>
  </si>
  <si>
    <t>PEHD d 32 x 2,0 mm</t>
  </si>
  <si>
    <t>3.8.</t>
  </si>
  <si>
    <t>PEHD d 25 x 1,8 mm</t>
  </si>
  <si>
    <t>3.9.</t>
  </si>
  <si>
    <t>PEHD d 20 x 1,8 mm</t>
  </si>
  <si>
    <t>Dobava i montaža čeličnih pocinčanih vodovodnih cijevi za sanitarni i protupožarni glavni razvod vode pod stropom.</t>
  </si>
  <si>
    <t>Bešavne navojne čelične cijevi, srednje teške, vodovodne -za pitku vodu; pocinčane, prema EN 10240 A1 ili jednakovrijedno, materijal kvalitete S195T ili jednakovrijedno.
Prema predhodnim tehničkim napomenama u stavku (u jediničnu cijenu) je potrebno uključiti i sljedeće:
- sve spojne, prijelazne i fazonske komade
- brtvljenja i spajanja
- ovjesni i pričvrsni materijal, zaštitna traka cijevi za zvučnu i toplinsku izolaciju cjevovoda
- građevinski radovi izrade šliceva u zidu i podu te njihovo zatvaranje nakon ugradnje cjevovoda
- punjenje i pražnjenje cjevovoda
- ispitivanja i tlačne probe cjevovoda</t>
  </si>
  <si>
    <t>Uključivo i ličenje kompletnog pocinčanog cjevovoda zaštitnim slojem i dva sloja laka.</t>
  </si>
  <si>
    <t>4.1.</t>
  </si>
  <si>
    <t>PC  DN 50 mm</t>
  </si>
  <si>
    <t>Dobava i montaža višeslojne spojne cijevi PE -Xc/Al/PE -RT, predizolirane. Isporučuje se u kolutovima ili šipkama s izolacijom 6 mm, Prema DIN EN ISO 21003 ili jednakovrijedno za instalaciju pitke vode s PE - izolacijom (λR = 0,04 W/mK) i nepoderivom PE - folijom.  Unutarnja cijev sastoji se od PE-Xc osnovne cijevi čime je omogućena visoka otpornost na pritisak, temperaturu i koroziju. Dodatni tupo zavareni aluminijski plašt, služi kao difuzijska barijera odnosno smanjuje termičku promjenu duljine. Cijev ispunjava razred primjene sukladno DIN ISO 21003, razred 2 / 10 bara ili jednakovrijedno za instalaciju pitke vode.  Način spajanja je patentiranom tehnikom putem stezne navlake koja  omogućava spoj bez O-prstena pri istovremeno velikom unutarnjem promjeru. U cijenu uračunati sav potreban sitni pribor, spojni materijal, fazonske komade, prijelazne komade i potreban učvrsni i ovjesni pribor. Prilikom ugradnje pridržavati se uputa proizvođača.
HLADNA VODA</t>
  </si>
  <si>
    <t>5.1.</t>
  </si>
  <si>
    <t>PE -Xc/Al/PE -RT, 16-RS, izolacija 6 mm</t>
  </si>
  <si>
    <t>5.2.</t>
  </si>
  <si>
    <t>PE -Xc/Al/PE -RT, 20-RS, izolacija 6 mm</t>
  </si>
  <si>
    <t>5.3.</t>
  </si>
  <si>
    <t>PE -Xc/Al/PE -RT, 25-RS, izolacija 6 mm</t>
  </si>
  <si>
    <t>Dobava i montaža višeslojne spojne cijevi PE -Xc/Al/PE -RT, predizolirane. Isporučuje se u kolutovima ili šipkama s izolacijom 9 mm, Prema DIN EN ISO 21003 ili jednakovrijedno za instalaciju pitke vode s PE - izolacijom (λR = 0,04 W/mK) i nepoderivom PE - folijom.  Unutarnja cijev sastoji se od PE-Xc osnovne cijevi čime je omogućena visoka otpornost na pritisak, temperaturu i koroziju. Dodatni tupo zavareni aluminijski plašt, služi kao difuzijska barijera odnosno smanjuje termičku promjenu duljine. Cijev ispunjava razred primjene sukladno DIN ISO 21003, razred 2 / 10 bara ili jednakovrijedno za instalaciju pitke vode.  Način spajanja je patentiranom tehnikom putem stezne navlake koja  omogućava spoj bez O-prstena pri istovremeno velikom unutarnjem promjeru. U cijenu uračunati sav potreban sitni pribor, spojni materijal, fazonske komade, prijelazne komade i potreban učvrsni i ovjesni pribor. Prilikom ugradnje pridržavati se uputa proizvođača.
TOPLA VODA</t>
  </si>
  <si>
    <t>6.1.</t>
  </si>
  <si>
    <t>PE -Xc/Al/PE -RT, 16-RS, izolacija 9 mm</t>
  </si>
  <si>
    <t>6.2.</t>
  </si>
  <si>
    <t>PE -Xc/Al/PE -RT, 20-RS, izolacija 9 mm</t>
  </si>
  <si>
    <t>6.3.</t>
  </si>
  <si>
    <t>PE -Xc/Al/PE -RT, 25-RS, izolacija 9 mm</t>
  </si>
  <si>
    <t>Dobava i ugradnja revizijskog ormarića, okvira s poniklanim vratašcima i četverokutnim zatvaračem za pristup ventilima ugrađenim za zatvaranje grana razvoda vodovodne instalacije. Komplet ugrađenih okvira sa svim pričvrsnim, potrošnim i pomoćnim materijalom i radom.</t>
  </si>
  <si>
    <t>7.1.</t>
  </si>
  <si>
    <t>ormarić 20 x 20 x 9 cm</t>
  </si>
  <si>
    <t>7.2.</t>
  </si>
  <si>
    <t>ormarić 25 x 25 x 9 cm</t>
  </si>
  <si>
    <t>Dobava i montaža kuglastih ventila sa ispustom. Obračun po komplet ugrađenom ventilu sa svim potrebnim spojnim i brtvenim materijalom i radom u funkcionalnom stanju.</t>
  </si>
  <si>
    <t>8.1.</t>
  </si>
  <si>
    <t>DN 15 mm</t>
  </si>
  <si>
    <t>8.2.</t>
  </si>
  <si>
    <t>DN 20 mm</t>
  </si>
  <si>
    <t>8.3.</t>
  </si>
  <si>
    <t>DN 25 mm</t>
  </si>
  <si>
    <t>Dobava i montaža podžbuknog ventila s predmontiranim prijelaznim spojnicama za flex spojnu cijev, u kompletu sa kromiranom rozetom, kapicom i ključem za zatvaranje ventila. Obračun po komplet ugrađenom ventilu sa svim potrebnim spojnim i brtvenim materijalom i radom u funkcionalnom stanju.</t>
  </si>
  <si>
    <t>9.1.</t>
  </si>
  <si>
    <t>DN 16 mm</t>
  </si>
  <si>
    <t>9.2.</t>
  </si>
  <si>
    <t>Dobava i montaža kutnih ventila za montažu sanitarnih i kuhinjskih elemenata. Obračun po kompletu ugrađenog ventila sa svim potrebnim spojnim i brtvenim materijalom i radom u funcionalnom stanju.</t>
  </si>
  <si>
    <t>10.1.</t>
  </si>
  <si>
    <t>Dobava i montaža privremenog građevinskog čepa sa navojem od mesinga za provođenje tlačne probe cjevovoda. Čep za pritisak do 15 bar-a, samobrtveći sa ravnom brtvom i masivnim unutrašnjim imbusom SW12, plav ili crven.</t>
  </si>
  <si>
    <t>11.1.</t>
  </si>
  <si>
    <t>čep 1/2", d 33 mm</t>
  </si>
  <si>
    <t xml:space="preserve">Dobava i ugradnja električnog tlačnog bojlera za ugradnju ispod umivaonika, kapaciteta 5 l prema pozicijama na nacrtu. </t>
  </si>
  <si>
    <t>Snaga 2,0 kW, zagrijavanje vode (T=45°C): 9 h,min, toplinski gubici pri 65°C: 0,25 kWh/24h, maksimalni radni tlak 8 bara, maksimalna radna temperatura: 75°C, zaštita IPX4.</t>
  </si>
  <si>
    <t>12.1.</t>
  </si>
  <si>
    <t>U cijenu uračunati ugradnju ispod umivaonika, spajanje na instalaciju, gibljive spojne cijevi 1/2" i sav pričvrsni, ovjesni i potrošni materijal.</t>
  </si>
  <si>
    <t xml:space="preserve">Izrada priključka hladne vode na sustav za pripremu potrošne tople vode s ventilom te izrada priključka odvoda tople vode i recirkulacije. </t>
  </si>
  <si>
    <t>Komplet za puštanje u pogon, sa sigurnosnim i nepovratnim ventilima, spojno pričvrsnim materijalom, sa ili bez recirkulacije. Bojleri, spremnici i recirkulacijske pumpe su predmet strojarskog projekta.</t>
  </si>
  <si>
    <t>Obračun po kompletu izvedenog priključka u funkcionalnom stanju sa svim potrebnim materijalom i radom.</t>
  </si>
  <si>
    <t>Nabava, dobava i ugradnja lijevano - željeznog nadzemnog hidranta DN 80 mm s automatskim ispustom prema HRN EN 1074-6 i HRN EN 14384 ili jednakovrijedno. Nadzemni hidrant s priključcima vatrogasnih cijevi B/2C, dubine ugradnje 1,25 m i radnim tlakom do 16 bara.</t>
  </si>
  <si>
    <t xml:space="preserve">U stavku ulazi dobava, donos i montiranje nadzemnog hidranta, uključujući sav potrebni spojni, pričvrsni, brtveći materijal i rad. </t>
  </si>
  <si>
    <t>U stavku uračunati sve spojne i fazonske komade potrebne za spoj nadzemnog hidranta na razvod vanjske hidrantske mreže (fazonski komadi N, FF, zasun, teleskopska ugradbena armatura, cestovna kapa, gumene brtve, elektro spojnice i sl.), te sav materijal potreban za izradu temelja nadzemnog hidranta i obzidavanje opekom.</t>
  </si>
  <si>
    <t>14.1.</t>
  </si>
  <si>
    <t>Obračun po komplet ugrađenim nadzemnim hidrantom sa svim potrebnim spojnim i brtvećim materijalom i radom i potrebnim građevinskim radom u funkcionalnom stanju.</t>
  </si>
  <si>
    <t>Dobava i  ugradnja, na pripremljeno betonsko postolje, hidrantskog samostojećeg ormara s opremom za nadzemni hidrant, obojan i označen propisanom oznakom, a se sastoji od:</t>
  </si>
  <si>
    <t>Ormar se ugrađuje najviše 10 m od vanjskog hidranta. Označava se prema HRN DIN 4066 ili jednakovrijedno.</t>
  </si>
  <si>
    <t>- tlačna cijev Ø52 x 15m sa spojnicama (kom 2)</t>
  </si>
  <si>
    <t>- mlaznica Ø52 sa zasunom (kom 2)</t>
  </si>
  <si>
    <t>- ključ za spojnice ABC (kom 2)</t>
  </si>
  <si>
    <t>- ključ za nadzemni hidrant (kom 1)</t>
  </si>
  <si>
    <t>15.1.</t>
  </si>
  <si>
    <t xml:space="preserve">Obračun po komplet ugrađenom ormaru sa svim materijalom u funkcionalnom stanju. </t>
  </si>
  <si>
    <t>Dobava i ugradnja zidnog hidrantskog ormarića, dimenzija 500 x 500 x 140 mm, nadžbukna ugradnja, sa svim propisanim oznakama i slijedećom opremom:
• tlačna cijev Ø52 sa spojnicama
• ventil kutni MS 2" sa stabilnom spojnicom Al Ø52
• okretni nastavak MS 2"
• mlaznica Ø52 Al sa zasunom i usnikom Ø 9
U cijenu uključiti sav pričvrsni, ovjesni i brtveni materijal.</t>
  </si>
  <si>
    <t>16.1.</t>
  </si>
  <si>
    <t>dužina vatrogasne cijevi 15 m</t>
  </si>
  <si>
    <t>16.2.</t>
  </si>
  <si>
    <t>dužina vatrogasne cijevi 20 m</t>
  </si>
  <si>
    <t>Nabava, doprema i izrada protupožarnog premaza EI90 prema HRN EN 13501-1/2 ili jednakovrijedno, kao protupožarni brtveni element za gorive i negorive cijevi, koje prolaze kroz granice požarnih zona veće od 0,01 m2, odnosno sprečavanje širenja plamena i dima u ostale požarne sektore. Brtvljene vršiti masom atestiranom na vatrootpornost od 90 minuta, a prema važećim normama i općom dozvolom građevnog nadzora.</t>
  </si>
  <si>
    <t>Obračun se vrši po komadu kompletno izvedenog premaza za prodore cijevi kroz požarne zone, označenog i fotodokumentiranog. U stavku uračunati sav potrebni pribor, spojni materijal i rad.</t>
  </si>
  <si>
    <t>17.1.</t>
  </si>
  <si>
    <t>za metalne vodovodne cijevi DN 50 mm</t>
  </si>
  <si>
    <t>17.2.</t>
  </si>
  <si>
    <t>za PEX vodovodne cijevi DN 15 mm</t>
  </si>
  <si>
    <t>17.3.</t>
  </si>
  <si>
    <t>za PEX vodovodne cijevi DN 20 mm</t>
  </si>
  <si>
    <t>POSTAJA ZA DIZANJE TLAKA VANJSKE HIDRANTSKE MREŽE</t>
  </si>
  <si>
    <t>18.1.</t>
  </si>
  <si>
    <t>Dobava i ugradnja u podzemno okno postaje za podizanje tlaka vanjske hidrantske mreže.</t>
  </si>
  <si>
    <t>Kompaktno postrojenje za povišenje tlaka za neposredno ili posredno priključivanje.</t>
  </si>
  <si>
    <t>Hidrostanica s tri paralelno spojene crpke montirane na zajednički okvir iz materijala AISI 304 ili jednakovrijedno, ulaznim i izlaznim kolektorom iz materijala AISI 316 TI ili jednakovrijedno i armaturom.</t>
  </si>
  <si>
    <t>Ugrađene crpke su vertikalne, in-line crpke s patronskim mehaničkim brtvama, frekventno reguliranim motorima klase energetske efikasnosti IE5 i ugrađenom termičkom zaštitom, izrađene iz nehrđajućeg čelika AISI 304 ili jednakovrijedno.</t>
  </si>
  <si>
    <t>Protok: 25,0 l/s
Visina dobave: 40,00 m
Efikasnost u radnoj točki: minimalno 67%
Režim rada: 3 radne crpke
Maksimalni radni tlak: 16 bar
Nominalna snaga P2 pojedine crpke: 5,5 kW
Nazivni napon: 3 x 380-415 V
Nazivna struja sustava: 33 A
Klasa zaštite: IP54
Priključak cijevi na usisnoj strani: DN 100 mm
Priključak cijevi na tlačnoj strani: DN 100 mm</t>
  </si>
  <si>
    <t>Ormarić za upravljanje s ugrađenom mikroprocesorom kontroliranom jedinicom s LCD zaslonom, mogućnošću automatske kaskadne kontrole crpki, frekventnom regulacijom, automatskom samokontrolom crpki, te funkcijama zaštite i monitoringa crpki.</t>
  </si>
  <si>
    <t>S hidrostanicom isporučiti i membranski spremnik kapaciteta 80 [l], PN10 [bar], koji se postavlja na tlačnu stranu hidrostanice, te nivo plovak za zaštitu od rada na suho, potvrdu o sukladnosti izdanu i uvjerenje o ispunjavanju zahtjeva prema Zakonu o zaštiti na radu.</t>
  </si>
  <si>
    <t>18.1.1.</t>
  </si>
  <si>
    <t>Obračun po kompletu ugrađene potpuno funkcionalne hidrostanice sa kompletnim spojnim materijalom i radom te puštanjem u pogon izvedenim od strane servisa ovlaštenog od proizvođača.</t>
  </si>
  <si>
    <t>18.2.</t>
  </si>
  <si>
    <t>Dobava i montaža lijevanoželjeznih fazonskih komada i armatura (HRN EN 545 ili jednakovrijedno) zaštićenih iznutra i izvana epoksidnim slojem (PN 16 bar), u postaju za dizanje tlaka hidrantske mreže, a sve prema monterskim planovima u projektu. Sve komplet.</t>
  </si>
  <si>
    <t>Obračun po montiranom komadu.</t>
  </si>
  <si>
    <t>18.2.1.</t>
  </si>
  <si>
    <t>EV zasun prema HRN EN 1171 ili jednakovrijedno, DN 150 mm, l=210 mm</t>
  </si>
  <si>
    <t>18.2.2.</t>
  </si>
  <si>
    <t>EV zasun prema HRN EN 1171 ili jednakovrijedno, DN 100 mm, l=190 mm</t>
  </si>
  <si>
    <t>18.2.3.</t>
  </si>
  <si>
    <t>X komad bušeni DN 50/25 mm</t>
  </si>
  <si>
    <t>18.2.4.</t>
  </si>
  <si>
    <t>FF (DIN 28614 ili jednakovrijedno), DN 150 mm, l=300 mm</t>
  </si>
  <si>
    <t>18.2.5.</t>
  </si>
  <si>
    <t>T komad (DIN 28643 ili jednakovrijedno), DN 150/100 mm, l=360/210 mm</t>
  </si>
  <si>
    <t>18.2.6.</t>
  </si>
  <si>
    <t>E-PEHD prijelazno/spojni komad DN 150 mm</t>
  </si>
  <si>
    <t>Ispiranje i dezinfekcija kompletne vodovodne mreže adekvatnim sredstvom za dezinfekciju prema uputstvu za dezinfekciju. Dezinfekciju provodi ovlaštena tvrtka za tu vrstu radova.</t>
  </si>
  <si>
    <t>Ispitivanje kompletne vodovodne mreže na protočnost i vodonepropusnost pod tlakom od 6, 10 i 15 bara uz prisutnost nadzornog inženjera. Za ispitivanje potrebno ishoditi pozitivni atest ovlaštene tvrtke za izvođenje ovakve vrste ispitivanja (ovlaštenje od zavoda za normizaciju i mjeriteljstvo, nacionalna služba za ovlašćivanje).</t>
  </si>
  <si>
    <t>20.1.</t>
  </si>
  <si>
    <t>instalacija sanitarne vode</t>
  </si>
  <si>
    <t>20.2.</t>
  </si>
  <si>
    <t>instalacija protupožarne vode</t>
  </si>
  <si>
    <t>Ispitivanje zdravstvene ispravnosti vode za ljudsku potrošnju te ispitivanje na ugljikovodike od strane ovlaštene pravne osobe, sukladno  Pravilniku o parametrima sukladnosti, metodama analize, monitoringu i planovima sigurnosti vode za ljudsku potrošnju.</t>
  </si>
  <si>
    <t>Analizi vode se pristupa nakon provedene dezinfekcije kompletne vodovodne mreže i ispiranja iste, a provodi ju nadležna ustanova (Hrvatski zavod za javno zdravstvo) ili neke druge ovlaštene ustanove.</t>
  </si>
  <si>
    <t>Ukupno I - INSTALACIJA VODOVODA:</t>
  </si>
  <si>
    <t xml:space="preserve">II - </t>
  </si>
  <si>
    <t>INSTALACIJA KANALIZACIJE</t>
  </si>
  <si>
    <t>Dobava i montaža tvrdih PVC kanalizacijskih cijevi visoke gustoće (polivinil klorid) prema HRN EN 1401-1 ili jednakovrijedno, klase čvrstoće SN 4, za sanitarnuo fekalnu odvodnju građevine te odgovarajućih fazonskih komada za montažu u temeljni vanjski razvod. Spajanje cijevi izvoditi usađivanjem u naglavke s gumenim prstenima. Cijevi se polažu na sloj pijeska od 10 cm, te se nakon kompletne montaže natkriju slojem pijeska 15 cm iznad gornjeg ruba cijevi. U temeljnoj ploči cijevi fiksirati na armaturu. Prilikom ugradnje pridržavati se uputa proizvođača.</t>
  </si>
  <si>
    <t>Fazonski komadi se ne obračunavaju posebno nego se uključuju u metražu instalacije. U stavku ulazi dobava, donos i ugradnja kanalizacijskih cijevi, fazonskih komada, spojnog i brtvenog materijala, kao i potrebni građevinski radovi. Obračun se vrši po m' kompletno montirane cijevi u funkcionalnom stanju.</t>
  </si>
  <si>
    <t>PVC SN4, DN 110 mm</t>
  </si>
  <si>
    <t>1.2.</t>
  </si>
  <si>
    <t>PVC SN4, DN 125 mm</t>
  </si>
  <si>
    <t>1.3.</t>
  </si>
  <si>
    <t>PVC SN4, DN 150 mm</t>
  </si>
  <si>
    <t>1.4.</t>
  </si>
  <si>
    <t>PVC SN8, DN 150 mm</t>
  </si>
  <si>
    <t>1.5.</t>
  </si>
  <si>
    <t>PVC SN4, DN 200 mm</t>
  </si>
  <si>
    <t>1.6.</t>
  </si>
  <si>
    <t>PVC SN4, DN 315 mm</t>
  </si>
  <si>
    <t>1.7.</t>
  </si>
  <si>
    <t>PVC SN4, DN 400 mm</t>
  </si>
  <si>
    <t>Dobava i montaža PVC ili PP niskošumnih kanalizacijskih cijevi (prema EN ISO/IEC 17025 ili jedankovrijedno), te odgovarajućih fazonskih komada za izvedbu priključnih kanala kanalizacije od sanitarnih uređaja do pojedinih vertikala i izvođenje vertikala sa spojem na horizontalne vodove temeljne kanalizacije. Spajanje cijevi izvoditi usađivanjem u naglavke s gumenim prstenima. Fazonski komadi se ne obračunavaju posebno nego se uključuju u metražu instalacije. U stavku ulazi dobava, donos i ugradnja kanalizacijskihh cijevi, fazonskih komada, spojnog i brtvenog materijala, kao i potrebni građevinski radovi. Obračun se vrši po m' kompletno montirane cijevi u funkcionalnom stanju.</t>
  </si>
  <si>
    <t>- niskošumna cijev PVC (sanitarno - fekalna kanalizacija)</t>
  </si>
  <si>
    <t>DN  50 mm</t>
  </si>
  <si>
    <t>2.2.</t>
  </si>
  <si>
    <t>DN  75 mm</t>
  </si>
  <si>
    <t>2.3.</t>
  </si>
  <si>
    <t>DN  110 mm</t>
  </si>
  <si>
    <t>Dobava i ugradnja gumenih brtvi i proturnih cijevi za prolaz kanalizacijskih cijevi kroz betonske zidove i revizijska okna. U zidovima se ugrađuju proturne cijevi, a gumene brtve se montiraju između proturnih i kanalizacijskih cijevi.</t>
  </si>
  <si>
    <t>za PVC cijev DN 100 mm</t>
  </si>
  <si>
    <t>za PEHD cijev d 200 mm</t>
  </si>
  <si>
    <t>Dobava i montaža kromiranih revizionih vratašca za ugradnju u zid s okvirom i bravicom za otvaranje sa četvrtastim ključem. Sve komplet sa potrebnim materijalom i radom.</t>
  </si>
  <si>
    <t>veličina 30 x 30 cm</t>
  </si>
  <si>
    <t xml:space="preserve">Dobava i montaža PP revizionih komada za cijev kanalskih vertikala u prizemlju i na 2. katu.  Obračun sve kompletno po komadu montiranih PP revizionih komada u funkcionalnom stanju zajedno sa svim potrebnim spojnim i brtvenim materijalom i radom. </t>
  </si>
  <si>
    <t>revizija DN 75 mm</t>
  </si>
  <si>
    <t>revizija DN 110 mm</t>
  </si>
  <si>
    <t>Dobava i ugradnja podnog slivnika DN 50 mm, horizontalni sa bočnim priključkom DN 40/50 mm, protokom 0,50 l/s, prirubnicom za prihvat odgovarajućeg pribora za spoj sa hidroizolacijom, mokrim umetkom zatvarača zadaha sa protupovratnim osiguračem, nastavnim okvirom podesivim po visini 12 - 70 mm / 123 x 123 mm sa mogućnošću odvodnje procjedne vode sa hidroizolacije, uljevnom INOX rešetkom 115 x 115 mm. U stavku ulazi dobava, donos i ugradba plastičnih podnih sifona, izvedba priključaka na dovodnu i odvodnu cijev, izrada spoja hidroizolacije i po potrebi sitni građevinski radovi (uštemavanje otvora za sifon).  Obračun po komplet ugrađenom podnom sifonu u funkcionalnom stanju sa svim potrebnim spojnim i izolacijskim i brtvenim materijalom i radom.</t>
  </si>
  <si>
    <t>Dobava i ugradnja podnog slivnik DN 50 mm sa podešavajućim priključkom (horizontalno - vertikalno), protokom 0,50 l/s, prirubnicom za prihvat odgovarajućeg pribora za spoj sa hidroizolacijom, mokrim umetkom zatvarača zadaha, nastavnim okvirom podesivim po visini 12 - 70 mm / 123 x 123 mm sa mogućnošću odvodnje procjedne vode sa hidroizolacije, uljevnom INOX rešetkom 115 x 115 mm nosivosti 300 kg. Prilikom spajanja na hidroizolaciju potrebno je upotrijebiti odgovarajući proizvod za spoj sa hidroizolacijom. U stavku ulazi dobava, donos i ugradba plastičnih podnih sifona, izvedba priključaka na dovodnu i odvodnu cijev, izrada spoja hidroizolacije i po potrebi sitni građevinski radovi (uštemavanje otvora za sifon).  Obračun po komplet ugrađenom podnom slivniku u funkcionalnom stanju sa svim potrebnim spojnim i izolacijskim i brtvenim materijalom i radom.</t>
  </si>
  <si>
    <t>Dobava i ugradnja krovnog horizontalnog slivnika za ravne krovove DN 110 mm, sa protokom 7,80 l/s, sa toplinski izoliranom stijenkom, grijačem sa automatskim reguliranjem topline za direktno spajanje na 230 V mrežu (10–30 Watt), hvatačem lišća,  PP prirubnicom za lijepljenje (varenje) sa FPO-folijama na bazi PP-a.</t>
  </si>
  <si>
    <t>U stavku ulazi dobava, donos i ugradba kompletnog slivnika, izvedba priključaka na odvodnu cijev, izrada spoja hidroizolacije i po potrebi sitni građevinski radovi.  Obračun po komplet ugrađenom slivniku u funkcionalnom stanju sa svim potrebnim spojnim i izolacijskim i brtvenim materijalom i radom.</t>
  </si>
  <si>
    <t>Dobava i ugradnja atika slivnika sa PP prirubnicom za FPO (TPO) hidroizolacije na bazi PP-a i priključnom PP cijevi. U stavku ulazi ugradnja slivnika, izrada spoja hidroizolacije i po potrebi sitni građevinski radovi (uštemavanje otvora).  Obračun po komplet ugrađenom atika slivnika u funkcionalnom stanju sa svim potrebnim spojnim i izolacijskim i brtvenim materijalom i radom.</t>
  </si>
  <si>
    <t>atika slivnik sa priključnom cijevi DN 125 mm</t>
  </si>
  <si>
    <t>atika slivnik sa priključnom cijevi DN 160 mm</t>
  </si>
  <si>
    <t>Dobava i ugradnja cijevi za ventilacione nastavke kanalizacijskih vertikala do iznad krova cca 0,5 m sa kapom za odzračivanje, u kompletu sa svim pričvrsnim i spojnim priborom i materijalom.</t>
  </si>
  <si>
    <t>sa priključkom DN 75 mm</t>
  </si>
  <si>
    <t>10.2.</t>
  </si>
  <si>
    <t>sa priključkom DN 110 mm</t>
  </si>
  <si>
    <t>Izvedba hidroizolacije oko proboja kanalizacijsko odzračnih vertikala na krov. Proboj za dimenzije cijevi do DN 110 mm.</t>
  </si>
  <si>
    <t>Dobava i ugradnja dozračnika DN 50 mm za dozračivanje kanalizacije, protoka zraka do 7,5 l/s za ugradnju na instalaciju ispod umivaonika. Dozračnici se ugrađuju na pozicije prema crtežima.</t>
  </si>
  <si>
    <t>Obračun po komplet ugrađenom dozračniku u funkcionalnom stanju sa svim potrebnim spojnim i izolacijskim i brtvenim materijalom i radom.</t>
  </si>
  <si>
    <t>dozračnik DN 50 mm</t>
  </si>
  <si>
    <t>Dobava i montaža privremenog građevinskog čepa za kanalizaciju od PP-a, za zatvaranje odvodnih priključaka u fazi gradnje.</t>
  </si>
  <si>
    <t>13.1.</t>
  </si>
  <si>
    <t>čep DN 32/40/50 mm</t>
  </si>
  <si>
    <t>Dobava i ugradnja PVC sifona za sudoper sa priključkom za perilicu, uključivo u kompletu s izljevnom cijevi, rozetom i poklopcem sifona (piletom) s čepom i brtvenim materijalom.</t>
  </si>
  <si>
    <t>Nabava, doprema i montaža  protupožarnih obujmica EI90 prema HRN EN 13501-2 ili jednakovrijedno, kao protupožarni brtveni element za gorive plastične cijevi, koje prolaze kroz granice požarnih zona veće od 0,01 m2, odnosno sprečavanje širenja plamena i dima u ostale požarne sektore. Brtvljene vršiti masom atestiranom na vatrootpornost od 90 minuta, a prema važećim normama i općom dozvolom građevnog nadzora.</t>
  </si>
  <si>
    <t>Obračun se vrši po  komadu kompletno montirane i pričvršćene protupožarne obujmice na prodore cijevi kroz požarne zone i na izlazu iz instalacijskog okna. U stavku uračunati sav potrebni pribor, spojni materijal i rad.</t>
  </si>
  <si>
    <t>za PP kanalizacijske cijevi DN 75 mm</t>
  </si>
  <si>
    <t>15.2.</t>
  </si>
  <si>
    <t>za PP kanalizacijske cijevi DN 110 mm</t>
  </si>
  <si>
    <t>Čišćenje izgrađenih cjevovoda i revizijskih okana od ostataka zemljanog i kamenog materijala, ispiranje cjevovoda, crpljenje kompletnog sadržaja i odvoz na deponiju. Čišćenje u cijelosti izvodi tvrtka specijalizirana za navedene radove.</t>
  </si>
  <si>
    <t>Po izvršenom čišćenju cjevovoda vrši se snimanje kamerom sukladno normi HRN EN 13508-2:2011 i HRN EN 13508-1:2013 ili jednakovrijedno s detekcijom svih eventualnih oštećenja, te izrada uzdužnog profila cjevovoda. Po izvršenim terenskim radovima izrađuje se elaborat s prikazom svih obrađenih cjevovoda, foto dokumentacijom i uzdužnim profilima s označenim padovima, stacionažama i mjestima koja su morala biti sanirana. Izvođač je dužan osim elaborata TV snimanja i grafa nivelete cjevovoda (3 primjerka) naručitelju predati i cjelokupni video zapis u primjerenom digitalnom obliku u jednom primjerku. Snimanje i obradu podataka u cijelosti izvodi tvrtka specijalizirana za navedene radove.</t>
  </si>
  <si>
    <t>Ispitivanje protočnosti, funkcionalnosti i vodonepropusnosti instalacija temeljne kanalizacije (cjevovoda s revizijskim oknima) od strane ovlaštene pravne osobe, uz vođenje propisanog zapisnika, sve u skladu sa važećim propisima i normativima prema HRN EN 1610 ili jednakovrijedno te izdavanje Uvjerenja o vodonepropusnosti. U jediničnoj cijeni obuhvatiti sav potreban materijal (voda, gumeni čepovi i sl.) i sve radnje potrebne za ispitivanje vodonepropusnosti.</t>
  </si>
  <si>
    <t xml:space="preserve">PODTLAČNA OBORINSKA KROVNA ODVODNJA </t>
  </si>
  <si>
    <t>Cijena za svaku točku ovog troškovnika mora obuhvatiti dobavu, spajanje, te dovođenje stavke u stanje potpune funkcionalnosti.</t>
  </si>
  <si>
    <t>U cijenu treba ukalkulirati sav potreban spojni, montažni, pridržni i ostali materijal potreban za potpuno funkcioniranje pojedine stavke.</t>
  </si>
  <si>
    <t>Prilikom izrade ponude treba imati u vidu najnovije važeće propise za pojedine vrste instalacije.</t>
  </si>
  <si>
    <t>Za sve eventualne primjedbe u pogledu izvođenja i troškovnika, prije davanja ponude, obratiti se projektantu.</t>
  </si>
  <si>
    <t>Potvrdu naruđbe prije definitivne isporuke specificirane opreme izvođač radova obavezno je dužan provjeriti kod projektanta. Izmjena pojedinih dijelova opreme “zamjenskim dijelovima” bez prethodne pismene suglasnosti projektanta isključuje odgovornost projektanta za predviđenu funkcionalnost postrojenja.</t>
  </si>
  <si>
    <t>Svi ponuđači dužni su kompletan opseg vlastite isporuke uskladiti s traženom kompletnom funkcijom, respektirajući pri tom sve predviđene i tražene parametre, uz čvrste, pismeno potvrđene garancije. Sva eventualna potrebna razrađivanja, usklađenja i slično, u opsegu su dotične isporuke, a sve pripadne troškove snosi ponuđač.</t>
  </si>
  <si>
    <t>Izvođač je dužan prijenos, ugradnju i svu građevinsku pripomoć izvesti o svom trošku, te sve te radove nuditi u jediničnim cijenama ovog troškovnika.</t>
  </si>
  <si>
    <t>19.1.</t>
  </si>
  <si>
    <t>Dobava i ugradnja podtlačnog sistema odvodnje krovnih oborinskih voda. Hidraulički proračun prema HRN EN 12056-3 ili jednakovrijedno i DIN 1986-100/VDI 3806 ili jednakovrijedno), vodolovna grla prema (HRN EN 1253-1:2003-09 ili jednakovrijedno i HRN EN 1253-2: 2004-03 ili jednakovrijedno), cijevni sistem prema(HRN EN 1519-1:2004 ili jednakovrijedno).
Sve prema izvedbenim shemama, uputama i nadzoru proizvođača. Sva dokumentacija mora biti prema važećoj zakonskoj regulativi RH i na hrvatskom jeziku.</t>
  </si>
  <si>
    <t>Uljevni element s vertikalnim priključkom, univerzalnom prirubnicom za spoj s hidroizolacijom, zaštitnom košarom, toplinski izoliran</t>
  </si>
  <si>
    <t>Priključak parne brane: d = 56 mm
brtvljenje priključka = crni čelik 1.4301</t>
  </si>
  <si>
    <t xml:space="preserve">Grijač 230V/8W </t>
  </si>
  <si>
    <t>PE-HD ili jednakovrijedno prema HRN EN 1519 -1:2004 ili jednakovrijedno cjevovod sa svim potrebnim fazonskim komadima i spojnim priborom; specifikacijom proizvođača obuhvaćeno tm trase u dimenzijama d 50 - d 250 mm</t>
  </si>
  <si>
    <t>Klasični sistem pričvršćenja cjevovoda  na masivnu konstrukciju, s originalnim cijevnim obujmicama, navojnom šipkom, pričvrsnim pločicama i priborom; specifikacijom proizvođača obuhvaćeno tm trase cjevovoda.</t>
  </si>
  <si>
    <t>Sistem pričvršćenja cjevovoda  na masivnu konstrukciju, s cijevnim obujmicama, navojnom šipkom, pričvrsnim pločicama i priborom; specifikacijom proizvođača obuhvaćeno tm trase cjevovoda</t>
  </si>
  <si>
    <t>Dobava i ugradnja dodatne toplinske izolacije protiv orošenja cjevovoda i fazonskih komada; λ ≤ 0,036 (W/mK), d ≥ 9 mm, predviđeno ukupno m2 izoliranog cjevovoda; Klasa građevinskog materijala E prema EN 13501-1 ili jednakovrijedno</t>
  </si>
  <si>
    <r>
      <t>m</t>
    </r>
    <r>
      <rPr>
        <vertAlign val="superscript"/>
        <sz val="10"/>
        <rFont val="Calibri"/>
        <family val="2"/>
        <charset val="238"/>
      </rPr>
      <t>2</t>
    </r>
  </si>
  <si>
    <t>Dobava i ugradnja seta potpornih elemenata d 90 - 200 mm.</t>
  </si>
  <si>
    <t>19.1.1.</t>
  </si>
  <si>
    <t>Obračun po kompletu ugrađenog podtlačnog sistema odvodnje.</t>
  </si>
  <si>
    <t>Ukupno II - INSTALACIJA KANALIZACIJE:</t>
  </si>
  <si>
    <t xml:space="preserve">III - </t>
  </si>
  <si>
    <t>SANITARNI UREĐAJI I PRIBOR</t>
  </si>
  <si>
    <t xml:space="preserve">NAPOMENA: Prije nabavke sanitarija, tip, boju  i dimenzije utvrditi s projektantom unutarnjeg uređenja i investitorom.
</t>
  </si>
  <si>
    <t>Dobava, prijenos i montaža kompletnog WC-a,  koji se sastoji od:</t>
  </si>
  <si>
    <t>- konzolne keramičke  WC školjke bez unutarnjeg ruba dimenzije 53 x 35,5 cm</t>
  </si>
  <si>
    <t>- daske s poklopcem bijele boje sa "soft close" tehnologijom i funkcijom za brzu demontažu te okovima od kromiranog mesinga, izrađena od Duroplasta ili jednakovrijedno</t>
  </si>
  <si>
    <t xml:space="preserve">- montažnog instalacijskog elementa za WC školjku visine ugradnje 112 cm  s niskošumnim ugradbenim vodokotlićem za 6/3 l ispiranje, izrađenim prema HRN EN 14055:2018 ili jednakovrijedno. Instalacijski element je samonosiv za ugradnju u suhomontažnu zidnu ili predzidnu konstrukciju obloženu gipskartonskim pločama, komplet s integriranim kutnim ventilom priključka vode ½", niskošumnim uljevnim ventilom, odvodnim koljenom d 90/110 mm sa zvučno izoliranom ubujmicom, spojnim komadom za WC školjku s brtvenim manžetama i setom zvučne izolacije, vijcima za učvršćenje keramike i svim potrebnim priborom za ugradnju prema uputama proizvođača i odgovarajuća dvokoličinska metalna tipka s dodatnim fiksiranjem. </t>
  </si>
  <si>
    <t>Obračun po kompletu ugrađenog wc-a.</t>
  </si>
  <si>
    <t>Dobava, prijenos i montaža kompletnog pisoara koji se sastoji od:</t>
  </si>
  <si>
    <t>- keramičkog pisoara I klase sa skrivenim priključkom vode i sifonom te integriranim senzorskim  uređajem za aktiviranje ispiranja (mrežno napajanje). Potrošnja vode 0,5 litara po ispiranju prema EN 13407:2018 ili jednakovrijedno</t>
  </si>
  <si>
    <t>- montažnog instalacijskog elementa za pisoar s skrivenim ulazom vode i raspršivačem, visine ugradnje 112-130 cm. Instalacijski element samonosiv za ugradnju u suhomontažnu zidnu ili predzidnu konstrukciju obloženu gipskartonskim pločama, komplet s integriranom fleksibilnom cijevi i priključkom na raspršivač vode 1/2", vijcima za učvršćenje keramike i svim potrebnim pričvrsnim priborom i spojnim materijalom.</t>
  </si>
  <si>
    <t xml:space="preserve">Obračun po kompletu ugrađenog pisoara.     </t>
  </si>
  <si>
    <t>Dobava, prijenos i montaža pregrada pisoara koje se sastoje od:</t>
  </si>
  <si>
    <t xml:space="preserve">- plastične pregrade pisoara dim 44 x 74 cm, bijele boje </t>
  </si>
  <si>
    <t>- montažnog instalacijskog elementa širine 30 cm  visine ugradnje 112 cm. Instalacijski element samonosiv za ugradnju u suhomontažnu zidnu ili predzidnu konstrukciju obloženu gipskartonskim pločama s vijcima za učvršćenje  i svim potrebnim pričvrsnim priborom i spojnim materijalom.</t>
  </si>
  <si>
    <t xml:space="preserve">Obračun po kompletu ugrađene pregrade.     </t>
  </si>
  <si>
    <t>Dobava i montaža kompletnog umivaonika na zid koji se sastoji:</t>
  </si>
  <si>
    <t>- keramičkog umivaonika zaobljenog oblika, bijele boje, s otvorom za armaturu i preljevom</t>
  </si>
  <si>
    <t>- stojeće jednoručne mješalice za umivaonik,  TV + HV, perlator s ograničenjem protoka vode, dva gibljiva crijeva R3/8" za priključak vode sa sitima protiv nečistoća i nepovratnim ventilima.</t>
  </si>
  <si>
    <t>- direktni samočisteći sifon za umivaonik, sa navojnim priključkom na piletu 5/4" i horizontalnim odvodom dimenzije d 32 u krom boji</t>
  </si>
  <si>
    <t>- izljevni ventil seta za finu montažu za umivaonik sa ugradbenim sifonom;</t>
  </si>
  <si>
    <t>Obračun sve kompletno po komadu montiranog umivaonika sa svim radom i pomoćnim i monterskim materijalom.</t>
  </si>
  <si>
    <t>umivaonik dimenzije 55 x 46 x 18 cm</t>
  </si>
  <si>
    <t>Dobava, prijenos i montaža opreme tuš prostora u razini poda, koji se sastoji od:</t>
  </si>
  <si>
    <t>- podžbukna baterija sa priključnim navojem 3/4" i pravokutnom termostatskom miješalicom za jednog potrošača, Start/Stop ventilom za rukovanje trošilima, prilogodljivim ograničenjem temperature i završnom obradom od kroma</t>
  </si>
  <si>
    <t>- nadglavni tuš prilagodljiva kuta, veličine glave tuša 300 x 300 mm, duljine nosača tuša 390 mm, sa priključnim navojem 1/2" i završnom obradom od kroma</t>
  </si>
  <si>
    <t>- podnog sifona, od plastike, odvod DN 50, vodoravno (nagib odvoda 1,5°), učinak odvodnje 0,8 l/s, za priključak na HT - cijev sukladno EN 1451 ili jednakovrijedno, s brtvenim umetkom i odvodnim ventilom s navojem i odvojivim zatvaračem neugodnih mirisa, stupac vode 50 mm, sa zaštitom za vrijeme gradnje i pomoći za zavrtanje.
S okvirom za rešetku od plemenitog čelika i utor za pločicu „bez ruba“, bez potrebe za podešavanje po visini, visina 1 mm (prikladno za sve debljine pločica i obloga od prirodnog kamena, DN 110 mm, utor za pločice od vučenog plemenitog čelika.</t>
  </si>
  <si>
    <t>Prilikom ugradnje pridržavati se uputa proizvođača.</t>
  </si>
  <si>
    <t xml:space="preserve">Obračun po kompletu tuš prostora u funkcionalnom stanju sa svim potrebnim ojačanjima, spojnim i brtvenim materijalom i radom.      </t>
  </si>
  <si>
    <t>Dobava i ugradnja dvokoritnog četvrtastog sudopera od visokokvalitetnog AISI 204 18/10 ili jednakovrijednog nehrđajućeg čelika, dimenzija 7980 x 476 / 150 mm, u kompletu sa čepom i ostalim montažnim priborom. Dimenzije korita 380 x 340 x 165 mm.</t>
  </si>
  <si>
    <t>U cijenu stavke uračunati dobavu i ugradnju jednoručne mješalice za sudoper, sa crijevima za spajanje na kutne ventile, pričvrsnim i spojnim materijalom.</t>
  </si>
  <si>
    <t>dvokoritni sudoper</t>
  </si>
  <si>
    <t>jednoručna mješalica za sudoper</t>
  </si>
  <si>
    <t>Dobava i ugradnja brušenih ogledala standardne veličine i prvoklasne izvedbe sa ugradnjom na nevidljive nosače.
Ogledala montirati iznad umivaonika u sanitarijama.
Obračun po komadu kompletno montiranog ogledala u kompletu sa pričvrsnim i spojnim materijalom.</t>
  </si>
  <si>
    <t>ogledalo dimenzija 60 x 80 cm</t>
  </si>
  <si>
    <t>Dobava i ugradnja četke za WC s kromiranom drškom i podnim stalkom.</t>
  </si>
  <si>
    <t>Dobava i ugradnja držača za rolu WC papira, rotacioni sistem, kromiranog za ugradnju na zid u kompletu sa pričvrsnim i spojnim materijalom.</t>
  </si>
  <si>
    <t>Dobava i ugradnja dozatora tekućeg sapuna kromiranog, u kompletu s pričvrsnim i spojnim materijalom za ugradnju na zid.</t>
  </si>
  <si>
    <t>Dobava i montaža držača papirnatih ručnika od inoxa, sa ugradnjom na zid. Obračun po komadu ugrađenog držača u kompletu sa pričvrsnim i spojnim materijalom.</t>
  </si>
  <si>
    <t>Dobava i ugradnja inox posude sa poklopcem, pedalom i metalnim uloškom, 12 litara.</t>
  </si>
  <si>
    <t>Ukupno III - SANITARNI UREĐAJI I PRIBOR:</t>
  </si>
  <si>
    <t xml:space="preserve">IV - </t>
  </si>
  <si>
    <t>GRAĐEVINSKI RADOVI HIDROTEHNIČKIH INSTALACIJA</t>
  </si>
  <si>
    <t xml:space="preserve">Iskop rova za potrebe polaganja cjevovoda sanitarne i protupožarne vode te zasunskog i vodomjernog okna u zemlji C kategorije (prema karaterističnom presjeku rova). Iskop se predviđa strojno, dok se ručno predviđa samo na mjestima gdje se iskop ne može izvršiti mehanizacijom. Prilikom iskopa bočne strane  i dno pravilno zasijecati i zaštiti iskop od zarušavanja. Iskopani materijal odbacivati 1 m od  ruba rova. Bočne strane obavezno razupirati, a prema potrebi treba predvidjeti i crpljenje atmosferske i podzemne vode. Iskop rova za cjevovod širine 60 cm i maksimalne dubine 120 cm. Naročito obratiti pažnju na širinu i dubinu rova da slijedi niveletu iskopa. Radovi moraju biti u potpunoj koordinaciji s montažom cijevi. U cijenu uključiti iskolčenje kompletne trase cjevovoda. </t>
  </si>
  <si>
    <t>Obračun po m3 materijala, mjereno u sraslom stanju.</t>
  </si>
  <si>
    <t>Iskop rova do 2,0 m</t>
  </si>
  <si>
    <r>
      <t>m</t>
    </r>
    <r>
      <rPr>
        <vertAlign val="superscript"/>
        <sz val="10"/>
        <rFont val="Calibri"/>
        <family val="2"/>
        <charset val="238"/>
      </rPr>
      <t>3</t>
    </r>
  </si>
  <si>
    <t>Iskop rova iznad 2,0 m</t>
  </si>
  <si>
    <t>Iskop rova za potrebe polaganja cjevovoda sanitarne i oborinske odvodnje građevine i revizijskih okna u zemlji C kategorije. Iskop se predviđa strojno, dok se ručno predviđa samo na mjestima gdje se iskop ne može izvršiti mehanizacijom. Prilikom iskopa bočne strane  i dno pravilno zasijecati i zaštiti iskop od zarušavanja. Iskopani materijal odbacivati 1 m od  ruba rova. Bočne strane obavezno razupirati, a prema potrebi treba predvidjeti i crpljenje atmosferske i podzemne vode. Naročito obratiti pažnju na širinu i dubinu rova da slijedi niveletu iskopa. Radovi moraju biti u potpunoj koordinaciji s montažom cijevi. U cijenu uključiti iskolčenje kompletne trase cjevovoda.</t>
  </si>
  <si>
    <r>
      <t>Obračun po m</t>
    </r>
    <r>
      <rPr>
        <vertAlign val="superscript"/>
        <sz val="10"/>
        <rFont val="Calibri"/>
        <family val="2"/>
        <charset val="238"/>
      </rPr>
      <t>3</t>
    </r>
    <r>
      <rPr>
        <sz val="10"/>
        <rFont val="Calibri"/>
        <family val="2"/>
        <charset val="238"/>
      </rPr>
      <t xml:space="preserve"> materijala mjereno u sraslom stanju.</t>
    </r>
  </si>
  <si>
    <t>Planiranje dna kanalizacijskog rova prema projektiranoj širini i uzdužnom padu dna rova da se osigura pravilno nalijeganje cijevi. Dno rova mora biti isplanirano na točnost +/- 1 cm i mora biti tvrdo. Stavkom je predviđeno otesavanje, planiranje i nabijanje dna rova s izbacivanjem suvišnog materijala iz rova na udaljenost min 1 m od ruba rova.</t>
  </si>
  <si>
    <r>
      <t>Obračun po m</t>
    </r>
    <r>
      <rPr>
        <vertAlign val="superscript"/>
        <sz val="10"/>
        <rFont val="Calibri"/>
        <family val="2"/>
        <charset val="238"/>
      </rPr>
      <t>2</t>
    </r>
    <r>
      <rPr>
        <sz val="10"/>
        <rFont val="Calibri"/>
        <family val="2"/>
        <charset val="238"/>
      </rPr>
      <t xml:space="preserve"> isplanirane površine.</t>
    </r>
  </si>
  <si>
    <t>instalacije vodovoda</t>
  </si>
  <si>
    <t>instalacije odvodnje</t>
  </si>
  <si>
    <t>Dobava, prijenos i ugradnja pijeska za izvedbu posteljice sanitarne i protupožarne vode te odvodnje građevine, pijeskom granulacije 0 - 4 mm. Debljina posteljice 10 cm. Posteljicu izvesti cijelom širinom rova, u padu prema priključnom oknu.</t>
  </si>
  <si>
    <r>
      <t>Obračun po m</t>
    </r>
    <r>
      <rPr>
        <vertAlign val="superscript"/>
        <sz val="10"/>
        <rFont val="Calibri"/>
        <family val="2"/>
        <charset val="238"/>
      </rPr>
      <t>3</t>
    </r>
    <r>
      <rPr>
        <sz val="10"/>
        <rFont val="Calibri"/>
        <family val="2"/>
        <charset val="238"/>
      </rPr>
      <t xml:space="preserve"> ugrađene posteljice.</t>
    </r>
  </si>
  <si>
    <t>4.2.</t>
  </si>
  <si>
    <t>Dobava, prijenos i ugradnja pijeska za zatrpavanje rova  sanitarne i protupožarne vode te odvodnje građevine, pijeskom granulacije 0 - 4 mm cijelom širinom rova. Zatrpavanje pijeskom potrebno izvesti  15 cm iznad tjemena cijevi. Izrada obloge oko cijevi nakon montaže i tlačne probe. Zatrpavanje izvesti uz nabijanje, te posebnu pozornost obratiti na nabijanje oko spojeva cijevi.</t>
  </si>
  <si>
    <r>
      <t>Obračun po m</t>
    </r>
    <r>
      <rPr>
        <vertAlign val="superscript"/>
        <sz val="10"/>
        <rFont val="Calibri"/>
        <family val="2"/>
        <charset val="238"/>
      </rPr>
      <t>3</t>
    </r>
    <r>
      <rPr>
        <sz val="10"/>
        <rFont val="Calibri"/>
        <family val="2"/>
        <charset val="238"/>
      </rPr>
      <t xml:space="preserve"> ugrađenog i zbijenog materijala.</t>
    </r>
  </si>
  <si>
    <t>Zatrpavanje rova sanitarne i protupožarne vode te odvodnje građevine, materijalom iz iskopa nakon izvedbe i ispitivanja instalacije. Prije zatrpavanja obvezno pregledati cjevovod i ustanoviti da nema nekih mehaničkih oštećenja. Zatrpavanje vršiti u slojevima od 30 cm s potrebnim nabijanjem kako bi se postigla čvrstoća sa okolnim tlom.</t>
  </si>
  <si>
    <t>Zatrpavanje rova sanitarne i protupožarne vode te odvodnje građevine lomljenim kamenim materijalom 0/32 mm, dobro graduirani, u slojevima po 30 cm sa nabijanjem. Prije zatrpavanja obvezno pregledati cjevovod i ustanoviti da nema nekih mehaničkih oštećenja. Zbija se oprezno, ručno, kako nebi došlo do oštečenja cijevi. Dio ispune viši od 70 cm iznad tjemena cijevi zbija se strojno. Traženi stupanj zbijenosti iznosi minimalno Sz&gt;=95%.</t>
  </si>
  <si>
    <t xml:space="preserve">Odvoz viška materijala od iskopa hidrotehničkih instalacija u za to predviđenu deponiju maksimalne udaljenosti 30 km. U cijenu je uključen utovar na vozilo, prijevoz i istovar. </t>
  </si>
  <si>
    <t>Obračunava se po m3 prevezenog materijala u zbijenom stanju.</t>
  </si>
  <si>
    <t>Razupiranje bočnih strana rova prema uzdužnom profilu te građevinskih jama revizijskih okana čeličnom oplatom, uključivo nabava i doprema potrebnog materijala, izrada, postavljanje, skidanje, prijenos, čišćenje i slaganje materijala za razupiranje. Razupiranje treba izvesti u najkraćim mogućim kampadama prema važećim propisima zaštite na radu, uz potpunu zaštitu od bilo kakvog zarušavanja i osiguranje sigurnih uvjeta rada radnika u rovu. Na križanjima kanala s postojećim podzemnim instalacijama rov privremeno razuprti drvenom oplatom (daske, poprečne gredice i dr.), uz omogućavanje radova u rovu, spuštanje kanalizacijskih cijevi i izvedbe, odnosno montaže revizijskih okana. Obavezan kontinuirani građevinski i geomehanički nadzor.</t>
  </si>
  <si>
    <t>rov instalacije vodovoda</t>
  </si>
  <si>
    <t>rov instalacije odvodnje</t>
  </si>
  <si>
    <t>Izrada šliceva i prodora u zidu od armiranog betona ili glinene opeke za smještaj cijevi tople i hladne vode.</t>
  </si>
  <si>
    <t>šlicevi u zidu dim. 5x10 cm</t>
  </si>
  <si>
    <t>šlicevi u podu dim. 10x10 cm</t>
  </si>
  <si>
    <t>Izrada šliceva i prodora u podu i zidovima, od armiranog betona ili glinene opeke, za smještaj kanalizacijskih cijevi.</t>
  </si>
  <si>
    <t>šlicevi u zidu dim. 10x15 cm</t>
  </si>
  <si>
    <t>11.2.</t>
  </si>
  <si>
    <t>šlicevi u podu dim. 15x20 cm</t>
  </si>
  <si>
    <t>ZASUNSKO OKNO</t>
  </si>
  <si>
    <t>Izrada armiranobetonskog zasunskog okna svijetlih mjera  180 x 120 cm, svijetle visine 130 cm. Debljina stijenki 20 cm izvodi se iz betona C 25/30, XC2, VDP2, armirani MA B500B (cca 80 kg/m3).</t>
  </si>
  <si>
    <t>U pokrovnoj ploči izvesti ulazni otvor dim. 60/60 cm u koji se ugrađuje lijevano željezni poklopac s okvirom dim. 60/60 cm, za klasu opterećenja A15 s natpisom ''VODA''. Isti mora biti ugrađen u razini uređenog terena.</t>
  </si>
  <si>
    <t>Okno betonirati u dvostranoj glatkoj oplati te unutarnju stranu okna premazati hidroizolacijskim vodonepropusnim slojem otpornim na negativni tlak od min. 4 bara.</t>
  </si>
  <si>
    <t>U stjenke okna ugraditi PVC cijev s odgovarajućom zupčastom brtvom, te tipske lijevano željezne penjalice. Otvore u zidovima potrebno predvidjeti prilikom izvedbe oplate zidova.</t>
  </si>
  <si>
    <t>Stavka obuhvaća sve radove, opremu i materijal potreban za potpuno dovršenje okna u svemu prema opisu stavke i detalju iz projekta te izradu uporišta za armature.</t>
  </si>
  <si>
    <t>Obračun po kompletno izvedenom zasunskom oknu.</t>
  </si>
  <si>
    <t>VODOMJERNO OKNO</t>
  </si>
  <si>
    <t>Izrada armiranobetonskog vodomjernog okna svijetlih mjera  330 x 160 cm, svijetle visine 180 cm. Debljina stijenki 20 cm izvodi se iz betona C 25/30, XC2, VDP2, armirani MA B500B (cca 80 kg/m3).</t>
  </si>
  <si>
    <r>
      <t>Vertikalo ispod ulaza, u dnu okna izraditi sabirnik od zbog skupljanja vode, a dno okna izvesti u padu prema sabirniku</t>
    </r>
    <r>
      <rPr>
        <sz val="10"/>
        <rFont val="Calibri"/>
        <family val="2"/>
        <charset val="238"/>
      </rPr>
      <t>.</t>
    </r>
  </si>
  <si>
    <t>Stavka obuhvaća sve radove, opremu i materijal potreban za potpuno dovršenje vodomjernog okna u svemu prema opisu stavke i detalju iz projekta te izradu uporišta za armature.</t>
  </si>
  <si>
    <t>Obračun po kompletno izvedenom vodomjernom oknu.</t>
  </si>
  <si>
    <t>POSTAJA ZA DIZANJE TLAKA HIDRANTSKE MREŽE</t>
  </si>
  <si>
    <t>Izrada armiranobetonskog okna postaje za dizanje tlaka hidrantske mreže svijetlih mjera  240 x 240 cm, svijetle visine cca 200 cm. Debljina stijenki 20 cm izvodi se iz betona C 25/30, XC2, VDP2, armirani MA B500B (cca 80 kg/m3).</t>
  </si>
  <si>
    <r>
      <t>Vertikalo ispod ulaza, u dnu okna izraditi sabirnik zbog skupljanja vode, a dno okna izvesti u padu prema sabirniku</t>
    </r>
    <r>
      <rPr>
        <sz val="10"/>
        <rFont val="Calibri"/>
        <family val="2"/>
        <charset val="238"/>
      </rPr>
      <t>.</t>
    </r>
  </si>
  <si>
    <t>Obračun po komadu izvedenog okna postaje za dizanje tlaka.</t>
  </si>
  <si>
    <t>REVIZIONO OKNO - PP</t>
  </si>
  <si>
    <t>Ugradnja i montaža revizijskih okna od PP-a (polipropilen). Jedinična cijena obuhvaća nabavu, prijevoz i ugradnju montažnih revizijskih okana prema EN 13598-2 ili jednakovrijedno, izvedbu podloge i AB ploče poklopca, nabavu i prijevoz predgotovljenih elemenata i spojnih sredstava, te eventualno morta ili betona. U cijenu također uračunati sve prijevoze i prijenose, rad na postavi i montaži okna, izvedbu priključka s obradom sljubnica, izvedbu ležaja i okvira poklopca, uklanjanje otpada te čišćenje okoliša. Izvedba, kontrola kakvoće i obračun prema OTU 3-04.4.3 ili jednakovrijedno.</t>
  </si>
  <si>
    <t>15.1.1.</t>
  </si>
  <si>
    <t>PP okno DN 630 mm, dubine do 1,6 m</t>
  </si>
  <si>
    <t>15.1.2.</t>
  </si>
  <si>
    <t>PP okno DN 630 mm, dubine od 1,6 m do 2,0 m</t>
  </si>
  <si>
    <t>15.1.3.</t>
  </si>
  <si>
    <t>PP okno DN 630 mm, dubine iznad 2,0 m</t>
  </si>
  <si>
    <t>15.1.4.</t>
  </si>
  <si>
    <t>PP okno DN 800 mm, dubine do 1,6 m</t>
  </si>
  <si>
    <t>Ugradnja poklopca revizijskih okna od PP-a. Ugradnja lijevano željeznog poklopca dimenzija, težine i nosivosti prema projektu. Obračunava se po komadu ugrađenog poklopca, a u cijenu je uključena nabava poklopca i okvira, po potrebi uskladištenje, prijevoz i prijenos te postavljanje poklopca na pripremljeno ležište prema detaljima iz projekta. Izvedba, kontrola kakvoće i obračun prema OTU 3-04.4.4 ili jednakovrijedno.</t>
  </si>
  <si>
    <t>15.2.1.</t>
  </si>
  <si>
    <t>ljevano željezni poklopac Ø 60 cm klase nosivosti A15</t>
  </si>
  <si>
    <t>15.2.2.</t>
  </si>
  <si>
    <t>ljevano željezni poklopac Ø 60 cm klase nosivosti D400</t>
  </si>
  <si>
    <t>15.3.</t>
  </si>
  <si>
    <t>Dobava i ugradnja poklopca za reviziono okno iz pocinčanog čelika, vodo – plinotijesan, za ugradnju završne obloge poda po želji. Razred opterećenja A15 prema HRN EN 124 ili jednakovrijedno. Visina okvira 104 mm, dubina poklopca za ispunu 80 mm. Okvir i poklopac su izrađeni iz vruče cinčanog čelika. Uključena neoprenska brtva i navojne ručke za otvaranje i podizanje poklopca, nabava poklopca i okvira, po potrebi uskladištenje, prijevoz i prijenos te postavljanje poklopca na pripremljeno ležište prema detaljima iz projekta.</t>
  </si>
  <si>
    <t>Svjetli otvor 600 x 600 mm, građevinski 736 x 736 mm, težina 45,9 kg.</t>
  </si>
  <si>
    <t>15.3.1.</t>
  </si>
  <si>
    <t>poklopac 600 x 600 mm, klase nosivosti A15</t>
  </si>
  <si>
    <t>REVIZIONO OKNO - BETONSKO</t>
  </si>
  <si>
    <t>Izrada vodonepropusnog vanjskog revizionog okna kanalizacije sa otvorom za silaženje 0,6 x 0,6 m, dubine okna do 1,6 m. Debljina stijenki iznosi 20 cm. Okno opremiti poklopcem i lijevanoželjeznim penjalicama za silaženje u okno.  Kod betoniranja u oplatu ugraditi standardne priključne komade sa gumenim prstenom za priključne cijevi. Betonu je potrebno dodati aditive za vodonepropusnost te obraditi unutrašnje stjenke okna kao i kinete na dnu sa vodonepropusnim mortom. Stavka obuhvaća:
 - izradu, skidanje i čišćenje dvostrane oplate.
 - izradu i postavu armature
 - izrada i doprema betona C25/30 ili jednakovrijedno
 - ugradnja betona u dvostranu oplatu
 - ugradnju priključnih elementa sa gumenim prstenima</t>
  </si>
  <si>
    <t>16.1.1.</t>
  </si>
  <si>
    <t>Okno svijetlih dimenzija 1,0 x 0,8 m, dubine do 1,6 m</t>
  </si>
  <si>
    <t>16.2.1.</t>
  </si>
  <si>
    <t>16.3.</t>
  </si>
  <si>
    <t>Nabava, doprema i ugradnja teleskopskih kanalizacijskih okruglih poklopaca od nodularnog lijeva Ø 600 mm. Ugradnju izvesti prema posebnom detalju proizvođača poklopaca. Na poklopcu mora biti natpis "Kanalizacija". Poklopac je proizveden prema HRN EN 124:2015 ili jednakovrijedno, odgovarajuće klase nosivosti, što se mora dokazati odgovarajućim certifikatima ovlaštenih ustanova. Prilikom ugradbe poklopac se postavlja na betonsku ploču okna u koju se mora usidriti, a položaj mu se mora uskladiti sa završnom niveletom prometnice kako bi bio u njenoj razini.</t>
  </si>
  <si>
    <t>Obračun po komadu ugrađenog poklopca.</t>
  </si>
  <si>
    <t>16.3.1.</t>
  </si>
  <si>
    <t>poklopac Ø 60 cm klase nosivosti A15</t>
  </si>
  <si>
    <t>16.3.2.</t>
  </si>
  <si>
    <t>poklopac Ø 60 cm klase nosivosti D400</t>
  </si>
  <si>
    <t>Izrada spoja sanitarno fekalne odvodnje građevine na okno kolektora.</t>
  </si>
  <si>
    <t xml:space="preserve">Spoj sanitarno fekalne odvodnje na reviziono okno produžetka kolektora sa sjeverne strane izvan parcele. </t>
  </si>
  <si>
    <t>Na mjestu spoja odvodnje građevine sa cijevi PVC DN 150 mm, na postojeće okno potrebno je izvršiti strojno rezanje te ugradbu specijalne spojnice za spoj PVC cijevi. Stavka obuhvaća rezanje okna, nabavu i ugradbu spojnice sa svim potrebnim radovima na eventualnom proširenju otvora i njegovim vodonepropusnim zatvaranjem. Obračun po kompletu izvedenog spoja, dok su iskop i zatrpavanje obračunati u građevinskim radovima hidrotehničkih instalacija.</t>
  </si>
  <si>
    <t>Bušenje trupa županijske ceste LC 25186 horizontalno usmjerenim bušenjem sa daljinskim radio upravljanjem i uvlačenjem zaštitne kolone od PEHD Ø 225 mm cijevi.</t>
  </si>
  <si>
    <t>U cijeni stavke ishođenje potrebnih suglasnosti, potrebni građevinski radovi, oprema i pribor, zaštitna kolona te vraćanje okoliša u prvobitno stanje.</t>
  </si>
  <si>
    <t>Obračun po m' bušenja.</t>
  </si>
  <si>
    <t>ZAŠTITA GRAĐEVINSKE JAME</t>
  </si>
  <si>
    <t>Zaštita građevne jame čeličnim talpama, prema specifikacijama iz projekta. U cijenu su uključeni nabava, prijevoz, priprema i pobijanje talpi, razupiranje čeličnim okvirima ili zategama te vađenje istih. U cijenu je uračunata i pretpostavljena "ležarina" od cca 1 mjesec po fazi izvođenja radova.</t>
  </si>
  <si>
    <t>Čelične talpe duljine 6 m.</t>
  </si>
  <si>
    <r>
      <t>Obračun po m</t>
    </r>
    <r>
      <rPr>
        <vertAlign val="superscript"/>
        <sz val="10"/>
        <rFont val="Calibri"/>
        <family val="2"/>
        <charset val="238"/>
      </rPr>
      <t>2</t>
    </r>
    <r>
      <rPr>
        <sz val="10"/>
        <rFont val="Calibri"/>
        <family val="2"/>
        <charset val="238"/>
      </rPr>
      <t xml:space="preserve"> izvedenih čeličnih talpi.</t>
    </r>
  </si>
  <si>
    <t xml:space="preserve">m² </t>
  </si>
  <si>
    <t>19.2.</t>
  </si>
  <si>
    <t>Nabava, prijevoz i ugradnja montažnog AB crpnog okna Ø800, dubine do 1,5 m, s betonskim poklopcem za crpljenje površinskih voda s ugradnjom pumpe za crpljenje vode kapaciteta do 50 l/s. Pumpe vodu odvode tlačnim vodom do obližnjeg revizionog okna oborinske kanalizacije. Stavka uključuje iskop, nabavu, prijevoz i ugradnju potrebnog materijala, izradu okna (uključivo oplata i armatura); nabavu, prijevoz i ugradnju crpne pumpe kapaciteta do 50 l/s; zatrpavanje iskopa oko okna, utovar viška materijala u prijevozno sredstvo i odvoz na mjesto oporabe i zbrinjavanja, nabava te sav ostali rad, materijal i oprema potrebnu za završetak stavke.</t>
  </si>
  <si>
    <t>19.3.</t>
  </si>
  <si>
    <t>Projektantski nadzor geotehničara (ovlašteni inženjer). Obzirom da se radi o zaštiti građevinske jame, što podrazumijeva radove u tlu projektirane na osnovi prognoznih podataka, potrebno je za vrijeme odvijanja radova osigurati stalni projektantski nadzor geotehničara. Obavezno je provođenje nadzora za vrijeme iskopa te prisutnost prilikom izvođenja radova na zaštiti građevne jame, uz izradu redovitog izvještaja o provedenom geotehničkom nadzoru. U cijenu stavke uključeni su troškovi prijevoza na gradilište, kao i pripadajuće dnevnice.
Cijena nadzora mora biti u skladu sa proračunskim troškovima gradnje prema tabeli postotka za nadzor, a sve u skladu s cijenama usluga Hrvatske komore
arhitekata i inženjera u graditeljstvu.</t>
  </si>
  <si>
    <t xml:space="preserve">Građevinske mjere za zaštitu instalacije vodovoda i odvodnje (obetoniravanje) u prometnim površinama. </t>
  </si>
  <si>
    <t>Dana količina je aproksimativna, a točna količina utvrditi će se na gradilištu, te upisati u građevinsku knjigu uz odobrenje nadzornog inženjera.</t>
  </si>
  <si>
    <t>Izrada sidrenih blokova na vertikalnim i horizontalnim lomovima dionica cjevovoda.</t>
  </si>
  <si>
    <t>Betoniranje vršiti betonom C20/25, u jami iskopanoj u terenu, odnosno u postavljenoj oplati.</t>
  </si>
  <si>
    <t>Svi blokovi se betoniraju prije tlačne probe.</t>
  </si>
  <si>
    <t>U jediničnu cijenu uračunata je dobava, ugradba i njega betona, te sav drugi rad i materijal potreban za dovršenje rada.</t>
  </si>
  <si>
    <t xml:space="preserve">Izrada elaborata izvedenog stanja cjevovoda i terena te upis u katastar instalacija. Elaborat se radi posebno u formi koja se zahtijeva prema propisima o izmjeri i kao takav mora biti ovjeren od nadležnog katastarskog ureda. Geodetsko snimanje mora pratiti sve faze izvođenja  vodovodne i kanalizacijske mreže. </t>
  </si>
  <si>
    <t>Ukupno IV - GRAĐEVINSKI RADOVI HIDROTEHNIČKIH INSTALACIJA:</t>
  </si>
  <si>
    <t>UVJETI UZ TROŠKOVNIK UREĐENJA OKOLIŠA</t>
  </si>
  <si>
    <t>A.  Obračun količina vrši se prema dimenzijama i linijama iz projekta. Količine za svaku stavku rada, mjere se u neto iznosu u skladu s OTU izdanih od Hrvatskih cesta - Hrvatskih autocesta Zagreb, prosinac 2001. za radove na cestama i Posebnim tehničkim uvjetima iz projekta.</t>
  </si>
  <si>
    <t>B.  U svim stavkama koje uključuju odvoz viška materijala na odlagalište, jedinične cijene moraju uključivati sve troškove deponiranja, uključujući obavezu izvođača da pronađe odlagalište. Izvođač je dužan u toku izvođenja radova voditi računa o zbrinjavanju građevinskog otpada prema Zakonu o održivom gospodarenju otpadom (NN 94/13).</t>
  </si>
  <si>
    <t>C.   U zoni zahvata gdje je projektom naznačeno postojanje instalacija izvođač je obvezan u prisustvu nadzornog inženjera izvršiti iskapnja radi utvrđivanja stvarnog položaja i dubine postojećih instalacija i energetskih kabela uključivo i zatrpavanje rova po utvrđivanju položaja instalacija. Navedeni radovi moraju biti uključeni u  jedinične cijene stavaka troškovnika i neće se posebno obračunavati.</t>
  </si>
  <si>
    <t>D.   Izvođač  je dužan održavati gradilište za vrijeme izvođenja radova (održavanje zelenila, vertikalne i horizontalne signalizacije i sve ostalo potrebno za sigurno odvijanje prometa).</t>
  </si>
  <si>
    <t>E.   Troškove vezane za organizaciju gradilišta, regulaciju prometa za vrijeme izvođenja radova, postavljanje privremene prometne signalizacije za vrijeme trajanja radova, čišćenje gradilišta nakon završetka radova i slično, snosi izvoditelj radova i za te troškove nema pravo tražiti posebnu nadoknadu.</t>
  </si>
  <si>
    <t xml:space="preserve">F.   Izvođači su dužni osigurati zemljište za organizaciju gradilišta, potrebne priključke za gradilište, osiguranje radova i opreme, osiguranje zaposlenih osoba na gradilištu, uključujući osobe u službi naručitelja i nadzornoj službi, za slučaj nesreće uključujući i prolaznike (ukoliko nije izvršena adekvatna zaštita gradilišta).
Izvođači su dužni troškove osiguranja i organizacije gradilišta ukalkulirati u jedinične cijene. </t>
  </si>
  <si>
    <t>G.  Na zahtjev naručitelja izvođač će otkloniti nedostatke koji se uoče u garantnom roku.</t>
  </si>
  <si>
    <t>H.  U jedinične cijene treba ukalkulirati i sve troškove vezane na ispunjenje uvjeta zaštite na radu (zaštitna oprema, zaštitne ograde, transportni putevi, kontejneri za smještja radnika, opreme i strojeva itd.)</t>
  </si>
  <si>
    <t>I.  U jedinične cijene treba ukalkulirati i sve troškove vezane na tekuća ispitivanja sukladno općim tehničkim uvjetima (OTU) izdanih od Hrvatskih cesta - Hrvatskih autocesta Zagreb, prosinac 2001.</t>
  </si>
  <si>
    <t>J.  Prilikom uvođenja u posao Izvođač preuzima podlogu u naravi kakva je na terenu, a modul stišljivost iste i podatke iz projekta je dužan provjeriti o svojem trošku.</t>
  </si>
  <si>
    <t>B</t>
  </si>
  <si>
    <t>OTU</t>
  </si>
  <si>
    <t>V -</t>
  </si>
  <si>
    <t>PRIPREMNI RADOVI</t>
  </si>
  <si>
    <t>1-02</t>
  </si>
  <si>
    <t>GEODETSKI RADOVI</t>
  </si>
  <si>
    <t>1-02.1.</t>
  </si>
  <si>
    <t>ISKOLČENJE TRASE I OBJEKATA</t>
  </si>
  <si>
    <t>Iskolčenja glavnih točaka s postavljanjem visinskih kolaca za pojedinačne faze radova, te održavanje istih prema potrebi za cijelo vrijeme izvođenja radova. Nakon iskupa humusa potrebno je napraviti geodetsku snimku terena.</t>
  </si>
  <si>
    <t xml:space="preserve">U cijenu koštanja ulazi materijal i radna snaga. </t>
  </si>
  <si>
    <t>Ukupno V - PRIPREMNI RADOVI</t>
  </si>
  <si>
    <t>VI -</t>
  </si>
  <si>
    <t>2-01</t>
  </si>
  <si>
    <t>ISKOP HUMUSA</t>
  </si>
  <si>
    <t xml:space="preserve">Stavka obuhvaća površinski iskop humusa u debljini sloja od 20 cm.
Humus se iskapa isključivo strojno, buldozerima, bagerima ili univerzalnim strojevima, a ručno jedino tamo gdje to strojevi ne bi mogli obaviti na zadovoljavajući način. </t>
  </si>
  <si>
    <t>U stavku je uključen utovar i prijevoz do mjesta ugradnje, te prijevoz viška materijala na deponiju, pronalazak deponije i svi troškovi deponiranja.</t>
  </si>
  <si>
    <t>Obračun radova:</t>
  </si>
  <si>
    <t>Rad se mjeri u kubičnim metrima stvarno iskopanog humusa, mjereno u sraslom stanju.</t>
  </si>
  <si>
    <t>Iskop humusa u sloju debljine 20 cm</t>
  </si>
  <si>
    <t xml:space="preserve">m³ </t>
  </si>
  <si>
    <t>2-02</t>
  </si>
  <si>
    <t>ŠIROKI ISKOP</t>
  </si>
  <si>
    <t>2-02.3.</t>
  </si>
  <si>
    <t>Stavka obuhvaća široke iskope predviđene projektom, odvoz iskopanog materijala na deponiju, pronalazak deponije i sve troškove deponiranja.
Iskop se obavlja prema visinskim kotama iz projekta  te propisanim nagibima kosina.</t>
  </si>
  <si>
    <t>Rad se mjeri u kubičnim metrima stvarno iskopanog materijala, mjereno u sraslom stanju.</t>
  </si>
  <si>
    <t>Iskop u materijalu kategorije “C”</t>
  </si>
  <si>
    <t>2-08</t>
  </si>
  <si>
    <t>UREĐENJE TEMELJNOG TLA</t>
  </si>
  <si>
    <t>2-08.1.</t>
  </si>
  <si>
    <t>UREĐENJE TEMELJNOG TLA MEHANIČKIM ZBIJANJEM</t>
  </si>
  <si>
    <t>Rad obuhvaća sve radove koje je potrebno obaviti, kako bi se sraslo tlo osposobilo da bez štetnih posljedica preuzme opterećenje od nasipa, kolničke konstrukcije i prometa.
Tlo s kojeg je skinut humus treba u prvom redu dovesti u stanje vlažnosti koje omogućuje pravilno zbijanje. To se postiže vlaženjem ili rahlanjem i sušenjem tla.
Kod materijala osjetljivih na vodu, treba posvetiti pažnju na temeljno tlo od prekomjernog vlaženja. Dinamiku rada treba podesiti tako da se ako vlažnost dopusti, temeljno tlo zbije odmah nakon skidanja humusa.
Za vrijeme građenja mora biti osigurana odvodnja temeljnog tla. Prije zbijanja treba izravnati površinu tla, a zbijanje se obavlja odgovarajućim sredstvima za zbijanje, ovisno o vrsti podtla, vremenskim prilikama, a u svemu prema nalogu nadzornog inženjera.</t>
  </si>
  <si>
    <t xml:space="preserve">Zbijanje temeljnog tla u zemljanim materijalima treba izvršiti tako da se postigne stupanj zbijenosti u odnosu na standardni Proctorov postupak Sz=95-97 % od maksimalne laboratorijske zbijenosti, odnosno modul stišljivosti Ms&gt;20MN/m², ovisno o visini projektiranoga nasipa.
Zbijanje sloja zamijenjenog temeljnog tla (kameni nasipni materijal) treba izvršiti tako da se postigne stupanj zbijenosti u odnosu na standardni Proctorov postupak Sz=95-100% od maksimalne laboratorijske zbijenosti, odnosno modul stišljivosti metodom kružne ploče Ms&gt;20 MN/m2. </t>
  </si>
  <si>
    <t>3.1.1.</t>
  </si>
  <si>
    <t>Rad se mjeri i obračunava po četvornom metru stvarno uređenog temeljnog tla. Plaća se po ugovorenim jediničnim cijenama u koje je uračunano čišćenje, planiranje, eventualno rijanje tla radi sušenja, vlaženja i zbijanje, tj. potpuno uređenje temeljnog tla.</t>
  </si>
  <si>
    <t>2-08.2</t>
  </si>
  <si>
    <t>ZAMJENA SLOJA SLABOG TEMELJNOG TLA BOLJIM MATERIJALOM</t>
  </si>
  <si>
    <t>Svi radovi moraju biti u skladu sa O.T.U. za radove na cestama, točka 2-08.2.
Rad uključuje iskop sloja slabog materijala u temeljnom tlu s odvozom u deponiju, te njegovu zamjenu izradom zbijenog nasipnog sloja od kamenog materijala. Ovaj rad izvodi se  na svim dijelovima novoprojektirane trase, a u skladu s projektom.  Predviđenu zamjenu slabog temeljnog tla potrebno je izvršiti u debljini od 50 cm i to sa kamenim nasipnim materijalom. Iskop materijala obavlja se prema uvjetima iz O.T.U. 2-02, a kontrola zbijenosti na način i prema metodama iz O.T.U. 2-08.1. Komprimiranje sloja zamjene treba izvršiti tako da se postigne stupanj zbijenosti u odnosu na standardni Proctorov postupak Sz=95-100% od maksimalne laboratorijske zbijenosti, odnosno modul stišljivosti metodom kružne ploče Ms&gt;20 MN/m2.
Predviđena je zamjena sloja u iznosu 20 % od površine posteljice, debljine zamjenskog sloja 50 cm.</t>
  </si>
  <si>
    <t xml:space="preserve">Iskop slabog materijala plaća se po jediničnoj cijeni iskopa, prijevoz u deponiju koju osigurava ponuditelj, prema jediničnoj cijeni prijevoza, a sloj zamjenjenog materijala po jediničnoj cijeni izrade nasipa. U stavku su uključena i sva ispitivanja zbijenosti materijala koja se provode na pokusnim dionicama, a u svemu prema O.T.U. </t>
  </si>
  <si>
    <t>3.2.1.</t>
  </si>
  <si>
    <t>Izvedeni zamjenjujući sloj mjeri se i obračunava u kubičnim metrima potpuno završenog i zbijenog sloja.</t>
  </si>
  <si>
    <t>2-08.4.</t>
  </si>
  <si>
    <t>UREĐENJE SLABONOSIVOG TEMELJNOG TLA PRIMJENOM NETKANIH TEKSTILA</t>
  </si>
  <si>
    <t>Ovom stavkom predviđeno je polaganje geotekstila na prethodno izravnato i pripremljeno tlo, a prije izvedbe sloja zamjene temeljnog tla.
Pripremu tla, polaganje i spajanje geotekstila izvesti u svemu prema uvjetima iz O.T.U. 2-08.4 i specifikacijama proizvođača.</t>
  </si>
  <si>
    <t>3.3.1.</t>
  </si>
  <si>
    <t>Plaća se po jediničnoj cijeni iz ugovora, u koju ulazi sav materijal, prijevoz i rad na postavljanju netkanog tekstila, spajanje i sve ostalo potrebno za polaganje netkanog tekstila. Predviđeni je tip netkanog geotekstila površinske mase 300 g/m² i sv = 15/19 kN/m'.</t>
  </si>
  <si>
    <t>2-09</t>
  </si>
  <si>
    <t>IZRADA NASIPA</t>
  </si>
  <si>
    <t>2-09.3.</t>
  </si>
  <si>
    <t>IZRADA NASIPA OD KAMENITIH MATERIJALA</t>
  </si>
  <si>
    <t>Pod kamenitim materijalima podrazumjevaju se materijali dobiveni miniranjem, kamene drobine i šljunci, tj. materijali koji praktički nisu osjetljivi na prisutnost vode.
Svaki sloj mora se sabiti u punoj širini odgovarajućim sredstvima za sabijanje. Komprimiranje slojeva nasipa treba izvršiti tako da se postigne stupanj zbijenosti u odnosu na standardni Proctorov postupak Sz=95-100% od maksimalne laboratorijske zbijenosti, odnosno modul stišljivosti metodom kružne ploče Ms≥100 Mn/m², ovisno o visini projektiranoga nasipa i položaju ugrađenoga sloja u nasipu.
Ovom stavkom obuhvaća se nabava materijala za nasip, prijevoz, te njegova ugradnja (nasipavanje, razastiranje, eventualno potrebno vlaženje ili sušenje), te grubo planiranje materijala u nasipu prema dimenzijama i nagibima danim u projektu, kao i sabijanje prema zahtjevima O.T.U. mjereno u zbijenom stanju.</t>
  </si>
  <si>
    <t xml:space="preserve">Rad na izradi nasipa od kamenih materijala obračunava se mjerenjem u kubičnim metrima ugrađenog i zbijenog nasipa. </t>
  </si>
  <si>
    <t>2-10</t>
  </si>
  <si>
    <t>IZRADA POSTELJICE</t>
  </si>
  <si>
    <t>IZRADA POSTELJICE NASIPA I USJEKA</t>
  </si>
  <si>
    <t>Zahtijevi kakvoće: modul stišljivosti Ms≥40MN/m² za kameni materijal (Ms≥35MN/m²  za miješani materijal; Ms≥30MN/m²  za zemljani materijal). Svi zahtjevi kakvoće u skladu s projektom kolničke konstrukcije.</t>
  </si>
  <si>
    <t>Rad se obračunava u četvornim metrima.</t>
  </si>
  <si>
    <t>Izrada posteljice nasipa i usjeka</t>
  </si>
  <si>
    <t>2-15.</t>
  </si>
  <si>
    <t>ZAŠTITA POKOSA I DRUGIH POVRŠINA IZLOŽENIH EROZIJI</t>
  </si>
  <si>
    <t>2-15.1</t>
  </si>
  <si>
    <t>ZAŠTITA POKOSA HUMUSNIM MATERIJALOM I TRAVNATOM VEGETACIJOM - ZELENE POVRŠINE</t>
  </si>
  <si>
    <t>Ovaj rad obuhvaća zaštitu pokosa nasipa, usjeka i zelenih površina koji su izloženi djelovanju malih količina vode primjenom humusnog materijala i travnate vegetacije na površinama određenim projektom ili prema zahtjevu nadzornog inženjera.
Za ovu zaštitu upotrebljava se aktivni humusni materijal iz privremene deponije iskopanog humusa bez primjesa grana, korijenja, kamenih i drugih materijala koji nisu pogodni za razvoj vegetacije.
Debljina humusnog sloja je 20 cm.
Humusni se sloj planira i zbija lakim nabijačima. Po fino uređenom humusnom sloju sije se trava. Vrsta i mješavina trave odabire se u ovisnosti o ekološkim uvjetima područja zbog sigurnosti rasta vegetacije. Količina sjemena iznosi oko 5,1 - 8,0 g/m², a gnojiva oko 80 g/m².</t>
  </si>
  <si>
    <t>Nakon izrade humusnog sloja i travnate vegetacije, površine se moraju njegovati do konačnog rasta, a ako je potrebno pokositi 1 - 2 puta.</t>
  </si>
  <si>
    <t>Obračun rada:
Zaštita pokosa primjenom humusnog materijala i travnate vegetacije obračunava se u četvornim metrima, prema stvarno izvršenim radovima, a plaća po ugovorenim jediničnim cijenama. 
U jediničnoj cijeni sadržan je sav materijal potreban za tu vrstu zaštite, rad i prijevoz.</t>
  </si>
  <si>
    <t>Ukupno VI - ZEMLJANI RADOVI</t>
  </si>
  <si>
    <t>VII -</t>
  </si>
  <si>
    <t>KOLNIČKA KONSTRUKCIJA</t>
  </si>
  <si>
    <t>5-01</t>
  </si>
  <si>
    <t>NOSIVI SLOJ OD ZRNATOG KAMENOG MATERIJALA BEZ VEZIVA</t>
  </si>
  <si>
    <t>Stavka obuhvaća nabavu i ugradnju drobljenog kamenog materijala veličine zrna 0 - 63 mm, debljine 50 cm (Sz≥100%, Ms≥100 MN/m2); debljine 35 cm (Sz≥100%, Ms≥60 MN/m2) .</t>
  </si>
  <si>
    <t>Rad se mjeri u kubičnim metrima.</t>
  </si>
  <si>
    <t>1.1.1.</t>
  </si>
  <si>
    <t>Debljine 50 cm - ispod kolnika</t>
  </si>
  <si>
    <t>1.1.2.</t>
  </si>
  <si>
    <t>Debljine 35 cm - ispod nogostupa</t>
  </si>
  <si>
    <t>ASFALTBETON ZA NOSIVI SLOJ (AC base)</t>
  </si>
  <si>
    <t>PTU-RTSZAM</t>
  </si>
  <si>
    <t>Proizvodnja, prijevoz i ugradnja asfaltbetona za nosivi sloj (AC base) debljine i tehničkih svojstava prema projektu kolničke konstrukcije.
Količina obavljenih radova mjeri se četvornim metrima gornje površine stvarno položenog i ugrađenog nosivog sloja i sukladno projektu.
U cijeni su sadržani svi troškovi nabave materijala, proizvodnje i ugradnje asfaltne mješavine, prijevoz, oprema i sve ostalo što je potrebno za izvođenje radova.</t>
  </si>
  <si>
    <t>AC 22 base 50/70 AG6 M2, d = 7,0 cm</t>
  </si>
  <si>
    <t>6-01</t>
  </si>
  <si>
    <t>BITUMENSKI MEĐUSLOJ</t>
  </si>
  <si>
    <t>Izrada bitumenskog međusloja za sljepljivanje asfaltnih slojeva s bitumenskom emulzijom u količini od 0,25 kg/m2. Izvedba i kontrola kakvoće prema (HRN EN 13108-1 ili jednakovrijedno) i tehničkim svojstvima i zahtjevima za građevne proizvode za proizvodnju asfaltnih mješavina i za asfaltne slojeve kolnika.</t>
  </si>
  <si>
    <t>U cijeni su sadržani svi troškovi nabave materijala, prijevoz, oprema i sve ostalo što je potrebno za potpuno izvođenje radova.</t>
  </si>
  <si>
    <t>Obračun je po m2 stvarno poprskane površine.</t>
  </si>
  <si>
    <t>ASFALTBETON ZA HABAJUĆI SLOJ (AC surf)</t>
  </si>
  <si>
    <t>Proizvodnja, prijevoz i ugradnja asfaltbetona za habajuće slojeve (AC surf)  debljine i tehničkih svojstava prema projektu kolničke konstrukcije.
Asfalt beton za habajući sloj proizvodi se u postrojenjima za spravljanje asfaltnih mješavina – asfaltnim bazama s kontroliranim pojedinim materijalima i kontroliranim postrojenjem te se prevozi na mjesto ugradnje.
Ugradnja habajućeg sloja vrši se strojno strojevima za razastiranje – finišerima, a zbijanje valjcima - statičkim i vibracionim. Održavanje debljine sloja prilikom ugradnje kao i vitoperenje izvodi se automatskim podešavanjem i kontolom finišera.</t>
  </si>
  <si>
    <t>Obračun rada:
Količina obavljenih radova mjeri se kvadratnim metrima gornje površine stvarno položenog i ugrađenog habajućeg sloja sukladno projektu.
U cijeni su sadržani svi troškovi nabave materijala, proizvodnje i ugradnje asfaltne mješavine, prijevoz, oprema i sve ostalo što je potrebno za izvođenje radova.</t>
  </si>
  <si>
    <t>AC 11 surf 50/70 AG3 M3, d = 4,0 cm</t>
  </si>
  <si>
    <t>BETONSKI OPLOČNICI</t>
  </si>
  <si>
    <t>Nabava i ugradnja betonskih opločnika debljine 6 cm, kvadratnog oblika, s pripremom podloge debljine 5 cm od kamenog materijala 4 - 8 mm, te ispunom fuga kvarcnim pijeskom. Jedinična cijena obuhvaća nabavu, prijevoz i ugradnju sveg materijala potrebnog za potpuno dovršenje stavke. Nosivi sloj debljine 35 cm obračunat je u stavci Nosivi sloj od zrnatog kamenog materijala.</t>
  </si>
  <si>
    <t xml:space="preserve">Obračun je po m2 ugrađenih betonskih opločnika. </t>
  </si>
  <si>
    <t>Ukupno VII - KOLNIČKA KONSTRUKCIJA</t>
  </si>
  <si>
    <t>VIII -</t>
  </si>
  <si>
    <t>ODVODNJA</t>
  </si>
  <si>
    <t>3-04</t>
  </si>
  <si>
    <t>CESTOVNA KANALIZACIJA</t>
  </si>
  <si>
    <t>3-04.7.1</t>
  </si>
  <si>
    <t>RUBNJACI</t>
  </si>
  <si>
    <t>Izrada betonskih rubnjaka</t>
  </si>
  <si>
    <t>Dobava i ugradba betonskog rubnjaka  poprečnog presjeka 18/24 cm na prethodno izvedenu podlogu od svježeg betona prema detalju iz projekta.
Beton ugrađenog rubnjaka i rampi mora biti klase C 35/45 (MB-45) – v/c faktor ispod 0.45, otporan na smrzavanje i soli za odmrzavanje.</t>
  </si>
  <si>
    <t>Rad se mjeri u metrima (m') postavljenih rubnjaka, uključivo s izvedbom podloge.</t>
  </si>
  <si>
    <t>Rubnjaci 18/24/100 cm</t>
  </si>
  <si>
    <t>Rubnjaci 8/20/50 cm</t>
  </si>
  <si>
    <t>Sve oborinske vode sa prometnih i parkirališnih površina prihvaćaju se elementima površinske odvodnje (rubnjak, slivnik s kišnom rešetkom, linijski kanal) i projektiranih revizionih okana uvode u zatvoreni kanalizacioni sustav. 
Ovim stavkama obrađena je kanalizacija za prihvat oborinskih voda sa manipulativnih površina i parkirališta sa spojem na reviziona okna koja se spajaju kanalizacijskim cijevima na postojeće revizijsko okno gradske kanalizacije, a preko separatora lakih tekućina.
Tretman prihvaćene vode ovisi o postavljenim uvjetima i mjerama vodozaštite za područja obuhvata zahvata.
Kanalizacija mora biti izvedena prema detaljima predviđenim u projektu i u skladu s OTU.
Svaka izmjena projekta koju predlaže izvođač, a s kojom je suglasan projektant, prije izvedbe mora biti odobrena i od nadzornog inženjera.
Kanalizacijske cijevi se polažu na dno iskopanog rova na podložni sloj, koji mora biti uredno isplaniran, sabijen, izrađen u projektiranim mjerama i zadanim nagibima.</t>
  </si>
  <si>
    <t>3-04.1</t>
  </si>
  <si>
    <t>ISKOP ROVA ZA ZAULJENU KANALIZACIJU, SEPARATOR, REVIZIJSKA OKNA I SLIVNIKE</t>
  </si>
  <si>
    <t>Iskop rova za potrebe polaganja kanalizacijskih cijevi i montažu separatora te revizijskih okna u zemlji C kategorije. Prilikom iskopa bočne strane  i dno pravilno zasijecati i zaštiti iskop od zarušavanja. Iskopani materijal odbacivati 1 m od  ruba rova. Bočne strane obavezno razupirati, a prema potrebi treba predvidjeti i crpljenje atmosferske i podzemne vode.</t>
  </si>
  <si>
    <r>
      <t>Po m</t>
    </r>
    <r>
      <rPr>
        <vertAlign val="superscript"/>
        <sz val="10"/>
        <rFont val="Calibri"/>
        <family val="2"/>
        <charset val="238"/>
      </rPr>
      <t>3</t>
    </r>
    <r>
      <rPr>
        <sz val="10"/>
        <rFont val="Calibri"/>
        <family val="2"/>
        <charset val="238"/>
      </rPr>
      <t xml:space="preserve"> iskopanog materijala u sraslom stanju prema projektiranom poprečnom profilu bez obzira na eventualno šire iskopani rov. Eventualna proširenja koja mogu nastati, ovisno o tehnologiji iskopa, izvođač je dužan ukalkulirati u jediničnu cijenu idealnih količina. Za slučaj da se iskopani materijal ne može odlagati na propisani način uz rov, tada je potrebno iskopani materijal odlagati na privremenu deponiju koju odredi naručitelj udaljenu do 1 km . </t>
    </r>
  </si>
  <si>
    <t>2.1.1.</t>
  </si>
  <si>
    <t>2.1.2.</t>
  </si>
  <si>
    <t>PLANIRANJE DNA ROVA</t>
  </si>
  <si>
    <t>Obračun po m2 isplanirane površine.</t>
  </si>
  <si>
    <t>3-04.2</t>
  </si>
  <si>
    <t>IZRADA PODLOŽNOG SLOJA KANALIZACIJSKIH CIJEVI</t>
  </si>
  <si>
    <t>Na pripremljeno i preuzeto dno iskopa, moguće je započeti ugradnju podložnog sloja od pijeska prema rješenjima iz projekta.
Rad obuhvaća dobavu, razastiranje, planiranje i nabijanje pijeska u sloju prema projektu.
Podloga od pijeska ugrađuje se na odgovarajuće pripremljen planum iskopa dna rova. Minimalna debljina podložnog sloja je od 3 - 5 cm.
Podloga od pijeska izvodi se na cijeloj širini dna, u jednom ili dva sloja prema projektu.
Rad obuhvaća i ugradnju podložaka za horizontalno i visinsko osiguranje projektiranog položaja cijevi.</t>
  </si>
  <si>
    <r>
      <t>Rad se mjeri i obračunava po metru kubičnom (m</t>
    </r>
    <r>
      <rPr>
        <vertAlign val="superscript"/>
        <sz val="10"/>
        <rFont val="Calibri"/>
        <family val="2"/>
        <charset val="238"/>
      </rPr>
      <t>3</t>
    </r>
    <r>
      <rPr>
        <sz val="10"/>
        <rFont val="Calibri"/>
        <family val="2"/>
        <charset val="238"/>
      </rPr>
      <t>) ugrađenog podložnog sloja pijeska debljine 10 cm u zbijenom stanju sa odbijanjem volumena cijevi.</t>
    </r>
  </si>
  <si>
    <t>2.4.</t>
  </si>
  <si>
    <t>3-04.322</t>
  </si>
  <si>
    <t>UGRADNJA ODVODNIH CIJEVI CESTOVNE KANALIZACIJE</t>
  </si>
  <si>
    <t>2.4.1.</t>
  </si>
  <si>
    <t>Dobava, prijevoz i ugradnja kanalizacijskih termoplastičnih cijevi sukladno HRN EN 13476-1 ili jednakovrijedno i HRN EN 13476-3 ili jednakovrijedno za netlačnu podzemnu odvodnju od PP cijevi s glatkom unutrašnjom i profiliranom vanjskom površinom koje se spajaju isključivo sa spojnicom i dvije gumene brtve minimalne tjemene nosivost SN 8.</t>
  </si>
  <si>
    <t>Polaganje kanalizacijskih vodonepropusnih cijevi na pripremljenu podlogu u projektiranom nagibu sa spajanjem prema detaljima iz projekta ili uputama proizvođača.</t>
  </si>
  <si>
    <t>Obračun po m' ugrađene kanalizacijske cijevi, a u cijeni je uključena nabava cijevi, fazonskih komada i spojnih sredstava, svi prijevozi i prijenosi, istovar uz kanalizacijski rov, privremeno skladištenje i razvoz duž rova, spuštanje u rov i ugradnja prema uvjetima iz projekta, te sav rad, dodatni materijal i pribor potreban za potpunu propisnu ugradnju i spajanje cijevi, ugradnja i spajanje cijevi međusobno kao i na revizijska okna da se postigne vodonepropusnost.</t>
  </si>
  <si>
    <t>2.4.1.1.</t>
  </si>
  <si>
    <t>PVC SN 4, DN 150 mm</t>
  </si>
  <si>
    <t>2.4.1.2.</t>
  </si>
  <si>
    <t>PVC SN 4, DN 200 mm</t>
  </si>
  <si>
    <t>2.4.1.3.</t>
  </si>
  <si>
    <t>PVC SN 4, DN 250 mm</t>
  </si>
  <si>
    <t>2.4.1.4.</t>
  </si>
  <si>
    <t>PVC SN 4, DN 300 mm</t>
  </si>
  <si>
    <t>2.4.1.5.</t>
  </si>
  <si>
    <t>PVC SN 4, DN 400 mm</t>
  </si>
  <si>
    <t>2.4.2.</t>
  </si>
  <si>
    <t>Dobava, transport i ugradba PVC kanalizacijskih cijevi prema HRN EN 1401-1, EN 13476-2 ili jednakovrijedno, sa utičnim kolčakom i brtvom iz sintetskog kaučuka, za montažu horizontalne kanalizacije poprečnih cijevnih priključaka slivnika i linijskih kanalica do revizijskih okna zauljene odvodnje.</t>
  </si>
  <si>
    <t>Cijevi imaju tjemenu krutost SN 4.</t>
  </si>
  <si>
    <t>Cijevi se u padu prema projektu ravnomjerno polažu na kamenu sipinu i zasipavaju kamenom sipinom prirodne granulacije 4 - 8 mm. Prosječna duljina jednog priključka je 5 m'. Spojeve treba ostaviti nezatrpane dok se ne provede probno tlačenje cjevovoda (tlačna proba).</t>
  </si>
  <si>
    <t>Stavka obuhvaća nabavu, transport i ugradbu cijevi u rov, sa svim potrebnim radovima i materijalima (uključen iskop rova, izradu pješčane podloge, nabava, prijevoz i ugradnja cijevi na podlogu, zatrpavanje cijevi, odvoz viška materijala na odlagalište kao i fazonske komade, brtvila, obradu spojeva). Specifikacija i kvaliteta materijala i radova u svemu prema projektu, OTU i važećem standardu. Sve ostalo u skladu s točkom 4.4. OTU.</t>
  </si>
  <si>
    <t>Obračun sve kompletno po m’.</t>
  </si>
  <si>
    <t>2.4.2.1.</t>
  </si>
  <si>
    <t>2.4.2.2.</t>
  </si>
  <si>
    <t>2.5.</t>
  </si>
  <si>
    <t>3-04.6.</t>
  </si>
  <si>
    <t>ZATRPAVANJE ROVA KANALIZACIJE</t>
  </si>
  <si>
    <t>Zatrpavanje kanalizacijskog rova smije započeti nakon što izvođač predoči dokaze uporabljivosti materijala i elemenata, te potvrdu ovlaštenog tijela o vodonepropusnosti, te pošto nadzorni inženjer preuzme ugrađene kanalizacijske cijevi.
Za ispunu rova treba koristiti materijal iz iskopa rova, ako po svojim svojstvima odgovara zahtjevima iz potpoglavlja 2-09 OTU-a. 
Ako materijal ne udovoljava navedenim zahtjevima izvođač treba predložiti drugi materijal za ispunu, uz odobrenje nadzornog organa.
Rad obuhvaća razastiranje i planiranje materijala u slojevima, sabijanje laganim sredstvima za sabijanje tla ili ručno nabijačima.</t>
  </si>
  <si>
    <t>Obračun radova:
Rad po ovoj stavci obračunava se po m3 ugrađenog materijala u rovu uz odbitak volumena kanalizacijske cijevi u profilu kao prema projektu, a plača po ugovorenoj cijeni u koju je uključen sav materijal, prijevoz i rad na izradi ispune rova i sve ostalo što je potrebno za potpuno dovršenje rada.</t>
  </si>
  <si>
    <t>2.5.1.</t>
  </si>
  <si>
    <t>Dio rova oko cijevi do visine od 15 cm iznad cijevi zatrpava se pogodnim pjeskovitim materijalom u kome nesmije biti zrna većih od 8 mm. Zbija se oprezno, ručno a posebno sa strane i iznad cijevi kako ne bi došlo do oštećenja cijevi.</t>
  </si>
  <si>
    <t>2.5.2.</t>
  </si>
  <si>
    <t>Zatrpavanje kanalizacijskog rova lomljenim kamenim materijalom 0/32 mm, dobro graduirani, u slojevima po 30 cm sa nabijanjem. Zbija se oprezno, ručno, kako nebi došlo do oštečenja cijevi. Dio ispune viši od 70 cm iznad tjemena cijevi zbija se strojno. Traženi stupanj zbijenosti iznosi minimalno Sz&gt;=95%.</t>
  </si>
  <si>
    <t>2.5.3.</t>
  </si>
  <si>
    <t>Zatrpavanje kanalizacijskog rova materijalom iz iskopa nakon izvedbe i ispitivanja instalacije. Prije zatrpavanja obvezno pregledati cjevovod i ustanoviti da nema nekih mehaničkih oštećenja. Zatrpavanje vršiti u slojevima od 30 cm s potrebnim nabijanjem kako bi se postigla čvrstoća sa okolnim tlom.</t>
  </si>
  <si>
    <t>2.6.</t>
  </si>
  <si>
    <t>ODVOZ MATERIJALA</t>
  </si>
  <si>
    <t xml:space="preserve">Odvoz viška materijala od iskopa u rastresitom stanju, nakon izvršenih svih zatrpavanja rovova na deponiju u dogovoru sa investitorom uključujući i troškove deponije. </t>
  </si>
  <si>
    <t>U stavku uključiti utovar, transport, istovar i planiranje zemlje na deponiji.</t>
  </si>
  <si>
    <r>
      <t>Obračun po m</t>
    </r>
    <r>
      <rPr>
        <vertAlign val="superscript"/>
        <sz val="10"/>
        <rFont val="Calibri"/>
        <family val="2"/>
        <charset val="238"/>
      </rPr>
      <t>3</t>
    </r>
    <r>
      <rPr>
        <sz val="10"/>
        <rFont val="Calibri"/>
        <family val="2"/>
        <charset val="238"/>
      </rPr>
      <t xml:space="preserve"> odvezenog materijala u rastresitom stanju.</t>
    </r>
  </si>
  <si>
    <t>2.7.</t>
  </si>
  <si>
    <t>3-04.1.</t>
  </si>
  <si>
    <t>RAZUPIRANJE ROVA KANALIZACIJE</t>
  </si>
  <si>
    <t>UGRADNJA LINIJSKOG KANALA</t>
  </si>
  <si>
    <t>Dobava i montaža kanala za linijsku odvodnju oborinskih voda.</t>
  </si>
  <si>
    <t>Monolitno tijelo kanala od polimerbetona natur boje s otvorima u obliku rešetke. Kanal je namijenjen za izvedbu linijske odvodnje po dužini i okomito na prometnice i autoputove. Građevinska dužina 100 cm, građevinska širina 21 cm, svjetla širina 15 cm, ukupna visina 33 cm, težina 66,3 kg, za razred opterećenja D400 u skladu s HRN EN 1433 ili jednakovrijedno. Kanal se izvodi polaganjem na zemljo - vlažnu betonsku podlogu klase betona C 20/25, agregata frakcije 0 -16, drobljenog kamena u debljini sloja 20 cm, bočno kanal založiti betonom. U slučaju potrebe postizanja vodonepropusnog spoja između tijela kanala na tvornički definiranim utorima nanijeti PU brtvilo. Gornji rub  kanala se izvodi u razini 2 - 5 mm ispod kote gotove završne okolne površine.</t>
  </si>
  <si>
    <t>Osobine polimerbetona:
Otpornost na savijanje: &gt; 22 N/mm2
Tlačna čvrstoća: &gt; 90 N/mm2
Modul elastičnosti: &gt; 25 N/mm2
Gustoća: 2,1 - 2,3 g/cm3
Dubina prodora vode: 0 mm
Otpornost na djelovanje kemikalija: visoka
Dubina površinskih neravnina: oko 25 μm
Razred ekspozicije XF1 prema DIN1045-2 ili jednakovrijedno.</t>
  </si>
  <si>
    <t xml:space="preserve">Sve sa priborom za montažu do potpune funkcionalnosti. </t>
  </si>
  <si>
    <t>linijski kanal</t>
  </si>
  <si>
    <t>Dobava i montaža čeone stijenke iz polimerbetona za početak ili kraj kanala.</t>
  </si>
  <si>
    <t>čeona stijenka</t>
  </si>
  <si>
    <t>Dobava i montaža dvodijelnog sabirnika.</t>
  </si>
  <si>
    <t>Tijelo od polimernog betona s rešetkom iz lijevanog željeza (GGG) za reviziju kanala, klase  opterećenja D400, duljine 66 cm, visine 64,5 cm. Težina 74,5 kg. Sve ostalo izvesti kao u opisu prethodne stavke.</t>
  </si>
  <si>
    <t>sabirni element</t>
  </si>
  <si>
    <t>Dobava i montaža revizije.</t>
  </si>
  <si>
    <t>Tijelo od polimernog betona s rešetkom iz lijevanog željeza (GGG) za reviziju kanala, građevinska širina 21 cm, svjetla širina 15 cm, ukupna visina 28 cm za i težine 44,3 kg.</t>
  </si>
  <si>
    <t>3.4.1.</t>
  </si>
  <si>
    <t>revizija</t>
  </si>
  <si>
    <t xml:space="preserve">Tijelo kanala i pokrovna rešetka izvedeni su monolitno iz polimerbetona natur boje. Kanal se zbog specifičnog  V - presjeka odlikuje većom brzinom otjecanja vode i boljim hidrauličkim svojstvima. Građevinska duljina kanala 100 cm, građevinska širina 26 cm, svjetla širina 20 cm, ukupna visina 53 cm, težina 110 kg, za razred opterećenja D 400 kN u skladu s EN 1433 ili jednakovrijedno. Kanal se izvodi polaganjem na zemljo - vlažnu betonsku podlogu klase betona C 20/25, agregata frakcije 0 - 16 mm, drobljenog kamena u debljini sloja  20 cm, a kanal je potrebno bočno založiti betonom. U slučaju potrebe postizanja vodonepropusnog spoja između tijela kanala, potrebno je u tvornički definirane utore nanijeti PU brtvilo. Gornji rub  kanala se izvodi u razini 2 - 5 mm ispod kote gotove završne okolne površine. Sve sa priborom za montažu do potpune funkcionalnosti. </t>
  </si>
  <si>
    <t>3.5.1.</t>
  </si>
  <si>
    <t>3.6.1.</t>
  </si>
  <si>
    <t>Tijelo od polimernog betona natur boje s pokrovnom rešetkom od lijevanog željeza klase opterećenja D400 prema HRN EN 1433 ili jednakovrijedno. Donji dio sabirnika s integriranom gumenom brtvom za spoj cijevi DN 200 mm. Duljina  66 cm, ukupna visina 92,5 cm, težina 102,5 kg. Sve ostalo izvesti kao u opisu prethodne stavke.</t>
  </si>
  <si>
    <t>3.7.1.</t>
  </si>
  <si>
    <t>Tijelo od polimernog betona natur boje s pokrovnom rešetkom od lijevanog željeza klase opterećenja D400 prema HRN EN 1433 ili jednakovrijedno. Građevinska duljina 66 cm, građevinska širina 26 cm, svjetla širina 20 cm, ukupna visina 53 cm, težina 72 kg.</t>
  </si>
  <si>
    <t>3.8.1.</t>
  </si>
  <si>
    <t>UGRADNJA SLIVNIKA SA REŠETKOM</t>
  </si>
  <si>
    <t>Ugradnja slivnika od monolitnog betona klase 30/37, Ø 500 mm, nosivosti rešetke 250 kN. Stavka obuhvaća izradu monolitnih slivnika u vodonepropusnoj izvedbi na uredno izvedenu podlogu, s ugradnjom slivne rešetke 400 x 400 mm, u svemu prema projektu. Obračun je po komadu izvedenog slivnika, a u cijeni je uključena izvedba podloge i temelja, nabava i ugradnja betona, izrada i montaža oplata i skela, svi prijevozi i prijenosi, rad na ugradnji i njezi betona, izvedba priključaka s obradom sljubnica, nabava i ugradnja slivne rešetke, uklanjanje oplata, skela i otpada te čišćenje okoliša, kao i sav ostali potreban rad, oprema i materijal potrebni za izradu slivnika prema projektu. Armatura se obračunava posebno. Izvedba, kontrola kakvoće i obračun prema OTU 3-04.5. i 3-04.5.1 ili jednakovrijedno.</t>
  </si>
  <si>
    <t>Slivnik sa rešetkom 400 x 400 mm</t>
  </si>
  <si>
    <t>UGRADNJA REVIZIONIH OKNA</t>
  </si>
  <si>
    <t>Visine revizijskih okana, presjeci dolazećih i odlazećih kanala te smjerovi i kutovi cijevi vidljivi su u specifikaciji revizijskih okana.</t>
  </si>
  <si>
    <t>5.1.1.</t>
  </si>
  <si>
    <t>5.1.2.</t>
  </si>
  <si>
    <t>5.1.3.</t>
  </si>
  <si>
    <t>5.1.4.</t>
  </si>
  <si>
    <t>PP okno DN 800 mm, dubine iznad 2,0 m</t>
  </si>
  <si>
    <t>Ugradnja poklopca na revizijskih okna od PP-a. Ugradnja lijevano željeznog poklopca dimenzija, težine i nosivosti prema projektu. Obračunava se po komadu ugrađenog poklopca, a u cijenu je uključena nabava poklopca i okvira, po potrebi uskladištenje, prijevoz i prijenos te postavljanje poklopca na pripremljeno ležište prema detaljima iz projekta. Izvedba, kontrola kakvoće i obračun prema OTU 3-04.4.4 ili jednakovrijedno.</t>
  </si>
  <si>
    <t>5.2.1.</t>
  </si>
  <si>
    <t>5.2.2.</t>
  </si>
  <si>
    <t>3-03.2</t>
  </si>
  <si>
    <t xml:space="preserve">IZRADA KOSIH I VERTIKALNIH BETONSKIH GLAVA </t>
  </si>
  <si>
    <t>Stavka obuhvaća izradu kose betonske glave na izljevu kanalizacijskog sustava. Uključuje iskop za temelje, izradu, montažu i demontažu oplate, izradu i montažu armature, te betoniranje temelja i kose glave betonom C25/30.
Rad se mjeri i obračunava po komadu kompletno izvedene kose glave, a uključuje sve  materijale, rad i prijevoz potrebne za potpuno dovršenje posla prema detaljima iz projekta.</t>
  </si>
  <si>
    <t>Izrada kose izljevne glave betonom C25/30 na izljevnoj cijevi oborinske odvodnje Ø 400 mm,  u skladu s detaljom.</t>
  </si>
  <si>
    <t>POVRŠINSKO ODVODNJAVANJE</t>
  </si>
  <si>
    <t>3-01.1.4.1.</t>
  </si>
  <si>
    <t>OBLAGANJE VODOTOKA LOMLJENIM KAMENOM I ISPUNA FUGA CEM. MORTOM</t>
  </si>
  <si>
    <t>Oblaganje vodotoka lomljenim kamenom debljine 15 cm na podlozi debljine 3 cm od cementnom morta 1:3, podlozi debljine 5 cm od drobljene kamene sitneži i podlozi debljine 15 cm od zbijenog šljunka, sa zapunjavanjem reški cementnim mortom, a  prema detalju u projektu. Nakon izvršenog oblaganja pokosa pristupa se fugiranju reški između kamene obloge cementnim mortom. Rad se obračunava po m2 kamene obloge (fugiranje reški kamene obloge). Stavka obuhvaća izradu betonskih pragova C20/25, dimenzija 25 x 60 cm s obje strane širine vodotoka, kao i betonske grede C20/25, dimenzija 25 x 60 cm na vrhu pokosa vodotoka. Stavka obuhvaća sve troškove vezane uz potpuni završetak radova, sav materijal, prijevoze i prijenose.</t>
  </si>
  <si>
    <t>7.1.1.</t>
  </si>
  <si>
    <t>Obračun po m2.</t>
  </si>
  <si>
    <r>
      <t>m</t>
    </r>
    <r>
      <rPr>
        <vertAlign val="superscript"/>
        <sz val="8"/>
        <rFont val="Arial"/>
        <family val="2"/>
      </rPr>
      <t>2</t>
    </r>
  </si>
  <si>
    <t>SEPARATOR LAKIH TEKUĆINA S BYPASSOM</t>
  </si>
  <si>
    <t>Dobava i ugradnja separatora lakih tekućina s bypassom. Separator mora biti konstruiran, izrađen i testiran prema HRN EN 858 ili jednakovrijedno,  što se dokazuje izjavom o svojstvima i pripadajućim izvještajem laboratorijskog ispitivanja učinkovitosti (za dani protok separatora). Separator nazivne veličine NS8 (protok kroz separator 8 l/s) dok je ukupni protok Qmax=80 l/s. Separator mora imati učinkovitosti izdvajanja lakih tekućina klase I - lakih tekućina u izlaznoj vodi do 5 mg/l.</t>
  </si>
  <si>
    <t>Separator mora imati zapremninu izdvojenih lakih tekućina min. 80 litara, kapacitet taložnice min. 800 lit dok ukupni kapacitet ne smije biti veći od 2000 litara. 
Uljev i izljev separatora trebaju biti DN 300 utični spoj s kliznom brtvom (prema HRN EN 1401 ili jednakovrijedno - UKC cijevi).
Dubina uljevne cijevi, mjereno od kote poklopca do kote dna cijevi uljeva  T = 1,62 m. Separator se treba isporučivati s poklopcem prema HRN EN 124 ili jednakovrijedno klase nosivosti D400, svijetlog otvora promjera 600 mm, s natipsom "SEPARATOR".</t>
  </si>
  <si>
    <t>.</t>
  </si>
  <si>
    <t xml:space="preserve">Separator treba biti izrađen iz HPC armiranog betona (High Perfomance Concrete) razreda čvrstoće C60/75, razreda izloženosti: XA3, XF4.
Spojevi svih predfabriciranih betonskih elemenata promjera ≥ 100 cm trebaju se brtviti gumenim brtvama s integriranim sustavom raspodjele opterečenja. Svi cijevni prodori kroz betonsku stijenku separatora moraju biti brtveni elastomernim (gumenim) brtvama. Separator treba biti siguran od djelovanja sila uzgona do visine podzemne vode do uljeva u separator. Separator mora imati koalescentni element koji se može za potrebe čišćenja i održavanja jednostavno izvaditi i višekratno koristiti. Separator mora imati sigurnosni plovak tariran na spec. težinu lakih tekućina kao osiguranje od nekontroliranog odljeva istih iz separatora.  Uljevni i izljevni elementi separatora trebaju biti izrađeni iz PEHD-a. Pristup u separator treba biti u skladu s HRN EN 476 ili jednakovrijedno. </t>
  </si>
  <si>
    <t>U cijeni stavke prelazni cijevni elemenati za spajanje uljeva i izljeva iz separatora na cijevovod PVC odvodne cijevi DN 315/400 mm.</t>
  </si>
  <si>
    <t>8.1.1.</t>
  </si>
  <si>
    <t>Separator s bypassom ukupnog protoka 80 l/s</t>
  </si>
  <si>
    <t>9.</t>
  </si>
  <si>
    <t>ZAŠTITA GRAĐEVINSKE JAME TIPSKOM OPLATOM</t>
  </si>
  <si>
    <t>Dobava i ugradnja tipske oplate dokazane nosivosti za građevinsku jamu svijetlog otvora 3,0 x 3,0 m. Tipska kanalna oplata sa vodilicama za čelične KD profile. Priložiti certifikat nosivosti.</t>
  </si>
  <si>
    <t xml:space="preserve">- kutna klizna šina 4500 (N)
- vodilica za talpe - klizna oplata L3000 (N)
- KD 6/8 Talpe L 5000 mm </t>
  </si>
  <si>
    <t>9.1.1.</t>
  </si>
  <si>
    <r>
      <t>Obračun po m</t>
    </r>
    <r>
      <rPr>
        <vertAlign val="superscript"/>
        <sz val="10"/>
        <rFont val="Calibri"/>
        <family val="2"/>
        <charset val="238"/>
      </rPr>
      <t>2</t>
    </r>
    <r>
      <rPr>
        <sz val="10"/>
        <rFont val="Calibri"/>
        <family val="2"/>
        <charset val="238"/>
      </rPr>
      <t xml:space="preserve"> izvedene oplate.</t>
    </r>
  </si>
  <si>
    <t>Pumpa diesel, samousisna centrifugalna sa priborom usis 100 lit/sek.</t>
  </si>
  <si>
    <t>10.</t>
  </si>
  <si>
    <t>11.</t>
  </si>
  <si>
    <t>12.</t>
  </si>
  <si>
    <t>13.</t>
  </si>
  <si>
    <t xml:space="preserve">Izrada elaborata izvedenog stanja cjevovoda i terena te upis u katastar instalacija. Elaborat se radi posebno u formi koja se zahtijeva prema propisima o izmjeri i kao takav mora biti ovjeren od nadležnog katastarskog ureda. Geodetsko snimanje mora pratiti sve faze izvođenja kanalizacijske mreže. </t>
  </si>
  <si>
    <t>Ukupno VIII - ODVODNJA</t>
  </si>
  <si>
    <t>IX -</t>
  </si>
  <si>
    <t>PROMETNA OPREMA I SIGNALIZACIJA</t>
  </si>
  <si>
    <t>9-01</t>
  </si>
  <si>
    <t>PROMETNI ZNAKOVI (OKOMITA SIGNALIZACIJA)</t>
  </si>
  <si>
    <t>Stavka obuhvaća nabavu i postavljanje svih vrsta prometnih znakova u svemu prema projektu prometne opreme ceste. 
Prometni znakovi svojom vrstom, značenjem, oblikom, bojom, veličinom i načinom postavljanja trebaju biti u skladu s važećim pravilnikom i hrvatskim normama.</t>
  </si>
  <si>
    <r>
      <t>Prometni znakovi pričvršćuju se na stupove koji su izrađeni od Fe cijevi i zaštićeni protiv korozije postupkom vrućeg cinčanja.
Pri postavljanju prometni znak treba zakrenuti za 3-5° u odnosu na os prometnice da se izbjegne intenzivna refleksija i smanji kontrast oznaka, znaka i pozadine koja je osvijetljena. Na isti se stup ne smije postaviti više od dva prometna znaka.</t>
    </r>
    <r>
      <rPr>
        <sz val="10"/>
        <color indexed="10"/>
        <rFont val="Calibri"/>
        <family val="2"/>
        <charset val="238"/>
      </rPr>
      <t xml:space="preserve">
</t>
    </r>
    <r>
      <rPr>
        <sz val="10"/>
        <rFont val="Calibri"/>
        <family val="2"/>
        <charset val="238"/>
      </rPr>
      <t>Stupovi znakova postavljaju se u betonske temelje minimalne kakvoće betona C 20/25 (MB 25), oblika zarubljene piramide čije su stranice donjeg kvadrata 30 cm i gornjeg 20 cm.</t>
    </r>
  </si>
  <si>
    <t>9-01.2.</t>
  </si>
  <si>
    <t>PROMETNI ZNAKOVI IZRIČITIH NAREDBI</t>
  </si>
  <si>
    <t>Prometni znakovi izričitih naredbi su kružnog oblika (iznimno osmerokut ili istostraničan trokut) i postavljaju se na pocinčane stupove. Dimenzije znakova određene su važećim Pravilnikom i normama.</t>
  </si>
  <si>
    <t>Stavka obuhvaća nabavu i postavljanje prometnoga znaka sa stupom i temeljem. Obračunava se prema broju postavljenih znakova određenih dimenzija, uključujući stupove i temelje, pri čemu se razlikuju lokacije prema broju znakova na jednom stupu (stup s jednim znakom – stup s dva znaka).</t>
  </si>
  <si>
    <t>B02       2 ruk 60</t>
  </si>
  <si>
    <r>
      <t xml:space="preserve">B30       </t>
    </r>
    <r>
      <rPr>
        <sz val="10"/>
        <rFont val="Arial"/>
        <family val="2"/>
        <charset val="238"/>
      </rPr>
      <t>Ø</t>
    </r>
    <r>
      <rPr>
        <sz val="10"/>
        <rFont val="Calibri"/>
        <family val="2"/>
        <charset val="238"/>
      </rPr>
      <t>60</t>
    </r>
  </si>
  <si>
    <t>9-01.3</t>
  </si>
  <si>
    <t>PROMETNI ZNAKOVI OBAVIJESTI</t>
  </si>
  <si>
    <t>Prometni znakovi obavijesti su oblika kruga, kvadrata ili pravokutnika, a postavljaju na stupove kružna presjeka. 
Rad obuhvaća nabavu, prijevoz i postavljanje prometnoga znaka sa stupovima i temeljima. Obračunava se prema broju postavljenih znakova određenih dimenzija, uključujući stupove i temelje, pri čemu se razlikuju lokacije prema broju znakova na jednom stupu (stup s jednim znakom – stup s dva znaka), lokacije s jednim znakom na dva stupa i lokacije s nosivom konstrukcijom.</t>
  </si>
  <si>
    <t>1.2.1.</t>
  </si>
  <si>
    <t>C39     60x60 cm</t>
  </si>
  <si>
    <t>DOPUNSKE PLOČE</t>
  </si>
  <si>
    <t>1.3.1.</t>
  </si>
  <si>
    <t>E11   60x30 cm</t>
  </si>
  <si>
    <t>1.3.2.</t>
  </si>
  <si>
    <t>E06-17   60x30 cm</t>
  </si>
  <si>
    <t>9-02</t>
  </si>
  <si>
    <t>OZNAKE NA KOLNIKU (HORIZONTALNA SIGNALIZACIJA)</t>
  </si>
  <si>
    <t>Stavka obuhvaća nabavu materijala i izradu oznaka na kolniku za reguliranje prometa.
Oznake na kolniku dijele se na:
• uzdužne oznake na kolniku,
• poprečne oznake na kolniku,
• ostale oznake na kolniku.
Boje i dimenzije oznaka određene su važećim Pravilnikom i pripadajućim normama.</t>
  </si>
  <si>
    <t>Za sve oznake na kolniku mora biti upotrijebljen materijal ili boja koji bitno ne smanjuju hvatljivost kolnika. Oznake na kolniku ne smiju biti više od 0,6 cm iznad razine kolnika.</t>
  </si>
  <si>
    <t>9-02.1.</t>
  </si>
  <si>
    <t>UZDUŽNE OZNAKE NA KOLNIKU</t>
  </si>
  <si>
    <t>Pod uzdužnim oznakama na kolniku razumijevaju se crte obilježene paralelno s osi kolnika, a služe za detaljno utvrđivanje načina upotrebe kolničke površine.</t>
  </si>
  <si>
    <t>Uzdužne oznake su:
• puna crta,
• isprekidana crta,
• dvostruka crta.</t>
  </si>
  <si>
    <t>Stavka obuhvaća nabavu materijala i izradu oznaka.</t>
  </si>
  <si>
    <t>Izrada pune crte širine 10 cm</t>
  </si>
  <si>
    <t>Isprekidana crta, š=10 cm, 1+1m, bijela</t>
  </si>
  <si>
    <t>2.1.3.</t>
  </si>
  <si>
    <t>Isprekidana crta, š=10 cm, 3+3m, bijela</t>
  </si>
  <si>
    <t>9-02.2.</t>
  </si>
  <si>
    <t>POPREČNE OZNAKE NA KOLNIKU</t>
  </si>
  <si>
    <t>Poprečne oznake na kolniku su:
• crte zaustavljanja,
• pješački prijelazi.</t>
  </si>
  <si>
    <t>2.2.1.</t>
  </si>
  <si>
    <t>crta zaustavljanja - puna bijela - H14</t>
  </si>
  <si>
    <t>2.2.2.</t>
  </si>
  <si>
    <t>natpis "STOP" - H63</t>
  </si>
  <si>
    <t>2.2.3.</t>
  </si>
  <si>
    <t>pješački prijelaz širine 2,0m - H19</t>
  </si>
  <si>
    <t>2.2.4.</t>
  </si>
  <si>
    <t>pješački prijelaz širine 2,5m - H19</t>
  </si>
  <si>
    <t>2.2.5.</t>
  </si>
  <si>
    <t>strelice za označavanje smjera kretanja vozila - H22</t>
  </si>
  <si>
    <t>2.2.6.</t>
  </si>
  <si>
    <t>mjesta namjenjena osobama s invaliditetom - H57</t>
  </si>
  <si>
    <t>2.2.7.</t>
  </si>
  <si>
    <t>mjesta namjenjena za punjenje električnih vozila - H59</t>
  </si>
  <si>
    <t>PODIZNA RAMPA</t>
  </si>
  <si>
    <t>Isporuka, montaža i spajanje podizne rampe.</t>
  </si>
  <si>
    <t>U opremu rampe je uključeno:</t>
  </si>
  <si>
    <t>- aluminijska letva  pravokutnog oblika sa zaštitnom gumom dužine 3,5 m
- signalna lampa
- radio prijemnik
- sigurnosne fotoćelije
- čelično kučište, pocinčano, obojano u antracit boju
- planetarni el. motorni pogon 24 V, klasa IP44
- usporenje letve pri spuštanju
- automatsko otvaranje u slučaju nestanka električne energije
- ispadanje letve iz nosača prilikom udara</t>
  </si>
  <si>
    <t>Specifikacije rampe:
Napon napajanja: 230Vac 50 HZ
Snaga motora: 100 W
Nivo zaštite: IP 54
Buka: &lt;50dB
Dimenzije kučišta: 338 x 330 x 960 mm</t>
  </si>
  <si>
    <t>U cijenu stavke uračunati daljinski upravljač (frekvencija 433,92 MHz) sa baterijama.</t>
  </si>
  <si>
    <t>Obračun po kompletu montirane i spojene parkirne rampe do potpune funkcionalnosti.</t>
  </si>
  <si>
    <t>Dobava, isporuka, ugradnja i spajanje magnetske petlje.</t>
  </si>
  <si>
    <t>• Elektronika magnetske petlja dvokanalna digitalna
• Urezivanje antene u asfalt</t>
  </si>
  <si>
    <t>Obračun po kompletu ugrađene i spojene magnetske petlje do potpune funkcionalnosti.</t>
  </si>
  <si>
    <t>Strojni iskop u zemlji C kategorije za temelje rampe s ručnim dovršenjem, utovar i odvoz iskopanog materijala na deponiju, pronalazak deponije i sve troškove deponiranja.</t>
  </si>
  <si>
    <t>Izvedba AB temelja podizne rampe, poprečnog presjeka 32/42 cm, betonom razreda tlačne čvrstoće C20/25 u iskopu.</t>
  </si>
  <si>
    <r>
      <t xml:space="preserve">Kroz temelj ugraditi proturnu cijev </t>
    </r>
    <r>
      <rPr>
        <sz val="10"/>
        <color indexed="8"/>
        <rFont val="Calibri"/>
        <family val="2"/>
        <charset val="238"/>
      </rPr>
      <t>Ø 50 mm za spajanje.</t>
    </r>
  </si>
  <si>
    <t xml:space="preserve">Stavka uključuje nabavu, sav potreban rad pri ugradnji betona, te njegovanje betona do tražene čvrstoće. Sve izvesti prema pravilima struke te uputama proizvođača rampe. </t>
  </si>
  <si>
    <t>beton</t>
  </si>
  <si>
    <t>3.4.2.</t>
  </si>
  <si>
    <t>armatura</t>
  </si>
  <si>
    <t>3.4.3.</t>
  </si>
  <si>
    <t xml:space="preserve">oplata </t>
  </si>
  <si>
    <t>Ukupno IX - PROMETNA OPREMA I SIGNALIZACIJA</t>
  </si>
  <si>
    <t>X -</t>
  </si>
  <si>
    <t>OGRADA PARCELE</t>
  </si>
  <si>
    <t>ISKOP ZA TEMELJE SAMCE I TEMELJE ULAZNIH VRATA</t>
  </si>
  <si>
    <t>Strojni iskop za temelje u tlu "C" kategorije. Stavka obuhvaća strojni iskop, planiranje dna, čišćenje terena oko građevne jame, sva potrebna podupiranja i razupiranja, nasipavanje i planiranje terena nakon izvedbe temelja te sve ostale troškove vezane uz iskop i osiguranje građevne jame. Duljinu dionice iskopa odrediti prema lokalnim uvjetima.</t>
  </si>
  <si>
    <t>Rad uključuje utovar iskopanog materijala u prijevozna sredstva, prijevoz do deponije, deponiranje, te uređenje deponije. Mjesto deponije dužan je osigurati Izvođač radova.</t>
  </si>
  <si>
    <t>Iskop se obavlja prema visinskim kotama iz projekta  te propisanim nagibima kosina.</t>
  </si>
  <si>
    <t>Iskop u materijalu kategorije ''C''</t>
  </si>
  <si>
    <t>BETONSKI I ARMIRANOBETONSKI RADOVI</t>
  </si>
  <si>
    <t>IZRADA BETONSKOG TEMELJA SAMCA</t>
  </si>
  <si>
    <t>Izvedba AB temelja kolnih ulaznih vrata, poprečnog presjeka 80/80 cm, betonom razreda tlačne čvrstoće C20/25, razred izloženosti XC2, u iskopu.</t>
  </si>
  <si>
    <t>Stavka uključuje nabavu, sav potreban rad pri ugradnji betona, te njegovanje betona do tražene čvrstoće.
Sve izvesti prema pravilima struke i dogovoru s nadzorom i projektantom konstrukcije.</t>
  </si>
  <si>
    <t>Obračun po m3 ugrađenog betona i kg ugrađene armature.</t>
  </si>
  <si>
    <t>beton temelja kolnih ulaznih vrata, C20/25; XC2</t>
  </si>
  <si>
    <t>armatura temelja kolnih ulaznih vrata RA B500B</t>
  </si>
  <si>
    <t>Izvedba AB temelja samca panelne ograde, poprečnog presjeka 20/80 cm, betonom razreda tlačne čvrstoće C20/25, razred izloženosti XC2, u iskopu.</t>
  </si>
  <si>
    <t>Stavka uključuje nabavu, sav potreban rad pri ugradnji betona, te njegovanje betona do tražene čvrstoće.
Sve izvesti prema pravilima struke i specifikacijama proizvođača ograde.</t>
  </si>
  <si>
    <r>
      <rPr>
        <sz val="10"/>
        <rFont val="Calibri"/>
        <family val="2"/>
        <charset val="238"/>
      </rPr>
      <t>Obračun po m</t>
    </r>
    <r>
      <rPr>
        <vertAlign val="superscript"/>
        <sz val="10"/>
        <color indexed="8"/>
        <rFont val="Calibri"/>
        <family val="2"/>
        <charset val="238"/>
      </rPr>
      <t>3</t>
    </r>
    <r>
      <rPr>
        <sz val="10"/>
        <color indexed="8"/>
        <rFont val="Calibri"/>
        <family val="2"/>
        <charset val="238"/>
      </rPr>
      <t xml:space="preserve"> ugrađenog betona i kg ugrađene armature.</t>
    </r>
  </si>
  <si>
    <t>beton temelja samaca, C20/25; XC2</t>
  </si>
  <si>
    <t>armatura temelja samaca RA B500B</t>
  </si>
  <si>
    <t>INDUSTRIJSKA PANELNA OGRADA PARCELE</t>
  </si>
  <si>
    <t>Ova stavka uključuje izradu nove ograde parcele na dijelovima predviđenim projektom.</t>
  </si>
  <si>
    <t>Stupovi se postavljaju na osnom razmaku 253 cm. Mjeru je moguće prilagoditi proizvođaču sistema panelne industrijske ograde, u toleranciji od ±30 mm.           Kvadratni stupovi sa temeljnom pločom se postavljaju na betonsko podnožje, te se nakon montaže učvršćuju paneli na prednju stranu stupa pomoću spojnica za pričvršćenje i sigurnosnih vijaka. U cijenu je potrebno uključiti i eventualnu prilagodbu tipske dužine panela u slučaju kraćih polja. Ograda mora posjedovati uvjerenje o kvaliteti i sigurnosti koje izvođač treba prije ugradnje predati nadzornom inženjeru te nakon njegovog odobrenja pristupiti gradnji. Dimenzije provjeriti na licu mjesta.</t>
  </si>
  <si>
    <t>Ograda se sastoji od:</t>
  </si>
  <si>
    <t xml:space="preserve">Izrada, dostava i montaža stupova i žičanih panelnih polja ograde s svim spojnim i montažnim materijalom. Stupovi i polja istog proizvođača. Stupovi se izvode visine 180 cm od čeličnih cijevnih kvadratnih profila presjeka 60 x 60 x 1,5 mm, pocinčani s vanjske i unutrašnje strane te završno plastificirani. Pocinčavanje: min. količina cinka 140 g/m2. Plastificiranje poliesterom, min. debljina sloja 60 mikrona, boja prema izboru investitora. Predviđeni su stupovi sa plastičnom kapom i zavarenom čeličnom temeljnom pločom dimenzija 120 x 120 mm sa sidrenim vijcima 8 x 95 mm (4 kom po ploči). U cijenu stupa su uključene sve spojnice i pribor za pričvršćenje panela i završni elementi prema sustavu ograde i prema uputama proizvođača. </t>
  </si>
  <si>
    <t>Ogradni paneli širine 250 cm i visine 173 cm su izvedeni kao elektrovarena žičana ograda promjera žica 5 mm, zaštičene vručim cinčanjem (min. količina cinka 30 g/m2) i završno plastificirana poliesterom (min. debljina sloja 100 mikrona). Dimenzije oka mreže 200/50 mm s minimalno 3 horizontalna ''V'' pojačanja (otvor oka na horizontalnom pojačanju 100/50)  i rubnim šiljcima  od 30 mm. Boja prema izboru investitora.</t>
  </si>
  <si>
    <t>Dobava i ugradnja prefabriciranih temeljnih stupova dimenzija 90 x 25 x 25 cm. Stupovi imaju po dva utora za prihvat betonskog parapeta dimenzija 30 cm (visina) x 4 cm (dubina) x 8 cm (širina). Gornja površina stupova treba biti nivelirana i zaglađena kako bi se na nju direktno mogli montirati tipski metalni stupovi ograde.</t>
  </si>
  <si>
    <t>Dobava i ugradnja prema uputama proizvođača prefabriciranih armirano - betonskih parapeta ograde. Dimenzija elemenata parapeta: 233 cm (duljina) x 30 cm (visina) x 8 cm (širina). Napomena: dužinu parapeta uskladiti sa osnim razmacima proizvođača, odnosno izvođača panelne ograde. U cijenu uključiti prilagođavanje dužine parapeta za eventualno kraća polja, te sav potrebni montažni materijal.</t>
  </si>
  <si>
    <t>Rad se mjeri po m’ potpuno gotove ograde, a u rad su uključeni svi radovi, materijali i prijevozi potrebni za dovršenje posla.</t>
  </si>
  <si>
    <t>Panel ograda sa preabriciranim parapetom.</t>
  </si>
  <si>
    <t>3.1.2.</t>
  </si>
  <si>
    <t>Panel ograda na temeljima samcima.</t>
  </si>
  <si>
    <t>ULAZNA VRATA - KOLNA</t>
  </si>
  <si>
    <t>Izrada, doprema i montaža kliznih samonosivih ulaznih vrata dvorišta  visine 180 cm, opremljena elektromotornim pogonom, sa pripadajućom automatikom na daljinsko upravljanje, daljinski upravljači uključni u cijenu.</t>
  </si>
  <si>
    <t>Konstrukcija vrata se sastoji od pocinčanih čeličnih kvadratnih cijevnih profila dimenzija: donja cijev 120 x 60 x 3 mm, vertikale i gornja cijev 60 x 60 x 3 mm, završno plastificirano u boji prema odabiru investitora, s ispunom od žičanog ogradnog panela kao i okolna ograda.</t>
  </si>
  <si>
    <t>Nosive stupove izvesti od profila 140 x 140 mm.</t>
  </si>
  <si>
    <t xml:space="preserve">Vrata zaštičena vručim cinčanjem, te završno plastificirana.  </t>
  </si>
  <si>
    <t>Kvaliteta čelika je S235.
Sve mora biti izvedeno sukladno radioničkoj dokumentaciji čija je izvedba u obvezi izvođača.</t>
  </si>
  <si>
    <t>Stavka podrazumijeva izradu vrata do pune gotovosti, uključuje sav rad, materijal i opremu, čišćenje metalnih profila od hrđe, odmašćivanje nakon zavarivanja, te plastifikaciju u boji po izboru investitora.</t>
  </si>
  <si>
    <t>U cijeni stavke sav potreban rad sa svim potrebnim elementima okova i nosečih stupova, sav  materijal, pribor, spojna sredstva, ugradnja šine za klizanje, postavu zaštitnih cijevi za elektrokabele, spojene kabele u šini te svo potrebno kabliranje i spanje vratiju i motora na električni pogon, sve do pune gotovosti i funkcionalnosti vrata.</t>
  </si>
  <si>
    <t>Obračun po komadu montiranih kliznih vrata.</t>
  </si>
  <si>
    <t>vrata širine 7,0 m sa elektromotorom</t>
  </si>
  <si>
    <t>Ukupno X - OGRADA PARCELE</t>
  </si>
  <si>
    <t>XI -</t>
  </si>
  <si>
    <t>PROPUST</t>
  </si>
  <si>
    <t>ISKOP ZA PROPUST</t>
  </si>
  <si>
    <t>2-13.                        4-01.1.</t>
  </si>
  <si>
    <t>Strojni iskop zemljanog materijala u s iskopom za temelje u tlu "C" kat. Stavka obuhvaća strojni iskop, planiranje dna građevne jame, čišćenje terena oko građevne jame, te sve ostale troškove vezane uz iskop i osiguranje građevne jame. Prema odredbama projekta, s utovarom u prijevozno sredstvo i prijevozom na mjesto oporabe ili zbrinjavanja na udaljenosti do 10 km koje osigurava ponuditelj. Obračun po m3 iskopa u sraslom stanju nagiba pokosa 1:1.</t>
  </si>
  <si>
    <t>Po kubičnom metru obavljenog iskopa.</t>
  </si>
  <si>
    <t>2-13</t>
  </si>
  <si>
    <t>NASIPAVANJE KLINA</t>
  </si>
  <si>
    <t>Nasipavanje klina oko zidova propusta kamenitim  materijalom. Svi radovi moraju biti u skladu s OTU 2-09; OTU 2-13; HRN U.B1.012; HRN U.B1.014; HRN U.B1.016; HRN U.B1.018; HRN U.B1.020; HRN U.B1.024; HRN U.B1.038; HRN U.B1.046; HRN U.E1.010; HRN U.E8.010 ili jednakovrijedno. Pod kamenitim materijalima podrazumjevaju se materijali dobiveni miniranjem, kamene drobine i šljunci, tj. materijali koji praktički nisu osjetljivi na prisutnost vode. Ovom stavkom obuhvaća se nasipavanje, razastiranje, eventualno potrebno vlaženje ili sušenje, te grubo planiranje materijala u nasipu prema dimenzijama i nagibima danim u projektu, kao i zbijanje prema zahtjevima stavke 2-13 OTU-a. Svaki sloj mora se zbiti u punoj širini odgovarajućim sredstvima za zbijanje. Komprimiranje slojeva nasipa treba izvršiti tako da se postigne stupanj zbijenosti u odnosu na standardni Proctorov postupak Sz = 97-100 % od maksimalne laboratorijske zbijenosti, odnosno modul stišljivosti metodom kružne ploče Ms &gt;= 60 MN/m2, ovisno o visini projektiranoga nasipa i položaju ugrađenoga sloja u nasipu. Jedinična cijena sadrži troškove nabavke, utovara materijala, prijevoza do građevne jame, istovara, razastiranja, nabijanja po slojevima, čišćenja okolnog terena, te svega ostalog što je potrebno za potpuno dovršenje radova. Obračun po m3 kamenog materijala utrošenog na zatrpavanje mjerenog u ugrađenom stanju.</t>
  </si>
  <si>
    <t>Obračun po m3 kamenog materijala utrošenog na zatrpavanje mjerenog u sraslom stanju.</t>
  </si>
  <si>
    <t>TESARSKI RADOVI</t>
  </si>
  <si>
    <t>7-01.3</t>
  </si>
  <si>
    <t>IZRADA OPLATE ZA TEMELJE</t>
  </si>
  <si>
    <t>Izrada, montaža i demontaža jednostrane oplate za temeljnu ploču propusta (OTU 7-00.2.2; OTU 7-00.2.7; OTU 7-01.3; OTU 7-01.4.1 ili jednakovrijedno). Stavka obuhvaća troškove nabave i dopreme svog potrebnog materijala, izradu i postavljanje oplate sa svim potrebnim razupiranjima, podupiranjima i ukrućenjima, skidanje i čišćenje oplate nakon upotrebe, sve prijevoze, te sve ostalo što je potrebno za potpuni završetak radova. Obračun po m2 stranica vertikalne prizme na bazi teoretskog tlocrta temelja.</t>
  </si>
  <si>
    <t xml:space="preserve">Obračun po m2 oplate. </t>
  </si>
  <si>
    <t>IZRADA OPLATE ZA ZIDOVE</t>
  </si>
  <si>
    <t>Izrada, montaža i demontaža glatke oplate zidova (OTU 4-01.3; OTU 7-00.2.2; OTU 7-00.2.7; OTU 7-01.3; OTU 7-01.4.4 ili jednakovrijedno). Stavka obuhvaća troškove nabave i dopreme svog potrebnog materijala, izradu i postavljanje glatke (industrijske ili izrađene od blanjanih dasaka) oplate sa svim potrebnim razupiranjima, podupiranjima i ukručenjima, skidanje i čišćenje oplate nakon upotrebe, sve prijevoze, te sve ostalo što je potrebno za potpuni završetak radova.</t>
  </si>
  <si>
    <t>IZRADA OPLATE RASPONSKE PLOČE</t>
  </si>
  <si>
    <t>Izrada, montaža i demontaža glatke oplate ploče. Stavka obuhvaća troškove nabave i dopreme svog potrebnog materijala, izradu i postavljanje glatke (industrijske ili izrađene od blanjanih dasaka) oplate sa svim potrebnim razupiranjima, podupiranjima i ukručenjima, skidanje i čišćenje oplate nakon upotrebe, sve prijevoze, te sve ostalo što je potrebno za potpuni završetak radova.</t>
  </si>
  <si>
    <t>2.3.1.</t>
  </si>
  <si>
    <t>BETONSKI RADOVI</t>
  </si>
  <si>
    <t>3-04.2.2</t>
  </si>
  <si>
    <t>IZRADA PODLOŽNOG BETONA</t>
  </si>
  <si>
    <t xml:space="preserve">Betoniranje podložnog betona u građevnoj jami ispod temelja betonom C12/15 razreda izloženosti bez oplate.  U cijenu ove stavke uključeno je i čišćenje i priprema građevne jame, izrada, doprema i ugradba betona, i ravnanje do kota prema projektu. </t>
  </si>
  <si>
    <t>Obračun po m3 stvarno ugrađenog betona.</t>
  </si>
  <si>
    <r>
      <t>m</t>
    </r>
    <r>
      <rPr>
        <vertAlign val="superscript"/>
        <sz val="8"/>
        <rFont val="Arial"/>
        <family val="2"/>
      </rPr>
      <t>3</t>
    </r>
  </si>
  <si>
    <t>7-01</t>
  </si>
  <si>
    <t>BETONIRANJE TEMELJNE PLOČE</t>
  </si>
  <si>
    <r>
      <t>Betoniranje temelja propusta betonom C30/37 razreda izloženosti XC2, XA1 (OTU 7-00; OTU 7-01 ili jednakovrijedno), S3, CI 0,20, VDP2, minimalna količina cementa 300 kg/m</t>
    </r>
    <r>
      <rPr>
        <vertAlign val="superscript"/>
        <sz val="10"/>
        <rFont val="Calibri"/>
        <family val="2"/>
        <charset val="238"/>
      </rPr>
      <t>3</t>
    </r>
    <r>
      <rPr>
        <sz val="10"/>
        <rFont val="Calibri"/>
        <family val="2"/>
        <charset val="238"/>
      </rPr>
      <t>. U cijenu ove stavke uključeno je i čišćenje i priprema gornje površine podloge, priprema, doprema i ugradnja betona, te zbijanje i ravnanje do kota prema projektu, zaštita i njega betona, te sav potreban rad i materijal. Obračun po m3 prema teoretskim dimenzijama iz projekta.</t>
    </r>
  </si>
  <si>
    <t xml:space="preserve"> Obračun radova po m3. </t>
  </si>
  <si>
    <t>BETONIRANJE ZIDOVA</t>
  </si>
  <si>
    <r>
      <t>Betoniranje zidova betonom C30/37 razreda izloženosti XC4, XF2 (OTU 7-00; OTU 7-01 ili jednakorijedno) S4, CI 0,20, VDP2, minimalna količina cementa 300 kg/m</t>
    </r>
    <r>
      <rPr>
        <vertAlign val="superscript"/>
        <sz val="10"/>
        <rFont val="Calibri"/>
        <family val="2"/>
        <charset val="238"/>
      </rPr>
      <t>3</t>
    </r>
    <r>
      <rPr>
        <sz val="10"/>
        <rFont val="Calibri"/>
        <family val="2"/>
        <charset val="238"/>
      </rPr>
      <t>. U cijenu ove stavke uključeno je i čišćenje i priprema gornje površine podloge, priprema, doprema i ugradnja betona, te zbijanje i ravnanje do kota prema projektu, zaštita i njega betona, te sav potreban rad i materijal. Obračun po m3 prema teoretskim dimenzijama iz projekta.</t>
    </r>
  </si>
  <si>
    <t>Obračun radova po m3.</t>
  </si>
  <si>
    <t>BETONIRANJE RASPONSKE PLOČE</t>
  </si>
  <si>
    <r>
      <t>Betoniranje monolitne ploče rasponske konstrukcije propusta betonom C30/37 razreda izloženosti XC3, XD1, S3, CI 0,20, VDP2, minimalna količina cementa 300 kg/m</t>
    </r>
    <r>
      <rPr>
        <vertAlign val="superscript"/>
        <sz val="10"/>
        <rFont val="Calibri"/>
        <family val="2"/>
        <charset val="238"/>
      </rPr>
      <t>3</t>
    </r>
    <r>
      <rPr>
        <sz val="10"/>
        <rFont val="Calibri"/>
        <family val="2"/>
        <charset val="238"/>
      </rPr>
      <t>. U cijenu ove stavke uključeno je i čišćenje i priprema gornje površine podloge, izrada, doprema i ugradnja betona, kao i izrada prijelaznih ploča te zbijanje i ravnanje do kota prema projektu, zaštita i njega betona, te sav potreban rad i materijal. Obračun po m3 prema teoretskim dimenzijama iz projekta.</t>
    </r>
  </si>
  <si>
    <t>ARMIRAČKI RADOVI</t>
  </si>
  <si>
    <t>7-00.2</t>
  </si>
  <si>
    <t>IZRADA ARMATURE AB PROPUSTA</t>
  </si>
  <si>
    <t>Nabava, ravnanje, siječenje, čišćenje, savijanje te ugradba i vezanje armature od visokovrijednog prirodno tvrdog čelika RA B500B i MA B500B (u svemu prema Tehničkom propisu za betonske konstrukcije). U cijenu je uključena nabava, doprema, siječenje, ispravljanje, čišćenje od hrđe, savijanje, postavljanje i vezivanje armature, te svi ostali radovi i materijal (podlošci i sl.) potrebni da se armatura savije i postavi na mjesta točno određena posebnim nacrtima. 
Neposredno prije betoniranja mora nadzorni inženjer investitora odnosno predstavnik projektanta pregledati ugrađenu armaturu, uloške i podloške, te utvrditi čistoću oplate nakon čega se smije pristupiti betoniranju.</t>
  </si>
  <si>
    <t>4.1.1.</t>
  </si>
  <si>
    <t>armatura  RA B500B</t>
  </si>
  <si>
    <t>Ukupno XI - PROPUST</t>
  </si>
  <si>
    <t>C</t>
  </si>
  <si>
    <t>JAVNA ODVODNJA</t>
  </si>
  <si>
    <t>XII -</t>
  </si>
  <si>
    <t>PRIPREMNO - ZAVRŠNI RADOVI</t>
  </si>
  <si>
    <t>Iskolčenje trase sanitarno - fekalne odvodnje. Rad obuvaća sva geodetska mjerenja kojima se podaci iz projekta prenose na teren, osiguranje osi iskolčene trase, profiliranje, obnavljanje i održavanje iskolčenih oznaka na terenu za sve vrijeme građenja odnosno do predaje radova investitoru. Izvođač je dužan sve točke osigurati položajno i visinski tako da ih je u tijeku ili po završenom radu moguće lako obnoviti. Prije početka iskopa izvođač je dužan navedeni plan iskolčenja predati nadzornom inženjeru na uvid radi kontrole ispravnosti postupka. Izvođač ne smije početi sa radovima prije nego što dobije suglasnost nadzornog inženjera na ovu dokumentaciju. Iskolčenje trase provesti na temelju podataka iz projekta.</t>
  </si>
  <si>
    <t xml:space="preserve">Lociranje i označavanje svih trasa postojećih podzemnih instalacija, koje prolaze uz ili se križaju sa izmještenom trasom cjevovoda, a prema situaciji i podacima odgovornih osoba nadležnih službi pripadajućih instalacija. Radovi se moraju obavljati uz prisustvo predstavnika nadležnih komunalnih poduzeća. Posebnu pozornost je potrebno posvetiti da ne dođe do oštećenja instalacija, a ukoliko dođe do oštećenja instalacija krivnjom izvođača isti snosi trošak njihovog popravka. </t>
  </si>
  <si>
    <t>Ukupno XII - PRIPREMNO - ZAVRŠNI RADOVI</t>
  </si>
  <si>
    <t>XIII -</t>
  </si>
  <si>
    <t>ISKOP ROVA ZA SANITARNU KANALIZACIJU I REVIZIJSKA OKNA</t>
  </si>
  <si>
    <t>Iskop rova za potrebe polaganja kanalizacijskih cijevi i revizijskih okna u zemlji C kategorije. Prilikom iskopa bočne strane  i dno pravilno zasijecati i zaštiti iskop od zarušavanja. Iskopani materijal odbacivati 1 m od  ruba rova. Bočne strane obavezno razupirati, a prema potrebi treba predvidjeti i crpljenje atmosferske i podzemne vode.</t>
  </si>
  <si>
    <t>Ukupno XIII - ZEMLJANI RADOVI</t>
  </si>
  <si>
    <t>XIV -</t>
  </si>
  <si>
    <t>RAZUPIRANJE ROVA</t>
  </si>
  <si>
    <t>ZAŠTITNA OGRADA</t>
  </si>
  <si>
    <t>Izrada obostrane zaštitne ograde rova kako bi se spriječio pristup nezaposlenih osoba i vozila i eventualni pad u rov, sukladno Zakonu o zaštiti na radu. Pomična ograda dužine ovisne o dinamici izvođenja radova.
Uključen sav rad i materijal – dobava, montaža, demontaža, čišćenje i odvoz.</t>
  </si>
  <si>
    <t>Obračun prema stvarno izvedenoj dužini ograde.</t>
  </si>
  <si>
    <t>Ukupno XIV - TESARSKI RADOVI</t>
  </si>
  <si>
    <t>XV -</t>
  </si>
  <si>
    <t>Dobava, transport i ugradba PVC kanalizacijskih cijevi prema HRN EN 1401-1, EN 13476-2 ili jednakovrijedno, sa utičnim kolčakom i brtvom iz sintetskog kaučuka, za montažu horizontalne kanalizacije temeljne zauljene odvodnje.</t>
  </si>
  <si>
    <t>Cijevi imaju tjemenu krutost SN 8.</t>
  </si>
  <si>
    <t>Spojeve treba ostaviti nezatrpane dok se ne provede probno tlačenje cjevovoda (tlačna proba). Iskop rova, izrada podloge, zatrpavanje cijevi i odvoz viška materijala obračunati u građevinskim radovima.</t>
  </si>
  <si>
    <t>Stavka obuhvaća nabavu, transport i ugradbu cijevi u rov, sa svim potrebnim fazonskim komadima, radovima i materijalima. Specifikacija i kvaliteta materijala i radova u svemu prema projektu, OTU i važećem standardu. Sve ostalo u skladu s točkom 4.4. OTU ili jednakovrijedno.</t>
  </si>
  <si>
    <t>Obračun po m’ ugrađene cijevi.</t>
  </si>
  <si>
    <t>PVC SN 8, DN 300 mm</t>
  </si>
  <si>
    <t>Ukupno XV - MONTERSKI RADOVI</t>
  </si>
  <si>
    <t>XVI -</t>
  </si>
  <si>
    <t>OSTALI RADOVI</t>
  </si>
  <si>
    <t>Izrada spoja produžetka kolektora sanitarno fekalne odvodnje na postojeće reviziono okno RO8226.</t>
  </si>
  <si>
    <t>Na mjestu spoja produžetka kolektora od PVC DN 300 mm cijevi potrebno je izrezati postojeće okno te ugraditi specijalne spojnice za spoj PVC cijevi.</t>
  </si>
  <si>
    <t>Stavka obuhvaća izrezivanje okna, nabavu i ugradbu spojnice sa svim potrebnim radovima na eventualnom proširenju otvora i njegovim vodonepropusnim zatvaranjem.</t>
  </si>
  <si>
    <t xml:space="preserve">Crpljenje vode iz kanalskog jarka. Obračun po stvarno obavljenom poslu, po efektivnom satu rada pumpe, uključiv i rad pogonskog agregata. U stavku uračunati i prepumpavanje postojećeg kolektora profila Ø 30 cm prilikom izrade spoja produžetka i novih revizionih okana, zbog neometanog funkcioniranja postojećeg kolektora. </t>
  </si>
  <si>
    <t>Ukupno XVI - OSTALI RADOVI</t>
  </si>
  <si>
    <t>8</t>
  </si>
  <si>
    <t>E124023 - "Industria Calzature"</t>
  </si>
  <si>
    <t xml:space="preserve">Ugovor za izvođenje sklapa se na osnovu ugovornog troškovnika. U cijenama troškovnika izvođač je dužan ponuditi kompletne stavke prema opisu, troškovniku, nacrtima, tehničkom opisu i uvjetima.
</t>
  </si>
  <si>
    <t xml:space="preserve">U cijenu stavke treba ukalkulirati sav materijal i rad te potrebna mjerenja i ispitivanja.
Izvođač radova dužan je po završetku radova dostaviti investitoru upute za rukovanje instalacijama i opremom.
</t>
  </si>
  <si>
    <t xml:space="preserve">Prije početka izvođenja radova, izvođač je dužan obavitii pregled lokacije i o eventualnim odstupanjima projekta od stvarnog stanja upozoriti investitora.
</t>
  </si>
  <si>
    <t xml:space="preserve">Izvođač radova mora se prije početka izvođenja radova upoznati s projektnom dokumentacijom.
Ako uoči neke nedostatke, treba odmah s uočenim nedostacima upoznati investitora i projektanta.
U sklopu troškova izvođenja izvođač mora uključiti izradu potrebnih radioničkih nacrta i detalja, te iste dati nadzoru i projektantu na ovjeru.
</t>
  </si>
  <si>
    <t xml:space="preserve">Prije početka radova treba odrediti točne trase kabela, kabelskih kanalica i većih komada opreme, a tek onda početi s polaganjem vodova i izvođenjem instalacija. Pritom paziti na propisani razmak u odnosu na druge instalacije i građevine.
</t>
  </si>
  <si>
    <t xml:space="preserve">Mijenjanje projekta od strane izvođača bez pismenih odobrenja investitora i nadzornog inženjera nije dozvoljeno. 
</t>
  </si>
  <si>
    <t xml:space="preserve">Izvođač treba tijekom izvođenja radova na građevini voditi građevinski dnevnik u koji upisuje početak izvođenja radova na objektu, svakodnevno upisuje broj ljudi na radu i poslove koje su obavili.
U građevinski dnevnik nadzorni inženjer i investitor upisuju primjedbe na izvedene radove i eventualne promjene projekta.
</t>
  </si>
  <si>
    <t>8.</t>
  </si>
  <si>
    <t xml:space="preserve">Radi ispravnog odvijanja radova izvođač je dužan osigurati prostoriju za smještaj materijala i alata.
</t>
  </si>
  <si>
    <t xml:space="preserve">Prije stavljanja instalacije u pogon i tehničkog pregleda izvođač je dužan izvršiti slijedeća mjerenja i ispitivanja:
- izmjeriti otpor izolacije električne instalacije
- izmjeriti otpor zaštitnog uzemljenja
- ispitati ispravnost djelovanja zaštite od previsokog napona dodira
- ispitati da li je izvršeno spajanje svih metalnih masa na uzemljivač
- izmjeriti otpor uzemljenja sustava zaštite od munje
Za sva mjerenja i ispitivanja koja su izvršena sastaviti odgovarajuće izvještaje.
</t>
  </si>
  <si>
    <t xml:space="preserve">Svaki izvođač ima pravo izbora kome će povjeriti ispitivanje kvalitete i funkcionalnosti električnih instalacija i opreme, no to svakako mora biti ovlaštena pravna osoba.
Troškove ispitivanja snosi izvođač.
</t>
  </si>
  <si>
    <t xml:space="preserve">Izvođač za svoje radove daje garanciju.
Garantni rok počinje teći od dana tehničkog prijema instalacije, odnosno od dana predaje instalacije na upotrebu investitoru. 
Izvođač je dužan otkloniti sve nedostatke u garantnom roku. Ako se izvođač ne odazove na poziv investitora da otkloni nedostatke, investitor će iste otkloniti po trećem licu na teret izvođača.
</t>
  </si>
  <si>
    <t xml:space="preserve">Sav korišteni materijal , oprema i proizvodi koji se upotrebljavaju kod izvođenja instalacija moraju odgovarati postojećim propisima i normama, kao i opisu u troškovniku.
Radove treba izvesti točno prema nacrtima i tehničkom opisu, a po uputama projektanta i nadzornog inženjera. Radove izvesti stručno i solidno.
</t>
  </si>
  <si>
    <t xml:space="preserve">Tijekom izvođenja radova izvođač je dužan sva nastala odstupanja trasa od onih predviđenih projektom unesti u projekt, a po završetku radova treba predati investitoru projekt izvedenog stanja.
</t>
  </si>
  <si>
    <t>14.</t>
  </si>
  <si>
    <t xml:space="preserve">Stavljanje instalacije u uporabu dozvoljeno je tek nakon obavljenog tehničkog pregleda i dobivanja uporabne dozvole.
</t>
  </si>
  <si>
    <t>15.</t>
  </si>
  <si>
    <t xml:space="preserve">Ako troškovnikom i tehničkim opisom nije drugačije određeno, narudžba materijala i opreme obuhvaća dobavu, skladištenje i dopremu na gradilište.
</t>
  </si>
  <si>
    <t>16.</t>
  </si>
  <si>
    <t xml:space="preserve">Za sav ugrađeni materijal i proizvode treba osigurati i priložiti isprave o sukladnosti i druge dokaze kvalitete, te odgovarjauću atesnu i ispitnu dokumentaciju.
</t>
  </si>
  <si>
    <t>17.</t>
  </si>
  <si>
    <t xml:space="preserve">Nadzorni inženjer mora imati uvid u terminski plan. 
Za svako neopravdano produženje termina koje utvrdi nadzorni inženjer odredit će se kazna prema Ugovoru za izvođenje.
</t>
  </si>
  <si>
    <t>18.</t>
  </si>
  <si>
    <t xml:space="preserve">Izvođač daje jamstvo da, kod prenošenja dijela ugovora na jednog ili više kooperanata, preuzima sve ugovorne obveze iz ugovora zaključenog sa investitorom, te da će se istog pridržavati.
</t>
  </si>
  <si>
    <t>19.</t>
  </si>
  <si>
    <t xml:space="preserve">Ako drugačije nije dogovoreno, izvođač treba, bez posebnih zahtjeva, svakodenevno čistii radni prostor.
Izvođač mora u toku gradnje iz gradilišta odvesti svu građevinsku šutu, sav otpadni materijal i nepotrebne uređaje.
</t>
  </si>
  <si>
    <t>20.</t>
  </si>
  <si>
    <t xml:space="preserve">Pri izvođenju radova izvođač je dužan voditi računa o već izvedenim radovima na građevini.
Ako bi se izvedeni radovi drugih izvođača pri montaži električnih instalacija i opreme nepotrebno i uslijed nemarnosti i nestručnosti oštetili, troškove štete snosit će izvođač električnih instalacija.
</t>
  </si>
  <si>
    <t>21.</t>
  </si>
  <si>
    <t>22.</t>
  </si>
  <si>
    <t xml:space="preserve">Investitor je dužan tijekom izgradnje građevine osigurati stručni nadzor nad izvođenjem radova.
</t>
  </si>
  <si>
    <t>23.</t>
  </si>
  <si>
    <t xml:space="preserve">U svakoj stavci nuditi konkretni proizvod (opremu) specificiranu ovim troškovnikom ili  proizvod jednakovrijednih (kvalitativnih) tehničkih karakteristika.
</t>
  </si>
  <si>
    <t>24.</t>
  </si>
  <si>
    <t xml:space="preserve">Cijena za svaku stavku troškovnika mora obuhvatiti dobavu, montažu i spajanje, te dovođenje u stanje potpune funkcionalnosti. U cijenu također ukalkulirati sav potreban  spojni, montažni i ostali materijal i pribor.
</t>
  </si>
  <si>
    <t>25.</t>
  </si>
  <si>
    <t xml:space="preserve">Primijeniti najnovije važeće propise i hrvatske norme za pojedine vrste instalacija.
</t>
  </si>
  <si>
    <t>26.</t>
  </si>
  <si>
    <t xml:space="preserve">Prije davanja ponude obavezno proučiti tehnički opis i grafički dio, te u slućaju nejasnoća, konzultirati se sa projektantom elektroinstalacija i investitorom.
</t>
  </si>
  <si>
    <t>27.</t>
  </si>
  <si>
    <t xml:space="preserve">Uoćeni kvarovi i drugi tehnički kvarovi na postojećim instalacijama tokom izvođenja radova nisu predmet projektne dokumentacije niti ovog troškovnika.
</t>
  </si>
  <si>
    <t>28.</t>
  </si>
  <si>
    <t xml:space="preserve">Sve postojeće instalacije prije spajanja na nove pripadne sustave potrebno je ispitati i o tome napraviti izvješće.
</t>
  </si>
  <si>
    <t>Red. br.</t>
  </si>
  <si>
    <t>Jed. mj.</t>
  </si>
  <si>
    <t>Jed. cijena (€)</t>
  </si>
  <si>
    <t>Iznos (€)</t>
  </si>
  <si>
    <t>Elektroenergetske instalacije</t>
  </si>
  <si>
    <t>Dobava potrebnog materijala i pribora i osiguravanje napajanja električnom energijom za sve sudionike na gradilištu.
Izvođač mora na temelju veličine zahvata i iskustva procijeniti koliko i kakvih ormara treba. Napomena: ovi gradilišni ormari ne prelaze u trajno vlasništvo investitora te se samo koriste na gradilištu za vrijeme trajanja radova.
Stavka predviđa kompletno opremljeni atestirani razvodni ormar za vanjsku montažu (jedan ili više komada), vršne snage minimalno 20kW, sa utičnicma u minimalnoj zaštiti IPx5 (minimalno 4×SCHUKO, 3×IEC309 3p, 16A, 3×IEC309 5p, 16A, 1×IEC309 5p, 32A); konfiguracija gradilišnog ormara je dana kao orijentacijska konfiguracija.</t>
  </si>
  <si>
    <t xml:space="preserve">NAPOMENE:
Svaka stavka razdjelnice uključuje izradu radioničkih nacrta, izradu, dobavu, montažu te spajanje opreme u razdjelnik. Za svaki razdjelnik u ponuđenoj cijeni mora biti uključeno i: bakar za sabirnice, POK kanali, metalne natpisne pločice, redne stezaljke, natpisne pločice, kabelske uvodnice, bakrena pletenica za povezivanje razdjelnika na sistem zaštite, izvedbena jednopolna shema u plastičnom omotu, sav potrebni spojni i montažni materijal te ugrađena i spojena električna oprema prema jednopolnoj shemi i troškovniku.  Sva oprema u razvodnim ormarima treba biti visoko kvalitetna i pouzdana.
</t>
  </si>
  <si>
    <r>
      <t xml:space="preserve">Dobava, montaža, i spajanje razdjelnice </t>
    </r>
    <r>
      <rPr>
        <b/>
        <sz val="10"/>
        <rFont val="Calibri"/>
        <family val="2"/>
        <charset val="238"/>
        <scheme val="minor"/>
      </rPr>
      <t>GRO</t>
    </r>
    <r>
      <rPr>
        <sz val="10"/>
        <rFont val="Calibri"/>
        <family val="2"/>
        <charset val="238"/>
        <scheme val="minor"/>
      </rPr>
      <t xml:space="preserve"> izrađene kao nadgradni limeni ormar približnih dimenzija (š×v×d) 2400×2100×300 i opremljene sa:
</t>
    </r>
    <r>
      <rPr>
        <b/>
        <sz val="10"/>
        <rFont val="Calibri"/>
        <family val="2"/>
        <charset val="238"/>
        <scheme val="minor"/>
      </rPr>
      <t>Prije izrade razvodnog ormara izvođač je dužan izraditi radionički nacrt razvodnog ormara i isti dati na odobrenje nadzornom inženjeru.</t>
    </r>
    <r>
      <rPr>
        <sz val="10"/>
        <rFont val="Calibri"/>
        <family val="2"/>
        <charset val="238"/>
        <scheme val="minor"/>
      </rPr>
      <t xml:space="preserve">
</t>
    </r>
  </si>
  <si>
    <t>automatski prekidač s termičkim, magnetskim i naponskim okidačem, 400A, 3-p</t>
  </si>
  <si>
    <t>tipkalo za isključenje glavne sklopke, s ravnom tipkom, (1-1), 6 A, 230 V, d 30 mm, crveno</t>
  </si>
  <si>
    <t>katodni odvodnik prenapona 0,275 kV, 100 kA</t>
  </si>
  <si>
    <t>strujni transformatori 300/5A</t>
  </si>
  <si>
    <t>osigurač-rastavljač NH2, 4-p s 3 kom osigurača 280A</t>
  </si>
  <si>
    <t>osigurač-rastavljač NH00, 3-p s 3 kom osigurača 160A</t>
  </si>
  <si>
    <t>osigurač-rastavljač NH00, 3-p s 3 kom osigurača 100A</t>
  </si>
  <si>
    <t>osigurač-rastavljač D02, 3-p s 3 kom osigurača 63A</t>
  </si>
  <si>
    <t>osigurač-rastavljač D02, 3-p s 3 kom osigurača 50A</t>
  </si>
  <si>
    <t>osigurač-rastavljač D02, 3-p s 3 kom osigurača 40A</t>
  </si>
  <si>
    <t>osigurač-rastavljač D02, 3-p s 3 kom osigurača 32A</t>
  </si>
  <si>
    <t>osigurač-rastavljač D02, 3-p s 3 kom osigurača 25A</t>
  </si>
  <si>
    <t>zaštitni uređaj diferencijalne struje greške (ZUDS), 63A, 30 mA, 4-p</t>
  </si>
  <si>
    <t>zaštitni uređaj diferencijalne struje greške (ZUDS), 40A, 30 mA, 4-p</t>
  </si>
  <si>
    <t>zaštitni uređaj diferencijalne struje greške (ZUDS), 40A, 30 mA, 4-p, tip B EV</t>
  </si>
  <si>
    <t>automatski instalacijski osigurač 63 A/kar. C, 3-p, prekidne moći 10kA</t>
  </si>
  <si>
    <t>automatski instalacijski osigurač 40 A/kar. C, 3-p, prekidne moći 10kA</t>
  </si>
  <si>
    <t>automatski instalacijski osigurač 25 A/kar. C, 3-p, prekidne moći 10kA</t>
  </si>
  <si>
    <t>automatski instalacijski osigurač 16 A/kar. C, 3-p, prekidne moći 10kA</t>
  </si>
  <si>
    <t>automatski instalacijski osigurač 16 A/kar. C, 1-p, prekidne moći 10kA</t>
  </si>
  <si>
    <t>automatski instalacijski osigurač 10 A/kar. C, 1-p, prekidne moći 10kA</t>
  </si>
  <si>
    <t>automatski instalacijski osigurač 6 A/kar. C, 2-p, prekidne moći 10kA</t>
  </si>
  <si>
    <t>automatski instalacijski osigurač 6 A/kar. C, 1-p, prekidne moći 10kA</t>
  </si>
  <si>
    <t>automatski instalacijski osigurač 4 A/kar. C, 1-p, prekidne moći 10kA</t>
  </si>
  <si>
    <t>bistabilni relej, 230V, 1 N/O, 16A</t>
  </si>
  <si>
    <t>instalacijski sklopnik 16A, napon svitka 230V, 50 Hz, 1-p, NO</t>
  </si>
  <si>
    <t>grebenasta upravljačka sklopka (1-0-2), 10 A, 3-p, montaža na vrata</t>
  </si>
  <si>
    <t>grebenasta upravljačka sklopka (0-1), 10 A, 1-p, montaža na vrata</t>
  </si>
  <si>
    <t>transformator 230/24V 50VA</t>
  </si>
  <si>
    <t>instalacijski sklopnik 10A, napon svitka 24V, 50 Hz, 1-p, NO</t>
  </si>
  <si>
    <t xml:space="preserve">crvena žaruljice za signalizaciju stanja zaklopki 230V
</t>
  </si>
  <si>
    <t xml:space="preserve">zelena žaruljice za signalizaciju stanja zaklopki 230V
</t>
  </si>
  <si>
    <t xml:space="preserve">programibilni astrološki vremenski uklopni sat, 2 kanala,
</t>
  </si>
  <si>
    <t>dovodno razvodno polje - agregat</t>
  </si>
  <si>
    <t>automatski prekidač s termičkim, magnetskim i naponskim okidačem, 125A, 4-p</t>
  </si>
  <si>
    <t>automatski instalacijski osigurač 10 A/kar. B, 1-p, prekidne moći 10kA</t>
  </si>
  <si>
    <t>automatski instalacijski osigurač 6 A/kar. B, 1-p, prekidne moći 10kA</t>
  </si>
  <si>
    <t>instalacijski sklopnik 10A, napon svitka 230V, 50 Hz, 1-p, NC</t>
  </si>
  <si>
    <t>redne stezaljke raznih veličina</t>
  </si>
  <si>
    <t>plastični kanali i spojni materijal, vodiči za ožičenje glavnih i pomoćnih strujnih krugova, izolacijske ploče i pregrade</t>
  </si>
  <si>
    <t>postavljanje oznaka elemenata razdjelnice u skladu s oznakama na jednopolnoj shemi, natpis upozorenja o prisutnosti napona, o vrsti primijenjene zaštite od previsokog napona dodira, natpis s nazivom razdjelnice, tropolna shema zaštićena plastičnom folijom</t>
  </si>
  <si>
    <t>provjera ispravnosti montaže, i ispitivanje funkcionalnog djelovanja, izdavanje ispitnog protokola ovlaštenog ispitivača i svih potrebnih certifikata i atesta</t>
  </si>
  <si>
    <t>Ovdje se upisuje cijena za kompletni ormar (ne upisuju se cijene za podstavke/pojedine komade opreme unutar ormara)</t>
  </si>
  <si>
    <r>
      <t xml:space="preserve">Dobava, montaža, i spajanje razdjelnice </t>
    </r>
    <r>
      <rPr>
        <b/>
        <sz val="10"/>
        <rFont val="Calibri"/>
        <family val="2"/>
        <charset val="238"/>
        <scheme val="minor"/>
      </rPr>
      <t>RO-PP</t>
    </r>
    <r>
      <rPr>
        <sz val="10"/>
        <rFont val="Calibri"/>
        <family val="2"/>
        <charset val="238"/>
        <scheme val="minor"/>
      </rPr>
      <t xml:space="preserve">  izrađene kao zidni nadgradni limeni ormar približnih dimenzija (š×v×d) 800×600×300 i opremljene sa:
</t>
    </r>
    <r>
      <rPr>
        <b/>
        <sz val="10"/>
        <rFont val="Calibri"/>
        <family val="2"/>
        <charset val="238"/>
        <scheme val="minor"/>
      </rPr>
      <t>Prije izrade razvodnog ormara izvođač je dužan izraditi radionički nacrt razvodnog ormara i isti dati na odobrenje nadzornom inženjeru.</t>
    </r>
    <r>
      <rPr>
        <sz val="10"/>
        <rFont val="Calibri"/>
        <family val="2"/>
        <charset val="238"/>
        <scheme val="minor"/>
      </rPr>
      <t xml:space="preserve">
</t>
    </r>
  </si>
  <si>
    <t>automatski prekidač s termičkim, magnetskim i naponskim okidačem, 63A, 3-p</t>
  </si>
  <si>
    <t>katodni odvodnik prenapona 0,275 kV, 20 kA</t>
  </si>
  <si>
    <t>zaštitni uređaj diferencijalne struje greške (ZUDS), 25A, 100 mA, 4-p</t>
  </si>
  <si>
    <t>Napomena: Ovdje se upisuje cijena za kompletni ormar (ne upisuju se cijene za podstavke/pojedine komade opreme unutar ormara)</t>
  </si>
  <si>
    <r>
      <t xml:space="preserve">Dobava, montaža, i spajanje razdjelnice </t>
    </r>
    <r>
      <rPr>
        <b/>
        <sz val="10"/>
        <rFont val="Calibri"/>
        <family val="2"/>
        <charset val="238"/>
        <scheme val="minor"/>
      </rPr>
      <t>RO-URED1</t>
    </r>
    <r>
      <rPr>
        <sz val="10"/>
        <rFont val="Calibri"/>
        <family val="2"/>
        <charset val="238"/>
        <scheme val="minor"/>
      </rPr>
      <t xml:space="preserve"> izrađene kao zidni nadgradni limeni ormar približnih dimenzija (š×v×d) 800×600×200 i opremljene sa:
</t>
    </r>
    <r>
      <rPr>
        <b/>
        <sz val="10"/>
        <rFont val="Calibri"/>
        <family val="2"/>
        <charset val="238"/>
        <scheme val="minor"/>
      </rPr>
      <t xml:space="preserve">
Prije izrade razvodnog ormara izvođač je dužan izraditi radionički nacrt razvodnog ormara i isti dati na odobrenje nadzornom inženjeru.</t>
    </r>
    <r>
      <rPr>
        <sz val="10"/>
        <rFont val="Calibri"/>
        <family val="2"/>
        <charset val="238"/>
        <scheme val="minor"/>
      </rPr>
      <t xml:space="preserve">
</t>
    </r>
  </si>
  <si>
    <r>
      <t xml:space="preserve">Dobava, montaža, i spajanje razdjelnice </t>
    </r>
    <r>
      <rPr>
        <b/>
        <sz val="10"/>
        <rFont val="Calibri"/>
        <family val="2"/>
        <charset val="238"/>
        <scheme val="minor"/>
      </rPr>
      <t>RO-URED2</t>
    </r>
    <r>
      <rPr>
        <sz val="10"/>
        <rFont val="Calibri"/>
        <family val="2"/>
        <charset val="238"/>
        <scheme val="minor"/>
      </rPr>
      <t xml:space="preserve"> izrađene kao tipski zidni ugradni ormar kapaciteta 4x24DIN modula i opremljene sa:
</t>
    </r>
    <r>
      <rPr>
        <b/>
        <sz val="10"/>
        <rFont val="Calibri"/>
        <family val="2"/>
        <charset val="238"/>
        <scheme val="minor"/>
      </rPr>
      <t>Prije izrade razvodnog ormara izvođač je dužan izraditi radionički nacrt razvodnog ormara i isti dati na odobrenje nadzornom inženjeru.</t>
    </r>
    <r>
      <rPr>
        <sz val="10"/>
        <rFont val="Calibri"/>
        <family val="2"/>
        <charset val="238"/>
        <scheme val="minor"/>
      </rPr>
      <t xml:space="preserve">
</t>
    </r>
  </si>
  <si>
    <t>automatski prekidač s termičkim, magnetskim i naponskim okidačem, 50A, 3-p</t>
  </si>
  <si>
    <r>
      <t xml:space="preserve">Dobava, montaža, i spajanje razdjelnice </t>
    </r>
    <r>
      <rPr>
        <b/>
        <sz val="10"/>
        <rFont val="Calibri"/>
        <family val="2"/>
        <charset val="238"/>
        <scheme val="minor"/>
      </rPr>
      <t>RO-SKL</t>
    </r>
    <r>
      <rPr>
        <sz val="10"/>
        <rFont val="Calibri"/>
        <family val="2"/>
        <charset val="238"/>
        <scheme val="minor"/>
      </rPr>
      <t xml:space="preserve"> izrađene kao zidni nadgradni limeni ormar približnih dimenzija (š×v×d) 800×600×300 i opremljene sa:
</t>
    </r>
    <r>
      <rPr>
        <b/>
        <sz val="10"/>
        <rFont val="Calibri"/>
        <family val="2"/>
        <charset val="238"/>
        <scheme val="minor"/>
      </rPr>
      <t>Prije izrade razvodnog ormara izvođač je dužan izraditi radionički nacrt razvodnog ormara i isti dati na odobrenje nadzornom inženjeru.</t>
    </r>
  </si>
  <si>
    <t>automatski prekidač s termičkim, magnetskim i naponskim okidačem, 125A, 3-p</t>
  </si>
  <si>
    <t>osigurač-rastavljač NH00, 3-p s 3 kom osigurača 50A</t>
  </si>
  <si>
    <t>kombinirana zaštitna sklopka (KZS), C40A, 30 mA, 3 polna</t>
  </si>
  <si>
    <t>kombinirana zaštitna sklopka (KZS), C32A, 30 mA, 3 polna</t>
  </si>
  <si>
    <t>zaštitni uređaj diferencijalne struje greške (ZUDS), 40A, 100 mA, 4-p</t>
  </si>
  <si>
    <r>
      <t xml:space="preserve">Dobava, montaža, i spajanje razdjelnice </t>
    </r>
    <r>
      <rPr>
        <b/>
        <sz val="10"/>
        <rFont val="Calibri"/>
        <family val="2"/>
        <charset val="238"/>
        <scheme val="minor"/>
      </rPr>
      <t>RO-NAD</t>
    </r>
    <r>
      <rPr>
        <sz val="10"/>
        <rFont val="Calibri"/>
        <family val="2"/>
        <charset val="238"/>
        <scheme val="minor"/>
      </rPr>
      <t xml:space="preserve"> izrađene kao zidni nadgradni limeni ormar približnih dimenzija (š×v×d) 600×400×200 i opremljene sa:
</t>
    </r>
    <r>
      <rPr>
        <b/>
        <sz val="10"/>
        <rFont val="Calibri"/>
        <family val="2"/>
        <charset val="238"/>
        <scheme val="minor"/>
      </rPr>
      <t>Prije izrade razvodnog ormara izvođač je dužan izraditi radionički nacrt razvodnog ormara i isti dati na odobrenje nadzornom inženjeru.</t>
    </r>
    <r>
      <rPr>
        <sz val="10"/>
        <rFont val="Calibri"/>
        <family val="2"/>
        <charset val="238"/>
        <scheme val="minor"/>
      </rPr>
      <t xml:space="preserve">
</t>
    </r>
  </si>
  <si>
    <r>
      <t xml:space="preserve">Dobava, montaža i spajanje priključnog ormarića </t>
    </r>
    <r>
      <rPr>
        <b/>
        <sz val="10"/>
        <rFont val="Calibri"/>
        <family val="2"/>
        <charset val="238"/>
        <scheme val="minor"/>
      </rPr>
      <t>RO</t>
    </r>
    <r>
      <rPr>
        <sz val="10"/>
        <rFont val="Calibri"/>
        <family val="2"/>
        <charset val="238"/>
        <scheme val="minor"/>
      </rPr>
      <t xml:space="preserve">, izrađen kao tipski zidni plastični ormar dimenzija približno 460×448×160 mm. 
</t>
    </r>
  </si>
  <si>
    <t xml:space="preserve">ormarić </t>
  </si>
  <si>
    <t>utičnica 2P-E, 16A, 230V, (industrijska), IP67</t>
  </si>
  <si>
    <t>utičnica 3P-N-E, 32A, 400V, (industrijska), IP67</t>
  </si>
  <si>
    <t>schuko 230VAC, 16A,  IP65</t>
  </si>
  <si>
    <t>pločica sa izrezom 65 x 85 mm</t>
  </si>
  <si>
    <t>nožaste sabirnice, saibrnice za N i PE, vodiči za ožičenje glavnih i pomoćnih strujnih krugova</t>
  </si>
  <si>
    <t>postavljanje oznaka elemenata razdjelnice u skladu s oznakama na jednopolnoj shemi, natpis upozorenja o prisutnosti napona, o vrsti primijenjene zaštite od previsokog napona dodira, natpis s nazivom razdjelnice, jednopolna shema zaštićena plastičnom folijom, uputstvo za davanje prve pomoći u slučaju udara struje</t>
  </si>
  <si>
    <r>
      <t xml:space="preserve">Dobava, montaža  i spajanje podne ugradne kutije za montažu u podove, opremljene s energetskim i komunikacijskim priključnicama prema specifikaciji:
</t>
    </r>
    <r>
      <rPr>
        <u/>
        <sz val="10"/>
        <rFont val="Calibri"/>
        <family val="2"/>
        <charset val="238"/>
        <scheme val="minor"/>
      </rPr>
      <t>Napomena:</t>
    </r>
    <r>
      <rPr>
        <sz val="10"/>
        <rFont val="Calibri"/>
        <family val="2"/>
        <charset val="238"/>
        <scheme val="minor"/>
      </rPr>
      <t xml:space="preserve"> Prije naručivanja provjeriti visine slojeva poda</t>
    </r>
  </si>
  <si>
    <t>s nosačima za ugradnju modula</t>
  </si>
  <si>
    <t>priključnica 230V, 16A, 2P+PE</t>
  </si>
  <si>
    <t>komunikacijska priključnica RJ45 cat.6</t>
  </si>
  <si>
    <t>komunikacijska priključnica HDMI</t>
  </si>
  <si>
    <t>pričvrsni elementi i sav pribor i materijal do potpune funkcionalnosti</t>
  </si>
  <si>
    <t>ostali nespecificirani materijal</t>
  </si>
  <si>
    <t>Napomena: Ovdje se upisuje ukupna cijena (ne upisuju se cijene za podstavke/pojedine komade opreme)</t>
  </si>
  <si>
    <r>
      <t xml:space="preserve">Dobava, montaža  i spajanje podne ugradne kutije za montažu u podove, opremljene s energetskim i komunikacijskim priključnicama prema specifikaciji:
</t>
    </r>
    <r>
      <rPr>
        <u/>
        <sz val="10"/>
        <rFont val="Calibri"/>
        <family val="2"/>
        <charset val="238"/>
        <scheme val="minor"/>
      </rPr>
      <t xml:space="preserve">
Napomena:</t>
    </r>
    <r>
      <rPr>
        <sz val="10"/>
        <rFont val="Calibri"/>
        <family val="2"/>
        <charset val="238"/>
        <scheme val="minor"/>
      </rPr>
      <t xml:space="preserve"> Prije naručivanja provjeriti visine slojeva poda</t>
    </r>
  </si>
  <si>
    <t xml:space="preserve">Dobava, montaža i spajanja elementa za isključenje u slučaju hitnosti sa tipkalom u crvenoj boji na žutoj čeonoj ploči i natpisom "ISKLJUČENJE GLAVNE SKLOPKE U SLUČAJU HITNOSTI"
</t>
  </si>
  <si>
    <t>Dobava potrebnog materijala i pribora, izrada jednofaznog el. izvoda i spajanje napajanja vatrodojavne centrale</t>
  </si>
  <si>
    <t>Dobava potrebnog materijala i pribora, izrada jednofaznog el. izvoda i spajanje napajanja RTV ormarića.</t>
  </si>
  <si>
    <t>Dobava potrebnog materijala i pribora, izrada jednofaznog el. izvoda i spajanje napajanja centrale odimljavanja.</t>
  </si>
  <si>
    <t>Dobava potrebnog materijala i pribora, izrada jednofaznog el. izvoda i spajanje napajanja komunikacijskog ormarića</t>
  </si>
  <si>
    <r>
      <t xml:space="preserve">Dobava svog potrebnog pribora i materijala i spajanje napajanja vanjske jedinice klima uređaja (1f). 
</t>
    </r>
    <r>
      <rPr>
        <u/>
        <sz val="10"/>
        <rFont val="Calibri"/>
        <family val="2"/>
        <charset val="238"/>
        <scheme val="minor"/>
      </rPr>
      <t>Napomena:</t>
    </r>
    <r>
      <rPr>
        <sz val="10"/>
        <rFont val="Calibri"/>
        <family val="2"/>
        <charset val="238"/>
        <scheme val="minor"/>
      </rPr>
      <t xml:space="preserve"> kabel je ubuhvaćen posebnom stavkom</t>
    </r>
  </si>
  <si>
    <r>
      <t xml:space="preserve">Dobava svog potrebnog pribora i materijala i spajanje napajanja vanjske jedinice klima komore (3f). 
</t>
    </r>
    <r>
      <rPr>
        <u/>
        <sz val="10"/>
        <rFont val="Calibri"/>
        <family val="2"/>
        <charset val="238"/>
        <scheme val="minor"/>
      </rPr>
      <t>Napomena:</t>
    </r>
    <r>
      <rPr>
        <sz val="10"/>
        <rFont val="Calibri"/>
        <family val="2"/>
        <charset val="238"/>
        <scheme val="minor"/>
      </rPr>
      <t xml:space="preserve"> kabel je ubuhvaćen posebnom stavkom</t>
    </r>
  </si>
  <si>
    <r>
      <t xml:space="preserve">Dobava svog potrebnog pribora i materijala i spajanje napajanja vanjske jedinice VRF-a (3f). 
</t>
    </r>
    <r>
      <rPr>
        <u/>
        <sz val="10"/>
        <rFont val="Calibri"/>
        <family val="2"/>
        <charset val="238"/>
        <scheme val="minor"/>
      </rPr>
      <t>Napomena:</t>
    </r>
    <r>
      <rPr>
        <sz val="10"/>
        <rFont val="Calibri"/>
        <family val="2"/>
        <charset val="238"/>
        <scheme val="minor"/>
      </rPr>
      <t xml:space="preserve"> kabel je ubuhvaćen posebnom stavkom
</t>
    </r>
  </si>
  <si>
    <t>Dobava potrebnog materijala i pribora, izrada jednofaznog el. izvoda i spajanje napajanja PLUVIA</t>
  </si>
  <si>
    <t>Dobava potrebnog materijala i pribora, izrada jednofaznog el. izvoda i spajanje napajanja zidnog rekuperatora topline</t>
  </si>
  <si>
    <t>Dobava potrebnog materijala i pribora, izrada jednofaznog el. izvoda i spajanje napajanja rekuperatorske jedinice</t>
  </si>
  <si>
    <t>Dobava potrebnog materijala i pribora, izrada jednofaznog el. izvoda i spajanje napajanja kanalnog ventilokonvektora</t>
  </si>
  <si>
    <r>
      <t xml:space="preserve">Dobava svog potrebnog pribora i materijala i spajanje napajanja klima komore (3f). 
</t>
    </r>
    <r>
      <rPr>
        <u/>
        <sz val="10"/>
        <rFont val="Calibri"/>
        <family val="2"/>
        <charset val="238"/>
        <scheme val="minor"/>
      </rPr>
      <t>Napomena:</t>
    </r>
    <r>
      <rPr>
        <sz val="10"/>
        <rFont val="Calibri"/>
        <family val="2"/>
        <charset val="238"/>
        <scheme val="minor"/>
      </rPr>
      <t xml:space="preserve"> kabel je obuhvaćen posebnom stavkom</t>
    </r>
  </si>
  <si>
    <t>Dobava potrebnog materijala i pribora, izrada jednofaznog el. izvoda i spajanje podnog grijanja.</t>
  </si>
  <si>
    <t>Dobava potrebnog materijala i pribora, izrada jednofaznog el. izvoda i spajanje kliznih vrata</t>
  </si>
  <si>
    <t>Dobava, montaža u zid i spajanje priključnice. 
Svaka stavka obuhvaća ugradnu kutiju, plastični nosivi okvir, mehanizam i plastičnu masku bijele boje</t>
  </si>
  <si>
    <t>Obična sklopka 10 A, 230 V
(2 modula)</t>
  </si>
  <si>
    <t>Izmjenična sklopka 10 A, 230 V
(2 modula)</t>
  </si>
  <si>
    <t>Križna sklopka 10 A, 230 V
(2 modula)</t>
  </si>
  <si>
    <t>Dobava, montaža i spajanje stropnog detektora pokreta</t>
  </si>
  <si>
    <t>Priključnica, 16 A, 230 V, 2P+PE, podžbukna
(2 modula)</t>
  </si>
  <si>
    <t>Priključnica, 16 A, 230 V, 2P+PE, podžbukna, s poklopcem
(2 modula)</t>
  </si>
  <si>
    <t>Priključnica, 16 A, 230 V, 2P+PE, podžbukna dvostruka
(4 modula)</t>
  </si>
  <si>
    <t>Priključnica 16A, 400 V, 3P+N+PE</t>
  </si>
  <si>
    <t>Priključnica 16A, 400 V, 3P+N+PE, s poklopcem</t>
  </si>
  <si>
    <t>Dobava, ugradnja i spajanje kutije za izjednačenje potencijala opremljene stezaljkama.</t>
  </si>
  <si>
    <t>Dobava, ugradnja i spajanje sabirnice za izjednačenje potencijala šinske izvedbe.</t>
  </si>
  <si>
    <t>Izrada spoja metalnih dijelova i vodiča za izjednačenje potencijala. Spoj izvesti obujmicom 
od bakrenog lima i pobakrenim vijkom s maticom.</t>
  </si>
  <si>
    <r>
      <rPr>
        <b/>
        <sz val="10"/>
        <rFont val="Calibri"/>
        <family val="2"/>
        <charset val="238"/>
        <scheme val="minor"/>
      </rPr>
      <t>Napomene:</t>
    </r>
    <r>
      <rPr>
        <sz val="10"/>
        <rFont val="Calibri"/>
        <family val="2"/>
        <charset val="238"/>
        <scheme val="minor"/>
      </rPr>
      <t xml:space="preserve">
Prije polaganja glavnih napojnih EE kabela izvršiti točne izmjere na gradilištu.
</t>
    </r>
    <r>
      <rPr>
        <b/>
        <sz val="10"/>
        <rFont val="Calibri"/>
        <family val="2"/>
        <charset val="238"/>
      </rPr>
      <t/>
    </r>
  </si>
  <si>
    <t>Dobava vodova i kabela, polaganje po već pripremljenim trasama ili elementima razvoda i spajanje.</t>
  </si>
  <si>
    <t>XP00-A 4x150</t>
  </si>
  <si>
    <t>m</t>
  </si>
  <si>
    <t>FG16R16 5x1x70</t>
  </si>
  <si>
    <t>FG16OR16 4x1x70</t>
  </si>
  <si>
    <t>FG16OR16 5x16</t>
  </si>
  <si>
    <t>FG16OR16 5x10</t>
  </si>
  <si>
    <t>FG16OR16 5x6</t>
  </si>
  <si>
    <t>FG16OR16 5x2,5</t>
  </si>
  <si>
    <t>FG16OR16 3x2,5</t>
  </si>
  <si>
    <t>FG16OR16 3x1,5</t>
  </si>
  <si>
    <t>FG16OR16 2x1,5</t>
  </si>
  <si>
    <t>NYM-J 3x2,5</t>
  </si>
  <si>
    <t>NYM-J 3x1,5</t>
  </si>
  <si>
    <t>P/F 6</t>
  </si>
  <si>
    <t>LiYCY 2x1,5</t>
  </si>
  <si>
    <t>Dobava vodova i kabela, polaganje po već pripremljenim trasama ili elementima razvoda i spajanje.
Napomena: u cijenu stavke uključiti i tipske nosače kabela E30/E90, monitrane na svakih 30cm duljine kabela</t>
  </si>
  <si>
    <t>NHXH 5x10 E90</t>
  </si>
  <si>
    <t>NHXH 3x1,5 E30</t>
  </si>
  <si>
    <t xml:space="preserve">Dobava cijevi, polaganje cijevi dijelom u tehnologiji lijevanog betona te dijelom izrade utora u betonskom/knauf/ciglenom zidu. U cijenu uračunati grubo građevinsko zatvaranje za izrađene utore dubljenjem, orginalne spojnice za instalacijske cijevi, razvodne kutije te sav nespecificirani spojni i montažni pribor i alat.
</t>
  </si>
  <si>
    <t>Instalacijska savitljiva cijev za beton d 32 mm</t>
  </si>
  <si>
    <t>Instalacijska savitljiva cijev za beton d 25 mm</t>
  </si>
  <si>
    <t>Instalacijska savitljiva cijev za beton d 20 mm</t>
  </si>
  <si>
    <t>Dobava i  polaganje cijevi zajedno s razvodnim kutijama veličine do 100×100 mm, te spojnim i montažnim elementima.</t>
  </si>
  <si>
    <t>Instalacijska tvrda PNT cijev 16 mm</t>
  </si>
  <si>
    <t>Instalacijska tvrda PNT cijev 23 mm</t>
  </si>
  <si>
    <t>Instalacijska tvrda PNT cijev 29 mm</t>
  </si>
  <si>
    <t>Instalacijska tvrda PNT cijev 32 mm</t>
  </si>
  <si>
    <t>Provjera ispravnosti montaže svih elemenata instalacije, provjera funkcionalnosti, provjera djelovanja zaštite od kratkog spoja i previsokog napona dodira, pribavljanje dokaza o kvaliteti izvedenih radova na instalaciji, probno puštanje u rad i primopredaja, sva potrebna ispitivanja, izdavanje ispitnih protokola ovlaštenog ispitivača i svih potrebnih certifikata i atesta.</t>
  </si>
  <si>
    <t>UKUPNO:</t>
  </si>
  <si>
    <t xml:space="preserve">Rasvjeta </t>
  </si>
  <si>
    <t xml:space="preserve">Napomena:
Stavka rasvjetnog tijela podrazumijeva sljedeće: 
dobava, doprema na mjesto ugradnje, montaža svjetiljke sa svim potrebnim priborom i spajajanje.
</t>
  </si>
  <si>
    <t xml:space="preserve">Napomena:
A) Za sve stavke uključiti dobavu, montažu i spajanje, a za ugradne svjetiljke i izrezivanje rupa za ugradnju u strop
B) Svjetiljke kao izvor moraju imati LED panel; nije dozvoljeno nuđenje svjetiljki sa LED retrofit izvorima svjetlosti
C) Dozvoljeno odstupanje ponuđene svjetiljke:
- snaga - snaga iskazana u tehničkom opisu svjetiljke je maksimalna dozvoljena snaga,
- svjetlosni tok - dozvoljena odstupanja su ± 5%,
- dimenzije - dozvoljena odstupanja su ±10%.
- IP zaštita svjetiljke - nije dozvoljeno odstupanje od iskazanog
- boja svjetiljke - nije dozvoljeno odstupanje od iskazanog
- način ugradnje - nije dozvoljeno odstupanje od iskazanog
</t>
  </si>
  <si>
    <t>Zajednički prostori</t>
  </si>
  <si>
    <t xml:space="preserve">(S1) Stropna nadgradna svjetiljka s direktnom širokosnopnom distribucijom svjetlosti. Kućište izrađeno od polikarbonata, završne obrade u sivoj boji s opalnim polikarbonatnim difuzorom. Svjetiljka se isporučuje u kompletu s integriranom napojnom jedinicom. LED izvor svjetlosti. Svjetiljka je prolazno ožičena. 
Radni napon 230 [V]
Temperatura boje 4000 [K]
Faktor uzvrata boje minimalno CRI&gt;80 
Izlazni svjetlosni tok svjetiljke minimalno 4800 [lm]
Maksimalna ukupna snaga sustava 40 [W]
Minimalna efikasnost svjetiljke 120 [lm/W]
Snop svjetlosti 120°
Dimenzije svjetiljke 1200×79×68 [mm] 
Led izvor klasifikacije maksimalno MacAdam 3
Klasa zaštite I 
Životni vijek minimalno 50 000h L70B50 
Stupanj zaštite minimalno IP65 
Garantni rok proizvođača minimalno 5 godina
</t>
  </si>
  <si>
    <t xml:space="preserve">(S2) Stropna ugradna svjetiljka s direktnom širokosnopnom distribucijom svjetlosti. Kućište izrađeno od aluminija, završne obrade u crnoj boji s duboko uvučenim mikroprizmatičnim polikarbonatnim difuzorom za smanjenu ocjenu blještanja. Svjetiljka se isporučuje u kompletu s napojnom jedinicom. LED izvor svjetlosti.
Radni napon 230 [V]
Temperatura boje 3000 [K]
Faktor uzvrata boje minimalno CRI&gt;80 
Izlazni svjetlosni tok svjetiljke minimalno 2016 [lm]
Maksimalna ukupna snaga sustava 22 [W]
Minimalna efikasnost svjetiljke 91 [lm/W]
Snop svjetlosti 100°
Faktor blještanja UGR&lt;19
Dimenzije svjetiljke Ø212×83 [mm]
Led izvor klasifikacije maksimalno MacAdam 3
Klasa zaštite II
Životni vijek minimalno 50 000h L80B20 
Stupanj zaštite minimalno IP44
Garantni rok proizvođača minimalno 5 godina
</t>
  </si>
  <si>
    <t xml:space="preserve">(S2.1) Stropna ugradna svjetiljka s direktnom širokosnopnom distribucijom svjetlosti. Kućište izrađeno od aluminija, završne obrade u crnoj boji s duboko uvučenim mikroprizmatičnim polikarbonatnim difuzorom za smanjenu ocjenu blještanja. Svjetiljka se isporučuje u kompletu s napojnom jedinicom. LED izvor svjetlosti.
Radni napon 230 [V]
Temperatura boje 3000 [K]
Faktor uzvrata boje minimalno CRI&gt;80 
Izlazni svjetlosni tok svjetiljke minimalno 1541 [lm]
Maksimalna ukupna snaga sustava 17,2 [W]
Minimalna efikasnost svjetiljke 91 [lm/W]
Snop svjetlosti 100°
Faktor blještanja UGR&lt;19
Dimenzije svjetiljke Ø212×83 [mm]
Led izvor klasifikacije maksimalno MacAdam 3
Klasa zaštite II
Životni vijek minimalno 50 000h L80B20 
Stupanj zaštite minimalno IP44
Garantni rok proizvođača minimalno 5 godina
</t>
  </si>
  <si>
    <t xml:space="preserve">(S2.2) Stropna ugradna svjetiljka s direktnom širokosnopnom distribucijom svjetlosti. Kućište izrađeno od aluminija, završne obrade u crnoj boji s duboko uvučenim mikroprizmatičnim polikarbonatnim difuzorom za smanjenu ocjenu blještanja. Svjetiljka se isporučuje u kompletu s napojnom jedinicom. LED izvor svjetlosti.
Radni napon 230 [V]
Temperatura boje 3000 [K]
Faktor uzvrata boje minimalno CRI&gt;80 
Izlazni svjetlosni tok svjetiljke minimalno 3274 [lm]
Maksimalna ukupna snaga sustava 36,9 [W]
Minimalna efikasnost svjetiljke 88 [lm/W]
Snop svjetlosti 100°
Faktor blještanja UGR&lt;19
Dimenzije svjetiljke Ø212×83 [mm]
Led izvor klasifikacije maksimalno MacAdam 3
Klasa zaštite II
Životni vijek minimalno 50 000h L80B20 
Stupanj zaštite minimalno IP44
Garantni rok proizvođača minimalno 5 godina
</t>
  </si>
  <si>
    <t xml:space="preserve">(S3) Stropna ugradna svjetiljka s direktnom širokosnopnom distribucijom svjetlosti. Kućište izrađeno od aluminija, završne obrade u bijeloj boji s opalnim polikarbonatnim difuzorom. Svjetiljka se isporučuje u kompletu s napojnom jedinicom. LED izvor svjetlosti.
Radni napon 230 [V]
Temperatura boje 3000 [K]
Faktor uzvrata boje minimalno CRI&gt;80 
Izlazni svjetlosni tok svjetiljke minimalno 1160 [lm]
Maksimalna ukupna snaga sustava 12 [W]
Minimalna efikasnost svjetiljke 96 [lm/W]
Snop svjetlosti 110°
Faktor blještanja UGR&lt;24
Dimenzije svjetiljke Ø153×40 [mm]
Led izvor klasifikacije maksimalno MacAdam 3
Klasa zaštite II
Životni vijek minimalno 50 000h L80B20 
Stupanj zaštite minimalno IP44
Garantni rok proizvođača minimalno 5 godina
</t>
  </si>
  <si>
    <t xml:space="preserve">(S4) Stropna ugradna svjetiljka s direktnom širokosnopnom distribucijom svjetlosti. Kućište izrađeno od aluminija, završne obrade u bijeloj boji s opalnim polikarbonatnim difuzorom. Svjetiljka se isporučuje u kompletu s napojnom jedinicom. LED izvor svjetlosti.
Radni napon 230 [V]
Temperatura boje 3000 [K]
Faktor uzvrata boje minimalno CRI&gt;80 
Izlazni svjetlosni tok svjetiljke minimalno 2280 [lm]
Maksimalna ukupna snaga sustava 24 [W]
Minimalna efikasnost svjetiljke 95 [lm/W]
Snop svjetlosti 110°
Faktor blještanja UGR&lt;24
Dimenzije svjetiljke Ø211×40 [mm]
Led izvor klasifikacije maksimalno MacAdam 3
Klasa zaštite II
Životni vijek minimalno 50 000h L80B20 
Stupanj zaštite minimalno IP44
Garantni rok proizvođača minimalno 5 godina
</t>
  </si>
  <si>
    <t xml:space="preserve">(S5) Stropna nadgradna svjetiljka s direktnom širokosnopnom distribucijom svjetlosti. Kućište izrađeno od aluminija, završne obrade u jednoj od boja (crna, siva, bijela, rusty iron ili anstracit siva) s opalnim polikarbonatnim difuzorom. Difuzor izvučen od ruba profila 30mm. Svjetiljka se isporučuje u kompletu s integriranom napojnom jedinicom. Izvor svjetla LED samohladivi čvrsti linearni moduli.
Radni napon 230 [V]
Temperatura boje 3000 [K]
Faktor uzvrata boje minimalno CRI&gt;80
Izlazni svjetlosni tok svjetiljke 2307 [lm]
Maksimalna ukupna snaga sustava 22 [W]
Minimalna efikasnost svjetiljke 104 [lm/W]
Faktor blještanja UGR&lt;25
Dimenzije svjetiljke 1430x45x68 [mm] 
Led izvor klasifikacije maksimalno MacAdam 3
Klasa zaštite I
Životni vijek minimalno 60.000h L90B10 
Stupanj zaštite minimalno IP44
Garantni rok proizvođača minimalno 5 godina
</t>
  </si>
  <si>
    <t xml:space="preserve">(S6) Stropna nadgradna svjetiljka s direktnom širokosnopnom distribucijom svjetlosti. Kućište izrađeno od aluminija, završne obrade u jednoj od boja (crna, siva, bijela, rusty iron ili anstracit siva) s opalnim polikarbonatnim difuzorom. Difuzor izvučen od ruba profila 30mm. Svjetiljka se isporučuje u kompletu s integriranom napojnom jedinicom. Izvor svjetla LED samohladivi čvrsti linearni moduli.
Radni napon 230 [V]
Temperatura boje 3000 [K]
Faktor uzvrata boje minimalno CRI&gt;80
Izlazni svjetlosni tok svjetiljke 4613 [lm]
Maksimalna ukupna snaga sustava 43 [W]
Minimalna efikasnost svjetiljke 107 [lm/W]
Faktor blještanja UGR&lt;25
Dimenzije svjetiljke 2835x45x68 [mm] 
Led izvor klasifikacije maksimalno MacAdam 3
Klasa zaštite I
Životni vijek minimalno 60.000h L90B10 
Stupanj zaštite minimalno IP44
Garantni rok proizvođača minimalno 5 godina
</t>
  </si>
  <si>
    <t xml:space="preserve">(S7) Zidna nadgradna svjetiljka s direktnom simetričnom svjetlosnom distribucijom. Kućište izrađeno od aluminija, zarvšne obrade u crnoj boji. Svjetiljka sadži integrirani pali/gasi prekidač. Svjetiljka se isporučuje u kompletu s integriranom napojnom jedinicom i izvorom svjetolosti. Usmjeriv GU10 izvor svjetlosti, rotacija 355°, nagib max 90°.
Radni napon 230 [V]
Temperatura boje 3000 [K]
Faktor uzvrata boje minimalno CRI&gt;90
Izlazni svjetlosni tok svjetiljke minimalno 350 [lm]
Maksimalna ukupna snaga sustava 4.3 [W]
Minimalna efikasnost svjetiljke 81 [lm/W]
Dimenzije svjetiljke Ø57×90 glava, baza Ø105×26 [mm]
Led izvor klasifikacije maksimalno MacAdam 3 
Klasa zaštite II
Životni vijek minimalno 50 000h
Stupanj zaštite minimalno IP20
Garantni rok proizvođača minimalno 5 godina
</t>
  </si>
  <si>
    <t xml:space="preserve">(S8) Stropna nadgradna svjetiljka s direktnom širokosnopnom distribucijom svjetlosti. Kućište izrađeno od aluminija, završne obrade u jednoj od boja (crna, siva, bijela, rusty iron ili anstracit siva) s opalnim polikarbonatnim difuzorom. Difuzor izvučen od ruba profila 30mm. Svjetiljka se isporučuje u kompletu s integriranom napojnom jedinicom. Izvor svjetla LED samohladivi čvrsti linearni moduli.
Radni napon 230 [V]
Temperatura boje 3000 [K]
Faktor uzvrata boje minimalno CRI&gt;80
Izlazni svjetlosni tok svjetiljke 923 [lm]
Maksimalna ukupna snaga sustava 9 [W]
Minimalna efikasnost svjetiljke 102 [lm/W]
Faktor blještanja UGR&lt;25
Dimenzije svjetiljke 585x45x68 [mm] 
Led izvor klasifikacije maksimalno MacAdam 3
Klasa zaštite I
Životni vijek minimalno 60.000h L90B10 
Stupanj zaštite minimalno IP44
Garantni rok proizvođača minimalno 5 godina
</t>
  </si>
  <si>
    <t xml:space="preserve">(S9) Stropna ovjesna svjetiljka s direktnom širokosnopnom distribucijom svjetlosti. Kućište izrađeno od aluminija, završne obrade u bijeloj boji. Sadrži mikroprizmatični difuzor niveliran s donjim rubom. Svjetiljka se isporučuje s napojnom jedinicom. Izvor svjetla LED samohladivi čvrsti linearni moduli. Svjetiljka se isporučuje s napojnom jedinicom.
Radni napon 230 [V]
Temperatura boje 3000 [K]
Faktor uzvrata boje minimalno CRI90
Izlazni svjetlosni tok svjetiljke 3035 [lm]
Maksimalna ukupna snaga sustava 34 [W]
Minimalna efikasnost svjetiljke 89 [lm/W]
Faktor blještanja UGR&lt;21
Dimenzije svjetiljke: 1200×55×70 [mm]
LED izvor svjetla klasifikacije MacAdam3 
Klasa zaštite I
Životni vijek minimalno 50.000h L80B20 
Stupanj zaštite minimalno IP40
Garantni rok proizvođača minimalno 5 godina
</t>
  </si>
  <si>
    <t xml:space="preserve">(S10) Stropna ugradna svjetiljka s direktnom simetričnom svjetlosnom distribucijom. Kućište izrađeno od aluminija, završne obrade u bijeloj boji s duboko uvučenim COB izvorom svjetlosti za smanjenu ocjenu blještanja i fasetiranim odsijačem za precizniji svjetlosni tok. U kompletu s napojnom jedinicom.
Radni napon 230 [V]
Temperatura boje 2700 [K]
Faktor uzvrata boje minimalno CRI&gt;90 
Izlazni svjetlosni tok svjetiljke minimalno 675 [lm]
Maksimalna ukupna snaga sustava 9 [W]
Minimalna efikasnost svjetiljke 75 [lm/W]
Snop svjetlosti 38°
Dimenzije svjetiljke Ø80×97 [mm]
Led izvor klasifikacije maksimalno MacAdam 3 
Klasa zaštite II
Životni vijek minimalno 50 000h
Stupanj zaštite minimalno IP44
Garantni rok proizvođača minimalno 5 godina
</t>
  </si>
  <si>
    <t xml:space="preserve">(S10.1) Stropna ugradna svjetiljka s direktnom simetričnom svjetlosnom distribucijom. Kućište izrađeno od aluminija, završne obrade u bijeloj boji s duboko uvučenim COB izvorom svjetlosti za smanjenu ocjenu blještanja i fasetiranim odsijačem za precizniji svjetlosni tok. U kompletu s napojnom jedinicom.
Radni napon 230 [V]
Temperatura boje 2700 [K]
Faktor uzvrata boje minimalno CRI&gt;90 
Izlazni svjetlosni tok svjetiljke minimalno 825 [lm]
Maksimalna ukupna snaga sustava 11 [W]
Minimalna efikasnost svjetiljke 75 [lm/W]
Snop svjetlosti 38°
Dimenzije svjetiljke Ø80×97 [mm]
Led izvor klasifikacije maksimalno MacAdam 3 
Klasa zaštite II
Životni vijek minimalno 50 000h
Stupanj zaštite minimalno IP44
Garantni rok proizvođača minimalno 5 godina
</t>
  </si>
  <si>
    <t xml:space="preserve">(S11) Stropna ovjesna svjetiljka s direktnom širokosnopnom distribucijom svjetlosti. Kućište izrađeno od aluminija, završne obrade u bijeloj boji s mikroprizmatičnim polikarbonatnim difuzorom niveliran s donjim rubom.
Svjetiljka se isporučuje u kompletu s integriranom napojnom jedinicom. Izvor svjetla LED samohladivi čvrsti linearni moduli.
Radni napon 230 [V]
Temperatura boje 3000 [K]
Faktor uzvrata boje minimalno CRI&gt;80
Izlazni svjetlosni tok svjetiljke 3132 [lm]
Maksimalna ukupna snaga sustava 35 [W]
Minimalna efikasnost svjetiljke 89 [lm/W]
Faktor blještanja UGR&lt;25
Dimenzije svjetiljke 2259x45x70 [mm] 
Led izvor klasifikacije maksimalno MacAdam 3
Klasa zaštite I
Životni vijek minimalno 60.000h L90B10 
Stupanj zaštite minimalno IP40
Garantni rok proizvođača minimalno 5 godina
</t>
  </si>
  <si>
    <t xml:space="preserve">(S11.1) Stropna ovjesna svjetiljka s direktnom širokosnopnom distribucijom svjetlosti. Kućište izrađeno od aluminija, završne obrade u bijeloj boji s mikroprizmatičnim polikarbonatnim difuzorom niveliran s donjim rubom.
Svjetiljka se isporučuje u kompletu s integriranom napojnom jedinicom. Izvor svjetla LED samohladivi čvrsti linearni moduli.
Radni napon 230 [V]
Temperatura boje 3000 [K]
Faktor uzvrata boje minimalno CRI&gt;80
Izlazni svjetlosni tok svjetiljke 3914 [lm]
Maksimalna ukupna snaga sustava 43 [W]
Minimalna efikasnost svjetiljke 91 [lm/W]
Faktor blještanja UGR&lt;25
Dimenzije svjetiljke 2819x45x70 [mm] 
Led izvor klasifikacije maksimalno MacAdam 3
Klasa zaštite I
Životni vijek minimalno 60.000h L90B10 
Stupanj zaštite minimalno IP40
Garantni rok proizvođača minimalno 5 godina
</t>
  </si>
  <si>
    <t xml:space="preserve">(S11.2) Stropna ovjesna svjetiljka s direktnom širokosnopnom distribucijom svjetlosti. Kućište izrađeno od aluminija, završne obrade u bijeloj boji s mikroprizmatičnim polikarbonatnim difuzorom niveliran s donjim rubom.
Svjetiljka se isporučuje u kompletu s integriranom napojnom jedinicom. Izvor svjetla LED samohladivi čvrsti linearni moduli.
Radni napon 230 [V]
Temperatura boje 3000 [K]
Faktor uzvrata boje minimalno CRI&gt;80
Izlazni svjetlosni tok svjetiljke 1566 [lm]
Maksimalna ukupna snaga sustava 19 [W]
Minimalna efikasnost svjetiljke 82 [lm/W]
Faktor blještanja UGR&lt;25
Dimenzije svjetiljke 1134x45x70 [mm] 
Led izvor klasifikacije maksimalno MacAdam 3
Klasa zaštite I
Životni vijek minimalno 60.000h L90B10 
Stupanj zaštite minimalno IP40
Garantni rok proizvođača minimalno 5 godina
</t>
  </si>
  <si>
    <t xml:space="preserve">(S12) Stropna ovjesna svjetiljka s direktnom distribucijom svjetlosti. Kućište izrađeno od aluminija, završne obrade u crnoj i zlatnoj boji. Svjetiljka se isporučuje u kompletu s integriranom napojnom jedinicom i sjenilom promjera 345mm u crnoj boji. LED izvor svjetlosti.
Radni napon 230 [V]
Temperatura boje 2700 [K]
Faktor uzvrata boje minimalno CRI&gt;90
Izlazni svjetlosni tok svjetiljke 490 [lm]
Maksimalna ukupna snaga sustava 7 [W]
Minimalna efikasnost svjetiljke 70 [lm/W]
Snop svjetlosti 24°
Dimenzije svjetiljke Ø345×130 [mm] 
Led izvor klasifikacije maksimalno MacAdam 3
Klasa zaštite I
Stupanj zaštite minimalno IP20
Garantni rok proizvođača minimalno 5 godina
</t>
  </si>
  <si>
    <t xml:space="preserve">(V1) Vanjska stropna nadgradna svjetiljka s direktnom distribucijom svjetlosti. Kućište izrađeno od aluminija, plastificirano epoxy prahom završne obrade u antracit boji. Stakleni difuzor otporan na udarce s trostrukom UV stabilizacijom. Svjetiljka se isporučuje u kompletu s integriranom napojnom jedinicom. LED izvor svjetlosti.
Radni napon 230 [V]
Temperatura boje 2700 [K]
Faktor uzvrata boje minimalno CRI&gt;80 
Izlazni svjetlosni tok svjetiljke minimalno 750 [lm]
Maksimalna ukupna snaga sustava 9 [W]
Minimalna efikasnost svjetiljke 83 [lm/W]
Snop svjetlosti 40°
Dimenzije svjetiljke: Ø82×81 [mm]
Led izvor klasifikacije maksimalno MacAdam 3 
Fotobiološka grupa rizika RG0
Klasa zaštite I 
Životni vijek minimalno 50 000h L80B20 
Stupanj zaštite minimalno IP66
Garantni rok proizvođača minimalno 5 godina
</t>
  </si>
  <si>
    <t>Radni prostori</t>
  </si>
  <si>
    <t xml:space="preserve">(S01) Linijska tračna svjetiljka za montažu u  tračni sustav. Svjetiljka ima LED izvore svjetlosti snage 102 W. Ukupni svjetlosni tok svjetiljke je 16000 lm, a efikasnost 155 lm/W. Svjetiljka ima simetričnu širokosnopnu distribuciju svjetlosti. Temperatura boje svjetiljke je 4000K. Klasa zaštite svjetiljke CL1, IP20, mehanička zaštita IK07. Svjetiljka ima D kategoriju održavanja svjetiljke. Temperaturno područje rada svjetiljke je od -20⁰C do +25⁰C. Svjetiljka je ožičena vodičima bez silikona i halogena. Dimenzije svjetiljke su 1997x60x85 mm, masa: 2,8 kg. Jamstvo 5 godina
</t>
  </si>
  <si>
    <t xml:space="preserve">(S02) Linijska tračna svjetiljka za montažu u tračni sustav. Svjetiljka ima LED izvore svjetlosti snage 60.2 W. Ukupni svjetlosni tok svjetiljke je 11090 lm, a efikasnost 184 lm/W. Svjetiljka ima simetričnu širokosnopnu distribuciju svjetlosti. Temperatura boje svjetiljke je 4000K. Klasa zaštite svjetiljke CL1, IP20, mehanička zaštita IK07. Svjetiljka ima D kategoriju održavanja svjetiljke. Temperaturno područje rada svjetiljke je od -20⁰C do +25⁰C. Svjetiljka je ožičena vodičima bez silikona i halogena. Dimenzije svjetiljke su 1997x60x85 mm, masa: 2,8 kg. Jamstvo 5 godina
</t>
  </si>
  <si>
    <t>(T) Tračni sustav za montažu rasvjetnih tijela. Metalno kućište završne obrade u bijeloj boji. Sustav podržava 11 vodiča, 5 napojnih vodiča (5 x 2.5mm²/16A) s 4 dodatna vodiča za sigurnosnu rasvjetu (4 x 1.5mm²/10A) i dva vodiča za integraciju sustava upravljanja rasvjetom (2 x 1.5mm²/10A). Temperatura rada: -20°C to +45°C. Sustav se sastoji od sljedećih elemenata:
- napojna šina, dim: 4001×69×60mm -  84 kom 
- napojna šina, dim: 2501×69×60mm-  12 kom 
- ulazni napojni element, dim: 344×63×56 mm -  12 kom
- slijepi poklopac, duljina 2m - 120 kom 
- ovjes duljine 5m -  220 kom 
Garantni rok proizvođača minimalno 5 godina</t>
  </si>
  <si>
    <t>Protupanična rasvjeta</t>
  </si>
  <si>
    <t xml:space="preserve">(EX01) Nadgradna stropna/zidna sigurnosna svjetiljka sa odgovarajućim oznakama smjera evakuacije vidljivih sa maksimalne udaljenosti od 23 metra. Kućište od polikarbonata u bijeloj boji.Svjetiljka je opremljena baterijskim modulom autonomije trajanja od 1 ili 3 sati. Svjetiljka ima LED izvore svjetlosti snage 6,1 W. Zaštita IP40, IK03. Dimenzije: 330x45x192 mm, masa 0.6 kg. Jamstvo 5 godina.
</t>
  </si>
  <si>
    <t xml:space="preserve">(EX02) Nadgradna zidna sigurnosna svjetiljka za montažu piktograma s LED izvorima svjetlosti snage 7,5 W, ukupnog svjetlosnog toka 84 lm i efikasnosti 11 lm/W. Kontrola putem DALI protokola. Svjetiljka je opremljena baterijskim modulom autonomije trajanja od minimalno 3 sata, auto-test. Kućište svjetiljke izrađeno je od polikarbonata. Zaštita: IP42, IK05. Svjetiljka je ožičena vodičima bez halogena. Dimenzije svjetiljke su: 332x44x210mm, masa: 0,51 kg. Uz svjetiljku se isporučuje odgovarajući poktogram za smjer evakuacije. Jamstvo 5 godina
</t>
  </si>
  <si>
    <t xml:space="preserve">(EX02.1) Pribor za montažu Crossign sigurnosne svjetiljke na zid. Dimenzije: 160x45x39mm. 
</t>
  </si>
  <si>
    <t xml:space="preserve">(EX02.2) Ovjes za sigurnosnu Crossign svjetiljku, duljine do 2,5m. 
</t>
  </si>
  <si>
    <t xml:space="preserve">(P01W) Ugradna sigurnosna svjetiljka s  LED izvorima svjetlosti snage 4 W, ukupnog svjetlosnog toka 130 lm, efikasnosti 33 lm/W. Svjetiljka je opremljena baterijskim modulom autonomije trajanja minimalno 3 sata i pogodna je za osvjetljavanje otvorenih prostora. Kućište svjetiljke izrađeno je od lijevanog aluminija. Dimenzije: Ø85 x 2 mm, masa: 1 kg. Jamstvo 5 godina.
</t>
  </si>
  <si>
    <t xml:space="preserve">(P02W) Ugradna sigurnosna svjetiljka s  LED izvorima svjetlosti snage 4 W, ukupnog svjetlosnog toka 113 lm, efikasnosti 28 lm/W. Svjetiljka je opremljena baterijskim modulom autonomije trajanja minimalno 3 sata i pogodna je za osvjetljavanje evakuacijskih koridora. Kućište svjetiljke izrađeno je od lijevanog aluminija. Dimenzije: Ø85 x 2 mm, masa: 1 kg. Jamstvo 5 godina.
</t>
  </si>
  <si>
    <t xml:space="preserve">(P03W) Sigurnosna svjetiljka za montažu na tračni sustav, s osvjetljenjem od minimalno 0,5 luxa prema EN 1838. Svjetiljka s LED izvorima svjetlosti snage 8,2 W, ukupnog svjetlosnog toka 367 lm, efikasnosti 45 lm/W. Svjetiljka je opremljena baterijskim modulom autonomije trajanja od minimalno 3 sata. Temperaturno područje rada svjetiljke je od +5⁰C do +25⁰C. Polikarbonatna leća, optimalna odvodnja temperature putem pasivnog hladnjaka. Montaža bez upotrebe alata za Tecton tračni sustav. Svjetiljka je ožičena vodičima bez halogena i silikona. Namijenjeno za prostorije visine 2,2 do 10 m. Dimenzije: 500x60x85mm, masa: 1,09 kg. Jamstvo 5 godina.
</t>
  </si>
  <si>
    <t xml:space="preserve">(P04W) Sigurnosna svjetiljka za montažu na Tecton tračni sustav, služi za osvjetljenje evakuacijskih puteva s osvjetljenjem od minimalno 1 lux prema EN 1838. Svjetiljka s LED izvorima svjetlosti snage 8,2 W, ukupnog svjetlosnog toka 393 lm, efikasnosti 48 lm/W. Svjetiljka je opremljena baterijskim modulom autonomije trajanja od minimalno 3 sata. Temperaturno područje rada svjetiljke je od +5⁰C do +25⁰C. Polikarbonatna leća, optimalna odvodnja temperature putem pasivnog hladnjaka. Montaža bez upotrebe alata za Tecton tračni sustav. Svjetiljka je ožičena vodičima bez halogena i silikona. Namijenjeno za prostorije visine 2,2 do 10 m. Dimenzije: 500x60x85 mm, masa: 1,09 kg. Jamstvo 5 godina.
Tip: RESCLITE PRO TEC-GP ESC HP E3D WH
</t>
  </si>
  <si>
    <t xml:space="preserve">(P05W) Nadgradna sigurnosna svjetiljka s  LED izvorima svjetlosti snage 4 W, ukupnog svjetlosnog toka 130 lm, efikasnosti 33 lm/W. Svjetiljka je opremljena baterijskim modulom autonomije trajanja minimalno 3 sata i pogodna je za osvjetljavanje otvorenih prostora. Kućište svjetiljke izrađeno je od lijevanog aluminija. Dimenzije: 146x146x34 mm, masa: 1 kg. Jamstvo 5 godina.
</t>
  </si>
  <si>
    <t xml:space="preserve">(P06W) Nadgradna zidna sigurnosna LED svjetiljka za osvjetljavanje prostora s osvjetljenjem od minimalno 1 lux prema HRN EN 1838. Stupanj zaštite IP40, polikarbonatna leća, optimalna odvodnja temperature putem pasivnog hladnjaka. Svjetiljka snage 4,7 W, ukupnog svjetlosnog toka 210 lm, efikasnost: 45 lm/W. Kontrola putem DALI protokola. Svjetiljka opremljena baterijskim modulom autonomije trajanja od minimalno 3 sata. Kućište svjetiljke izrađeno je od lijevanog aluminija obojanog u bijelu boju. Svjetiljka je ožičena vodičima bez halogena i bez silikona. Namijenjeno za prostorije od 2,2 m do 7 m. Dimenzije: 146 x 146 x 35mm. Jamstvo 5 godina.
</t>
  </si>
  <si>
    <t xml:space="preserve">(P07W) Nadgradna sigurnosna svjetiljka s osvjetljenjem od minimalno 0,5 luxa prema EN 1838. Svjetiljka s LED izvorima svjetlosti snage 4,7 W, ukupnog svjetlosnog toka 161 lm, efikasnosti 34 lm/W, polikarbonatna leća, optimalna odvodnja temperature putem pasivnog hladnjaka. Temperatura boje je 4000 K. Klasa zaštite svjetiljke CL1, IP65, mehanička zaštita IK04. Svjetiljka je opremljena baterijskim modulom autonomije trajanja minimalno 3 sata, auto-test. Kontrola putem DALI protokola. Pokrovni prsten izrađen je od lijevanog aluminija, bijele boje. Svjetiljka je ožičena vodičima bez halogena i silikona.  Temperaturno područje rada svjetiljke je od +5⁰C do +35⁰C. Namijenjeno za prostorije visine 2,2 do 7 m. Dimenzije: 200 x 145 x 64 mm, masa: 0,99 kg. Jamstvo 5 godina.
</t>
  </si>
  <si>
    <t xml:space="preserve">(P08W) Nadgradna sigurnosna svjetiljka s osvjetljenjem od minimalno 1 lux prema EN 1838. Svjetiljka s LED izvorima svjetlosti snage 4,7 W, ukupnog svjetlosnog toka 209 lm, efikasnosti 44 lm/W, polikarbonatna leća, optimalna odvodnja temperature putem pasivnog hladnjaka. Temperatura boje je 4000 K. Kontrola putem DALI protokola. Klasa zaštite svjetiljke CL1, IP65, mehanička zaštita IK04. D kategorija održavanja svjetiljke. Svjetiljka je pogodna za osvjetljenje evakuacijskih puteva. Svjetiljka je opremljena baterijskim modulom autonomije trajanja od minimalno 3 sata, auto-test. Pokrovni prsten izrađen je od lijevanog aluminija. Svjetiljka je ožičena vodičima bez halogena i silikona. Temperaturno područje rada svjetiljke je od +5⁰C do +35⁰C. Namijenjeno za prostorije visine 2,2 do 7 m. Dimenzije: 200 x 145 x 64 mm, masa: 0,99 kg. Jamstvo 5 godina.
</t>
  </si>
  <si>
    <t xml:space="preserve">(P09W) Nadgradna zidna sigurnosna svjetiljka s osvjetljenjem od minimalno 1 lux prema EN 1838. Svjetiljka s LED izvorima svjetlosti snage 4.7 W, ukupnog svjetlosnog toka 210 lm, efikasnosti 45 lm/W. Kontrola putem DALI protokola. Leća svjetiljke izrađena je od polikarbonata, a kućište od lijevanog aluminija bijele boje, optimalna odvodnja temperature putem pasivnog hladnjaka. Temperatura boje je 4000 K. Klasa zaštite svjetiljke CL1, IP65, mehanička zaštita IK04. Svjetiljka je opremljena baterijskim modulom autonomije trajanja od minimalno 3 sata. Svjetiljka pogodna za osvjetljenje evakuacijskih puteva. Svjetiljka je ožičena vodičima bez halogena. Temperaturno područje rada svjetiljke je od  +5⁰C do +30⁰C. Namijenjeno za prostorije visine 2,2 do 7 m. Dimenzije: 200 x 145 x 64 mm, masa: 0,99 kg. Jamstvo 5 godina.
</t>
  </si>
  <si>
    <t>Vanjska rasvjeta</t>
  </si>
  <si>
    <t xml:space="preserve">(V01) Cestovna LED svjetiljka sa izuzetno širokosnopnom distribucijom svjetlosti. Kućište svjetiljke izrađeno je od lijevanog aluminija. Svjetiljka je pogodna za montažu na stup Ø60mm (nagib 0°/5°/10°/15°/20°) ili bočno (nagib -15°/-10°/-5°/-15°/ 0°/5°/ 10°/ 15°). Klasa zaštite svjetiljke je CL II, stupanj zaštite IP66, IK09. Ukupni svjetlosni tok svjetiljke je 13544 lm, ukupna snaga 88.8 W, efikasnost 150 lm/W. Temperatura boje svjetiljke je 3000K. Životni vijek LED izvora je 100.000h L95 pri 25⁰. Dimenzije: 718x224x114 mm, masa svjetiljke je 7.6 kg. Jamstvo 5 godina.
</t>
  </si>
  <si>
    <t xml:space="preserve">(Stup) Rasvjetni stup za montažu vanjske svjetiljke. Konusnog oblika sa temeljnom pločom. Vruće cinčani te plastificirani u boju svjetiljke. U kompletu sa temeljnim vijkom i šablonom.
Dimenzije prihvata Ø60 [mm]
Visina stupa 8000 [mm]
</t>
  </si>
  <si>
    <t xml:space="preserve">(V02) Vanjska LED svjetiljka s asimetričnom optikom. Klasa zaštite svjetiljke je CL I, stupanj zaštite IP66, IK07, CRI&gt;80. Kućište svjetiljke izrađeno je od lijevanog aluminija obojano u svijetlo sivu boju. Ukupni svjetlosni tok svjetiljke je 4300 lm, ukupna snaga 45 W, efikasnost 96 lm/W. Temperatura boje svjetiljke je 3000K. Životni vijek trajanja LED-a je 50 000 sati prije nego padne na 70% od početne vrijednosti pri 25° C. Dimenzije: 181x236x48 mm, masa: 1,7 kg. Jamstvo 5 godina.
</t>
  </si>
  <si>
    <t xml:space="preserve">(V03) Nadgradna LED svjetiljka sa širokosnopnom distribucijom svjetlosti snage 30,3 W. Strujno upravljiva. Ukupni svjetlosni tok svjetiljke je 4120 lm, a efikasnost 136 lm/W. Temperatura boje je 3000K, CRI&gt;80. Klasa zaštite svjetiljke CL1, IP66, mehanička zaštita IK08. D kategorija održavanja svjetiljke. Temperaturno područje rada svjetiljke je od -20⁰C do +35⁰C. Kućište svjetiljke izrađeno je od polikarbonata,a difuzor od opalnog polikarbonata sa prizmatičnom strukturom. Dimenzije svjetiljke: 1100x92x90 mm, masa svjetiljke je 1,7 kg. Svjetiljka se isporučuje kompletno sa priborom za nagradnu montažu. Jamstvo 5 godina.  
</t>
  </si>
  <si>
    <t xml:space="preserve">Ispitivanje instalacije sigurnosne i protupanične rasvjete, puštanje u rad
</t>
  </si>
  <si>
    <t xml:space="preserve">Provjera ispravnosti montaže svih svjetiljaka, provjera funkcionalnosti, pribavljanje certifikata i atesta proizvođača.
</t>
  </si>
  <si>
    <t>Instalacija komunikacija</t>
  </si>
  <si>
    <t xml:space="preserve">Dobava, montaža i spajanje GKO samostojećeg komunikacijskog ormara (RACK 19", 80/80 cm,  visine 42U), kompletno opremljen i ožičen prema specifikaciji:
U cijenu uključiti sve potrebne radove montaže i spajanja svih sastavnih dijelova ormara, sav nespecificiran sitni spojni i montažni materijal.
</t>
  </si>
  <si>
    <t>ormar 205,3/80/80cm</t>
  </si>
  <si>
    <t>bočne stranice za ormar</t>
  </si>
  <si>
    <t>patch panel za 24 porta</t>
  </si>
  <si>
    <t>utični modul RJ45 UTP cat. 6</t>
  </si>
  <si>
    <t>horizontalni 19" kabel manager - vodilica</t>
  </si>
  <si>
    <t>napojni panel 19" s 7×230 V, 1U, s prenaponskom zaštitom</t>
  </si>
  <si>
    <t>ventilatorska jedinica 19", 4 ventilatora, s termostatom</t>
  </si>
  <si>
    <t>kanal za vertikalni razvod kabela, 42U</t>
  </si>
  <si>
    <t>polica 19" 450 mm, 1U</t>
  </si>
  <si>
    <t>ladica za prespajanje optičkih kabela, 24-porta</t>
  </si>
  <si>
    <t>sabirnica za uzemljenje</t>
  </si>
  <si>
    <t>patch kabel optički, duplex, MM, 2m</t>
  </si>
  <si>
    <t>patch kabel UTP cat. 6, 1 m</t>
  </si>
  <si>
    <t>patch kabel UTP cat.6, 2 m</t>
  </si>
  <si>
    <t>patch kabel UTP cat. 6, 3 m</t>
  </si>
  <si>
    <t>razni sitni montažni materijal (vijci, matice, odstojnici...)</t>
  </si>
  <si>
    <t>ožičenje, oznake i provjera funkcionalnosti</t>
  </si>
  <si>
    <t>Mjerenje i izdavanje certifikata o izvršenom mjerenju kvalitete instaliranih U/UTP veza kalibriranim instrumentom, sukladnost izmjerenih vrijednosti s vrijednostima prema normi ISO/IEC 11801:2002 2nd edition za ClassE, odnosno TIA/EIA 568-B.1:2001, za Cat 6 "Permanent Link". Rezultate dostaviti u pisanom i elektroničkom obliku s odgovarajućim oznakama.</t>
  </si>
  <si>
    <t>Dobava potrebnog pribora i izrada komunikacijskog izvoda i spajanje opreme</t>
  </si>
  <si>
    <t>Dobava svog potrebnog materijala i pribora za izradu konektora RJ45 cat.6 na jednom kraju kabela koji se spaja u AP (AP dobavlja investitor)</t>
  </si>
  <si>
    <t xml:space="preserve">Priključnica RJ45, cat. 6, jednostruka, podžbukna
(2 modula) </t>
  </si>
  <si>
    <t xml:space="preserve">Priključnica RJ45, cat. 6, dvostruka, podžbukna
(2 modula) </t>
  </si>
  <si>
    <t>Dobava cijevi, polaganje cijevi dijelom u tehnologiji lijevanog betona te dijelom izrade utora u betonskom/knauf/ciglenom zidu. U cijenu uračunati grubo građevinsko zatvaranje za izrađene utore dubljenjem, orginalne spojnice za instalacijske cijevi, razvodne kutije te sav nespecificirani spojni i montažni pribor i alat.</t>
  </si>
  <si>
    <t>Dobava vodova i kabela, polaganje po već pripremljenim trasama ili elementima razvoda i spajanje.
- S/FTP cat. 6</t>
  </si>
  <si>
    <t>Provjera ispravnosti montaže svih elemenata instalacije računalne mreže u objektu, pribavljanje dokaza o kvaliteti izvedenih radova na instalaciji, ispitivanje funkcionalnosti, atesti  i primopredaja.
Mjerenje i izdavanje certifikata o izvršenom mjerenju kvalitete instaliranih F/UTP veza kalibriranim instrumentom, sukladnost izmjerenih vrijednosti s vrijednostima prema normi ISO/IEC 11801:2002 2nd edition za ClassE, odnosno TIA/EIA 568-B.1:2001, za Cat 6 "Permanent Link". Rezultate dostaviti u pisanom i elektroničkom obliku s odgovarajućim oznakama. Broj linkova za mjerenje: 161</t>
  </si>
  <si>
    <t>RTV instalacija</t>
  </si>
  <si>
    <t>Dobava, montaža i spajanje elemenata RTV sustava. U cijenu uključiti sav potreban nespecificirani pribor za dovođenje sustava u funkcionalno stanje:</t>
  </si>
  <si>
    <t xml:space="preserve">Mjerenje signala na lokaciji postavljanja antenskog sustava od strane ovlaštene radne organizacije i izdavanje ispitnog protokola.
</t>
  </si>
  <si>
    <t>Dobava, montaža i spajanje elemenata na antenski stup uključivo dobava stupa i pričvrsnog materijala:
Antenski sklop montira se na ravni krov pokriven hidoizolacijskom folijom. U cijenu uključiti i sav potreban materijal i pribor za montažu, sidrene i zaštitu od djelovanja munje, sa spojem na sustav gromobranskih hvataljki.</t>
  </si>
  <si>
    <t>UHF antena C/21-69, 12dB</t>
  </si>
  <si>
    <t>Satelitska antena  Al, promjera 120cm</t>
  </si>
  <si>
    <t>Satelitski konverter sa izlazima LV/LH/HV/HH</t>
  </si>
  <si>
    <t>Aluminijski stup duljine 3m</t>
  </si>
  <si>
    <t>Nosač satelitske antene</t>
  </si>
  <si>
    <t>Nespecificirani sitni materijal i pribor</t>
  </si>
  <si>
    <t>Dobava i montaža ormarića za smještaj opreme 
RTV instalacije, komplet sa sljedećom ugrađenom opremom
- programibilno pojačalo za zemaljski prijem (ulazi min. 4×UHF/VHF, 1×FM)
- multiswitch sustavom s radijalnim razvodom do svake prilključnice (za minimalno 16 korisnika)
- svi potrebni kabeli i pribor za interno ožičenje opreme</t>
  </si>
  <si>
    <t>Dobava zajedno s instalacijskom kutijom, montaža u zid i spajanje priključnice TV-RD-SAT.</t>
  </si>
  <si>
    <t>Dobava cijevi, dubljenje betona, opeke i drugih materijala (cca. 20% ukupne duljine cijevi) i polaganje u spušteni strop, ispod GK obloge zida i u zid, zajedno s razvodnim kutijama do 100x100 mm.</t>
  </si>
  <si>
    <t>Instalacijska tvrda cijev za beton PNT 23 mm</t>
  </si>
  <si>
    <t>Instalacijska savitljiva cijev za beton d 40 mm</t>
  </si>
  <si>
    <t>Dobava kabela, polaganje po već pripremljenim trasama ili elementima razvoda i spajanje.</t>
  </si>
  <si>
    <t>Koaksijalni kabel 75 ohm</t>
  </si>
  <si>
    <t>Ostali nespecificirani sitni spojni materijal i pribor</t>
  </si>
  <si>
    <t>Mjerenje razine signala za jedno priključno mjesto</t>
  </si>
  <si>
    <t>Provjera ispravnosti montaže i ispitivanje funkcionalnosti antenskog sustava, izdavanje ispitnog protokola o ispravnosti i funkcionalnosti, pribavljanje garantnih i atestnih listova, dokumentacije izvedenog stanja i primopredaja.</t>
  </si>
  <si>
    <t>Instalacijski kanali i protupožarna brtvljenja, građevinski radovi</t>
  </si>
  <si>
    <t xml:space="preserve">Dobava i montaža kabel kanala h=60 od perforiranog pocinčanog lima zajedno sa spojnim elementima, poklopcem kanala, pregradom za odvajanje jake i slabe struje i potrebnim priborom za ovjesnu montažu na strop. Stavka uključuje i izjednačenje potencijala kabelskih polica.
</t>
  </si>
  <si>
    <t>Širina kanala 100 mm</t>
  </si>
  <si>
    <t>Širina kanala 200 mm</t>
  </si>
  <si>
    <t>Širina kanala 300 mm</t>
  </si>
  <si>
    <t>Širina kanala 100 mm E90</t>
  </si>
  <si>
    <t>Dobava i ugradnja protupožarnih brtvila vatrootpornosti 90 minuta za zatvaranje otvora dimenzija do 250x150 mm za prolaz kabela po  instalacijskim trasama, tip kao FPS ploče od mineralne vune. Stavka uključuje označavanje natpisnom pločicom.</t>
  </si>
  <si>
    <t>Zaštita od munje i izjednačenje potencijala</t>
  </si>
  <si>
    <t>Dobava, polaganje i spajanje elemenata sustava zaštite od djelovanja munje</t>
  </si>
  <si>
    <t xml:space="preserve">Dobava pocinčane čelične trake 30x4 mm za izradu temeljnog uzemljivača. Traku položi okomito pomoću držača na sloj betona minimalne debljine 10 cm. U slučaju armiranih temelja zavari traku svakih 2 m duljine na armaturu varom minimalne duljine 5 cm. Prije zalijevanja betonom provjeri da li su izvedeni svi izvodi s uzemljivača. Traku položiti ispod hidro izolacije.
</t>
  </si>
  <si>
    <t>Dobava pocinčane čelične trake 20x3 mm za izradu uzemljenja rasvjetnih stupova i priključnih stupića.</t>
  </si>
  <si>
    <t xml:space="preserve">Dobava pocinčane čelične trake 30x4 mm prosječne duljine 6m i izrada izvoda s uzemljivača za odvode, metalne površine (slivnici, met. vrata, met. prozori, tanjurasti odstojnici, pogonska uzemljenja, razdjelnice i sl.).
</t>
  </si>
  <si>
    <t>Dobava pocinčane čelične trake 20x3 i izrada odvoda položenog u armirano betonski zid/stup ili na betonski zid/stup ispod termo izolacije.</t>
  </si>
  <si>
    <t>Dobava i spajanje križnog komada za međusobni spoj traka kod grananja Spoj prema važećim standardima</t>
  </si>
  <si>
    <t>Izrada spoja izvoda s uzemljivača i metalnih površina na i u objektu (vrata, prozori, metalni rukohvati, zaštitne sabirnice, strojevi i oprema). Spoj izradi žicom P/F 16 mm2 s dvije stopice i podložnim te samozateznim pločicama (sa FeZn trake) ili varom duljine minimalno 5 cm obostrano u visini minimalno 10 cm od gotovog poda. Var zaštiti dvostrukim antikorozivnim premazom crvene boje.</t>
  </si>
  <si>
    <t>Izrada spoja hvataljke s metalnim opšavima na krovu.</t>
  </si>
  <si>
    <t xml:space="preserve">Dobava žice fi 8 mm od Al legure i izrada hvataljke na  krovu. Hvataljku pričvrsti na odgovarajuće nosače svakih metar duljine. </t>
  </si>
  <si>
    <t xml:space="preserve">Dobava, montaža i spajanje podnog rastavnog mjernog spoja, komplet sa pripadajućom podnom kutijom
</t>
  </si>
  <si>
    <t>Dobava, montaža i spajanje aluminijske štapne gromobranske hvataljke duljine 2 m.</t>
  </si>
  <si>
    <t xml:space="preserve">Mjerenje otpora uzemljenja, provjera galvanske povezanosti svih metalnih površina i masa međusobno, provjera otpora uzemljenja svakog rastavljivog spoja, izrada revizione knjige gromobranske instalacije, pribavljanje potrebne atestne dokumentacije, dokumentacije o kvaliteti radova i ugrađenog materijala, te primopredaja.
</t>
  </si>
  <si>
    <t>Kompenzacija jalove snage</t>
  </si>
  <si>
    <t>Dobava, montaža, spajanje i puštanje u rad  automatskog neprigušenog uređaja za kompenzaciju jalove snage, izveden prema shemi u prilogu, za primjenu u mrežama s udjelom  nelinearnih potrošača ispod 20% 
Qn=75 kvar (2x12,5+2x25), Un=400V, fn=50Hz, sekvenca 1:1:2:2 (6 stupnjeva regulacije)
Uređaj se sastoji od sljedeće opreme:</t>
  </si>
  <si>
    <t xml:space="preserve">limeni samostojeći ormar, boje RAL7032
dim.600x1100x350mm (šxvxd)
</t>
  </si>
  <si>
    <t xml:space="preserve">inteligentni regulator faktora snage 4-stupanjski
tip BR604-R4
</t>
  </si>
  <si>
    <t xml:space="preserve">tropolna rastavna osigurač sklopka NH00 
sa osiguračima 63 A velike prekidne moči
</t>
  </si>
  <si>
    <t xml:space="preserve">tropolna rastavna osigurač sklopka NH00 
sa osiguračima 125 A velike prekidne moči
</t>
  </si>
  <si>
    <t>trofazne kondenzatorske baterije 12,5 kvar, 400V, 50 Hz, suhi tip s negorivim impregnatom (dušikom) i nadtlačnim osiguračem u sve tri faze, koncentrična tehnologija namatanja, sa svojstvom samoozdravljenja</t>
  </si>
  <si>
    <t>trofazne kondenzatorske baterije 25 kvar, 400 V,  50 Hz, suhi tip s negorivim impregnatom (dušikom) i nadtlačnim osiguračem u sve tri faze, koncentrična tehnologija namatanja, sa svojstvom samoozdravljenja</t>
  </si>
  <si>
    <t>kondenzatorski sklopnik s pretkontaktima za 
smanjenje uklopne struje; za sklapanje
kondenzatora snage 12,5 kvar, 400 V</t>
  </si>
  <si>
    <t>kondenzatorski sklopnik s pretkontaktima za 
smanjenje uklopne struje; za sklapanje
kondenzatora snage 25 kvar, 400 V</t>
  </si>
  <si>
    <t xml:space="preserve">sklopka za trenutačno isključenje svih kondenzatorskih stupnjeva u slučaju nužde
</t>
  </si>
  <si>
    <t>ostala zaštitna, spojna i montažna oprema</t>
  </si>
  <si>
    <t>Zemljani i građevinski radovi</t>
  </si>
  <si>
    <t>Pripremni radovi koji obuhvaćaju: snimanje i označavanje trase, polaganje kabela, određivanje potrebnih poprečnih profila (širina i dubina) rovova i kategorije tla radi određivanja najprikladnijeg načina kopanja.</t>
  </si>
  <si>
    <t>Strojni iskop kanala u zemljištu "II/III" kategorije za polaganje kabela, sa pravilnim odsjecanjem bočnih strana i odbacivanjem iskopanog materijala min. 1m od ruba rova. Dubina rova 0,8 m a širina rova uzeta od 0,4 do 0,9m. Zatrpavanje rova materijalom iz iskopa. Zatrpavanje izvesti u slojevima od 20 cm uz nabijanje. Obračun po m3 iskopanog sraslog materijala za razuprti rov.</t>
  </si>
  <si>
    <r>
      <t>m</t>
    </r>
    <r>
      <rPr>
        <vertAlign val="superscript"/>
        <sz val="10"/>
        <rFont val="Calibri"/>
        <family val="2"/>
        <charset val="238"/>
        <scheme val="minor"/>
      </rPr>
      <t>3</t>
    </r>
  </si>
  <si>
    <t xml:space="preserve">Dobava i ugradnja zaštitnog sloja pijeska u rov sa planiranjem istog. Pijesak je granulacije 0-4 mm. Prije polaganja kablova pijesak se planira po dnu rova u sloju debljine 10 cm. Nakon polaganja kablova vrši se zatrpavanje sa pijeskom tako da iznad tjemena kabla bude minimalno 10 cm pijeska. Jedinična cijena sadrži dobavu pijeska, raznos duž rova, ubacivanje u rov i planiranje. Obračun po m3 ugrađenog pijeska. </t>
  </si>
  <si>
    <t>Dobava i montaža u trasu kabelske kanalizacije  tipskog kabelskog zdenca kao tip MZ D1/150, 400kN, vanjskih dimenzija 78x108x101cm. Cijena uključuje iskop zemlje II/III kategorije, zatrpavanje zemljom oko stijenki nakon postavljanja i odvoz ili rasipavanje viška zemlje.</t>
  </si>
  <si>
    <t>Dobava i polaganje PVC trake za upozorenje s natpisom "POZOR - TELEKOMUNIKACIJSKI KABEL"</t>
  </si>
  <si>
    <t>Dobava i polaganje PVC trake za upozorenje s natpisom "POZOR - VISOKI NAPON"</t>
  </si>
  <si>
    <t>Dobava cijevi i polaganje u prethodno iskopani rov u zemlji</t>
  </si>
  <si>
    <t xml:space="preserve">DWP cijevi d 160 mm </t>
  </si>
  <si>
    <t xml:space="preserve">PEHD cijevi d 110 mm </t>
  </si>
  <si>
    <t>DWP cijev d 125 mm</t>
  </si>
  <si>
    <t>DWP cijev d 75 mm</t>
  </si>
  <si>
    <t>DWP cijev d 50 mm</t>
  </si>
  <si>
    <t>Ostalo:
spojnice cijevi
ljepilo, sredstvo za čiščenje
klizno sredstvo
ostali građevinski materijal</t>
  </si>
  <si>
    <r>
      <t>Odvoz preostalog materijala od iskopa nakon zatrpavanja rova na deponiju određenu od nadležne službe. U cijenu je uračunat utovar, istovar, grubo razastiranje te čekanje radnika i kamiona. Obračun po m</t>
    </r>
    <r>
      <rPr>
        <vertAlign val="superscript"/>
        <sz val="10"/>
        <rFont val="Calibri"/>
        <family val="2"/>
        <charset val="238"/>
        <scheme val="minor"/>
      </rPr>
      <t>3</t>
    </r>
    <r>
      <rPr>
        <sz val="10"/>
        <rFont val="Calibri"/>
        <family val="2"/>
        <charset val="238"/>
        <scheme val="minor"/>
      </rPr>
      <t xml:space="preserve"> zemlje u rastresitom stanju.</t>
    </r>
  </si>
  <si>
    <t>m³</t>
  </si>
  <si>
    <t>Snimanje trase izvedenog kabelskog razvoda ukupne duljine ca. 350m, ucrtavanje u odgovarajuće podloge sa svim podacima (tipovi i presjeci, oznake elemenata instalacije i sl.), te izrada geodetskog elaborata izvedenog stanja.</t>
  </si>
  <si>
    <t>Portafonska instalacija</t>
  </si>
  <si>
    <t>Dobava i isporuka - elektroprihvatnik, bez napona zatvoren (fail-secure), 12VDC za ugradnju u unaprijed pripremljena protupožarna vrata</t>
  </si>
  <si>
    <t xml:space="preserve">Dobava i isporuka vanjske modularne portafonske jedinice. 
Vanjska IP pozivna jedinica kompaktnog dizajna, WIFI, 1 pozivna tipka, kamera 2MP, ugrađen čitač pristupnih kartica, IP65 zaštita. Nadžbukna ugradnja, napajanje 12V DC ili Standard PoE, 1 relejni izlaz za bravu. </t>
  </si>
  <si>
    <t xml:space="preserve">Dobava i isporuka unutarnje jedinice za sustav portafonije sljedećih minimalnih tehničkih karakteristika: Unutarnja jedinica, 7-inch LCD, WIFI, LAN 10 / 100 Mbps Ethernet; Standard PoE / 12V DC; TF kartica (max 32GB); 8-ch alarmni ulaz, 2x alarmni izlaz </t>
  </si>
  <si>
    <t>Svi potrebni napojni i upravljački elementi</t>
  </si>
  <si>
    <t>Dobava cijevi, dubljenje opeke i drugih materijala i polaganje cijevi zajedno s razvodnim kutijama do 100x100 mm.</t>
  </si>
  <si>
    <t>Instalacijska savitljiva cijev ticino d 20 mm.</t>
  </si>
  <si>
    <t>S/FTP cat. 7</t>
  </si>
  <si>
    <t>Samostojeći aluminijski montažni stup namjenjen za ugradnju podžbuknih pozivnih jedinica portafona s pripremom (izrezom). Visine cca. 1200mm,
komplet s anker vijcima i svim drugim montažnim i spojnim materijalom</t>
  </si>
  <si>
    <t>Provjera ispravnosti montaže, ispitivanje  svih govornih aparata, označavanje, izdavanje ispitnog protokola o ispravnosti i funkcionalnosti sustava i primopredaja.</t>
  </si>
  <si>
    <t>Agregat</t>
  </si>
  <si>
    <t>Dobava kompaktnog elektroagregatskog postrojenja s mikroprocesorskim upravljanjem , namjenjeno za automatsko rezervno ili osnovno napajanje potrošača. Ugrađeno u zatvoreno kućište s nivoom buke smanjenim na 70 dB±3dB na 7m. Pogonjeno pomoću diesel motora,  koji je prirubno povezan sa sinkronim generatorom. Motor i generator su preko gumenih amortizera pričvršćeni na čelično postolje na koje je direktno pričvršćen i komandni ormar, spremnik goriva te akumulatorske baterije.</t>
  </si>
  <si>
    <t>Izlazna snaga definirana je prema ISO8528/5, pogonska grupa G2, s AVR regulacijom napona, stacionarni teret izohrono, kod 3x400/231 V, cos=0,8, 50 Hz. 1500 1/min, trajna snaga 32kVA/26kW, snaga preopterećenja 35kVA/28kW.</t>
  </si>
  <si>
    <t xml:space="preserve"> diesel motor, 4-taktni, 4 cilindara u redu, zapremine 2300 ccm, potrošnje goriva 5,7 l/h pri 75% tereta, s direktnim ubrizgavanjem, elektronskom regulacijom broja okretaja, suhim filtrom zraka, s prednabijanjem i hladnjakom zrak/ zrak, vodom hlađen, tlačno podmazivan.</t>
  </si>
  <si>
    <t>Predgrijavanje motora preko zagrijavanja rashladne tekućine putem termostatski reguliranog grijača, za preuzimanje udarnog opterećenja odmah po startu. Spremnik goriva volumena 101 l sa prikazom stanja zapunjenosti na zaslonu automatike. Posuda za sakupljanje tekućine u agregatu.</t>
  </si>
  <si>
    <t xml:space="preserve">Maksimalne dimenzije postrojenja 2300x1000x1545 mm (dužina x širina x visina); masa 875 kg </t>
  </si>
  <si>
    <t xml:space="preserve">Ormar automatike s mikroprocesorskim upravljanjem ugrađen u kućište elektroagregatskog postrojenja.   </t>
  </si>
  <si>
    <t>Mjerenje (ispis na LCD-displeju): Napon generatora, frekvencija generatora, napon mreže, struja generatora, frekvencija mreže, napon baterije, broj okretaja motora, nivo goriva, te brojač sati rada.</t>
  </si>
  <si>
    <t>Svjetlosna signalizacija – stanja (LED): 
Mreža prisutna/neispravna, generatorski napon prisutan/neispravan, uključen generatorski sklopnik, uključen mrežni sklopnik, nizak prtisak ulja, visoka temperatura/nizak nivo rashladne tekućine motora, nizak nivo goriva (pričuva goriva), neuspio start, nizak napon baterije</t>
  </si>
  <si>
    <t>Signalizacija stanja i kvarova (ispis na LCD-displeju): 
Nadnapon/podnapon i nad/pod frekvencija generatora, preopterećenje i kratki spoj generatora, nad/podfrekvencija i nad/podnapon mreže, napona mreže, pobjeg, nizak napon punjenja baterija, napon baterije.</t>
  </si>
  <si>
    <t xml:space="preserve">Daljinska signalizacija i upravljanje: izlaz za zbirni kvar, kontakti za daljinsku signalizaciju, ulazi za isklop u nuždi i daljinsku blokadu rada
Upravljanje: Tipkala za izbor režima rada (test, automatsko, ručno), upravljanje (uključenje generatorskog sklopnika, uključenje sklopnika mreže, reset, start, stop, isključenje zvučnog alarma), tipkala za programiranje.                                      </t>
  </si>
  <si>
    <t>Zaštite generatora: Preopterećenje, kratki spoj, podnapon, nadnapon, asimetrija, podfrekvencija i nadfrekvencija.</t>
  </si>
  <si>
    <t>Zaštite motora: Visoka temperatura/nizak nivo rashladne tekućine motora, nizak pritisak ulja, nema goriva i pobjeg.</t>
  </si>
  <si>
    <t xml:space="preserve">Ugrađen zaštitni izlazni prekidač s termo zaštitnim elementom i dodatnim kontaktom za signalizaciju. </t>
  </si>
  <si>
    <t>Napomena:
Uređaj za komutaciju izveden s sklopnicima u međusobnoj el. i mehaničkoj blokadi u sklopu agregatskog postrojenja obrađen je unutar opreme polja ormara GRO-A.</t>
  </si>
  <si>
    <t>Ormar komutacije za montažu u agregat s ugrađenim 4-p mrežno/agregatskim sklopnicima s električnom i mehaničkom blokadom, mikroprocesorski upravljani.</t>
  </si>
  <si>
    <t>Ručna krilna pumpa ulja</t>
  </si>
  <si>
    <t>Akumulator 12V 100Ah</t>
  </si>
  <si>
    <t>Grijač rashladne tekućine</t>
  </si>
  <si>
    <t>Naponski okidač</t>
  </si>
  <si>
    <t>Statički punjač baterije</t>
  </si>
  <si>
    <t>Indikator zaprljanosti zračnog filtera</t>
  </si>
  <si>
    <t>Senzor razine rashladne tekućine</t>
  </si>
  <si>
    <t>Senzor pritiska ulja</t>
  </si>
  <si>
    <t>Mjerač temperature motora</t>
  </si>
  <si>
    <t>Senzor broja okretaja motora</t>
  </si>
  <si>
    <t>Izvlačivi spremnik goriva</t>
  </si>
  <si>
    <t>Naponski okidač i pomoćni kontakt, u PLC editoru isprogramirati da svi SD i BOC signali djeluju na isključenje.</t>
  </si>
  <si>
    <t>Regulacija temperature rashladnog medija u kontroleru</t>
  </si>
  <si>
    <t>Komunikacija Modbus RTU</t>
  </si>
  <si>
    <t>Pripremni radovi prije puštanja agregata u rad:
-Dobava, doprema i isporuka DEA na temeljnu ploču
-Spajanje energetskih i signalno-upravljačkih kabela na strani agregata
-Provjera podešenih parametara i ispravnosti ugrađenih elemenata, provjera spojeva na crijevima, provjera razine ulja, antifriza i goriva, provjera okretnog polja, probno pokretanje agregata, očitanje vrijednosti i izrada zapisnika o puštanju agregata u rad</t>
  </si>
  <si>
    <r>
      <t xml:space="preserve">Probno testiranje rada agregata. U spremniku mora ostati 75% goriva nakon probnog rada. </t>
    </r>
    <r>
      <rPr>
        <b/>
        <sz val="10"/>
        <rFont val="Calibri"/>
        <family val="2"/>
        <charset val="238"/>
      </rPr>
      <t>Gorivo osigurava Investitor</t>
    </r>
    <r>
      <rPr>
        <sz val="10"/>
        <rFont val="Calibri"/>
        <family val="2"/>
        <charset val="238"/>
      </rPr>
      <t>.</t>
    </r>
  </si>
  <si>
    <t>Izrada uputa za rukovanje, primopredaja i obuka korisnika.</t>
  </si>
  <si>
    <t>Sunčana elektrana</t>
  </si>
  <si>
    <r>
      <rPr>
        <b/>
        <sz val="10"/>
        <rFont val="Calibri"/>
        <family val="2"/>
        <charset val="238"/>
        <scheme val="minor"/>
      </rPr>
      <t>NAPOMENA:</t>
    </r>
    <r>
      <rPr>
        <sz val="10"/>
        <rFont val="Calibri"/>
        <family val="2"/>
        <charset val="238"/>
        <scheme val="minor"/>
      </rPr>
      <t xml:space="preserve">
Montaža i spajanje FN modula na krov građevine (komplet do pune funkcionalnosti) uključuje:
-razmjeravanje za izradu podkonstrukcije
-izrada podkonstrukcije
-podizanje FN modula, postavljanje i učvršćivanje na podkonstrukciju
-električno povezivanje FN modula međusobno, te od zadnjeg modula pojedine petlje (stringa) do pretvarača, komplet s postavljanjem konektora
</t>
    </r>
  </si>
  <si>
    <t xml:space="preserve">Dobava, montaža i spajanje fotonaponskog modula:
-tehnologija: monokristal
-broj ćelija: 144
-dimenzije približno 2094x1038x30 mm
-vršna snaga  max 455 W
- dozvoljeni napon sustava: 1500V
- učinkovitost modula: minimalno 20%
- min 1,4m originalnog spojnog kabela
</t>
  </si>
  <si>
    <r>
      <rPr>
        <b/>
        <sz val="10"/>
        <rFont val="Calibri"/>
        <family val="2"/>
        <charset val="238"/>
        <scheme val="minor"/>
      </rPr>
      <t>NAPOMENA:</t>
    </r>
    <r>
      <rPr>
        <sz val="10"/>
        <rFont val="Calibri"/>
        <family val="2"/>
        <charset val="238"/>
        <scheme val="minor"/>
      </rPr>
      <t xml:space="preserve">
Montaža i spajanje pretvarača (komplet do pune funkcionalnosti) uključuje:
-unošenje i postavljanje izmjenjivača na zid (sukladno tehničkoj dokumentaciji)
-spajanje kabela istosmjerne (DC) strane s pretvaračem (sve petlje)
-spajanje kabela izmjenične (AC) strane s pretvaračem
- podešavanje i puštanje u pogon</t>
    </r>
  </si>
  <si>
    <r>
      <t>Dobava, montaža, spajanje i podešavanje fotonaponskog trofaznog izmjenjivača DC/AC: 
Ulazne karakteristike :
- DC snaga 50 kW +-5%
- DC napon 1000 V
- MPP napon 200V do 1000V</t>
    </r>
    <r>
      <rPr>
        <sz val="10"/>
        <color rgb="FFFF0000"/>
        <rFont val="Calibri"/>
        <family val="2"/>
        <charset val="238"/>
        <scheme val="minor"/>
      </rPr>
      <t xml:space="preserve">
</t>
    </r>
    <r>
      <rPr>
        <sz val="10"/>
        <rFont val="Calibri"/>
        <family val="2"/>
        <charset val="238"/>
        <scheme val="minor"/>
      </rPr>
      <t xml:space="preserve">Izlazne karakteristike :
-maks. snaga: AC 55.0kVA (50.0kW @ CosFi=1) +-5%
- Nazivni AC napon 3x230/400 V, 50 Hz
- Izmjenjivač bez transformatora
- sustav detekcije reverzne struje pojedinih grana fotonaponskih modula
- komunikacijski port
</t>
    </r>
  </si>
  <si>
    <r>
      <t xml:space="preserve">Dobava, montaža, spajanje razvodnog ormara elektrane - GRSE
</t>
    </r>
    <r>
      <rPr>
        <sz val="10"/>
        <rFont val="Calibri"/>
        <family val="2"/>
        <scheme val="minor"/>
      </rPr>
      <t xml:space="preserve">Dobava, montaža i spajanje glavne razdjelnice sunčane elektrane.
</t>
    </r>
    <r>
      <rPr>
        <sz val="10"/>
        <rFont val="Calibri"/>
        <family val="2"/>
        <charset val="238"/>
        <scheme val="minor"/>
      </rPr>
      <t xml:space="preserve">
-minimalno IP55 metalni ormar, plastificirani, dimenzija cca 800x800x250mm, tipske PG uvodnice
-odvodnik prenapona kl. B+C 275V, 25kA, 4p - 1kom
- osigurač-rastavljač sa kratkospojnicima, 
   vel.00, 4p s osiguračima 100A - 1kom
- osigurač-rastavljač sa kratkospojnicima, 
   vel.00, 3p s osiguračima 6A - 1kom
-automatski prekidač s termičkim, magnetskim i 
  naponskim okidačem, 125A, 4p, zaštitom od diferencijalne struje RCD VIGI uređajem tipa A, 1000/0,3A, 4p -1 kom, - 3 kom
-automatski prekidač s termičkim, magnetskim i 
  naponskim okidačem, 320A, 4p, - 1 kom
-naponski okidač za automatski prekidač - 1 kom
- automatski osigurač tip B, 4A, 1p - 2kom
- automatski osigurač tip B, 4A, 2p - 1kom
- ups uređaj za neprekinuto napajanje 230VAC
- frekevencijsko naponski zaštitni relej
</t>
    </r>
  </si>
  <si>
    <t xml:space="preserve">Dobava, montaža, spajanje razvodnog ormara elektrane za odvajanje istosmjernog djela elektrane - RO-DC
Dobava, montaža i spajanje glavne razdjelnice sunčane elektrane.
-minimalno IP65 metalni ormar, plastificirani, dimenzija cca 800x600x300mm, tipske PG uvodnice
- DC prekidača s kućištem za vanjsku montažu, 1200 VDC, 32A, 2p, za odvajanje 1 stringa - 24 kom
</t>
  </si>
  <si>
    <t>Dobava, montaža i spajanje ručnog isključnog tipkala za vanjsku montažu s natpisom "ISKLOP SUNČANE ELEKTRANE"</t>
  </si>
  <si>
    <t>Dobava, montaža, spajanje u GRO oramru objekta
Kontrolno brojilo energije (kWh), 3f, indirektno
-Modbus komunikacijski protokol s kabelom RS485
Napomena: Kompatiblino s inverterom</t>
  </si>
  <si>
    <t>Strujni mjerni transformator  250A/5A</t>
  </si>
  <si>
    <t>Izvođenje potrebnih prodora za električne vodove kroz konstrukciju građevine. U cijenu stavke uključena je i sanacija prodora i mjesta prodora i izrada vodotijesnog brtvljenja.</t>
  </si>
  <si>
    <t>Dobava i spajanje konektora set 6 mm2 (MC4)
-muški ili ženski komplet metalnog konektora, brtve i kućišta, za spajanje nizova modulskih grana</t>
  </si>
  <si>
    <t>Dobava, montaža pocinčane kabelske kanalice sa poklopcem širine 200mm, komplet s nosačem za ravni krov</t>
  </si>
  <si>
    <t>Dobava, polaganje i spajanje solarnog instalacijskog kabela
-DC kabel, pokositreni, finožičani, UV stabilizirani, dvostruko izolirani, presjeka 4 mm2</t>
  </si>
  <si>
    <t xml:space="preserve">Dobava, polaganje i spajanje izmjeničnog kabela
-Tip FG16R16 1x185mm2
</t>
  </si>
  <si>
    <t xml:space="preserve">Dobava, polaganje i spajanje izmjeničnog kabela
-Tip FG16OR16 5x35mm2
</t>
  </si>
  <si>
    <t xml:space="preserve">Dobava, polaganje i spajanje  finožičanog kabela za ekvipotencijalizaciju metalne konstrukcije FN elektrane:
-P/F 1x6mm2
</t>
  </si>
  <si>
    <t>Dobava, polaganje i spajanje komunikacijskog kabela
-Tip U/UTP cat. 6</t>
  </si>
  <si>
    <t>Dobava i montaža aluminijske potkonstrukcije za montažu 380 komada FN panela na ravni krov TPO folijom, trokutasti potporni element s unaprijed postavljenim kutom nagiba modula od 10°, u cijenu uključiti limove za zaštitu od vjetra, nosace balasta i gumene podloške, brze spojnice, elementi podešenja i stabilizacije montaže FN panela - sve do pune funkcionalnosti</t>
  </si>
  <si>
    <t>Izrada nadstrešnice za zaštitu invertera i razvodnog ormara sunčane elektrane (GRSE) od atmosferilija (direktno sunčevo zračanje, padaline). 
Inverter i razvodni ormar se montiraju na zid.
Okvirne dimenzija vxš: 4000x1000mm</t>
  </si>
  <si>
    <t>Izrada samostojeće konstrukcije i nadstrešnice za zaštitu razvodnog ormara sunčane elektrane (RO-DC) od atmosferilija (direktno sunčevo zračanje, padaline). 
Inverter i razvodni ormar se montiraju na zid.
Okvirne dimenzija vxš: 2500x1000mm</t>
  </si>
  <si>
    <t>Dobava betonskih balasta, 16kg, komples s protuklizna podloga koja pokriva cijelu površinu balasta</t>
  </si>
  <si>
    <t xml:space="preserve">Izrada elaborata proračuna protutereta (balasta) od strane ovlastenog inženejra građevinarstva prema odabranom tipu potkonstrukcije.
</t>
  </si>
  <si>
    <t>Beznaponsko ispitivanje električnih instalacija elektrane u skladu s propisima
-ispitivanje izolacije
-ispitivanje otpora uzemljivača
-ispitivanje zaštite od dodira
-ostala potrebna ispitivanja</t>
  </si>
  <si>
    <t xml:space="preserve">Elaborati EUM i izrada plana OPIP
</t>
  </si>
  <si>
    <t>Testiranje i puštanje u pogon
- parametriranje sustava 
- beznaponska ispitivanja SE
- mjerenje kvalitete el.energije (7 dana)
- izrada zapisnika
- izrada plana i programa ispitivanja SE
- provođenje ispitivanja u probnom pogonu sa mrežom
- izrada zapisnika
- ishođenje dozvole za trajni pogon</t>
  </si>
  <si>
    <t>Čišćenje, utovar i odvoz viška materijala i ostataka od gradnje na deponij na udaljenosti do 5 km.</t>
  </si>
  <si>
    <t>Oklopljeni sabirnički razvod</t>
  </si>
  <si>
    <t xml:space="preserve">Dobava i montaža oklopljenog sabirničkog razvoda 100A. Oklopljeni sabirnički razvod 100A, 400V, 3L+N+PE (presjek N=presjek P)  je u zaštiti IP55, IK08, sa otpornošću prema širenu vatre prema IEC 60332 dio 3 (ili jednakovrijedno), te otpornošću prema visokim temperaturama prema IEC 60695-2  (ili jednakovrijedno),  kratkospojno podnosive struje Icw =2,6kA. Oklopljeni sabirnički razvod je sastavljen je od sljedećih komponenti: </t>
  </si>
  <si>
    <t>napojna jedinica 63A, ravna (komplet sa završnim poklopcem za kraj sabirničke linije)</t>
  </si>
  <si>
    <t>ravni distribucijski element duljine 3m, 63A</t>
  </si>
  <si>
    <t>ravni distribucijski element duljine 3m, 40A</t>
  </si>
  <si>
    <t>nosač sabirnica (za sabirnicu 100A)</t>
  </si>
  <si>
    <t>sva ostala potrebna montažna i spojna oprema potrebna za ugradnju oklopljenog sabirničkog razvoda, nosači hotizontalni, nosači vertikalni, profili, navojite šipke, natpisne pločice, te ostali potrebni sitni spojni i montažni materijal i pribor.</t>
  </si>
  <si>
    <t>Dobava i sastavljanje otcjepne kutije za montažu na sabirnički razvod,  komplet sa nosačem osigrača ( ne smije se otvarati pod opterećenjem ) , nazivne struje In=100A, nazivnog napona Ue=690V, fiksne izvedbe,  komplet sa  potrebnim sitnim potrošnim materijalom. Otcjepna kutija sastavljena je od sljedeće opreme;</t>
  </si>
  <si>
    <t>otcjepni modul sa 2 komada shuko utičnica 16A, kompletno ožičen i opremljen sa
- RCD/FID 25/0,03A, 2-p (1 komada)
- automatski osiguračima C16A 1-p, 10kA (2 komada)</t>
  </si>
  <si>
    <t>otcjepni modul sa 1 komada shuko utičnica 16A i 1 komada IEC309 5-p utičnica 16A, kompletno ožičen i opremljen sa 
- RCD/FID 40/0,03A, 4-p (1 komada)
- automatski osigurač C16A 1-p, 10kA (1 komada) 
- automatski osigurač   C16A 3-p, 10kA (1 komada)</t>
  </si>
  <si>
    <t>Projekt izvedenog stanja</t>
  </si>
  <si>
    <t>Izrada projekta izvedenog stanja kojeg potpisuju izvođač i nadzor te predaja investitoru u 3 uvezana primjerka. Projekt mora biti izrađen od strane ovlaštenog inženjera elektrotehnike. Uz papirnatu verziju, predaje se i jedan primjerak u elektroničkom obliku/CD (standardni formati datoteka .doc .xls i .dwg)</t>
  </si>
  <si>
    <t>REKAPITULACIJA</t>
  </si>
  <si>
    <t>PDV:</t>
  </si>
  <si>
    <t xml:space="preserve">Rušenje i rezanje konstruktivnih elemenata ne smije se obaviti bez znanja i odobrenja nadzornog inženjera za građevinske radove.
</t>
  </si>
  <si>
    <t>OPĆI I TEHNIČKI UVJETI ELEKTROINSTALATERSKIH RADOVA I INSTALACIJE VATRODOJAVE</t>
  </si>
  <si>
    <t>V124023 - "Industria Calzature"</t>
  </si>
  <si>
    <t>Vatrodojava</t>
  </si>
  <si>
    <r>
      <rPr>
        <b/>
        <sz val="10"/>
        <rFont val="Calibri"/>
        <family val="2"/>
        <charset val="238"/>
        <scheme val="minor"/>
      </rPr>
      <t>Napomena:</t>
    </r>
    <r>
      <rPr>
        <sz val="10"/>
        <rFont val="Calibri"/>
        <family val="2"/>
        <charset val="238"/>
        <scheme val="minor"/>
      </rPr>
      <t xml:space="preserve">
U sve stavke uključiti dobavu, montažu na zid/strop s vijcima i tiplama i uvlačenjem kabela, skidanje izolacije s kabela i izvođenje ožičenja unutar vatrodojavne centrale i spajanje, adresiranje, osnovno podešenje i označavanje svih dijelova sustava u skladu sa važećim normama i propisima.</t>
    </r>
  </si>
  <si>
    <t>Dobava i isporuka adresabilne centrale za dojavu požara. Modularna centrala koja se u osnovnoj konfiguraciji sastoji od kućišta, upravljačkog panela s 10" dodirnim zaslonom, jednog modula proširenja za prihvat najmanje dvije adresabilne petlje, svaka može prihvatiti najmanje 250 elemenata. Mogućnost programiranja otpora i struje petlje ovisno o opterećenju petlje, najmanje tri režima: 50 mA / 2 x 45 Ω; 22 mA / 2 x 75 Ω; 20 mA / 2 x 100 Ω. Maksimalna potrošnja petlje 50 mA. Kućište omogućava prihvat dvije akumulatorske baterije kapaciteta do 12 V / 28 Ah. Integrirana napajačka jedinica nazivne snage 300 W, omogućava napajanje petlji ukupnom strujom od 10 A pri 24 V. Modul napajanja opremljen s dva beznaponska relejna kontakta za signale alarma i greške, te s dva 24-voltna izlaza za napajanje vanjskih uređaja strujom od najmanje 0,5 A.</t>
  </si>
  <si>
    <t>Dobava i isporuka protupožarnog ormarića za smještaj vatrodojavne centrale s ugrađenim zaokretnim djelomično ostakljenim vratima, cijeli u klasi T60
- izrada od čeličnog pocinčanog lima
- završna obrada plastifikacijom u boji RAL kataloga po specifikaciji naručitelja
- ostakljena vrata izvedena su protupožarnim staklom u klasi F60, debljine 21mm
- ugrađena protupožarna brava i cilindar sa tri ključa
- certificiran po ovlaštenim ustanovama u RH
- s gumenom espandirajucom brtvom
- s otvorom za ventilaciju koji se u slučaju požara u neposrednoj blizini ormarića zatvara i zapečaćuje požarni sektor samog ormarića
- mora odgovarati dimenzijama vatrodojavne centrale</t>
  </si>
  <si>
    <t>Dobava i isporuka dojavnika za komunikaciju alarma i greške prema dežurnoj službi</t>
  </si>
  <si>
    <t>Dobava i isporuka akumulatorske baterije 12 V / 40 Ah</t>
  </si>
  <si>
    <t>Dobava i isporuka adresabilnog dualnog optičkog detektora požara koji za detekciju dima koristi ultraljubičastu i infracrvenu LED diodu. Javljač mora podržavati mehanizam kompenzacaije kad se poveća zaprljanje komore. Mora imati ugrađen izolator petlje. Senzori u javljaču moraju podržavati tri režima rada: rad samo jednog senzora; istovremeni rad oba senzora uz alarm kod aktivacije bilo kojeg senzora; istovremeni rad oba senzora uz alarm kod aktivacije oba senzora istovremeno. Tehničke karakteristike: 
- radni napon najmanje u rasponu između 16,5 do 24,6 V
- struja u mirovanju ne veća od 0,15 mA
- minimalno 3 načina rada;
- radna temperatura minimalno u rasponu od -25˘C do +55°C</t>
  </si>
  <si>
    <t>Dobava i isporuka adresabilnog multikriterijskog optičkog i infracrvenog detektora požara. Detektor za detekciju dima koristi infracrvenu LED diodu i senzor plamena. 
- radni napon najmanje u rasponu između 16,5 do 24 V
- struja u mirovanju ne veća od 0,17 mA
- klasa detektora sukladno EN 54-7
- minimalno 3 načina rada (normalan, smanjena osjetljivost, povećana osjetljivost);
- radna temperatura minimalno u rasponu od -25°C do +50°C 
- pogodan za detekciju testnih vatri TF1 do TF5 i TF8</t>
  </si>
  <si>
    <t>Dobava i isporuka podnožja za automatske javljače požara. Sadrži terminale za priključak instalacije bez korištenja vijaka. Sadrži sigurnosnu kopću koja onemogućava skidanje javljača s podnožja bez korištenja posebnog alata za demontažu.</t>
  </si>
  <si>
    <t xml:space="preserve">Dobava i isporuka odstojnika za ugradnju podnožja </t>
  </si>
  <si>
    <t>Dobava i isporuka paralelnog indikatora</t>
  </si>
  <si>
    <t>Dobava i isporuka adresabilne sirene. Sirenu aktivira centrala za dojavu požara izravno s petlje. Sirena ima mogućnost napajanja izravno iz petlje ili iz 9-voltne baterije tipa 6F22 ili jednakovrijedne. Uređaj omogućava automatsku promjenu izvora napajanja kako bi se postigla maksimalna glasnoća. Sirena opremljena izolatorom petlje. Radni napon u rasponu od 16,5 do 24,6 V (iz petlje) ili 24 V +/-8 V (s vanjskog izvora). Struja u mirovanju ne veća od 0,15 mA. Struja u alarmu ne veća od 0,6 mA. Glasnoća sirene najmanje 85 dB (napajanje iz petlje) odnosno najmanje 100 dB (uz vanjsko napajanje). Radna temperatura minimalno u rasponu između -10°C i + 55°C. IP 21.</t>
  </si>
  <si>
    <t>Dobava i isporuka - konvencionalna sirena sa LED bljeskalicom za vanjsku ugradnju, niske potrošnje, 24V</t>
  </si>
  <si>
    <t xml:space="preserve">Dobava i isporuka adresabilnog ručnog javljača. Opremljen izolatorom petlje. Alarm se signalizira treptajućom crvenom LED diodom. Elektronika ručnog javljača se nadzire putem centrale za dojavu požara; u slučaju pogoršanja parametara mikroprekidača, centrala signalizira kvar. Lokalno na javljaču se stanje kvara signalizira treptajućom žutom LED diodom. Javljač na sebi ima plastični poklopac kao zaštitu od slučajnog aktiviranja. Radni napon u rasponu od 16,5 do 24,6 V. Struja u mirovanju ne veća od 0,14 mA. Kućište minimalno IP55. Radna temperatura minimalno u rasponu između -40°C i +70°C. </t>
  </si>
  <si>
    <t>Dobava i isporuka ulaznog modula s najmanje 4 beznaponska nadzorna kontakta. Struja mirovanja ne veća od 0,21 mA. Napajanje modula iz petlje, minimalno između 16,5 i 24,6 V DC. Radna temperatura minimalno u rasponu između -40°C i +85°C. Kućište najmanje IP 66.</t>
  </si>
  <si>
    <t xml:space="preserve">Dobava i isporuka ulazno-izlaznog modula s najmanje 2 beznaponska izlazna kontakta i najmanje 2 beznaponska ulazna kontakta. Napajanje modula iz petlje, minimalno između 16,5 i 24,6 V DC. Struja mirovanja ne veća od 0,22 mA. Radna temperatura minimalno u rasponu između -40°C i +85°C. Kućište najmanje IP 66. </t>
  </si>
  <si>
    <t>Programiranje vatrodojavne centrale do pune funkcionalnosti sustava
- podešavanje parametara sustava u cjelini
- testiranje funkcija</t>
  </si>
  <si>
    <t>Programiranje telefonske dojave na nadležnu javnu vatrogasnu postrojbu. Dojavnik mora prenijeti informaciju o točnoj zoni / adresi javljača koji javlja alarm.</t>
  </si>
  <si>
    <t>Puštanje u rad vatrodojavnih petlji 
- završne prilagodbe
- testiranje ispravnosti instalacije</t>
  </si>
  <si>
    <t>Prvo funkcionalno ispitivanje sustava s izdavanjem potvrde o ispravnosti i ispitnog protokola</t>
  </si>
  <si>
    <t>Obuka korisnika s izdavanjem zapisnika o obavljenoj obuci i primopredajom korisničkih uputa</t>
  </si>
  <si>
    <t>Odimljavanje</t>
  </si>
  <si>
    <r>
      <rPr>
        <b/>
        <sz val="10"/>
        <rFont val="Calibri"/>
        <family val="2"/>
        <charset val="238"/>
        <scheme val="minor"/>
      </rPr>
      <t>Napomena:</t>
    </r>
    <r>
      <rPr>
        <sz val="10"/>
        <rFont val="Calibri"/>
        <family val="2"/>
        <charset val="238"/>
        <scheme val="minor"/>
      </rPr>
      <t xml:space="preserve">
U sve stavke uključiti dobavu, montažu na zid/strop s vijcima i tiplama i uvlačenjem kabela, skidanje izolacije s kabela i izvođenje ožičenja unutar centrale i spajanje, adresiranje, osnovno podešenje i označavanje svih dijelova sustava u skladu sa važećim normama i propisima.</t>
    </r>
  </si>
  <si>
    <t xml:space="preserve">Dobava i isporuka adresabilne centrale odimljavanja. Četiri grupe odimljavanja, svaka najmanje 4A. Uključeno rezervno napajanje i modul za umrežavanje putem vatrodojavne petlje
Napomena: prilikom narudžbe potrebno je provjeriti snagu motora kupole za odimljavanje i prilagoditi snagu centrale
</t>
  </si>
  <si>
    <t xml:space="preserve">Dobava i isporuka adresabilne centrale odimljavanja. Pet grupa odimljavanja, svaka najmanje 8A. Uključeno rezervno napajanje i modul za umrežavanje putem vatrodojavne petlje
Napomena: prilikom narudžbe potrebno je provjeriti snagu motora kupole za odimljavanje i prilagoditi snagu centrale
</t>
  </si>
  <si>
    <t xml:space="preserve">Dobava i isporuka adresabilne centrale odimljavanja. Dvije grupe odimljavanja, svaka najmanje 4A. Uključeno rezervno napajanje i modul za umrežavanje putem vatrodojavne petlje
Napomena: prilikom narudžbe potrebno je provjeriti snagu motora kupole za odimljavanje i prilagoditi snagu centrale
</t>
  </si>
  <si>
    <t>Dobava i isporuka adresabilne centrale odimljavanja. Jedna grupa odimljavanja,  najmanje 4A. Uključeno rezervno napajanje i modul za umrežavanje putem vatrodojavne petlje
Napomena: prilikom narudžbe potrebno je provjeriti snagu motora kupole za odimljavanje i prilagoditi snagu centrale</t>
  </si>
  <si>
    <t xml:space="preserve">Dobava i isporuka tipkala za ručno provjetravanje. Nadžbukna montaža.
</t>
  </si>
  <si>
    <t>Dobava i polaganje cijevi zajedno s razvodnim kutijama veličine do 100×100 mm te spojnim i montažnim elementima</t>
  </si>
  <si>
    <t xml:space="preserve">Dobava i isporuka ručnog aktivatora odimljavanja u nuždi. Narančaste boje, nadgradno, 3 LED indikatora, tipka za resetiranje sustava.
</t>
  </si>
  <si>
    <t xml:space="preserve">Dobava i isporuka ručnog aktivatora odimljavanja u nuždi. Narančaste boje, nadgradno, 3 LED indikatora, tipka za resetiranje sustava.
</t>
  </si>
  <si>
    <t xml:space="preserve">Dobava i isporuka vremenske stanice za detekciju kiše i vjetra
</t>
  </si>
  <si>
    <t>Programiranje i parametriranje centrale odimljavanja</t>
  </si>
  <si>
    <t>Dobava i isporuka knjige održavanja sustava za dojavu požara</t>
  </si>
  <si>
    <t>Dobava i isporuka naljepnica D1 i D2 za označavanje puta i lokacije centrale za dojavu požara</t>
  </si>
  <si>
    <t>Provjera ispravnosti montaže svih elemenata instalacije, provjera funkcionalnosti, pribavljanje dokaza o kvaliteti izvedenih radova na instalaciji, probno puštanje u rad i primopredaja.</t>
  </si>
  <si>
    <t>Instalacije</t>
  </si>
  <si>
    <t>Nabava, isporuka i polaganje kabela u instalacijske cijevi
- JB-H(St)H 2x2x0,8mm</t>
  </si>
  <si>
    <t>Nabava, isporuka i polaganje kabela u instalacijske cijevi
- JEB-H(St)H FE180 E30 4x2x0,8mm</t>
  </si>
  <si>
    <t>Nabava, isporuka i polaganje kabela u instalacijske cijevi
- NHXH (E30) 3x1,5mm2</t>
  </si>
  <si>
    <t>Nabava, isporuka i polaganje kabela u instalacijske cijevi
- NHXH (E30) 5x2,5mm2</t>
  </si>
  <si>
    <t xml:space="preserve">Isporuka i stručno izvođenje protupožarnog brtvljenja F-90 (S-90) prolaza instalacija (električnih i cijevnih) kroz granice požarnih zona </t>
  </si>
  <si>
    <t>Pločama od kamene vune, ispunjava se šupljina u zidu (stropu) te se naknadno
aplicira sa ekspandirajućom prevlakom po instalacijama i ispunjenom otvoru sa 
obadvije strane prodora. 
Min. debljina je 3-4 mm sa potrošnjom ca. 1850 g/m2/mm suhog filma. 
Prodor instalacija obilježava se identifikacijskom naljepnicom izdanom od strane ovlaštene osobe</t>
  </si>
  <si>
    <t>veličina otvora do 0.01 m2</t>
  </si>
  <si>
    <t>Dobava, isporuka i ugradnja instalacijske cijevi za instalacije sustava dojave požara zajedno s razvodnim kutijama veličine do 100×100 mm uključujući sav potrebni instalacijski spojni i montažni pribor i materijal</t>
  </si>
  <si>
    <t>PNT plastične tvrda cijev Ø 13,5 mm</t>
  </si>
  <si>
    <t>PNT plastične tvrda cijev Ø 23 mm</t>
  </si>
  <si>
    <t xml:space="preserve">Negoriva rebrasta CS cijeva fi 20 mm </t>
  </si>
  <si>
    <t>Dobava i montaža kabel kanala h=60 od perforiranog pocinčanog lima zajedno spojnim elementima, poklopcem kanala i potrebnim priborom za ovjesnu montažu na strop. Stavka uključuje i izjednačenje potencijala kabelskih polica, bojenje nosača, polica i ljestvi,  izradu potrebnih nosača prema zadanim visinama interijera i sve ostale opreme prema odabiru projektanata interijera. 
Kanal se izvodi kao E90, kompletno sa svim pripadajućim montažnim priborom i opremom koji osigurava funkcionalnost E90.</t>
  </si>
  <si>
    <t>Širina kanala 100mm</t>
  </si>
  <si>
    <t>Dokumentacija izvedenog stanja</t>
  </si>
  <si>
    <t xml:space="preserve">Izrada tehničke dokumentacije izvedenog stanja koju potpisuju izvođač i nadzor i predaja investitoru u 3 uvezana primjerka. Uz papirnatu verziju, predaje se i jedan primjerak u elektroničkom obliku/CD (standardni formati datoteka .doc .xls i .dwg)
</t>
  </si>
  <si>
    <t>OPĆENITO</t>
  </si>
  <si>
    <t>U stavkama troškovnika potrebno je uračunati sav potrebni rad i materijal za izradu kompletne instalacije do potpune funkcionalnosti, svi potrebni prijevozi, uskladištenja, skele te unutarnje i vanjske komunikacije na gradilištu. Sve eventualne promjene i odstupanja od projekta, potrebno je usuglasiti sa projektantom i nadzornim inženjerom</t>
  </si>
  <si>
    <t>Potvrdu narudžbe prije definitivne isporuke specificirane opreme izvođač radova obavezno je dužan provjeriti kod projektanta. Izmjena pojedinih dijelova opreme “zamjenskim dijelovima” bez prethodne pismene suglasnosti projektanta isključuje odgovornost projektanta za predviđenu funkcionalnost postrojenja.</t>
  </si>
  <si>
    <t>GRIJANJE I HLAĐENJE - ANEX</t>
  </si>
  <si>
    <t>Dobava i montaža.</t>
  </si>
  <si>
    <t>Vanjska jedinica u "Heat recovery" izvedbi dizalice topline zrak/zrak, odnosno zrak/voda u ovisnosti o tipu priključenih unutarnjih jedinica. Sustav omogućuje da svaka pojedina jedinica na sustavu može grijati ili hladiti uz povrat topline i uštede u radu. Kod jedinica iz više modula osiguran je parcijalni defrost, a samim time i kontinuirano grijanje za vrijeme defrosta.</t>
  </si>
  <si>
    <t>Simultana i automatska promjena temperature isparavanja  radnog medija prema temperaturi okoliša omogućuje dodatne uštede energije i veći komfor zbog viših temperatura istrujanog zraka. Jedinica je opremljena sa pločastim izmjenjivačem topline [intercooler] koji omogućuje značajno poboljšanje efikasnosti kako u hlađenju tako i u grijanju. Uređaj je opremljen s "pump out/down" funkcijom koja omogućuje jednostavno servisiranje pojedinih dijelova sustava. Uređaji su EUROVENT certificirani.</t>
  </si>
  <si>
    <t>Jedinica je sastavljena iz jednog modula sljedećih tehničkih karakteristika:</t>
  </si>
  <si>
    <t>Tehničke karakteristike:</t>
  </si>
  <si>
    <t>Qh ukupno = 40,0 kW</t>
  </si>
  <si>
    <t>Priključna snaga:</t>
  </si>
  <si>
    <t>N ukupno = 11.71 kW    /   380-415 V, 3F, 50 Hz</t>
  </si>
  <si>
    <t>EER: 3,42 (100% opterećenja)</t>
  </si>
  <si>
    <t>Tv = 35°C ST</t>
  </si>
  <si>
    <t>Tp = 27°C ST, 46%RH</t>
  </si>
  <si>
    <t>SEER: 6.94</t>
  </si>
  <si>
    <t>Qg ukupno = 45 kW</t>
  </si>
  <si>
    <t>N ukupno 10.75 kW    /   380-415 V, 3F, 50 Hz</t>
  </si>
  <si>
    <t>COP: 4,19 (100% opterećenja)</t>
  </si>
  <si>
    <t>Tv= 7°C ST</t>
  </si>
  <si>
    <t>Tp = 20°C ST</t>
  </si>
  <si>
    <t>SCOP: 4.35</t>
  </si>
  <si>
    <t>Raspoloživi kapacitet @ Tok = -15 °C</t>
  </si>
  <si>
    <t>Qg = 36.5 kW</t>
  </si>
  <si>
    <t>Radno područje (hlađenje): od -15° do 50°C</t>
  </si>
  <si>
    <t>Radno područje (grijanje): od -25° do 24°C</t>
  </si>
  <si>
    <t>Nivo zvučnog tlaka (hlađenje): 58 dB(A) na udaljenosti 1m od jedinice</t>
  </si>
  <si>
    <t>Nivo zvučnog tlaka (grijanje): 61 dB(A) na udaljenosti 1m od jedinice</t>
  </si>
  <si>
    <t>Unutarnja jedinica sustava kanalne izvedbe bez maske predviđena za montažu u spušteni strop, opremljena ventilatorom s BLDC motorom, pumpicom kondenzata, izmjenjivačem topline s direktnom ekspanzijom freona, elektronskim ekspanzijskim ventilom, te svim potrebnim elementima za zaštitu, kontrolu i regulaciju uređaja i temperature.</t>
  </si>
  <si>
    <t>Tehničke karakteristike uređaja:</t>
  </si>
  <si>
    <t>Pri standardnim Eurovent uvjetima:</t>
  </si>
  <si>
    <t>Qh  = 2,2 kW</t>
  </si>
  <si>
    <t>Qg = 2,5 kW</t>
  </si>
  <si>
    <t>N = 30 W - 230 V - 50 Hz</t>
  </si>
  <si>
    <t>Eksterni raspoloživi pad tlaka na zračnoj strani: 10/30 Pa</t>
  </si>
  <si>
    <t>Dimenzije: visina do h=250 mm</t>
  </si>
  <si>
    <t>Nivo zvučnog tlaka max.: 19/23/26 dB(A)</t>
  </si>
  <si>
    <t>Priključak tekuća faza: 6,35 mm</t>
  </si>
  <si>
    <t>Priključak plinovita faza: 12,7 mm</t>
  </si>
  <si>
    <t>Qh  = 2,8 kW</t>
  </si>
  <si>
    <t>Qg = 3,2 kW</t>
  </si>
  <si>
    <t>N = 34 W - 230 V - 50 Hz</t>
  </si>
  <si>
    <t>Nivo zvučnog tlaka max.: 19/24/28 dB(A)</t>
  </si>
  <si>
    <t>Qh  = 3,6 kW</t>
  </si>
  <si>
    <t>Qg = 4,0 kW</t>
  </si>
  <si>
    <t>N = 40 W - 230 V - 50 Hz</t>
  </si>
  <si>
    <t>Nivo zvučnog tlaka max.: 20/26/31 dB(A)</t>
  </si>
  <si>
    <t>Qh  = 5,6 kW</t>
  </si>
  <si>
    <t>Qg = 6,3 kW</t>
  </si>
  <si>
    <t>N = 73 W - 230 V - 50 Hz</t>
  </si>
  <si>
    <t>Eksterni raspoloživi pad tlaka na zračnoj strani: 20/40 Pa</t>
  </si>
  <si>
    <t>Nivo zvučnog tlaka max.: 34/30/26 dB(A)</t>
  </si>
  <si>
    <t>Unutarnja jedinica heat pump ili heat recovery sustava za pripremu ogrjevne vode do 80 °C i pripremu potrošne tople vode. Uređaj se nalazi u unutrašnjosti kompaktnog kućišta i koristi kaskadni sustav za grijanje vode na visoku temperaturnu razinu.</t>
  </si>
  <si>
    <t>Uređaj uključuje dodatni rashladni krug s radnom tvari R134a: pločasti izmjenjivač topline dviju radnih tvari R410A (vanjska jedinica) i R134a; dodatni scroll kompresor, elektronski ekspanzijski ventil, akumulator radne tvari, zaštitne komponente i shrader ventile za servisiranje sekundarnog kruga . Sustav je prednapunjen s radnom tvari R134a.</t>
  </si>
  <si>
    <t>DI: On/off, G/H, Smart grid, Solar interlock</t>
  </si>
  <si>
    <t>DO: 2 x troputni ventil, 1 x dvoputni ventil, signal greške, status rada</t>
  </si>
  <si>
    <t>slijedećih teh. karakteristika:</t>
  </si>
  <si>
    <t>Temperaturni uvjeti:</t>
  </si>
  <si>
    <t>Tok=7°C, Tpol=65°C, ΔT=10°C</t>
  </si>
  <si>
    <t>Raspoloživi kapacitet grijanja:</t>
  </si>
  <si>
    <t>Qg =  25,0 kW</t>
  </si>
  <si>
    <t>Pi = 5 kW / 3~ ; 380 V</t>
  </si>
  <si>
    <t>Zvučni tlak na udaljenosti od 1m i visini od 1,5m : 42 dB(A)</t>
  </si>
  <si>
    <t>Priključak tekuća faza: 9,52 mm</t>
  </si>
  <si>
    <t>Priključak plinovita faza: 15,9 mm</t>
  </si>
  <si>
    <t>Dobava i montaža.
Vanjska jedinica monosplit sustava u izvedbi dizalice topline zrak/zrak namijenjena za spoj na jednu unutarnju jedinicu. Uređaj je namijenjen za vanjsku montažu - zaštićen od vremenskih utjecaja, s ugrađenim hermetičkim DC inverter kompresorima,  zrakom hlađenim kondenzatorom i svim potrebnim elementima za zaštitu, kontrolu i regulaciju uređaja i funkcionalni rad. Rashladni medij R32.</t>
  </si>
  <si>
    <t>Unutarnja jedinica monosplit sustava izvedbe s perforiranom maskom predviđena za  montažu na zid, opremljena ventilatorom, izmjenjivačem topline s direktnom ekspanzijom freona, elektronskim ekspanzijskim ventilom, te svim potrebnim elementima za zaštitu, kontrolu i regulaciju uređaja i temperature. Uređaj je standardno opremljen IC bežičnim upravljačem.</t>
  </si>
  <si>
    <t>Tehničke karakteristike sustava:</t>
  </si>
  <si>
    <t>Napajanje: jednofazno, 220-240 V, 50 Hz</t>
  </si>
  <si>
    <t>Qh (min,nom,max) =1,50 / 5,00 / 6,80 kW</t>
  </si>
  <si>
    <t>N = 0,24 / 1,40 / 2,20 kW</t>
  </si>
  <si>
    <t>EER=3,57</t>
  </si>
  <si>
    <t>Qg (min,nom,max) = 1,00 / 6,00 / 6,50 kW</t>
  </si>
  <si>
    <t>N = 0,20 / 1,75 / 2,05 kW</t>
  </si>
  <si>
    <t>COP=3,43</t>
  </si>
  <si>
    <t>medij:  R32 (prednapunjen 1,20 kg)</t>
  </si>
  <si>
    <t>Priključak R32: tekuća faza: 6,35 mm</t>
  </si>
  <si>
    <t>Priključak R32: plinovita faza: 12,7 mm</t>
  </si>
  <si>
    <t>Duljina razvoda: do 30 m od čega visinski do 20 m.</t>
  </si>
  <si>
    <t>Radno područje - hlađenje: od -15° do 50 °C</t>
  </si>
  <si>
    <t>Radno područje - grijanje: od -20° do 24 °C</t>
  </si>
  <si>
    <t>Nivo zvučnog tlaka unutarnje jedinice: (max / mid / min / silent): 42 / 37 / 32 / 25 dB(A)</t>
  </si>
  <si>
    <t>Dimenzije vanjske jedinice: 880x310 mm; h=638 mm</t>
  </si>
  <si>
    <t>Nivo zvučnog tlaka vanjske jedinice: (hl / gr): 48 / 48 dB(A)</t>
  </si>
  <si>
    <t>Priključna kutija sa ekspanzijskim ventilima za prekretanje sustava između grijanja i hlađenja.</t>
  </si>
  <si>
    <t>Svaka unutarnja jedinica spojena na pojedini izlaz priključne kutije ima mogućnost nezavisnog hlađenja ili grijanja.</t>
  </si>
  <si>
    <t>Regulacija i upravljanje, dobava i montaža.</t>
  </si>
  <si>
    <t/>
  </si>
  <si>
    <t xml:space="preserve">Žičani elektronski prostorni regulator s LCD zaslonom, pozadinskim osvjetljenjem i programskim satom za upravljanje i kontrolu do 16 unutarnjih jedinica. </t>
  </si>
  <si>
    <t>Funkcije: on/off, tihi način rada, sleep mode, dodavanje rasporeda rada uređaja, postavke temperature, odabir načina rada, postavke brzine ventilatora i pozicije lamela, pojedinačno podešavanje za jedinice u grupi, signalizacija greške, signalizacija zaprljanosti filtera.
(Upravljanje kanalnim jedinicama.)</t>
  </si>
  <si>
    <t>Multifunkcionalni žičani elektronski prostorni regulator sa LCD displejom, pozadinskim osvjetljenjem i tjednim programskim satom za upravljanje i kontrolu do 16 unutarnjih jedinica.</t>
  </si>
  <si>
    <t>Kontrola pristupa s mogućnošću ograničavanja pristupa korisnika.</t>
  </si>
  <si>
    <t>Funkcije: on/off, režim rada, set point, brzina ventilatora, postavke ESP, signalizacija greške, signalizacija zaprljanosti filtera.
(Upravljanje unutarnjom jedinicom za pripremu ogrijevne vode i PTV-a.)</t>
  </si>
  <si>
    <t>Izolirani bakreni spojni elementi za razvod freona (prema odabranom sustavu) za plinsku i tekuću fazu, uključivo redukcije (2 komada po kompletu: plinska + tekuća faza):</t>
  </si>
  <si>
    <t>Y-Račve za dvocijevni sustav:</t>
  </si>
  <si>
    <t>Dobava i montaža. Predizolirane bakrene cijevi u kolutu za freonsku instalaciju plinske i tekuće faze namjenjene za rashladni medij prema odabranom sustavu. U kompletu sa spojnicama i koljenima, spojnim i pričvrsnim materijalom. Cijevi moraju biti odmašćene, očišćene i osušene prije ugradnje.</t>
  </si>
  <si>
    <t xml:space="preserve"> Φ 6,4 mm</t>
  </si>
  <si>
    <t xml:space="preserve"> Φ 9,5 mm</t>
  </si>
  <si>
    <t xml:space="preserve"> Φ 12,7 mm</t>
  </si>
  <si>
    <t xml:space="preserve"> Φ 15,9 mm</t>
  </si>
  <si>
    <t>Bakrene cijevi u šipci za freonsku instalaciju plinske i tekuće faze namjenjene za rashladni medij prema odabranom sustavu. U kompletu sa spojnicama i koljenima, spojnim i pričvrsnim materijalom. Cijevi moraju biti odmašćene, očišćene i osušene prije ugradnje.</t>
  </si>
  <si>
    <t xml:space="preserve"> Φ 22,2 mm</t>
  </si>
  <si>
    <t xml:space="preserve"> Φ 28,6 mm</t>
  </si>
  <si>
    <t>Toplinska izolacija cijevi rashladnog medija s parnom branom. Izolacija mora biti negoriva. U kompletu sa ljepilom, ljepljivom trakom i ostalim potrebnim materijalom. Debljina izolacije je 13 mm. Izolacija za koljena i fazonske komade se izraduje prilikom montaže.</t>
  </si>
  <si>
    <t xml:space="preserve">Toplinska izolacija za neizolirane cijevi u šipci </t>
  </si>
  <si>
    <t xml:space="preserve"> Φ 22,2x13 mm</t>
  </si>
  <si>
    <t xml:space="preserve"> Φ 28,6x13 mm</t>
  </si>
  <si>
    <t>Dobava i montaža pocinčanih profila, navojnih šipki, vijčanog i ovjesnog materijala za ugradnju ventilokonvektora i cijevnog freonskog razvoda i kabela, vođenog u PK kanalicama</t>
  </si>
  <si>
    <t>- kanalica PK 100</t>
  </si>
  <si>
    <r>
      <t xml:space="preserve">Dobava i montaža plastičnih PP cijevi za odvod kondenzata, </t>
    </r>
    <r>
      <rPr>
        <b/>
        <sz val="11"/>
        <color indexed="8"/>
        <rFont val="Calibri Light"/>
        <family val="2"/>
        <charset val="238"/>
        <scheme val="major"/>
      </rPr>
      <t xml:space="preserve">uključujući izolaciju </t>
    </r>
    <r>
      <rPr>
        <sz val="11"/>
        <color indexed="8"/>
        <rFont val="Calibri Light"/>
        <family val="2"/>
        <charset val="238"/>
        <scheme val="major"/>
      </rPr>
      <t>s parnom branom, debljine 13mm.</t>
    </r>
  </si>
  <si>
    <t>DN32</t>
  </si>
  <si>
    <t>Lijevak sa mehaničkim i vodenim sifonom, za spajanje cijevi kondenzata na kanalizacijsku mrežu</t>
  </si>
  <si>
    <t>Dobava i montaža puffera/hidrauličke skretnice, uključujući sav potreban spojni, montažni i brtveni materijal.</t>
  </si>
  <si>
    <t>- V=150 litara</t>
  </si>
  <si>
    <t>- priključak DN 25</t>
  </si>
  <si>
    <t>Dobava i montaža sigurnosne grupe uključujući:</t>
  </si>
  <si>
    <t>- zaporni ventil sa zaštitom protiv neovlaštenog zatvaranja ("kappenventil"), DN20</t>
  </si>
  <si>
    <t>- ekspanzijska posuda za sutave grijanja, V=35 litara</t>
  </si>
  <si>
    <t>- sigurnosni ventil baždaren na tlak otvaranja p=3,5bar</t>
  </si>
  <si>
    <t>Cirkulacijska crpka, elektronski regulirana, uključujući sav potreban spojni, montažni i brtveni materijal.</t>
  </si>
  <si>
    <t>Q=0,846m3/h, H=6,5m, krug podnog grijanja</t>
  </si>
  <si>
    <t>- recirkulacijska crpka PTV, uključujući "tajmer"</t>
  </si>
  <si>
    <t>Ekspanzijska posuda kruga PTV, u protočnoj sanitarnoj izvedbi, uključujući sigurnosni ventil baždaren na tla 4 bar, te sav potreban spojni, montažni i brtveni materijal.</t>
  </si>
  <si>
    <t>V=35l, 1 bar</t>
  </si>
  <si>
    <t>Dobava i montaža kuglastih zapornih ventila, uključujući sav potreban spojni montažni i brtveni materijal.</t>
  </si>
  <si>
    <t>DN25</t>
  </si>
  <si>
    <t>DN20</t>
  </si>
  <si>
    <t>Dobava i montaža nepovratnih ventila, uključujući sav potreban spojni, nontažni i brtveni materijal</t>
  </si>
  <si>
    <t>Dobava i montaža prestrujnih ventila za montažu na krajevima ogranka, uključujući sav potreban spojni, montažnii brtveni materijal</t>
  </si>
  <si>
    <t>- 3/4"</t>
  </si>
  <si>
    <t>Dobava i ugradnja, magnetni hvatač nečistoća, izrađen od tehnoplimera i opremljen magnetom, za vertikalnu ugradnju, max radnog tlaka 3bar, min-max temperatura 10-90C. Ugraditi na ulazu u unutarnju jedinicu toplinske pumpe, na strani tople vode</t>
  </si>
  <si>
    <t>Dobava i ugradnja bakrenih cijevi u šipkama zajedno sa fitinzima, spojnim, montažnim i ovjesnim materijalom, dimenzija</t>
  </si>
  <si>
    <t>Ф18x1</t>
  </si>
  <si>
    <t>Ф22x1</t>
  </si>
  <si>
    <t>Ф28x1,5</t>
  </si>
  <si>
    <t>Toplinska izolacija cjevovoda ogrijevnog medija, s fleksibilnim crijevima od spužvastog materijala na bazi sintetičkog kaučuka (elastomer), zatvorene čelijaste strukture, s pokrovom od polietilenske folije, slijedećih svojstava:</t>
  </si>
  <si>
    <t>- koeficijent otpora difuziji vodene pare:  m &gt;= 7000
- vodljivost                                l &lt;= 0,036 W/mK
Svi spojevi pričvršćeni su lijepljenjem.
- debljine izolacije 13 mm</t>
  </si>
  <si>
    <t>Ф18</t>
  </si>
  <si>
    <t>Ф22</t>
  </si>
  <si>
    <t>Ф28</t>
  </si>
  <si>
    <t>Dobava i montaža ovjesnog, vijčanog, spojnog, brtvenog i ostalog materijala potrebnog za montažu cijevnog razvoda.</t>
  </si>
  <si>
    <t>Dobava i montaža troputnog miješajućeg ventila, uključujući osjetnik temperature polaznog voda i sav potreban spojni, montažni i brtveni materijal</t>
  </si>
  <si>
    <t>Dobava i montaža jednostrukog omekšivača vode za punjenje sustava grijanja.
Qov =1 m3/h
Uređaj služi za punjenje i nadopunu instalacije
omekšanom vodom. Sastoji se od posude za sol i
jednog ionskog izmjenjivača sa masom.</t>
  </si>
  <si>
    <t>Dobava i montaža automatskih odzračnog ventila za ugradnju na najviši dio instalacije, uključujući sav potreban spojni, montažni i brtveni materijal.</t>
  </si>
  <si>
    <t>Tlačna proba sustava uz izradu zapisnika</t>
  </si>
  <si>
    <t>Puštanje u pogon sustava od strane ovlaštenog servisera uz izradu zapisnika.</t>
  </si>
  <si>
    <t>GRIJANJE I HLAĐENJE ANEX - UKUPNO</t>
  </si>
  <si>
    <t>PODNO GRIJANJE ANEX</t>
  </si>
  <si>
    <t>Dobava i montaža, cijev 17x 2,0, za podno grijanje.</t>
  </si>
  <si>
    <t>Dobava i montaža, raster od stiropora sa vodilicama za polaganje podnog grijanjam 20/40 mm, nosivost 50 kN/m2</t>
  </si>
  <si>
    <t>Dobava i montaža, razdjelnici podnog grijanja, INOX, sa mjeračem protoka, sa brojem priključaka:</t>
  </si>
  <si>
    <t>- 3+3</t>
  </si>
  <si>
    <t>- 7+7</t>
  </si>
  <si>
    <t>- 9+9</t>
  </si>
  <si>
    <t>- 10+10</t>
  </si>
  <si>
    <t>Dobava i montaža, kuglasti ventil za odvajanje , INOX, uključujući sav potreban spojni, montažni i brtveni materijal.</t>
  </si>
  <si>
    <t>Dobava i montaža, cjevna vodilica 16/17 90° čelik</t>
  </si>
  <si>
    <t>Dobava i montaža, holender spoj sa steznim prstenom 17x2,0</t>
  </si>
  <si>
    <t>Dobava i montaža, razdjelni podžbukni ormarić za smještaj razdjelnika krugova podnog grijanja.</t>
  </si>
  <si>
    <t>Dobava i montaža, rubna izolaciona traka 8/150 mm</t>
  </si>
  <si>
    <t>Aditiv za estrih P - jedinica pak.10 kg. Uskladiti sa izvođačem građevinsko obrtničkih radova.</t>
  </si>
  <si>
    <t xml:space="preserve">Dobava i montaža, pomična navlaka 17x2,0        </t>
  </si>
  <si>
    <t>Dobava i montaža, sobni prostorni regulator podnog grijanja, 230 V</t>
  </si>
  <si>
    <t>Dobava i montaža, regulacioni razdjelnik za smještaj u ormarić podnog grijanja, 230 V</t>
  </si>
  <si>
    <t>Dobava i montaža, pogon ventila krugova podnog grijanja, 230 V</t>
  </si>
  <si>
    <t>Tlačna proba sustava uz izradu zapisnika o postignutim rezultatima</t>
  </si>
  <si>
    <t>PODNO GRIJANJE ANEX - UKUPNO</t>
  </si>
  <si>
    <t>GRIJANJE I HLAĐENJE - PROIZVODNI POGON I SKLADIŠTE</t>
  </si>
  <si>
    <t>Vanjska jedinica u izvedbi dizalice topline zrak/zrak. Kod jedinica iz više modula osiguran je parcijalni defrost, a samim time i kontinuirano grijanje za vrijeme defrosta.</t>
  </si>
  <si>
    <t xml:space="preserve">Simultana i automatska promjena temperature isparavanja radnog medija prema temperaturi okoliša. Jedinica je opremljena sa pločastim izmjenjivačem topline [intercooler] koji omogućuje značajno poboljšanje efikasnosti kako u hlađenju tako i u grijanju. Uređaj je opremljen s "pump out/down" funkcijom koja omogućuje jednostavno servisiranje pojedinih dijelova sustava. </t>
  </si>
  <si>
    <t>Qh ukupno = 45,0 kW</t>
  </si>
  <si>
    <t>N ukupno = 13.56 kW    /   380-415 V, 3F, 50 Hz</t>
  </si>
  <si>
    <t>EER: 3,3 (100% opterećenja)</t>
  </si>
  <si>
    <t>SEER: 6,50</t>
  </si>
  <si>
    <t>Qg ukupno = 50,4 kW</t>
  </si>
  <si>
    <t>N ukupno = 12.63 kW    /   380-415 V, 3F, 50 Hz</t>
  </si>
  <si>
    <t>COP: 4,0 (100% opterećenja)</t>
  </si>
  <si>
    <t>SCOP: 4.30</t>
  </si>
  <si>
    <t>Qg = 42,90 kW</t>
  </si>
  <si>
    <t>Radno područje (hlađenje): od -5° do 50°C</t>
  </si>
  <si>
    <t>Nivo zvučnog tlaka (hlađenje): 60 dB(A) na udaljenosti 1 m od jedinice</t>
  </si>
  <si>
    <t>Nivo zvučnog tlaka (grijanje): 62 dB(A) na udaljenosti 1 m od jedinice</t>
  </si>
  <si>
    <t>Qh ukupno = 67,2 kW</t>
  </si>
  <si>
    <t>N ukupno = 24.4 kW    /   380-415 V, 3F, 50 Hz</t>
  </si>
  <si>
    <t>EER: 2,75 (100% opterećenja)</t>
  </si>
  <si>
    <t>SEER: 5.60</t>
  </si>
  <si>
    <t>Qg ukupno = 75.6 kW</t>
  </si>
  <si>
    <t>N ukupno = 30.68 kW    /   380-415 V, 3F, 50 Hz</t>
  </si>
  <si>
    <t>COP: 2,46 (100% opterećenja)</t>
  </si>
  <si>
    <t>SCOP: 3.70</t>
  </si>
  <si>
    <t>Raspoloživi kapacitet @ Tok = -15.0 °C</t>
  </si>
  <si>
    <t>Qg = 68.8 kW</t>
  </si>
  <si>
    <t>Nivo zvučnog tlaka (hlađenje): 65 dB(A) na udaljenosti 1 m od jedinice</t>
  </si>
  <si>
    <t>Nivo zvučnog tlaka (grijanje): 67 dB(A) na udaljenosti 1 m od jedinice</t>
  </si>
  <si>
    <t>dimenzije ukupno:</t>
  </si>
  <si>
    <t>d x š = 1295x765 mm; h = 1695 mm</t>
  </si>
  <si>
    <t>Masa ukupno: 325 kg</t>
  </si>
  <si>
    <t>Unutarnja jedinica kanalne izvedbe bez maske predviđena za montažu u spušteni strop, opremljena ventilatorom s BLDC motorom, pumpicom kondenzata, izmjenjivačem topline s direktnom ekspanzijom freona, elektronskim ekspanzijskim ventilom, te svim potrebnim elementima za zaštitu, kontrolu i regulaciju uređaja i temperature.</t>
  </si>
  <si>
    <t>Rashladni učinak Qh : 22,40 kW</t>
  </si>
  <si>
    <t>N = 530 W</t>
  </si>
  <si>
    <t>Ogrijevni učinak Qg :  25,00 kW</t>
  </si>
  <si>
    <t>Eksterni raspoloživi pad tlaka na zračnoj strani: 196 Pa</t>
  </si>
  <si>
    <t>Priključak R410A: tekuća faza: 9,52 mm</t>
  </si>
  <si>
    <t>Priključak R410A: plinovita faza: 19,05 mm</t>
  </si>
  <si>
    <t>medij:  R-410A</t>
  </si>
  <si>
    <t>Nivo zvučnog tlaka : 44,0 / 40,0 / 36,0 dB(A)</t>
  </si>
  <si>
    <t>Nivo zvučne snage : 81 dB(A)</t>
  </si>
  <si>
    <t>Regulacija i upravljanje</t>
  </si>
  <si>
    <t>Žičani elektronski prostorni regulator s LCD zaslonom, pozadinskim osvjetljenjem i programskim satom za upravljanje i kontrolu do 16 unutarnjih jedinica. Mogućnost upravljanja unutarnjih jedinica s windfree i long wing opcijom.</t>
  </si>
  <si>
    <t>Funkcije: on/off, tihi način rada, sleep mode, dodavanje rasporeda rada uređaja, postavke temperature, odabir načina rada, postavke brzine ventilatora i pozicije lamela, pojedinačno podešavanje za jedinice u grupi, signalizacija greške, signalizacija zaprljanosti filtera.
(upravljanje kanalnim jedinicama)</t>
  </si>
  <si>
    <t>Predizolirane bakrene cijevi u kolutu za freonsku instalaciju plinske i tekuće faze namjenjene za rashladni medij prema odabranom sustavu. U kompletu sa spojnicama i koljenima, spojnim i pričvrsnim materijalom. Cijevi moraju biti odmašćene, očišćene i osušene prije ugradnje.</t>
  </si>
  <si>
    <t xml:space="preserve"> Φ 19,1 mm</t>
  </si>
  <si>
    <t xml:space="preserve"> Φ 34,9 mm</t>
  </si>
  <si>
    <t>Dopuna radne tvari</t>
  </si>
  <si>
    <t>Puštanje u pogon VRF sustava</t>
  </si>
  <si>
    <t>Puštanje u pogon VRF sustava uključivo provjeru nepropusnosti freonske instalacije, vakumiranje i dopunjavanje rashladnog sredstva od strane ovlaštenog servisa uz izdavanje potrebnih uputa za korištenje, atesta i garancija. Puštanje u pogon ne sadrži spajanje cijevi i struje kao niti radnu tvar.</t>
  </si>
  <si>
    <t>DN40</t>
  </si>
  <si>
    <t>Tlačna proba VRF sustava uz izradu zapisnika.</t>
  </si>
  <si>
    <t xml:space="preserve">kompl. </t>
  </si>
  <si>
    <t>Puštanje u pogon VRF sustava od strane  ovlaštenog servisera, test funkcionalnosti i izdavanje garancija, fina regulacija sustava.</t>
  </si>
  <si>
    <t>Protupožarno brtvljenje cjevovoda klase otpornosti EI90. Dimenzije cjevovoda:</t>
  </si>
  <si>
    <t>Punjenje sustava grijanja vodom, odzračivanje, hladna tlačna proba vodom tlaka 4 bara mjereno na najnižem mjestu instalacije,  popravak eventualno propusnih mjesta, te izradu izvješća o izvršenoj tlačnoj probi</t>
  </si>
  <si>
    <t>Funkcionalna proba sustava uz izradu zapisnika o postignutim parametrima.</t>
  </si>
  <si>
    <t>GRIJANJE I HLAĐENJE - PROIZVODNI POGON I SKLADIŠTE - UKUPNO</t>
  </si>
  <si>
    <t>D</t>
  </si>
  <si>
    <t>VENTILACIJA</t>
  </si>
  <si>
    <t>Visokoučinkovita kompaktna rekuperacijska jedinica s rotacijskim izmjenjivačem topline, učinkovitosti do 85% i s EC ventilatorima.</t>
  </si>
  <si>
    <t>Uređaj dolazi u dvije izvedbe: za vertikalnu ugradnju s priključcima smještenim na bočnim stranama te dodatno s mogućnošću priključaka i s gornje strane uređaja.</t>
  </si>
  <si>
    <t>Unutar uređaja se nalazi DX izmjenjivač s 3 priključka ulaz/izlaz namijenjen za rad s radnom tvari R410A.</t>
  </si>
  <si>
    <t>Kučište uređaja izrađeno je od sendvič-panela. Uređaj je namijenjen za rad pri temperaturama od -20 °C do +60 °C i relativnom vlagom do 90%.</t>
  </si>
  <si>
    <t>Jedinica je opremljena tlačnim i odsisnim EC ventilatorom, električnim dogrijačem, M5 filterima i zidnim upravljačem osjetljivim na dodir (grijanje/hlađenje, kontrola sobne temperature, kontrola temperature ubacivanja, prikaz alarma, kontrola ventilacije u noćnom režimu,kontrola brzine ventilatora, kontrola vodenog dogrijača, indikatori zaprljanosti filtera, tjedni i godišnji raspored, ModBus i RS485 protokol, mogućnost spajanja na BMS, zaštita od smrzavanja, kontrola kvalitete zraka na temelju koncentracije CO2, zaštita od požara, mogućnost upravljanja eksternim dogrijačem).</t>
  </si>
  <si>
    <t>Uređaj zahtjeva minimalni servisni prostor na strani panela te je kao takav pogodan za instalaciju u uske hodnike.</t>
  </si>
  <si>
    <t>Protok zraka: 8000 m3/h pri vrijednostima SFP = 1,0 kW/(m3/s) i ESP = 350 Pa</t>
  </si>
  <si>
    <t>Temp. vanjskog  zraka (zima/ljeto): 18/26 °C</t>
  </si>
  <si>
    <t>Izmjenjeni toplinski tok rekuperacijom (zima/ljeto): 8,6/8,7 kW</t>
  </si>
  <si>
    <t>Učinkovitost rekuperacije (zima/ljeto) = 78,1 % / 80,4 %</t>
  </si>
  <si>
    <t xml:space="preserve">Zvučna snaga Lw(A) = 70,7 dB(A) </t>
  </si>
  <si>
    <t>Zvučni tlak Lp(A) = 44,8 dB(A) (na 3 m udaljenosti od uređaja)</t>
  </si>
  <si>
    <t>Nel= 9,1 kW, 400 V, 50 Hz</t>
  </si>
  <si>
    <t>Parametri i elementi koji su nužan uvjet kod dokazivanja jednakovrijednosti:</t>
  </si>
  <si>
    <t>- učinkovitost rekuperatora pri zahtjevanim uvjetima rada</t>
  </si>
  <si>
    <t>- raznina buke pri navedenoj udaljenosti od uređaja</t>
  </si>
  <si>
    <t>- specifična snaga ventilatora (SFP) i eksterni statički tlak (ESP) pri navedenom protoku zraka</t>
  </si>
  <si>
    <t>- EC ventilatori i ugrađen DX izmjenjivač</t>
  </si>
  <si>
    <t>Unutarnja jedinica za obradu svježeg zraka, horizontalne izvedbe s pločastim rekuperatorom sa ugrađenim bypassom, filterima na tlaku i odsisu, tlačnim i odsisnim BLDC ventilatorima, te svim potrebnim elementima za zaštitu, kontrolu i regulaciju uređaja i temperature. Uređaj se standardno isporučuje sa automatikom protiv smrzavanja čime je omogućen rad do -15°C temperature okoline.</t>
  </si>
  <si>
    <t>Količina svježeg zraka: 350 m3/h</t>
  </si>
  <si>
    <t>Raspoloživi ESP: 155 Pa</t>
  </si>
  <si>
    <t>Stupanj rekuperacije (entalpijski) G/H: 70 / 50 %</t>
  </si>
  <si>
    <t>N = 115 W / 230 V ~ 50 Hz</t>
  </si>
  <si>
    <t>Nivo zvučnog tlaka : 23 / 32 dB(A)</t>
  </si>
  <si>
    <t xml:space="preserve">Decentralizirani rekuperator (žičani) s protokom 60 m³/h. Uređaj ima integriran keramički regenerator putem kojeg se vrši izmjena topline te je moguće ostvariti „povrat“ energije do 85%. Jedinica se instalira u vanjski zid objekta. </t>
  </si>
  <si>
    <t>U cijenu uključiti:
- žičani daljinski upravljač
- ugradbena cijev
- vanjski zaštitni poklopac</t>
  </si>
  <si>
    <t>Zidni reverzibilni ventilator, za montažu na zid, uključujući sav potreban spojni, montažni i brtveni materijal.</t>
  </si>
  <si>
    <t>- V=230m3/h</t>
  </si>
  <si>
    <t>- vanjska protukišna rešetka</t>
  </si>
  <si>
    <t>- zidni upravljač (upravljanje smjerom strujanja, ON/OFF)</t>
  </si>
  <si>
    <t>Kanalski cijevni odsisni ventilator, uključujući sav potreban spojni, montažni i brtveni materijal. Ventilatori spojen na rasvjetu sanitarnih prostora i garderoba u prizemlju.</t>
  </si>
  <si>
    <t>- V=210m3/h, dp=50Pa</t>
  </si>
  <si>
    <t>- V=450m3/h, dp=100Pa</t>
  </si>
  <si>
    <t>- V=150m3/h, dp=50Pa</t>
  </si>
  <si>
    <t>Kupaonski odsisni ventilator, uključujući sav potreban spojni, montažni i brtveni materijal. Ventilatori spojen na rasvjetu sanitarnih prostora kata. Montaža na vanjski zid.</t>
  </si>
  <si>
    <t>- V=100m3/h, dp=50Pa</t>
  </si>
  <si>
    <t>- uključujući spojnu cijev i fasadnu rešetku</t>
  </si>
  <si>
    <t>Dobava i montaža, kanali za zrak pravokutnog presjeka, izrađeni od pocinčanog lima sa svim potrebnim spojnim, ovjesnim, montažnim i brtvenim materijalom, uključivo sve fazonske komade, svim elementima i priborom potrebnim za ugradnju do potpune pogonske gotovosti, prema normi DIN 24152, DIN 24190 i DIN 24191.</t>
  </si>
  <si>
    <t>Dobava i montaža, spiralno falcane ventilacijske cijevi ("spiro cijevi"), izrađene od pocinčanog čeličnog lima, sa svim spojnim,  ovjesnim, montažnim i brtvenim materijalom, uključujući fazonske komade, te svim elementima i priborom za ugradnju do punepogonske gotovosti, slijedećih promjera i količina:</t>
  </si>
  <si>
    <r>
      <t xml:space="preserve">- </t>
    </r>
    <r>
      <rPr>
        <sz val="11"/>
        <rFont val="Calibri Light"/>
        <family val="2"/>
        <charset val="238"/>
        <scheme val="major"/>
      </rPr>
      <t>ɸ100</t>
    </r>
  </si>
  <si>
    <r>
      <t xml:space="preserve">- </t>
    </r>
    <r>
      <rPr>
        <sz val="11"/>
        <rFont val="Calibri Light"/>
        <family val="2"/>
        <charset val="238"/>
        <scheme val="major"/>
      </rPr>
      <t>ɸ125</t>
    </r>
  </si>
  <si>
    <r>
      <t xml:space="preserve">- </t>
    </r>
    <r>
      <rPr>
        <sz val="11"/>
        <rFont val="Calibri Light"/>
        <family val="2"/>
        <charset val="238"/>
        <scheme val="major"/>
      </rPr>
      <t>ɸ160</t>
    </r>
  </si>
  <si>
    <r>
      <t xml:space="preserve">- </t>
    </r>
    <r>
      <rPr>
        <sz val="11"/>
        <rFont val="Calibri Light"/>
        <family val="2"/>
        <charset val="238"/>
        <scheme val="major"/>
      </rPr>
      <t>ɸ200</t>
    </r>
  </si>
  <si>
    <r>
      <t xml:space="preserve">- </t>
    </r>
    <r>
      <rPr>
        <sz val="11"/>
        <rFont val="Calibri Light"/>
        <family val="2"/>
        <charset val="238"/>
        <scheme val="major"/>
      </rPr>
      <t>ɸ250</t>
    </r>
  </si>
  <si>
    <r>
      <t xml:space="preserve">- </t>
    </r>
    <r>
      <rPr>
        <sz val="11"/>
        <rFont val="Calibri Light"/>
        <family val="2"/>
        <charset val="238"/>
        <scheme val="major"/>
      </rPr>
      <t>ɸ315</t>
    </r>
  </si>
  <si>
    <t>- ɸ355</t>
  </si>
  <si>
    <t>- ɸ400</t>
  </si>
  <si>
    <t>Toplinska izolacija ventilacijskih kanala i spiro cijevi, izolacija u ploči od spužvastog materijala na bazi sintetičkog kaučuka (elastomer), zatvorene čelijaste strukture, s pokrovom od polietilenske folije, slijedećih svojstava:</t>
  </si>
  <si>
    <t>- koeficijent otpora difuziji vodene pare:  m &gt;= 7000
- vodljivost                                l &lt;= 0,036 W/mK
Svi spojevi pričvršćeni su lijepljenjem.
-debljine izolacije 19 mm</t>
  </si>
  <si>
    <t>Tip: kao H, AF/Armaflex ili jednakovrijedno</t>
  </si>
  <si>
    <t>- izoliraju se:
- tlačni kanali kondicioniranog zraka ventilokonvektora i klima komore proizvodnog pogona
- kanale svježeg (vanjskog) i otpadnog zraka sustava rekuperacije aneksa</t>
  </si>
  <si>
    <t>Dobava i montaža naknadne toplinske izolacije limenih kanala izolacijom mineralne vune debljine 10cm u zaštitnoj aluminijskoj oblozi (izoliraju se kanali vođeni vani na krovu), radi sprečavanja gubitaka topline, zajedno s potrebnim spojnim i učvrsnim materijalom, ukupne površine</t>
  </si>
  <si>
    <t>Dobava i montaža:
Prigušivač zvuka za ugradnju na okrugli kanal zajedno sa potrebnim spojni mi montažnim materijalom.
∅ 160
L=1000 mm</t>
  </si>
  <si>
    <t>Dobava i montaža rešetki za odsis zraka, sa jednim redom pojedinačno podesivih lamela i redom sa ručnom regulacijskom leptirastim lamelama za regulaciju protoka zraka, uključujući sav potreban montažni spojni i brtveni materijal.</t>
  </si>
  <si>
    <t>325x125</t>
  </si>
  <si>
    <t>525x325</t>
  </si>
  <si>
    <t>625x125</t>
  </si>
  <si>
    <t>Dobava i montaža.
Stropni anemostat sa slobodno podesivim lamelama, izoliranom priključnom kutijom (minimalno klase Bs2,d0) sa priključkom sa strane, te ručnim regulatorom protoka, proizvod Klimaoprema, slijedećih dimenzija i količina:
Napomena:
priključnu kutiju spojiti izoliranim fleksibilnim spojem.</t>
  </si>
  <si>
    <t>- 300/8</t>
  </si>
  <si>
    <t>Dobava i montaža.
Industrijski distributer zraka, sa ručno podesivim lopaticama, za visine ugradnje od 4 do 10m, izrađen od čeličnog lima, uključujući izoliranu priključnu kutiju (izolacija minimalno klase Bs2,d0) sa priključkom sa strane. 
Napomena:
priključnu kutiju spojiti izoliranim fleksibilnim spojem.</t>
  </si>
  <si>
    <t>- vel. 400, za protoke 875m3/h i 1080m3/h</t>
  </si>
  <si>
    <t>Dobava i montaža protukišne fasadne rešetke, boja u skladu s fasadom</t>
  </si>
  <si>
    <t>- 400x200</t>
  </si>
  <si>
    <t>- Ø200</t>
  </si>
  <si>
    <t>- Ø125</t>
  </si>
  <si>
    <t xml:space="preserve">Dobava i montaža linijskog distributera zraka za visine do 4m, toplinski izoliranog protiv kondenzacije, priključak sa regulacijskom zaklopkom, tehničkih karakteristika u nastavku: </t>
  </si>
  <si>
    <t>- promjer istruknih elemenata Ø50mm,
    dvoredni,
    duljine 1000mm</t>
  </si>
  <si>
    <t>- promjer istrujnih elemenata Ø50mm,
    dvoredni,
    duljine 2000mm</t>
  </si>
  <si>
    <t>Izrada i montaža ovjesa i nosača kanala, rekuperatora, i ostale opreme ventilacije, izrađenih od profilnog čelika, uključivo vijčani materijal, materijal za varenje, te antikorozivnu zaštitu.</t>
  </si>
  <si>
    <t>Probni pogon, balansiranje i podešavanje ugrađene opreme prema zahtjevima projekta, te izrada elaborata o izvršenim mjerenjima i postignutim rezultatima u odnosu na projektirane veličine.</t>
  </si>
  <si>
    <t>Dobava i montaža protupožarne zaklopke, EI90, sa motornim pogonom 230V, uključujući sav potreban spojni, montažni i brtveni materijal.</t>
  </si>
  <si>
    <t>- 1150x400</t>
  </si>
  <si>
    <t>- Ø400</t>
  </si>
  <si>
    <t>Protupožarno brtvljenje prolaza PPZ kroz protupožarni zid, uz izradu eleborata protupožarnog brtvljenja od strane ovlaštene institucije.</t>
  </si>
  <si>
    <t>Dobava i montaža filtera za odsis sa radnih mjesta brušenja džonova.</t>
  </si>
  <si>
    <t>- protok zraka 3200 m3/h</t>
  </si>
  <si>
    <t>- potrebna brzina filtracije 0,4 m/min</t>
  </si>
  <si>
    <r>
      <t>- površina filtracije 96 m</t>
    </r>
    <r>
      <rPr>
        <vertAlign val="superscript"/>
        <sz val="11"/>
        <color indexed="8"/>
        <rFont val="Calibri Light"/>
        <family val="2"/>
        <charset val="238"/>
        <scheme val="major"/>
      </rPr>
      <t>2</t>
    </r>
  </si>
  <si>
    <t>- integrirani ventilator, 400V, 50Hz, 7,5kW</t>
  </si>
  <si>
    <t>- kontrola diferencijalnog tlaka filtera (dP senzor)</t>
  </si>
  <si>
    <t>Dobava i montaža kanalskog radijalnog ventilatora za odsis zraka sa radnih mjesta (ljepljenje, špricanje i sl.), u EX izvedbi.</t>
  </si>
  <si>
    <t>- V=8.000 m3/h, dp=4000Pa</t>
  </si>
  <si>
    <t>- inverterska kontrola i senzor tlaka</t>
  </si>
  <si>
    <t>- ɸ500</t>
  </si>
  <si>
    <t>Puštanje u pogon sustava filtracije od strane ovlaštenog servisera, parametriranje, balansiranje i izrada zapisnika.</t>
  </si>
  <si>
    <t>VENTILACIJA - UKUPNO</t>
  </si>
  <si>
    <t>E</t>
  </si>
  <si>
    <t>INSTALACIJA KOMPRIMIRANOG ZRAKA</t>
  </si>
  <si>
    <t>Demontaža dva postojeća kompresora, sušača komprimiranog zraka i spremnika komprimiranog zraka u posjedu investitora, prijevoz i montaža na novu lokaciju.</t>
  </si>
  <si>
    <t>- prijevoz do 30km</t>
  </si>
  <si>
    <t>- kompresor dimenzija (dxšxv) 1310x940x1280, masa cca. 500kg, 2 komada</t>
  </si>
  <si>
    <t>- sušač dimenzija (dxšxv) 555x510x810, masa cca. 100kg, 1 kom</t>
  </si>
  <si>
    <t>- spremnik dimenzija (ØxL) cca. 1200x2000, masa do 200kg, 1 kom</t>
  </si>
  <si>
    <t>Dobava i ugradnja zapornog ventila za instalaciju komprimiranog zraka zajedno sa svim potrebnim spojnim i montažnim materijalom uključujući kontraprirubnice i holendere. Za maks. radni tlak 9 bar.</t>
  </si>
  <si>
    <t>DN80</t>
  </si>
  <si>
    <t>Dobava i ugradnja fleksibilnog spoja kompresora i  instalacije komprimiranog zraka zajedno sa svim potrebnim spojnim i montažnim materijalom.</t>
  </si>
  <si>
    <t>Dobava i ugradnja čeličnih pocinčanih cijevi s dodatkom na pocinčane fitinge zajedno sa spojnim, ovjesnim i montažnim materijalom. Dimenzija:</t>
  </si>
  <si>
    <t>Izrada i ugradnja posude za sakupljanje kondenzata volumena 15 lit., zajedno sa svim potrebnim spojnim i montažnim materijalom te slavinom za ispust DN15.</t>
  </si>
  <si>
    <t>Puštanje u pogon kompletne opreme u kompresorskoj stanici od strane ovlaštenog servisera, uz davanje potrebne atestne i garancijske dokumentacije te uputa za upotrebu, sve na hrvatskomi i englesnom jeziku.</t>
  </si>
  <si>
    <t>Upoznavanje i obuka kvalificirane osobe odabrane od strane investitora za pogon i upotrebu kompresorske stanice, te izrada zapisnika o izvršenoj edukaciji uz potpis osposobljene osobe.</t>
  </si>
  <si>
    <t>Ispitivanje kompresorske stanice u skladu s važećim propisima o načinu ispitivanja strojeva i uređaja s povećanom opasnosti.</t>
  </si>
  <si>
    <t>Sitni potrošni materijal potreban za izvođenje instalacije</t>
  </si>
  <si>
    <t>INSTALACIJA KOMPRIMIRANOG ZRAKA - UKUPNO</t>
  </si>
  <si>
    <t>F</t>
  </si>
  <si>
    <t>ZAJEDNIČKE STAVKE</t>
  </si>
  <si>
    <r>
      <t xml:space="preserve">Prikupljanje i ishođenje svih potrebnih Izjava o sukladnosti opreme i atesta ovlaštenih kuća, potrebnih pri tehničkom pregledu objekta, </t>
    </r>
    <r>
      <rPr>
        <b/>
        <sz val="11"/>
        <rFont val="Calibri Light"/>
        <family val="2"/>
        <charset val="238"/>
        <scheme val="major"/>
      </rPr>
      <t>uključujući ispitivanje komunalne buke</t>
    </r>
    <r>
      <rPr>
        <sz val="11"/>
        <rFont val="Calibri Light"/>
        <family val="2"/>
        <charset val="238"/>
        <scheme val="major"/>
      </rPr>
      <t>.</t>
    </r>
  </si>
  <si>
    <t xml:space="preserve">Transport materijala i alata na gradilište te povrat preostalog materijala s gradilišta nakon završene montaže. </t>
  </si>
  <si>
    <t>Sitni potrošni materijal potreban kod montaže 
instalacije.</t>
  </si>
  <si>
    <t>Čišćenje radilišta nakon završene montaže.</t>
  </si>
  <si>
    <t>Izrada elaborata izvedenog stanja.</t>
  </si>
  <si>
    <t>Izrada i montaža oznaka, naljepnica, shema sustava i sl. :</t>
  </si>
  <si>
    <t>- shema strojarnice</t>
  </si>
  <si>
    <t>- oznaka krugova grijanja i smjera strujanja medija</t>
  </si>
  <si>
    <t>- oznake opreme</t>
  </si>
  <si>
    <t>Upoznavanje i obuka kvalificirane osobe odabrane od strane investitora za pogon i upotrebu svih instaliranih sustava te izrada zapisnika o izvršenoj edukaciji uz potpis osposobljene osobe.</t>
  </si>
  <si>
    <t>ZAJEDNIČKE STAVKE - UKUPNO</t>
  </si>
  <si>
    <t xml:space="preserve">SVEUKUPNO </t>
  </si>
  <si>
    <t>STROJARSKE INSTALACIJE</t>
  </si>
  <si>
    <r>
      <rPr>
        <b/>
        <sz val="11"/>
        <rFont val="Arial"/>
        <family val="2"/>
        <charset val="238"/>
      </rPr>
      <t>Betoniranje armiranobetonske podne ploče industrijskog poda skladišta i proizvodne hale debljine 20,0 cm.</t>
    </r>
    <r>
      <rPr>
        <sz val="11"/>
        <rFont val="Arial"/>
        <family val="2"/>
        <charset val="238"/>
      </rPr>
      <t xml:space="preserve">
Betoniranje betonom C 30/37, razreda izloženosti (prema HRN EN 206-1 ili jednakovrijedno) XC1, min. količina cementa 280 kg/m3, razred konzistencije S3, max. zrno agregata 16 mm (agregat prema normi EN 12620 s dovoljnom otpornošću na smrzavanje), zaštitni sloj betona 4,0 cm. 
Završna obrada skladišnog dijela mineralnim antihabajućim kvarcnim slojem, na pripremljenoj podlozi od hidro ili termoizolacije podne ploče (obrađena u izolaterskim radovima).</t>
    </r>
  </si>
  <si>
    <r>
      <t xml:space="preserve">AB ploča armira se kombinacijom klasične MA armature (armatura Q-188 u gornjoj zoni) i polipropilenskim vlakanima, prema tehnologiji izvedbe podne ploče odobrene od strane nadzornog inženjera.
Obaveza izvođača je priložiti proračun ploče s količinama vlakna i proračun na proboj ploče za opterećenje strojevima  i regala sukladno analizi opterećenja iz konstrukterskog projekta. 
Tehnologiju ugradnje betona i ravnost površine izvesti idealno ravno za ugradnju monolitnog posipnog kvarcnog poda. U cijenu stavke uključena i dobava materijala te izrada mineralnog antihabajućeg posipnog kvarcnog poda skladišta u boji po izboru projektanta ili investitora, koji se ugrađuje na svježu betonsku i izniveliranu površinu. Izrada poda obavezno strojnom aplikacijom industrijski pripremljenog aditivnog kvarcnog posipa na svježu betonsku površinu u ukupnoj prosječnoj količini 5-7 kg/m2 sa završnom obradom strojnim roto zaglađivačem, dok se posip ne utisne u svježi beton, te dok se ne postigne debljina habajućeg sloja prosječno 3 mm. Sve se izvodi prema uputstvu proizvođača kvarcnog posipnog poda.
</t>
    </r>
    <r>
      <rPr>
        <b/>
        <sz val="11"/>
        <rFont val="Arial"/>
        <family val="2"/>
      </rPr>
      <t>NAPOMENA: u skladištu se izvodi završni kvarcni pod koji je uključen u stavku, dok se u prostoru proizvodnje izvodi fino zaglađivanje kao priprema za ugradnju epoksidne podne obloge (obrađene u podopolagačkim radovima)</t>
    </r>
  </si>
  <si>
    <t xml:space="preserve">U cijenu je uključeno:
- ugradnja PE folije u dva sloja d=0,20 mm ispod ploče za smanjenje trenja i kao zaštita hidroizolacije
- izvođenje dilatacije podne ploče od vertikalnih elemenata (nadtemelja, parapeta, stupova, zidova) elastificiranim polistirenom d=10 mm, visine 20 cm, a vrh fuge se zapunjava trajnoelastičnim PU kitom. 
- ugradnja dilatacijskih profila za radni prekid ploče kao ''Permaban Alpha Joint Classic 4010'' dilatacijski profil mora biti otporan na habanje i zaštititi rub ploče od mogućih oštećenja (prolasci viličara, bina) te dopustiti rad podne ploče u horizontalnom smjeru.
- završna obrada kvarcnim posipom u skladištu u debljini najmanje 3mm (utrošak kvarca cca. 5-7kg/m2).  
- izrezivanje dilatacijski reški na način da se izrade polja veličine 30-40 m2 prema statičkom proračunu i izvedbenom nacrtu i zapunjavanje trajnoelastičnim PU kitom uz prethodni temeljni premaz.
- aditivi za kompenzaciju skupljanja i puzanja
- aditivi za bubrenje betona
- PE folija za pokrivanje ploče nakon izvedbe (njega)
- sredstva za njegu betona (tzv. curing)
Pod mora biti predviđen za visoka opterećenja, mat glatke površinske strukture. Na spoju poda i zidova (panel, zid, gipskarton) izvodi se fuga sa trajno elastičnim kitom u boji sličnoj podu. </t>
  </si>
  <si>
    <t xml:space="preserve">- završna obrada skladišta- KVARC TAL-M </t>
  </si>
  <si>
    <t>B.4. KERAMIČARSKI I PODOPOLAGAČKI RADOVI</t>
  </si>
  <si>
    <t>B.4. KERAMIČARSKI I PODOPOLAGAČKI RADOVI UKUPNO:</t>
  </si>
  <si>
    <t>KERAMIČARSKI I PODOPOLAGAČKI RADOVI</t>
  </si>
  <si>
    <t>B4.9.</t>
  </si>
  <si>
    <r>
      <rPr>
        <b/>
        <sz val="11"/>
        <rFont val="Arial"/>
        <family val="2"/>
        <charset val="238"/>
      </rPr>
      <t xml:space="preserve">Dobava svog potrebnog materijala i izvedba epoksidne podne obloge od trokomponentne epoksi - cementne tiksotropne mase u ukupnoj debljini 3,0 mm.
</t>
    </r>
    <r>
      <rPr>
        <sz val="11"/>
        <rFont val="Arial"/>
        <family val="2"/>
      </rPr>
      <t>Dobava i ugradnja podnog sustava prosječne debljine 3 mm koji se ugrađuje višeslojno na pripremljenu arm. bet. podlogu. Pod je mehanički i kemijski otporan na srednja opterećenja i protuklizan R-10, ekološki bez otapala i neiskreći. Pod se sastoji od primera, dvokomponentne smole uz dodatak kvarcnog punila koji se nanosi gleterima i ravnomjerno raspoređuje. U još svježu smolu posipava se kvarcni pjesak do potpunog zasićenja. Nakon sušenja odstranjuje se višak nevezanog kvarcnog pjeska, brusi se površina i usisava i završno lakira sa odgovarajućim poliuretanskim transparentnim lakom. Završni sloj u boji po izboru investitora.</t>
    </r>
  </si>
  <si>
    <t>Prije početka radova izvesti 2-3 probna polja u dogovoru sa projektantom.
Prije izvođenja radova potrebna je provjera izvedene podloge, te u slučaju utvrđivanja nedostataka (neravna podloga, trusna površina podloge isl.) izvođač je dužan ispraviti iste o svom trošku. U cijeni stavke sav potreban materijal i pribor.
Završna obrada epoksidnog poda protuklizna R10. Obračun po m2 površine.  
Komplet do pune gotovosti i funkcionalnosti stavke.</t>
  </si>
  <si>
    <t xml:space="preserve">TROŠKOVNIK
GRAĐEVINSKO-OBRTNIČKIH I INSTALATERSKIH RADOVA
</t>
  </si>
  <si>
    <t>S  A  D  R  Ž  A  J :</t>
  </si>
  <si>
    <t xml:space="preserve">O P Ć I    D I O </t>
  </si>
  <si>
    <t>NASLOVNA STRANICA</t>
  </si>
  <si>
    <t>SADRŽAJ</t>
  </si>
  <si>
    <t xml:space="preserve">T R O Š K O V N I K  </t>
  </si>
  <si>
    <t>TROŠKOVNIK HIDROTEHNIČKIH INSTALACIJA</t>
  </si>
  <si>
    <t>TROŠKOVNIK UREĐENJA OKOLIŠA</t>
  </si>
  <si>
    <t>TROŠKOVNIK ELEKTROINSTALACIJA</t>
  </si>
  <si>
    <t>TROŠKOVNIK INSTALACIJA VATRODOJAVE</t>
  </si>
  <si>
    <t>TROŠKOVNIK STROJARSKIH INSTALACIJA</t>
  </si>
  <si>
    <t>TROŠKOVNIK GRAĐEVINSKIH RADOVA</t>
  </si>
  <si>
    <t>TROŠKOVNIK OBRTNIČKIH RADOVA</t>
  </si>
  <si>
    <t>TROŠKOVNIK JAVNE ODVODNJE</t>
  </si>
  <si>
    <r>
      <t xml:space="preserve">Dobava materijala, te izvedba gips-kartonskih pregradnih zidova ukupne debljine 10,0 cm </t>
    </r>
    <r>
      <rPr>
        <sz val="11"/>
        <rFont val="Arial"/>
        <family val="2"/>
        <charset val="238"/>
      </rPr>
      <t xml:space="preserve">(zidovi PZ1), maksimalne visine do 3,40 m u etaži prizemlja, 3,55 m u etaži 1 kata na podkonstrukciji od pocinčanih profila. 
Sastav zidova: 
- gips-kartonske ploče prema specifikaciji 2x12,5 mm   
- mineralna vuna d=50 mm, deklarirane toplinske provodljivosti λ≤0,040 W/mK, uzdužni otpor strujanju zraka≤5 kNs/m2, klasa gorivosti A1 (pocinčana potkonstrukcija 50 mm)
- gips-kartonske ploče prema specifikaciji 2x12,5 mm  </t>
    </r>
    <r>
      <rPr>
        <b/>
        <sz val="11"/>
        <rFont val="Arial"/>
        <family val="2"/>
        <charset val="238"/>
      </rPr>
      <t xml:space="preserve">
</t>
    </r>
    <r>
      <rPr>
        <sz val="11"/>
        <rFont val="Arial"/>
        <family val="2"/>
        <charset val="238"/>
      </rPr>
      <t>Obavezno zapunjavanje spojeva svih slojeva ploča  odgovarajućim ispunjivačem spojeva i brtvljenje profila s obodnom konstrukcijom PE brtvenom trakom.
Spojeve pregradnih zidova s obodnim konstrukcijama brtviti brtvenim kitom.</t>
    </r>
    <r>
      <rPr>
        <b/>
        <sz val="11"/>
        <rFont val="Arial"/>
        <family val="2"/>
        <charset val="238"/>
      </rPr>
      <t xml:space="preserve">
</t>
    </r>
    <r>
      <rPr>
        <sz val="11"/>
        <rFont val="Arial"/>
        <family val="2"/>
        <charset val="238"/>
      </rPr>
      <t>U jediničnu cijenu je uračunata je dobava, transport, montaža i ugradba svih potrebnih elemenata i materijala  uključujući sva potrebna ojačanja, razdjelne trake, vijčani pribor, kutni profili i brtvila, kao i sve radnje kitanja, poravnavanja i sl., izrada svih detalja (kod spajanja na obodne konstrukcije, izrada dilatacija), a sve prema uputama i tehničkoj specifikaciji proizvođača sistema.
U stavci uključeno bandažiranje i gletanje spojeva ploča u razini kvalitete Q3.
Potrebne radne skele uključiti u jediničnu cijenu stavke.
Obračun po m2.</t>
    </r>
  </si>
  <si>
    <r>
      <t xml:space="preserve">Dobava materijala, te izvedba gips-kartonskih pregradnih zidova ukupne debljine 12,5 cm </t>
    </r>
    <r>
      <rPr>
        <sz val="11"/>
        <rFont val="Arial"/>
        <family val="2"/>
        <charset val="238"/>
      </rPr>
      <t xml:space="preserve">(zidovi PZ2), maksimalne visine do 3,55 m u etaži 1 kata na podkonstrukciji od pocinčanih profila. 
Sastav zidova: 
- gips-kartonske ploče prema specifikaciji 2x12,5 mm   
- mineralna vuna d=75 mm, deklarirane toplinske provodljivosti λ≤0,040 W/mK, uzdužni otpor strujanju zraka≤5 kNs/m2, klasa gorivosti A1 (pocinčana potkonstrukcija 75 mm)
- gips-kartonske ploče prema specifikaciji 2x12,5 mm  </t>
    </r>
    <r>
      <rPr>
        <b/>
        <sz val="11"/>
        <rFont val="Arial"/>
        <family val="2"/>
        <charset val="238"/>
      </rPr>
      <t xml:space="preserve">
</t>
    </r>
    <r>
      <rPr>
        <sz val="11"/>
        <rFont val="Arial"/>
        <family val="2"/>
        <charset val="238"/>
      </rPr>
      <t>Obavezno zapunjavanje spojeva svih slojeva ploča  odgovarajućim ispunjivačem spojeva i brtvljenje profila s obodnom konstrukcijom PE brtvenom trakom.
Spojeve pregradnih zidova s obodnim konstrukcijama brtviti brtvenim kitom.</t>
    </r>
    <r>
      <rPr>
        <b/>
        <sz val="11"/>
        <rFont val="Arial"/>
        <family val="2"/>
        <charset val="238"/>
      </rPr>
      <t xml:space="preserve">
</t>
    </r>
    <r>
      <rPr>
        <sz val="11"/>
        <rFont val="Arial"/>
        <family val="2"/>
        <charset val="238"/>
      </rPr>
      <t>U jediničnu cijenu je uračunata je dobava, transport, montaža i ugradba svih potrebnih elemenata i materijala  uključujući sva potrebna ojačanja, razdjelne trake, vijčani pribor, kutni profili i brtvila, kao i sve radnje kitanja, poravnavanja i sl., izrada svih detalja (kod spajanja na obodne konstrukcije, izrada dilatacija), a sve prema uputama i tehničkoj specifikaciji proizvođača sistema.
U stavci uključeno bandažiranje i gletanje spojeva ploča u razini kvalitete Q3.
Potrebne radne skele uključiti u jediničnu cijenu stavke.
Obračun po m2.</t>
    </r>
  </si>
  <si>
    <r>
      <t xml:space="preserve">Dobava materijala, te izvedba gips-kartonskih pregradnih zidova ukupne debljine 15,0 cm </t>
    </r>
    <r>
      <rPr>
        <sz val="11"/>
        <rFont val="Arial"/>
        <family val="2"/>
        <charset val="238"/>
      </rPr>
      <t xml:space="preserve">(zidovi PZ3), maksimalne visine do 3,40 m u etaži prizemlja i 3,55 m u etaži 1 kata na podkonstrukciji od pocinčanih profila. 
Sastav zidova: 
- gips-kartonske ploče prema specifikaciji 2x12,5 mm   
- mineralna vuna d=100 mm, deklarirane toplinske provodljivosti λ≤0,040 W/mK, uzdužni otpor strujanju zraka≤5 kNs/m2, klasa gorivosti A1 (pocinčana potkonstrukcija 100 mm)
- gips-kartonske ploče prema specifikaciji 2x12,5 mm  </t>
    </r>
    <r>
      <rPr>
        <b/>
        <sz val="11"/>
        <rFont val="Arial"/>
        <family val="2"/>
        <charset val="238"/>
      </rPr>
      <t xml:space="preserve">
</t>
    </r>
    <r>
      <rPr>
        <sz val="11"/>
        <rFont val="Arial"/>
        <family val="2"/>
        <charset val="238"/>
      </rPr>
      <t>Obavezno zapunjavanje spojeva svih slojeva ploča  odgovarajućim ispunjivačem spojeva i brtvljenje profila s obodnom konstrukcijom PE brtvenom trakom.
Spojeve pregradnih zidova s obodnim konstrukcijama brtviti brtvenim kitom.</t>
    </r>
    <r>
      <rPr>
        <b/>
        <sz val="11"/>
        <rFont val="Arial"/>
        <family val="2"/>
        <charset val="238"/>
      </rPr>
      <t xml:space="preserve">
</t>
    </r>
    <r>
      <rPr>
        <sz val="11"/>
        <rFont val="Arial"/>
        <family val="2"/>
        <charset val="238"/>
      </rPr>
      <t>U jediničnu cijenu je uračunata je dobava, transport, montaža i ugradba svih potrebnih elemenata i materijala  uključujući sva potrebna ojačanja, razdjelne trake, vijčani pribor, kutni profili i brtvila, kao i sve radnje kitanja, poravnavanja i sl., izrada svih detalja (kod spajanja na obodne konstrukcije, izrada dilatacija), a sve prema uputama i tehničkoj specifikaciji proizvođača sistema.
U stavci uključeno bandažiranje i gletanje spojeva ploča u razini kvalitete Q3.
Potrebne radne skele uključiti u jediničnu cijenu stavke.
Obračun po m2.</t>
    </r>
  </si>
  <si>
    <r>
      <t xml:space="preserve">Dobava materijala, te izvedba gips-kartonskih instalacijskih pregradnih zidova ukupne debljine 25,0 cm </t>
    </r>
    <r>
      <rPr>
        <sz val="11"/>
        <rFont val="Arial"/>
        <family val="2"/>
        <charset val="238"/>
      </rPr>
      <t xml:space="preserve">(zidovi PZ6), maksimalne visine do 3,80 m u etaži prizemlja, 3,60 m u etaži 1 kata i 3,63 m u etaži 2 kata na dvostrukoj podkonstrukciji od pocinčanih profila. 
Sastav zidova: 
- gips-kartonske ploče prema specifikaciji 2x12,5 mm   
- mineralna vuna d=100 mm, deklarirane toplinske provodljivosti λ≤0,040 W/mK, uzdužni otpor strujanju zraka≤5 kNs/m2, klasa gorivosti A1 (dvostruka pocinčana potkonstrukcija + zračni prostor d=10cm, d=20 cm)
- gips-kartonske ploče prema specifikaciji 2x12,5 mm  </t>
    </r>
    <r>
      <rPr>
        <b/>
        <sz val="11"/>
        <rFont val="Arial"/>
        <family val="2"/>
        <charset val="238"/>
      </rPr>
      <t xml:space="preserve">
</t>
    </r>
    <r>
      <rPr>
        <sz val="11"/>
        <rFont val="Arial"/>
        <family val="2"/>
        <charset val="238"/>
      </rPr>
      <t>Obavezno zapunjavanje spojeva svih slojeva ploča  odgovarajućim ispunjivačem spojeva i brtvljenje profila s obodnom konstrukcijom PE brtvenom trakom.
Spojeve pregradnih zidova s obodnim konstrukcijama brtviti brtvenim kitom.</t>
    </r>
    <r>
      <rPr>
        <b/>
        <sz val="11"/>
        <rFont val="Arial"/>
        <family val="2"/>
        <charset val="238"/>
      </rPr>
      <t xml:space="preserve">
</t>
    </r>
    <r>
      <rPr>
        <sz val="11"/>
        <rFont val="Arial"/>
        <family val="2"/>
        <charset val="238"/>
      </rPr>
      <t>U jediničnu cijenu je uračunata je dobava, transport, montaža i ugradba svih potrebnih elemenata i materijala  uključujući sva potrebna ojačanja, razdjelne trake, vijčani pribor, kutni profili i brtvila, kao i sve radnje kitanja, poravnavanja i sl., izrada svih detalja (kod spajanja na obodne konstrukcije, izrada dilatacija), a sve prema uputama i tehničkoj specifikaciji proizvođača sistema.
U stavci uključeno bandažiranje i gletanje spojeva ploča u razini kvalitete Q3.
Potrebne radne skele uključiti u jediničnu cijenu stavke.
Obračun po m2.</t>
    </r>
  </si>
  <si>
    <r>
      <t xml:space="preserve">Dobava materijala, te izvedba gips-kartonskih instalacijskih pregradnih zidova ukupne debljine do 30,0 cm </t>
    </r>
    <r>
      <rPr>
        <sz val="11"/>
        <rFont val="Arial"/>
        <family val="2"/>
        <charset val="238"/>
      </rPr>
      <t xml:space="preserve">(zidovi PZ5), maksimalne visine do 3,40 m u etaži prizemlja na dvostrukoj podkonstrukciji od pocinčanih profila. 
Sastav zidova: 
- gips-kartonske ploče prema specifikaciji 2x12,5 mm   
- mineralna vuna d=100 mm, deklarirane toplinske provodljivosti λ≤0,040 W/mK, uzdužni otpor strujanju zraka≤5 kNs/m2, klasa gorivosti A1 (dvostruka pocinčana potkonstrukcija + zračni prostor d=15cm, d=25 cm)
- gips-kartonske ploče prema specifikaciji 2x12,5 mm  </t>
    </r>
    <r>
      <rPr>
        <b/>
        <sz val="11"/>
        <rFont val="Arial"/>
        <family val="2"/>
        <charset val="238"/>
      </rPr>
      <t xml:space="preserve">
</t>
    </r>
    <r>
      <rPr>
        <sz val="11"/>
        <rFont val="Arial"/>
        <family val="2"/>
        <charset val="238"/>
      </rPr>
      <t>Obavezno zapunjavanje spojeva svih slojeva ploča  odgovarajućim ispunjivačem spojeva i brtvljenje profila s obodnom konstrukcijom PE brtvenom trakom.
Spojeve pregradnih zidova s obodnim konstrukcijama brtviti brtvenim kitom.</t>
    </r>
    <r>
      <rPr>
        <b/>
        <sz val="11"/>
        <rFont val="Arial"/>
        <family val="2"/>
        <charset val="238"/>
      </rPr>
      <t xml:space="preserve">
</t>
    </r>
    <r>
      <rPr>
        <sz val="11"/>
        <rFont val="Arial"/>
        <family val="2"/>
        <charset val="238"/>
      </rPr>
      <t>U jediničnu cijenu je uračunata je dobava, transport, montaža i ugradba svih potrebnih elemenata i materijala  uključujući sva potrebna ojačanja, razdjelne trake, vijčani pribor, kutni profili i brtvila, kao i sve radnje kitanja, poravnavanja i sl., izrada svih detalja (kod spajanja na obodne konstrukcije, izrada dilatacija), a sve prema uputama i tehničkoj specifikaciji proizvođača sistema.
U stavci uključeno bandažiranje i gletanje spojeva ploča u razini kvalitete Q2.
Potrebne radne skele uključiti u jediničnu cijenu stavke.
Obračun po m2.</t>
    </r>
  </si>
  <si>
    <r>
      <t>Dobava materijala, te izvedba neizoliranih gips-kartonskih instalacijskih zidnih obloga i obloga ugradbenih vodokotlića,</t>
    </r>
    <r>
      <rPr>
        <sz val="11"/>
        <rFont val="Arial"/>
        <family val="2"/>
        <charset val="238"/>
      </rPr>
      <t xml:space="preserve"> maksimalne visine do 3,40 m u etaži prizemlja i do 3,55 m u etaži 1 kata uredskog dijela i 2,80 m u sanitarnom čvoru proizvodnog dijela zgrade, sve na podkonstrukciji od pocinčanih profila. 
Sastav zidova: 
- gips-kartonske ploče prema specifikaciji 2x12,5 mm   
- pocinčana potkonstrukcija 50 mm</t>
    </r>
    <r>
      <rPr>
        <b/>
        <sz val="11"/>
        <rFont val="Arial"/>
        <family val="2"/>
        <charset val="238"/>
      </rPr>
      <t xml:space="preserve">
</t>
    </r>
    <r>
      <rPr>
        <sz val="11"/>
        <rFont val="Arial"/>
        <family val="2"/>
        <charset val="238"/>
      </rPr>
      <t>Obavezno zapunjavanje spojeva svih slojeva ploča  odgovarajućim ispunjivačem spojeva i brtvljenje profila s obodnom konstrukcijom PE brtvenom trakom.
Spojeve pregradnih zidova s obodnim konstrukcijama brtviti brtvenim kitom.
U jediničnu cijenu je uračunata je dobava, transport, montaža i ugradba svih potrebnih elemenata i materijala  uključujući sva potrebna ojačanja, razdjelne trake, vijčani pribor, kutni profili i brtvila, kao i sve radnje kitanja, poravnavanja i sl., izrada svih detalja (kod spajanja na obodne konstrukcije, izrada dilatacija), a sve prema uputama i tehničkoj specifikaciji proizvođača sistema.
U stavci uključeno bandažiranje i gletanje spojeva ploča u razini kvalitete Q2.
Potrebne radne skele uključiti u jediničnu cijenu stavke.
Obračun po m2.</t>
    </r>
  </si>
  <si>
    <r>
      <t xml:space="preserve">Dobava materijala, te izvedba vatrootpornih (EI-90) gips-kartonskih pregradnih zidova ukupne debljine 15,0 cm </t>
    </r>
    <r>
      <rPr>
        <sz val="11"/>
        <rFont val="Arial"/>
        <family val="2"/>
        <charset val="238"/>
      </rPr>
      <t>(zidovi PZ4), maksimalne visine do 3,40 m u etaži prizemlja na podkonstrukciji od pocinčanih profila. 
Sastav zidova: 
- vatrootporna DF ili DFH2IR debljine 2x12,5 mm
- mineralna vuna d=100 mm, deklarirane toplinske provodljivosti λ≤0,040 W/mK, uzdužni otpor strujanju zraka≤5 kNs/m2, klasa gorivosti A1 (pocinčana potkonstrukcija 100 mm)
- vatrootporna DF ili DFH2IR debljine 2x12,5 mm
Obavezno zapunjavanje spojeva svih slojeva ploča  odgovarajućim ispunjivačem spojeva i brtvljenje profila s obodnom konstrukcijom PE brtvenom trakom. 
Spojeve pregradnih zidova s obodnim konstrukcijama brtviti brtvenim kitom. 
U jediničnu cijenu je uračunata je dobava, transport, montaža i ugradba svih potrebnih elemenata i materijala  uključujući sva potrebna ojačanja, razdjelne trake, vijčani pribor, kutni profili i brtvila, kao i sve radnje kitanja, poravnavanja i sl., izrada svih detalja (kod spajanja na obodne konstrukcije, izrada dilatacija), a sve prema uputama i tehničkoj specifikaciji proizvođača sistema. 
U stavci uključeno bandažiranje i gletanje spojeva ploča u razini kvalitete Q3. 
Potrebne radne skele uključiti u jediničnu cijenu stavke. 
Obračun po m2.</t>
    </r>
  </si>
  <si>
    <t>Dobava materijala, te izvedba modularnog spuštenog stropa
Strop sa tipskom podkonstrukcijom; nosivi T profili, uz rubove završni L profili. 
Ovješenje potrebnim visilicama dužine prema specifikaciji. Ispuna od mineralnih ploča rastera 600x600 mm sa vidljivom podkonstrukcijom, debljine ploče 15 mm, u dezenu i detalju ruba prema izboru projektanta. Etažna visina prema specifikaciji.
U cijenu izrade uračunata je dobava, transport, montaža i ugradba svih potrebnih elemenata i materijala, uključivši i brtveni i pričvrsni materijal, kao i sve radnje izrezivanja otvora za rasvjetna tijela i sl, izrada svih detalja (kod spajanja na obodne konstrukcije, izrada dilatacija), kitanja, poravnavanja, a sve prema uputama i tehničkoj specifikaciji proizvođača sistema.
'Potrebne radne skele uključiti u jediničnu cijenu stavke.
Obračun po m2.</t>
  </si>
  <si>
    <t>Nabava, doprema i montaža pretovarnog mosta dimenzija 200x250 cm (širina x dužina)</t>
  </si>
  <si>
    <t>Nabava, doprema i montaža vanjskih industrijskih sekcijskih vrata  uz pretovarne rampe</t>
  </si>
  <si>
    <r>
      <t xml:space="preserve">Karakteristike sekcijskih vrata:
</t>
    </r>
    <r>
      <rPr>
        <b/>
        <sz val="11"/>
        <rFont val="Arial"/>
        <family val="2"/>
        <charset val="238"/>
      </rPr>
      <t xml:space="preserve">- sekcijska vrata širine i visine građevinskog otvora  280 x 300 cm završno plastificirana u boji po izboru projektanta
</t>
    </r>
    <r>
      <rPr>
        <sz val="11"/>
        <rFont val="Arial"/>
        <family val="2"/>
        <charset val="238"/>
      </rPr>
      <t xml:space="preserve">-dvostjene čelične lamele od pocinčanog čeličnog lima, ispunjene PU-pjenom, sa zaštitom od prignječenja 
prstiju izvana i iznutra, s čeličnim završnim 
kutnicima, podnom brtvom, središnjim brtvama i brtvom nadvoja od EPDM 
- 1 x ostakljena sekcija s 2 prozora s ostakljenjem od plastičnog izolacijskog prozirnog stakla, (DS) 33 
mm s DURATEC premazom u dimenziji 635 x 245 mm
 - elektro pogon  vrsta zaštite IP 65, maks. 150 ciklusa vrata dnevno, maks. 10 ciklusa vrata po satu, 
Deblokada za održavanje, integrirano upravljanje s pritisnom tipkom DTH R
 - brzina otvaranja 190 mm/s, zatvaranja  95 mm/s 
 - VU okomiti okov za vođenje vrata uz fasadni zid </t>
    </r>
  </si>
  <si>
    <t xml:space="preserve">Nabava, doprema i montaža zaštitne zavjese (dock shelter) </t>
  </si>
  <si>
    <t>Nabava, doprema i montaža navoznih odbojnika za montažu na AB konstrukciju</t>
  </si>
  <si>
    <t>-pravokutan navozni odbojnik. 
Dimenzije (ŠxVxD) 250x500x100 mm</t>
  </si>
  <si>
    <t xml:space="preserve">Nabava, doprema i montaža vanjskih industrijskih sekcijskih vrata sa integriranim prolazom (jednokrilnim vratima) </t>
  </si>
  <si>
    <r>
      <t xml:space="preserve">Karakteristike sekcijskih vrata:
</t>
    </r>
    <r>
      <rPr>
        <b/>
        <sz val="11"/>
        <rFont val="Arial"/>
        <family val="2"/>
        <charset val="238"/>
      </rPr>
      <t xml:space="preserve">- sekcijska vrata širine i visine građevinskog otvora  280 x 400 cm završno plastificirana u boji po izboru projektanta s integriranim prolazom svjetlog otvora dimenzija 100 x 220 cm.
</t>
    </r>
    <r>
      <rPr>
        <sz val="11"/>
        <rFont val="Arial"/>
        <family val="2"/>
        <charset val="238"/>
      </rPr>
      <t xml:space="preserve">- dvostjene čelične lamele od pocinčanog čeličnog lima, ispunjene PU-pjenom, sa zaštitom od prignječenja 
prstiju izvana i iznutra, s čeličnim završnim 
kutnicima, podnom brtvom, središnjim brtvama i brtvom nadvoja od EPDM 
- 1 x ostakljena sekcija s 2 prozora s ostakljenjem od plastičnog izolacijskog prozirnog stakla, (DS) 33 
mm s DURATEC premazom u dimenziji 635 x 245 mm
 - elektro pogon  vrsta zaštite IP 65, maks. 150 ciklusa vrata dnevno, maks. 10 ciklusa vrata po satu, 
Deblokada za održavanje, integrirano upravljanje s pritisnom tipkom DTH R
 - brzina otvaranja 190 mm/s, zatvaranja  95 mm/s 
 - VU okomiti okov za vođenje vrata uz fasadni zid </t>
    </r>
  </si>
  <si>
    <t xml:space="preserve">Nabava, doprema i montaža unutarnjih brzopoteznih folija vrata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</si>
</sst>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44" formatCode="_-* #,##0.00\ &quot;kn&quot;_-;\-* #,##0.00\ &quot;kn&quot;_-;_-* &quot;-&quot;??\ &quot;kn&quot;_-;_-@_-"/>
    <numFmt numFmtId="43" formatCode="_-* #,##0.00_-;\-* #,##0.00_-;_-* &quot;-&quot;??_-;_-@_-"/>
    <numFmt numFmtId="164" formatCode="_-* #,##0.00\ _k_n_-;\-* #,##0.00\ _k_n_-;_-* &quot;-&quot;??\ _k_n_-;_-@_-"/>
    <numFmt numFmtId="165" formatCode="###,##0.00"/>
    <numFmt numFmtId="166" formatCode="#,##0.00\ _k_n"/>
    <numFmt numFmtId="167" formatCode="_-* #,##0.00\ _k_n_-;\-* #,##0.00\ _k_n_-;_-* \-??\ _k_n_-;_-@_-"/>
    <numFmt numFmtId="168" formatCode="General_)"/>
    <numFmt numFmtId="169" formatCode="_(* #,##0.00_);_(* \(#,##0.00\);_(* &quot;-&quot;??_);_(@_)"/>
    <numFmt numFmtId="170" formatCode="#,##0.00\ [$€-1]"/>
    <numFmt numFmtId="171" formatCode="#,##0.00\ [$€-41A]"/>
    <numFmt numFmtId="172" formatCode="[$-41A]General"/>
    <numFmt numFmtId="173" formatCode="#,##0.00\ [$kn-41A]"/>
    <numFmt numFmtId="174" formatCode="#,##0.00&quot;      &quot;;\-#,##0.00&quot;      &quot;;&quot; -&quot;#&quot;      &quot;;@\ "/>
    <numFmt numFmtId="175" formatCode="&quot;Yes&quot;;&quot;Yes&quot;;&quot;No&quot;"/>
    <numFmt numFmtId="176" formatCode="_-* #,##0.00\ [$€]_-;\-* #,##0.00\ [$€]_-;_-* &quot;-&quot;??\ [$€]_-;_-@_-"/>
    <numFmt numFmtId="177" formatCode="_-* #,##0.00\ _€_-;\-* #,##0.00\ _€_-;_-* &quot;-&quot;??\ _€_-;_-@_-"/>
    <numFmt numFmtId="178" formatCode="_([$€]* #,##0.00_);_([$€]* \(#,##0.00\);_([$€]* &quot;-&quot;??_);_(@_)"/>
    <numFmt numFmtId="179" formatCode="#,##0.00&quot; &quot;[$kn-41A];[Red]&quot;-&quot;#,##0.00&quot; &quot;[$kn-41A]"/>
    <numFmt numFmtId="180" formatCode="#,##0.00\ [$€-41A];\-#,##0.00\ [$€-41A]"/>
    <numFmt numFmtId="181" formatCode="0&quot;.&quot;"/>
    <numFmt numFmtId="182" formatCode="00&quot;. &quot;"/>
    <numFmt numFmtId="183" formatCode="0.0"/>
    <numFmt numFmtId="184" formatCode="#,##0.00\ &quot;kn&quot;"/>
    <numFmt numFmtId="185" formatCode="#.##000"/>
    <numFmt numFmtId="186" formatCode="000&quot;. &quot;"/>
    <numFmt numFmtId="187" formatCode="00"/>
    <numFmt numFmtId="188" formatCode="&quot;E02&quot;\ 00&quot;. &quot;"/>
    <numFmt numFmtId="189" formatCode="&quot;E12&quot;\ 00&quot;.&quot;"/>
    <numFmt numFmtId="190" formatCode="&quot;E11&quot;\ 00&quot;. &quot;"/>
    <numFmt numFmtId="191" formatCode="&quot;E01&quot;\ 00"/>
    <numFmt numFmtId="192" formatCode="0\2&quot;.&quot;00"/>
    <numFmt numFmtId="193" formatCode="0\6&quot;.&quot;00"/>
    <numFmt numFmtId="194" formatCode="0\1&quot;.&quot;00"/>
    <numFmt numFmtId="195" formatCode="0\3&quot;.&quot;00"/>
    <numFmt numFmtId="196" formatCode="\1\6&quot;.&quot;00"/>
    <numFmt numFmtId="197" formatCode="#,##0.00\ &quot;€&quot;;\-#,##0.00\ &quot;€&quot;"/>
  </numFmts>
  <fonts count="196">
    <font>
      <sz val="10"/>
      <name val="Arial"/>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Arial"/>
      <family val="2"/>
      <charset val="238"/>
    </font>
    <font>
      <b/>
      <sz val="12"/>
      <name val="Arial"/>
      <family val="2"/>
      <charset val="238"/>
    </font>
    <font>
      <sz val="10"/>
      <name val="Calibri"/>
      <family val="2"/>
      <charset val="238"/>
      <scheme val="minor"/>
    </font>
    <font>
      <sz val="10"/>
      <color indexed="8"/>
      <name val="Calibri"/>
      <family val="2"/>
      <charset val="238"/>
    </font>
    <font>
      <sz val="10"/>
      <name val="Century Gothic"/>
      <family val="2"/>
      <charset val="238"/>
    </font>
    <font>
      <sz val="9"/>
      <name val="Calibri"/>
      <family val="2"/>
      <charset val="238"/>
      <scheme val="minor"/>
    </font>
    <font>
      <sz val="10"/>
      <name val="Calibri"/>
      <family val="2"/>
      <charset val="238"/>
    </font>
    <font>
      <sz val="9"/>
      <name val="Arial CE"/>
      <family val="2"/>
      <charset val="238"/>
    </font>
    <font>
      <b/>
      <sz val="14"/>
      <name val="Century Gothic"/>
      <family val="2"/>
    </font>
    <font>
      <sz val="10"/>
      <name val="Arial"/>
      <family val="2"/>
    </font>
    <font>
      <sz val="12"/>
      <name val="Helv"/>
      <family val="2"/>
    </font>
    <font>
      <sz val="11"/>
      <name val="Arial"/>
      <family val="1"/>
    </font>
    <font>
      <sz val="11"/>
      <name val="Arial"/>
      <family val="2"/>
      <charset val="238"/>
    </font>
    <font>
      <sz val="9"/>
      <name val="Arial"/>
      <family val="2"/>
      <charset val="238"/>
    </font>
    <font>
      <sz val="10"/>
      <name val="Calibri"/>
      <family val="2"/>
    </font>
    <font>
      <b/>
      <sz val="10"/>
      <name val="Calibri"/>
      <family val="2"/>
    </font>
    <font>
      <b/>
      <sz val="16"/>
      <name val="Calibri"/>
      <family val="2"/>
    </font>
    <font>
      <sz val="12"/>
      <name val="Calibri"/>
      <family val="2"/>
    </font>
    <font>
      <b/>
      <sz val="12"/>
      <name val="Calibri"/>
      <family val="2"/>
    </font>
    <font>
      <b/>
      <sz val="14"/>
      <name val="Calibri"/>
      <family val="2"/>
    </font>
    <font>
      <sz val="16"/>
      <name val="Calibri"/>
      <family val="2"/>
    </font>
    <font>
      <b/>
      <sz val="11"/>
      <name val="Arial"/>
      <family val="2"/>
      <charset val="238"/>
    </font>
    <font>
      <sz val="11"/>
      <color rgb="FFFF0000"/>
      <name val="Arial"/>
      <family val="2"/>
      <charset val="238"/>
    </font>
    <font>
      <sz val="11"/>
      <color theme="1"/>
      <name val="Arial"/>
      <family val="2"/>
      <charset val="238"/>
    </font>
    <font>
      <b/>
      <sz val="11"/>
      <color theme="1"/>
      <name val="Arial"/>
      <family val="2"/>
      <charset val="238"/>
    </font>
    <font>
      <b/>
      <u/>
      <sz val="11"/>
      <name val="Arial"/>
      <family val="2"/>
      <charset val="238"/>
    </font>
    <font>
      <b/>
      <i/>
      <sz val="11"/>
      <name val="Arial"/>
      <family val="2"/>
      <charset val="238"/>
    </font>
    <font>
      <sz val="11"/>
      <color rgb="FF0070C0"/>
      <name val="Arial"/>
      <family val="2"/>
      <charset val="238"/>
    </font>
    <font>
      <b/>
      <sz val="11"/>
      <color rgb="FF0070C0"/>
      <name val="Arial"/>
      <family val="2"/>
      <charset val="238"/>
    </font>
    <font>
      <b/>
      <sz val="11"/>
      <color rgb="FFFF0000"/>
      <name val="Arial"/>
      <family val="2"/>
      <charset val="238"/>
    </font>
    <font>
      <b/>
      <sz val="11"/>
      <color theme="4"/>
      <name val="Arial"/>
      <family val="2"/>
      <charset val="238"/>
    </font>
    <font>
      <sz val="11"/>
      <color theme="4"/>
      <name val="Arial"/>
      <family val="2"/>
      <charset val="238"/>
    </font>
    <font>
      <sz val="11"/>
      <color rgb="FF004E9A"/>
      <name val="Arial"/>
      <family val="2"/>
      <charset val="238"/>
    </font>
    <font>
      <b/>
      <sz val="11"/>
      <color rgb="FFED0000"/>
      <name val="Arial"/>
      <family val="2"/>
      <charset val="238"/>
    </font>
    <font>
      <sz val="11"/>
      <name val="Calibri"/>
      <family val="2"/>
      <charset val="238"/>
    </font>
    <font>
      <sz val="11"/>
      <color rgb="FF004F88"/>
      <name val="Arial"/>
      <family val="2"/>
      <charset val="238"/>
    </font>
    <font>
      <b/>
      <sz val="11"/>
      <color rgb="FF004F88"/>
      <name val="Arial"/>
      <family val="2"/>
      <charset val="238"/>
    </font>
    <font>
      <sz val="11"/>
      <color theme="0"/>
      <name val="Calibri"/>
      <family val="2"/>
      <charset val="238"/>
      <scheme val="minor"/>
    </font>
    <font>
      <sz val="10"/>
      <color theme="1"/>
      <name val="Arial"/>
      <family val="2"/>
      <charset val="238"/>
    </font>
    <font>
      <u/>
      <sz val="10"/>
      <color theme="10"/>
      <name val="Arial"/>
      <family val="2"/>
      <charset val="238"/>
    </font>
    <font>
      <sz val="11"/>
      <name val="Arial"/>
      <family val="2"/>
    </font>
    <font>
      <sz val="11"/>
      <color rgb="FFFF0000"/>
      <name val="Arial"/>
      <family val="2"/>
    </font>
    <font>
      <b/>
      <sz val="11"/>
      <color indexed="8"/>
      <name val="Calibri"/>
      <family val="2"/>
      <charset val="238"/>
    </font>
    <font>
      <sz val="10"/>
      <name val="Helv"/>
      <charset val="238"/>
    </font>
    <font>
      <sz val="11"/>
      <color indexed="8"/>
      <name val="Calibri"/>
      <family val="2"/>
      <charset val="238"/>
    </font>
    <font>
      <sz val="11"/>
      <color indexed="9"/>
      <name val="Calibri"/>
      <family val="2"/>
      <charset val="238"/>
    </font>
    <font>
      <sz val="10"/>
      <name val="ElegaGarmnd BT"/>
      <charset val="238"/>
    </font>
    <font>
      <u/>
      <sz val="10"/>
      <color indexed="12"/>
      <name val="Arial"/>
      <family val="2"/>
      <charset val="238"/>
    </font>
    <font>
      <sz val="11"/>
      <color indexed="19"/>
      <name val="Calibri"/>
      <family val="2"/>
      <charset val="238"/>
    </font>
    <font>
      <sz val="11"/>
      <color indexed="60"/>
      <name val="Calibri"/>
      <family val="2"/>
      <charset val="238"/>
    </font>
    <font>
      <sz val="11"/>
      <color indexed="52"/>
      <name val="Calibri"/>
      <family val="2"/>
      <charset val="238"/>
    </font>
    <font>
      <sz val="11"/>
      <color indexed="62"/>
      <name val="Calibri"/>
      <family val="2"/>
      <charset val="238"/>
    </font>
    <font>
      <b/>
      <sz val="18"/>
      <color indexed="62"/>
      <name val="Cambria"/>
      <family val="1"/>
      <charset val="238"/>
    </font>
    <font>
      <i/>
      <sz val="11"/>
      <color indexed="23"/>
      <name val="Calibri"/>
      <family val="2"/>
      <charset val="238"/>
    </font>
    <font>
      <sz val="11"/>
      <color indexed="20"/>
      <name val="Calibri"/>
      <family val="2"/>
      <charset val="238"/>
    </font>
    <font>
      <sz val="12"/>
      <name val="Arial"/>
      <family val="2"/>
      <charset val="238"/>
    </font>
    <font>
      <b/>
      <sz val="11"/>
      <color indexed="10"/>
      <name val="Calibri"/>
      <family val="2"/>
      <charset val="238"/>
    </font>
    <font>
      <b/>
      <sz val="11"/>
      <color indexed="9"/>
      <name val="Calibri"/>
      <family val="2"/>
      <charset val="238"/>
    </font>
    <font>
      <sz val="11"/>
      <color indexed="17"/>
      <name val="Calibri"/>
      <family val="2"/>
      <charset val="238"/>
    </font>
    <font>
      <sz val="11"/>
      <color indexed="10"/>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63"/>
      <name val="Calibri"/>
      <family val="2"/>
      <charset val="238"/>
    </font>
    <font>
      <b/>
      <sz val="11"/>
      <color indexed="52"/>
      <name val="Calibri"/>
      <family val="2"/>
      <charset val="238"/>
    </font>
    <font>
      <sz val="10"/>
      <name val="Times New Roman CE"/>
      <charset val="238"/>
    </font>
    <font>
      <sz val="12"/>
      <name val="Times New Roman CE"/>
      <charset val="238"/>
    </font>
    <font>
      <sz val="10"/>
      <name val="Myriad Pro"/>
      <family val="2"/>
    </font>
    <font>
      <sz val="12"/>
      <name val="HRHelvetica"/>
      <charset val="238"/>
    </font>
    <font>
      <sz val="10"/>
      <name val="Arial CE"/>
      <family val="2"/>
      <charset val="238"/>
    </font>
    <font>
      <sz val="10"/>
      <name val="Helv"/>
    </font>
    <font>
      <sz val="10"/>
      <color indexed="8"/>
      <name val="Arial"/>
      <family val="2"/>
      <charset val="238"/>
    </font>
    <font>
      <sz val="10"/>
      <name val="Helv"/>
      <family val="2"/>
      <charset val="238"/>
    </font>
    <font>
      <sz val="10"/>
      <name val="Times New Roman CE"/>
      <family val="2"/>
      <charset val="238"/>
    </font>
    <font>
      <sz val="11"/>
      <color indexed="18"/>
      <name val="Arial"/>
      <family val="2"/>
      <charset val="238"/>
    </font>
    <font>
      <sz val="11"/>
      <color indexed="8"/>
      <name val="Arial"/>
      <family val="2"/>
      <charset val="238"/>
    </font>
    <font>
      <sz val="10"/>
      <name val="ElegaGarmnd BT"/>
      <family val="1"/>
    </font>
    <font>
      <b/>
      <sz val="18"/>
      <color indexed="62"/>
      <name val="Cambria"/>
      <family val="2"/>
      <charset val="238"/>
    </font>
    <font>
      <sz val="10"/>
      <name val="Times New Roman CE"/>
      <family val="1"/>
      <charset val="238"/>
    </font>
    <font>
      <sz val="12"/>
      <name val="Times New Roman CE"/>
      <family val="1"/>
      <charset val="238"/>
    </font>
    <font>
      <sz val="12"/>
      <name val="HRHelvetica"/>
    </font>
    <font>
      <sz val="10"/>
      <name val="Arial CE"/>
      <charset val="238"/>
    </font>
    <font>
      <sz val="10"/>
      <name val="MS Sans Serif"/>
      <family val="2"/>
      <charset val="238"/>
    </font>
    <font>
      <sz val="11"/>
      <name val="7_Futura"/>
      <charset val="238"/>
    </font>
    <font>
      <b/>
      <sz val="18"/>
      <color indexed="56"/>
      <name val="Cambria"/>
      <family val="2"/>
      <charset val="238"/>
    </font>
    <font>
      <sz val="8"/>
      <name val="Arial"/>
      <family val="2"/>
      <charset val="238"/>
    </font>
    <font>
      <sz val="12"/>
      <name val="Arial"/>
      <family val="2"/>
    </font>
    <font>
      <sz val="10"/>
      <color indexed="8"/>
      <name val="MS Sans Serif"/>
      <family val="2"/>
      <charset val="238"/>
    </font>
    <font>
      <sz val="12"/>
      <name val="Helv"/>
    </font>
    <font>
      <sz val="10"/>
      <name val="AvantGarde Bk BT"/>
      <charset val="238"/>
    </font>
    <font>
      <sz val="10"/>
      <name val="Helv"/>
      <family val="2"/>
    </font>
    <font>
      <sz val="8"/>
      <name val="Arial CE"/>
    </font>
    <font>
      <sz val="11"/>
      <color rgb="FF000000"/>
      <name val="Calibri"/>
      <family val="2"/>
      <charset val="238"/>
    </font>
    <font>
      <b/>
      <i/>
      <sz val="16"/>
      <color rgb="FF000000"/>
      <name val="Arial"/>
      <family val="2"/>
      <charset val="238"/>
    </font>
    <font>
      <sz val="11"/>
      <color rgb="FF9C6500"/>
      <name val="Calibri"/>
      <family val="2"/>
      <charset val="238"/>
      <scheme val="minor"/>
    </font>
    <font>
      <sz val="10"/>
      <color rgb="FF000000"/>
      <name val="Arial"/>
      <family val="2"/>
    </font>
    <font>
      <sz val="10"/>
      <color rgb="FF000000"/>
      <name val="Arial"/>
      <family val="2"/>
      <charset val="238"/>
    </font>
    <font>
      <sz val="11"/>
      <color theme="1"/>
      <name val="Calibri"/>
      <family val="2"/>
      <scheme val="minor"/>
    </font>
    <font>
      <sz val="11"/>
      <color rgb="FF000000"/>
      <name val="Arial"/>
      <family val="2"/>
      <charset val="238"/>
    </font>
    <font>
      <sz val="11"/>
      <color theme="1"/>
      <name val="Calibri"/>
      <family val="2"/>
      <charset val="238"/>
    </font>
    <font>
      <b/>
      <i/>
      <u/>
      <sz val="11"/>
      <color rgb="FF000000"/>
      <name val="Arial"/>
      <family val="2"/>
      <charset val="238"/>
    </font>
    <font>
      <vertAlign val="superscript"/>
      <sz val="11"/>
      <name val="Arial"/>
      <family val="2"/>
      <charset val="238"/>
    </font>
    <font>
      <b/>
      <sz val="11"/>
      <name val="Arial"/>
      <family val="2"/>
    </font>
    <font>
      <i/>
      <u/>
      <sz val="11"/>
      <name val="Arial"/>
      <family val="2"/>
      <charset val="238"/>
    </font>
    <font>
      <i/>
      <sz val="11"/>
      <name val="Arial"/>
      <family val="2"/>
      <charset val="238"/>
    </font>
    <font>
      <b/>
      <vertAlign val="subscript"/>
      <sz val="11"/>
      <name val="Arial"/>
      <family val="2"/>
      <charset val="238"/>
    </font>
    <font>
      <vertAlign val="superscript"/>
      <sz val="11"/>
      <name val="Arial"/>
      <family val="2"/>
    </font>
    <font>
      <b/>
      <sz val="16"/>
      <name val="Arial"/>
      <family val="2"/>
      <charset val="238"/>
    </font>
    <font>
      <b/>
      <sz val="20"/>
      <name val="Arial"/>
      <family val="2"/>
      <charset val="238"/>
    </font>
    <font>
      <b/>
      <sz val="14"/>
      <name val="Arial"/>
      <family val="2"/>
      <charset val="238"/>
    </font>
    <font>
      <vertAlign val="superscript"/>
      <sz val="10"/>
      <color indexed="8"/>
      <name val="Arial"/>
      <family val="2"/>
      <charset val="238"/>
    </font>
    <font>
      <sz val="10"/>
      <color theme="1"/>
      <name val="Calibri"/>
      <family val="2"/>
      <charset val="238"/>
      <scheme val="minor"/>
    </font>
    <font>
      <sz val="11"/>
      <name val="Calibri"/>
      <family val="2"/>
      <charset val="238"/>
      <scheme val="minor"/>
    </font>
    <font>
      <b/>
      <sz val="16"/>
      <name val="Calibri"/>
      <family val="2"/>
      <charset val="238"/>
      <scheme val="minor"/>
    </font>
    <font>
      <b/>
      <sz val="14"/>
      <name val="Calibri"/>
      <family val="2"/>
      <charset val="238"/>
      <scheme val="minor"/>
    </font>
    <font>
      <b/>
      <sz val="12"/>
      <name val="Calibri"/>
      <family val="2"/>
      <charset val="238"/>
      <scheme val="minor"/>
    </font>
    <font>
      <sz val="12"/>
      <name val="Calibri"/>
      <family val="2"/>
      <charset val="238"/>
      <scheme val="minor"/>
    </font>
    <font>
      <b/>
      <sz val="13"/>
      <name val="Calibri"/>
      <family val="2"/>
      <charset val="238"/>
      <scheme val="minor"/>
    </font>
    <font>
      <sz val="14"/>
      <name val="Calibri"/>
      <family val="2"/>
      <charset val="238"/>
      <scheme val="minor"/>
    </font>
    <font>
      <b/>
      <sz val="8"/>
      <name val="Arial"/>
      <family val="2"/>
      <charset val="238"/>
    </font>
    <font>
      <sz val="8"/>
      <name val="Arial"/>
      <family val="2"/>
    </font>
    <font>
      <b/>
      <i/>
      <sz val="8"/>
      <name val="Arial"/>
      <family val="2"/>
      <charset val="238"/>
    </font>
    <font>
      <sz val="8"/>
      <name val="Helv"/>
    </font>
    <font>
      <b/>
      <sz val="8"/>
      <name val="Arial CE"/>
      <charset val="238"/>
    </font>
    <font>
      <sz val="16"/>
      <color theme="1"/>
      <name val="Calibri"/>
      <family val="2"/>
      <charset val="238"/>
      <scheme val="minor"/>
    </font>
    <font>
      <sz val="12"/>
      <color theme="1"/>
      <name val="Calibri"/>
      <family val="2"/>
      <charset val="238"/>
      <scheme val="minor"/>
    </font>
    <font>
      <b/>
      <sz val="10"/>
      <name val="Calibri"/>
      <family val="2"/>
      <charset val="238"/>
      <scheme val="minor"/>
    </font>
    <font>
      <b/>
      <sz val="10"/>
      <color theme="1"/>
      <name val="Calibri"/>
      <family val="2"/>
      <charset val="238"/>
      <scheme val="minor"/>
    </font>
    <font>
      <sz val="10"/>
      <color rgb="FFFF0000"/>
      <name val="Calibri"/>
      <family val="2"/>
      <charset val="238"/>
      <scheme val="minor"/>
    </font>
    <font>
      <vertAlign val="superscript"/>
      <sz val="10"/>
      <name val="Calibri"/>
      <family val="2"/>
      <charset val="238"/>
    </font>
    <font>
      <sz val="11"/>
      <color rgb="FFFF0000"/>
      <name val="Calibri"/>
      <family val="2"/>
      <charset val="238"/>
      <scheme val="minor"/>
    </font>
    <font>
      <sz val="7"/>
      <name val="Tahoma"/>
      <family val="2"/>
      <charset val="238"/>
    </font>
    <font>
      <sz val="8"/>
      <name val="Tahoma"/>
      <family val="2"/>
      <charset val="238"/>
    </font>
    <font>
      <b/>
      <sz val="12"/>
      <name val="Calibri"/>
      <family val="2"/>
      <charset val="238"/>
    </font>
    <font>
      <b/>
      <sz val="12"/>
      <name val="Tahoma"/>
      <family val="2"/>
      <charset val="238"/>
    </font>
    <font>
      <sz val="12"/>
      <name val="Calibri"/>
      <family val="2"/>
      <charset val="238"/>
    </font>
    <font>
      <b/>
      <sz val="10"/>
      <name val="Calibri"/>
      <family val="2"/>
      <charset val="238"/>
    </font>
    <font>
      <b/>
      <sz val="9"/>
      <name val="Tahoma"/>
      <family val="2"/>
      <charset val="238"/>
    </font>
    <font>
      <b/>
      <sz val="9"/>
      <name val="Arial"/>
      <family val="2"/>
      <charset val="238"/>
    </font>
    <font>
      <sz val="9"/>
      <color rgb="FFFF0000"/>
      <name val="Arial"/>
      <family val="2"/>
      <charset val="238"/>
    </font>
    <font>
      <sz val="12"/>
      <name val="Tahoma"/>
      <family val="2"/>
      <charset val="238"/>
    </font>
    <font>
      <sz val="9"/>
      <name val="Tahoma"/>
      <family val="2"/>
      <charset val="238"/>
    </font>
    <font>
      <sz val="10"/>
      <color rgb="FFFF0000"/>
      <name val="Calibri"/>
      <family val="2"/>
      <charset val="238"/>
    </font>
    <font>
      <sz val="8"/>
      <name val="Tahoma"/>
      <family val="2"/>
    </font>
    <font>
      <vertAlign val="superscript"/>
      <sz val="8"/>
      <name val="Arial"/>
      <family val="2"/>
    </font>
    <font>
      <sz val="12"/>
      <name val="Tahoma"/>
      <family val="2"/>
    </font>
    <font>
      <sz val="10"/>
      <color indexed="10"/>
      <name val="Calibri"/>
      <family val="2"/>
      <charset val="238"/>
    </font>
    <font>
      <sz val="10"/>
      <name val="Tahoma"/>
      <family val="2"/>
    </font>
    <font>
      <vertAlign val="superscript"/>
      <sz val="10"/>
      <color indexed="8"/>
      <name val="Calibri"/>
      <family val="2"/>
      <charset val="238"/>
    </font>
    <font>
      <b/>
      <sz val="8"/>
      <name val="Tahoma"/>
      <family val="2"/>
      <charset val="238"/>
    </font>
    <font>
      <sz val="8"/>
      <name val="Calibri"/>
      <family val="2"/>
      <charset val="238"/>
      <scheme val="minor"/>
    </font>
    <font>
      <sz val="8"/>
      <name val="Arial CE"/>
      <family val="2"/>
      <charset val="238"/>
    </font>
    <font>
      <b/>
      <sz val="20"/>
      <name val="Calibri"/>
      <family val="2"/>
      <charset val="238"/>
      <scheme val="minor"/>
    </font>
    <font>
      <sz val="20"/>
      <name val="Arial"/>
      <family val="2"/>
      <charset val="238"/>
    </font>
    <font>
      <sz val="10"/>
      <color rgb="FFFF0000"/>
      <name val="Arial CE"/>
      <family val="2"/>
      <charset val="238"/>
    </font>
    <font>
      <sz val="5"/>
      <name val="Calibri"/>
      <family val="2"/>
      <charset val="238"/>
      <scheme val="minor"/>
    </font>
    <font>
      <u/>
      <sz val="10"/>
      <name val="Calibri"/>
      <family val="2"/>
      <charset val="238"/>
      <scheme val="minor"/>
    </font>
    <font>
      <sz val="10"/>
      <color rgb="FFFF0000"/>
      <name val="Arial"/>
      <family val="2"/>
      <charset val="238"/>
    </font>
    <font>
      <sz val="8"/>
      <color rgb="FFFF0000"/>
      <name val="Calibri"/>
      <family val="2"/>
      <charset val="238"/>
      <scheme val="minor"/>
    </font>
    <font>
      <sz val="8"/>
      <color rgb="FFFF0000"/>
      <name val="Arial"/>
      <family val="2"/>
      <charset val="238"/>
    </font>
    <font>
      <b/>
      <sz val="10"/>
      <color rgb="FFFF0000"/>
      <name val="Calibri"/>
      <family val="2"/>
      <charset val="238"/>
      <scheme val="minor"/>
    </font>
    <font>
      <sz val="10"/>
      <name val="Calibri"/>
      <family val="2"/>
      <scheme val="minor"/>
    </font>
    <font>
      <sz val="10"/>
      <color indexed="10"/>
      <name val="Calibri"/>
      <family val="2"/>
      <charset val="238"/>
      <scheme val="minor"/>
    </font>
    <font>
      <sz val="5"/>
      <color indexed="10"/>
      <name val="Calibri"/>
      <family val="2"/>
      <charset val="238"/>
      <scheme val="minor"/>
    </font>
    <font>
      <b/>
      <sz val="10"/>
      <color indexed="10"/>
      <name val="Calibri"/>
      <family val="2"/>
      <charset val="238"/>
      <scheme val="minor"/>
    </font>
    <font>
      <sz val="10"/>
      <color indexed="8"/>
      <name val="Calibri"/>
      <family val="2"/>
      <charset val="238"/>
      <scheme val="minor"/>
    </font>
    <font>
      <b/>
      <sz val="10"/>
      <name val="Arial CE"/>
      <family val="2"/>
      <charset val="238"/>
    </font>
    <font>
      <strike/>
      <sz val="10"/>
      <name val="Calibri"/>
      <family val="2"/>
      <charset val="238"/>
      <scheme val="minor"/>
    </font>
    <font>
      <vertAlign val="superscript"/>
      <sz val="10"/>
      <name val="Calibri"/>
      <family val="2"/>
      <charset val="238"/>
      <scheme val="minor"/>
    </font>
    <font>
      <sz val="5"/>
      <name val="Arial CE"/>
      <family val="2"/>
      <charset val="238"/>
    </font>
    <font>
      <sz val="9"/>
      <name val="Calibri"/>
      <family val="2"/>
      <charset val="238"/>
    </font>
    <font>
      <b/>
      <sz val="9"/>
      <name val="Calibri"/>
      <family val="2"/>
      <charset val="238"/>
    </font>
    <font>
      <sz val="9"/>
      <name val="Calibri"/>
      <family val="2"/>
      <scheme val="minor"/>
    </font>
    <font>
      <sz val="11"/>
      <name val="Calibri Light"/>
      <family val="2"/>
      <charset val="238"/>
      <scheme val="major"/>
    </font>
    <font>
      <b/>
      <sz val="11"/>
      <color theme="1"/>
      <name val="Calibri Light"/>
      <family val="2"/>
      <charset val="238"/>
      <scheme val="major"/>
    </font>
    <font>
      <sz val="10"/>
      <color indexed="8"/>
      <name val="CRO_Swiss_Con-Normal"/>
      <family val="2"/>
      <charset val="238"/>
    </font>
    <font>
      <b/>
      <sz val="11"/>
      <color indexed="8"/>
      <name val="Calibri Light"/>
      <family val="2"/>
      <charset val="238"/>
      <scheme val="major"/>
    </font>
    <font>
      <sz val="11"/>
      <color theme="1"/>
      <name val="Calibri Light"/>
      <family val="2"/>
      <charset val="238"/>
      <scheme val="major"/>
    </font>
    <font>
      <b/>
      <sz val="11"/>
      <name val="Calibri Light"/>
      <family val="2"/>
      <charset val="238"/>
      <scheme val="major"/>
    </font>
    <font>
      <sz val="11"/>
      <color indexed="8"/>
      <name val="Calibri Light"/>
      <family val="2"/>
      <charset val="238"/>
      <scheme val="major"/>
    </font>
    <font>
      <vertAlign val="superscript"/>
      <sz val="11"/>
      <color indexed="8"/>
      <name val="Calibri Light"/>
      <family val="2"/>
      <charset val="238"/>
      <scheme val="major"/>
    </font>
    <font>
      <sz val="10"/>
      <color indexed="8"/>
      <name val="Arial1"/>
      <charset val="238"/>
    </font>
    <font>
      <b/>
      <sz val="11"/>
      <name val="Arial Black"/>
      <family val="2"/>
      <charset val="238"/>
    </font>
    <font>
      <b/>
      <u/>
      <sz val="11"/>
      <name val="Century Gothic"/>
      <family val="2"/>
      <charset val="238"/>
    </font>
    <font>
      <sz val="10"/>
      <color theme="1"/>
      <name val="Century Gothic"/>
      <family val="2"/>
      <charset val="238"/>
    </font>
    <font>
      <sz val="9"/>
      <name val="Arial Black"/>
      <family val="2"/>
      <charset val="238"/>
    </font>
    <font>
      <sz val="11"/>
      <name val="Symbol"/>
      <family val="1"/>
      <charset val="2"/>
    </font>
  </fonts>
  <fills count="97">
    <fill>
      <patternFill patternType="none"/>
    </fill>
    <fill>
      <patternFill patternType="gray125"/>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FFEB9C"/>
      </patternFill>
    </fill>
    <fill>
      <patternFill patternType="solid">
        <fgColor theme="5"/>
      </patternFill>
    </fill>
    <fill>
      <patternFill patternType="solid">
        <fgColor indexed="44"/>
      </patternFill>
    </fill>
    <fill>
      <patternFill patternType="solid">
        <fgColor indexed="44"/>
        <bgColor indexed="64"/>
      </patternFill>
    </fill>
    <fill>
      <patternFill patternType="solid">
        <fgColor indexed="31"/>
      </patternFill>
    </fill>
    <fill>
      <patternFill patternType="solid">
        <fgColor indexed="44"/>
        <bgColor indexed="42"/>
      </patternFill>
    </fill>
    <fill>
      <patternFill patternType="solid">
        <fgColor indexed="29"/>
      </patternFill>
    </fill>
    <fill>
      <patternFill patternType="solid">
        <fgColor indexed="29"/>
        <bgColor indexed="64"/>
      </patternFill>
    </fill>
    <fill>
      <patternFill patternType="solid">
        <fgColor indexed="45"/>
      </patternFill>
    </fill>
    <fill>
      <patternFill patternType="solid">
        <fgColor indexed="29"/>
        <bgColor indexed="45"/>
      </patternFill>
    </fill>
    <fill>
      <patternFill patternType="solid">
        <fgColor indexed="26"/>
      </patternFill>
    </fill>
    <fill>
      <patternFill patternType="solid">
        <fgColor indexed="26"/>
        <bgColor indexed="64"/>
      </patternFill>
    </fill>
    <fill>
      <patternFill patternType="solid">
        <fgColor indexed="42"/>
      </patternFill>
    </fill>
    <fill>
      <patternFill patternType="solid">
        <fgColor indexed="26"/>
        <bgColor indexed="43"/>
      </patternFill>
    </fill>
    <fill>
      <patternFill patternType="solid">
        <fgColor indexed="47"/>
      </patternFill>
    </fill>
    <fill>
      <patternFill patternType="solid">
        <fgColor indexed="47"/>
        <bgColor indexed="64"/>
      </patternFill>
    </fill>
    <fill>
      <patternFill patternType="solid">
        <fgColor indexed="46"/>
      </patternFill>
    </fill>
    <fill>
      <patternFill patternType="solid">
        <fgColor indexed="31"/>
        <bgColor indexed="27"/>
      </patternFill>
    </fill>
    <fill>
      <patternFill patternType="solid">
        <fgColor indexed="27"/>
      </patternFill>
    </fill>
    <fill>
      <patternFill patternType="solid">
        <fgColor indexed="27"/>
        <bgColor indexed="64"/>
      </patternFill>
    </fill>
    <fill>
      <patternFill patternType="solid">
        <fgColor indexed="42"/>
        <bgColor indexed="44"/>
      </patternFill>
    </fill>
    <fill>
      <patternFill patternType="solid">
        <fgColor indexed="31"/>
        <bgColor indexed="64"/>
      </patternFill>
    </fill>
    <fill>
      <patternFill patternType="solid">
        <fgColor indexed="31"/>
        <bgColor indexed="22"/>
      </patternFill>
    </fill>
    <fill>
      <patternFill patternType="solid">
        <fgColor indexed="45"/>
        <bgColor indexed="64"/>
      </patternFill>
    </fill>
    <fill>
      <patternFill patternType="solid">
        <fgColor indexed="45"/>
        <bgColor indexed="29"/>
      </patternFill>
    </fill>
    <fill>
      <patternFill patternType="solid">
        <fgColor indexed="42"/>
        <bgColor indexed="64"/>
      </patternFill>
    </fill>
    <fill>
      <patternFill patternType="solid">
        <fgColor indexed="42"/>
        <bgColor indexed="27"/>
      </patternFill>
    </fill>
    <fill>
      <patternFill patternType="solid">
        <fgColor indexed="46"/>
        <bgColor indexed="64"/>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3"/>
      </patternFill>
    </fill>
    <fill>
      <patternFill patternType="solid">
        <fgColor indexed="43"/>
        <bgColor indexed="64"/>
      </patternFill>
    </fill>
    <fill>
      <patternFill patternType="solid">
        <fgColor indexed="11"/>
      </patternFill>
    </fill>
    <fill>
      <patternFill patternType="solid">
        <fgColor indexed="43"/>
        <bgColor indexed="26"/>
      </patternFill>
    </fill>
    <fill>
      <patternFill patternType="solid">
        <fgColor indexed="45"/>
        <bgColor indexed="46"/>
      </patternFill>
    </fill>
    <fill>
      <patternFill patternType="solid">
        <fgColor indexed="51"/>
      </patternFill>
    </fill>
    <fill>
      <patternFill patternType="solid">
        <fgColor indexed="22"/>
        <bgColor indexed="31"/>
      </patternFill>
    </fill>
    <fill>
      <patternFill patternType="solid">
        <fgColor indexed="11"/>
        <bgColor indexed="64"/>
      </patternFill>
    </fill>
    <fill>
      <patternFill patternType="solid">
        <fgColor indexed="11"/>
        <bgColor indexed="49"/>
      </patternFill>
    </fill>
    <fill>
      <patternFill patternType="solid">
        <fgColor indexed="44"/>
        <bgColor indexed="31"/>
      </patternFill>
    </fill>
    <fill>
      <patternFill patternType="solid">
        <fgColor indexed="51"/>
        <bgColor indexed="64"/>
      </patternFill>
    </fill>
    <fill>
      <patternFill patternType="solid">
        <fgColor indexed="51"/>
        <bgColor indexed="13"/>
      </patternFill>
    </fill>
    <fill>
      <patternFill patternType="solid">
        <fgColor indexed="30"/>
      </patternFill>
    </fill>
    <fill>
      <patternFill patternType="solid">
        <fgColor indexed="53"/>
      </patternFill>
    </fill>
    <fill>
      <patternFill patternType="solid">
        <fgColor indexed="53"/>
        <bgColor indexed="64"/>
      </patternFill>
    </fill>
    <fill>
      <patternFill patternType="solid">
        <fgColor indexed="25"/>
        <bgColor indexed="23"/>
      </patternFill>
    </fill>
    <fill>
      <patternFill patternType="solid">
        <fgColor indexed="50"/>
        <bgColor indexed="19"/>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0"/>
        <bgColor indexed="21"/>
      </patternFill>
    </fill>
    <fill>
      <patternFill patternType="solid">
        <fgColor indexed="36"/>
        <bgColor indexed="64"/>
      </patternFill>
    </fill>
    <fill>
      <patternFill patternType="solid">
        <fgColor indexed="20"/>
        <bgColor indexed="36"/>
      </patternFill>
    </fill>
    <fill>
      <patternFill patternType="solid">
        <fgColor indexed="49"/>
        <bgColor indexed="64"/>
      </patternFill>
    </fill>
    <fill>
      <patternFill patternType="solid">
        <fgColor indexed="49"/>
        <bgColor indexed="40"/>
      </patternFill>
    </fill>
    <fill>
      <patternFill patternType="solid">
        <fgColor indexed="52"/>
        <bgColor indexed="64"/>
      </patternFill>
    </fill>
    <fill>
      <patternFill patternType="solid">
        <fgColor indexed="52"/>
        <bgColor indexed="51"/>
      </patternFill>
    </fill>
    <fill>
      <patternFill patternType="solid">
        <fgColor indexed="56"/>
      </patternFill>
    </fill>
    <fill>
      <patternFill patternType="solid">
        <fgColor indexed="56"/>
        <bgColor indexed="64"/>
      </patternFill>
    </fill>
    <fill>
      <patternFill patternType="solid">
        <fgColor indexed="62"/>
      </patternFill>
    </fill>
    <fill>
      <patternFill patternType="solid">
        <fgColor indexed="48"/>
        <b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4"/>
        <bgColor indexed="64"/>
      </patternFill>
    </fill>
    <fill>
      <patternFill patternType="solid">
        <fgColor indexed="54"/>
        <bgColor indexed="23"/>
      </patternFill>
    </fill>
    <fill>
      <patternFill patternType="solid">
        <fgColor indexed="10"/>
        <bgColor indexed="64"/>
      </patternFill>
    </fill>
    <fill>
      <patternFill patternType="solid">
        <fgColor indexed="10"/>
        <bgColor indexed="60"/>
      </patternFill>
    </fill>
    <fill>
      <patternFill patternType="solid">
        <fgColor indexed="46"/>
        <bgColor indexed="45"/>
      </patternFill>
    </fill>
    <fill>
      <patternFill patternType="solid">
        <fgColor indexed="26"/>
        <bgColor indexed="9"/>
      </patternFill>
    </fill>
    <fill>
      <patternFill patternType="solid">
        <fgColor indexed="9"/>
      </patternFill>
    </fill>
    <fill>
      <patternFill patternType="solid">
        <fgColor indexed="22"/>
      </patternFill>
    </fill>
    <fill>
      <patternFill patternType="solid">
        <fgColor indexed="9"/>
        <bgColor indexed="26"/>
      </patternFill>
    </fill>
    <fill>
      <patternFill patternType="solid">
        <fgColor indexed="55"/>
      </patternFill>
    </fill>
    <fill>
      <patternFill patternType="solid">
        <fgColor indexed="55"/>
        <bgColor indexed="64"/>
      </patternFill>
    </fill>
    <fill>
      <patternFill patternType="solid">
        <fgColor indexed="55"/>
        <bgColor indexed="23"/>
      </patternFill>
    </fill>
    <fill>
      <patternFill patternType="solid">
        <fgColor indexed="62"/>
        <bgColor indexed="64"/>
      </patternFill>
    </fill>
    <fill>
      <patternFill patternType="solid">
        <fgColor indexed="62"/>
        <bgColor indexed="56"/>
      </patternFill>
    </fill>
    <fill>
      <patternFill patternType="solid">
        <fgColor indexed="25"/>
      </patternFill>
    </fill>
    <fill>
      <patternFill patternType="solid">
        <fgColor indexed="57"/>
        <bgColor indexed="64"/>
      </patternFill>
    </fill>
    <fill>
      <patternFill patternType="solid">
        <fgColor indexed="57"/>
        <bgColor indexed="21"/>
      </patternFill>
    </fill>
    <fill>
      <patternFill patternType="solid">
        <fgColor indexed="53"/>
        <bgColor indexed="52"/>
      </patternFill>
    </fill>
    <fill>
      <patternFill patternType="solid">
        <fgColor indexed="8"/>
        <bgColor indexed="64"/>
      </patternFill>
    </fill>
    <fill>
      <patternFill patternType="solid">
        <fgColor theme="0"/>
        <bgColor indexed="64"/>
      </patternFill>
    </fill>
    <fill>
      <patternFill patternType="solid">
        <fgColor rgb="FFFFFF00"/>
        <bgColor indexed="64"/>
      </patternFill>
    </fill>
    <fill>
      <patternFill patternType="solid">
        <fgColor indexed="13"/>
        <bgColor indexed="64"/>
      </patternFill>
    </fill>
    <fill>
      <patternFill patternType="solid">
        <fgColor rgb="FF00B0F0"/>
        <bgColor indexed="64"/>
      </patternFill>
    </fill>
    <fill>
      <patternFill patternType="solid">
        <fgColor rgb="FFFFFFCC"/>
        <bgColor rgb="FFFFFFFF"/>
      </patternFill>
    </fill>
    <fill>
      <patternFill patternType="solid">
        <fgColor rgb="FFFF0000"/>
        <bgColor indexed="64"/>
      </patternFill>
    </fill>
  </fills>
  <borders count="37">
    <border>
      <left/>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48"/>
      </bottom>
      <diagonal/>
    </border>
    <border>
      <left/>
      <right/>
      <top/>
      <bottom style="thick">
        <color indexed="62"/>
      </bottom>
      <diagonal/>
    </border>
    <border>
      <left/>
      <right/>
      <top/>
      <bottom style="thick">
        <color indexed="27"/>
      </bottom>
      <diagonal/>
    </border>
    <border>
      <left/>
      <right/>
      <top/>
      <bottom style="thick">
        <color indexed="42"/>
      </bottom>
      <diagonal/>
    </border>
    <border>
      <left/>
      <right/>
      <top/>
      <bottom style="thick">
        <color indexed="22"/>
      </bottom>
      <diagonal/>
    </border>
    <border>
      <left/>
      <right/>
      <top/>
      <bottom style="medium">
        <color indexed="27"/>
      </bottom>
      <diagonal/>
    </border>
    <border>
      <left/>
      <right/>
      <top/>
      <bottom style="medium">
        <color indexed="4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10"/>
      </bottom>
      <diagonal/>
    </border>
    <border>
      <left/>
      <right/>
      <top/>
      <bottom style="double">
        <color indexed="52"/>
      </bottom>
      <diagonal/>
    </border>
    <border>
      <left/>
      <right/>
      <top style="thin">
        <color indexed="56"/>
      </top>
      <bottom style="double">
        <color indexed="56"/>
      </bottom>
      <diagonal/>
    </border>
    <border>
      <left/>
      <right/>
      <top style="thin">
        <color indexed="48"/>
      </top>
      <bottom style="double">
        <color indexed="48"/>
      </bottom>
      <diagonal/>
    </border>
    <border>
      <left/>
      <right/>
      <top style="thin">
        <color indexed="62"/>
      </top>
      <bottom style="double">
        <color indexed="62"/>
      </bottom>
      <diagonal/>
    </border>
    <border>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medium">
        <color indexed="64"/>
      </top>
      <bottom/>
      <diagonal/>
    </border>
    <border>
      <left/>
      <right/>
      <top/>
      <bottom style="medium">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style="hair">
        <color indexed="64"/>
      </left>
      <right/>
      <top style="hair">
        <color indexed="64"/>
      </top>
      <bottom/>
      <diagonal/>
    </border>
  </borders>
  <cellStyleXfs count="3642">
    <xf numFmtId="0" fontId="0"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alignment horizontal="left" vertical="top"/>
    </xf>
    <xf numFmtId="0" fontId="5" fillId="0" borderId="0"/>
    <xf numFmtId="164" fontId="5" fillId="0" borderId="0" applyFont="0" applyFill="0" applyBorder="0" applyAlignment="0" applyProtection="0"/>
    <xf numFmtId="0" fontId="5" fillId="0" borderId="0"/>
    <xf numFmtId="0" fontId="5" fillId="0" borderId="0"/>
    <xf numFmtId="167" fontId="5" fillId="0" borderId="0" applyFill="0" applyBorder="0" applyAlignment="0" applyProtection="0"/>
    <xf numFmtId="0" fontId="5" fillId="0" borderId="0"/>
    <xf numFmtId="0" fontId="4" fillId="0" borderId="0"/>
    <xf numFmtId="0" fontId="5" fillId="0" borderId="0"/>
    <xf numFmtId="0" fontId="4" fillId="0" borderId="0"/>
    <xf numFmtId="0" fontId="15" fillId="0" borderId="0"/>
    <xf numFmtId="0" fontId="5" fillId="0" borderId="0"/>
    <xf numFmtId="9" fontId="4" fillId="0" borderId="0" applyFont="0" applyFill="0" applyBorder="0" applyAlignment="0" applyProtection="0"/>
    <xf numFmtId="168" fontId="16" fillId="0" borderId="0"/>
    <xf numFmtId="0" fontId="4" fillId="0" borderId="0"/>
    <xf numFmtId="0" fontId="18" fillId="0" borderId="0"/>
    <xf numFmtId="0" fontId="17" fillId="0" borderId="0"/>
    <xf numFmtId="0" fontId="5" fillId="0" borderId="0"/>
    <xf numFmtId="0" fontId="5" fillId="0" borderId="0"/>
    <xf numFmtId="0" fontId="15" fillId="0" borderId="0"/>
    <xf numFmtId="169" fontId="5" fillId="0" borderId="0" applyFont="0" applyFill="0" applyBorder="0" applyAlignment="0" applyProtection="0"/>
    <xf numFmtId="164" fontId="5" fillId="0" borderId="0" applyFont="0" applyFill="0" applyBorder="0" applyAlignment="0" applyProtection="0"/>
    <xf numFmtId="0" fontId="15" fillId="0" borderId="0"/>
    <xf numFmtId="0" fontId="3" fillId="0" borderId="0"/>
    <xf numFmtId="0" fontId="5" fillId="0" borderId="0"/>
    <xf numFmtId="0" fontId="50" fillId="8"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168" fontId="50" fillId="11" borderId="0" applyBorder="0" applyAlignment="0" applyProtection="0"/>
    <xf numFmtId="0" fontId="50" fillId="12"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168" fontId="50" fillId="15" borderId="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168" fontId="50" fillId="19" borderId="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168" fontId="50" fillId="23" borderId="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4" borderId="0" applyNumberFormat="0" applyBorder="0" applyAlignment="0" applyProtection="0"/>
    <xf numFmtId="168" fontId="50" fillId="26" borderId="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20" borderId="0" applyNumberFormat="0" applyBorder="0" applyAlignment="0" applyProtection="0"/>
    <xf numFmtId="168" fontId="50" fillId="19" borderId="0" applyBorder="0" applyAlignment="0" applyProtection="0"/>
    <xf numFmtId="0" fontId="50" fillId="27" borderId="0" applyNumberFormat="0" applyBorder="0" applyAlignment="0" applyProtection="0"/>
    <xf numFmtId="0" fontId="50" fillId="9" borderId="0" applyNumberFormat="0" applyBorder="0" applyAlignment="0" applyProtection="0"/>
    <xf numFmtId="0" fontId="50" fillId="27" borderId="0" applyNumberFormat="0" applyBorder="0" applyAlignment="0" applyProtection="0"/>
    <xf numFmtId="0" fontId="50" fillId="10" borderId="0" applyNumberFormat="0" applyBorder="0" applyAlignment="0" applyProtection="0"/>
    <xf numFmtId="0" fontId="50" fillId="27"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50" fillId="13" borderId="0" applyNumberFormat="0" applyBorder="0" applyAlignment="0" applyProtection="0"/>
    <xf numFmtId="0" fontId="50" fillId="29" borderId="0" applyNumberFormat="0" applyBorder="0" applyAlignment="0" applyProtection="0"/>
    <xf numFmtId="0" fontId="50" fillId="14" borderId="0" applyNumberFormat="0" applyBorder="0" applyAlignment="0" applyProtection="0"/>
    <xf numFmtId="0" fontId="50" fillId="29" borderId="0" applyNumberFormat="0" applyBorder="0" applyAlignment="0" applyProtection="0"/>
    <xf numFmtId="0" fontId="50" fillId="12" borderId="0" applyNumberFormat="0" applyBorder="0" applyAlignment="0" applyProtection="0"/>
    <xf numFmtId="0" fontId="50" fillId="13" borderId="0" applyNumberFormat="0" applyBorder="0" applyAlignment="0" applyProtection="0"/>
    <xf numFmtId="0" fontId="50" fillId="30" borderId="0" applyNumberFormat="0" applyBorder="0" applyAlignment="0" applyProtection="0"/>
    <xf numFmtId="0" fontId="50" fillId="31" borderId="0" applyNumberFormat="0" applyBorder="0" applyAlignment="0" applyProtection="0"/>
    <xf numFmtId="0" fontId="50" fillId="17" borderId="0" applyNumberFormat="0" applyBorder="0" applyAlignment="0" applyProtection="0"/>
    <xf numFmtId="0" fontId="50" fillId="31" borderId="0" applyNumberFormat="0" applyBorder="0" applyAlignment="0" applyProtection="0"/>
    <xf numFmtId="0" fontId="50" fillId="18" borderId="0" applyNumberFormat="0" applyBorder="0" applyAlignment="0" applyProtection="0"/>
    <xf numFmtId="0" fontId="50" fillId="31"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50" fillId="21" borderId="0" applyNumberFormat="0" applyBorder="0" applyAlignment="0" applyProtection="0"/>
    <xf numFmtId="0" fontId="50" fillId="33" borderId="0" applyNumberFormat="0" applyBorder="0" applyAlignment="0" applyProtection="0"/>
    <xf numFmtId="0" fontId="50" fillId="22" borderId="0" applyNumberFormat="0" applyBorder="0" applyAlignment="0" applyProtection="0"/>
    <xf numFmtId="0" fontId="50" fillId="33"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34"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35" borderId="0" applyNumberFormat="0" applyBorder="0" applyAlignment="0" applyProtection="0"/>
    <xf numFmtId="0" fontId="50" fillId="21" borderId="0" applyNumberFormat="0" applyBorder="0" applyAlignment="0" applyProtection="0"/>
    <xf numFmtId="0" fontId="50" fillId="17" borderId="0" applyNumberFormat="0" applyBorder="0" applyAlignment="0" applyProtection="0"/>
    <xf numFmtId="0" fontId="50" fillId="21"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36"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8" borderId="0" applyNumberFormat="0" applyBorder="0" applyAlignment="0" applyProtection="0"/>
    <xf numFmtId="168" fontId="50" fillId="26" borderId="0" applyBorder="0" applyAlignment="0" applyProtection="0"/>
    <xf numFmtId="0" fontId="50" fillId="12" borderId="0" applyNumberFormat="0" applyBorder="0" applyAlignment="0" applyProtection="0"/>
    <xf numFmtId="0" fontId="50" fillId="13" borderId="0" applyNumberFormat="0" applyBorder="0" applyAlignment="0" applyProtection="0"/>
    <xf numFmtId="0" fontId="50" fillId="12" borderId="0" applyNumberFormat="0" applyBorder="0" applyAlignment="0" applyProtection="0"/>
    <xf numFmtId="168" fontId="50" fillId="15" borderId="0" applyBorder="0" applyAlignment="0" applyProtection="0"/>
    <xf numFmtId="0" fontId="50" fillId="37" borderId="0" applyNumberFormat="0" applyBorder="0" applyAlignment="0" applyProtection="0"/>
    <xf numFmtId="0" fontId="50" fillId="38" borderId="0" applyNumberFormat="0" applyBorder="0" applyAlignment="0" applyProtection="0"/>
    <xf numFmtId="0" fontId="50" fillId="39" borderId="0" applyNumberFormat="0" applyBorder="0" applyAlignment="0" applyProtection="0"/>
    <xf numFmtId="168" fontId="50" fillId="40" borderId="0" applyBorder="0" applyAlignment="0" applyProtection="0"/>
    <xf numFmtId="0" fontId="50" fillId="14" borderId="0" applyNumberFormat="0" applyBorder="0" applyAlignment="0" applyProtection="0"/>
    <xf numFmtId="0" fontId="50" fillId="29" borderId="0" applyNumberFormat="0" applyBorder="0" applyAlignment="0" applyProtection="0"/>
    <xf numFmtId="0" fontId="50" fillId="22" borderId="0" applyNumberFormat="0" applyBorder="0" applyAlignment="0" applyProtection="0"/>
    <xf numFmtId="168" fontId="50" fillId="41" borderId="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8" borderId="0" applyNumberFormat="0" applyBorder="0" applyAlignment="0" applyProtection="0"/>
    <xf numFmtId="168" fontId="50" fillId="26" borderId="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42" borderId="0" applyNumberFormat="0" applyBorder="0" applyAlignment="0" applyProtection="0"/>
    <xf numFmtId="168" fontId="50" fillId="19" borderId="0" applyBorder="0" applyAlignment="0" applyProtection="0"/>
    <xf numFmtId="0" fontId="50" fillId="9" borderId="0" applyNumberFormat="0" applyBorder="0" applyAlignment="0" applyProtection="0"/>
    <xf numFmtId="0" fontId="50" fillId="25"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4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2" borderId="0" applyNumberFormat="0" applyBorder="0" applyAlignment="0" applyProtection="0"/>
    <xf numFmtId="0" fontId="50" fillId="13" borderId="0" applyNumberFormat="0" applyBorder="0" applyAlignment="0" applyProtection="0"/>
    <xf numFmtId="0" fontId="50" fillId="15" borderId="0" applyNumberFormat="0" applyBorder="0" applyAlignment="0" applyProtection="0"/>
    <xf numFmtId="0" fontId="50" fillId="44" borderId="0" applyNumberFormat="0" applyBorder="0" applyAlignment="0" applyProtection="0"/>
    <xf numFmtId="0" fontId="50" fillId="38" borderId="0" applyNumberFormat="0" applyBorder="0" applyAlignment="0" applyProtection="0"/>
    <xf numFmtId="0" fontId="50" fillId="44" borderId="0" applyNumberFormat="0" applyBorder="0" applyAlignment="0" applyProtection="0"/>
    <xf numFmtId="0" fontId="50" fillId="39" borderId="0" applyNumberFormat="0" applyBorder="0" applyAlignment="0" applyProtection="0"/>
    <xf numFmtId="0" fontId="50" fillId="44"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50" fillId="45" borderId="0" applyNumberFormat="0" applyBorder="0" applyAlignment="0" applyProtection="0"/>
    <xf numFmtId="0" fontId="50" fillId="33" borderId="0" applyNumberFormat="0" applyBorder="0" applyAlignment="0" applyProtection="0"/>
    <xf numFmtId="0" fontId="50" fillId="29" borderId="0" applyNumberFormat="0" applyBorder="0" applyAlignment="0" applyProtection="0"/>
    <xf numFmtId="0" fontId="50" fillId="33" borderId="0" applyNumberFormat="0" applyBorder="0" applyAlignment="0" applyProtection="0"/>
    <xf numFmtId="0" fontId="50" fillId="22" borderId="0" applyNumberFormat="0" applyBorder="0" applyAlignment="0" applyProtection="0"/>
    <xf numFmtId="0" fontId="50" fillId="33" borderId="0" applyNumberFormat="0" applyBorder="0" applyAlignment="0" applyProtection="0"/>
    <xf numFmtId="0" fontId="50" fillId="14" borderId="0" applyNumberFormat="0" applyBorder="0" applyAlignment="0" applyProtection="0"/>
    <xf numFmtId="0" fontId="50" fillId="29" borderId="0" applyNumberFormat="0" applyBorder="0" applyAlignment="0" applyProtection="0"/>
    <xf numFmtId="0" fontId="50" fillId="34" borderId="0" applyNumberFormat="0" applyBorder="0" applyAlignment="0" applyProtection="0"/>
    <xf numFmtId="0" fontId="50" fillId="9" borderId="0" applyNumberFormat="0" applyBorder="0" applyAlignment="0" applyProtection="0"/>
    <xf numFmtId="0" fontId="50" fillId="25" borderId="0" applyNumberFormat="0" applyBorder="0" applyAlignment="0" applyProtection="0"/>
    <xf numFmtId="0" fontId="50" fillId="9"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46" borderId="0" applyNumberFormat="0" applyBorder="0" applyAlignment="0" applyProtection="0"/>
    <xf numFmtId="0" fontId="50" fillId="47" borderId="0" applyNumberFormat="0" applyBorder="0" applyAlignment="0" applyProtection="0"/>
    <xf numFmtId="0" fontId="50" fillId="17" borderId="0" applyNumberFormat="0" applyBorder="0" applyAlignment="0" applyProtection="0"/>
    <xf numFmtId="0" fontId="50" fillId="47" borderId="0" applyNumberFormat="0" applyBorder="0" applyAlignment="0" applyProtection="0"/>
    <xf numFmtId="0" fontId="50" fillId="42" borderId="0" applyNumberFormat="0" applyBorder="0" applyAlignment="0" applyProtection="0"/>
    <xf numFmtId="0" fontId="50" fillId="47"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48"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8" borderId="0" applyNumberFormat="0" applyBorder="0" applyAlignment="0" applyProtection="0"/>
    <xf numFmtId="0" fontId="50" fillId="46" borderId="0" applyNumberFormat="0" applyBorder="0" applyAlignment="0" applyProtection="0"/>
    <xf numFmtId="0" fontId="50" fillId="9"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49" borderId="0" applyNumberFormat="0" applyBorder="0" applyAlignment="0" applyProtection="0"/>
    <xf numFmtId="168" fontId="51" fillId="26" borderId="0" applyBorder="0" applyAlignment="0" applyProtection="0"/>
    <xf numFmtId="0" fontId="51" fillId="50" borderId="0" applyNumberFormat="0" applyBorder="0" applyAlignment="0" applyProtection="0"/>
    <xf numFmtId="0" fontId="51" fillId="51" borderId="0" applyNumberFormat="0" applyBorder="0" applyAlignment="0" applyProtection="0"/>
    <xf numFmtId="0" fontId="51" fillId="12" borderId="0" applyNumberFormat="0" applyBorder="0" applyAlignment="0" applyProtection="0"/>
    <xf numFmtId="168" fontId="51" fillId="52" borderId="0" applyBorder="0" applyAlignment="0" applyProtection="0"/>
    <xf numFmtId="0" fontId="51" fillId="42" borderId="0" applyNumberFormat="0" applyBorder="0" applyAlignment="0" applyProtection="0"/>
    <xf numFmtId="0" fontId="51" fillId="47" borderId="0" applyNumberFormat="0" applyBorder="0" applyAlignment="0" applyProtection="0"/>
    <xf numFmtId="0" fontId="51" fillId="39" borderId="0" applyNumberFormat="0" applyBorder="0" applyAlignment="0" applyProtection="0"/>
    <xf numFmtId="168" fontId="51" fillId="53" borderId="0" applyBorder="0" applyAlignment="0" applyProtection="0"/>
    <xf numFmtId="0" fontId="51" fillId="14" borderId="0" applyNumberFormat="0" applyBorder="0" applyAlignment="0" applyProtection="0"/>
    <xf numFmtId="0" fontId="51" fillId="29" borderId="0" applyNumberFormat="0" applyBorder="0" applyAlignment="0" applyProtection="0"/>
    <xf numFmtId="0" fontId="51" fillId="54" borderId="0" applyNumberFormat="0" applyBorder="0" applyAlignment="0" applyProtection="0"/>
    <xf numFmtId="168" fontId="51" fillId="41" borderId="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55" borderId="0" applyNumberFormat="0" applyBorder="0" applyAlignment="0" applyProtection="0"/>
    <xf numFmtId="168" fontId="51" fillId="26" borderId="0" applyBorder="0" applyAlignment="0" applyProtection="0"/>
    <xf numFmtId="0" fontId="51" fillId="12" borderId="0" applyNumberFormat="0" applyBorder="0" applyAlignment="0" applyProtection="0"/>
    <xf numFmtId="0" fontId="51" fillId="13" borderId="0" applyNumberFormat="0" applyBorder="0" applyAlignment="0" applyProtection="0"/>
    <xf numFmtId="0" fontId="51" fillId="56" borderId="0" applyNumberFormat="0" applyBorder="0" applyAlignment="0" applyProtection="0"/>
    <xf numFmtId="168" fontId="51" fillId="15" borderId="0" applyBorder="0" applyAlignment="0" applyProtection="0"/>
    <xf numFmtId="0" fontId="51" fillId="57" borderId="0" applyNumberFormat="0" applyBorder="0" applyAlignment="0" applyProtection="0"/>
    <xf numFmtId="0" fontId="51" fillId="25" borderId="0" applyNumberFormat="0" applyBorder="0" applyAlignment="0" applyProtection="0"/>
    <xf numFmtId="0" fontId="51" fillId="57" borderId="0" applyNumberFormat="0" applyBorder="0" applyAlignment="0" applyProtection="0"/>
    <xf numFmtId="0" fontId="51" fillId="49" borderId="0" applyNumberFormat="0" applyBorder="0" applyAlignment="0" applyProtection="0"/>
    <xf numFmtId="0" fontId="51" fillId="57"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58" borderId="0" applyNumberFormat="0" applyBorder="0" applyAlignment="0" applyProtection="0"/>
    <xf numFmtId="0" fontId="51" fillId="13" borderId="0" applyNumberFormat="0" applyBorder="0" applyAlignment="0" applyProtection="0"/>
    <xf numFmtId="0" fontId="51" fillId="51" borderId="0" applyNumberFormat="0" applyBorder="0" applyAlignment="0" applyProtection="0"/>
    <xf numFmtId="0" fontId="51" fillId="13" borderId="0" applyNumberFormat="0" applyBorder="0" applyAlignment="0" applyProtection="0"/>
    <xf numFmtId="0" fontId="51" fillId="12" borderId="0" applyNumberFormat="0" applyBorder="0" applyAlignment="0" applyProtection="0"/>
    <xf numFmtId="0" fontId="51" fillId="13" borderId="0" applyNumberFormat="0" applyBorder="0" applyAlignment="0" applyProtection="0"/>
    <xf numFmtId="0" fontId="51" fillId="50" borderId="0" applyNumberFormat="0" applyBorder="0" applyAlignment="0" applyProtection="0"/>
    <xf numFmtId="0" fontId="51" fillId="51" borderId="0" applyNumberFormat="0" applyBorder="0" applyAlignment="0" applyProtection="0"/>
    <xf numFmtId="0" fontId="51" fillId="15" borderId="0" applyNumberFormat="0" applyBorder="0" applyAlignment="0" applyProtection="0"/>
    <xf numFmtId="0" fontId="51" fillId="44" borderId="0" applyNumberFormat="0" applyBorder="0" applyAlignment="0" applyProtection="0"/>
    <xf numFmtId="0" fontId="51" fillId="47" borderId="0" applyNumberFormat="0" applyBorder="0" applyAlignment="0" applyProtection="0"/>
    <xf numFmtId="0" fontId="51" fillId="44" borderId="0" applyNumberFormat="0" applyBorder="0" applyAlignment="0" applyProtection="0"/>
    <xf numFmtId="0" fontId="51" fillId="39" borderId="0" applyNumberFormat="0" applyBorder="0" applyAlignment="0" applyProtection="0"/>
    <xf numFmtId="0" fontId="51" fillId="44" borderId="0" applyNumberFormat="0" applyBorder="0" applyAlignment="0" applyProtection="0"/>
    <xf numFmtId="0" fontId="51" fillId="42" borderId="0" applyNumberFormat="0" applyBorder="0" applyAlignment="0" applyProtection="0"/>
    <xf numFmtId="0" fontId="51" fillId="47" borderId="0" applyNumberFormat="0" applyBorder="0" applyAlignment="0" applyProtection="0"/>
    <xf numFmtId="0" fontId="51" fillId="45" borderId="0" applyNumberFormat="0" applyBorder="0" applyAlignment="0" applyProtection="0"/>
    <xf numFmtId="0" fontId="51" fillId="59" borderId="0" applyNumberFormat="0" applyBorder="0" applyAlignment="0" applyProtection="0"/>
    <xf numFmtId="0" fontId="51" fillId="29" borderId="0" applyNumberFormat="0" applyBorder="0" applyAlignment="0" applyProtection="0"/>
    <xf numFmtId="0" fontId="51" fillId="59" borderId="0" applyNumberFormat="0" applyBorder="0" applyAlignment="0" applyProtection="0"/>
    <xf numFmtId="0" fontId="51" fillId="54" borderId="0" applyNumberFormat="0" applyBorder="0" applyAlignment="0" applyProtection="0"/>
    <xf numFmtId="0" fontId="51" fillId="59" borderId="0" applyNumberFormat="0" applyBorder="0" applyAlignment="0" applyProtection="0"/>
    <xf numFmtId="0" fontId="51" fillId="14" borderId="0" applyNumberFormat="0" applyBorder="0" applyAlignment="0" applyProtection="0"/>
    <xf numFmtId="0" fontId="51" fillId="29" borderId="0" applyNumberFormat="0" applyBorder="0" applyAlignment="0" applyProtection="0"/>
    <xf numFmtId="0" fontId="51" fillId="60" borderId="0" applyNumberFormat="0" applyBorder="0" applyAlignment="0" applyProtection="0"/>
    <xf numFmtId="0" fontId="51" fillId="61" borderId="0" applyNumberFormat="0" applyBorder="0" applyAlignment="0" applyProtection="0"/>
    <xf numFmtId="0" fontId="51" fillId="25" borderId="0" applyNumberFormat="0" applyBorder="0" applyAlignment="0" applyProtection="0"/>
    <xf numFmtId="0" fontId="51" fillId="61" borderId="0" applyNumberFormat="0" applyBorder="0" applyAlignment="0" applyProtection="0"/>
    <xf numFmtId="0" fontId="51" fillId="55" borderId="0" applyNumberFormat="0" applyBorder="0" applyAlignment="0" applyProtection="0"/>
    <xf numFmtId="0" fontId="51" fillId="6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62" borderId="0" applyNumberFormat="0" applyBorder="0" applyAlignment="0" applyProtection="0"/>
    <xf numFmtId="0" fontId="51" fillId="63" borderId="0" applyNumberFormat="0" applyBorder="0" applyAlignment="0" applyProtection="0"/>
    <xf numFmtId="0" fontId="51" fillId="13" borderId="0" applyNumberFormat="0" applyBorder="0" applyAlignment="0" applyProtection="0"/>
    <xf numFmtId="0" fontId="51" fillId="63" borderId="0" applyNumberFormat="0" applyBorder="0" applyAlignment="0" applyProtection="0"/>
    <xf numFmtId="0" fontId="51" fillId="56" borderId="0" applyNumberFormat="0" applyBorder="0" applyAlignment="0" applyProtection="0"/>
    <xf numFmtId="0" fontId="51" fillId="63" borderId="0" applyNumberFormat="0" applyBorder="0" applyAlignment="0" applyProtection="0"/>
    <xf numFmtId="0" fontId="51" fillId="12" borderId="0" applyNumberFormat="0" applyBorder="0" applyAlignment="0" applyProtection="0"/>
    <xf numFmtId="0" fontId="51" fillId="13" borderId="0" applyNumberFormat="0" applyBorder="0" applyAlignment="0" applyProtection="0"/>
    <xf numFmtId="0" fontId="51" fillId="64" borderId="0" applyNumberFormat="0" applyBorder="0" applyAlignment="0" applyProtection="0"/>
    <xf numFmtId="0" fontId="80" fillId="0" borderId="0" applyBorder="0" applyProtection="0"/>
    <xf numFmtId="0" fontId="51" fillId="65" borderId="0" applyNumberFormat="0" applyBorder="0" applyAlignment="0" applyProtection="0"/>
    <xf numFmtId="0" fontId="51" fillId="66" borderId="0" applyNumberFormat="0" applyBorder="0" applyAlignment="0" applyProtection="0"/>
    <xf numFmtId="0" fontId="51" fillId="67" borderId="0" applyNumberFormat="0" applyBorder="0" applyAlignment="0" applyProtection="0"/>
    <xf numFmtId="168" fontId="51" fillId="68" borderId="0" applyBorder="0" applyAlignment="0" applyProtection="0"/>
    <xf numFmtId="0" fontId="51" fillId="50" borderId="0" applyNumberFormat="0" applyBorder="0" applyAlignment="0" applyProtection="0"/>
    <xf numFmtId="0" fontId="51" fillId="51" borderId="0" applyNumberFormat="0" applyBorder="0" applyAlignment="0" applyProtection="0"/>
    <xf numFmtId="0" fontId="51" fillId="69" borderId="0" applyNumberFormat="0" applyBorder="0" applyAlignment="0" applyProtection="0"/>
    <xf numFmtId="168" fontId="51" fillId="52" borderId="0" applyBorder="0" applyAlignment="0" applyProtection="0"/>
    <xf numFmtId="0" fontId="51" fillId="42" borderId="0" applyNumberFormat="0" applyBorder="0" applyAlignment="0" applyProtection="0"/>
    <xf numFmtId="0" fontId="51" fillId="47" borderId="0" applyNumberFormat="0" applyBorder="0" applyAlignment="0" applyProtection="0"/>
    <xf numFmtId="0" fontId="51" fillId="70" borderId="0" applyNumberFormat="0" applyBorder="0" applyAlignment="0" applyProtection="0"/>
    <xf numFmtId="168" fontId="51" fillId="53" borderId="0" applyBorder="0" applyAlignment="0" applyProtection="0"/>
    <xf numFmtId="0" fontId="51" fillId="71" borderId="0" applyNumberFormat="0" applyBorder="0" applyAlignment="0" applyProtection="0"/>
    <xf numFmtId="0" fontId="51" fillId="72" borderId="0" applyNumberFormat="0" applyBorder="0" applyAlignment="0" applyProtection="0"/>
    <xf numFmtId="0" fontId="51" fillId="54" borderId="0" applyNumberFormat="0" applyBorder="0" applyAlignment="0" applyProtection="0"/>
    <xf numFmtId="168" fontId="51" fillId="73" borderId="0" applyBorder="0" applyAlignment="0" applyProtection="0"/>
    <xf numFmtId="0" fontId="51" fillId="55" borderId="0" applyNumberFormat="0" applyBorder="0" applyAlignment="0" applyProtection="0"/>
    <xf numFmtId="0" fontId="51" fillId="61" borderId="0" applyNumberFormat="0" applyBorder="0" applyAlignment="0" applyProtection="0"/>
    <xf numFmtId="0" fontId="51" fillId="55" borderId="0" applyNumberFormat="0" applyBorder="0" applyAlignment="0" applyProtection="0"/>
    <xf numFmtId="168" fontId="51" fillId="62" borderId="0" applyBorder="0" applyAlignment="0" applyProtection="0"/>
    <xf numFmtId="0" fontId="51" fillId="69" borderId="0" applyNumberFormat="0" applyBorder="0" applyAlignment="0" applyProtection="0"/>
    <xf numFmtId="0" fontId="51" fillId="74" borderId="0" applyNumberFormat="0" applyBorder="0" applyAlignment="0" applyProtection="0"/>
    <xf numFmtId="0" fontId="51" fillId="50" borderId="0" applyNumberFormat="0" applyBorder="0" applyAlignment="0" applyProtection="0"/>
    <xf numFmtId="168" fontId="51" fillId="75" borderId="0" applyBorder="0" applyAlignment="0" applyProtection="0"/>
    <xf numFmtId="0" fontId="60" fillId="22" borderId="0" applyNumberFormat="0" applyBorder="0" applyAlignment="0" applyProtection="0"/>
    <xf numFmtId="0" fontId="60" fillId="29" borderId="0" applyNumberFormat="0" applyBorder="0" applyAlignment="0" applyProtection="0"/>
    <xf numFmtId="0" fontId="60" fillId="14" borderId="0" applyNumberFormat="0" applyBorder="0" applyAlignment="0" applyProtection="0"/>
    <xf numFmtId="168" fontId="60" fillId="76" borderId="0" applyBorder="0" applyAlignment="0" applyProtection="0"/>
    <xf numFmtId="0" fontId="60" fillId="33" borderId="0" applyNumberFormat="0" applyBorder="0" applyAlignment="0" applyProtection="0"/>
    <xf numFmtId="0" fontId="5" fillId="17" borderId="10" applyNumberFormat="0" applyFont="0" applyAlignment="0" applyProtection="0"/>
    <xf numFmtId="0" fontId="85" fillId="16" borderId="10" applyNumberFormat="0" applyFont="0" applyAlignment="0" applyProtection="0"/>
    <xf numFmtId="0" fontId="5" fillId="16" borderId="10" applyNumberFormat="0" applyFont="0" applyAlignment="0" applyProtection="0"/>
    <xf numFmtId="0" fontId="85" fillId="16" borderId="10" applyNumberFormat="0" applyFont="0" applyAlignment="0" applyProtection="0"/>
    <xf numFmtId="0" fontId="5" fillId="16" borderId="10" applyNumberFormat="0" applyFont="0" applyAlignment="0" applyProtection="0"/>
    <xf numFmtId="0" fontId="5" fillId="17" borderId="10" applyNumberFormat="0" applyFont="0" applyAlignment="0" applyProtection="0"/>
    <xf numFmtId="0" fontId="5" fillId="77" borderId="10" applyNumberFormat="0" applyAlignment="0" applyProtection="0"/>
    <xf numFmtId="0" fontId="62" fillId="78" borderId="11" applyNumberFormat="0" applyAlignment="0" applyProtection="0"/>
    <xf numFmtId="0" fontId="62" fillId="4" borderId="11" applyNumberFormat="0" applyAlignment="0" applyProtection="0"/>
    <xf numFmtId="0" fontId="73" fillId="79" borderId="11" applyNumberFormat="0" applyAlignment="0" applyProtection="0"/>
    <xf numFmtId="168" fontId="62" fillId="80" borderId="11" applyAlignment="0" applyProtection="0"/>
    <xf numFmtId="0" fontId="63" fillId="81" borderId="12" applyNumberFormat="0" applyAlignment="0" applyProtection="0"/>
    <xf numFmtId="0" fontId="63" fillId="82" borderId="12" applyNumberFormat="0" applyAlignment="0" applyProtection="0"/>
    <xf numFmtId="0" fontId="63" fillId="81" borderId="12" applyNumberFormat="0" applyAlignment="0" applyProtection="0"/>
    <xf numFmtId="168" fontId="63" fillId="83" borderId="12" applyAlignment="0" applyProtection="0"/>
    <xf numFmtId="0" fontId="50" fillId="0" borderId="0">
      <alignment horizontal="center" vertical="center"/>
    </xf>
    <xf numFmtId="0" fontId="50" fillId="0" borderId="0">
      <alignment horizontal="left" vertical="top" wrapText="1"/>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4" fontId="5" fillId="0" borderId="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61" fillId="0" borderId="0" applyFont="0" applyFill="0" applyBorder="0" applyAlignment="0" applyProtection="0"/>
    <xf numFmtId="174"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7" fontId="5"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74" fontId="5" fillId="0" borderId="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4"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64" fillId="25" borderId="0" applyNumberFormat="0" applyBorder="0" applyAlignment="0" applyProtection="0"/>
    <xf numFmtId="0" fontId="64" fillId="24" borderId="0" applyNumberFormat="0" applyBorder="0" applyAlignment="0" applyProtection="0"/>
    <xf numFmtId="0" fontId="64" fillId="18" borderId="0" applyNumberFormat="0" applyBorder="0" applyAlignment="0" applyProtection="0"/>
    <xf numFmtId="0" fontId="64" fillId="24" borderId="0" applyNumberFormat="0" applyBorder="0" applyAlignment="0" applyProtection="0"/>
    <xf numFmtId="0" fontId="64" fillId="18" borderId="0" applyNumberFormat="0" applyBorder="0" applyAlignment="0" applyProtection="0"/>
    <xf numFmtId="0" fontId="64" fillId="25" borderId="0" applyNumberFormat="0" applyBorder="0" applyAlignment="0" applyProtection="0"/>
    <xf numFmtId="0" fontId="64" fillId="32" borderId="0" applyNumberFormat="0" applyBorder="0" applyAlignment="0" applyProtection="0"/>
    <xf numFmtId="172" fontId="101" fillId="0" borderId="0"/>
    <xf numFmtId="175" fontId="101" fillId="0" borderId="0"/>
    <xf numFmtId="0" fontId="59" fillId="0" borderId="0" applyNumberFormat="0" applyFill="0" applyBorder="0" applyAlignment="0" applyProtection="0"/>
    <xf numFmtId="168" fontId="59" fillId="0" borderId="0" applyFill="0" applyBorder="0" applyAlignment="0" applyProtection="0"/>
    <xf numFmtId="0" fontId="59" fillId="0" borderId="0" applyNumberFormat="0" applyFill="0" applyBorder="0" applyAlignment="0" applyProtection="0"/>
    <xf numFmtId="0" fontId="64" fillId="25" borderId="0" applyNumberFormat="0" applyBorder="0" applyAlignment="0" applyProtection="0"/>
    <xf numFmtId="0" fontId="64" fillId="31" borderId="0" applyNumberFormat="0" applyBorder="0" applyAlignment="0" applyProtection="0"/>
    <xf numFmtId="168" fontId="64" fillId="26" borderId="0" applyBorder="0" applyAlignment="0" applyProtection="0"/>
    <xf numFmtId="0" fontId="102" fillId="0" borderId="0" applyNumberFormat="0" applyBorder="0" applyProtection="0">
      <alignment horizontal="center"/>
    </xf>
    <xf numFmtId="0" fontId="66" fillId="0" borderId="13" applyNumberFormat="0" applyFill="0" applyAlignment="0" applyProtection="0"/>
    <xf numFmtId="168" fontId="66" fillId="0" borderId="14" applyFill="0" applyAlignment="0" applyProtection="0"/>
    <xf numFmtId="0" fontId="69" fillId="0" borderId="15" applyNumberFormat="0" applyFill="0" applyAlignment="0" applyProtection="0"/>
    <xf numFmtId="0" fontId="67" fillId="0" borderId="16" applyNumberFormat="0" applyFill="0" applyAlignment="0" applyProtection="0"/>
    <xf numFmtId="168" fontId="67" fillId="0" borderId="17" applyFill="0" applyAlignment="0" applyProtection="0"/>
    <xf numFmtId="0" fontId="70" fillId="0" borderId="18" applyNumberFormat="0" applyFill="0" applyAlignment="0" applyProtection="0"/>
    <xf numFmtId="0" fontId="68" fillId="0" borderId="19" applyNumberFormat="0" applyFill="0" applyAlignment="0" applyProtection="0"/>
    <xf numFmtId="168" fontId="68" fillId="0" borderId="20" applyFill="0" applyAlignment="0" applyProtection="0"/>
    <xf numFmtId="0" fontId="71" fillId="0" borderId="21" applyNumberFormat="0" applyFill="0" applyAlignment="0" applyProtection="0"/>
    <xf numFmtId="0" fontId="68" fillId="0" borderId="0" applyNumberFormat="0" applyFill="0" applyBorder="0" applyAlignment="0" applyProtection="0"/>
    <xf numFmtId="168" fontId="68" fillId="0" borderId="0" applyFill="0" applyBorder="0" applyAlignment="0" applyProtection="0"/>
    <xf numFmtId="0" fontId="71" fillId="0" borderId="0" applyNumberFormat="0" applyFill="0" applyBorder="0" applyAlignment="0" applyProtection="0"/>
    <xf numFmtId="0" fontId="102" fillId="0" borderId="0" applyNumberFormat="0" applyBorder="0" applyProtection="0">
      <alignment horizontal="center" textRotation="9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45" fillId="0" borderId="0" applyNumberFormat="0" applyFill="0" applyBorder="0" applyAlignment="0" applyProtection="0"/>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xf numFmtId="0" fontId="57" fillId="37" borderId="11" applyNumberFormat="0" applyAlignment="0" applyProtection="0"/>
    <xf numFmtId="0" fontId="57" fillId="38" borderId="11" applyNumberFormat="0" applyAlignment="0" applyProtection="0"/>
    <xf numFmtId="0" fontId="57" fillId="20" borderId="11" applyNumberFormat="0" applyAlignment="0" applyProtection="0"/>
    <xf numFmtId="168" fontId="57" fillId="40" borderId="11" applyAlignment="0" applyProtection="0"/>
    <xf numFmtId="0" fontId="51" fillId="84" borderId="0" applyNumberFormat="0" applyBorder="0" applyAlignment="0" applyProtection="0"/>
    <xf numFmtId="0" fontId="51" fillId="66" borderId="0" applyNumberFormat="0" applyBorder="0" applyAlignment="0" applyProtection="0"/>
    <xf numFmtId="0" fontId="51" fillId="84" borderId="0" applyNumberFormat="0" applyBorder="0" applyAlignment="0" applyProtection="0"/>
    <xf numFmtId="0" fontId="51" fillId="67" borderId="0" applyNumberFormat="0" applyBorder="0" applyAlignment="0" applyProtection="0"/>
    <xf numFmtId="0" fontId="51" fillId="84" borderId="0" applyNumberFormat="0" applyBorder="0" applyAlignment="0" applyProtection="0"/>
    <xf numFmtId="0" fontId="51" fillId="65" borderId="0" applyNumberFormat="0" applyBorder="0" applyAlignment="0" applyProtection="0"/>
    <xf numFmtId="0" fontId="51" fillId="66" borderId="0" applyNumberFormat="0" applyBorder="0" applyAlignment="0" applyProtection="0"/>
    <xf numFmtId="0" fontId="51" fillId="85" borderId="0" applyNumberFormat="0" applyBorder="0" applyAlignment="0" applyProtection="0"/>
    <xf numFmtId="0" fontId="51" fillId="74" borderId="0" applyNumberFormat="0" applyBorder="0" applyAlignment="0" applyProtection="0"/>
    <xf numFmtId="0" fontId="51" fillId="51" borderId="0" applyNumberFormat="0" applyBorder="0" applyAlignment="0" applyProtection="0"/>
    <xf numFmtId="0" fontId="51" fillId="74" borderId="0" applyNumberFormat="0" applyBorder="0" applyAlignment="0" applyProtection="0"/>
    <xf numFmtId="0" fontId="51" fillId="69" borderId="0" applyNumberFormat="0" applyBorder="0" applyAlignment="0" applyProtection="0"/>
    <xf numFmtId="0" fontId="51" fillId="74" borderId="0" applyNumberFormat="0" applyBorder="0" applyAlignment="0" applyProtection="0"/>
    <xf numFmtId="0" fontId="51" fillId="50" borderId="0" applyNumberFormat="0" applyBorder="0" applyAlignment="0" applyProtection="0"/>
    <xf numFmtId="0" fontId="43" fillId="86" borderId="0" applyNumberFormat="0" applyBorder="0" applyAlignment="0" applyProtection="0"/>
    <xf numFmtId="0" fontId="51" fillId="50" borderId="0" applyNumberFormat="0" applyBorder="0" applyAlignment="0" applyProtection="0"/>
    <xf numFmtId="0" fontId="43" fillId="7"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0" borderId="0" applyNumberFormat="0" applyBorder="0" applyAlignment="0" applyProtection="0"/>
    <xf numFmtId="0" fontId="51" fillId="51" borderId="0" applyNumberFormat="0" applyBorder="0" applyAlignment="0" applyProtection="0"/>
    <xf numFmtId="0" fontId="51" fillId="75" borderId="0" applyNumberFormat="0" applyBorder="0" applyAlignment="0" applyProtection="0"/>
    <xf numFmtId="0" fontId="51" fillId="87" borderId="0" applyNumberFormat="0" applyBorder="0" applyAlignment="0" applyProtection="0"/>
    <xf numFmtId="0" fontId="51" fillId="47" borderId="0" applyNumberFormat="0" applyBorder="0" applyAlignment="0" applyProtection="0"/>
    <xf numFmtId="0" fontId="51" fillId="87" borderId="0" applyNumberFormat="0" applyBorder="0" applyAlignment="0" applyProtection="0"/>
    <xf numFmtId="0" fontId="51" fillId="70" borderId="0" applyNumberFormat="0" applyBorder="0" applyAlignment="0" applyProtection="0"/>
    <xf numFmtId="0" fontId="51" fillId="87" borderId="0" applyNumberFormat="0" applyBorder="0" applyAlignment="0" applyProtection="0"/>
    <xf numFmtId="0" fontId="51" fillId="42" borderId="0" applyNumberFormat="0" applyBorder="0" applyAlignment="0" applyProtection="0"/>
    <xf numFmtId="0" fontId="51" fillId="47" borderId="0" applyNumberFormat="0" applyBorder="0" applyAlignment="0" applyProtection="0"/>
    <xf numFmtId="0" fontId="51" fillId="88" borderId="0" applyNumberFormat="0" applyBorder="0" applyAlignment="0" applyProtection="0"/>
    <xf numFmtId="0" fontId="51" fillId="59" borderId="0" applyNumberFormat="0" applyBorder="0" applyAlignment="0" applyProtection="0"/>
    <xf numFmtId="0" fontId="51" fillId="72" borderId="0" applyNumberFormat="0" applyBorder="0" applyAlignment="0" applyProtection="0"/>
    <xf numFmtId="0" fontId="51" fillId="59" borderId="0" applyNumberFormat="0" applyBorder="0" applyAlignment="0" applyProtection="0"/>
    <xf numFmtId="0" fontId="51" fillId="54" borderId="0" applyNumberFormat="0" applyBorder="0" applyAlignment="0" applyProtection="0"/>
    <xf numFmtId="0" fontId="51" fillId="59" borderId="0" applyNumberFormat="0" applyBorder="0" applyAlignment="0" applyProtection="0"/>
    <xf numFmtId="0" fontId="51" fillId="71" borderId="0" applyNumberFormat="0" applyBorder="0" applyAlignment="0" applyProtection="0"/>
    <xf numFmtId="0" fontId="51" fillId="72" borderId="0" applyNumberFormat="0" applyBorder="0" applyAlignment="0" applyProtection="0"/>
    <xf numFmtId="0" fontId="51" fillId="60" borderId="0" applyNumberFormat="0" applyBorder="0" applyAlignment="0" applyProtection="0"/>
    <xf numFmtId="0" fontId="51" fillId="61" borderId="0" applyNumberFormat="0" applyBorder="0" applyAlignment="0" applyProtection="0"/>
    <xf numFmtId="0" fontId="51" fillId="61" borderId="0" applyNumberFormat="0" applyBorder="0" applyAlignment="0" applyProtection="0"/>
    <xf numFmtId="0" fontId="51" fillId="55" borderId="0" applyNumberFormat="0" applyBorder="0" applyAlignment="0" applyProtection="0"/>
    <xf numFmtId="0" fontId="51" fillId="61" borderId="0" applyNumberFormat="0" applyBorder="0" applyAlignment="0" applyProtection="0"/>
    <xf numFmtId="0" fontId="51" fillId="62" borderId="0" applyNumberFormat="0" applyBorder="0" applyAlignment="0" applyProtection="0"/>
    <xf numFmtId="0" fontId="51" fillId="51" borderId="0" applyNumberFormat="0" applyBorder="0" applyAlignment="0" applyProtection="0"/>
    <xf numFmtId="0" fontId="51" fillId="74" borderId="0" applyNumberFormat="0" applyBorder="0" applyAlignment="0" applyProtection="0"/>
    <xf numFmtId="0" fontId="51" fillId="51" borderId="0" applyNumberFormat="0" applyBorder="0" applyAlignment="0" applyProtection="0"/>
    <xf numFmtId="0" fontId="51" fillId="50" borderId="0" applyNumberFormat="0" applyBorder="0" applyAlignment="0" applyProtection="0"/>
    <xf numFmtId="0" fontId="51" fillId="51" borderId="0" applyNumberFormat="0" applyBorder="0" applyAlignment="0" applyProtection="0"/>
    <xf numFmtId="0" fontId="51" fillId="69" borderId="0" applyNumberFormat="0" applyBorder="0" applyAlignment="0" applyProtection="0"/>
    <xf numFmtId="0" fontId="51" fillId="74" borderId="0" applyNumberFormat="0" applyBorder="0" applyAlignment="0" applyProtection="0"/>
    <xf numFmtId="0" fontId="51" fillId="89" borderId="0" applyNumberFormat="0" applyBorder="0" applyAlignment="0" applyProtection="0"/>
    <xf numFmtId="0" fontId="72" fillId="4" borderId="22" applyNumberFormat="0" applyAlignment="0" applyProtection="0"/>
    <xf numFmtId="0" fontId="72" fillId="78" borderId="22" applyNumberFormat="0" applyAlignment="0" applyProtection="0"/>
    <xf numFmtId="0" fontId="72" fillId="79" borderId="22" applyNumberFormat="0" applyAlignment="0" applyProtection="0"/>
    <xf numFmtId="0" fontId="72" fillId="78" borderId="22" applyNumberFormat="0" applyAlignment="0" applyProtection="0"/>
    <xf numFmtId="0" fontId="72" fillId="79" borderId="22" applyNumberFormat="0" applyAlignment="0" applyProtection="0"/>
    <xf numFmtId="0" fontId="72" fillId="4" borderId="22" applyNumberFormat="0" applyAlignment="0" applyProtection="0"/>
    <xf numFmtId="0" fontId="72" fillId="43" borderId="22" applyNumberFormat="0" applyAlignment="0" applyProtection="0"/>
    <xf numFmtId="0" fontId="73" fillId="3" borderId="11" applyNumberFormat="0" applyAlignment="0" applyProtection="0"/>
    <xf numFmtId="0" fontId="62" fillId="4" borderId="11" applyNumberFormat="0" applyAlignment="0" applyProtection="0"/>
    <xf numFmtId="0" fontId="73" fillId="3" borderId="11" applyNumberFormat="0" applyAlignment="0" applyProtection="0"/>
    <xf numFmtId="0" fontId="73" fillId="79" borderId="11" applyNumberFormat="0" applyAlignment="0" applyProtection="0"/>
    <xf numFmtId="0" fontId="73" fillId="3" borderId="11" applyNumberFormat="0" applyAlignment="0" applyProtection="0"/>
    <xf numFmtId="0" fontId="62" fillId="78" borderId="11" applyNumberFormat="0" applyAlignment="0" applyProtection="0"/>
    <xf numFmtId="0" fontId="62" fillId="4" borderId="11" applyNumberFormat="0" applyAlignment="0" applyProtection="0"/>
    <xf numFmtId="0" fontId="73" fillId="43" borderId="11" applyNumberFormat="0" applyAlignment="0" applyProtection="0"/>
    <xf numFmtId="0" fontId="74" fillId="0" borderId="0">
      <alignment horizontal="right" vertical="top"/>
    </xf>
    <xf numFmtId="0" fontId="87" fillId="0" borderId="0">
      <alignment horizontal="right" vertical="top"/>
    </xf>
    <xf numFmtId="0" fontId="74" fillId="0" borderId="0">
      <alignment horizontal="right" vertical="top"/>
    </xf>
    <xf numFmtId="0" fontId="75" fillId="0" borderId="0">
      <alignment horizontal="justify" vertical="top" wrapText="1"/>
    </xf>
    <xf numFmtId="0" fontId="88" fillId="0" borderId="0">
      <alignment horizontal="justify" vertical="top" wrapText="1"/>
    </xf>
    <xf numFmtId="0" fontId="75" fillId="0" borderId="0">
      <alignment horizontal="justify" vertical="top" wrapText="1"/>
    </xf>
    <xf numFmtId="0" fontId="74" fillId="0" borderId="0">
      <alignment horizontal="left"/>
    </xf>
    <xf numFmtId="0" fontId="87" fillId="0" borderId="0">
      <alignment horizontal="left"/>
    </xf>
    <xf numFmtId="0" fontId="74" fillId="0" borderId="0">
      <alignment horizontal="left"/>
    </xf>
    <xf numFmtId="4" fontId="75" fillId="0" borderId="0">
      <alignment horizontal="right"/>
    </xf>
    <xf numFmtId="4" fontId="88" fillId="0" borderId="0">
      <alignment horizontal="right"/>
    </xf>
    <xf numFmtId="4" fontId="75" fillId="0" borderId="0">
      <alignment horizontal="right"/>
    </xf>
    <xf numFmtId="0" fontId="75" fillId="0" borderId="0">
      <alignment horizontal="right"/>
    </xf>
    <xf numFmtId="0" fontId="88" fillId="0" borderId="0">
      <alignment horizontal="right"/>
    </xf>
    <xf numFmtId="0" fontId="75" fillId="0" borderId="0">
      <alignment horizontal="right"/>
    </xf>
    <xf numFmtId="4" fontId="75" fillId="0" borderId="0">
      <alignment horizontal="right" wrapText="1"/>
    </xf>
    <xf numFmtId="4" fontId="88" fillId="0" borderId="0">
      <alignment horizontal="right" wrapText="1"/>
    </xf>
    <xf numFmtId="4" fontId="75" fillId="0" borderId="0">
      <alignment horizontal="right" wrapText="1"/>
    </xf>
    <xf numFmtId="0" fontId="75" fillId="0" borderId="0">
      <alignment horizontal="right"/>
    </xf>
    <xf numFmtId="0" fontId="88" fillId="0" borderId="0">
      <alignment horizontal="right"/>
    </xf>
    <xf numFmtId="0" fontId="75" fillId="0" borderId="0">
      <alignment horizontal="right"/>
    </xf>
    <xf numFmtId="4" fontId="88" fillId="0" borderId="0">
      <alignment horizontal="right"/>
    </xf>
    <xf numFmtId="0" fontId="65" fillId="0" borderId="23" applyNumberFormat="0" applyFill="0" applyAlignment="0" applyProtection="0"/>
    <xf numFmtId="168" fontId="65" fillId="0" borderId="23" applyFill="0" applyAlignment="0" applyProtection="0"/>
    <xf numFmtId="0" fontId="56" fillId="0" borderId="24" applyNumberFormat="0" applyFill="0" applyAlignment="0" applyProtection="0"/>
    <xf numFmtId="0" fontId="60" fillId="29" borderId="0" applyNumberFormat="0" applyBorder="0" applyAlignment="0" applyProtection="0"/>
    <xf numFmtId="0" fontId="60" fillId="33" borderId="0" applyNumberFormat="0" applyBorder="0" applyAlignment="0" applyProtection="0"/>
    <xf numFmtId="0" fontId="60" fillId="29" borderId="0" applyNumberFormat="0" applyBorder="0" applyAlignment="0" applyProtection="0"/>
    <xf numFmtId="0" fontId="60" fillId="14" borderId="0" applyNumberFormat="0" applyBorder="0" applyAlignment="0" applyProtection="0"/>
    <xf numFmtId="0" fontId="60" fillId="29" borderId="0" applyNumberFormat="0" applyBorder="0" applyAlignment="0" applyProtection="0"/>
    <xf numFmtId="0" fontId="60" fillId="22" borderId="0" applyNumberFormat="0" applyBorder="0" applyAlignment="0" applyProtection="0"/>
    <xf numFmtId="0" fontId="60" fillId="33" borderId="0" applyNumberFormat="0" applyBorder="0" applyAlignment="0" applyProtection="0"/>
    <xf numFmtId="0" fontId="60" fillId="30" borderId="0" applyNumberFormat="0" applyBorder="0" applyAlignment="0" applyProtection="0"/>
    <xf numFmtId="0" fontId="69" fillId="0" borderId="15" applyNumberFormat="0" applyFill="0" applyAlignment="0" applyProtection="0"/>
    <xf numFmtId="0" fontId="66" fillId="0" borderId="13" applyNumberFormat="0" applyFill="0" applyAlignment="0" applyProtection="0"/>
    <xf numFmtId="0" fontId="69" fillId="0" borderId="15" applyNumberFormat="0" applyFill="0" applyAlignment="0" applyProtection="0"/>
    <xf numFmtId="0" fontId="70" fillId="0" borderId="18" applyNumberFormat="0" applyFill="0" applyAlignment="0" applyProtection="0"/>
    <xf numFmtId="0" fontId="67" fillId="0" borderId="16" applyNumberFormat="0" applyFill="0" applyAlignment="0" applyProtection="0"/>
    <xf numFmtId="0" fontId="70" fillId="0" borderId="18" applyNumberFormat="0" applyFill="0" applyAlignment="0" applyProtection="0"/>
    <xf numFmtId="0" fontId="71" fillId="0" borderId="21" applyNumberFormat="0" applyFill="0" applyAlignment="0" applyProtection="0"/>
    <xf numFmtId="0" fontId="68" fillId="0" borderId="19" applyNumberFormat="0" applyFill="0" applyAlignment="0" applyProtection="0"/>
    <xf numFmtId="0" fontId="71" fillId="0" borderId="21" applyNumberFormat="0" applyFill="0" applyAlignment="0" applyProtection="0"/>
    <xf numFmtId="0" fontId="71" fillId="0" borderId="0" applyNumberFormat="0" applyFill="0" applyBorder="0" applyAlignment="0" applyProtection="0"/>
    <xf numFmtId="0" fontId="68" fillId="0" borderId="0" applyNumberFormat="0" applyFill="0" applyBorder="0" applyAlignment="0" applyProtection="0"/>
    <xf numFmtId="0" fontId="71" fillId="0" borderId="0" applyNumberFormat="0" applyFill="0" applyBorder="0" applyAlignment="0" applyProtection="0"/>
    <xf numFmtId="0" fontId="58" fillId="0" borderId="0" applyNumberFormat="0" applyFill="0" applyBorder="0" applyAlignment="0" applyProtection="0"/>
    <xf numFmtId="0" fontId="86" fillId="0" borderId="0" applyNumberFormat="0" applyFill="0" applyBorder="0" applyAlignment="0" applyProtection="0"/>
    <xf numFmtId="0" fontId="93" fillId="0" borderId="0" applyNumberFormat="0" applyFill="0" applyBorder="0" applyAlignment="0" applyProtection="0"/>
    <xf numFmtId="0" fontId="86"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58" fillId="0" borderId="0" applyNumberFormat="0" applyFill="0" applyBorder="0" applyAlignment="0" applyProtection="0"/>
    <xf numFmtId="0" fontId="90" fillId="0" borderId="0"/>
    <xf numFmtId="0" fontId="54" fillId="37" borderId="0" applyNumberFormat="0" applyBorder="0" applyAlignment="0" applyProtection="0"/>
    <xf numFmtId="0" fontId="54" fillId="38" borderId="0" applyNumberFormat="0" applyBorder="0" applyAlignment="0" applyProtection="0"/>
    <xf numFmtId="0" fontId="103" fillId="6" borderId="0" applyNumberFormat="0" applyBorder="0" applyAlignment="0" applyProtection="0"/>
    <xf numFmtId="168" fontId="54" fillId="40" borderId="0" applyBorder="0" applyAlignment="0" applyProtection="0"/>
    <xf numFmtId="0" fontId="55" fillId="37" borderId="0" applyNumberFormat="0" applyBorder="0" applyAlignment="0" applyProtection="0"/>
    <xf numFmtId="0" fontId="55" fillId="38" borderId="0" applyNumberFormat="0" applyBorder="0" applyAlignment="0" applyProtection="0"/>
    <xf numFmtId="0" fontId="54" fillId="38" borderId="0" applyNumberFormat="0" applyBorder="0" applyAlignment="0" applyProtection="0"/>
    <xf numFmtId="0" fontId="55" fillId="38" borderId="0" applyNumberFormat="0" applyBorder="0" applyAlignment="0" applyProtection="0"/>
    <xf numFmtId="0" fontId="55" fillId="37" borderId="0" applyNumberFormat="0" applyBorder="0" applyAlignment="0" applyProtection="0"/>
    <xf numFmtId="0" fontId="55" fillId="38" borderId="0" applyNumberFormat="0" applyBorder="0" applyAlignment="0" applyProtection="0"/>
    <xf numFmtId="0" fontId="54" fillId="37" borderId="0" applyNumberFormat="0" applyBorder="0" applyAlignment="0" applyProtection="0"/>
    <xf numFmtId="0" fontId="54" fillId="38" borderId="0" applyNumberFormat="0" applyBorder="0" applyAlignment="0" applyProtection="0"/>
    <xf numFmtId="0" fontId="103" fillId="6" borderId="0" applyNumberFormat="0" applyBorder="0" applyAlignment="0" applyProtection="0"/>
    <xf numFmtId="0" fontId="55" fillId="40" borderId="0" applyNumberFormat="0" applyBorder="0" applyAlignment="0" applyProtection="0"/>
    <xf numFmtId="0" fontId="78" fillId="0" borderId="0">
      <alignment vertical="center"/>
    </xf>
    <xf numFmtId="0" fontId="5" fillId="0" borderId="0"/>
    <xf numFmtId="0" fontId="104" fillId="0" borderId="0" applyNumberFormat="0" applyBorder="0" applyProtection="0"/>
    <xf numFmtId="0" fontId="18" fillId="0" borderId="0"/>
    <xf numFmtId="0" fontId="50" fillId="0" borderId="0"/>
    <xf numFmtId="0" fontId="5" fillId="0" borderId="0"/>
    <xf numFmtId="0" fontId="5" fillId="0" borderId="0"/>
    <xf numFmtId="0" fontId="5" fillId="0" borderId="0"/>
    <xf numFmtId="0" fontId="104" fillId="0" borderId="0" applyNumberFormat="0" applyBorder="0" applyProtection="0"/>
    <xf numFmtId="0" fontId="5" fillId="0" borderId="0"/>
    <xf numFmtId="0" fontId="5" fillId="0" borderId="0"/>
    <xf numFmtId="0" fontId="5" fillId="0" borderId="0">
      <alignment horizontal="left"/>
    </xf>
    <xf numFmtId="0" fontId="91" fillId="0" borderId="0"/>
    <xf numFmtId="0" fontId="5" fillId="0" borderId="0"/>
    <xf numFmtId="0" fontId="104" fillId="0" borderId="0" applyNumberFormat="0" applyBorder="0" applyProtection="0"/>
    <xf numFmtId="0" fontId="5" fillId="0" borderId="0"/>
    <xf numFmtId="0" fontId="104" fillId="0" borderId="0" applyNumberFormat="0" applyBorder="0" applyProtection="0"/>
    <xf numFmtId="0" fontId="5" fillId="0" borderId="0"/>
    <xf numFmtId="0" fontId="50" fillId="0" borderId="0"/>
    <xf numFmtId="0" fontId="5" fillId="0" borderId="0"/>
    <xf numFmtId="173"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4" fillId="0" borderId="0" applyNumberFormat="0" applyBorder="0" applyProtection="0"/>
    <xf numFmtId="0" fontId="2" fillId="0" borderId="0"/>
    <xf numFmtId="0" fontId="5" fillId="0" borderId="0"/>
    <xf numFmtId="0" fontId="5" fillId="0" borderId="0"/>
    <xf numFmtId="0" fontId="15" fillId="0" borderId="0"/>
    <xf numFmtId="0" fontId="5" fillId="0" borderId="0"/>
    <xf numFmtId="172" fontId="105" fillId="0" borderId="0"/>
    <xf numFmtId="0" fontId="5" fillId="0" borderId="0"/>
    <xf numFmtId="0" fontId="15" fillId="0" borderId="0"/>
    <xf numFmtId="0" fontId="91" fillId="0" borderId="0"/>
    <xf numFmtId="0" fontId="50" fillId="0" borderId="0"/>
    <xf numFmtId="0" fontId="5" fillId="0" borderId="0"/>
    <xf numFmtId="0" fontId="9" fillId="0" borderId="0"/>
    <xf numFmtId="176" fontId="44" fillId="0" borderId="0"/>
    <xf numFmtId="0" fontId="5" fillId="0" borderId="0"/>
    <xf numFmtId="0" fontId="5" fillId="0" borderId="0"/>
    <xf numFmtId="0" fontId="5"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18" fillId="0" borderId="0"/>
    <xf numFmtId="0" fontId="90" fillId="0" borderId="0"/>
    <xf numFmtId="0" fontId="50" fillId="0" borderId="0"/>
    <xf numFmtId="0" fontId="5" fillId="0" borderId="0"/>
    <xf numFmtId="0" fontId="76" fillId="0" borderId="0"/>
    <xf numFmtId="0" fontId="5" fillId="0" borderId="0"/>
    <xf numFmtId="0" fontId="77" fillId="0" borderId="0"/>
    <xf numFmtId="0" fontId="89" fillId="0" borderId="0"/>
    <xf numFmtId="0" fontId="5" fillId="0" borderId="0"/>
    <xf numFmtId="0" fontId="77" fillId="0" borderId="0"/>
    <xf numFmtId="0" fontId="50" fillId="0" borderId="0"/>
    <xf numFmtId="0" fontId="5" fillId="0" borderId="0"/>
    <xf numFmtId="0" fontId="5" fillId="0" borderId="0"/>
    <xf numFmtId="0" fontId="80" fillId="0" borderId="0"/>
    <xf numFmtId="0" fontId="76" fillId="0" borderId="0"/>
    <xf numFmtId="0" fontId="76" fillId="0" borderId="0"/>
    <xf numFmtId="0" fontId="76" fillId="0" borderId="0"/>
    <xf numFmtId="0" fontId="76" fillId="0" borderId="0"/>
    <xf numFmtId="0" fontId="50" fillId="0" borderId="0"/>
    <xf numFmtId="0" fontId="76" fillId="0" borderId="0"/>
    <xf numFmtId="0" fontId="76" fillId="0" borderId="0"/>
    <xf numFmtId="0" fontId="18" fillId="0" borderId="0"/>
    <xf numFmtId="173" fontId="5" fillId="0" borderId="0"/>
    <xf numFmtId="0" fontId="5" fillId="0" borderId="0"/>
    <xf numFmtId="0" fontId="2" fillId="0" borderId="0"/>
    <xf numFmtId="0" fontId="2" fillId="0" borderId="0"/>
    <xf numFmtId="0" fontId="2" fillId="0" borderId="0"/>
    <xf numFmtId="0" fontId="2" fillId="0" borderId="0"/>
    <xf numFmtId="0" fontId="84" fillId="0" borderId="0"/>
    <xf numFmtId="0" fontId="5" fillId="0" borderId="0"/>
    <xf numFmtId="176" fontId="13" fillId="0" borderId="0">
      <alignment horizontal="left" vertical="top"/>
    </xf>
    <xf numFmtId="0" fontId="5" fillId="0" borderId="0"/>
    <xf numFmtId="0" fontId="2" fillId="0" borderId="0"/>
    <xf numFmtId="0" fontId="5" fillId="0" borderId="0"/>
    <xf numFmtId="0" fontId="9" fillId="0" borderId="0"/>
    <xf numFmtId="168" fontId="16" fillId="0" borderId="0"/>
    <xf numFmtId="0" fontId="5" fillId="0" borderId="0"/>
    <xf numFmtId="0" fontId="101" fillId="0" borderId="0"/>
    <xf numFmtId="0" fontId="5" fillId="0" borderId="0"/>
    <xf numFmtId="168" fontId="97" fillId="0" borderId="0"/>
    <xf numFmtId="0" fontId="5" fillId="0" borderId="0"/>
    <xf numFmtId="0" fontId="78" fillId="0" borderId="0">
      <alignment vertical="center"/>
    </xf>
    <xf numFmtId="0" fontId="82" fillId="0" borderId="0"/>
    <xf numFmtId="0" fontId="78" fillId="0" borderId="0">
      <alignment vertical="center"/>
    </xf>
    <xf numFmtId="0" fontId="101" fillId="0" borderId="0"/>
    <xf numFmtId="0" fontId="5" fillId="0" borderId="0"/>
    <xf numFmtId="0" fontId="101" fillId="0" borderId="0"/>
    <xf numFmtId="0" fontId="2" fillId="0" borderId="0"/>
    <xf numFmtId="168" fontId="95" fillId="0" borderId="0"/>
    <xf numFmtId="0" fontId="5" fillId="0" borderId="0"/>
    <xf numFmtId="0" fontId="18" fillId="0" borderId="0"/>
    <xf numFmtId="0" fontId="5" fillId="0" borderId="0"/>
    <xf numFmtId="0" fontId="61" fillId="0" borderId="0"/>
    <xf numFmtId="178" fontId="2" fillId="0" borderId="0"/>
    <xf numFmtId="0" fontId="85" fillId="0" borderId="0"/>
    <xf numFmtId="0" fontId="5" fillId="0" borderId="0"/>
    <xf numFmtId="0" fontId="85" fillId="0" borderId="0"/>
    <xf numFmtId="0" fontId="78" fillId="0" borderId="0">
      <alignment vertical="center"/>
    </xf>
    <xf numFmtId="0" fontId="2" fillId="0" borderId="0"/>
    <xf numFmtId="0" fontId="104" fillId="0" borderId="0" applyNumberFormat="0" applyBorder="0" applyProtection="0"/>
    <xf numFmtId="0" fontId="5" fillId="0" borderId="0"/>
    <xf numFmtId="0" fontId="94" fillId="0" borderId="0" applyAlignment="0">
      <alignment horizontal="justify" vertical="top"/>
      <protection locked="0"/>
    </xf>
    <xf numFmtId="0" fontId="104" fillId="0" borderId="0" applyNumberFormat="0" applyBorder="0" applyProtection="0"/>
    <xf numFmtId="0" fontId="94" fillId="0" borderId="0" applyAlignment="0">
      <alignment horizontal="justify" vertical="top"/>
      <protection locked="0"/>
    </xf>
    <xf numFmtId="0" fontId="78" fillId="0" borderId="0">
      <alignment vertical="center"/>
    </xf>
    <xf numFmtId="0" fontId="5" fillId="0" borderId="0"/>
    <xf numFmtId="0" fontId="106" fillId="0" borderId="0"/>
    <xf numFmtId="0" fontId="5" fillId="0" borderId="0"/>
    <xf numFmtId="4" fontId="18" fillId="0" borderId="0">
      <alignment horizontal="justify" vertical="justify"/>
    </xf>
    <xf numFmtId="4" fontId="83" fillId="0" borderId="0">
      <alignment horizontal="justify" vertical="justify"/>
    </xf>
    <xf numFmtId="4" fontId="5" fillId="0" borderId="0">
      <alignment horizontal="justify" vertical="top"/>
    </xf>
    <xf numFmtId="4" fontId="18" fillId="0" borderId="0">
      <alignment horizontal="justify" vertical="justify"/>
    </xf>
    <xf numFmtId="4" fontId="5" fillId="0" borderId="0">
      <alignment horizontal="justify" vertical="top"/>
    </xf>
    <xf numFmtId="4" fontId="18" fillId="0" borderId="0">
      <alignment horizontal="justify"/>
    </xf>
    <xf numFmtId="4" fontId="46" fillId="0" borderId="0">
      <alignment horizontal="justify"/>
    </xf>
    <xf numFmtId="0" fontId="96" fillId="0" borderId="0"/>
    <xf numFmtId="0" fontId="5" fillId="0" borderId="0"/>
    <xf numFmtId="0" fontId="52" fillId="0" borderId="0"/>
    <xf numFmtId="0" fontId="85" fillId="0" borderId="0"/>
    <xf numFmtId="0" fontId="52" fillId="0" borderId="0"/>
    <xf numFmtId="0" fontId="5" fillId="0" borderId="0"/>
    <xf numFmtId="0" fontId="50" fillId="0" borderId="0"/>
    <xf numFmtId="0" fontId="2" fillId="0" borderId="0"/>
    <xf numFmtId="0" fontId="2" fillId="0" borderId="0"/>
    <xf numFmtId="0" fontId="2" fillId="0" borderId="0"/>
    <xf numFmtId="0" fontId="50" fillId="0" borderId="0"/>
    <xf numFmtId="0" fontId="50" fillId="0" borderId="0"/>
    <xf numFmtId="0" fontId="101" fillId="0" borderId="0"/>
    <xf numFmtId="0" fontId="50" fillId="0" borderId="0"/>
    <xf numFmtId="168" fontId="16"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107" fillId="0" borderId="0"/>
    <xf numFmtId="0" fontId="5" fillId="0" borderId="0"/>
    <xf numFmtId="0" fontId="5" fillId="0" borderId="0"/>
    <xf numFmtId="0" fontId="2" fillId="0" borderId="0"/>
    <xf numFmtId="0" fontId="61" fillId="0" borderId="0"/>
    <xf numFmtId="0" fontId="61" fillId="0" borderId="0"/>
    <xf numFmtId="0" fontId="2" fillId="0" borderId="0"/>
    <xf numFmtId="0" fontId="106" fillId="0" borderId="0"/>
    <xf numFmtId="0" fontId="2" fillId="0" borderId="0"/>
    <xf numFmtId="0" fontId="2" fillId="0" borderId="0"/>
    <xf numFmtId="0" fontId="2" fillId="0" borderId="0"/>
    <xf numFmtId="0" fontId="5" fillId="0" borderId="0"/>
    <xf numFmtId="0" fontId="5" fillId="0" borderId="0" applyNumberFormat="0" applyFont="0" applyFill="0" applyAlignment="0" applyProtection="0"/>
    <xf numFmtId="0" fontId="5" fillId="0" borderId="0"/>
    <xf numFmtId="0" fontId="5" fillId="0" borderId="0"/>
    <xf numFmtId="0" fontId="5" fillId="0" borderId="0"/>
    <xf numFmtId="0" fontId="61" fillId="0" borderId="0"/>
    <xf numFmtId="0" fontId="61" fillId="0" borderId="0"/>
    <xf numFmtId="0" fontId="61" fillId="0" borderId="0"/>
    <xf numFmtId="0" fontId="98" fillId="0" borderId="0"/>
    <xf numFmtId="0" fontId="61" fillId="0" borderId="0"/>
    <xf numFmtId="0" fontId="98" fillId="0" borderId="0"/>
    <xf numFmtId="0" fontId="61" fillId="0" borderId="0"/>
    <xf numFmtId="0" fontId="61" fillId="0" borderId="0"/>
    <xf numFmtId="0" fontId="5"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0" fontId="2" fillId="0" borderId="0"/>
    <xf numFmtId="168" fontId="16" fillId="0" borderId="0"/>
    <xf numFmtId="168" fontId="16" fillId="0" borderId="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0" fontId="5" fillId="0" borderId="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0" fontId="5" fillId="0" borderId="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0" fontId="101" fillId="0" borderId="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0" fontId="5"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0" fontId="52" fillId="0" borderId="0"/>
    <xf numFmtId="0" fontId="5" fillId="0" borderId="0"/>
    <xf numFmtId="0" fontId="50" fillId="0" borderId="0"/>
    <xf numFmtId="0" fontId="5" fillId="0" borderId="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52"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43" fontId="85" fillId="0" borderId="0" applyFill="0" applyBorder="0" applyAlignment="0" applyProtection="0"/>
    <xf numFmtId="0" fontId="85" fillId="0" borderId="0"/>
    <xf numFmtId="0" fontId="52" fillId="0" borderId="0"/>
    <xf numFmtId="43" fontId="52" fillId="0" borderId="0" applyFill="0" applyBorder="0" applyAlignment="0" applyProtection="0"/>
    <xf numFmtId="168" fontId="16"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16" fillId="0" borderId="0"/>
    <xf numFmtId="168" fontId="95" fillId="0" borderId="0"/>
    <xf numFmtId="0" fontId="61" fillId="0" borderId="0"/>
    <xf numFmtId="0" fontId="5" fillId="0" borderId="0"/>
    <xf numFmtId="0" fontId="50" fillId="0" borderId="0"/>
    <xf numFmtId="0" fontId="2" fillId="0" borderId="0"/>
    <xf numFmtId="0" fontId="2" fillId="0" borderId="0"/>
    <xf numFmtId="0" fontId="2" fillId="0" borderId="0"/>
    <xf numFmtId="0" fontId="50" fillId="0" borderId="0"/>
    <xf numFmtId="0" fontId="61" fillId="0" borderId="0"/>
    <xf numFmtId="0" fontId="61" fillId="0" borderId="0"/>
    <xf numFmtId="0" fontId="5" fillId="0" borderId="0"/>
    <xf numFmtId="0" fontId="5" fillId="0" borderId="0"/>
    <xf numFmtId="0" fontId="61" fillId="0" borderId="0"/>
    <xf numFmtId="0" fontId="6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0" borderId="0"/>
    <xf numFmtId="0" fontId="2" fillId="0" borderId="0"/>
    <xf numFmtId="0" fontId="85" fillId="0" borderId="0"/>
    <xf numFmtId="0" fontId="52" fillId="0" borderId="0"/>
    <xf numFmtId="0" fontId="50" fillId="0" borderId="0"/>
    <xf numFmtId="0" fontId="52" fillId="0" borderId="0"/>
    <xf numFmtId="0" fontId="85" fillId="0" borderId="0"/>
    <xf numFmtId="0" fontId="52" fillId="0" borderId="0"/>
    <xf numFmtId="0" fontId="52" fillId="0" borderId="0"/>
    <xf numFmtId="0" fontId="85" fillId="0" borderId="0"/>
    <xf numFmtId="0" fontId="52" fillId="0" borderId="0"/>
    <xf numFmtId="4" fontId="5" fillId="0" borderId="0">
      <alignment horizontal="justify" vertical="justify"/>
    </xf>
    <xf numFmtId="0" fontId="5" fillId="17" borderId="10" applyNumberFormat="0" applyFont="0" applyAlignment="0" applyProtection="0"/>
    <xf numFmtId="0" fontId="5" fillId="17" borderId="10" applyNumberFormat="0" applyFont="0" applyAlignment="0" applyProtection="0"/>
    <xf numFmtId="0" fontId="5" fillId="16" borderId="10" applyNumberFormat="0" applyFont="0" applyAlignment="0" applyProtection="0"/>
    <xf numFmtId="0" fontId="5" fillId="17" borderId="10" applyNumberFormat="0" applyFont="0" applyAlignment="0" applyProtection="0"/>
    <xf numFmtId="0" fontId="5" fillId="16" borderId="10" applyNumberFormat="0" applyFont="0" applyAlignment="0" applyProtection="0"/>
    <xf numFmtId="0" fontId="50" fillId="16" borderId="10" applyNumberFormat="0" applyFont="0" applyAlignment="0" applyProtection="0"/>
    <xf numFmtId="168" fontId="95" fillId="19" borderId="1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2" fillId="0" borderId="0"/>
    <xf numFmtId="0" fontId="2" fillId="0" borderId="0"/>
    <xf numFmtId="0" fontId="2" fillId="0" borderId="0"/>
    <xf numFmtId="0" fontId="50" fillId="0" borderId="0"/>
    <xf numFmtId="0" fontId="5" fillId="0" borderId="0"/>
    <xf numFmtId="0" fontId="5" fillId="0" borderId="0"/>
    <xf numFmtId="0" fontId="5" fillId="0" borderId="0"/>
    <xf numFmtId="0" fontId="50" fillId="0" borderId="0"/>
    <xf numFmtId="0" fontId="108" fillId="0" borderId="0"/>
    <xf numFmtId="0" fontId="5" fillId="0" borderId="0"/>
    <xf numFmtId="0" fontId="108" fillId="0" borderId="0"/>
    <xf numFmtId="0" fontId="5" fillId="0" borderId="0"/>
    <xf numFmtId="0" fontId="50" fillId="0" borderId="0"/>
    <xf numFmtId="0" fontId="5" fillId="0" borderId="0"/>
    <xf numFmtId="0" fontId="80" fillId="0" borderId="0"/>
    <xf numFmtId="0" fontId="5" fillId="0" borderId="0"/>
    <xf numFmtId="0" fontId="5" fillId="0" borderId="0"/>
    <xf numFmtId="0" fontId="91" fillId="0" borderId="0"/>
    <xf numFmtId="0" fontId="5" fillId="0" borderId="0"/>
    <xf numFmtId="0" fontId="92" fillId="0" borderId="0"/>
    <xf numFmtId="0" fontId="5" fillId="0" borderId="0" applyNumberFormat="0" applyFont="0" applyFill="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0" fillId="0" borderId="0"/>
    <xf numFmtId="0" fontId="50" fillId="0" borderId="0"/>
    <xf numFmtId="0" fontId="50" fillId="0" borderId="0"/>
    <xf numFmtId="0" fontId="2" fillId="0" borderId="0"/>
    <xf numFmtId="0" fontId="2" fillId="0" borderId="0"/>
    <xf numFmtId="0" fontId="2" fillId="0" borderId="0"/>
    <xf numFmtId="0" fontId="50" fillId="0" borderId="0"/>
    <xf numFmtId="0" fontId="50" fillId="0" borderId="0"/>
    <xf numFmtId="0" fontId="2" fillId="0" borderId="0"/>
    <xf numFmtId="0" fontId="2" fillId="0" borderId="0"/>
    <xf numFmtId="0" fontId="2" fillId="0" borderId="0"/>
    <xf numFmtId="0" fontId="50" fillId="0" borderId="0"/>
    <xf numFmtId="0" fontId="50" fillId="0" borderId="0"/>
    <xf numFmtId="0" fontId="2" fillId="0" borderId="0"/>
    <xf numFmtId="0" fontId="2" fillId="0" borderId="0"/>
    <xf numFmtId="0" fontId="2" fillId="0" borderId="0"/>
    <xf numFmtId="0" fontId="50" fillId="0" borderId="0"/>
    <xf numFmtId="0" fontId="50" fillId="0" borderId="0"/>
    <xf numFmtId="0" fontId="2" fillId="0" borderId="0"/>
    <xf numFmtId="0" fontId="2" fillId="0" borderId="0"/>
    <xf numFmtId="0" fontId="2" fillId="0" borderId="0"/>
    <xf numFmtId="0" fontId="50" fillId="0" borderId="0"/>
    <xf numFmtId="0" fontId="50" fillId="0" borderId="0"/>
    <xf numFmtId="0" fontId="2" fillId="0" borderId="0"/>
    <xf numFmtId="0" fontId="2" fillId="0" borderId="0"/>
    <xf numFmtId="0" fontId="2" fillId="0" borderId="0"/>
    <xf numFmtId="0" fontId="50"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92" fillId="0" borderId="0"/>
    <xf numFmtId="0" fontId="80" fillId="0" borderId="0"/>
    <xf numFmtId="0" fontId="5" fillId="0" borderId="0" applyProtection="0"/>
    <xf numFmtId="0" fontId="92" fillId="0" borderId="0"/>
    <xf numFmtId="0" fontId="5" fillId="0" borderId="0"/>
    <xf numFmtId="0" fontId="52" fillId="0" borderId="0"/>
    <xf numFmtId="0" fontId="85" fillId="0" borderId="0"/>
    <xf numFmtId="0" fontId="52" fillId="0" borderId="0"/>
    <xf numFmtId="0" fontId="52" fillId="0" borderId="0"/>
    <xf numFmtId="0" fontId="85" fillId="0" borderId="0"/>
    <xf numFmtId="0" fontId="52" fillId="0" borderId="0"/>
    <xf numFmtId="0" fontId="5" fillId="0" borderId="0"/>
    <xf numFmtId="0" fontId="5" fillId="0" borderId="0"/>
    <xf numFmtId="0" fontId="5" fillId="0" borderId="0"/>
    <xf numFmtId="0" fontId="5" fillId="0" borderId="0"/>
    <xf numFmtId="0" fontId="9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0" fillId="0" borderId="0"/>
    <xf numFmtId="0" fontId="72" fillId="4" borderId="22" applyNumberFormat="0" applyAlignment="0" applyProtection="0"/>
    <xf numFmtId="0" fontId="72" fillId="3" borderId="22" applyNumberFormat="0" applyAlignment="0" applyProtection="0"/>
    <xf numFmtId="0" fontId="72" fillId="79" borderId="22" applyNumberFormat="0" applyAlignment="0" applyProtection="0"/>
    <xf numFmtId="168" fontId="72" fillId="80" borderId="22"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6" fillId="0" borderId="24" applyNumberFormat="0" applyFill="0" applyAlignment="0" applyProtection="0"/>
    <xf numFmtId="0" fontId="65" fillId="0" borderId="23" applyNumberFormat="0" applyFill="0" applyAlignment="0" applyProtection="0"/>
    <xf numFmtId="0" fontId="56" fillId="0" borderId="24" applyNumberFormat="0" applyFill="0" applyAlignment="0" applyProtection="0"/>
    <xf numFmtId="0" fontId="5" fillId="38" borderId="0" applyNumberFormat="0" applyFont="0" applyBorder="0" applyAlignment="0" applyProtection="0"/>
    <xf numFmtId="0" fontId="63" fillId="82" borderId="12" applyNumberFormat="0" applyAlignment="0" applyProtection="0"/>
    <xf numFmtId="0" fontId="63" fillId="82" borderId="12" applyNumberFormat="0" applyAlignment="0" applyProtection="0"/>
    <xf numFmtId="0" fontId="63" fillId="81" borderId="12" applyNumberFormat="0" applyAlignment="0" applyProtection="0"/>
    <xf numFmtId="0" fontId="63" fillId="82" borderId="12" applyNumberFormat="0" applyAlignment="0" applyProtection="0"/>
    <xf numFmtId="0" fontId="63" fillId="83" borderId="12" applyNumberFormat="0" applyAlignment="0" applyProtection="0"/>
    <xf numFmtId="0" fontId="5" fillId="9" borderId="0" applyNumberFormat="0" applyFont="0" applyBorder="0" applyAlignment="0" applyProtection="0">
      <protection locked="0"/>
    </xf>
    <xf numFmtId="0" fontId="109" fillId="0" borderId="0" applyNumberFormat="0" applyBorder="0" applyProtection="0"/>
    <xf numFmtId="179" fontId="109" fillId="0" borderId="0" applyBorder="0" applyProtection="0"/>
    <xf numFmtId="0" fontId="10" fillId="0" borderId="0"/>
    <xf numFmtId="0" fontId="49" fillId="0" borderId="0"/>
    <xf numFmtId="0" fontId="79" fillId="0" borderId="0"/>
    <xf numFmtId="0" fontId="81" fillId="0" borderId="0"/>
    <xf numFmtId="0" fontId="49" fillId="0" borderId="0"/>
    <xf numFmtId="0" fontId="49" fillId="0" borderId="0"/>
    <xf numFmtId="0" fontId="81" fillId="0" borderId="0"/>
    <xf numFmtId="0" fontId="79" fillId="0" borderId="0"/>
    <xf numFmtId="0" fontId="5" fillId="0" borderId="0"/>
    <xf numFmtId="0" fontId="49" fillId="0" borderId="0"/>
    <xf numFmtId="0" fontId="99" fillId="0" borderId="0"/>
    <xf numFmtId="0" fontId="15" fillId="0" borderId="0"/>
    <xf numFmtId="0" fontId="59" fillId="0" borderId="0" applyNumberFormat="0" applyFill="0" applyBorder="0" applyAlignment="0" applyProtection="0"/>
    <xf numFmtId="0" fontId="59" fillId="0" borderId="0" applyNumberFormat="0" applyFill="0" applyBorder="0" applyAlignment="0" applyProtection="0"/>
    <xf numFmtId="0" fontId="65" fillId="0" borderId="0" applyNumberFormat="0" applyFill="0" applyBorder="0" applyAlignment="0" applyProtection="0"/>
    <xf numFmtId="0" fontId="58" fillId="0" borderId="0" applyNumberFormat="0" applyFill="0" applyBorder="0" applyAlignment="0" applyProtection="0"/>
    <xf numFmtId="168" fontId="86" fillId="0" borderId="0" applyFill="0" applyBorder="0" applyAlignment="0" applyProtection="0"/>
    <xf numFmtId="0" fontId="48" fillId="0" borderId="25" applyNumberFormat="0" applyFill="0" applyAlignment="0" applyProtection="0"/>
    <xf numFmtId="168" fontId="48" fillId="0" borderId="26" applyFill="0" applyAlignment="0" applyProtection="0"/>
    <xf numFmtId="0" fontId="48" fillId="0" borderId="27" applyNumberFormat="0" applyFill="0" applyAlignment="0" applyProtection="0"/>
    <xf numFmtId="0" fontId="19" fillId="0" borderId="0">
      <alignment horizontal="justify" vertical="center" wrapText="1"/>
      <protection locked="0"/>
    </xf>
    <xf numFmtId="0" fontId="48" fillId="0" borderId="27" applyNumberFormat="0" applyFill="0" applyAlignment="0" applyProtection="0"/>
    <xf numFmtId="0" fontId="48" fillId="0" borderId="25" applyNumberFormat="0" applyFill="0" applyAlignment="0" applyProtection="0"/>
    <xf numFmtId="0" fontId="48" fillId="0" borderId="27" applyNumberFormat="0" applyFill="0" applyAlignment="0" applyProtection="0"/>
    <xf numFmtId="0" fontId="57" fillId="21" borderId="11" applyNumberFormat="0" applyAlignment="0" applyProtection="0"/>
    <xf numFmtId="0" fontId="57" fillId="38" borderId="11" applyNumberFormat="0" applyAlignment="0" applyProtection="0"/>
    <xf numFmtId="0" fontId="57" fillId="21" borderId="11" applyNumberFormat="0" applyAlignment="0" applyProtection="0"/>
    <xf numFmtId="0" fontId="57" fillId="20" borderId="11" applyNumberFormat="0" applyAlignment="0" applyProtection="0"/>
    <xf numFmtId="0" fontId="57" fillId="21" borderId="11" applyNumberFormat="0" applyAlignment="0" applyProtection="0"/>
    <xf numFmtId="0" fontId="57" fillId="37" borderId="11" applyNumberFormat="0" applyAlignment="0" applyProtection="0"/>
    <xf numFmtId="0" fontId="57" fillId="38" borderId="11" applyNumberFormat="0" applyAlignment="0" applyProtection="0"/>
    <xf numFmtId="0" fontId="57" fillId="36" borderId="11"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65" fillId="0" borderId="0" applyNumberFormat="0" applyFill="0" applyBorder="0" applyAlignment="0" applyProtection="0"/>
    <xf numFmtId="168" fontId="65" fillId="0" borderId="0" applyFill="0" applyBorder="0" applyAlignment="0" applyProtection="0"/>
    <xf numFmtId="164" fontId="5" fillId="0" borderId="0" applyFont="0" applyFill="0" applyBorder="0" applyAlignment="0" applyProtection="0"/>
    <xf numFmtId="164" fontId="50" fillId="0" borderId="0" applyFont="0" applyFill="0" applyBorder="0" applyAlignment="0" applyProtection="0"/>
    <xf numFmtId="164" fontId="5"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0"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ill="0" applyBorder="0" applyAlignment="0" applyProtection="0"/>
    <xf numFmtId="164" fontId="50" fillId="0" borderId="0" applyFont="0" applyFill="0" applyBorder="0" applyAlignment="0" applyProtection="0"/>
    <xf numFmtId="164" fontId="5" fillId="0" borderId="0" applyFill="0" applyBorder="0" applyAlignment="0" applyProtection="0"/>
    <xf numFmtId="0" fontId="5" fillId="0" borderId="0"/>
    <xf numFmtId="0" fontId="1" fillId="0" borderId="0"/>
    <xf numFmtId="0" fontId="79"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49" fillId="0" borderId="0"/>
    <xf numFmtId="0" fontId="5" fillId="0" borderId="0"/>
    <xf numFmtId="0" fontId="5" fillId="0" borderId="0"/>
    <xf numFmtId="0" fontId="5" fillId="0" borderId="0"/>
    <xf numFmtId="0" fontId="5" fillId="0" borderId="0"/>
    <xf numFmtId="0" fontId="1" fillId="0" borderId="0"/>
    <xf numFmtId="0" fontId="184" fillId="0" borderId="0" applyBorder="0" applyProtection="0"/>
    <xf numFmtId="0" fontId="5" fillId="0" borderId="0"/>
    <xf numFmtId="0" fontId="5" fillId="0" borderId="0"/>
    <xf numFmtId="0" fontId="190" fillId="0" borderId="0" applyBorder="0" applyProtection="0"/>
    <xf numFmtId="0" fontId="15" fillId="0" borderId="0"/>
  </cellStyleXfs>
  <cellXfs count="1349">
    <xf numFmtId="0" fontId="0" fillId="0" borderId="0" xfId="0"/>
    <xf numFmtId="4" fontId="11" fillId="0" borderId="0" xfId="4" applyNumberFormat="1" applyFont="1" applyAlignment="1">
      <alignment horizontal="center"/>
    </xf>
    <xf numFmtId="4" fontId="8" fillId="0" borderId="0" xfId="4" applyNumberFormat="1" applyFont="1"/>
    <xf numFmtId="0" fontId="12" fillId="0" borderId="0" xfId="4" applyFont="1" applyAlignment="1">
      <alignment horizontal="left" wrapText="1"/>
    </xf>
    <xf numFmtId="49" fontId="14" fillId="0" borderId="0" xfId="16" applyNumberFormat="1" applyFont="1" applyAlignment="1">
      <alignment horizontal="center" vertical="top"/>
    </xf>
    <xf numFmtId="4" fontId="14" fillId="0" borderId="0" xfId="16" applyNumberFormat="1" applyFont="1" applyAlignment="1">
      <alignment horizontal="justify" vertical="top" wrapText="1" shrinkToFit="1"/>
    </xf>
    <xf numFmtId="2" fontId="14" fillId="0" borderId="0" xfId="16" applyNumberFormat="1" applyFont="1" applyAlignment="1">
      <alignment horizontal="right" vertical="top"/>
    </xf>
    <xf numFmtId="4" fontId="14" fillId="0" borderId="0" xfId="16" applyNumberFormat="1" applyFont="1" applyAlignment="1">
      <alignment horizontal="right" vertical="top"/>
    </xf>
    <xf numFmtId="4" fontId="14" fillId="0" borderId="0" xfId="16" applyNumberFormat="1" applyFont="1" applyAlignment="1">
      <alignment vertical="center"/>
    </xf>
    <xf numFmtId="49" fontId="22" fillId="0" borderId="0" xfId="16" applyNumberFormat="1" applyFont="1" applyAlignment="1">
      <alignment horizontal="center" vertical="top"/>
    </xf>
    <xf numFmtId="4" fontId="21" fillId="0" borderId="0" xfId="16" applyNumberFormat="1" applyFont="1" applyAlignment="1">
      <alignment vertical="top"/>
    </xf>
    <xf numFmtId="49" fontId="23" fillId="0" borderId="0" xfId="16" applyNumberFormat="1" applyFont="1" applyAlignment="1">
      <alignment horizontal="center" vertical="top"/>
    </xf>
    <xf numFmtId="4" fontId="24" fillId="0" borderId="0" xfId="16" applyNumberFormat="1" applyFont="1" applyAlignment="1">
      <alignment horizontal="justify" vertical="top" wrapText="1" shrinkToFit="1"/>
    </xf>
    <xf numFmtId="2" fontId="21" fillId="0" borderId="0" xfId="16" applyNumberFormat="1" applyFont="1" applyAlignment="1">
      <alignment horizontal="right" vertical="top"/>
    </xf>
    <xf numFmtId="4" fontId="21" fillId="0" borderId="0" xfId="16" applyNumberFormat="1" applyFont="1" applyAlignment="1">
      <alignment horizontal="right" vertical="top"/>
    </xf>
    <xf numFmtId="4" fontId="20" fillId="0" borderId="0" xfId="16" applyNumberFormat="1" applyFont="1" applyAlignment="1">
      <alignment vertical="top"/>
    </xf>
    <xf numFmtId="49" fontId="25" fillId="0" borderId="0" xfId="16" applyNumberFormat="1" applyFont="1" applyAlignment="1">
      <alignment horizontal="center" vertical="top"/>
    </xf>
    <xf numFmtId="4" fontId="25" fillId="0" borderId="0" xfId="16" applyNumberFormat="1" applyFont="1" applyAlignment="1">
      <alignment horizontal="justify" vertical="top" wrapText="1" shrinkToFit="1"/>
    </xf>
    <xf numFmtId="2" fontId="25" fillId="0" borderId="0" xfId="16" applyNumberFormat="1" applyFont="1" applyAlignment="1">
      <alignment horizontal="right" vertical="top"/>
    </xf>
    <xf numFmtId="4" fontId="25" fillId="0" borderId="0" xfId="16" applyNumberFormat="1" applyFont="1" applyAlignment="1">
      <alignment horizontal="right" vertical="top"/>
    </xf>
    <xf numFmtId="4" fontId="25" fillId="0" borderId="0" xfId="16" applyNumberFormat="1" applyFont="1" applyAlignment="1">
      <alignment vertical="center"/>
    </xf>
    <xf numFmtId="49" fontId="24" fillId="0" borderId="0" xfId="16" applyNumberFormat="1" applyFont="1" applyAlignment="1">
      <alignment horizontal="center" vertical="top"/>
    </xf>
    <xf numFmtId="4" fontId="24" fillId="0" borderId="5" xfId="16" applyNumberFormat="1" applyFont="1" applyBorder="1" applyAlignment="1">
      <alignment vertical="center"/>
    </xf>
    <xf numFmtId="4" fontId="24" fillId="0" borderId="0" xfId="16" applyNumberFormat="1" applyFont="1" applyAlignment="1">
      <alignment horizontal="left" vertical="top" wrapText="1" shrinkToFit="1"/>
    </xf>
    <xf numFmtId="2" fontId="24" fillId="0" borderId="0" xfId="16" applyNumberFormat="1" applyFont="1" applyAlignment="1">
      <alignment horizontal="left" vertical="top"/>
    </xf>
    <xf numFmtId="4" fontId="24" fillId="0" borderId="0" xfId="16" applyNumberFormat="1" applyFont="1" applyAlignment="1">
      <alignment horizontal="left" vertical="top"/>
    </xf>
    <xf numFmtId="4" fontId="24" fillId="0" borderId="0" xfId="16" applyNumberFormat="1" applyFont="1" applyAlignment="1">
      <alignment horizontal="left" vertical="center"/>
    </xf>
    <xf numFmtId="4" fontId="24" fillId="0" borderId="0" xfId="16" applyNumberFormat="1" applyFont="1" applyAlignment="1">
      <alignment vertical="center"/>
    </xf>
    <xf numFmtId="49" fontId="26" fillId="0" borderId="0" xfId="16" applyNumberFormat="1" applyFont="1" applyAlignment="1">
      <alignment horizontal="center" vertical="top"/>
    </xf>
    <xf numFmtId="4" fontId="24" fillId="0" borderId="2" xfId="0" applyNumberFormat="1" applyFont="1" applyBorder="1" applyAlignment="1">
      <alignment horizontal="justify" vertical="center" wrapText="1" shrinkToFit="1"/>
    </xf>
    <xf numFmtId="2" fontId="21" fillId="0" borderId="3" xfId="0" applyNumberFormat="1" applyFont="1" applyBorder="1" applyAlignment="1">
      <alignment horizontal="right" vertical="center"/>
    </xf>
    <xf numFmtId="4" fontId="21" fillId="0" borderId="3" xfId="0" applyNumberFormat="1" applyFont="1" applyBorder="1" applyAlignment="1">
      <alignment horizontal="right" vertical="center"/>
    </xf>
    <xf numFmtId="4" fontId="24" fillId="0" borderId="3" xfId="0" applyNumberFormat="1" applyFont="1" applyBorder="1" applyAlignment="1">
      <alignment vertical="center"/>
    </xf>
    <xf numFmtId="4" fontId="24" fillId="0" borderId="5" xfId="0" applyNumberFormat="1" applyFont="1" applyBorder="1" applyAlignment="1">
      <alignment vertical="center"/>
    </xf>
    <xf numFmtId="0" fontId="20" fillId="0" borderId="0" xfId="0" applyFont="1"/>
    <xf numFmtId="0" fontId="20" fillId="0" borderId="0" xfId="0" applyFont="1" applyAlignment="1">
      <alignment vertical="center"/>
    </xf>
    <xf numFmtId="4" fontId="20" fillId="0" borderId="0" xfId="16" applyNumberFormat="1" applyFont="1" applyAlignment="1">
      <alignment horizontal="center" vertical="center" wrapText="1" shrinkToFit="1"/>
    </xf>
    <xf numFmtId="4" fontId="23" fillId="0" borderId="0" xfId="16" applyNumberFormat="1" applyFont="1"/>
    <xf numFmtId="4" fontId="20" fillId="0" borderId="0" xfId="16" applyNumberFormat="1" applyFont="1" applyAlignment="1">
      <alignment horizontal="right" wrapText="1" shrinkToFit="1"/>
    </xf>
    <xf numFmtId="2" fontId="27" fillId="0" borderId="0" xfId="0" applyNumberFormat="1" applyFont="1"/>
    <xf numFmtId="0" fontId="18" fillId="0" borderId="0" xfId="0" applyFont="1"/>
    <xf numFmtId="0" fontId="18" fillId="0" borderId="0" xfId="6" applyFont="1"/>
    <xf numFmtId="4" fontId="18" fillId="0" borderId="0" xfId="4" applyNumberFormat="1" applyFont="1" applyProtection="1">
      <protection locked="0"/>
    </xf>
    <xf numFmtId="4" fontId="18" fillId="0" borderId="0" xfId="0" applyNumberFormat="1" applyFont="1" applyProtection="1">
      <protection locked="0"/>
    </xf>
    <xf numFmtId="0" fontId="18" fillId="0" borderId="0" xfId="0" applyFont="1" applyProtection="1">
      <protection locked="0"/>
    </xf>
    <xf numFmtId="2" fontId="27" fillId="0" borderId="0" xfId="29" applyNumberFormat="1" applyFont="1"/>
    <xf numFmtId="0" fontId="18" fillId="0" borderId="0" xfId="29" applyFont="1"/>
    <xf numFmtId="0" fontId="28" fillId="0" borderId="0" xfId="0" applyFont="1" applyProtection="1">
      <protection locked="0"/>
    </xf>
    <xf numFmtId="4" fontId="27" fillId="0" borderId="0" xfId="0" applyNumberFormat="1" applyFont="1" applyProtection="1">
      <protection locked="0"/>
    </xf>
    <xf numFmtId="0" fontId="27" fillId="0" borderId="0" xfId="0" applyFont="1" applyProtection="1">
      <protection locked="0"/>
    </xf>
    <xf numFmtId="4" fontId="18" fillId="0" borderId="0" xfId="1" applyNumberFormat="1" applyFont="1" applyFill="1" applyAlignment="1" applyProtection="1">
      <alignment horizontal="right"/>
    </xf>
    <xf numFmtId="0" fontId="18" fillId="0" borderId="0" xfId="0" applyFont="1" applyAlignment="1" applyProtection="1">
      <alignment horizontal="center"/>
      <protection locked="0"/>
    </xf>
    <xf numFmtId="164" fontId="18" fillId="0" borderId="0" xfId="0" applyNumberFormat="1" applyFont="1" applyProtection="1">
      <protection locked="0"/>
    </xf>
    <xf numFmtId="164" fontId="18" fillId="0" borderId="0" xfId="4" applyNumberFormat="1" applyFont="1" applyProtection="1">
      <protection locked="0"/>
    </xf>
    <xf numFmtId="0" fontId="27" fillId="0" borderId="0" xfId="0" applyFont="1" applyAlignment="1" applyProtection="1">
      <alignment horizontal="center"/>
      <protection locked="0"/>
    </xf>
    <xf numFmtId="0" fontId="18" fillId="0" borderId="0" xfId="4" applyFont="1" applyProtection="1">
      <protection locked="0"/>
    </xf>
    <xf numFmtId="0" fontId="27" fillId="0" borderId="0" xfId="4" applyFont="1" applyProtection="1">
      <protection locked="0"/>
    </xf>
    <xf numFmtId="4" fontId="27" fillId="4" borderId="0" xfId="4" applyNumberFormat="1" applyFont="1" applyFill="1" applyProtection="1">
      <protection locked="0"/>
    </xf>
    <xf numFmtId="4" fontId="27" fillId="0" borderId="0" xfId="4" applyNumberFormat="1" applyFont="1" applyProtection="1">
      <protection locked="0"/>
    </xf>
    <xf numFmtId="4" fontId="18" fillId="0" borderId="0" xfId="10" applyNumberFormat="1" applyFont="1" applyAlignment="1">
      <alignment horizontal="right"/>
    </xf>
    <xf numFmtId="0" fontId="28" fillId="0" borderId="0" xfId="6" applyFont="1" applyAlignment="1">
      <alignment vertical="top" wrapText="1"/>
    </xf>
    <xf numFmtId="0" fontId="28" fillId="0" borderId="0" xfId="6" applyFont="1" applyAlignment="1">
      <alignment horizontal="center"/>
    </xf>
    <xf numFmtId="2" fontId="28" fillId="0" borderId="0" xfId="6" applyNumberFormat="1" applyFont="1" applyAlignment="1">
      <alignment horizontal="center"/>
    </xf>
    <xf numFmtId="4" fontId="33" fillId="0" borderId="0" xfId="0" applyNumberFormat="1" applyFont="1" applyProtection="1">
      <protection locked="0"/>
    </xf>
    <xf numFmtId="0" fontId="33" fillId="0" borderId="0" xfId="0" applyFont="1" applyProtection="1">
      <protection locked="0"/>
    </xf>
    <xf numFmtId="0" fontId="34" fillId="0" borderId="0" xfId="0" applyFont="1" applyProtection="1">
      <protection locked="0"/>
    </xf>
    <xf numFmtId="0" fontId="35" fillId="0" borderId="0" xfId="0" applyFont="1" applyProtection="1">
      <protection locked="0"/>
    </xf>
    <xf numFmtId="0" fontId="37" fillId="0" borderId="0" xfId="0" applyFont="1" applyProtection="1">
      <protection locked="0"/>
    </xf>
    <xf numFmtId="0" fontId="27" fillId="0" borderId="0" xfId="29" applyFont="1"/>
    <xf numFmtId="0" fontId="27" fillId="0" borderId="0" xfId="0" applyFont="1"/>
    <xf numFmtId="0" fontId="36" fillId="0" borderId="0" xfId="0" applyFont="1" applyProtection="1">
      <protection locked="0"/>
    </xf>
    <xf numFmtId="2" fontId="27" fillId="0" borderId="0" xfId="29" applyNumberFormat="1" applyFont="1" applyAlignment="1">
      <alignment horizontal="right"/>
    </xf>
    <xf numFmtId="2" fontId="27" fillId="0" borderId="0" xfId="0" applyNumberFormat="1" applyFont="1" applyAlignment="1">
      <alignment horizontal="right"/>
    </xf>
    <xf numFmtId="2" fontId="27" fillId="0" borderId="0" xfId="0" applyNumberFormat="1" applyFont="1" applyAlignment="1" applyProtection="1">
      <alignment horizontal="right"/>
      <protection locked="0"/>
    </xf>
    <xf numFmtId="2" fontId="27" fillId="0" borderId="0" xfId="0" applyNumberFormat="1" applyFont="1" applyProtection="1">
      <protection locked="0"/>
    </xf>
    <xf numFmtId="2" fontId="34" fillId="0" borderId="0" xfId="0" applyNumberFormat="1" applyFont="1" applyAlignment="1" applyProtection="1">
      <alignment horizontal="right"/>
      <protection locked="0"/>
    </xf>
    <xf numFmtId="2" fontId="34" fillId="0" borderId="0" xfId="0" applyNumberFormat="1" applyFont="1" applyProtection="1">
      <protection locked="0"/>
    </xf>
    <xf numFmtId="2" fontId="35" fillId="0" borderId="0" xfId="0" applyNumberFormat="1" applyFont="1" applyAlignment="1" applyProtection="1">
      <alignment horizontal="right"/>
      <protection locked="0"/>
    </xf>
    <xf numFmtId="2" fontId="36" fillId="0" borderId="0" xfId="0" applyNumberFormat="1" applyFont="1" applyAlignment="1" applyProtection="1">
      <alignment horizontal="right"/>
      <protection locked="0"/>
    </xf>
    <xf numFmtId="2" fontId="27" fillId="0" borderId="0" xfId="4" applyNumberFormat="1" applyFont="1" applyAlignment="1" applyProtection="1">
      <alignment horizontal="right"/>
      <protection locked="0"/>
    </xf>
    <xf numFmtId="2" fontId="27" fillId="0" borderId="0" xfId="4" applyNumberFormat="1" applyFont="1" applyProtection="1">
      <protection locked="0"/>
    </xf>
    <xf numFmtId="2" fontId="35" fillId="0" borderId="0" xfId="0" applyNumberFormat="1" applyFont="1" applyProtection="1">
      <protection locked="0"/>
    </xf>
    <xf numFmtId="2" fontId="36" fillId="0" borderId="0" xfId="0" applyNumberFormat="1" applyFont="1" applyProtection="1">
      <protection locked="0"/>
    </xf>
    <xf numFmtId="171" fontId="29" fillId="0" borderId="0" xfId="0" applyNumberFormat="1" applyFont="1" applyAlignment="1" applyProtection="1">
      <alignment horizontal="right" wrapText="1"/>
      <protection locked="0"/>
    </xf>
    <xf numFmtId="171" fontId="30" fillId="3" borderId="3" xfId="0" applyNumberFormat="1" applyFont="1" applyFill="1" applyBorder="1" applyAlignment="1" applyProtection="1">
      <alignment horizontal="right" shrinkToFit="1"/>
      <protection locked="0"/>
    </xf>
    <xf numFmtId="171" fontId="33" fillId="0" borderId="0" xfId="0" applyNumberFormat="1" applyFont="1" applyAlignment="1" applyProtection="1">
      <alignment horizontal="right" wrapText="1"/>
      <protection locked="0"/>
    </xf>
    <xf numFmtId="171" fontId="18" fillId="0" borderId="0" xfId="0" applyNumberFormat="1" applyFont="1" applyAlignment="1" applyProtection="1">
      <alignment horizontal="right" wrapText="1"/>
      <protection locked="0"/>
    </xf>
    <xf numFmtId="171" fontId="29" fillId="0" borderId="0" xfId="1" applyNumberFormat="1" applyFont="1" applyFill="1" applyBorder="1" applyAlignment="1" applyProtection="1">
      <alignment horizontal="right"/>
      <protection locked="0"/>
    </xf>
    <xf numFmtId="171" fontId="29" fillId="0" borderId="0" xfId="1" applyNumberFormat="1" applyFont="1" applyFill="1" applyAlignment="1" applyProtection="1">
      <alignment horizontal="right"/>
      <protection locked="0"/>
    </xf>
    <xf numFmtId="171" fontId="18" fillId="0" borderId="0" xfId="0" applyNumberFormat="1" applyFont="1" applyAlignment="1" applyProtection="1">
      <alignment horizontal="left" vertical="top"/>
      <protection locked="0"/>
    </xf>
    <xf numFmtId="171" fontId="30" fillId="0" borderId="0" xfId="0" applyNumberFormat="1" applyFont="1" applyAlignment="1" applyProtection="1">
      <alignment horizontal="right"/>
      <protection locked="0"/>
    </xf>
    <xf numFmtId="171" fontId="18" fillId="0" borderId="0" xfId="0" applyNumberFormat="1" applyFont="1" applyAlignment="1" applyProtection="1">
      <alignment horizontal="right"/>
      <protection locked="0"/>
    </xf>
    <xf numFmtId="171" fontId="30" fillId="0" borderId="3" xfId="0" applyNumberFormat="1" applyFont="1" applyBorder="1" applyAlignment="1" applyProtection="1">
      <alignment horizontal="center" wrapText="1"/>
      <protection locked="0"/>
    </xf>
    <xf numFmtId="171" fontId="29" fillId="0" borderId="0" xfId="0" applyNumberFormat="1" applyFont="1" applyProtection="1">
      <protection locked="0"/>
    </xf>
    <xf numFmtId="171" fontId="18" fillId="0" borderId="0" xfId="4" applyNumberFormat="1" applyFont="1" applyAlignment="1" applyProtection="1">
      <alignment horizontal="right" wrapText="1"/>
      <protection locked="0"/>
    </xf>
    <xf numFmtId="171" fontId="27" fillId="0" borderId="3" xfId="1" applyNumberFormat="1" applyFont="1" applyFill="1" applyBorder="1" applyAlignment="1" applyProtection="1">
      <alignment horizontal="right"/>
      <protection locked="0"/>
    </xf>
    <xf numFmtId="171" fontId="18" fillId="0" borderId="0" xfId="1" applyNumberFormat="1" applyFont="1" applyFill="1" applyAlignment="1" applyProtection="1">
      <alignment horizontal="right"/>
      <protection locked="0"/>
    </xf>
    <xf numFmtId="171" fontId="27" fillId="0" borderId="0" xfId="1" applyNumberFormat="1" applyFont="1" applyFill="1" applyAlignment="1" applyProtection="1">
      <alignment horizontal="right"/>
      <protection locked="0"/>
    </xf>
    <xf numFmtId="171" fontId="18" fillId="0" borderId="0" xfId="0" applyNumberFormat="1" applyFont="1" applyProtection="1">
      <protection locked="0"/>
    </xf>
    <xf numFmtId="171" fontId="28" fillId="0" borderId="0" xfId="6" applyNumberFormat="1" applyFont="1" applyAlignment="1">
      <alignment horizontal="center"/>
    </xf>
    <xf numFmtId="4" fontId="28" fillId="0" borderId="0" xfId="0" applyNumberFormat="1" applyFont="1" applyProtection="1">
      <protection locked="0"/>
    </xf>
    <xf numFmtId="171" fontId="39" fillId="0" borderId="0" xfId="0" applyNumberFormat="1" applyFont="1" applyAlignment="1" applyProtection="1">
      <alignment horizontal="right" wrapText="1"/>
      <protection locked="0"/>
    </xf>
    <xf numFmtId="171" fontId="39" fillId="0" borderId="0" xfId="0" applyNumberFormat="1" applyFont="1" applyAlignment="1" applyProtection="1">
      <alignment horizontal="justify" wrapText="1"/>
      <protection locked="0"/>
    </xf>
    <xf numFmtId="4" fontId="18" fillId="0" borderId="0" xfId="0" applyNumberFormat="1" applyFont="1" applyAlignment="1" applyProtection="1">
      <alignment horizontal="justify"/>
      <protection locked="0"/>
    </xf>
    <xf numFmtId="2" fontId="27" fillId="0" borderId="0" xfId="0" applyNumberFormat="1" applyFont="1" applyAlignment="1" applyProtection="1">
      <alignment horizontal="justify"/>
      <protection locked="0"/>
    </xf>
    <xf numFmtId="2" fontId="27" fillId="0" borderId="0" xfId="4" applyNumberFormat="1" applyFont="1" applyAlignment="1" applyProtection="1">
      <alignment horizontal="justify"/>
      <protection locked="0"/>
    </xf>
    <xf numFmtId="0" fontId="27" fillId="0" borderId="0" xfId="4" applyFont="1" applyAlignment="1" applyProtection="1">
      <alignment horizontal="justify"/>
      <protection locked="0"/>
    </xf>
    <xf numFmtId="0" fontId="18" fillId="0" borderId="0" xfId="4" applyFont="1" applyAlignment="1" applyProtection="1">
      <alignment horizontal="justify"/>
      <protection locked="0"/>
    </xf>
    <xf numFmtId="0" fontId="18" fillId="0" borderId="0" xfId="0" applyFont="1" applyAlignment="1" applyProtection="1">
      <alignment horizontal="justify"/>
      <protection locked="0"/>
    </xf>
    <xf numFmtId="0" fontId="40" fillId="0" borderId="0" xfId="6" applyFont="1"/>
    <xf numFmtId="171" fontId="37" fillId="0" borderId="0" xfId="0" applyNumberFormat="1" applyFont="1" applyAlignment="1" applyProtection="1">
      <alignment horizontal="right" wrapText="1"/>
      <protection locked="0"/>
    </xf>
    <xf numFmtId="2" fontId="42" fillId="0" borderId="0" xfId="0" applyNumberFormat="1" applyFont="1" applyAlignment="1" applyProtection="1">
      <alignment horizontal="right"/>
      <protection locked="0"/>
    </xf>
    <xf numFmtId="2" fontId="42" fillId="0" borderId="0" xfId="0" applyNumberFormat="1" applyFont="1" applyProtection="1">
      <protection locked="0"/>
    </xf>
    <xf numFmtId="0" fontId="42" fillId="0" borderId="0" xfId="0" applyFont="1" applyProtection="1">
      <protection locked="0"/>
    </xf>
    <xf numFmtId="0" fontId="41" fillId="0" borderId="0" xfId="0" applyFont="1" applyProtection="1">
      <protection locked="0"/>
    </xf>
    <xf numFmtId="4" fontId="41" fillId="0" borderId="0" xfId="4" applyNumberFormat="1" applyFont="1" applyProtection="1">
      <protection locked="0"/>
    </xf>
    <xf numFmtId="0" fontId="33" fillId="0" borderId="0" xfId="6" applyFont="1"/>
    <xf numFmtId="0" fontId="33" fillId="0" borderId="0" xfId="29" applyFont="1"/>
    <xf numFmtId="2" fontId="34" fillId="0" borderId="0" xfId="6" applyNumberFormat="1" applyFont="1" applyAlignment="1">
      <alignment horizontal="right"/>
    </xf>
    <xf numFmtId="2" fontId="34" fillId="0" borderId="0" xfId="6" applyNumberFormat="1" applyFont="1"/>
    <xf numFmtId="0" fontId="34" fillId="0" borderId="0" xfId="6" applyFont="1"/>
    <xf numFmtId="171" fontId="47" fillId="0" borderId="0" xfId="4" applyNumberFormat="1" applyFont="1" applyAlignment="1" applyProtection="1">
      <alignment horizontal="right" wrapText="1"/>
      <protection locked="0"/>
    </xf>
    <xf numFmtId="171" fontId="18" fillId="0" borderId="0" xfId="1" applyNumberFormat="1" applyFont="1" applyFill="1" applyBorder="1" applyAlignment="1" applyProtection="1">
      <alignment horizontal="right"/>
      <protection locked="0"/>
    </xf>
    <xf numFmtId="0" fontId="27" fillId="0" borderId="0" xfId="0" applyFont="1" applyAlignment="1">
      <alignment horizontal="justify" vertical="top" wrapText="1"/>
    </xf>
    <xf numFmtId="171" fontId="27" fillId="0" borderId="3" xfId="0" applyNumberFormat="1" applyFont="1" applyBorder="1" applyAlignment="1" applyProtection="1">
      <alignment horizontal="right" shrinkToFit="1"/>
      <protection locked="0"/>
    </xf>
    <xf numFmtId="171" fontId="27" fillId="3" borderId="3" xfId="0" applyNumberFormat="1" applyFont="1" applyFill="1" applyBorder="1" applyAlignment="1" applyProtection="1">
      <alignment horizontal="right" shrinkToFit="1"/>
      <protection locked="0"/>
    </xf>
    <xf numFmtId="164" fontId="27" fillId="0" borderId="0" xfId="0" applyNumberFormat="1" applyFont="1" applyProtection="1">
      <protection locked="0"/>
    </xf>
    <xf numFmtId="164" fontId="27" fillId="0" borderId="0" xfId="0" applyNumberFormat="1" applyFont="1" applyAlignment="1" applyProtection="1">
      <alignment horizontal="right"/>
      <protection locked="0"/>
    </xf>
    <xf numFmtId="171" fontId="18" fillId="0" borderId="0" xfId="1" applyNumberFormat="1" applyFont="1" applyFill="1" applyAlignment="1" applyProtection="1">
      <alignment horizontal="right"/>
    </xf>
    <xf numFmtId="171" fontId="27" fillId="0" borderId="3" xfId="1" applyNumberFormat="1" applyFont="1" applyFill="1" applyBorder="1" applyAlignment="1" applyProtection="1">
      <alignment horizontal="right" shrinkToFit="1"/>
      <protection locked="0"/>
    </xf>
    <xf numFmtId="2" fontId="27" fillId="0" borderId="0" xfId="0" applyNumberFormat="1" applyFont="1" applyAlignment="1" applyProtection="1">
      <alignment horizontal="left"/>
      <protection locked="0"/>
    </xf>
    <xf numFmtId="4" fontId="18" fillId="0" borderId="0" xfId="0" applyNumberFormat="1" applyFont="1" applyAlignment="1" applyProtection="1">
      <alignment horizontal="center"/>
      <protection locked="0"/>
    </xf>
    <xf numFmtId="2" fontId="27" fillId="0" borderId="0" xfId="0" applyNumberFormat="1" applyFont="1" applyAlignment="1" applyProtection="1">
      <alignment horizontal="center"/>
      <protection locked="0"/>
    </xf>
    <xf numFmtId="171" fontId="18" fillId="0" borderId="0" xfId="0" applyNumberFormat="1" applyFont="1" applyAlignment="1" applyProtection="1">
      <alignment wrapText="1"/>
      <protection locked="0"/>
    </xf>
    <xf numFmtId="171" fontId="18" fillId="0" borderId="0" xfId="0" applyNumberFormat="1" applyFont="1" applyAlignment="1" applyProtection="1">
      <alignment horizontal="center"/>
      <protection locked="0"/>
    </xf>
    <xf numFmtId="171" fontId="27" fillId="0" borderId="3" xfId="0" applyNumberFormat="1" applyFont="1" applyBorder="1" applyAlignment="1" applyProtection="1">
      <alignment horizontal="center" wrapText="1"/>
      <protection locked="0"/>
    </xf>
    <xf numFmtId="171" fontId="27" fillId="0" borderId="0" xfId="0" applyNumberFormat="1" applyFont="1" applyAlignment="1" applyProtection="1">
      <alignment horizontal="right"/>
      <protection locked="0"/>
    </xf>
    <xf numFmtId="2" fontId="18" fillId="0" borderId="0" xfId="0" applyNumberFormat="1" applyFont="1" applyAlignment="1" applyProtection="1">
      <alignment horizontal="right"/>
      <protection locked="0"/>
    </xf>
    <xf numFmtId="2" fontId="18" fillId="0" borderId="0" xfId="0" applyNumberFormat="1" applyFont="1" applyProtection="1">
      <protection locked="0"/>
    </xf>
    <xf numFmtId="2" fontId="27" fillId="0" borderId="0" xfId="0" applyNumberFormat="1" applyFont="1" applyAlignment="1" applyProtection="1">
      <alignment horizontal="right" wrapText="1"/>
      <protection locked="0"/>
    </xf>
    <xf numFmtId="171" fontId="35" fillId="0" borderId="0" xfId="0" applyNumberFormat="1" applyFont="1" applyAlignment="1" applyProtection="1">
      <alignment horizontal="right" wrapText="1"/>
      <protection locked="0"/>
    </xf>
    <xf numFmtId="171" fontId="18" fillId="0" borderId="0" xfId="0" applyNumberFormat="1" applyFont="1" applyAlignment="1" applyProtection="1">
      <alignment horizontal="justify" wrapText="1"/>
      <protection locked="0"/>
    </xf>
    <xf numFmtId="0" fontId="27" fillId="0" borderId="0" xfId="0" applyFont="1" applyAlignment="1" applyProtection="1">
      <alignment horizontal="justify"/>
      <protection locked="0"/>
    </xf>
    <xf numFmtId="0" fontId="18" fillId="0" borderId="0" xfId="6" applyFont="1" applyAlignment="1">
      <alignment horizontal="justify"/>
    </xf>
    <xf numFmtId="171" fontId="18" fillId="0" borderId="0" xfId="0" applyNumberFormat="1" applyFont="1" applyAlignment="1" applyProtection="1">
      <alignment horizontal="justify"/>
      <protection locked="0"/>
    </xf>
    <xf numFmtId="171" fontId="27" fillId="0" borderId="3" xfId="0" applyNumberFormat="1" applyFont="1" applyBorder="1" applyAlignment="1" applyProtection="1">
      <alignment horizontal="right"/>
      <protection locked="0"/>
    </xf>
    <xf numFmtId="4" fontId="27" fillId="0" borderId="0" xfId="4" applyNumberFormat="1" applyFont="1" applyAlignment="1" applyProtection="1">
      <alignment horizontal="center"/>
      <protection locked="0"/>
    </xf>
    <xf numFmtId="171" fontId="27" fillId="0" borderId="3" xfId="1" applyNumberFormat="1" applyFont="1" applyFill="1" applyBorder="1" applyAlignment="1" applyProtection="1">
      <alignment horizontal="right" wrapText="1"/>
      <protection locked="0"/>
    </xf>
    <xf numFmtId="0" fontId="27" fillId="0" borderId="0" xfId="0" quotePrefix="1" applyFont="1" applyAlignment="1">
      <alignment horizontal="left"/>
    </xf>
    <xf numFmtId="0" fontId="27" fillId="0" borderId="0" xfId="0" applyFont="1" applyAlignment="1">
      <alignment horizontal="right"/>
    </xf>
    <xf numFmtId="171" fontId="27" fillId="2" borderId="3" xfId="1" applyNumberFormat="1" applyFont="1" applyFill="1" applyBorder="1" applyAlignment="1" applyProtection="1">
      <alignment horizontal="right"/>
      <protection locked="0"/>
    </xf>
    <xf numFmtId="2" fontId="27" fillId="0" borderId="0" xfId="6" applyNumberFormat="1" applyFont="1" applyAlignment="1">
      <alignment horizontal="right"/>
    </xf>
    <xf numFmtId="2" fontId="27" fillId="0" borderId="0" xfId="6" applyNumberFormat="1" applyFont="1"/>
    <xf numFmtId="0" fontId="27" fillId="0" borderId="0" xfId="6" applyFont="1"/>
    <xf numFmtId="171" fontId="46" fillId="0" borderId="0" xfId="4" applyNumberFormat="1" applyFont="1" applyAlignment="1" applyProtection="1">
      <alignment horizontal="right" wrapText="1"/>
      <protection locked="0"/>
    </xf>
    <xf numFmtId="4" fontId="46" fillId="0" borderId="0" xfId="0" applyNumberFormat="1" applyFont="1" applyProtection="1">
      <protection locked="0"/>
    </xf>
    <xf numFmtId="2" fontId="111" fillId="0" borderId="0" xfId="0" applyNumberFormat="1" applyFont="1" applyAlignment="1" applyProtection="1">
      <alignment horizontal="right"/>
      <protection locked="0"/>
    </xf>
    <xf numFmtId="2" fontId="111" fillId="0" borderId="0" xfId="6" applyNumberFormat="1" applyFont="1" applyAlignment="1">
      <alignment horizontal="right"/>
    </xf>
    <xf numFmtId="2" fontId="111" fillId="0" borderId="0" xfId="6" applyNumberFormat="1" applyFont="1"/>
    <xf numFmtId="0" fontId="111" fillId="0" borderId="0" xfId="6" applyFont="1"/>
    <xf numFmtId="0" fontId="46" fillId="0" borderId="0" xfId="6" applyFont="1"/>
    <xf numFmtId="0" fontId="46" fillId="0" borderId="0" xfId="29" applyFont="1"/>
    <xf numFmtId="2" fontId="116" fillId="0" borderId="0" xfId="0" applyNumberFormat="1" applyFont="1" applyAlignment="1" applyProtection="1">
      <alignment horizontal="right" vertical="center" textRotation="255" wrapText="1"/>
      <protection locked="0"/>
    </xf>
    <xf numFmtId="0" fontId="28" fillId="0" borderId="0" xfId="6" applyFont="1" applyAlignment="1">
      <alignment horizontal="center" vertical="top"/>
    </xf>
    <xf numFmtId="0" fontId="5" fillId="0" borderId="0" xfId="3621"/>
    <xf numFmtId="0" fontId="8" fillId="0" borderId="0" xfId="3621" applyFont="1"/>
    <xf numFmtId="0" fontId="8" fillId="0" borderId="0" xfId="3621" applyFont="1" applyAlignment="1">
      <alignment horizontal="left" vertical="center"/>
    </xf>
    <xf numFmtId="0" fontId="8" fillId="0" borderId="0" xfId="3621" applyFont="1" applyAlignment="1">
      <alignment vertical="center"/>
    </xf>
    <xf numFmtId="0" fontId="18" fillId="0" borderId="0" xfId="3621" applyFont="1"/>
    <xf numFmtId="0" fontId="18" fillId="0" borderId="0" xfId="3621" applyFont="1" applyAlignment="1">
      <alignment horizontal="left" vertical="center"/>
    </xf>
    <xf numFmtId="0" fontId="18" fillId="0" borderId="0" xfId="3621" applyFont="1" applyAlignment="1">
      <alignment vertical="center"/>
    </xf>
    <xf numFmtId="0" fontId="18" fillId="0" borderId="0" xfId="6" applyFont="1" applyAlignment="1">
      <alignment vertical="center"/>
    </xf>
    <xf numFmtId="0" fontId="27" fillId="0" borderId="0" xfId="3621" applyFont="1" applyAlignment="1">
      <alignment vertical="center"/>
    </xf>
    <xf numFmtId="0" fontId="27" fillId="0" borderId="0" xfId="3621" applyFont="1" applyAlignment="1">
      <alignment vertical="center" wrapText="1"/>
    </xf>
    <xf numFmtId="0" fontId="28" fillId="0" borderId="0" xfId="3621" applyFont="1"/>
    <xf numFmtId="0" fontId="28" fillId="0" borderId="0" xfId="3621" applyFont="1" applyAlignment="1">
      <alignment vertical="center"/>
    </xf>
    <xf numFmtId="0" fontId="35" fillId="0" borderId="0" xfId="3621" applyFont="1" applyAlignment="1">
      <alignment vertical="center" wrapText="1"/>
    </xf>
    <xf numFmtId="0" fontId="35" fillId="0" borderId="0" xfId="3621" applyFont="1" applyAlignment="1">
      <alignment vertical="center"/>
    </xf>
    <xf numFmtId="0" fontId="28" fillId="0" borderId="0" xfId="3621" applyFont="1" applyAlignment="1">
      <alignment horizontal="left"/>
    </xf>
    <xf numFmtId="0" fontId="35" fillId="0" borderId="0" xfId="3621" applyFont="1" applyAlignment="1">
      <alignment horizontal="left" vertical="center"/>
    </xf>
    <xf numFmtId="0" fontId="35" fillId="0" borderId="0" xfId="3621" applyFont="1" applyAlignment="1">
      <alignment horizontal="right" vertical="center"/>
    </xf>
    <xf numFmtId="0" fontId="28" fillId="0" borderId="0" xfId="3621" applyFont="1" applyAlignment="1">
      <alignment horizontal="right"/>
    </xf>
    <xf numFmtId="0" fontId="27" fillId="0" borderId="0" xfId="3621" applyFont="1" applyAlignment="1">
      <alignment horizontal="center" vertical="center" wrapText="1"/>
    </xf>
    <xf numFmtId="0" fontId="18" fillId="0" borderId="0" xfId="3621" applyFont="1" applyAlignment="1">
      <alignment horizontal="center"/>
    </xf>
    <xf numFmtId="0" fontId="18" fillId="0" borderId="0" xfId="3621" applyFont="1" applyAlignment="1">
      <alignment wrapText="1"/>
    </xf>
    <xf numFmtId="0" fontId="27" fillId="0" borderId="0" xfId="3621" applyFont="1" applyAlignment="1">
      <alignment vertical="top" wrapText="1"/>
    </xf>
    <xf numFmtId="0" fontId="5" fillId="0" borderId="0" xfId="3621" applyAlignment="1">
      <alignment wrapText="1"/>
    </xf>
    <xf numFmtId="0" fontId="0" fillId="0" borderId="0" xfId="0" applyAlignment="1">
      <alignment vertical="top" wrapText="1"/>
    </xf>
    <xf numFmtId="0" fontId="0" fillId="0" borderId="1" xfId="0" applyBorder="1"/>
    <xf numFmtId="0" fontId="0" fillId="0" borderId="0" xfId="0" applyAlignment="1">
      <alignment horizontal="left" vertical="top" wrapText="1"/>
    </xf>
    <xf numFmtId="0" fontId="7" fillId="0" borderId="0" xfId="0" applyFont="1" applyAlignment="1">
      <alignment horizontal="left" vertical="top" wrapText="1"/>
    </xf>
    <xf numFmtId="4" fontId="0" fillId="0" borderId="0" xfId="0" applyNumberFormat="1" applyAlignment="1">
      <alignment horizontal="right"/>
    </xf>
    <xf numFmtId="2" fontId="111" fillId="0" borderId="0" xfId="0" applyNumberFormat="1" applyFont="1" applyAlignment="1">
      <alignment horizontal="right"/>
    </xf>
    <xf numFmtId="2" fontId="111" fillId="0" borderId="0" xfId="0" applyNumberFormat="1" applyFont="1"/>
    <xf numFmtId="0" fontId="111" fillId="0" borderId="0" xfId="0" applyFont="1"/>
    <xf numFmtId="0" fontId="46" fillId="0" borderId="0" xfId="0" applyFont="1"/>
    <xf numFmtId="0" fontId="46" fillId="0" borderId="0" xfId="0" applyFont="1" applyProtection="1">
      <protection locked="0"/>
    </xf>
    <xf numFmtId="171" fontId="27" fillId="0" borderId="0" xfId="0" applyNumberFormat="1" applyFont="1" applyAlignment="1" applyProtection="1">
      <alignment horizontal="right" wrapText="1"/>
      <protection locked="0"/>
    </xf>
    <xf numFmtId="171" fontId="37" fillId="0" borderId="0" xfId="0" applyNumberFormat="1" applyFont="1" applyProtection="1">
      <protection locked="0"/>
    </xf>
    <xf numFmtId="171" fontId="27" fillId="0" borderId="5" xfId="1" applyNumberFormat="1" applyFont="1" applyFill="1" applyBorder="1" applyAlignment="1" applyProtection="1">
      <alignment horizontal="right"/>
    </xf>
    <xf numFmtId="171" fontId="27" fillId="0" borderId="0" xfId="1" applyNumberFormat="1" applyFont="1" applyFill="1" applyAlignment="1" applyProtection="1">
      <alignment horizontal="right"/>
    </xf>
    <xf numFmtId="171" fontId="33" fillId="0" borderId="0" xfId="1" applyNumberFormat="1" applyFont="1" applyFill="1" applyAlignment="1" applyProtection="1">
      <alignment horizontal="right"/>
    </xf>
    <xf numFmtId="171" fontId="39" fillId="0" borderId="0" xfId="1" applyNumberFormat="1" applyFont="1" applyFill="1" applyAlignment="1" applyProtection="1">
      <alignment horizontal="right"/>
    </xf>
    <xf numFmtId="171" fontId="39" fillId="0" borderId="0" xfId="1" applyNumberFormat="1" applyFont="1" applyFill="1" applyAlignment="1" applyProtection="1">
      <alignment horizontal="justify"/>
    </xf>
    <xf numFmtId="171" fontId="35" fillId="0" borderId="0" xfId="1" applyNumberFormat="1" applyFont="1" applyFill="1" applyAlignment="1" applyProtection="1">
      <alignment horizontal="right"/>
    </xf>
    <xf numFmtId="171" fontId="37" fillId="0" borderId="0" xfId="1" applyNumberFormat="1" applyFont="1" applyFill="1" applyAlignment="1" applyProtection="1">
      <alignment horizontal="right"/>
    </xf>
    <xf numFmtId="171" fontId="18" fillId="0" borderId="0" xfId="1" applyNumberFormat="1" applyFont="1" applyFill="1" applyAlignment="1" applyProtection="1">
      <alignment horizontal="justify"/>
    </xf>
    <xf numFmtId="171" fontId="18" fillId="0" borderId="0" xfId="1" applyNumberFormat="1" applyFont="1" applyFill="1" applyBorder="1" applyAlignment="1" applyProtection="1">
      <alignment horizontal="right"/>
    </xf>
    <xf numFmtId="171" fontId="18" fillId="0" borderId="0" xfId="4" applyNumberFormat="1" applyFont="1" applyProtection="1">
      <protection locked="0"/>
    </xf>
    <xf numFmtId="171" fontId="46" fillId="0" borderId="0" xfId="1" applyNumberFormat="1" applyFont="1" applyFill="1" applyAlignment="1" applyProtection="1">
      <alignment horizontal="right"/>
    </xf>
    <xf numFmtId="171" fontId="47" fillId="0" borderId="0" xfId="1" applyNumberFormat="1" applyFont="1" applyFill="1" applyAlignment="1" applyProtection="1">
      <alignment horizontal="right"/>
    </xf>
    <xf numFmtId="171" fontId="28" fillId="0" borderId="0" xfId="6" applyNumberFormat="1" applyFont="1" applyAlignment="1">
      <alignment horizontal="right"/>
    </xf>
    <xf numFmtId="171" fontId="27" fillId="0" borderId="0" xfId="0" applyNumberFormat="1" applyFont="1" applyAlignment="1" applyProtection="1">
      <alignment horizontal="center" wrapText="1"/>
      <protection locked="0"/>
    </xf>
    <xf numFmtId="171" fontId="30" fillId="0" borderId="0" xfId="0" applyNumberFormat="1" applyFont="1" applyAlignment="1" applyProtection="1">
      <alignment horizontal="center" wrapText="1"/>
      <protection locked="0"/>
    </xf>
    <xf numFmtId="171" fontId="27" fillId="0" borderId="0" xfId="1" applyNumberFormat="1" applyFont="1" applyFill="1" applyBorder="1" applyAlignment="1" applyProtection="1">
      <alignment horizontal="right"/>
    </xf>
    <xf numFmtId="171" fontId="27" fillId="0" borderId="0" xfId="1" applyNumberFormat="1" applyFont="1" applyFill="1" applyBorder="1" applyAlignment="1" applyProtection="1">
      <alignment horizontal="right"/>
      <protection locked="0"/>
    </xf>
    <xf numFmtId="171" fontId="27" fillId="0" borderId="0" xfId="1" applyNumberFormat="1" applyFont="1" applyFill="1" applyBorder="1" applyAlignment="1" applyProtection="1">
      <alignment horizontal="right" wrapText="1"/>
      <protection locked="0"/>
    </xf>
    <xf numFmtId="0" fontId="0" fillId="0" borderId="0" xfId="0" applyAlignment="1">
      <alignment horizontal="justify" vertical="top" wrapText="1"/>
    </xf>
    <xf numFmtId="0" fontId="118" fillId="0" borderId="0" xfId="0" applyFont="1" applyAlignment="1">
      <alignment horizontal="justify" wrapText="1"/>
    </xf>
    <xf numFmtId="0" fontId="0" fillId="0" borderId="0" xfId="0" applyAlignment="1">
      <alignment horizontal="justify" wrapText="1"/>
    </xf>
    <xf numFmtId="0" fontId="7" fillId="0" borderId="0" xfId="0" applyFont="1" applyAlignment="1">
      <alignment horizontal="justify" wrapText="1"/>
    </xf>
    <xf numFmtId="0" fontId="6" fillId="0" borderId="0" xfId="0" applyFont="1" applyAlignment="1">
      <alignment horizontal="justify" vertical="top" wrapText="1"/>
    </xf>
    <xf numFmtId="0" fontId="7" fillId="0" borderId="0" xfId="0" applyFont="1" applyAlignment="1">
      <alignment horizontal="justify" vertical="top" wrapText="1"/>
    </xf>
    <xf numFmtId="0" fontId="0" fillId="0" borderId="0" xfId="0" quotePrefix="1" applyAlignment="1">
      <alignment horizontal="justify" vertical="top" wrapText="1"/>
    </xf>
    <xf numFmtId="0" fontId="118" fillId="0" borderId="0" xfId="0" applyFont="1" applyAlignment="1">
      <alignment horizontal="justify" vertical="top" wrapText="1"/>
    </xf>
    <xf numFmtId="0" fontId="105" fillId="0" borderId="0" xfId="0" applyFont="1" applyAlignment="1">
      <alignment horizontal="justify" vertical="top" wrapText="1"/>
    </xf>
    <xf numFmtId="0" fontId="8" fillId="0" borderId="0" xfId="0" applyFont="1"/>
    <xf numFmtId="0" fontId="8" fillId="0" borderId="0" xfId="0" applyFont="1" applyAlignment="1">
      <alignment vertical="top" wrapText="1"/>
    </xf>
    <xf numFmtId="0" fontId="120" fillId="0" borderId="0" xfId="0" applyFont="1" applyAlignment="1">
      <alignment horizontal="left" vertical="center" wrapText="1"/>
    </xf>
    <xf numFmtId="0" fontId="44" fillId="0" borderId="0" xfId="0" applyFont="1" applyAlignment="1">
      <alignment horizontal="left" vertical="center" wrapText="1"/>
    </xf>
    <xf numFmtId="0" fontId="15" fillId="0" borderId="0" xfId="0" applyFont="1" applyAlignment="1">
      <alignment horizontal="justify" vertical="top" wrapText="1"/>
    </xf>
    <xf numFmtId="0" fontId="1" fillId="0" borderId="0" xfId="3622" applyAlignment="1">
      <alignment vertical="top"/>
    </xf>
    <xf numFmtId="0" fontId="120" fillId="0" borderId="0" xfId="3622" applyFont="1" applyAlignment="1">
      <alignment wrapText="1"/>
    </xf>
    <xf numFmtId="0" fontId="1" fillId="0" borderId="0" xfId="3622"/>
    <xf numFmtId="4" fontId="1" fillId="0" borderId="0" xfId="3622" applyNumberFormat="1" applyAlignment="1">
      <alignment horizontal="right"/>
    </xf>
    <xf numFmtId="0" fontId="8" fillId="0" borderId="0" xfId="3622" applyFont="1" applyAlignment="1">
      <alignment horizontal="justify" vertical="top"/>
    </xf>
    <xf numFmtId="0" fontId="121" fillId="0" borderId="0" xfId="3622" applyFont="1" applyAlignment="1">
      <alignment vertical="top"/>
    </xf>
    <xf numFmtId="0" fontId="121" fillId="0" borderId="0" xfId="3622" applyFont="1"/>
    <xf numFmtId="4" fontId="121" fillId="0" borderId="0" xfId="3622" applyNumberFormat="1" applyFont="1" applyAlignment="1">
      <alignment horizontal="right"/>
    </xf>
    <xf numFmtId="0" fontId="121" fillId="5" borderId="8" xfId="3622" applyFont="1" applyFill="1" applyBorder="1" applyAlignment="1">
      <alignment vertical="top"/>
    </xf>
    <xf numFmtId="0" fontId="122" fillId="5" borderId="8" xfId="3622" applyFont="1" applyFill="1" applyBorder="1" applyAlignment="1">
      <alignment horizontal="left" vertical="top"/>
    </xf>
    <xf numFmtId="0" fontId="121" fillId="5" borderId="8" xfId="3622" applyFont="1" applyFill="1" applyBorder="1"/>
    <xf numFmtId="4" fontId="121" fillId="5" borderId="8" xfId="3622" applyNumberFormat="1" applyFont="1" applyFill="1" applyBorder="1" applyAlignment="1">
      <alignment horizontal="right"/>
    </xf>
    <xf numFmtId="0" fontId="122" fillId="0" borderId="0" xfId="3622" applyFont="1" applyAlignment="1">
      <alignment horizontal="left" vertical="top"/>
    </xf>
    <xf numFmtId="0" fontId="123" fillId="5" borderId="8" xfId="3622" applyFont="1" applyFill="1" applyBorder="1" applyAlignment="1">
      <alignment horizontal="center" vertical="top"/>
    </xf>
    <xf numFmtId="0" fontId="123" fillId="5" borderId="8" xfId="3622" applyFont="1" applyFill="1" applyBorder="1" applyAlignment="1">
      <alignment vertical="top"/>
    </xf>
    <xf numFmtId="0" fontId="8" fillId="0" borderId="0" xfId="3622" applyFont="1" applyAlignment="1">
      <alignment vertical="top"/>
    </xf>
    <xf numFmtId="171" fontId="121" fillId="0" borderId="0" xfId="3622" applyNumberFormat="1" applyFont="1" applyAlignment="1">
      <alignment horizontal="right"/>
    </xf>
    <xf numFmtId="0" fontId="8" fillId="0" borderId="8" xfId="3622" applyFont="1" applyBorder="1" applyAlignment="1">
      <alignment horizontal="left" vertical="top" wrapText="1"/>
    </xf>
    <xf numFmtId="0" fontId="124" fillId="0" borderId="8" xfId="3622" applyFont="1" applyBorder="1" applyAlignment="1">
      <alignment vertical="top"/>
    </xf>
    <xf numFmtId="4" fontId="121" fillId="0" borderId="8" xfId="3622" applyNumberFormat="1" applyFont="1" applyBorder="1" applyAlignment="1">
      <alignment horizontal="right"/>
    </xf>
    <xf numFmtId="171" fontId="125" fillId="0" borderId="8" xfId="3622" applyNumberFormat="1" applyFont="1" applyBorder="1"/>
    <xf numFmtId="0" fontId="124" fillId="0" borderId="8" xfId="3622" applyFont="1" applyBorder="1" applyAlignment="1">
      <alignment vertical="top" wrapText="1"/>
    </xf>
    <xf numFmtId="0" fontId="8" fillId="0" borderId="8" xfId="3622" applyFont="1" applyBorder="1" applyAlignment="1">
      <alignment wrapText="1"/>
    </xf>
    <xf numFmtId="171" fontId="125" fillId="0" borderId="8" xfId="3622" applyNumberFormat="1" applyFont="1" applyBorder="1" applyAlignment="1">
      <alignment horizontal="right"/>
    </xf>
    <xf numFmtId="0" fontId="8" fillId="0" borderId="31" xfId="3622" applyFont="1" applyBorder="1" applyAlignment="1">
      <alignment horizontal="left" vertical="top" wrapText="1"/>
    </xf>
    <xf numFmtId="0" fontId="124" fillId="0" borderId="31" xfId="3622" applyFont="1" applyBorder="1" applyAlignment="1">
      <alignment vertical="top" wrapText="1"/>
    </xf>
    <xf numFmtId="0" fontId="8" fillId="0" borderId="31" xfId="3622" applyFont="1" applyBorder="1" applyAlignment="1">
      <alignment wrapText="1"/>
    </xf>
    <xf numFmtId="4" fontId="121" fillId="0" borderId="31" xfId="3622" applyNumberFormat="1" applyFont="1" applyBorder="1" applyAlignment="1">
      <alignment horizontal="right"/>
    </xf>
    <xf numFmtId="171" fontId="125" fillId="0" borderId="31" xfId="3622" applyNumberFormat="1" applyFont="1" applyBorder="1" applyAlignment="1">
      <alignment horizontal="right"/>
    </xf>
    <xf numFmtId="0" fontId="8" fillId="0" borderId="32" xfId="3622" applyFont="1" applyBorder="1" applyAlignment="1">
      <alignment horizontal="left" vertical="top" wrapText="1"/>
    </xf>
    <xf numFmtId="0" fontId="124" fillId="0" borderId="32" xfId="3622" applyFont="1" applyBorder="1" applyAlignment="1">
      <alignment vertical="top" wrapText="1"/>
    </xf>
    <xf numFmtId="0" fontId="8" fillId="0" borderId="32" xfId="3622" applyFont="1" applyBorder="1" applyAlignment="1">
      <alignment wrapText="1"/>
    </xf>
    <xf numFmtId="4" fontId="121" fillId="0" borderId="32" xfId="3622" applyNumberFormat="1" applyFont="1" applyBorder="1" applyAlignment="1">
      <alignment horizontal="right"/>
    </xf>
    <xf numFmtId="171" fontId="125" fillId="0" borderId="32" xfId="3622" applyNumberFormat="1" applyFont="1" applyBorder="1" applyAlignment="1">
      <alignment horizontal="right"/>
    </xf>
    <xf numFmtId="0" fontId="8" fillId="0" borderId="0" xfId="3622" applyFont="1" applyAlignment="1">
      <alignment horizontal="left" vertical="top" wrapText="1"/>
    </xf>
    <xf numFmtId="0" fontId="124" fillId="0" borderId="0" xfId="3622" applyFont="1" applyAlignment="1">
      <alignment vertical="top" wrapText="1"/>
    </xf>
    <xf numFmtId="0" fontId="8" fillId="0" borderId="0" xfId="3622" applyFont="1" applyAlignment="1">
      <alignment wrapText="1"/>
    </xf>
    <xf numFmtId="171" fontId="125" fillId="0" borderId="0" xfId="3622" applyNumberFormat="1" applyFont="1"/>
    <xf numFmtId="171" fontId="125" fillId="0" borderId="0" xfId="3622" applyNumberFormat="1" applyFont="1" applyAlignment="1">
      <alignment horizontal="right"/>
    </xf>
    <xf numFmtId="44" fontId="125" fillId="0" borderId="0" xfId="3622" applyNumberFormat="1" applyFont="1" applyAlignment="1">
      <alignment horizontal="right"/>
    </xf>
    <xf numFmtId="180" fontId="126" fillId="5" borderId="8" xfId="3622" applyNumberFormat="1" applyFont="1" applyFill="1" applyBorder="1"/>
    <xf numFmtId="0" fontId="121" fillId="0" borderId="0" xfId="3622" applyFont="1" applyAlignment="1">
      <alignment horizontal="center" vertical="top"/>
    </xf>
    <xf numFmtId="0" fontId="8" fillId="0" borderId="32" xfId="3622" applyFont="1" applyBorder="1" applyAlignment="1">
      <alignment horizontal="center" wrapText="1"/>
    </xf>
    <xf numFmtId="4" fontId="125" fillId="0" borderId="32" xfId="3622" applyNumberFormat="1" applyFont="1" applyBorder="1" applyAlignment="1">
      <alignment horizontal="right"/>
    </xf>
    <xf numFmtId="0" fontId="127" fillId="5" borderId="8" xfId="3622" applyFont="1" applyFill="1" applyBorder="1" applyAlignment="1">
      <alignment horizontal="left" vertical="top" wrapText="1"/>
    </xf>
    <xf numFmtId="0" fontId="123" fillId="5" borderId="8" xfId="3622" applyFont="1" applyFill="1" applyBorder="1" applyAlignment="1">
      <alignment vertical="top" wrapText="1"/>
    </xf>
    <xf numFmtId="0" fontId="127" fillId="5" borderId="8" xfId="3622" applyFont="1" applyFill="1" applyBorder="1" applyAlignment="1">
      <alignment wrapText="1"/>
    </xf>
    <xf numFmtId="4" fontId="127" fillId="5" borderId="8" xfId="3622" applyNumberFormat="1" applyFont="1" applyFill="1" applyBorder="1" applyAlignment="1">
      <alignment horizontal="right"/>
    </xf>
    <xf numFmtId="180" fontId="123" fillId="5" borderId="8" xfId="3622" applyNumberFormat="1" applyFont="1" applyFill="1" applyBorder="1"/>
    <xf numFmtId="0" fontId="127" fillId="0" borderId="8" xfId="3622" applyFont="1" applyBorder="1" applyAlignment="1">
      <alignment horizontal="left" vertical="top" wrapText="1"/>
    </xf>
    <xf numFmtId="0" fontId="123" fillId="0" borderId="8" xfId="3622" applyFont="1" applyBorder="1" applyAlignment="1">
      <alignment horizontal="right" vertical="top" wrapText="1"/>
    </xf>
    <xf numFmtId="0" fontId="94" fillId="0" borderId="0" xfId="3623" applyFont="1" applyProtection="1">
      <protection locked="0"/>
    </xf>
    <xf numFmtId="0" fontId="129" fillId="0" borderId="0" xfId="3623" applyFont="1" applyAlignment="1" applyProtection="1">
      <alignment horizontal="justify"/>
      <protection locked="0"/>
    </xf>
    <xf numFmtId="0" fontId="94" fillId="0" borderId="0" xfId="1753" applyProtection="1">
      <alignment horizontal="justify" vertical="top"/>
      <protection hidden="1"/>
    </xf>
    <xf numFmtId="0" fontId="94" fillId="0" borderId="0" xfId="1753" applyAlignment="1" applyProtection="1">
      <alignment horizontal="justify" vertical="top" wrapText="1"/>
      <protection hidden="1"/>
    </xf>
    <xf numFmtId="4" fontId="94" fillId="0" borderId="0" xfId="1753" applyNumberFormat="1" applyAlignment="1">
      <alignment horizontal="right" wrapText="1"/>
      <protection locked="0"/>
    </xf>
    <xf numFmtId="0" fontId="94" fillId="0" borderId="0" xfId="1753">
      <alignment horizontal="justify" vertical="top"/>
      <protection locked="0"/>
    </xf>
    <xf numFmtId="0" fontId="94" fillId="0" borderId="0" xfId="1753" applyAlignment="1" applyProtection="1">
      <alignment wrapText="1"/>
      <protection hidden="1"/>
    </xf>
    <xf numFmtId="0" fontId="94" fillId="0" borderId="0" xfId="3624" applyFont="1" applyAlignment="1" applyProtection="1">
      <alignment horizontal="justify" vertical="top" wrapText="1"/>
      <protection locked="0"/>
    </xf>
    <xf numFmtId="0" fontId="94" fillId="0" borderId="0" xfId="3624" applyFont="1" applyAlignment="1">
      <alignment horizontal="justify" vertical="top" wrapText="1"/>
    </xf>
    <xf numFmtId="0" fontId="94" fillId="0" borderId="0" xfId="3625" applyFont="1" applyProtection="1">
      <protection hidden="1"/>
    </xf>
    <xf numFmtId="0" fontId="94" fillId="0" borderId="0" xfId="3625" applyFont="1" applyProtection="1">
      <protection locked="0"/>
    </xf>
    <xf numFmtId="0" fontId="94" fillId="0" borderId="0" xfId="3625" applyFont="1"/>
    <xf numFmtId="0" fontId="94" fillId="0" borderId="0" xfId="3626" applyFont="1" applyAlignment="1" applyProtection="1">
      <alignment horizontal="justify" vertical="top" wrapText="1"/>
      <protection hidden="1"/>
    </xf>
    <xf numFmtId="0" fontId="128" fillId="0" borderId="0" xfId="1753" applyFont="1" applyAlignment="1" applyProtection="1">
      <alignment wrapText="1"/>
      <protection hidden="1"/>
    </xf>
    <xf numFmtId="0" fontId="128" fillId="0" borderId="0" xfId="1753" applyFont="1" applyAlignment="1" applyProtection="1">
      <alignment horizontal="justify" vertical="top" wrapText="1"/>
      <protection hidden="1"/>
    </xf>
    <xf numFmtId="0" fontId="94" fillId="0" borderId="0" xfId="3623" applyFont="1" applyAlignment="1" applyProtection="1">
      <alignment horizontal="justify"/>
      <protection locked="0"/>
    </xf>
    <xf numFmtId="0" fontId="94" fillId="0" borderId="0" xfId="3625" applyFont="1" applyAlignment="1" applyProtection="1">
      <alignment horizontal="right" vertical="top"/>
      <protection hidden="1"/>
    </xf>
    <xf numFmtId="0" fontId="94" fillId="0" borderId="0" xfId="3625" applyFont="1" applyAlignment="1" applyProtection="1">
      <alignment horizontal="justify" vertical="top" wrapText="1"/>
      <protection hidden="1"/>
    </xf>
    <xf numFmtId="0" fontId="131" fillId="0" borderId="0" xfId="3623" applyFont="1" applyAlignment="1" applyProtection="1">
      <alignment horizontal="left" vertical="top" wrapText="1"/>
      <protection locked="0"/>
    </xf>
    <xf numFmtId="0" fontId="129" fillId="0" borderId="0" xfId="3623" applyFont="1" applyAlignment="1" applyProtection="1">
      <alignment horizontal="justify" vertical="top" wrapText="1"/>
      <protection locked="0"/>
    </xf>
    <xf numFmtId="4" fontId="131" fillId="0" borderId="0" xfId="3623" applyNumberFormat="1" applyFont="1" applyAlignment="1" applyProtection="1">
      <alignment horizontal="right" wrapText="1"/>
      <protection locked="0"/>
    </xf>
    <xf numFmtId="0" fontId="131" fillId="0" borderId="0" xfId="3623" applyFont="1" applyProtection="1">
      <protection locked="0"/>
    </xf>
    <xf numFmtId="0" fontId="132" fillId="0" borderId="0" xfId="3623" applyFont="1" applyAlignment="1" applyProtection="1">
      <alignment horizontal="justify" vertical="top" wrapText="1"/>
      <protection locked="0"/>
    </xf>
    <xf numFmtId="0" fontId="94" fillId="90" borderId="0" xfId="3623" applyFont="1" applyFill="1" applyProtection="1">
      <protection locked="0"/>
    </xf>
    <xf numFmtId="0" fontId="133" fillId="0" borderId="0" xfId="3622" applyFont="1"/>
    <xf numFmtId="0" fontId="1" fillId="0" borderId="0" xfId="3622" applyAlignment="1">
      <alignment horizontal="center" vertical="center"/>
    </xf>
    <xf numFmtId="0" fontId="1" fillId="0" borderId="0" xfId="3622" applyAlignment="1">
      <alignment horizontal="center" vertical="center" wrapText="1"/>
    </xf>
    <xf numFmtId="0" fontId="1" fillId="0" borderId="0" xfId="3622" applyAlignment="1">
      <alignment horizontal="center" vertical="top"/>
    </xf>
    <xf numFmtId="0" fontId="1" fillId="0" borderId="0" xfId="3622" applyAlignment="1">
      <alignment horizontal="center"/>
    </xf>
    <xf numFmtId="2" fontId="1" fillId="0" borderId="0" xfId="3622" applyNumberFormat="1" applyAlignment="1">
      <alignment horizontal="right"/>
    </xf>
    <xf numFmtId="0" fontId="134" fillId="0" borderId="0" xfId="3622" applyFont="1"/>
    <xf numFmtId="0" fontId="136" fillId="0" borderId="0" xfId="3622" applyFont="1"/>
    <xf numFmtId="0" fontId="8" fillId="0" borderId="0" xfId="3622" applyFont="1" applyAlignment="1">
      <alignment horizontal="center"/>
    </xf>
    <xf numFmtId="4" fontId="8" fillId="0" borderId="0" xfId="3622" applyNumberFormat="1" applyFont="1" applyAlignment="1">
      <alignment horizontal="right"/>
    </xf>
    <xf numFmtId="0" fontId="8" fillId="0" borderId="0" xfId="3622" applyFont="1"/>
    <xf numFmtId="183" fontId="8" fillId="0" borderId="0" xfId="3622" applyNumberFormat="1" applyFont="1" applyAlignment="1">
      <alignment horizontal="right"/>
    </xf>
    <xf numFmtId="183" fontId="8" fillId="0" borderId="0" xfId="3622" applyNumberFormat="1" applyFont="1"/>
    <xf numFmtId="0" fontId="8" fillId="0" borderId="0" xfId="3622" applyFont="1" applyAlignment="1">
      <alignment horizontal="right"/>
    </xf>
    <xf numFmtId="0" fontId="137" fillId="0" borderId="0" xfId="3628" applyFont="1"/>
    <xf numFmtId="4" fontId="120" fillId="0" borderId="0" xfId="3628" applyNumberFormat="1" applyFont="1" applyAlignment="1">
      <alignment horizontal="right" wrapText="1"/>
    </xf>
    <xf numFmtId="4" fontId="8" fillId="0" borderId="0" xfId="3622" applyNumberFormat="1" applyFont="1" applyProtection="1">
      <protection locked="0"/>
    </xf>
    <xf numFmtId="0" fontId="120" fillId="0" borderId="0" xfId="3622" applyFont="1" applyAlignment="1">
      <alignment horizontal="center" wrapText="1"/>
    </xf>
    <xf numFmtId="183" fontId="8" fillId="0" borderId="0" xfId="3622" applyNumberFormat="1" applyFont="1" applyAlignment="1">
      <alignment horizontal="left"/>
    </xf>
    <xf numFmtId="0" fontId="8" fillId="0" borderId="0" xfId="3622" applyFont="1" applyAlignment="1">
      <alignment vertical="top" wrapText="1"/>
    </xf>
    <xf numFmtId="4" fontId="120" fillId="0" borderId="0" xfId="3622" applyNumberFormat="1" applyFont="1" applyAlignment="1" applyProtection="1">
      <alignment horizontal="right" wrapText="1"/>
      <protection locked="0"/>
    </xf>
    <xf numFmtId="4" fontId="1" fillId="0" borderId="0" xfId="3622" applyNumberFormat="1" applyProtection="1">
      <protection locked="0"/>
    </xf>
    <xf numFmtId="4" fontId="8" fillId="0" borderId="0" xfId="3622" applyNumberFormat="1" applyFont="1" applyAlignment="1" applyProtection="1">
      <alignment horizontal="right"/>
      <protection locked="0"/>
    </xf>
    <xf numFmtId="4" fontId="120" fillId="0" borderId="0" xfId="3627" applyNumberFormat="1" applyFont="1" applyAlignment="1" applyProtection="1">
      <alignment horizontal="right" wrapText="1"/>
      <protection locked="0"/>
    </xf>
    <xf numFmtId="0" fontId="1" fillId="0" borderId="0" xfId="3622" applyAlignment="1">
      <alignment horizontal="justify" vertical="top"/>
    </xf>
    <xf numFmtId="0" fontId="94" fillId="0" borderId="0" xfId="3622" applyFont="1" applyAlignment="1">
      <alignment horizontal="justify" vertical="top" wrapText="1"/>
    </xf>
    <xf numFmtId="0" fontId="94" fillId="0" borderId="0" xfId="3622" applyFont="1" applyAlignment="1">
      <alignment vertical="top" wrapText="1"/>
    </xf>
    <xf numFmtId="44" fontId="125" fillId="0" borderId="0" xfId="3622" applyNumberFormat="1" applyFont="1"/>
    <xf numFmtId="0" fontId="123" fillId="0" borderId="0" xfId="3622" applyFont="1" applyAlignment="1">
      <alignment vertical="top"/>
    </xf>
    <xf numFmtId="4" fontId="125" fillId="0" borderId="0" xfId="3622" applyNumberFormat="1" applyFont="1" applyAlignment="1">
      <alignment horizontal="right"/>
    </xf>
    <xf numFmtId="0" fontId="124" fillId="0" borderId="0" xfId="3622" applyFont="1" applyAlignment="1">
      <alignment vertical="top"/>
    </xf>
    <xf numFmtId="0" fontId="127" fillId="0" borderId="0" xfId="3622" applyFont="1" applyAlignment="1">
      <alignment horizontal="left" vertical="top" wrapText="1"/>
    </xf>
    <xf numFmtId="0" fontId="123" fillId="0" borderId="0" xfId="3622" applyFont="1" applyAlignment="1">
      <alignment vertical="top" wrapText="1"/>
    </xf>
    <xf numFmtId="0" fontId="127" fillId="0" borderId="0" xfId="3622" applyFont="1" applyAlignment="1">
      <alignment wrapText="1"/>
    </xf>
    <xf numFmtId="4" fontId="127" fillId="0" borderId="0" xfId="3622" applyNumberFormat="1" applyFont="1" applyAlignment="1">
      <alignment horizontal="right"/>
    </xf>
    <xf numFmtId="44" fontId="123" fillId="0" borderId="0" xfId="3622" applyNumberFormat="1" applyFont="1"/>
    <xf numFmtId="0" fontId="123" fillId="0" borderId="0" xfId="3622" applyFont="1" applyAlignment="1">
      <alignment horizontal="right" vertical="top" wrapText="1"/>
    </xf>
    <xf numFmtId="44" fontId="123" fillId="0" borderId="0" xfId="3622" applyNumberFormat="1" applyFont="1" applyAlignment="1">
      <alignment horizontal="right"/>
    </xf>
    <xf numFmtId="0" fontId="140" fillId="0" borderId="0" xfId="1699" applyFont="1"/>
    <xf numFmtId="0" fontId="141" fillId="0" borderId="0" xfId="1699" applyFont="1"/>
    <xf numFmtId="0" fontId="143" fillId="0" borderId="0" xfId="1699" applyFont="1" applyAlignment="1">
      <alignment vertical="center"/>
    </xf>
    <xf numFmtId="0" fontId="143" fillId="31" borderId="0" xfId="1699" applyFont="1" applyFill="1" applyAlignment="1">
      <alignment vertical="center"/>
    </xf>
    <xf numFmtId="49" fontId="141" fillId="0" borderId="0" xfId="1699" applyNumberFormat="1" applyFont="1" applyAlignment="1">
      <alignment horizontal="center" vertical="top"/>
    </xf>
    <xf numFmtId="0" fontId="146" fillId="0" borderId="0" xfId="1699" applyFont="1" applyAlignment="1">
      <alignment vertical="center"/>
    </xf>
    <xf numFmtId="4" fontId="148" fillId="0" borderId="0" xfId="3622" applyNumberFormat="1" applyFont="1" applyAlignment="1" applyProtection="1">
      <alignment horizontal="right"/>
      <protection locked="0"/>
    </xf>
    <xf numFmtId="0" fontId="19" fillId="0" borderId="0" xfId="3622" applyFont="1"/>
    <xf numFmtId="2" fontId="8" fillId="0" borderId="0" xfId="3622" applyNumberFormat="1" applyFont="1" applyAlignment="1" applyProtection="1">
      <alignment horizontal="right"/>
      <protection locked="0"/>
    </xf>
    <xf numFmtId="0" fontId="12" fillId="0" borderId="0" xfId="1699" applyFont="1"/>
    <xf numFmtId="0" fontId="149" fillId="0" borderId="0" xfId="1699" applyFont="1"/>
    <xf numFmtId="0" fontId="149" fillId="31" borderId="0" xfId="1699" applyFont="1" applyFill="1"/>
    <xf numFmtId="2" fontId="12" fillId="0" borderId="0" xfId="1699" applyNumberFormat="1" applyFont="1" applyAlignment="1" applyProtection="1">
      <alignment horizontal="right"/>
      <protection locked="0"/>
    </xf>
    <xf numFmtId="0" fontId="141" fillId="0" borderId="0" xfId="1699" applyFont="1" applyAlignment="1">
      <alignment horizontal="center"/>
    </xf>
    <xf numFmtId="2" fontId="141" fillId="0" borderId="0" xfId="1699" applyNumberFormat="1" applyFont="1" applyAlignment="1">
      <alignment horizontal="right"/>
    </xf>
    <xf numFmtId="4" fontId="141" fillId="0" borderId="0" xfId="1699" applyNumberFormat="1" applyFont="1" applyAlignment="1">
      <alignment horizontal="right"/>
    </xf>
    <xf numFmtId="184" fontId="141" fillId="0" borderId="0" xfId="1699" applyNumberFormat="1" applyFont="1"/>
    <xf numFmtId="0" fontId="150" fillId="0" borderId="0" xfId="1699" applyFont="1" applyAlignment="1">
      <alignment vertical="center"/>
    </xf>
    <xf numFmtId="0" fontId="12" fillId="0" borderId="0" xfId="3622" applyFont="1"/>
    <xf numFmtId="0" fontId="152" fillId="0" borderId="0" xfId="1699" applyFont="1"/>
    <xf numFmtId="0" fontId="154" fillId="31" borderId="0" xfId="1699" applyFont="1" applyFill="1"/>
    <xf numFmtId="0" fontId="156" fillId="0" borderId="0" xfId="1699" applyFont="1"/>
    <xf numFmtId="4" fontId="135" fillId="0" borderId="0" xfId="2" applyNumberFormat="1" applyFont="1" applyAlignment="1" applyProtection="1">
      <alignment horizontal="right" vertical="center"/>
      <protection locked="0"/>
    </xf>
    <xf numFmtId="0" fontId="135" fillId="0" borderId="0" xfId="2" applyFont="1" applyAlignment="1">
      <alignment vertical="center"/>
    </xf>
    <xf numFmtId="4" fontId="8" fillId="0" borderId="0" xfId="2" applyNumberFormat="1" applyFont="1" applyAlignment="1" applyProtection="1">
      <alignment horizontal="right"/>
      <protection locked="0"/>
    </xf>
    <xf numFmtId="0" fontId="135" fillId="92" borderId="0" xfId="2" applyFont="1" applyFill="1" applyAlignment="1">
      <alignment vertical="center"/>
    </xf>
    <xf numFmtId="0" fontId="158" fillId="0" borderId="0" xfId="1699" applyFont="1"/>
    <xf numFmtId="0" fontId="141" fillId="0" borderId="0" xfId="1699" applyFont="1" applyAlignment="1">
      <alignment horizontal="justify" vertical="top" wrapText="1"/>
    </xf>
    <xf numFmtId="182" fontId="159" fillId="0" borderId="30" xfId="1656" applyNumberFormat="1" applyFont="1" applyBorder="1" applyAlignment="1">
      <alignment vertical="top" wrapText="1"/>
    </xf>
    <xf numFmtId="0" fontId="159" fillId="0" borderId="29" xfId="1656" applyFont="1" applyBorder="1" applyAlignment="1">
      <alignment horizontal="centerContinuous" vertical="top"/>
    </xf>
    <xf numFmtId="185" fontId="159" fillId="0" borderId="33" xfId="1656" applyNumberFormat="1" applyFont="1" applyBorder="1" applyAlignment="1">
      <alignment horizontal="centerContinuous" vertical="top" wrapText="1"/>
    </xf>
    <xf numFmtId="0" fontId="129" fillId="0" borderId="0" xfId="1656" applyFont="1" applyAlignment="1">
      <alignment vertical="top" wrapText="1"/>
    </xf>
    <xf numFmtId="182" fontId="159" fillId="0" borderId="0" xfId="1656" applyNumberFormat="1" applyFont="1" applyAlignment="1">
      <alignment horizontal="center" vertical="center" wrapText="1"/>
    </xf>
    <xf numFmtId="0" fontId="159" fillId="0" borderId="0" xfId="1656" applyFont="1" applyAlignment="1">
      <alignment vertical="center" wrapText="1"/>
    </xf>
    <xf numFmtId="185" fontId="159" fillId="0" borderId="0" xfId="1656" applyNumberFormat="1" applyFont="1" applyAlignment="1">
      <alignment horizontal="center" vertical="center" wrapText="1"/>
    </xf>
    <xf numFmtId="0" fontId="160" fillId="0" borderId="0" xfId="1656" applyFont="1" applyAlignment="1">
      <alignment horizontal="center" vertical="center" wrapText="1"/>
    </xf>
    <xf numFmtId="182" fontId="161" fillId="17" borderId="30" xfId="1656" applyNumberFormat="1" applyFont="1" applyFill="1" applyBorder="1" applyAlignment="1">
      <alignment horizontal="centerContinuous" vertical="top" wrapText="1"/>
    </xf>
    <xf numFmtId="0" fontId="161" fillId="17" borderId="29" xfId="1656" applyFont="1" applyFill="1" applyBorder="1" applyAlignment="1">
      <alignment horizontal="centerContinuous" vertical="top" wrapText="1"/>
    </xf>
    <xf numFmtId="185" fontId="161" fillId="17" borderId="33" xfId="1656" applyNumberFormat="1" applyFont="1" applyFill="1" applyBorder="1" applyAlignment="1">
      <alignment horizontal="centerContinuous" wrapText="1"/>
    </xf>
    <xf numFmtId="0" fontId="162" fillId="0" borderId="0" xfId="1656" applyFont="1" applyAlignment="1">
      <alignment wrapText="1"/>
    </xf>
    <xf numFmtId="182" fontId="8" fillId="0" borderId="0" xfId="1656" applyNumberFormat="1" applyFont="1" applyAlignment="1">
      <alignment vertical="top" wrapText="1"/>
    </xf>
    <xf numFmtId="0" fontId="8" fillId="0" borderId="0" xfId="1656" applyFont="1" applyAlignment="1">
      <alignment vertical="top" wrapText="1"/>
    </xf>
    <xf numFmtId="4" fontId="8" fillId="0" borderId="0" xfId="1656" applyNumberFormat="1" applyFont="1" applyAlignment="1">
      <alignment horizontal="right" wrapText="1"/>
    </xf>
    <xf numFmtId="0" fontId="78" fillId="0" borderId="0" xfId="1656" applyFont="1" applyAlignment="1">
      <alignment wrapText="1"/>
    </xf>
    <xf numFmtId="1" fontId="8" fillId="0" borderId="0" xfId="2673" applyNumberFormat="1" applyFont="1" applyAlignment="1">
      <alignment horizontal="left" vertical="top" wrapText="1"/>
    </xf>
    <xf numFmtId="49" fontId="8" fillId="0" borderId="0" xfId="2673" applyNumberFormat="1" applyFont="1" applyAlignment="1">
      <alignment vertical="top" wrapText="1"/>
    </xf>
    <xf numFmtId="49" fontId="8" fillId="0" borderId="0" xfId="2673" applyNumberFormat="1" applyFont="1" applyAlignment="1">
      <alignment vertical="top"/>
    </xf>
    <xf numFmtId="49" fontId="5" fillId="0" borderId="0" xfId="2673" applyNumberFormat="1" applyFont="1" applyAlignment="1">
      <alignment vertical="top"/>
    </xf>
    <xf numFmtId="0" fontId="5" fillId="0" borderId="0" xfId="1656" applyAlignment="1">
      <alignment wrapText="1"/>
    </xf>
    <xf numFmtId="49" fontId="8" fillId="0" borderId="0" xfId="2673" applyNumberFormat="1" applyFont="1" applyAlignment="1">
      <alignment horizontal="justify" vertical="justify" wrapText="1"/>
    </xf>
    <xf numFmtId="49" fontId="8" fillId="0" borderId="0" xfId="2673" applyNumberFormat="1" applyFont="1" applyAlignment="1">
      <alignment horizontal="left" vertical="center"/>
    </xf>
    <xf numFmtId="49" fontId="5" fillId="0" borderId="0" xfId="2673" applyNumberFormat="1" applyFont="1" applyAlignment="1">
      <alignment horizontal="left" vertical="center"/>
    </xf>
    <xf numFmtId="49" fontId="5" fillId="0" borderId="0" xfId="2673" applyNumberFormat="1" applyFont="1" applyAlignment="1">
      <alignment vertical="top" wrapText="1"/>
    </xf>
    <xf numFmtId="49" fontId="8" fillId="0" borderId="0" xfId="2673" applyNumberFormat="1" applyFont="1" applyAlignment="1">
      <alignment horizontal="left" vertical="center" wrapText="1"/>
    </xf>
    <xf numFmtId="49" fontId="5" fillId="0" borderId="0" xfId="2673" applyNumberFormat="1" applyFont="1" applyAlignment="1">
      <alignment horizontal="left" vertical="center" wrapText="1"/>
    </xf>
    <xf numFmtId="49" fontId="8" fillId="0" borderId="0" xfId="2673" applyNumberFormat="1" applyFont="1" applyAlignment="1">
      <alignment horizontal="left" vertical="top" wrapText="1"/>
    </xf>
    <xf numFmtId="49" fontId="5" fillId="0" borderId="0" xfId="2673" applyNumberFormat="1" applyFont="1" applyAlignment="1">
      <alignment horizontal="left" vertical="top" wrapText="1"/>
    </xf>
    <xf numFmtId="49" fontId="5" fillId="0" borderId="0" xfId="2673" applyNumberFormat="1" applyFont="1" applyAlignment="1">
      <alignment horizontal="right" vertical="center" wrapText="1"/>
    </xf>
    <xf numFmtId="1" fontId="8" fillId="0" borderId="0" xfId="2673" applyNumberFormat="1" applyFont="1" applyAlignment="1">
      <alignment horizontal="justify" vertical="top" wrapText="1"/>
    </xf>
    <xf numFmtId="0" fontId="8" fillId="0" borderId="0" xfId="2673" applyFont="1" applyAlignment="1">
      <alignment horizontal="justify" vertical="justify" wrapText="1"/>
    </xf>
    <xf numFmtId="0" fontId="8" fillId="0" borderId="0" xfId="2673" applyFont="1" applyAlignment="1">
      <alignment horizontal="justify" vertical="top" wrapText="1"/>
    </xf>
    <xf numFmtId="0" fontId="5" fillId="0" borderId="0" xfId="2673" applyFont="1" applyAlignment="1">
      <alignment horizontal="center" wrapText="1"/>
    </xf>
    <xf numFmtId="1" fontId="5" fillId="0" borderId="0" xfId="2673" applyNumberFormat="1" applyFont="1" applyAlignment="1">
      <alignment horizontal="right" wrapText="1"/>
    </xf>
    <xf numFmtId="185" fontId="8" fillId="0" borderId="0" xfId="1656" applyNumberFormat="1" applyFont="1" applyAlignment="1">
      <alignment horizontal="right" wrapText="1"/>
    </xf>
    <xf numFmtId="182" fontId="159" fillId="0" borderId="30" xfId="1656" applyNumberFormat="1" applyFont="1" applyBorder="1" applyAlignment="1">
      <alignment horizontal="right" vertical="top"/>
    </xf>
    <xf numFmtId="3" fontId="159" fillId="0" borderId="29" xfId="1656" applyNumberFormat="1" applyFont="1" applyBorder="1" applyAlignment="1">
      <alignment horizontal="centerContinuous" vertical="top"/>
    </xf>
    <xf numFmtId="4" fontId="159" fillId="0" borderId="29" xfId="1656" applyNumberFormat="1" applyFont="1" applyBorder="1" applyAlignment="1">
      <alignment horizontal="centerContinuous" vertical="top"/>
    </xf>
    <xf numFmtId="4" fontId="159" fillId="0" borderId="33" xfId="1656" applyNumberFormat="1" applyFont="1" applyBorder="1" applyAlignment="1">
      <alignment horizontal="centerContinuous" vertical="top"/>
    </xf>
    <xf numFmtId="0" fontId="8" fillId="0" borderId="0" xfId="1656" applyFont="1" applyAlignment="1">
      <alignment vertical="top"/>
    </xf>
    <xf numFmtId="0" fontId="8" fillId="0" borderId="0" xfId="1656" applyFont="1" applyAlignment="1">
      <alignment horizontal="center" vertical="center"/>
    </xf>
    <xf numFmtId="182" fontId="8" fillId="0" borderId="0" xfId="1656" applyNumberFormat="1" applyFont="1" applyAlignment="1">
      <alignment horizontal="right" vertical="top"/>
    </xf>
    <xf numFmtId="0" fontId="8" fillId="0" borderId="0" xfId="1656" applyFont="1" applyAlignment="1">
      <alignment horizontal="right"/>
    </xf>
    <xf numFmtId="3" fontId="8" fillId="0" borderId="0" xfId="1656" applyNumberFormat="1" applyFont="1" applyAlignment="1">
      <alignment horizontal="right"/>
    </xf>
    <xf numFmtId="4" fontId="8" fillId="0" borderId="0" xfId="1656" applyNumberFormat="1" applyFont="1" applyAlignment="1">
      <alignment horizontal="right"/>
    </xf>
    <xf numFmtId="0" fontId="8" fillId="0" borderId="0" xfId="1656" applyFont="1"/>
    <xf numFmtId="0" fontId="8" fillId="93" borderId="0" xfId="1656" applyFont="1" applyFill="1"/>
    <xf numFmtId="182" fontId="8" fillId="0" borderId="0" xfId="1655" applyNumberFormat="1" applyFont="1" applyAlignment="1">
      <alignment vertical="top"/>
    </xf>
    <xf numFmtId="0" fontId="8" fillId="0" borderId="0" xfId="1655" applyFont="1" applyAlignment="1">
      <alignment horizontal="justify" vertical="top" wrapText="1"/>
    </xf>
    <xf numFmtId="0" fontId="8" fillId="0" borderId="0" xfId="1655" applyFont="1" applyAlignment="1">
      <alignment horizontal="right"/>
    </xf>
    <xf numFmtId="1" fontId="8" fillId="0" borderId="0" xfId="1655" applyNumberFormat="1" applyFont="1" applyAlignment="1">
      <alignment horizontal="right"/>
    </xf>
    <xf numFmtId="4" fontId="8" fillId="0" borderId="0" xfId="1655" applyNumberFormat="1" applyFont="1" applyAlignment="1">
      <alignment horizontal="right"/>
    </xf>
    <xf numFmtId="0" fontId="78" fillId="0" borderId="0" xfId="1655" applyFont="1"/>
    <xf numFmtId="4" fontId="163" fillId="0" borderId="0" xfId="1655" applyNumberFormat="1" applyFont="1" applyAlignment="1">
      <alignment horizontal="right"/>
    </xf>
    <xf numFmtId="4" fontId="78" fillId="0" borderId="0" xfId="1655" applyNumberFormat="1" applyFont="1" applyAlignment="1">
      <alignment horizontal="right"/>
    </xf>
    <xf numFmtId="0" fontId="159" fillId="0" borderId="0" xfId="1616" applyFont="1"/>
    <xf numFmtId="0" fontId="94" fillId="0" borderId="0" xfId="1616" applyFont="1"/>
    <xf numFmtId="0" fontId="5" fillId="0" borderId="0" xfId="1616"/>
    <xf numFmtId="0" fontId="78" fillId="0" borderId="0" xfId="1656" applyFont="1"/>
    <xf numFmtId="0" fontId="8" fillId="0" borderId="0" xfId="1655" applyFont="1" applyAlignment="1">
      <alignment vertical="top" wrapText="1"/>
    </xf>
    <xf numFmtId="0" fontId="8" fillId="0" borderId="0" xfId="1655" applyFont="1" applyAlignment="1">
      <alignment horizontal="center"/>
    </xf>
    <xf numFmtId="0" fontId="15" fillId="0" borderId="0" xfId="1655"/>
    <xf numFmtId="0" fontId="8" fillId="0" borderId="0" xfId="1655" applyFont="1" applyAlignment="1">
      <alignment wrapText="1"/>
    </xf>
    <xf numFmtId="0" fontId="166" fillId="0" borderId="0" xfId="1656" applyFont="1"/>
    <xf numFmtId="0" fontId="137" fillId="0" borderId="0" xfId="1655" applyFont="1"/>
    <xf numFmtId="0" fontId="167" fillId="0" borderId="0" xfId="1616" applyFont="1"/>
    <xf numFmtId="0" fontId="168" fillId="0" borderId="0" xfId="1616" applyFont="1"/>
    <xf numFmtId="0" fontId="166" fillId="0" borderId="0" xfId="1616" applyFont="1"/>
    <xf numFmtId="0" fontId="163" fillId="0" borderId="0" xfId="1656" applyFont="1"/>
    <xf numFmtId="4" fontId="8" fillId="0" borderId="0" xfId="1655" applyNumberFormat="1" applyFont="1"/>
    <xf numFmtId="0" fontId="8" fillId="0" borderId="0" xfId="1655" applyFont="1"/>
    <xf numFmtId="0" fontId="137" fillId="0" borderId="0" xfId="1656" applyFont="1"/>
    <xf numFmtId="0" fontId="170" fillId="0" borderId="0" xfId="1655" applyFont="1" applyProtection="1">
      <protection locked="0"/>
    </xf>
    <xf numFmtId="0" fontId="15" fillId="0" borderId="0" xfId="1655" applyProtection="1">
      <protection locked="0"/>
    </xf>
    <xf numFmtId="0" fontId="78" fillId="0" borderId="0" xfId="1655" applyFont="1" applyProtection="1">
      <protection locked="0"/>
    </xf>
    <xf numFmtId="0" fontId="170" fillId="0" borderId="0" xfId="1656" applyFont="1"/>
    <xf numFmtId="0" fontId="8" fillId="94" borderId="0" xfId="1655" applyFont="1" applyFill="1"/>
    <xf numFmtId="4" fontId="170" fillId="0" borderId="0" xfId="1655" applyNumberFormat="1" applyFont="1" applyAlignment="1">
      <alignment horizontal="right"/>
    </xf>
    <xf numFmtId="0" fontId="8" fillId="94" borderId="0" xfId="1655" applyFont="1" applyFill="1" applyAlignment="1">
      <alignment vertical="top" wrapText="1"/>
    </xf>
    <xf numFmtId="184" fontId="8" fillId="0" borderId="0" xfId="1655" applyNumberFormat="1" applyFont="1"/>
    <xf numFmtId="0" fontId="8" fillId="0" borderId="0" xfId="3630" applyFont="1"/>
    <xf numFmtId="0" fontId="170" fillId="94" borderId="0" xfId="1655" applyFont="1" applyFill="1" applyProtection="1">
      <protection locked="0"/>
    </xf>
    <xf numFmtId="4" fontId="8" fillId="0" borderId="0" xfId="1655" applyNumberFormat="1" applyFont="1" applyAlignment="1" applyProtection="1">
      <alignment horizontal="right"/>
      <protection locked="0"/>
    </xf>
    <xf numFmtId="0" fontId="137" fillId="0" borderId="0" xfId="1655" applyFont="1" applyProtection="1">
      <protection hidden="1"/>
    </xf>
    <xf numFmtId="0" fontId="8" fillId="0" borderId="0" xfId="1655" applyFont="1" applyProtection="1">
      <protection hidden="1"/>
    </xf>
    <xf numFmtId="0" fontId="5" fillId="0" borderId="0" xfId="1655" applyFont="1"/>
    <xf numFmtId="4" fontId="171" fillId="94" borderId="0" xfId="1655" applyNumberFormat="1" applyFont="1" applyFill="1" applyAlignment="1">
      <alignment horizontal="right"/>
    </xf>
    <xf numFmtId="4" fontId="8" fillId="94" borderId="0" xfId="1655" applyNumberFormat="1" applyFont="1" applyFill="1" applyAlignment="1">
      <alignment horizontal="right"/>
    </xf>
    <xf numFmtId="4" fontId="171" fillId="0" borderId="0" xfId="1655" applyNumberFormat="1" applyFont="1" applyAlignment="1">
      <alignment horizontal="right"/>
    </xf>
    <xf numFmtId="4" fontId="8" fillId="0" borderId="0" xfId="1655" applyNumberFormat="1" applyFont="1" applyProtection="1">
      <protection locked="0"/>
    </xf>
    <xf numFmtId="0" fontId="137" fillId="94" borderId="0" xfId="1655" applyFont="1" applyFill="1" applyProtection="1">
      <protection locked="0" hidden="1"/>
    </xf>
    <xf numFmtId="0" fontId="8" fillId="94" borderId="0" xfId="1655" applyFont="1" applyFill="1" applyProtection="1">
      <protection locked="0" hidden="1"/>
    </xf>
    <xf numFmtId="0" fontId="137" fillId="0" borderId="0" xfId="1655" applyFont="1" applyProtection="1">
      <protection locked="0" hidden="1"/>
    </xf>
    <xf numFmtId="0" fontId="8" fillId="0" borderId="0" xfId="1655" applyFont="1" applyProtection="1">
      <protection locked="0" hidden="1"/>
    </xf>
    <xf numFmtId="0" fontId="170" fillId="0" borderId="0" xfId="1655" applyFont="1"/>
    <xf numFmtId="0" fontId="176" fillId="0" borderId="0" xfId="1655" applyFont="1"/>
    <xf numFmtId="49" fontId="8" fillId="0" borderId="0" xfId="1655" applyNumberFormat="1" applyFont="1" applyAlignment="1">
      <alignment vertical="top"/>
    </xf>
    <xf numFmtId="185" fontId="8" fillId="0" borderId="0" xfId="1655" applyNumberFormat="1" applyFont="1" applyAlignment="1">
      <alignment horizontal="right"/>
    </xf>
    <xf numFmtId="0" fontId="178" fillId="0" borderId="0" xfId="1655" applyFont="1"/>
    <xf numFmtId="0" fontId="5" fillId="0" borderId="0" xfId="1655" applyFont="1" applyAlignment="1">
      <alignment wrapText="1"/>
    </xf>
    <xf numFmtId="0" fontId="166" fillId="0" borderId="0" xfId="1655" applyFont="1" applyProtection="1">
      <protection hidden="1"/>
    </xf>
    <xf numFmtId="0" fontId="5" fillId="0" borderId="0" xfId="1655" applyFont="1" applyProtection="1">
      <protection hidden="1"/>
    </xf>
    <xf numFmtId="0" fontId="49" fillId="0" borderId="0" xfId="1655" applyFont="1"/>
    <xf numFmtId="0" fontId="8" fillId="92" borderId="0" xfId="1655" applyFont="1" applyFill="1"/>
    <xf numFmtId="0" fontId="155" fillId="0" borderId="0" xfId="1655" applyFont="1" applyAlignment="1">
      <alignment vertical="top" wrapText="1"/>
    </xf>
    <xf numFmtId="0" fontId="159" fillId="0" borderId="29" xfId="3632" applyFont="1" applyBorder="1" applyAlignment="1">
      <alignment horizontal="centerContinuous" vertical="top"/>
    </xf>
    <xf numFmtId="0" fontId="8" fillId="0" borderId="0" xfId="1655" applyFont="1" applyAlignment="1">
      <alignment horizontal="centerContinuous" vertical="top"/>
    </xf>
    <xf numFmtId="1" fontId="8" fillId="0" borderId="0" xfId="1655" applyNumberFormat="1" applyFont="1" applyAlignment="1">
      <alignment horizontal="centerContinuous" vertical="top"/>
    </xf>
    <xf numFmtId="4" fontId="8" fillId="0" borderId="0" xfId="1655" applyNumberFormat="1" applyFont="1" applyAlignment="1">
      <alignment horizontal="centerContinuous" vertical="top"/>
    </xf>
    <xf numFmtId="0" fontId="129" fillId="0" borderId="0" xfId="1655" applyFont="1" applyAlignment="1">
      <alignment vertical="top"/>
    </xf>
    <xf numFmtId="0" fontId="160" fillId="0" borderId="0" xfId="1655" applyFont="1" applyAlignment="1">
      <alignment horizontal="center" vertical="center"/>
    </xf>
    <xf numFmtId="4" fontId="181" fillId="0" borderId="0" xfId="1655" applyNumberFormat="1" applyFont="1" applyAlignment="1">
      <alignment horizontal="right"/>
    </xf>
    <xf numFmtId="0" fontId="181" fillId="0" borderId="0" xfId="1655" applyFont="1"/>
    <xf numFmtId="185" fontId="181" fillId="0" borderId="0" xfId="1655" applyNumberFormat="1" applyFont="1" applyAlignment="1">
      <alignment horizontal="right"/>
    </xf>
    <xf numFmtId="1" fontId="181" fillId="0" borderId="0" xfId="1655" applyNumberFormat="1" applyFont="1" applyAlignment="1">
      <alignment horizontal="right"/>
    </xf>
    <xf numFmtId="0" fontId="15" fillId="92" borderId="0" xfId="1655" applyFill="1"/>
    <xf numFmtId="185" fontId="8" fillId="92" borderId="0" xfId="1655" applyNumberFormat="1" applyFont="1" applyFill="1" applyAlignment="1">
      <alignment horizontal="right"/>
    </xf>
    <xf numFmtId="168" fontId="182" fillId="0" borderId="0" xfId="1727" applyFont="1"/>
    <xf numFmtId="49" fontId="185" fillId="0" borderId="0" xfId="3637" applyNumberFormat="1" applyFont="1" applyAlignment="1" applyProtection="1">
      <alignment horizontal="center"/>
    </xf>
    <xf numFmtId="0" fontId="185" fillId="0" borderId="0" xfId="3637" applyFont="1" applyAlignment="1" applyProtection="1">
      <alignment horizontal="justify"/>
    </xf>
    <xf numFmtId="0" fontId="185" fillId="0" borderId="0" xfId="3637" applyFont="1" applyAlignment="1" applyProtection="1">
      <alignment horizontal="center"/>
    </xf>
    <xf numFmtId="0" fontId="186" fillId="0" borderId="0" xfId="3637" applyFont="1" applyProtection="1"/>
    <xf numFmtId="4" fontId="186" fillId="0" borderId="0" xfId="3637" applyNumberFormat="1" applyFont="1" applyBorder="1" applyProtection="1"/>
    <xf numFmtId="49" fontId="185" fillId="0" borderId="0" xfId="3637" applyNumberFormat="1" applyFont="1" applyAlignment="1" applyProtection="1">
      <alignment horizontal="center" vertical="center"/>
    </xf>
    <xf numFmtId="168" fontId="182" fillId="96" borderId="0" xfId="1727" applyFont="1" applyFill="1"/>
    <xf numFmtId="49" fontId="185" fillId="0" borderId="0" xfId="3637" applyNumberFormat="1" applyFont="1" applyBorder="1" applyAlignment="1" applyProtection="1">
      <alignment horizontal="center" vertical="center"/>
    </xf>
    <xf numFmtId="49" fontId="185" fillId="0" borderId="2" xfId="3637" applyNumberFormat="1" applyFont="1" applyBorder="1" applyAlignment="1" applyProtection="1">
      <alignment horizontal="center"/>
    </xf>
    <xf numFmtId="0" fontId="185" fillId="0" borderId="3" xfId="3637" applyFont="1" applyBorder="1" applyAlignment="1" applyProtection="1">
      <alignment horizontal="left"/>
    </xf>
    <xf numFmtId="0" fontId="185" fillId="0" borderId="3" xfId="3637" applyFont="1" applyBorder="1" applyAlignment="1" applyProtection="1">
      <alignment horizontal="center"/>
    </xf>
    <xf numFmtId="0" fontId="185" fillId="0" borderId="3" xfId="3637" applyFont="1" applyBorder="1" applyProtection="1"/>
    <xf numFmtId="4" fontId="185" fillId="0" borderId="3" xfId="3637" applyNumberFormat="1" applyFont="1" applyBorder="1" applyProtection="1"/>
    <xf numFmtId="0" fontId="187" fillId="0" borderId="0" xfId="3639" applyFont="1" applyAlignment="1" applyProtection="1">
      <alignment horizontal="center" vertical="center" wrapText="1"/>
      <protection hidden="1"/>
    </xf>
    <xf numFmtId="0" fontId="187" fillId="0" borderId="0" xfId="3639" applyFont="1" applyAlignment="1">
      <alignment horizontal="center" vertical="center" wrapText="1"/>
    </xf>
    <xf numFmtId="4" fontId="187" fillId="0" borderId="0" xfId="3639" applyNumberFormat="1" applyFont="1" applyAlignment="1" applyProtection="1">
      <alignment horizontal="center" vertical="center" wrapText="1"/>
      <protection locked="0"/>
    </xf>
    <xf numFmtId="0" fontId="185" fillId="0" borderId="3" xfId="3637" applyFont="1" applyBorder="1" applyAlignment="1" applyProtection="1">
      <alignment horizontal="justify"/>
    </xf>
    <xf numFmtId="49" fontId="185" fillId="0" borderId="0" xfId="3637" applyNumberFormat="1" applyFont="1" applyAlignment="1" applyProtection="1">
      <alignment horizontal="left" vertical="top" wrapText="1"/>
    </xf>
    <xf numFmtId="49" fontId="185" fillId="0" borderId="0" xfId="3637" applyNumberFormat="1" applyFont="1" applyBorder="1" applyAlignment="1" applyProtection="1">
      <alignment horizontal="center"/>
    </xf>
    <xf numFmtId="0" fontId="185" fillId="0" borderId="0" xfId="3637" applyFont="1" applyBorder="1" applyAlignment="1" applyProtection="1">
      <alignment horizontal="justify"/>
    </xf>
    <xf numFmtId="0" fontId="185" fillId="0" borderId="0" xfId="3637" applyFont="1" applyBorder="1" applyAlignment="1" applyProtection="1">
      <alignment horizontal="center"/>
    </xf>
    <xf numFmtId="0" fontId="185" fillId="0" borderId="0" xfId="3637" applyFont="1" applyBorder="1" applyProtection="1"/>
    <xf numFmtId="49" fontId="187" fillId="0" borderId="0" xfId="3637" applyNumberFormat="1" applyFont="1" applyAlignment="1" applyProtection="1">
      <alignment horizontal="center" vertical="center"/>
    </xf>
    <xf numFmtId="4" fontId="187" fillId="0" borderId="0" xfId="3638" applyNumberFormat="1" applyFont="1" applyAlignment="1" applyProtection="1">
      <alignment horizontal="center" wrapText="1"/>
      <protection locked="0"/>
    </xf>
    <xf numFmtId="168" fontId="182" fillId="92" borderId="0" xfId="1727" applyFont="1" applyFill="1"/>
    <xf numFmtId="0" fontId="5" fillId="0" borderId="0" xfId="16"/>
    <xf numFmtId="0" fontId="191" fillId="0" borderId="0" xfId="16" applyFont="1"/>
    <xf numFmtId="0" fontId="192" fillId="0" borderId="0" xfId="16" applyFont="1" applyAlignment="1">
      <alignment vertical="center"/>
    </xf>
    <xf numFmtId="0" fontId="193" fillId="0" borderId="0" xfId="16" applyFont="1"/>
    <xf numFmtId="0" fontId="194" fillId="0" borderId="0" xfId="16" applyFont="1" applyAlignment="1">
      <alignment horizontal="left"/>
    </xf>
    <xf numFmtId="0" fontId="19" fillId="0" borderId="0" xfId="16" applyFont="1" applyAlignment="1">
      <alignment horizontal="right" vertical="top" wrapText="1"/>
    </xf>
    <xf numFmtId="0" fontId="192" fillId="0" borderId="0" xfId="16" applyFont="1"/>
    <xf numFmtId="0" fontId="195" fillId="0" borderId="0" xfId="16" applyFont="1" applyAlignment="1">
      <alignment horizontal="left" vertical="top" wrapText="1" indent="1"/>
    </xf>
    <xf numFmtId="0" fontId="191" fillId="0" borderId="0" xfId="16" applyFont="1" applyAlignment="1">
      <alignment vertical="top" wrapText="1"/>
    </xf>
    <xf numFmtId="0" fontId="18" fillId="0" borderId="0" xfId="16" applyFont="1" applyAlignment="1">
      <alignment vertical="top" wrapText="1"/>
    </xf>
    <xf numFmtId="0" fontId="6" fillId="0" borderId="0" xfId="16" applyFont="1" applyAlignment="1">
      <alignment horizontal="center"/>
    </xf>
    <xf numFmtId="0" fontId="6" fillId="0" borderId="0" xfId="16" applyFont="1"/>
    <xf numFmtId="0" fontId="18" fillId="0" borderId="0" xfId="6" applyFont="1" applyAlignment="1">
      <alignment horizontal="center" vertical="center" wrapText="1"/>
    </xf>
    <xf numFmtId="0" fontId="18" fillId="0" borderId="0" xfId="6" applyFont="1" applyAlignment="1">
      <alignment horizontal="left" vertical="center" wrapText="1"/>
    </xf>
    <xf numFmtId="0" fontId="18" fillId="0" borderId="0" xfId="6" applyFont="1" applyAlignment="1">
      <alignment horizontal="center" wrapText="1"/>
    </xf>
    <xf numFmtId="0" fontId="18" fillId="0" borderId="0" xfId="6" applyFont="1" applyAlignment="1">
      <alignment horizontal="left" wrapText="1"/>
    </xf>
    <xf numFmtId="171" fontId="18" fillId="0" borderId="0" xfId="6" applyNumberFormat="1" applyFont="1" applyAlignment="1">
      <alignment horizontal="left" wrapText="1"/>
    </xf>
    <xf numFmtId="0" fontId="27" fillId="0" borderId="5" xfId="6" applyFont="1" applyBorder="1" applyAlignment="1">
      <alignment horizontal="center"/>
    </xf>
    <xf numFmtId="0" fontId="27" fillId="0" borderId="5" xfId="6" applyFont="1" applyBorder="1" applyAlignment="1">
      <alignment horizontal="center" wrapText="1"/>
    </xf>
    <xf numFmtId="171" fontId="27" fillId="0" borderId="5" xfId="6" applyNumberFormat="1" applyFont="1" applyBorder="1" applyAlignment="1">
      <alignment horizontal="center"/>
    </xf>
    <xf numFmtId="0" fontId="27" fillId="0" borderId="0" xfId="6" applyFont="1" applyAlignment="1">
      <alignment horizontal="center"/>
    </xf>
    <xf numFmtId="0" fontId="27" fillId="0" borderId="0" xfId="6" applyFont="1" applyAlignment="1">
      <alignment horizontal="center" wrapText="1"/>
    </xf>
    <xf numFmtId="171" fontId="27" fillId="0" borderId="0" xfId="6" applyNumberFormat="1" applyFont="1" applyAlignment="1">
      <alignment horizontal="center"/>
    </xf>
    <xf numFmtId="0" fontId="18" fillId="0" borderId="0" xfId="4" applyFont="1" applyAlignment="1">
      <alignment horizontal="center"/>
    </xf>
    <xf numFmtId="0" fontId="18" fillId="0" borderId="0" xfId="4" applyFont="1" applyAlignment="1">
      <alignment horizontal="left" vertical="top"/>
    </xf>
    <xf numFmtId="4" fontId="18" fillId="0" borderId="0" xfId="4" applyNumberFormat="1" applyFont="1" applyAlignment="1">
      <alignment horizontal="center"/>
    </xf>
    <xf numFmtId="4" fontId="18" fillId="0" borderId="0" xfId="4" applyNumberFormat="1" applyFont="1"/>
    <xf numFmtId="171" fontId="18" fillId="0" borderId="0" xfId="4" applyNumberFormat="1" applyFont="1"/>
    <xf numFmtId="171" fontId="18" fillId="0" borderId="0" xfId="4" applyNumberFormat="1" applyFont="1" applyAlignment="1">
      <alignment horizontal="left" wrapText="1"/>
    </xf>
    <xf numFmtId="0" fontId="27" fillId="0" borderId="0" xfId="0" applyFont="1" applyAlignment="1">
      <alignment horizontal="center" vertical="top"/>
    </xf>
    <xf numFmtId="171" fontId="29" fillId="0" borderId="0" xfId="0" applyNumberFormat="1" applyFont="1" applyAlignment="1">
      <alignment horizontal="right" wrapText="1"/>
    </xf>
    <xf numFmtId="171" fontId="18" fillId="0" borderId="0" xfId="0" applyNumberFormat="1" applyFont="1" applyAlignment="1">
      <alignment horizontal="right"/>
    </xf>
    <xf numFmtId="0" fontId="27" fillId="3" borderId="2" xfId="0" applyFont="1" applyFill="1" applyBorder="1" applyAlignment="1">
      <alignment horizontal="center" vertical="top"/>
    </xf>
    <xf numFmtId="0" fontId="27" fillId="3" borderId="3" xfId="0" applyFont="1" applyFill="1" applyBorder="1" applyAlignment="1">
      <alignment horizontal="left" vertical="top" shrinkToFit="1"/>
    </xf>
    <xf numFmtId="0" fontId="27" fillId="3" borderId="3" xfId="0" applyFont="1" applyFill="1" applyBorder="1" applyAlignment="1">
      <alignment horizontal="center" shrinkToFit="1"/>
    </xf>
    <xf numFmtId="4" fontId="27" fillId="3" borderId="3" xfId="0" applyNumberFormat="1" applyFont="1" applyFill="1" applyBorder="1" applyAlignment="1">
      <alignment horizontal="right" shrinkToFit="1"/>
    </xf>
    <xf numFmtId="171" fontId="30" fillId="3" borderId="3" xfId="0" applyNumberFormat="1" applyFont="1" applyFill="1" applyBorder="1" applyAlignment="1">
      <alignment horizontal="right" shrinkToFit="1"/>
    </xf>
    <xf numFmtId="171" fontId="27" fillId="3" borderId="4" xfId="0" applyNumberFormat="1" applyFont="1" applyFill="1" applyBorder="1" applyAlignment="1">
      <alignment horizontal="right" shrinkToFit="1"/>
    </xf>
    <xf numFmtId="0" fontId="27" fillId="0" borderId="0" xfId="0" applyFont="1" applyAlignment="1">
      <alignment horizontal="left" vertical="top" wrapText="1"/>
    </xf>
    <xf numFmtId="0" fontId="27" fillId="0" borderId="0" xfId="0" applyFont="1" applyAlignment="1">
      <alignment horizontal="center" wrapText="1"/>
    </xf>
    <xf numFmtId="4" fontId="18" fillId="0" borderId="0" xfId="0" applyNumberFormat="1" applyFont="1" applyAlignment="1">
      <alignment horizontal="right"/>
    </xf>
    <xf numFmtId="0" fontId="18" fillId="0" borderId="0" xfId="0" applyFont="1" applyAlignment="1">
      <alignment horizontal="center" vertical="top"/>
    </xf>
    <xf numFmtId="0" fontId="27" fillId="0" borderId="0" xfId="0" applyFont="1" applyAlignment="1">
      <alignment horizontal="left" vertical="top"/>
    </xf>
    <xf numFmtId="171" fontId="18" fillId="0" borderId="0" xfId="0" applyNumberFormat="1" applyFont="1" applyAlignment="1">
      <alignment horizontal="right" wrapText="1"/>
    </xf>
    <xf numFmtId="0" fontId="18" fillId="0" borderId="0" xfId="0" applyFont="1" applyAlignment="1">
      <alignment horizontal="justify" vertical="top" wrapText="1"/>
    </xf>
    <xf numFmtId="0" fontId="18" fillId="0" borderId="0" xfId="0" applyFont="1" applyAlignment="1">
      <alignment horizontal="center" wrapText="1"/>
    </xf>
    <xf numFmtId="0" fontId="18" fillId="0" borderId="0" xfId="0" applyFont="1" applyAlignment="1">
      <alignment horizontal="left" vertical="top" wrapText="1"/>
    </xf>
    <xf numFmtId="0" fontId="18" fillId="0" borderId="0" xfId="0" applyFont="1" applyAlignment="1">
      <alignment horizontal="center"/>
    </xf>
    <xf numFmtId="0" fontId="18" fillId="0" borderId="0" xfId="0" applyFont="1" applyAlignment="1">
      <alignment horizontal="center" vertical="top" wrapText="1"/>
    </xf>
    <xf numFmtId="0" fontId="18" fillId="0" borderId="0" xfId="0" applyFont="1" applyAlignment="1">
      <alignment horizontal="justify" wrapText="1"/>
    </xf>
    <xf numFmtId="0" fontId="18" fillId="0" borderId="0" xfId="0" applyFont="1" applyAlignment="1">
      <alignment horizontal="center" vertical="center" wrapText="1"/>
    </xf>
    <xf numFmtId="4" fontId="18" fillId="0" borderId="0" xfId="0" applyNumberFormat="1" applyFont="1" applyAlignment="1">
      <alignment horizontal="right" vertical="center" wrapText="1"/>
    </xf>
    <xf numFmtId="171" fontId="18" fillId="0" borderId="0" xfId="0" applyNumberFormat="1" applyFont="1" applyAlignment="1">
      <alignment horizontal="right" vertical="center" wrapText="1"/>
    </xf>
    <xf numFmtId="0" fontId="27" fillId="0" borderId="0" xfId="0" applyFont="1" applyAlignment="1">
      <alignment horizontal="justify" wrapText="1"/>
    </xf>
    <xf numFmtId="4" fontId="18" fillId="0" borderId="0" xfId="0" applyNumberFormat="1" applyFont="1" applyAlignment="1">
      <alignment horizontal="right" wrapText="1"/>
    </xf>
    <xf numFmtId="0" fontId="18" fillId="0" borderId="0" xfId="0" applyFont="1" applyAlignment="1">
      <alignment horizontal="justify" vertical="top"/>
    </xf>
    <xf numFmtId="0" fontId="18" fillId="0" borderId="0" xfId="0" applyFont="1" applyAlignment="1">
      <alignment horizontal="center" vertical="center"/>
    </xf>
    <xf numFmtId="4" fontId="18" fillId="0" borderId="0" xfId="0" applyNumberFormat="1" applyFont="1" applyAlignment="1">
      <alignment horizontal="right" vertical="center"/>
    </xf>
    <xf numFmtId="171" fontId="18" fillId="0" borderId="0" xfId="0" applyNumberFormat="1" applyFont="1" applyAlignment="1">
      <alignment horizontal="right" vertical="center"/>
    </xf>
    <xf numFmtId="0" fontId="18" fillId="0" borderId="0" xfId="0" quotePrefix="1" applyFont="1" applyAlignment="1">
      <alignment horizontal="justify" vertical="top" wrapText="1"/>
    </xf>
    <xf numFmtId="0" fontId="18" fillId="0" borderId="0" xfId="5" applyFont="1" applyAlignment="1">
      <alignment horizontal="center" wrapText="1"/>
    </xf>
    <xf numFmtId="171" fontId="18" fillId="0" borderId="0" xfId="0" applyNumberFormat="1" applyFont="1" applyAlignment="1">
      <alignment wrapText="1"/>
    </xf>
    <xf numFmtId="2" fontId="18" fillId="0" borderId="0" xfId="0" applyNumberFormat="1" applyFont="1" applyAlignment="1">
      <alignment horizontal="center" vertical="top"/>
    </xf>
    <xf numFmtId="0" fontId="27" fillId="0" borderId="0" xfId="0" applyFont="1" applyAlignment="1">
      <alignment horizontal="justify" vertical="top"/>
    </xf>
    <xf numFmtId="171" fontId="18" fillId="0" borderId="0" xfId="0" applyNumberFormat="1" applyFont="1"/>
    <xf numFmtId="0" fontId="27" fillId="0" borderId="2" xfId="0" applyFont="1" applyBorder="1" applyAlignment="1">
      <alignment horizontal="center" vertical="top"/>
    </xf>
    <xf numFmtId="0" fontId="27" fillId="0" borderId="3" xfId="0" applyFont="1" applyBorder="1" applyAlignment="1">
      <alignment horizontal="left" vertical="top"/>
    </xf>
    <xf numFmtId="0" fontId="27" fillId="0" borderId="3" xfId="0" applyFont="1" applyBorder="1" applyAlignment="1">
      <alignment horizontal="center" shrinkToFit="1"/>
    </xf>
    <xf numFmtId="4" fontId="27" fillId="0" borderId="3" xfId="0" applyNumberFormat="1" applyFont="1" applyBorder="1" applyAlignment="1">
      <alignment horizontal="right" shrinkToFit="1"/>
    </xf>
    <xf numFmtId="171" fontId="27" fillId="0" borderId="5" xfId="0" applyNumberFormat="1" applyFont="1" applyBorder="1" applyAlignment="1">
      <alignment horizontal="right" shrinkToFit="1"/>
    </xf>
    <xf numFmtId="0" fontId="18" fillId="0" borderId="0" xfId="0" applyFont="1" applyAlignment="1">
      <alignment horizontal="left" vertical="top"/>
    </xf>
    <xf numFmtId="0" fontId="18" fillId="0" borderId="0" xfId="6" applyFont="1" applyAlignment="1">
      <alignment horizontal="right" wrapText="1"/>
    </xf>
    <xf numFmtId="171" fontId="18" fillId="0" borderId="0" xfId="6" applyNumberFormat="1" applyFont="1" applyAlignment="1">
      <alignment horizontal="right" wrapText="1"/>
    </xf>
    <xf numFmtId="0" fontId="18" fillId="0" borderId="0" xfId="6" applyFont="1" applyAlignment="1">
      <alignment horizontal="center" vertical="top" wrapText="1"/>
    </xf>
    <xf numFmtId="0" fontId="18" fillId="0" borderId="0" xfId="6" applyFont="1" applyAlignment="1">
      <alignment horizontal="center" vertical="top"/>
    </xf>
    <xf numFmtId="4" fontId="18" fillId="0" borderId="0" xfId="30" applyNumberFormat="1" applyFont="1" applyFill="1" applyBorder="1" applyAlignment="1" applyProtection="1">
      <alignment horizontal="right" wrapText="1"/>
    </xf>
    <xf numFmtId="0" fontId="18" fillId="0" borderId="0" xfId="0" quotePrefix="1" applyFont="1" applyAlignment="1">
      <alignment horizontal="left" vertical="top" wrapText="1"/>
    </xf>
    <xf numFmtId="0" fontId="27" fillId="0" borderId="3" xfId="0" applyFont="1" applyBorder="1" applyAlignment="1">
      <alignment horizontal="left" vertical="top" shrinkToFit="1"/>
    </xf>
    <xf numFmtId="0" fontId="32" fillId="0" borderId="6" xfId="0" applyFont="1" applyBorder="1" applyAlignment="1">
      <alignment horizontal="left" vertical="top"/>
    </xf>
    <xf numFmtId="49" fontId="18" fillId="0" borderId="0" xfId="0" applyNumberFormat="1" applyFont="1" applyAlignment="1">
      <alignment horizontal="center"/>
    </xf>
    <xf numFmtId="2" fontId="18" fillId="0" borderId="0" xfId="3" applyNumberFormat="1" applyFont="1" applyAlignment="1">
      <alignment horizontal="right"/>
    </xf>
    <xf numFmtId="0" fontId="112" fillId="0" borderId="0" xfId="0" applyFont="1" applyAlignment="1">
      <alignment horizontal="justify" vertical="top" wrapText="1"/>
    </xf>
    <xf numFmtId="2" fontId="18" fillId="0" borderId="0" xfId="0" applyNumberFormat="1" applyFont="1" applyAlignment="1">
      <alignment horizontal="right"/>
    </xf>
    <xf numFmtId="49" fontId="18" fillId="0" borderId="0" xfId="0" quotePrefix="1" applyNumberFormat="1" applyFont="1" applyAlignment="1">
      <alignment horizontal="left" vertical="top" wrapText="1"/>
    </xf>
    <xf numFmtId="165" fontId="18" fillId="0" borderId="0" xfId="0" applyNumberFormat="1" applyFont="1" applyAlignment="1">
      <alignment wrapText="1"/>
    </xf>
    <xf numFmtId="49" fontId="18" fillId="0" borderId="0" xfId="0" quotePrefix="1" applyNumberFormat="1" applyFont="1" applyAlignment="1">
      <alignment horizontal="justify" vertical="top" wrapText="1"/>
    </xf>
    <xf numFmtId="0" fontId="32" fillId="0" borderId="0" xfId="0" applyFont="1" applyAlignment="1">
      <alignment horizontal="left" vertical="top"/>
    </xf>
    <xf numFmtId="0" fontId="18" fillId="0" borderId="0" xfId="0" applyFont="1" applyAlignment="1">
      <alignment wrapText="1"/>
    </xf>
    <xf numFmtId="0" fontId="111" fillId="0" borderId="0" xfId="0" quotePrefix="1" applyFont="1" applyAlignment="1">
      <alignment horizontal="left" vertical="top" wrapText="1"/>
    </xf>
    <xf numFmtId="0" fontId="18" fillId="0" borderId="0" xfId="0" quotePrefix="1" applyFont="1" applyAlignment="1">
      <alignment horizontal="left" vertical="top"/>
    </xf>
    <xf numFmtId="166" fontId="18" fillId="0" borderId="0" xfId="0" applyNumberFormat="1" applyFont="1" applyAlignment="1">
      <alignment horizontal="center" vertical="justify" wrapText="1"/>
    </xf>
    <xf numFmtId="166" fontId="32" fillId="0" borderId="6" xfId="0" applyNumberFormat="1" applyFont="1" applyBorder="1" applyAlignment="1">
      <alignment horizontal="left" vertical="top" wrapText="1"/>
    </xf>
    <xf numFmtId="0" fontId="18" fillId="0" borderId="0" xfId="0" applyFont="1" applyAlignment="1">
      <alignment horizontal="left" wrapText="1"/>
    </xf>
    <xf numFmtId="4" fontId="18" fillId="0" borderId="0" xfId="0" applyNumberFormat="1" applyFont="1" applyAlignment="1">
      <alignment horizontal="center"/>
    </xf>
    <xf numFmtId="166" fontId="18" fillId="0" borderId="0" xfId="4" applyNumberFormat="1" applyFont="1" applyAlignment="1">
      <alignment horizontal="center" vertical="justify" wrapText="1"/>
    </xf>
    <xf numFmtId="166" fontId="32" fillId="0" borderId="6" xfId="4" applyNumberFormat="1" applyFont="1" applyBorder="1" applyAlignment="1">
      <alignment horizontal="left" vertical="top" wrapText="1"/>
    </xf>
    <xf numFmtId="166" fontId="18" fillId="0" borderId="0" xfId="4" applyNumberFormat="1" applyFont="1" applyAlignment="1">
      <alignment horizontal="right" wrapText="1"/>
    </xf>
    <xf numFmtId="166" fontId="113" fillId="0" borderId="0" xfId="4" applyNumberFormat="1" applyFont="1" applyAlignment="1">
      <alignment horizontal="left" vertical="top" wrapText="1"/>
    </xf>
    <xf numFmtId="0" fontId="27" fillId="0" borderId="0" xfId="6" applyFont="1" applyAlignment="1">
      <alignment horizontal="justify" vertical="top" wrapText="1"/>
    </xf>
    <xf numFmtId="0" fontId="18" fillId="0" borderId="0" xfId="6" applyFont="1" applyAlignment="1">
      <alignment horizontal="justify" vertical="top" wrapText="1"/>
    </xf>
    <xf numFmtId="0" fontId="27" fillId="0" borderId="0" xfId="6" applyFont="1" applyAlignment="1">
      <alignment vertical="top" wrapText="1"/>
    </xf>
    <xf numFmtId="166" fontId="32" fillId="0" borderId="0" xfId="4" applyNumberFormat="1" applyFont="1" applyAlignment="1">
      <alignment horizontal="left" vertical="top" wrapText="1"/>
    </xf>
    <xf numFmtId="0" fontId="27" fillId="0" borderId="2" xfId="0" applyFont="1" applyBorder="1" applyAlignment="1">
      <alignment horizontal="center"/>
    </xf>
    <xf numFmtId="4" fontId="27" fillId="0" borderId="3" xfId="0" applyNumberFormat="1" applyFont="1" applyBorder="1" applyAlignment="1">
      <alignment horizontal="right"/>
    </xf>
    <xf numFmtId="0" fontId="27" fillId="0" borderId="0" xfId="0" applyFont="1" applyAlignment="1">
      <alignment horizontal="left" vertical="center"/>
    </xf>
    <xf numFmtId="166" fontId="18" fillId="0" borderId="0" xfId="4" quotePrefix="1" applyNumberFormat="1" applyFont="1" applyAlignment="1">
      <alignment horizontal="justify" vertical="top" wrapText="1"/>
    </xf>
    <xf numFmtId="166" fontId="18" fillId="0" borderId="0" xfId="4" applyNumberFormat="1" applyFont="1" applyAlignment="1">
      <alignment horizontal="center" wrapText="1"/>
    </xf>
    <xf numFmtId="0" fontId="27" fillId="0" borderId="0" xfId="0" applyFont="1" applyAlignment="1">
      <alignment horizontal="justify" vertical="center"/>
    </xf>
    <xf numFmtId="171" fontId="29" fillId="0" borderId="0" xfId="1" applyNumberFormat="1" applyFont="1" applyFill="1" applyBorder="1" applyAlignment="1" applyProtection="1">
      <alignment horizontal="right"/>
    </xf>
    <xf numFmtId="4" fontId="27" fillId="0" borderId="0" xfId="0" applyNumberFormat="1" applyFont="1" applyAlignment="1">
      <alignment horizontal="right"/>
    </xf>
    <xf numFmtId="171" fontId="27" fillId="0" borderId="0" xfId="0" applyNumberFormat="1" applyFont="1" applyAlignment="1">
      <alignment horizontal="center"/>
    </xf>
    <xf numFmtId="0" fontId="18" fillId="0" borderId="0" xfId="5" applyFont="1" applyAlignment="1">
      <alignment horizontal="justify" vertical="top" wrapText="1"/>
    </xf>
    <xf numFmtId="0" fontId="27" fillId="0" borderId="0" xfId="0" quotePrefix="1" applyFont="1" applyAlignment="1">
      <alignment horizontal="justify" vertical="top" wrapText="1"/>
    </xf>
    <xf numFmtId="0" fontId="18" fillId="0" borderId="0" xfId="6" quotePrefix="1" applyFont="1" applyAlignment="1">
      <alignment horizontal="justify" vertical="top" wrapText="1"/>
    </xf>
    <xf numFmtId="0" fontId="27" fillId="0" borderId="3" xfId="0" applyFont="1" applyBorder="1" applyAlignment="1">
      <alignment horizontal="left" vertical="top" wrapText="1"/>
    </xf>
    <xf numFmtId="0" fontId="27" fillId="0" borderId="3" xfId="0" applyFont="1" applyBorder="1"/>
    <xf numFmtId="4" fontId="27" fillId="0" borderId="3" xfId="0" applyNumberFormat="1" applyFont="1" applyBorder="1" applyAlignment="1">
      <alignment horizontal="right" wrapText="1"/>
    </xf>
    <xf numFmtId="171" fontId="27" fillId="0" borderId="5" xfId="0" applyNumberFormat="1" applyFont="1" applyBorder="1"/>
    <xf numFmtId="4" fontId="27" fillId="0" borderId="0" xfId="0" applyNumberFormat="1" applyFont="1" applyAlignment="1">
      <alignment horizontal="right" wrapText="1"/>
    </xf>
    <xf numFmtId="171" fontId="27" fillId="0" borderId="0" xfId="0" applyNumberFormat="1" applyFont="1"/>
    <xf numFmtId="4" fontId="27" fillId="0" borderId="0" xfId="0" applyNumberFormat="1" applyFont="1" applyAlignment="1">
      <alignment horizontal="center"/>
    </xf>
    <xf numFmtId="49" fontId="18" fillId="0" borderId="0" xfId="0" applyNumberFormat="1" applyFont="1" applyAlignment="1">
      <alignment horizontal="center" vertical="top"/>
    </xf>
    <xf numFmtId="0" fontId="33" fillId="0" borderId="0" xfId="0" applyFont="1" applyAlignment="1">
      <alignment horizontal="center" vertical="top"/>
    </xf>
    <xf numFmtId="0" fontId="33" fillId="0" borderId="0" xfId="0" applyFont="1" applyAlignment="1">
      <alignment horizontal="left" vertical="top" wrapText="1"/>
    </xf>
    <xf numFmtId="0" fontId="33" fillId="0" borderId="0" xfId="0" applyFont="1" applyAlignment="1">
      <alignment horizontal="center"/>
    </xf>
    <xf numFmtId="4" fontId="33" fillId="0" borderId="0" xfId="0" applyNumberFormat="1" applyFont="1" applyAlignment="1">
      <alignment horizontal="right"/>
    </xf>
    <xf numFmtId="0" fontId="27" fillId="0" borderId="3" xfId="0" applyFont="1" applyBorder="1" applyAlignment="1">
      <alignment horizontal="center"/>
    </xf>
    <xf numFmtId="4" fontId="27" fillId="0" borderId="3" xfId="0" applyNumberFormat="1" applyFont="1" applyBorder="1" applyAlignment="1">
      <alignment horizontal="center"/>
    </xf>
    <xf numFmtId="0" fontId="27" fillId="0" borderId="0" xfId="0" applyFont="1" applyAlignment="1">
      <alignment horizontal="center"/>
    </xf>
    <xf numFmtId="0" fontId="38" fillId="0" borderId="0" xfId="0" quotePrefix="1" applyFont="1" applyAlignment="1">
      <alignment horizontal="justify" vertical="top" wrapText="1"/>
    </xf>
    <xf numFmtId="0" fontId="39" fillId="0" borderId="0" xfId="0" applyFont="1" applyAlignment="1">
      <alignment horizontal="center"/>
    </xf>
    <xf numFmtId="4" fontId="39" fillId="0" borderId="0" xfId="0" applyNumberFormat="1" applyFont="1" applyAlignment="1">
      <alignment horizontal="right"/>
    </xf>
    <xf numFmtId="0" fontId="39" fillId="0" borderId="0" xfId="0" applyFont="1" applyAlignment="1">
      <alignment horizontal="justify"/>
    </xf>
    <xf numFmtId="4" fontId="39" fillId="0" borderId="0" xfId="0" applyNumberFormat="1" applyFont="1" applyAlignment="1">
      <alignment horizontal="justify"/>
    </xf>
    <xf numFmtId="0" fontId="27" fillId="0" borderId="0" xfId="34" quotePrefix="1" applyFont="1" applyAlignment="1">
      <alignment horizontal="justify" vertical="top" wrapText="1"/>
    </xf>
    <xf numFmtId="0" fontId="27" fillId="0" borderId="0" xfId="6" quotePrefix="1" applyFont="1" applyAlignment="1">
      <alignment horizontal="justify" vertical="top" wrapText="1"/>
    </xf>
    <xf numFmtId="0" fontId="32" fillId="0" borderId="0" xfId="6" quotePrefix="1" applyFont="1" applyAlignment="1">
      <alignment horizontal="justify" vertical="top" wrapText="1"/>
    </xf>
    <xf numFmtId="0" fontId="35" fillId="0" borderId="0" xfId="0" applyFont="1" applyAlignment="1">
      <alignment horizontal="center" vertical="top"/>
    </xf>
    <xf numFmtId="0" fontId="28" fillId="0" borderId="0" xfId="0" quotePrefix="1" applyFont="1" applyAlignment="1">
      <alignment horizontal="justify" vertical="top" wrapText="1"/>
    </xf>
    <xf numFmtId="0" fontId="35" fillId="0" borderId="0" xfId="0" applyFont="1" applyAlignment="1">
      <alignment horizontal="center"/>
    </xf>
    <xf numFmtId="4" fontId="35" fillId="0" borderId="0" xfId="0" applyNumberFormat="1" applyFont="1" applyAlignment="1">
      <alignment horizontal="right"/>
    </xf>
    <xf numFmtId="0" fontId="18" fillId="0" borderId="0" xfId="4" applyFont="1" applyAlignment="1">
      <alignment horizontal="center" vertical="top"/>
    </xf>
    <xf numFmtId="0" fontId="18" fillId="0" borderId="0" xfId="4" quotePrefix="1" applyFont="1" applyAlignment="1">
      <alignment horizontal="left" vertical="top"/>
    </xf>
    <xf numFmtId="4" fontId="18" fillId="0" borderId="0" xfId="4" applyNumberFormat="1" applyFont="1" applyAlignment="1">
      <alignment horizontal="right"/>
    </xf>
    <xf numFmtId="0" fontId="18" fillId="0" borderId="0" xfId="4" applyFont="1" applyAlignment="1">
      <alignment horizontal="justify" vertical="top" wrapText="1"/>
    </xf>
    <xf numFmtId="0" fontId="27" fillId="0" borderId="0" xfId="4" applyFont="1" applyAlignment="1">
      <alignment horizontal="justify" vertical="top" wrapText="1"/>
    </xf>
    <xf numFmtId="0" fontId="27" fillId="0" borderId="0" xfId="4" quotePrefix="1" applyFont="1" applyAlignment="1">
      <alignment horizontal="left" vertical="top"/>
    </xf>
    <xf numFmtId="0" fontId="33" fillId="0" borderId="0" xfId="4" applyFont="1" applyAlignment="1">
      <alignment horizontal="justify" vertical="top" wrapText="1"/>
    </xf>
    <xf numFmtId="0" fontId="27" fillId="0" borderId="0" xfId="4" quotePrefix="1" applyFont="1" applyAlignment="1">
      <alignment horizontal="justify" vertical="top" wrapText="1"/>
    </xf>
    <xf numFmtId="0" fontId="18" fillId="0" borderId="0" xfId="4" quotePrefix="1" applyFont="1" applyAlignment="1">
      <alignment horizontal="justify" vertical="top" wrapText="1"/>
    </xf>
    <xf numFmtId="0" fontId="37" fillId="0" borderId="0" xfId="0" applyFont="1" applyAlignment="1">
      <alignment horizontal="center" vertical="top"/>
    </xf>
    <xf numFmtId="0" fontId="37" fillId="0" borderId="0" xfId="4" applyFont="1" applyAlignment="1">
      <alignment horizontal="justify" vertical="top" wrapText="1"/>
    </xf>
    <xf numFmtId="0" fontId="37" fillId="0" borderId="0" xfId="0" applyFont="1" applyAlignment="1">
      <alignment horizontal="center"/>
    </xf>
    <xf numFmtId="4" fontId="37" fillId="0" borderId="0" xfId="0" applyNumberFormat="1" applyFont="1" applyAlignment="1">
      <alignment horizontal="right"/>
    </xf>
    <xf numFmtId="0" fontId="18" fillId="0" borderId="0" xfId="0" applyFont="1" applyAlignment="1">
      <alignment horizontal="justify"/>
    </xf>
    <xf numFmtId="0" fontId="37" fillId="0" borderId="0" xfId="0" applyFont="1"/>
    <xf numFmtId="171" fontId="37" fillId="0" borderId="0" xfId="0" applyNumberFormat="1" applyFont="1"/>
    <xf numFmtId="0" fontId="18" fillId="0" borderId="0" xfId="4" applyFont="1" applyAlignment="1">
      <alignment horizontal="left" vertical="top" wrapText="1"/>
    </xf>
    <xf numFmtId="0" fontId="18" fillId="0" borderId="0" xfId="4" quotePrefix="1" applyFont="1" applyAlignment="1">
      <alignment horizontal="center"/>
    </xf>
    <xf numFmtId="0" fontId="41" fillId="0" borderId="0" xfId="4" applyFont="1" applyAlignment="1">
      <alignment horizontal="center"/>
    </xf>
    <xf numFmtId="4" fontId="41" fillId="0" borderId="0" xfId="4" applyNumberFormat="1" applyFont="1" applyAlignment="1">
      <alignment horizontal="center"/>
    </xf>
    <xf numFmtId="4" fontId="41" fillId="0" borderId="0" xfId="4" applyNumberFormat="1" applyFont="1"/>
    <xf numFmtId="171" fontId="41" fillId="0" borderId="0" xfId="4" applyNumberFormat="1" applyFont="1" applyAlignment="1">
      <alignment horizontal="left" wrapText="1"/>
    </xf>
    <xf numFmtId="0" fontId="41" fillId="0" borderId="0" xfId="4" applyFont="1" applyAlignment="1">
      <alignment horizontal="left" vertical="top"/>
    </xf>
    <xf numFmtId="0" fontId="31" fillId="0" borderId="2" xfId="4" applyFont="1" applyBorder="1" applyAlignment="1">
      <alignment horizontal="center" vertical="top"/>
    </xf>
    <xf numFmtId="0" fontId="27" fillId="0" borderId="3" xfId="4" applyFont="1" applyBorder="1" applyAlignment="1">
      <alignment horizontal="left" vertical="top"/>
    </xf>
    <xf numFmtId="0" fontId="27" fillId="0" borderId="3" xfId="4" applyFont="1" applyBorder="1" applyAlignment="1">
      <alignment horizontal="center"/>
    </xf>
    <xf numFmtId="4" fontId="27" fillId="0" borderId="3" xfId="4" applyNumberFormat="1" applyFont="1" applyBorder="1" applyAlignment="1">
      <alignment horizontal="right"/>
    </xf>
    <xf numFmtId="0" fontId="31" fillId="0" borderId="0" xfId="4" applyFont="1" applyAlignment="1">
      <alignment horizontal="center" vertical="top"/>
    </xf>
    <xf numFmtId="0" fontId="27" fillId="0" borderId="0" xfId="4" applyFont="1" applyAlignment="1">
      <alignment horizontal="left" vertical="top"/>
    </xf>
    <xf numFmtId="0" fontId="27" fillId="0" borderId="0" xfId="4" applyFont="1" applyAlignment="1">
      <alignment horizontal="center"/>
    </xf>
    <xf numFmtId="4" fontId="27" fillId="0" borderId="0" xfId="4" applyNumberFormat="1" applyFont="1" applyAlignment="1">
      <alignment horizontal="right"/>
    </xf>
    <xf numFmtId="0" fontId="27" fillId="0" borderId="0" xfId="4" applyFont="1" applyAlignment="1">
      <alignment horizontal="center" wrapText="1" readingOrder="1"/>
    </xf>
    <xf numFmtId="0" fontId="27" fillId="0" borderId="0" xfId="4" applyFont="1" applyAlignment="1">
      <alignment horizontal="left" vertical="top" wrapText="1"/>
    </xf>
    <xf numFmtId="0" fontId="27" fillId="0" borderId="0" xfId="4" applyFont="1" applyAlignment="1">
      <alignment wrapText="1" readingOrder="1"/>
    </xf>
    <xf numFmtId="171" fontId="18" fillId="0" borderId="0" xfId="4" applyNumberFormat="1" applyFont="1" applyAlignment="1">
      <alignment wrapText="1" readingOrder="1"/>
    </xf>
    <xf numFmtId="0" fontId="27" fillId="0" borderId="0" xfId="7" applyFont="1" applyAlignment="1">
      <alignment horizontal="justify" vertical="top" wrapText="1"/>
    </xf>
    <xf numFmtId="4" fontId="18" fillId="0" borderId="0" xfId="7" applyNumberFormat="1" applyFont="1" applyAlignment="1">
      <alignment horizontal="right" wrapText="1"/>
    </xf>
    <xf numFmtId="0" fontId="18" fillId="0" borderId="0" xfId="7" quotePrefix="1" applyFont="1" applyAlignment="1">
      <alignment horizontal="justify" vertical="top" wrapText="1"/>
    </xf>
    <xf numFmtId="0" fontId="18" fillId="0" borderId="0" xfId="7" quotePrefix="1" applyFont="1" applyAlignment="1">
      <alignment horizontal="left" vertical="top" wrapText="1"/>
    </xf>
    <xf numFmtId="0" fontId="27" fillId="0" borderId="0" xfId="0" quotePrefix="1" applyFont="1" applyAlignment="1">
      <alignment horizontal="left" vertical="top" wrapText="1"/>
    </xf>
    <xf numFmtId="0" fontId="18" fillId="0" borderId="0" xfId="4" applyFont="1" applyAlignment="1">
      <alignment horizontal="center" vertical="top" readingOrder="1"/>
    </xf>
    <xf numFmtId="2" fontId="18" fillId="0" borderId="0" xfId="4" applyNumberFormat="1" applyFont="1" applyAlignment="1">
      <alignment horizontal="right"/>
    </xf>
    <xf numFmtId="2" fontId="18" fillId="0" borderId="0" xfId="4" applyNumberFormat="1" applyFont="1" applyAlignment="1">
      <alignment horizontal="right" wrapText="1"/>
    </xf>
    <xf numFmtId="0" fontId="18" fillId="0" borderId="0" xfId="7" applyFont="1" applyAlignment="1">
      <alignment horizontal="left" vertical="top" wrapText="1"/>
    </xf>
    <xf numFmtId="0" fontId="27" fillId="0" borderId="0" xfId="7" quotePrefix="1" applyFont="1" applyAlignment="1">
      <alignment horizontal="justify" vertical="top" wrapText="1"/>
    </xf>
    <xf numFmtId="49" fontId="18" fillId="0" borderId="0" xfId="4" applyNumberFormat="1" applyFont="1" applyAlignment="1">
      <alignment horizontal="center" vertical="top" readingOrder="1"/>
    </xf>
    <xf numFmtId="0" fontId="27" fillId="0" borderId="2" xfId="4" applyFont="1" applyBorder="1" applyAlignment="1">
      <alignment horizontal="center" vertical="top"/>
    </xf>
    <xf numFmtId="4" fontId="27" fillId="0" borderId="3" xfId="4" applyNumberFormat="1" applyFont="1" applyBorder="1" applyAlignment="1">
      <alignment horizontal="center"/>
    </xf>
    <xf numFmtId="171" fontId="18" fillId="0" borderId="5" xfId="4" applyNumberFormat="1" applyFont="1" applyBorder="1" applyAlignment="1">
      <alignment horizontal="right"/>
    </xf>
    <xf numFmtId="0" fontId="27" fillId="0" borderId="0" xfId="4" applyFont="1" applyAlignment="1">
      <alignment horizontal="center" vertical="top"/>
    </xf>
    <xf numFmtId="4" fontId="27" fillId="0" borderId="0" xfId="4" applyNumberFormat="1" applyFont="1" applyAlignment="1">
      <alignment horizontal="center"/>
    </xf>
    <xf numFmtId="171" fontId="18" fillId="0" borderId="0" xfId="4" applyNumberFormat="1" applyFont="1" applyAlignment="1">
      <alignment horizontal="right"/>
    </xf>
    <xf numFmtId="0" fontId="27" fillId="3" borderId="3" xfId="0" applyFont="1" applyFill="1" applyBorder="1" applyAlignment="1">
      <alignment horizontal="left" vertical="top"/>
    </xf>
    <xf numFmtId="4" fontId="18" fillId="0" borderId="0" xfId="0" applyNumberFormat="1" applyFont="1" applyAlignment="1">
      <alignment horizontal="justify"/>
    </xf>
    <xf numFmtId="0" fontId="46" fillId="0" borderId="0" xfId="6" applyFont="1" applyAlignment="1">
      <alignment horizontal="justify" vertical="top" wrapText="1"/>
    </xf>
    <xf numFmtId="4" fontId="18" fillId="0" borderId="0" xfId="0" applyNumberFormat="1" applyFont="1" applyAlignment="1">
      <alignment horizontal="right" vertical="top"/>
    </xf>
    <xf numFmtId="171" fontId="18" fillId="0" borderId="0" xfId="0" applyNumberFormat="1" applyFont="1" applyAlignment="1">
      <alignment horizontal="center" vertical="top"/>
    </xf>
    <xf numFmtId="12" fontId="18" fillId="0" borderId="0" xfId="0" quotePrefix="1" applyNumberFormat="1" applyFont="1" applyAlignment="1">
      <alignment horizontal="justify" vertical="top" wrapText="1"/>
    </xf>
    <xf numFmtId="0" fontId="18" fillId="0" borderId="0" xfId="4" quotePrefix="1" applyFont="1" applyAlignment="1">
      <alignment horizontal="left" vertical="top" wrapText="1"/>
    </xf>
    <xf numFmtId="49" fontId="18" fillId="0" borderId="0" xfId="8" applyNumberFormat="1" applyFont="1" applyAlignment="1">
      <alignment horizontal="left" vertical="top" wrapText="1"/>
    </xf>
    <xf numFmtId="0" fontId="18" fillId="0" borderId="0" xfId="8" applyFont="1" applyAlignment="1">
      <alignment horizontal="center"/>
    </xf>
    <xf numFmtId="2" fontId="18" fillId="0" borderId="0" xfId="8" applyNumberFormat="1" applyFont="1" applyAlignment="1">
      <alignment horizontal="right" wrapText="1"/>
    </xf>
    <xf numFmtId="0" fontId="27" fillId="0" borderId="2" xfId="0" applyFont="1" applyBorder="1" applyAlignment="1">
      <alignment horizontal="center" vertical="top" wrapText="1"/>
    </xf>
    <xf numFmtId="171" fontId="27" fillId="0" borderId="3" xfId="0" applyNumberFormat="1" applyFont="1" applyBorder="1" applyAlignment="1">
      <alignment horizontal="right"/>
    </xf>
    <xf numFmtId="0" fontId="27" fillId="0" borderId="0" xfId="0" applyFont="1" applyAlignment="1">
      <alignment horizontal="center" vertical="top" wrapText="1"/>
    </xf>
    <xf numFmtId="0" fontId="27" fillId="0" borderId="0" xfId="4" applyFont="1" applyAlignment="1">
      <alignment horizontal="center" wrapText="1"/>
    </xf>
    <xf numFmtId="171" fontId="27" fillId="0" borderId="0" xfId="4" applyNumberFormat="1" applyFont="1" applyAlignment="1">
      <alignment horizontal="right"/>
    </xf>
    <xf numFmtId="0" fontId="18" fillId="0" borderId="0" xfId="9" applyFont="1" applyAlignment="1">
      <alignment horizontal="left" vertical="top" wrapText="1"/>
    </xf>
    <xf numFmtId="0" fontId="18" fillId="0" borderId="0" xfId="4" applyFont="1"/>
    <xf numFmtId="0" fontId="27" fillId="0" borderId="3" xfId="4" applyFont="1" applyBorder="1" applyAlignment="1">
      <alignment wrapText="1"/>
    </xf>
    <xf numFmtId="4" fontId="27" fillId="0" borderId="3" xfId="4" applyNumberFormat="1" applyFont="1" applyBorder="1" applyAlignment="1">
      <alignment horizontal="right" wrapText="1"/>
    </xf>
    <xf numFmtId="171" fontId="27" fillId="0" borderId="5" xfId="4" applyNumberFormat="1" applyFont="1" applyBorder="1" applyAlignment="1">
      <alignment horizontal="right"/>
    </xf>
    <xf numFmtId="4" fontId="18" fillId="0" borderId="0" xfId="30" applyNumberFormat="1" applyFont="1" applyFill="1" applyBorder="1" applyAlignment="1" applyProtection="1">
      <alignment wrapText="1"/>
    </xf>
    <xf numFmtId="171" fontId="18" fillId="0" borderId="0" xfId="6" applyNumberFormat="1" applyFont="1" applyAlignment="1">
      <alignment wrapText="1"/>
    </xf>
    <xf numFmtId="4" fontId="18" fillId="0" borderId="0" xfId="6" applyNumberFormat="1" applyFont="1" applyAlignment="1">
      <alignment horizontal="right" wrapText="1"/>
    </xf>
    <xf numFmtId="0" fontId="27" fillId="0" borderId="0" xfId="9" applyFont="1" applyAlignment="1">
      <alignment horizontal="left" vertical="top" wrapText="1"/>
    </xf>
    <xf numFmtId="4" fontId="18" fillId="0" borderId="0" xfId="0" applyNumberFormat="1" applyFont="1"/>
    <xf numFmtId="0" fontId="18" fillId="0" borderId="0" xfId="9" applyFont="1" applyAlignment="1">
      <alignment horizontal="justify" vertical="top" wrapText="1"/>
    </xf>
    <xf numFmtId="0" fontId="18" fillId="0" borderId="0" xfId="28" applyFont="1" applyAlignment="1">
      <alignment horizontal="justify" vertical="top" wrapText="1"/>
    </xf>
    <xf numFmtId="171" fontId="18" fillId="0" borderId="0" xfId="10" applyNumberFormat="1" applyFont="1" applyAlignment="1">
      <alignment horizontal="right"/>
    </xf>
    <xf numFmtId="0" fontId="27" fillId="0" borderId="0" xfId="4" applyFont="1" applyAlignment="1">
      <alignment wrapText="1"/>
    </xf>
    <xf numFmtId="4" fontId="27" fillId="0" borderId="0" xfId="4" applyNumberFormat="1" applyFont="1" applyAlignment="1">
      <alignment horizontal="right" wrapText="1"/>
    </xf>
    <xf numFmtId="0" fontId="27" fillId="2" borderId="2" xfId="4" applyFont="1" applyFill="1" applyBorder="1" applyAlignment="1">
      <alignment horizontal="center" vertical="top"/>
    </xf>
    <xf numFmtId="0" fontId="27" fillId="2" borderId="3" xfId="4" applyFont="1" applyFill="1" applyBorder="1" applyAlignment="1">
      <alignment horizontal="left" vertical="top" wrapText="1"/>
    </xf>
    <xf numFmtId="0" fontId="27" fillId="2" borderId="3" xfId="4" applyFont="1" applyFill="1" applyBorder="1" applyAlignment="1">
      <alignment horizontal="center" wrapText="1"/>
    </xf>
    <xf numFmtId="4" fontId="27" fillId="2" borderId="3" xfId="4" applyNumberFormat="1" applyFont="1" applyFill="1" applyBorder="1" applyAlignment="1">
      <alignment horizontal="right"/>
    </xf>
    <xf numFmtId="171" fontId="27" fillId="2" borderId="4" xfId="4" applyNumberFormat="1" applyFont="1" applyFill="1" applyBorder="1" applyAlignment="1">
      <alignment horizontal="right"/>
    </xf>
    <xf numFmtId="0" fontId="27" fillId="2" borderId="3" xfId="4" applyFont="1" applyFill="1" applyBorder="1" applyAlignment="1">
      <alignment horizontal="left" vertical="top"/>
    </xf>
    <xf numFmtId="0" fontId="27" fillId="0" borderId="0" xfId="8" applyFont="1" applyAlignment="1">
      <alignment horizontal="justify" vertical="top" wrapText="1"/>
    </xf>
    <xf numFmtId="0" fontId="18" fillId="0" borderId="0" xfId="8" applyFont="1" applyAlignment="1">
      <alignment horizontal="justify" vertical="top" wrapText="1"/>
    </xf>
    <xf numFmtId="0" fontId="18" fillId="0" borderId="0" xfId="8" quotePrefix="1" applyFont="1" applyAlignment="1">
      <alignment horizontal="justify" vertical="top" wrapText="1"/>
    </xf>
    <xf numFmtId="2" fontId="18" fillId="0" borderId="0" xfId="4" applyNumberFormat="1" applyFont="1" applyAlignment="1">
      <alignment horizontal="center" vertical="top"/>
    </xf>
    <xf numFmtId="0" fontId="18" fillId="0" borderId="0" xfId="6" quotePrefix="1" applyFont="1" applyAlignment="1">
      <alignment horizontal="left" vertical="top" wrapText="1"/>
    </xf>
    <xf numFmtId="0" fontId="46" fillId="0" borderId="0" xfId="0" quotePrefix="1" applyFont="1" applyAlignment="1">
      <alignment horizontal="justify" vertical="top" wrapText="1"/>
    </xf>
    <xf numFmtId="0" fontId="46" fillId="0" borderId="0" xfId="4" applyFont="1" applyAlignment="1">
      <alignment horizontal="justify" vertical="top" wrapText="1"/>
    </xf>
    <xf numFmtId="0" fontId="46" fillId="0" borderId="0" xfId="4" applyFont="1" applyAlignment="1">
      <alignment horizontal="center" vertical="top"/>
    </xf>
    <xf numFmtId="0" fontId="46" fillId="0" borderId="0" xfId="4" quotePrefix="1" applyFont="1" applyAlignment="1">
      <alignment horizontal="justify" vertical="top" wrapText="1"/>
    </xf>
    <xf numFmtId="0" fontId="46" fillId="0" borderId="0" xfId="4" applyFont="1" applyAlignment="1">
      <alignment horizontal="center"/>
    </xf>
    <xf numFmtId="4" fontId="46" fillId="0" borderId="0" xfId="4" applyNumberFormat="1" applyFont="1" applyAlignment="1">
      <alignment horizontal="right"/>
    </xf>
    <xf numFmtId="0" fontId="111" fillId="0" borderId="0" xfId="4" applyFont="1" applyAlignment="1">
      <alignment horizontal="justify" vertical="top" wrapText="1"/>
    </xf>
    <xf numFmtId="0" fontId="46" fillId="0" borderId="0" xfId="1795" applyFont="1" applyAlignment="1">
      <alignment horizontal="justify" vertical="top" wrapText="1"/>
    </xf>
    <xf numFmtId="0" fontId="47" fillId="0" borderId="0" xfId="4" applyFont="1" applyAlignment="1">
      <alignment horizontal="center" vertical="top"/>
    </xf>
    <xf numFmtId="0" fontId="47" fillId="0" borderId="0" xfId="4" applyFont="1" applyAlignment="1">
      <alignment horizontal="center"/>
    </xf>
    <xf numFmtId="4" fontId="47" fillId="0" borderId="0" xfId="4" applyNumberFormat="1" applyFont="1" applyAlignment="1">
      <alignment horizontal="right"/>
    </xf>
    <xf numFmtId="49" fontId="27" fillId="0" borderId="0" xfId="0" applyNumberFormat="1" applyFont="1" applyAlignment="1">
      <alignment horizontal="center" vertical="top"/>
    </xf>
    <xf numFmtId="171" fontId="27" fillId="0" borderId="6" xfId="0" applyNumberFormat="1" applyFont="1" applyBorder="1" applyAlignment="1">
      <alignment vertical="top"/>
    </xf>
    <xf numFmtId="4" fontId="27" fillId="0" borderId="0" xfId="0" applyNumberFormat="1" applyFont="1" applyAlignment="1">
      <alignment horizontal="justify" vertical="top" wrapText="1" shrinkToFit="1"/>
    </xf>
    <xf numFmtId="2" fontId="27" fillId="0" borderId="0" xfId="0" applyNumberFormat="1" applyFont="1" applyAlignment="1">
      <alignment horizontal="right" vertical="top"/>
    </xf>
    <xf numFmtId="4" fontId="27" fillId="0" borderId="0" xfId="0" applyNumberFormat="1" applyFont="1" applyAlignment="1">
      <alignment horizontal="right" vertical="top"/>
    </xf>
    <xf numFmtId="171" fontId="18" fillId="0" borderId="0" xfId="0" applyNumberFormat="1" applyFont="1" applyAlignment="1">
      <alignment horizontal="right" vertical="top"/>
    </xf>
    <xf numFmtId="2" fontId="18" fillId="0" borderId="0" xfId="0" applyNumberFormat="1" applyFont="1" applyAlignment="1">
      <alignment horizontal="right" vertical="top"/>
    </xf>
    <xf numFmtId="4" fontId="18" fillId="0" borderId="28" xfId="0" applyNumberFormat="1" applyFont="1" applyBorder="1" applyAlignment="1">
      <alignment horizontal="right" vertical="top"/>
    </xf>
    <xf numFmtId="171" fontId="18" fillId="0" borderId="28" xfId="0" applyNumberFormat="1" applyFont="1" applyBorder="1" applyAlignment="1">
      <alignment horizontal="right" vertical="top"/>
    </xf>
    <xf numFmtId="4" fontId="18" fillId="0" borderId="29" xfId="0" applyNumberFormat="1" applyFont="1" applyBorder="1" applyAlignment="1">
      <alignment horizontal="right" vertical="top"/>
    </xf>
    <xf numFmtId="171" fontId="18" fillId="0" borderId="29" xfId="0" applyNumberFormat="1" applyFont="1" applyBorder="1" applyAlignment="1">
      <alignment horizontal="right" vertical="top"/>
    </xf>
    <xf numFmtId="171" fontId="27" fillId="0" borderId="5" xfId="0" applyNumberFormat="1" applyFont="1" applyBorder="1" applyAlignment="1">
      <alignment horizontal="right"/>
    </xf>
    <xf numFmtId="4" fontId="18" fillId="0" borderId="0" xfId="0" applyNumberFormat="1" applyFont="1" applyAlignment="1">
      <alignment horizontal="justify" vertical="top" wrapText="1" shrinkToFit="1"/>
    </xf>
    <xf numFmtId="171" fontId="27" fillId="0" borderId="0" xfId="0" applyNumberFormat="1" applyFont="1" applyAlignment="1">
      <alignment horizontal="right" vertical="top"/>
    </xf>
    <xf numFmtId="171" fontId="18" fillId="0" borderId="28" xfId="0" applyNumberFormat="1" applyFont="1" applyBorder="1" applyAlignment="1">
      <alignment horizontal="right"/>
    </xf>
    <xf numFmtId="171" fontId="18" fillId="0" borderId="29" xfId="0" applyNumberFormat="1" applyFont="1" applyBorder="1" applyAlignment="1">
      <alignment horizontal="right"/>
    </xf>
    <xf numFmtId="4" fontId="27" fillId="0" borderId="2" xfId="0" applyNumberFormat="1" applyFont="1" applyBorder="1" applyAlignment="1">
      <alignment horizontal="justify" vertical="top" wrapText="1" shrinkToFit="1"/>
    </xf>
    <xf numFmtId="2" fontId="27" fillId="0" borderId="3" xfId="0" applyNumberFormat="1" applyFont="1" applyBorder="1" applyAlignment="1">
      <alignment horizontal="right" vertical="top"/>
    </xf>
    <xf numFmtId="4" fontId="27" fillId="0" borderId="3" xfId="0" applyNumberFormat="1" applyFont="1" applyBorder="1" applyAlignment="1">
      <alignment horizontal="right" vertical="top"/>
    </xf>
    <xf numFmtId="171" fontId="18" fillId="0" borderId="0" xfId="0" applyNumberFormat="1" applyFont="1" applyAlignment="1" applyProtection="1">
      <alignment horizontal="right" vertical="center" wrapText="1"/>
      <protection locked="0"/>
    </xf>
    <xf numFmtId="171" fontId="18" fillId="0" borderId="0" xfId="0" applyNumberFormat="1" applyFont="1" applyAlignment="1" applyProtection="1">
      <alignment horizontal="right" vertical="center"/>
      <protection locked="0"/>
    </xf>
    <xf numFmtId="171" fontId="18" fillId="0" borderId="0" xfId="6" applyNumberFormat="1" applyFont="1" applyAlignment="1" applyProtection="1">
      <alignment horizontal="right" wrapText="1"/>
      <protection locked="0"/>
    </xf>
    <xf numFmtId="171" fontId="41" fillId="0" borderId="0" xfId="4" applyNumberFormat="1" applyFont="1" applyProtection="1">
      <protection locked="0"/>
    </xf>
    <xf numFmtId="171" fontId="27" fillId="0" borderId="0" xfId="4" applyNumberFormat="1" applyFont="1" applyAlignment="1" applyProtection="1">
      <alignment wrapText="1" readingOrder="1"/>
      <protection locked="0"/>
    </xf>
    <xf numFmtId="171" fontId="18" fillId="0" borderId="0" xfId="10" applyNumberFormat="1" applyFont="1" applyAlignment="1" applyProtection="1">
      <alignment horizontal="right"/>
      <protection locked="0"/>
    </xf>
    <xf numFmtId="0" fontId="94" fillId="0" borderId="0" xfId="3623" applyFont="1"/>
    <xf numFmtId="0" fontId="128" fillId="0" borderId="0" xfId="3623" applyFont="1" applyAlignment="1">
      <alignment horizontal="center"/>
    </xf>
    <xf numFmtId="0" fontId="129" fillId="0" borderId="0" xfId="3623" applyFont="1" applyAlignment="1">
      <alignment horizontal="justify"/>
    </xf>
    <xf numFmtId="0" fontId="128" fillId="0" borderId="0" xfId="3623" applyFont="1" applyAlignment="1">
      <alignment horizontal="justify"/>
    </xf>
    <xf numFmtId="0" fontId="94" fillId="0" borderId="0" xfId="1753" applyProtection="1">
      <alignment horizontal="justify" vertical="top"/>
    </xf>
    <xf numFmtId="0" fontId="94" fillId="0" borderId="0" xfId="1753" applyAlignment="1" applyProtection="1">
      <alignment horizontal="justify" vertical="top" wrapText="1"/>
    </xf>
    <xf numFmtId="0" fontId="94" fillId="0" borderId="0" xfId="1753" applyAlignment="1" applyProtection="1">
      <alignment wrapText="1"/>
    </xf>
    <xf numFmtId="0" fontId="94" fillId="0" borderId="0" xfId="1662" applyFont="1" applyAlignment="1">
      <alignment horizontal="justify" vertical="top" wrapText="1"/>
    </xf>
    <xf numFmtId="0" fontId="94" fillId="0" borderId="0" xfId="1662" applyFont="1" applyAlignment="1">
      <alignment horizontal="left" vertical="top" wrapText="1" indent="2"/>
    </xf>
    <xf numFmtId="0" fontId="128" fillId="0" borderId="0" xfId="3625" applyFont="1" applyAlignment="1">
      <alignment horizontal="right" vertical="top"/>
    </xf>
    <xf numFmtId="0" fontId="130" fillId="0" borderId="0" xfId="1662" applyFont="1" applyAlignment="1">
      <alignment horizontal="justify" vertical="top" wrapText="1"/>
    </xf>
    <xf numFmtId="0" fontId="122" fillId="5" borderId="8" xfId="3622" applyFont="1" applyFill="1" applyBorder="1" applyAlignment="1">
      <alignment horizontal="center" vertical="top"/>
    </xf>
    <xf numFmtId="0" fontId="8" fillId="0" borderId="0" xfId="3622" applyFont="1" applyAlignment="1">
      <alignment horizontal="center" vertical="top"/>
    </xf>
    <xf numFmtId="0" fontId="121" fillId="0" borderId="0" xfId="3622" applyFont="1" applyAlignment="1">
      <alignment horizontal="justify" vertical="top"/>
    </xf>
    <xf numFmtId="0" fontId="121" fillId="0" borderId="0" xfId="3622" applyFont="1" applyAlignment="1">
      <alignment horizontal="center"/>
    </xf>
    <xf numFmtId="2" fontId="121" fillId="0" borderId="0" xfId="3622" applyNumberFormat="1" applyFont="1" applyAlignment="1">
      <alignment horizontal="right"/>
    </xf>
    <xf numFmtId="0" fontId="8" fillId="0" borderId="5" xfId="3622" applyFont="1" applyBorder="1" applyAlignment="1">
      <alignment horizontal="center" vertical="center" wrapText="1"/>
    </xf>
    <xf numFmtId="2" fontId="8" fillId="0" borderId="5" xfId="3622" applyNumberFormat="1" applyFont="1" applyBorder="1" applyAlignment="1">
      <alignment horizontal="center" vertical="center" wrapText="1"/>
    </xf>
    <xf numFmtId="4" fontId="8" fillId="0" borderId="5" xfId="3622" applyNumberFormat="1" applyFont="1" applyBorder="1" applyAlignment="1">
      <alignment horizontal="center" vertical="center" wrapText="1"/>
    </xf>
    <xf numFmtId="0" fontId="120" fillId="0" borderId="0" xfId="3622" applyFont="1" applyAlignment="1">
      <alignment horizontal="justify" vertical="top" wrapText="1"/>
    </xf>
    <xf numFmtId="0" fontId="124" fillId="5" borderId="3" xfId="3622" applyFont="1" applyFill="1" applyBorder="1" applyAlignment="1">
      <alignment horizontal="center" vertical="top"/>
    </xf>
    <xf numFmtId="0" fontId="124" fillId="5" borderId="3" xfId="3622" applyFont="1" applyFill="1" applyBorder="1" applyAlignment="1">
      <alignment horizontal="justify" vertical="top"/>
    </xf>
    <xf numFmtId="0" fontId="125" fillId="5" borderId="3" xfId="3622" applyFont="1" applyFill="1" applyBorder="1" applyAlignment="1">
      <alignment horizontal="center"/>
    </xf>
    <xf numFmtId="2" fontId="125" fillId="5" borderId="3" xfId="3622" applyNumberFormat="1" applyFont="1" applyFill="1" applyBorder="1" applyAlignment="1">
      <alignment horizontal="right"/>
    </xf>
    <xf numFmtId="4" fontId="125" fillId="5" borderId="3" xfId="3622" applyNumberFormat="1" applyFont="1" applyFill="1" applyBorder="1" applyAlignment="1">
      <alignment horizontal="right"/>
    </xf>
    <xf numFmtId="0" fontId="135" fillId="5" borderId="3" xfId="3622" applyFont="1" applyFill="1" applyBorder="1" applyAlignment="1">
      <alignment horizontal="center" vertical="top"/>
    </xf>
    <xf numFmtId="0" fontId="135" fillId="5" borderId="3" xfId="3622" applyFont="1" applyFill="1" applyBorder="1" applyAlignment="1">
      <alignment horizontal="justify" vertical="top"/>
    </xf>
    <xf numFmtId="0" fontId="135" fillId="5" borderId="3" xfId="3622" applyFont="1" applyFill="1" applyBorder="1" applyAlignment="1">
      <alignment horizontal="center"/>
    </xf>
    <xf numFmtId="2" fontId="135" fillId="5" borderId="3" xfId="3622" applyNumberFormat="1" applyFont="1" applyFill="1" applyBorder="1" applyAlignment="1">
      <alignment horizontal="right"/>
    </xf>
    <xf numFmtId="4" fontId="135" fillId="5" borderId="3" xfId="3622" applyNumberFormat="1" applyFont="1" applyFill="1" applyBorder="1" applyAlignment="1">
      <alignment horizontal="right"/>
    </xf>
    <xf numFmtId="2" fontId="8" fillId="0" borderId="0" xfId="3622" applyNumberFormat="1" applyFont="1" applyAlignment="1">
      <alignment horizontal="center"/>
    </xf>
    <xf numFmtId="0" fontId="8" fillId="0" borderId="0" xfId="3622" quotePrefix="1" applyFont="1" applyAlignment="1">
      <alignment horizontal="justify" vertical="top" wrapText="1"/>
    </xf>
    <xf numFmtId="2" fontId="8" fillId="0" borderId="0" xfId="3622" applyNumberFormat="1" applyFont="1" applyAlignment="1">
      <alignment horizontal="right"/>
    </xf>
    <xf numFmtId="181" fontId="8" fillId="0" borderId="0" xfId="3622" applyNumberFormat="1" applyFont="1" applyAlignment="1">
      <alignment horizontal="center" vertical="top"/>
    </xf>
    <xf numFmtId="4" fontId="8" fillId="0" borderId="0" xfId="3622" applyNumberFormat="1" applyFont="1"/>
    <xf numFmtId="0" fontId="8" fillId="0" borderId="0" xfId="3622" applyFont="1" applyAlignment="1">
      <alignment horizontal="justify"/>
    </xf>
    <xf numFmtId="0" fontId="8" fillId="0" borderId="0" xfId="3622" applyFont="1" applyAlignment="1">
      <alignment horizontal="justify" vertical="top" wrapText="1"/>
    </xf>
    <xf numFmtId="2" fontId="8" fillId="0" borderId="0" xfId="3622" applyNumberFormat="1" applyFont="1"/>
    <xf numFmtId="0" fontId="8" fillId="0" borderId="0" xfId="3622" quotePrefix="1" applyFont="1" applyAlignment="1">
      <alignment horizontal="justify" vertical="top"/>
    </xf>
    <xf numFmtId="2" fontId="8" fillId="0" borderId="0" xfId="3622" applyNumberFormat="1" applyFont="1" applyAlignment="1">
      <alignment horizontal="center" vertical="top"/>
    </xf>
    <xf numFmtId="182" fontId="8" fillId="0" borderId="0" xfId="3622" applyNumberFormat="1" applyFont="1" applyAlignment="1">
      <alignment horizontal="center" vertical="top"/>
    </xf>
    <xf numFmtId="2" fontId="137" fillId="0" borderId="0" xfId="3622" applyNumberFormat="1" applyFont="1" applyAlignment="1">
      <alignment horizontal="right"/>
    </xf>
    <xf numFmtId="0" fontId="8" fillId="0" borderId="0" xfId="3622" applyFont="1" applyAlignment="1">
      <alignment horizontal="center" wrapText="1"/>
    </xf>
    <xf numFmtId="0" fontId="8" fillId="0" borderId="0" xfId="3627" applyFont="1" applyAlignment="1">
      <alignment horizontal="justify" vertical="top"/>
    </xf>
    <xf numFmtId="0" fontId="8" fillId="0" borderId="0" xfId="3627" quotePrefix="1" applyFont="1" applyAlignment="1">
      <alignment horizontal="justify" vertical="top"/>
    </xf>
    <xf numFmtId="0" fontId="8" fillId="0" borderId="0" xfId="3628" applyFont="1" applyAlignment="1">
      <alignment horizontal="justify" vertical="top" wrapText="1"/>
    </xf>
    <xf numFmtId="0" fontId="8" fillId="0" borderId="0" xfId="3628" applyFont="1" applyAlignment="1">
      <alignment horizontal="center" vertical="top"/>
    </xf>
    <xf numFmtId="0" fontId="120" fillId="0" borderId="0" xfId="3628" applyFont="1" applyAlignment="1">
      <alignment horizontal="center" wrapText="1"/>
    </xf>
    <xf numFmtId="0" fontId="8" fillId="0" borderId="0" xfId="3627" applyFont="1" applyAlignment="1">
      <alignment horizontal="justify" vertical="top" wrapText="1"/>
    </xf>
    <xf numFmtId="0" fontId="12" fillId="0" borderId="0" xfId="3622" quotePrefix="1" applyFont="1" applyAlignment="1">
      <alignment horizontal="justify" vertical="top" wrapText="1"/>
    </xf>
    <xf numFmtId="0" fontId="12" fillId="0" borderId="0" xfId="3622" applyFont="1" applyAlignment="1">
      <alignment horizontal="center" wrapText="1"/>
    </xf>
    <xf numFmtId="4" fontId="12" fillId="0" borderId="0" xfId="3622" applyNumberFormat="1" applyFont="1" applyAlignment="1">
      <alignment horizontal="right" wrapText="1"/>
    </xf>
    <xf numFmtId="0" fontId="120" fillId="0" borderId="0" xfId="3622" applyFont="1" applyAlignment="1">
      <alignment horizontal="center" vertical="top" wrapText="1"/>
    </xf>
    <xf numFmtId="0" fontId="120" fillId="0" borderId="0" xfId="3622" quotePrefix="1" applyFont="1" applyAlignment="1">
      <alignment horizontal="justify" vertical="top" wrapText="1"/>
    </xf>
    <xf numFmtId="2" fontId="120" fillId="0" borderId="0" xfId="3622" applyNumberFormat="1" applyFont="1" applyAlignment="1">
      <alignment horizontal="right" wrapText="1"/>
    </xf>
    <xf numFmtId="4" fontId="120" fillId="0" borderId="0" xfId="3622" applyNumberFormat="1" applyFont="1" applyAlignment="1">
      <alignment horizontal="right" wrapText="1"/>
    </xf>
    <xf numFmtId="0" fontId="8" fillId="5" borderId="3" xfId="3622" applyFont="1" applyFill="1" applyBorder="1" applyAlignment="1">
      <alignment horizontal="center" vertical="top" wrapText="1"/>
    </xf>
    <xf numFmtId="0" fontId="124" fillId="5" borderId="3" xfId="3622" applyFont="1" applyFill="1" applyBorder="1" applyAlignment="1">
      <alignment horizontal="justify" vertical="top" wrapText="1"/>
    </xf>
    <xf numFmtId="0" fontId="124" fillId="5" borderId="3" xfId="3622" applyFont="1" applyFill="1" applyBorder="1" applyAlignment="1">
      <alignment horizontal="center" wrapText="1"/>
    </xf>
    <xf numFmtId="2" fontId="121" fillId="5" borderId="3" xfId="3622" applyNumberFormat="1" applyFont="1" applyFill="1" applyBorder="1" applyAlignment="1">
      <alignment horizontal="right"/>
    </xf>
    <xf numFmtId="4" fontId="121" fillId="5" borderId="3" xfId="3622" applyNumberFormat="1" applyFont="1" applyFill="1" applyBorder="1" applyAlignment="1">
      <alignment horizontal="right"/>
    </xf>
    <xf numFmtId="0" fontId="12" fillId="0" borderId="0" xfId="3622" applyFont="1" applyAlignment="1">
      <alignment horizontal="justify" vertical="top" wrapText="1"/>
    </xf>
    <xf numFmtId="0" fontId="8" fillId="0" borderId="0" xfId="3629" quotePrefix="1" applyFont="1" applyAlignment="1">
      <alignment horizontal="justify" vertical="top"/>
    </xf>
    <xf numFmtId="0" fontId="12" fillId="0" borderId="0" xfId="1699" applyFont="1" applyAlignment="1">
      <alignment horizontal="center"/>
    </xf>
    <xf numFmtId="2" fontId="12" fillId="0" borderId="0" xfId="1699" applyNumberFormat="1" applyFont="1" applyAlignment="1">
      <alignment horizontal="right"/>
    </xf>
    <xf numFmtId="4" fontId="12" fillId="0" borderId="0" xfId="1699" applyNumberFormat="1" applyFont="1" applyAlignment="1">
      <alignment horizontal="right"/>
    </xf>
    <xf numFmtId="0" fontId="8" fillId="0" borderId="0" xfId="3622" applyFont="1" applyAlignment="1">
      <alignment horizontal="center" vertical="top" wrapText="1"/>
    </xf>
    <xf numFmtId="4" fontId="8" fillId="0" borderId="0" xfId="3622" applyNumberFormat="1" applyFont="1" applyAlignment="1">
      <alignment horizontal="right" wrapText="1"/>
    </xf>
    <xf numFmtId="0" fontId="137" fillId="0" borderId="0" xfId="3622" applyFont="1" applyAlignment="1">
      <alignment horizontal="justify" vertical="top"/>
    </xf>
    <xf numFmtId="0" fontId="120" fillId="0" borderId="0" xfId="3622" applyFont="1" applyAlignment="1">
      <alignment vertical="top" wrapText="1"/>
    </xf>
    <xf numFmtId="0" fontId="135" fillId="0" borderId="0" xfId="3622" applyFont="1"/>
    <xf numFmtId="4" fontId="135" fillId="0" borderId="0" xfId="3622" applyNumberFormat="1" applyFont="1" applyAlignment="1">
      <alignment horizontal="right"/>
    </xf>
    <xf numFmtId="0" fontId="135" fillId="0" borderId="0" xfId="3622" applyFont="1" applyAlignment="1">
      <alignment horizontal="center" vertical="center" wrapText="1"/>
    </xf>
    <xf numFmtId="4" fontId="135" fillId="0" borderId="0" xfId="3622" applyNumberFormat="1" applyFont="1" applyAlignment="1">
      <alignment horizontal="center" vertical="center" wrapText="1"/>
    </xf>
    <xf numFmtId="0" fontId="8" fillId="0" borderId="0" xfId="3629" applyFont="1" applyAlignment="1">
      <alignment horizontal="center" wrapText="1"/>
    </xf>
    <xf numFmtId="0" fontId="8" fillId="5" borderId="3" xfId="3622" applyFont="1" applyFill="1" applyBorder="1" applyAlignment="1">
      <alignment horizontal="center" wrapText="1"/>
    </xf>
    <xf numFmtId="0" fontId="124" fillId="0" borderId="0" xfId="3622" applyFont="1" applyAlignment="1">
      <alignment horizontal="justify" vertical="top" wrapText="1"/>
    </xf>
    <xf numFmtId="0" fontId="123" fillId="5" borderId="3" xfId="3622" applyFont="1" applyFill="1" applyBorder="1" applyAlignment="1">
      <alignment horizontal="center" vertical="top"/>
    </xf>
    <xf numFmtId="0" fontId="123" fillId="5" borderId="3" xfId="3622" applyFont="1" applyFill="1" applyBorder="1" applyAlignment="1">
      <alignment horizontal="justify" vertical="top"/>
    </xf>
    <xf numFmtId="0" fontId="121" fillId="5" borderId="3" xfId="3622" applyFont="1" applyFill="1" applyBorder="1" applyAlignment="1">
      <alignment horizontal="center"/>
    </xf>
    <xf numFmtId="0" fontId="123" fillId="0" borderId="0" xfId="3622" applyFont="1" applyAlignment="1">
      <alignment horizontal="justify" vertical="top"/>
    </xf>
    <xf numFmtId="0" fontId="135" fillId="0" borderId="0" xfId="3622" applyFont="1" applyAlignment="1">
      <alignment horizontal="justify" vertical="top" wrapText="1"/>
    </xf>
    <xf numFmtId="2" fontId="8" fillId="0" borderId="0" xfId="3622" applyNumberFormat="1" applyFont="1" applyAlignment="1">
      <alignment horizontal="right" wrapText="1"/>
    </xf>
    <xf numFmtId="0" fontId="8" fillId="0" borderId="0" xfId="3627" quotePrefix="1" applyFont="1" applyAlignment="1">
      <alignment horizontal="justify" vertical="top" wrapText="1"/>
    </xf>
    <xf numFmtId="2" fontId="1" fillId="0" borderId="0" xfId="3622" applyNumberFormat="1"/>
    <xf numFmtId="4" fontId="1" fillId="0" borderId="0" xfId="3622" applyNumberFormat="1"/>
    <xf numFmtId="0" fontId="120" fillId="0" borderId="0" xfId="3627" applyFont="1" applyAlignment="1">
      <alignment horizontal="center" wrapText="1"/>
    </xf>
    <xf numFmtId="2" fontId="120" fillId="0" borderId="0" xfId="3627" applyNumberFormat="1" applyFont="1" applyAlignment="1">
      <alignment horizontal="right" wrapText="1"/>
    </xf>
    <xf numFmtId="0" fontId="123" fillId="5" borderId="3" xfId="3622" applyFont="1" applyFill="1" applyBorder="1" applyAlignment="1">
      <alignment vertical="top"/>
    </xf>
    <xf numFmtId="0" fontId="12" fillId="0" borderId="0" xfId="1699" applyFont="1" applyAlignment="1">
      <alignment horizontal="justify" vertical="top" wrapText="1"/>
    </xf>
    <xf numFmtId="4" fontId="137" fillId="0" borderId="0" xfId="3622" applyNumberFormat="1" applyFont="1" applyAlignment="1">
      <alignment horizontal="right" wrapText="1"/>
    </xf>
    <xf numFmtId="0" fontId="137" fillId="0" borderId="0" xfId="3622" applyFont="1" applyAlignment="1">
      <alignment horizontal="justify" vertical="top" wrapText="1"/>
    </xf>
    <xf numFmtId="0" fontId="139" fillId="0" borderId="0" xfId="3622" applyFont="1"/>
    <xf numFmtId="4" fontId="121" fillId="0" borderId="0" xfId="3622" applyNumberFormat="1" applyFont="1"/>
    <xf numFmtId="4" fontId="12" fillId="0" borderId="0" xfId="3622" applyNumberFormat="1" applyFont="1" applyAlignment="1">
      <alignment horizontal="right"/>
    </xf>
    <xf numFmtId="0" fontId="12" fillId="0" borderId="0" xfId="3622" applyFont="1" applyAlignment="1">
      <alignment horizontal="justify" wrapText="1"/>
    </xf>
    <xf numFmtId="0" fontId="12" fillId="0" borderId="0" xfId="3622" applyFont="1" applyAlignment="1">
      <alignment horizontal="center"/>
    </xf>
    <xf numFmtId="4" fontId="12" fillId="0" borderId="0" xfId="3622" applyNumberFormat="1" applyFont="1" applyAlignment="1">
      <alignment horizontal="center"/>
    </xf>
    <xf numFmtId="0" fontId="12" fillId="0" borderId="0" xfId="3622" applyFont="1" applyAlignment="1">
      <alignment horizontal="center" vertical="top"/>
    </xf>
    <xf numFmtId="0" fontId="40" fillId="0" borderId="0" xfId="3622" applyFont="1" applyAlignment="1">
      <alignment vertical="top"/>
    </xf>
    <xf numFmtId="0" fontId="40" fillId="0" borderId="0" xfId="3622" applyFont="1"/>
    <xf numFmtId="4" fontId="40" fillId="0" borderId="0" xfId="3622" applyNumberFormat="1" applyFont="1" applyAlignment="1">
      <alignment horizontal="right"/>
    </xf>
    <xf numFmtId="0" fontId="124" fillId="5" borderId="3" xfId="3622" applyFont="1" applyFill="1" applyBorder="1" applyAlignment="1">
      <alignment vertical="top"/>
    </xf>
    <xf numFmtId="0" fontId="8" fillId="0" borderId="0" xfId="3622" applyFont="1" applyProtection="1">
      <protection locked="0"/>
    </xf>
    <xf numFmtId="4" fontId="120" fillId="0" borderId="0" xfId="3628" applyNumberFormat="1" applyFont="1" applyAlignment="1" applyProtection="1">
      <alignment horizontal="right" wrapText="1"/>
      <protection locked="0"/>
    </xf>
    <xf numFmtId="4" fontId="12" fillId="0" borderId="0" xfId="3622" applyNumberFormat="1" applyFont="1" applyAlignment="1" applyProtection="1">
      <alignment horizontal="right" wrapText="1"/>
      <protection locked="0"/>
    </xf>
    <xf numFmtId="4" fontId="121" fillId="5" borderId="3" xfId="3622" applyNumberFormat="1" applyFont="1" applyFill="1" applyBorder="1" applyAlignment="1" applyProtection="1">
      <alignment horizontal="right"/>
      <protection locked="0"/>
    </xf>
    <xf numFmtId="4" fontId="121" fillId="0" borderId="0" xfId="3622" applyNumberFormat="1" applyFont="1" applyAlignment="1" applyProtection="1">
      <alignment horizontal="right"/>
      <protection locked="0"/>
    </xf>
    <xf numFmtId="4" fontId="125" fillId="5" borderId="3" xfId="3622" applyNumberFormat="1" applyFont="1" applyFill="1" applyBorder="1" applyAlignment="1" applyProtection="1">
      <alignment horizontal="right"/>
      <protection locked="0"/>
    </xf>
    <xf numFmtId="4" fontId="135" fillId="5" borderId="3" xfId="3622" applyNumberFormat="1" applyFont="1" applyFill="1" applyBorder="1" applyAlignment="1" applyProtection="1">
      <alignment horizontal="right"/>
      <protection locked="0"/>
    </xf>
    <xf numFmtId="4" fontId="12" fillId="0" borderId="0" xfId="1699" applyNumberFormat="1" applyFont="1" applyAlignment="1" applyProtection="1">
      <alignment horizontal="right"/>
      <protection locked="0"/>
    </xf>
    <xf numFmtId="4" fontId="8" fillId="0" borderId="0" xfId="3622" applyNumberFormat="1" applyFont="1" applyAlignment="1" applyProtection="1">
      <alignment horizontal="right" wrapText="1"/>
      <protection locked="0"/>
    </xf>
    <xf numFmtId="4" fontId="135" fillId="0" borderId="0" xfId="3622" applyNumberFormat="1" applyFont="1" applyAlignment="1" applyProtection="1">
      <alignment horizontal="right"/>
      <protection locked="0"/>
    </xf>
    <xf numFmtId="4" fontId="135" fillId="0" borderId="0" xfId="3622" applyNumberFormat="1" applyFont="1" applyAlignment="1" applyProtection="1">
      <alignment horizontal="center" vertical="center" wrapText="1"/>
      <protection locked="0"/>
    </xf>
    <xf numFmtId="4" fontId="1" fillId="0" borderId="0" xfId="3622" applyNumberFormat="1" applyAlignment="1" applyProtection="1">
      <alignment horizontal="right"/>
      <protection locked="0"/>
    </xf>
    <xf numFmtId="0" fontId="121" fillId="0" borderId="0" xfId="3622" applyFont="1" applyProtection="1">
      <protection locked="0"/>
    </xf>
    <xf numFmtId="0" fontId="1" fillId="0" borderId="0" xfId="3622" applyProtection="1">
      <protection locked="0"/>
    </xf>
    <xf numFmtId="4" fontId="12" fillId="0" borderId="0" xfId="3622" applyNumberFormat="1" applyFont="1" applyAlignment="1" applyProtection="1">
      <alignment horizontal="center"/>
      <protection locked="0"/>
    </xf>
    <xf numFmtId="4" fontId="40" fillId="0" borderId="0" xfId="3622" applyNumberFormat="1" applyFont="1" applyAlignment="1" applyProtection="1">
      <alignment horizontal="right"/>
      <protection locked="0"/>
    </xf>
    <xf numFmtId="0" fontId="122" fillId="5" borderId="3" xfId="3622" applyFont="1" applyFill="1" applyBorder="1" applyAlignment="1">
      <alignment horizontal="center" vertical="top"/>
    </xf>
    <xf numFmtId="0" fontId="12" fillId="0" borderId="0" xfId="1699" applyFont="1" applyAlignment="1">
      <alignment horizontal="center" vertical="top"/>
    </xf>
    <xf numFmtId="49" fontId="12" fillId="0" borderId="0" xfId="1699" applyNumberFormat="1" applyFont="1" applyAlignment="1">
      <alignment horizontal="center" vertical="top"/>
    </xf>
    <xf numFmtId="49" fontId="12" fillId="0" borderId="5" xfId="1699" applyNumberFormat="1" applyFont="1" applyBorder="1" applyAlignment="1">
      <alignment horizontal="center" vertical="top" wrapText="1"/>
    </xf>
    <xf numFmtId="49" fontId="12" fillId="0" borderId="5" xfId="1699" applyNumberFormat="1" applyFont="1" applyBorder="1" applyAlignment="1">
      <alignment horizontal="center" vertical="center" wrapText="1"/>
    </xf>
    <xf numFmtId="0" fontId="12" fillId="0" borderId="5" xfId="1699" applyFont="1" applyBorder="1" applyAlignment="1">
      <alignment horizontal="center" vertical="center" wrapText="1"/>
    </xf>
    <xf numFmtId="2" fontId="12" fillId="0" borderId="5" xfId="1699" applyNumberFormat="1" applyFont="1" applyBorder="1" applyAlignment="1">
      <alignment horizontal="center" vertical="center"/>
    </xf>
    <xf numFmtId="4" fontId="12" fillId="0" borderId="5" xfId="1699" applyNumberFormat="1" applyFont="1" applyBorder="1" applyAlignment="1">
      <alignment horizontal="center" vertical="center" wrapText="1"/>
    </xf>
    <xf numFmtId="4" fontId="12" fillId="0" borderId="5" xfId="1699" applyNumberFormat="1" applyFont="1" applyBorder="1" applyAlignment="1">
      <alignment horizontal="center" vertical="center"/>
    </xf>
    <xf numFmtId="49" fontId="12" fillId="0" borderId="0" xfId="1699" applyNumberFormat="1" applyFont="1" applyAlignment="1">
      <alignment horizontal="left" vertical="top"/>
    </xf>
    <xf numFmtId="0" fontId="12" fillId="0" borderId="0" xfId="1699" applyFont="1" applyAlignment="1">
      <alignment horizontal="center" vertical="top" wrapText="1"/>
    </xf>
    <xf numFmtId="49" fontId="142" fillId="5" borderId="3" xfId="1699" applyNumberFormat="1" applyFont="1" applyFill="1" applyBorder="1" applyAlignment="1">
      <alignment horizontal="center" vertical="center"/>
    </xf>
    <xf numFmtId="0" fontId="142" fillId="5" borderId="3" xfId="1699" applyFont="1" applyFill="1" applyBorder="1" applyAlignment="1">
      <alignment horizontal="justify" vertical="top" wrapText="1"/>
    </xf>
    <xf numFmtId="0" fontId="142" fillId="5" borderId="3" xfId="1699" applyFont="1" applyFill="1" applyBorder="1" applyAlignment="1">
      <alignment horizontal="center"/>
    </xf>
    <xf numFmtId="2" fontId="142" fillId="5" borderId="3" xfId="1699" applyNumberFormat="1" applyFont="1" applyFill="1" applyBorder="1" applyAlignment="1">
      <alignment horizontal="right"/>
    </xf>
    <xf numFmtId="4" fontId="142" fillId="5" borderId="3" xfId="1699" applyNumberFormat="1" applyFont="1" applyFill="1" applyBorder="1" applyAlignment="1">
      <alignment horizontal="right"/>
    </xf>
    <xf numFmtId="49" fontId="142" fillId="0" borderId="0" xfId="1699" applyNumberFormat="1" applyFont="1" applyAlignment="1">
      <alignment horizontal="center" vertical="top"/>
    </xf>
    <xf numFmtId="49" fontId="142" fillId="0" borderId="0" xfId="1699" applyNumberFormat="1" applyFont="1" applyAlignment="1">
      <alignment horizontal="center" vertical="center"/>
    </xf>
    <xf numFmtId="0" fontId="142" fillId="0" borderId="0" xfId="1699" applyFont="1" applyAlignment="1">
      <alignment horizontal="justify" vertical="top" wrapText="1"/>
    </xf>
    <xf numFmtId="0" fontId="142" fillId="0" borderId="0" xfId="1699" applyFont="1" applyAlignment="1">
      <alignment horizontal="center"/>
    </xf>
    <xf numFmtId="2" fontId="142" fillId="0" borderId="0" xfId="1699" applyNumberFormat="1" applyFont="1" applyAlignment="1">
      <alignment horizontal="right"/>
    </xf>
    <xf numFmtId="4" fontId="142" fillId="0" borderId="0" xfId="1699" applyNumberFormat="1" applyFont="1" applyAlignment="1">
      <alignment horizontal="right"/>
    </xf>
    <xf numFmtId="49" fontId="142" fillId="5" borderId="3" xfId="1699" applyNumberFormat="1" applyFont="1" applyFill="1" applyBorder="1" applyAlignment="1">
      <alignment horizontal="center" vertical="top"/>
    </xf>
    <xf numFmtId="49" fontId="142" fillId="5" borderId="3" xfId="1699" applyNumberFormat="1" applyFont="1" applyFill="1" applyBorder="1" applyAlignment="1">
      <alignment horizontal="left" vertical="center"/>
    </xf>
    <xf numFmtId="0" fontId="142" fillId="5" borderId="3" xfId="1699" applyFont="1" applyFill="1" applyBorder="1" applyAlignment="1">
      <alignment horizontal="justify" vertical="center" wrapText="1"/>
    </xf>
    <xf numFmtId="0" fontId="142" fillId="5" borderId="3" xfId="1699" applyFont="1" applyFill="1" applyBorder="1" applyAlignment="1">
      <alignment horizontal="center" vertical="center"/>
    </xf>
    <xf numFmtId="4" fontId="144" fillId="5" borderId="3" xfId="1699" applyNumberFormat="1" applyFont="1" applyFill="1" applyBorder="1" applyAlignment="1">
      <alignment horizontal="right" vertical="center"/>
    </xf>
    <xf numFmtId="49" fontId="145" fillId="0" borderId="6" xfId="1699" applyNumberFormat="1" applyFont="1" applyBorder="1" applyAlignment="1">
      <alignment horizontal="center" vertical="top"/>
    </xf>
    <xf numFmtId="49" fontId="145" fillId="0" borderId="6" xfId="1699" applyNumberFormat="1" applyFont="1" applyBorder="1" applyAlignment="1">
      <alignment horizontal="left" vertical="center"/>
    </xf>
    <xf numFmtId="0" fontId="145" fillId="0" borderId="6" xfId="1699" applyFont="1" applyBorder="1" applyAlignment="1">
      <alignment horizontal="justify" vertical="center" wrapText="1"/>
    </xf>
    <xf numFmtId="0" fontId="145" fillId="0" borderId="6" xfId="1699" applyFont="1" applyBorder="1" applyAlignment="1">
      <alignment horizontal="center" vertical="center"/>
    </xf>
    <xf numFmtId="2" fontId="145" fillId="0" borderId="6" xfId="1699" applyNumberFormat="1" applyFont="1" applyBorder="1" applyAlignment="1">
      <alignment horizontal="right"/>
    </xf>
    <xf numFmtId="4" fontId="145" fillId="0" borderId="6" xfId="1699" applyNumberFormat="1" applyFont="1" applyBorder="1" applyAlignment="1">
      <alignment horizontal="right" vertical="center"/>
    </xf>
    <xf numFmtId="2" fontId="12" fillId="0" borderId="0" xfId="1699" applyNumberFormat="1" applyFont="1"/>
    <xf numFmtId="4" fontId="12" fillId="0" borderId="0" xfId="1699" applyNumberFormat="1" applyFont="1"/>
    <xf numFmtId="49" fontId="12" fillId="0" borderId="0" xfId="1699" applyNumberFormat="1" applyFont="1" applyAlignment="1">
      <alignment horizontal="center" vertical="top" wrapText="1"/>
    </xf>
    <xf numFmtId="49" fontId="12" fillId="0" borderId="0" xfId="1699" applyNumberFormat="1" applyFont="1" applyAlignment="1">
      <alignment horizontal="left" vertical="top" wrapText="1"/>
    </xf>
    <xf numFmtId="49" fontId="12" fillId="0" borderId="0" xfId="1699" applyNumberFormat="1" applyFont="1" applyAlignment="1">
      <alignment horizontal="justify" vertical="top" wrapText="1"/>
    </xf>
    <xf numFmtId="2" fontId="12" fillId="0" borderId="0" xfId="1699" applyNumberFormat="1" applyFont="1" applyAlignment="1">
      <alignment wrapText="1"/>
    </xf>
    <xf numFmtId="0" fontId="147" fillId="0" borderId="0" xfId="3622" applyFont="1" applyAlignment="1">
      <alignment horizontal="center" vertical="top"/>
    </xf>
    <xf numFmtId="49" fontId="19" fillId="0" borderId="0" xfId="3622" applyNumberFormat="1" applyFont="1" applyAlignment="1">
      <alignment horizontal="left" vertical="top"/>
    </xf>
    <xf numFmtId="0" fontId="19" fillId="0" borderId="0" xfId="3622" applyFont="1" applyAlignment="1">
      <alignment horizontal="justify" vertical="top" wrapText="1"/>
    </xf>
    <xf numFmtId="0" fontId="19" fillId="0" borderId="0" xfId="3622" applyFont="1" applyAlignment="1">
      <alignment horizontal="right"/>
    </xf>
    <xf numFmtId="3" fontId="19" fillId="0" borderId="0" xfId="3622" applyNumberFormat="1" applyFont="1" applyAlignment="1">
      <alignment horizontal="right"/>
    </xf>
    <xf numFmtId="4" fontId="147" fillId="0" borderId="0" xfId="3622" applyNumberFormat="1" applyFont="1" applyAlignment="1">
      <alignment horizontal="right"/>
    </xf>
    <xf numFmtId="49" fontId="8" fillId="0" borderId="0" xfId="3622" applyNumberFormat="1" applyFont="1" applyAlignment="1">
      <alignment horizontal="left" vertical="top"/>
    </xf>
    <xf numFmtId="0" fontId="12" fillId="0" borderId="0" xfId="1699" applyFont="1" applyAlignment="1">
      <alignment horizontal="center" wrapText="1"/>
    </xf>
    <xf numFmtId="2" fontId="12" fillId="0" borderId="0" xfId="1699" applyNumberFormat="1" applyFont="1" applyAlignment="1">
      <alignment horizontal="right" wrapText="1"/>
    </xf>
    <xf numFmtId="14" fontId="12" fillId="0" borderId="0" xfId="1699" applyNumberFormat="1" applyFont="1" applyAlignment="1">
      <alignment horizontal="justify" vertical="top" wrapText="1"/>
    </xf>
    <xf numFmtId="49" fontId="145" fillId="91" borderId="6" xfId="1699" applyNumberFormat="1" applyFont="1" applyFill="1" applyBorder="1" applyAlignment="1">
      <alignment horizontal="center" vertical="top"/>
    </xf>
    <xf numFmtId="49" fontId="145" fillId="91" borderId="6" xfId="1699" applyNumberFormat="1" applyFont="1" applyFill="1" applyBorder="1" applyAlignment="1">
      <alignment horizontal="left" vertical="center"/>
    </xf>
    <xf numFmtId="0" fontId="145" fillId="91" borderId="6" xfId="1699" applyFont="1" applyFill="1" applyBorder="1" applyAlignment="1">
      <alignment horizontal="justify" vertical="center" wrapText="1"/>
    </xf>
    <xf numFmtId="0" fontId="145" fillId="91" borderId="6" xfId="1699" applyFont="1" applyFill="1" applyBorder="1" applyAlignment="1">
      <alignment horizontal="center" vertical="center"/>
    </xf>
    <xf numFmtId="2" fontId="145" fillId="91" borderId="6" xfId="1699" applyNumberFormat="1" applyFont="1" applyFill="1" applyBorder="1" applyAlignment="1">
      <alignment horizontal="right"/>
    </xf>
    <xf numFmtId="4" fontId="145" fillId="91" borderId="6" xfId="1699" applyNumberFormat="1" applyFont="1" applyFill="1" applyBorder="1" applyAlignment="1">
      <alignment horizontal="right" vertical="center"/>
    </xf>
    <xf numFmtId="49" fontId="142" fillId="5" borderId="6" xfId="1699" applyNumberFormat="1" applyFont="1" applyFill="1" applyBorder="1" applyAlignment="1">
      <alignment horizontal="center" vertical="center"/>
    </xf>
    <xf numFmtId="0" fontId="142" fillId="5" borderId="6" xfId="1699" applyFont="1" applyFill="1" applyBorder="1" applyAlignment="1">
      <alignment horizontal="justify" vertical="top" wrapText="1"/>
    </xf>
    <xf numFmtId="0" fontId="142" fillId="5" borderId="6" xfId="1699" applyFont="1" applyFill="1" applyBorder="1" applyAlignment="1">
      <alignment horizontal="center"/>
    </xf>
    <xf numFmtId="2" fontId="142" fillId="5" borderId="6" xfId="1699" applyNumberFormat="1" applyFont="1" applyFill="1" applyBorder="1" applyAlignment="1">
      <alignment horizontal="right"/>
    </xf>
    <xf numFmtId="4" fontId="142" fillId="5" borderId="6" xfId="1699" applyNumberFormat="1" applyFont="1" applyFill="1" applyBorder="1" applyAlignment="1">
      <alignment horizontal="right"/>
    </xf>
    <xf numFmtId="49" fontId="12" fillId="0" borderId="0" xfId="1699" applyNumberFormat="1" applyFont="1" applyAlignment="1">
      <alignment vertical="top"/>
    </xf>
    <xf numFmtId="49" fontId="12" fillId="0" borderId="0" xfId="1699" applyNumberFormat="1" applyFont="1" applyAlignment="1">
      <alignment vertical="center"/>
    </xf>
    <xf numFmtId="4" fontId="12" fillId="0" borderId="0" xfId="1699" applyNumberFormat="1" applyFont="1" applyAlignment="1">
      <alignment horizontal="right" vertical="center"/>
    </xf>
    <xf numFmtId="0" fontId="141" fillId="0" borderId="0" xfId="1699" applyFont="1" applyAlignment="1">
      <alignment horizontal="right"/>
    </xf>
    <xf numFmtId="2" fontId="151" fillId="0" borderId="0" xfId="1699" applyNumberFormat="1" applyFont="1" applyAlignment="1">
      <alignment horizontal="right"/>
    </xf>
    <xf numFmtId="14" fontId="12" fillId="0" borderId="0" xfId="1699" applyNumberFormat="1" applyFont="1" applyAlignment="1">
      <alignment horizontal="left" vertical="top" wrapText="1"/>
    </xf>
    <xf numFmtId="2" fontId="12" fillId="0" borderId="0" xfId="3622" applyNumberFormat="1" applyFont="1" applyAlignment="1">
      <alignment horizontal="right"/>
    </xf>
    <xf numFmtId="170" fontId="12" fillId="0" borderId="0" xfId="1699" applyNumberFormat="1" applyFont="1" applyAlignment="1">
      <alignment horizontal="right"/>
    </xf>
    <xf numFmtId="170" fontId="12" fillId="0" borderId="0" xfId="3622" applyNumberFormat="1" applyFont="1" applyAlignment="1">
      <alignment horizontal="right"/>
    </xf>
    <xf numFmtId="0" fontId="12" fillId="0" borderId="0" xfId="1699" applyFont="1" applyAlignment="1">
      <alignment horizontal="left" vertical="top" wrapText="1"/>
    </xf>
    <xf numFmtId="4" fontId="12" fillId="0" borderId="0" xfId="3622" applyNumberFormat="1" applyFont="1"/>
    <xf numFmtId="0" fontId="151" fillId="0" borderId="0" xfId="3622" applyFont="1" applyAlignment="1">
      <alignment horizontal="justify" vertical="top" wrapText="1"/>
    </xf>
    <xf numFmtId="49" fontId="145" fillId="91" borderId="6" xfId="1699" applyNumberFormat="1" applyFont="1" applyFill="1" applyBorder="1" applyAlignment="1">
      <alignment horizontal="center" vertical="center"/>
    </xf>
    <xf numFmtId="0" fontId="12" fillId="0" borderId="0" xfId="2691" applyFont="1" applyAlignment="1" applyProtection="1">
      <alignment horizontal="justify" vertical="top" wrapText="1"/>
    </xf>
    <xf numFmtId="0" fontId="142" fillId="5" borderId="3" xfId="1699" applyFont="1" applyFill="1" applyBorder="1" applyAlignment="1">
      <alignment horizontal="left" vertical="center"/>
    </xf>
    <xf numFmtId="4" fontId="144" fillId="5" borderId="3" xfId="1699" applyNumberFormat="1" applyFont="1" applyFill="1" applyBorder="1" applyAlignment="1">
      <alignment horizontal="right"/>
    </xf>
    <xf numFmtId="49" fontId="142" fillId="0" borderId="3" xfId="1699" applyNumberFormat="1" applyFont="1" applyBorder="1" applyAlignment="1">
      <alignment horizontal="center" vertical="top"/>
    </xf>
    <xf numFmtId="49" fontId="142" fillId="0" borderId="3" xfId="1699" applyNumberFormat="1" applyFont="1" applyBorder="1" applyAlignment="1">
      <alignment horizontal="left" vertical="center"/>
    </xf>
    <xf numFmtId="0" fontId="142" fillId="0" borderId="3" xfId="1699" applyFont="1" applyBorder="1" applyAlignment="1">
      <alignment horizontal="left" vertical="center"/>
    </xf>
    <xf numFmtId="0" fontId="142" fillId="0" borderId="3" xfId="1699" applyFont="1" applyBorder="1" applyAlignment="1">
      <alignment horizontal="center" vertical="center"/>
    </xf>
    <xf numFmtId="2" fontId="142" fillId="0" borderId="3" xfId="1699" applyNumberFormat="1" applyFont="1" applyBorder="1" applyAlignment="1">
      <alignment horizontal="right"/>
    </xf>
    <xf numFmtId="4" fontId="144" fillId="0" borderId="3" xfId="1699" applyNumberFormat="1" applyFont="1" applyBorder="1" applyAlignment="1">
      <alignment horizontal="right"/>
    </xf>
    <xf numFmtId="4" fontId="142" fillId="5" borderId="3" xfId="1699" applyNumberFormat="1" applyFont="1" applyFill="1" applyBorder="1"/>
    <xf numFmtId="4" fontId="142" fillId="5" borderId="4" xfId="1699" applyNumberFormat="1" applyFont="1" applyFill="1" applyBorder="1"/>
    <xf numFmtId="49" fontId="12" fillId="0" borderId="0" xfId="3622" applyNumberFormat="1" applyFont="1" applyAlignment="1">
      <alignment horizontal="center" vertical="top"/>
    </xf>
    <xf numFmtId="49" fontId="8" fillId="0" borderId="0" xfId="2" applyNumberFormat="1" applyFont="1" applyAlignment="1">
      <alignment horizontal="center" vertical="top"/>
    </xf>
    <xf numFmtId="49" fontId="135" fillId="0" borderId="0" xfId="2" applyNumberFormat="1" applyFont="1" applyAlignment="1">
      <alignment horizontal="left" vertical="center"/>
    </xf>
    <xf numFmtId="0" fontId="135" fillId="0" borderId="0" xfId="2" applyFont="1" applyAlignment="1">
      <alignment horizontal="center" vertical="center"/>
    </xf>
    <xf numFmtId="2" fontId="135" fillId="0" borderId="0" xfId="2" applyNumberFormat="1" applyFont="1" applyAlignment="1">
      <alignment horizontal="right"/>
    </xf>
    <xf numFmtId="4" fontId="135" fillId="0" borderId="0" xfId="2" applyNumberFormat="1" applyFont="1" applyAlignment="1">
      <alignment horizontal="right" vertical="center"/>
    </xf>
    <xf numFmtId="49" fontId="135" fillId="0" borderId="0" xfId="2" applyNumberFormat="1" applyFont="1" applyAlignment="1">
      <alignment horizontal="center" vertical="top"/>
    </xf>
    <xf numFmtId="0" fontId="8" fillId="0" borderId="0" xfId="3628" applyFont="1" applyAlignment="1">
      <alignment horizontal="center"/>
    </xf>
    <xf numFmtId="2" fontId="8" fillId="0" borderId="0" xfId="2" applyNumberFormat="1" applyFont="1" applyAlignment="1">
      <alignment horizontal="right"/>
    </xf>
    <xf numFmtId="4" fontId="8" fillId="0" borderId="0" xfId="2" applyNumberFormat="1" applyFont="1" applyAlignment="1">
      <alignment horizontal="right"/>
    </xf>
    <xf numFmtId="184" fontId="144" fillId="5" borderId="3" xfId="1699" applyNumberFormat="1" applyFont="1" applyFill="1" applyBorder="1" applyAlignment="1">
      <alignment vertical="center"/>
    </xf>
    <xf numFmtId="49" fontId="142" fillId="0" borderId="3" xfId="1699" applyNumberFormat="1" applyFont="1" applyBorder="1" applyAlignment="1">
      <alignment horizontal="center" vertical="center"/>
    </xf>
    <xf numFmtId="0" fontId="142" fillId="0" borderId="3" xfId="1699" applyFont="1" applyBorder="1" applyAlignment="1">
      <alignment horizontal="justify" vertical="center" wrapText="1"/>
    </xf>
    <xf numFmtId="4" fontId="142" fillId="0" borderId="3" xfId="1699" applyNumberFormat="1" applyFont="1" applyBorder="1"/>
    <xf numFmtId="4" fontId="142" fillId="5" borderId="3" xfId="1699" applyNumberFormat="1" applyFont="1" applyFill="1" applyBorder="1" applyAlignment="1" applyProtection="1">
      <alignment horizontal="right" vertical="center"/>
      <protection locked="0"/>
    </xf>
    <xf numFmtId="4" fontId="145" fillId="0" borderId="6" xfId="1699" applyNumberFormat="1" applyFont="1" applyBorder="1" applyAlignment="1" applyProtection="1">
      <alignment horizontal="right" vertical="center"/>
      <protection locked="0"/>
    </xf>
    <xf numFmtId="4" fontId="142" fillId="5" borderId="3" xfId="1699" applyNumberFormat="1" applyFont="1" applyFill="1" applyBorder="1" applyAlignment="1" applyProtection="1">
      <alignment horizontal="right"/>
      <protection locked="0"/>
    </xf>
    <xf numFmtId="4" fontId="142" fillId="0" borderId="0" xfId="1699" applyNumberFormat="1" applyFont="1" applyAlignment="1" applyProtection="1">
      <alignment horizontal="right"/>
      <protection locked="0"/>
    </xf>
    <xf numFmtId="4" fontId="12" fillId="0" borderId="0" xfId="1699" applyNumberFormat="1" applyFont="1" applyProtection="1">
      <protection locked="0"/>
    </xf>
    <xf numFmtId="4" fontId="12" fillId="0" borderId="0" xfId="1699" applyNumberFormat="1" applyFont="1" applyAlignment="1" applyProtection="1">
      <alignment wrapText="1"/>
      <protection locked="0"/>
    </xf>
    <xf numFmtId="4" fontId="12" fillId="0" borderId="0" xfId="1699" applyNumberFormat="1" applyFont="1" applyAlignment="1" applyProtection="1">
      <alignment horizontal="right" wrapText="1"/>
      <protection locked="0"/>
    </xf>
    <xf numFmtId="4" fontId="141" fillId="0" borderId="0" xfId="1699" applyNumberFormat="1" applyFont="1" applyAlignment="1" applyProtection="1">
      <alignment horizontal="right"/>
      <protection locked="0"/>
    </xf>
    <xf numFmtId="0" fontId="12" fillId="0" borderId="0" xfId="1699" applyFont="1" applyAlignment="1" applyProtection="1">
      <alignment horizontal="right"/>
      <protection locked="0"/>
    </xf>
    <xf numFmtId="4" fontId="145" fillId="91" borderId="6" xfId="1699" applyNumberFormat="1" applyFont="1" applyFill="1" applyBorder="1" applyAlignment="1" applyProtection="1">
      <alignment horizontal="right" vertical="center"/>
      <protection locked="0"/>
    </xf>
    <xf numFmtId="4" fontId="142" fillId="5" borderId="6" xfId="1699" applyNumberFormat="1" applyFont="1" applyFill="1" applyBorder="1" applyAlignment="1" applyProtection="1">
      <alignment horizontal="right"/>
      <protection locked="0"/>
    </xf>
    <xf numFmtId="0" fontId="141" fillId="0" borderId="0" xfId="1699" applyFont="1" applyAlignment="1" applyProtection="1">
      <alignment horizontal="right"/>
      <protection locked="0"/>
    </xf>
    <xf numFmtId="0" fontId="12" fillId="0" borderId="0" xfId="3622" applyFont="1" applyAlignment="1" applyProtection="1">
      <alignment horizontal="right"/>
      <protection locked="0"/>
    </xf>
    <xf numFmtId="0" fontId="12" fillId="0" borderId="0" xfId="3622" applyFont="1" applyProtection="1">
      <protection locked="0"/>
    </xf>
    <xf numFmtId="4" fontId="142" fillId="0" borderId="3" xfId="1699" applyNumberFormat="1" applyFont="1" applyBorder="1" applyAlignment="1" applyProtection="1">
      <alignment horizontal="right" vertical="center"/>
      <protection locked="0"/>
    </xf>
    <xf numFmtId="4" fontId="142" fillId="5" borderId="3" xfId="1699" applyNumberFormat="1" applyFont="1" applyFill="1" applyBorder="1" applyProtection="1">
      <protection locked="0"/>
    </xf>
    <xf numFmtId="184" fontId="144" fillId="5" borderId="3" xfId="1699" applyNumberFormat="1" applyFont="1" applyFill="1" applyBorder="1" applyAlignment="1" applyProtection="1">
      <alignment vertical="center"/>
      <protection locked="0"/>
    </xf>
    <xf numFmtId="184" fontId="144" fillId="0" borderId="3" xfId="1699" applyNumberFormat="1" applyFont="1" applyBorder="1" applyAlignment="1" applyProtection="1">
      <alignment vertical="center"/>
      <protection locked="0"/>
    </xf>
    <xf numFmtId="182" fontId="159" fillId="0" borderId="34" xfId="1656" applyNumberFormat="1" applyFont="1" applyBorder="1" applyAlignment="1">
      <alignment horizontal="right" vertical="center"/>
    </xf>
    <xf numFmtId="0" fontId="159" fillId="0" borderId="34" xfId="1656" applyFont="1" applyBorder="1" applyAlignment="1">
      <alignment horizontal="center" vertical="top"/>
    </xf>
    <xf numFmtId="0" fontId="159" fillId="0" borderId="34" xfId="1656" applyFont="1" applyBorder="1" applyAlignment="1">
      <alignment horizontal="center" vertical="center"/>
    </xf>
    <xf numFmtId="3" fontId="159" fillId="0" borderId="34" xfId="1656" applyNumberFormat="1" applyFont="1" applyBorder="1" applyAlignment="1">
      <alignment horizontal="center" vertical="center"/>
    </xf>
    <xf numFmtId="4" fontId="159" fillId="0" borderId="34" xfId="1656" applyNumberFormat="1" applyFont="1" applyBorder="1" applyAlignment="1">
      <alignment horizontal="center" vertical="center"/>
    </xf>
    <xf numFmtId="182" fontId="135" fillId="17" borderId="30" xfId="1656" applyNumberFormat="1" applyFont="1" applyFill="1" applyBorder="1" applyAlignment="1">
      <alignment horizontal="right" vertical="top"/>
    </xf>
    <xf numFmtId="0" fontId="135" fillId="17" borderId="29" xfId="1656" applyFont="1" applyFill="1" applyBorder="1" applyAlignment="1">
      <alignment vertical="top" wrapText="1"/>
    </xf>
    <xf numFmtId="0" fontId="135" fillId="17" borderId="29" xfId="1656" applyFont="1" applyFill="1" applyBorder="1" applyAlignment="1">
      <alignment horizontal="right"/>
    </xf>
    <xf numFmtId="3" fontId="135" fillId="17" borderId="29" xfId="1656" applyNumberFormat="1" applyFont="1" applyFill="1" applyBorder="1" applyAlignment="1">
      <alignment horizontal="right"/>
    </xf>
    <xf numFmtId="4" fontId="135" fillId="17" borderId="29" xfId="1656" applyNumberFormat="1" applyFont="1" applyFill="1" applyBorder="1" applyAlignment="1">
      <alignment horizontal="right"/>
    </xf>
    <xf numFmtId="182" fontId="135" fillId="0" borderId="0" xfId="1656" applyNumberFormat="1" applyFont="1" applyAlignment="1">
      <alignment horizontal="right" vertical="top"/>
    </xf>
    <xf numFmtId="0" fontId="135" fillId="0" borderId="0" xfId="1656" applyFont="1" applyAlignment="1">
      <alignment vertical="top" wrapText="1"/>
    </xf>
    <xf numFmtId="0" fontId="135" fillId="0" borderId="0" xfId="1656" applyFont="1" applyAlignment="1">
      <alignment horizontal="right"/>
    </xf>
    <xf numFmtId="3" fontId="135" fillId="0" borderId="0" xfId="1656" applyNumberFormat="1" applyFont="1" applyAlignment="1">
      <alignment horizontal="right"/>
    </xf>
    <xf numFmtId="4" fontId="135" fillId="0" borderId="0" xfId="1656" applyNumberFormat="1" applyFont="1" applyAlignment="1">
      <alignment horizontal="right"/>
    </xf>
    <xf numFmtId="4" fontId="8" fillId="0" borderId="0" xfId="1616" applyNumberFormat="1" applyFont="1" applyAlignment="1">
      <alignment horizontal="right"/>
    </xf>
    <xf numFmtId="0" fontId="8" fillId="0" borderId="0" xfId="1655" applyFont="1" applyAlignment="1">
      <alignment horizontal="left" vertical="top"/>
    </xf>
    <xf numFmtId="2" fontId="137" fillId="0" borderId="0" xfId="1655" applyNumberFormat="1" applyFont="1" applyAlignment="1">
      <alignment horizontal="right"/>
    </xf>
    <xf numFmtId="0" fontId="135" fillId="0" borderId="0" xfId="1655" applyFont="1" applyAlignment="1">
      <alignment vertical="top" wrapText="1"/>
    </xf>
    <xf numFmtId="182" fontId="8" fillId="0" borderId="0" xfId="1616" applyNumberFormat="1" applyFont="1" applyAlignment="1">
      <alignment vertical="top"/>
    </xf>
    <xf numFmtId="0" fontId="8" fillId="0" borderId="0" xfId="1616" applyFont="1" applyAlignment="1">
      <alignment vertical="top"/>
    </xf>
    <xf numFmtId="0" fontId="8" fillId="0" borderId="0" xfId="1616" applyFont="1" applyAlignment="1">
      <alignment horizontal="right"/>
    </xf>
    <xf numFmtId="3" fontId="8" fillId="0" borderId="0" xfId="1616" applyNumberFormat="1" applyFont="1" applyAlignment="1">
      <alignment horizontal="right"/>
    </xf>
    <xf numFmtId="0" fontId="8" fillId="0" borderId="0" xfId="1616" applyFont="1" applyAlignment="1">
      <alignment vertical="top" wrapText="1"/>
    </xf>
    <xf numFmtId="3" fontId="8" fillId="0" borderId="0" xfId="1655" applyNumberFormat="1" applyFont="1" applyAlignment="1">
      <alignment horizontal="right"/>
    </xf>
    <xf numFmtId="0" fontId="8" fillId="0" borderId="0" xfId="1721" applyFont="1" applyAlignment="1">
      <alignment vertical="top" wrapText="1"/>
    </xf>
    <xf numFmtId="0" fontId="8" fillId="0" borderId="0" xfId="1721" applyFont="1" applyAlignment="1">
      <alignment horizontal="right"/>
    </xf>
    <xf numFmtId="1" fontId="8" fillId="0" borderId="0" xfId="1721" applyNumberFormat="1" applyFont="1" applyAlignment="1">
      <alignment horizontal="right"/>
    </xf>
    <xf numFmtId="0" fontId="8" fillId="0" borderId="1" xfId="1616" applyFont="1" applyBorder="1" applyAlignment="1">
      <alignment vertical="top" wrapText="1"/>
    </xf>
    <xf numFmtId="0" fontId="8" fillId="0" borderId="1" xfId="1616" applyFont="1" applyBorder="1" applyAlignment="1">
      <alignment horizontal="right"/>
    </xf>
    <xf numFmtId="3" fontId="8" fillId="0" borderId="1" xfId="1616" applyNumberFormat="1" applyFont="1" applyBorder="1" applyAlignment="1">
      <alignment horizontal="right"/>
    </xf>
    <xf numFmtId="0" fontId="135" fillId="0" borderId="0" xfId="1616" applyFont="1" applyAlignment="1">
      <alignment vertical="top" wrapText="1"/>
    </xf>
    <xf numFmtId="0" fontId="164" fillId="0" borderId="0" xfId="1655" applyFont="1" applyAlignment="1">
      <alignment vertical="top" wrapText="1"/>
    </xf>
    <xf numFmtId="0" fontId="164" fillId="0" borderId="0" xfId="1655" applyFont="1" applyAlignment="1">
      <alignment horizontal="right"/>
    </xf>
    <xf numFmtId="1" fontId="164" fillId="0" borderId="0" xfId="1655" applyNumberFormat="1" applyFont="1" applyAlignment="1">
      <alignment horizontal="right"/>
    </xf>
    <xf numFmtId="182" fontId="8" fillId="0" borderId="0" xfId="1655" applyNumberFormat="1" applyFont="1" applyAlignment="1">
      <alignment horizontal="right" vertical="top"/>
    </xf>
    <xf numFmtId="182" fontId="137" fillId="0" borderId="0" xfId="1655" applyNumberFormat="1" applyFont="1" applyAlignment="1">
      <alignment horizontal="right" vertical="top"/>
    </xf>
    <xf numFmtId="186" fontId="169" fillId="0" borderId="0" xfId="1655" applyNumberFormat="1" applyFont="1" applyAlignment="1">
      <alignment horizontal="right" vertical="top"/>
    </xf>
    <xf numFmtId="0" fontId="137" fillId="0" borderId="0" xfId="1655" applyFont="1" applyAlignment="1">
      <alignment horizontal="right"/>
    </xf>
    <xf numFmtId="1" fontId="137" fillId="0" borderId="0" xfId="1655" applyNumberFormat="1" applyFont="1" applyAlignment="1">
      <alignment horizontal="right"/>
    </xf>
    <xf numFmtId="0" fontId="137" fillId="0" borderId="35" xfId="1655" applyFont="1" applyBorder="1" applyAlignment="1">
      <alignment vertical="top" wrapText="1"/>
    </xf>
    <xf numFmtId="0" fontId="137" fillId="0" borderId="35" xfId="1655" applyFont="1" applyBorder="1" applyAlignment="1">
      <alignment horizontal="right"/>
    </xf>
    <xf numFmtId="1" fontId="137" fillId="0" borderId="35" xfId="1655" applyNumberFormat="1" applyFont="1" applyBorder="1" applyAlignment="1">
      <alignment horizontal="right"/>
    </xf>
    <xf numFmtId="0" fontId="137" fillId="0" borderId="0" xfId="1656" applyFont="1" applyAlignment="1">
      <alignment horizontal="left" vertical="top" wrapText="1"/>
    </xf>
    <xf numFmtId="182" fontId="8" fillId="0" borderId="0" xfId="1616" applyNumberFormat="1" applyFont="1" applyAlignment="1">
      <alignment horizontal="right" vertical="top"/>
    </xf>
    <xf numFmtId="0" fontId="8" fillId="0" borderId="0" xfId="1616" applyFont="1"/>
    <xf numFmtId="0" fontId="8" fillId="0" borderId="0" xfId="1655" applyFont="1" applyAlignment="1">
      <alignment horizontal="left" vertical="top" wrapText="1"/>
    </xf>
    <xf numFmtId="186" fontId="135" fillId="0" borderId="0" xfId="1655" applyNumberFormat="1" applyFont="1" applyAlignment="1">
      <alignment horizontal="right" vertical="top"/>
    </xf>
    <xf numFmtId="0" fontId="8" fillId="0" borderId="0" xfId="1655" applyFont="1" applyAlignment="1">
      <alignment horizontal="justify" wrapText="1"/>
    </xf>
    <xf numFmtId="3" fontId="8" fillId="0" borderId="0" xfId="1662" applyNumberFormat="1" applyFont="1" applyAlignment="1">
      <alignment horizontal="right" wrapText="1"/>
    </xf>
    <xf numFmtId="182" fontId="135" fillId="17" borderId="30" xfId="1656" applyNumberFormat="1" applyFont="1" applyFill="1" applyBorder="1" applyAlignment="1">
      <alignment horizontal="left" vertical="top"/>
    </xf>
    <xf numFmtId="4" fontId="135" fillId="17" borderId="33" xfId="1655" applyNumberFormat="1" applyFont="1" applyFill="1" applyBorder="1" applyAlignment="1">
      <alignment horizontal="right"/>
    </xf>
    <xf numFmtId="182" fontId="135" fillId="95" borderId="30" xfId="1616" applyNumberFormat="1" applyFont="1" applyFill="1" applyBorder="1" applyAlignment="1">
      <alignment vertical="top"/>
    </xf>
    <xf numFmtId="0" fontId="135" fillId="95" borderId="29" xfId="1616" applyFont="1" applyFill="1" applyBorder="1" applyAlignment="1">
      <alignment vertical="top" wrapText="1"/>
    </xf>
    <xf numFmtId="0" fontId="135" fillId="95" borderId="29" xfId="1616" applyFont="1" applyFill="1" applyBorder="1" applyAlignment="1">
      <alignment horizontal="right"/>
    </xf>
    <xf numFmtId="3" fontId="135" fillId="95" borderId="29" xfId="1616" applyNumberFormat="1" applyFont="1" applyFill="1" applyBorder="1" applyAlignment="1">
      <alignment horizontal="right"/>
    </xf>
    <xf numFmtId="4" fontId="135" fillId="17" borderId="33" xfId="1656" applyNumberFormat="1" applyFont="1" applyFill="1" applyBorder="1" applyAlignment="1">
      <alignment horizontal="right"/>
    </xf>
    <xf numFmtId="187" fontId="8" fillId="0" borderId="0" xfId="1616" applyNumberFormat="1" applyFont="1" applyAlignment="1">
      <alignment horizontal="right" vertical="top"/>
    </xf>
    <xf numFmtId="0" fontId="135" fillId="0" borderId="0" xfId="1616" applyFont="1" applyAlignment="1">
      <alignment horizontal="right"/>
    </xf>
    <xf numFmtId="3" fontId="135" fillId="0" borderId="0" xfId="1616" applyNumberFormat="1" applyFont="1" applyAlignment="1">
      <alignment horizontal="right"/>
    </xf>
    <xf numFmtId="4" fontId="135" fillId="0" borderId="0" xfId="1616" applyNumberFormat="1" applyFont="1" applyAlignment="1">
      <alignment horizontal="right"/>
    </xf>
    <xf numFmtId="182" fontId="170" fillId="0" borderId="0" xfId="1655" applyNumberFormat="1" applyFont="1" applyAlignment="1">
      <alignment vertical="top"/>
    </xf>
    <xf numFmtId="0" fontId="8" fillId="0" borderId="0" xfId="1607" applyFont="1" applyAlignment="1">
      <alignment vertical="top" wrapText="1"/>
    </xf>
    <xf numFmtId="182" fontId="135" fillId="95" borderId="36" xfId="1616" applyNumberFormat="1" applyFont="1" applyFill="1" applyBorder="1" applyAlignment="1">
      <alignment vertical="top"/>
    </xf>
    <xf numFmtId="0" fontId="135" fillId="95" borderId="35" xfId="1616" applyFont="1" applyFill="1" applyBorder="1" applyAlignment="1">
      <alignment vertical="top" wrapText="1"/>
    </xf>
    <xf numFmtId="0" fontId="135" fillId="95" borderId="35" xfId="1616" applyFont="1" applyFill="1" applyBorder="1" applyAlignment="1">
      <alignment horizontal="right"/>
    </xf>
    <xf numFmtId="3" fontId="135" fillId="95" borderId="35" xfId="1616" applyNumberFormat="1" applyFont="1" applyFill="1" applyBorder="1" applyAlignment="1">
      <alignment horizontal="right"/>
    </xf>
    <xf numFmtId="182" fontId="135" fillId="17" borderId="30" xfId="1655" applyNumberFormat="1" applyFont="1" applyFill="1" applyBorder="1" applyAlignment="1">
      <alignment horizontal="right" vertical="top"/>
    </xf>
    <xf numFmtId="0" fontId="135" fillId="17" borderId="29" xfId="1655" applyFont="1" applyFill="1" applyBorder="1" applyAlignment="1">
      <alignment vertical="top" wrapText="1"/>
    </xf>
    <xf numFmtId="0" fontId="8" fillId="17" borderId="29" xfId="1655" applyFont="1" applyFill="1" applyBorder="1" applyAlignment="1">
      <alignment horizontal="right"/>
    </xf>
    <xf numFmtId="3" fontId="8" fillId="17" borderId="29" xfId="1655" applyNumberFormat="1" applyFont="1" applyFill="1" applyBorder="1" applyAlignment="1">
      <alignment horizontal="right"/>
    </xf>
    <xf numFmtId="186" fontId="135" fillId="0" borderId="0" xfId="1655" applyNumberFormat="1" applyFont="1" applyAlignment="1">
      <alignment vertical="top"/>
    </xf>
    <xf numFmtId="0" fontId="8" fillId="0" borderId="0" xfId="1655" applyFont="1" applyAlignment="1">
      <alignment horizontal="right" vertical="top" wrapText="1"/>
    </xf>
    <xf numFmtId="3" fontId="8" fillId="0" borderId="0" xfId="1655" applyNumberFormat="1" applyFont="1" applyAlignment="1">
      <alignment horizontal="right" vertical="top" wrapText="1"/>
    </xf>
    <xf numFmtId="4" fontId="8" fillId="0" borderId="0" xfId="1655" applyNumberFormat="1" applyFont="1" applyAlignment="1">
      <alignment vertical="top" wrapText="1"/>
    </xf>
    <xf numFmtId="3" fontId="8" fillId="0" borderId="0" xfId="1655" applyNumberFormat="1" applyFont="1" applyAlignment="1">
      <alignment horizontal="right" wrapText="1"/>
    </xf>
    <xf numFmtId="4" fontId="8" fillId="0" borderId="0" xfId="1655" applyNumberFormat="1" applyFont="1" applyAlignment="1">
      <alignment wrapText="1"/>
    </xf>
    <xf numFmtId="0" fontId="8" fillId="0" borderId="35" xfId="1655" applyFont="1" applyBorder="1" applyAlignment="1">
      <alignment vertical="top" wrapText="1"/>
    </xf>
    <xf numFmtId="0" fontId="8" fillId="0" borderId="35" xfId="1655" applyFont="1" applyBorder="1" applyAlignment="1">
      <alignment horizontal="right"/>
    </xf>
    <xf numFmtId="3" fontId="8" fillId="0" borderId="35" xfId="1655" applyNumberFormat="1" applyFont="1" applyBorder="1" applyAlignment="1">
      <alignment horizontal="right"/>
    </xf>
    <xf numFmtId="182" fontId="8" fillId="0" borderId="0" xfId="3630" applyNumberFormat="1" applyFont="1" applyAlignment="1">
      <alignment horizontal="right" vertical="top"/>
    </xf>
    <xf numFmtId="0" fontId="8" fillId="0" borderId="0" xfId="3630" applyFont="1" applyAlignment="1">
      <alignment horizontal="left" vertical="top" wrapText="1"/>
    </xf>
    <xf numFmtId="0" fontId="8" fillId="0" borderId="0" xfId="3630" applyFont="1" applyAlignment="1">
      <alignment horizontal="right"/>
    </xf>
    <xf numFmtId="3" fontId="8" fillId="0" borderId="0" xfId="3630" applyNumberFormat="1" applyFont="1" applyAlignment="1">
      <alignment horizontal="right"/>
    </xf>
    <xf numFmtId="4" fontId="8" fillId="0" borderId="0" xfId="3630" applyNumberFormat="1" applyFont="1"/>
    <xf numFmtId="49" fontId="8" fillId="0" borderId="0" xfId="1655" applyNumberFormat="1" applyFont="1" applyAlignment="1">
      <alignment vertical="top" wrapText="1"/>
    </xf>
    <xf numFmtId="0" fontId="135" fillId="17" borderId="30" xfId="1655" applyFont="1" applyFill="1" applyBorder="1" applyAlignment="1">
      <alignment horizontal="left" vertical="top"/>
    </xf>
    <xf numFmtId="182" fontId="8" fillId="0" borderId="0" xfId="1670" applyNumberFormat="1" applyFont="1" applyAlignment="1">
      <alignment horizontal="right" vertical="top"/>
    </xf>
    <xf numFmtId="0" fontId="8" fillId="0" borderId="0" xfId="1655" applyFont="1" applyAlignment="1">
      <alignment horizontal="right" vertical="top"/>
    </xf>
    <xf numFmtId="3" fontId="171" fillId="0" borderId="0" xfId="1655" applyNumberFormat="1" applyFont="1" applyAlignment="1">
      <alignment horizontal="right"/>
    </xf>
    <xf numFmtId="0" fontId="135" fillId="0" borderId="0" xfId="1655" applyFont="1" applyAlignment="1">
      <alignment horizontal="right" vertical="top"/>
    </xf>
    <xf numFmtId="3" fontId="172" fillId="0" borderId="0" xfId="1655" applyNumberFormat="1" applyFont="1" applyAlignment="1">
      <alignment horizontal="right"/>
    </xf>
    <xf numFmtId="4" fontId="164" fillId="0" borderId="0" xfId="1655" applyNumberFormat="1" applyFont="1" applyAlignment="1">
      <alignment horizontal="right"/>
    </xf>
    <xf numFmtId="3" fontId="164" fillId="0" borderId="0" xfId="1655" applyNumberFormat="1" applyFont="1" applyAlignment="1">
      <alignment horizontal="right"/>
    </xf>
    <xf numFmtId="0" fontId="164" fillId="0" borderId="35" xfId="1655" applyFont="1" applyBorder="1" applyAlignment="1">
      <alignment vertical="top" wrapText="1"/>
    </xf>
    <xf numFmtId="0" fontId="164" fillId="0" borderId="35" xfId="1655" applyFont="1" applyBorder="1" applyAlignment="1">
      <alignment horizontal="right"/>
    </xf>
    <xf numFmtId="0" fontId="173" fillId="0" borderId="0" xfId="1655" applyFont="1" applyAlignment="1">
      <alignment horizontal="right" vertical="top"/>
    </xf>
    <xf numFmtId="0" fontId="171" fillId="0" borderId="0" xfId="1655" applyFont="1" applyAlignment="1">
      <alignment vertical="top" wrapText="1"/>
    </xf>
    <xf numFmtId="0" fontId="171" fillId="0" borderId="0" xfId="1655" applyFont="1" applyAlignment="1">
      <alignment horizontal="right"/>
    </xf>
    <xf numFmtId="0" fontId="174" fillId="0" borderId="0" xfId="1655" applyFont="1" applyAlignment="1">
      <alignment vertical="top" wrapText="1"/>
    </xf>
    <xf numFmtId="0" fontId="174" fillId="0" borderId="0" xfId="1655" applyFont="1" applyAlignment="1">
      <alignment horizontal="right"/>
    </xf>
    <xf numFmtId="3" fontId="174" fillId="0" borderId="0" xfId="1655" applyNumberFormat="1" applyFont="1"/>
    <xf numFmtId="3" fontId="8" fillId="0" borderId="0" xfId="1655" applyNumberFormat="1" applyFont="1"/>
    <xf numFmtId="0" fontId="8" fillId="0" borderId="0" xfId="3631" applyFont="1" applyAlignment="1">
      <alignment vertical="top" wrapText="1"/>
    </xf>
    <xf numFmtId="1" fontId="8" fillId="0" borderId="0" xfId="3631" applyNumberFormat="1" applyFont="1" applyAlignment="1">
      <alignment horizontal="right"/>
    </xf>
    <xf numFmtId="3" fontId="8" fillId="0" borderId="0" xfId="3631" applyNumberFormat="1" applyFont="1"/>
    <xf numFmtId="186" fontId="175" fillId="0" borderId="0" xfId="1655" applyNumberFormat="1" applyFont="1" applyAlignment="1">
      <alignment vertical="top"/>
    </xf>
    <xf numFmtId="0" fontId="78" fillId="0" borderId="0" xfId="1655" applyFont="1" applyAlignment="1">
      <alignment vertical="top" wrapText="1"/>
    </xf>
    <xf numFmtId="0" fontId="78" fillId="0" borderId="0" xfId="1655" applyFont="1" applyAlignment="1">
      <alignment horizontal="right"/>
    </xf>
    <xf numFmtId="1" fontId="78" fillId="0" borderId="0" xfId="1655" applyNumberFormat="1" applyFont="1" applyAlignment="1">
      <alignment horizontal="right"/>
    </xf>
    <xf numFmtId="0" fontId="135" fillId="17" borderId="29" xfId="1655" applyFont="1" applyFill="1" applyBorder="1" applyAlignment="1">
      <alignment horizontal="right"/>
    </xf>
    <xf numFmtId="3" fontId="135" fillId="17" borderId="29" xfId="1655" applyNumberFormat="1" applyFont="1" applyFill="1" applyBorder="1" applyAlignment="1">
      <alignment horizontal="right"/>
    </xf>
    <xf numFmtId="4" fontId="135" fillId="17" borderId="29" xfId="1655" applyNumberFormat="1" applyFont="1" applyFill="1" applyBorder="1" applyAlignment="1">
      <alignment horizontal="right"/>
    </xf>
    <xf numFmtId="188" fontId="8" fillId="0" borderId="0" xfId="1655" applyNumberFormat="1" applyFont="1" applyAlignment="1">
      <alignment horizontal="right" vertical="top"/>
    </xf>
    <xf numFmtId="189" fontId="8" fillId="0" borderId="0" xfId="1655" applyNumberFormat="1" applyFont="1" applyAlignment="1">
      <alignment horizontal="right" vertical="top"/>
    </xf>
    <xf numFmtId="182" fontId="135" fillId="17" borderId="30" xfId="1655" applyNumberFormat="1" applyFont="1" applyFill="1" applyBorder="1" applyAlignment="1">
      <alignment horizontal="left" vertical="top"/>
    </xf>
    <xf numFmtId="3" fontId="137" fillId="0" borderId="0" xfId="1655" applyNumberFormat="1" applyFont="1" applyAlignment="1">
      <alignment horizontal="right"/>
    </xf>
    <xf numFmtId="2" fontId="8" fillId="0" borderId="0" xfId="1655" applyNumberFormat="1" applyFont="1" applyAlignment="1">
      <alignment vertical="top" wrapText="1"/>
    </xf>
    <xf numFmtId="2" fontId="8" fillId="0" borderId="0" xfId="1655" applyNumberFormat="1" applyFont="1" applyAlignment="1">
      <alignment horizontal="right" wrapText="1"/>
    </xf>
    <xf numFmtId="0" fontId="170" fillId="0" borderId="0" xfId="1655" applyFont="1" applyAlignment="1">
      <alignment horizontal="right"/>
    </xf>
    <xf numFmtId="1" fontId="170" fillId="0" borderId="0" xfId="1655" applyNumberFormat="1" applyFont="1" applyAlignment="1">
      <alignment horizontal="right"/>
    </xf>
    <xf numFmtId="3" fontId="8" fillId="0" borderId="0" xfId="1655" applyNumberFormat="1" applyFont="1" applyAlignment="1">
      <alignment horizontal="center"/>
    </xf>
    <xf numFmtId="0" fontId="135" fillId="0" borderId="0" xfId="1655" applyFont="1" applyAlignment="1">
      <alignment horizontal="justify" vertical="top" wrapText="1"/>
    </xf>
    <xf numFmtId="49" fontId="8" fillId="0" borderId="0" xfId="1655" applyNumberFormat="1" applyFont="1" applyAlignment="1">
      <alignment horizontal="right"/>
    </xf>
    <xf numFmtId="190" fontId="8" fillId="0" borderId="0" xfId="1655" applyNumberFormat="1" applyFont="1" applyAlignment="1">
      <alignment horizontal="right" vertical="top"/>
    </xf>
    <xf numFmtId="0" fontId="8" fillId="0" borderId="0" xfId="1655" applyFont="1" applyAlignment="1">
      <alignment horizontal="justify" vertical="top"/>
    </xf>
    <xf numFmtId="182" fontId="135" fillId="17" borderId="30" xfId="1655" applyNumberFormat="1" applyFont="1" applyFill="1" applyBorder="1" applyAlignment="1">
      <alignment vertical="top"/>
    </xf>
    <xf numFmtId="0" fontId="135" fillId="17" borderId="29" xfId="1655" applyFont="1" applyFill="1" applyBorder="1" applyAlignment="1">
      <alignment horizontal="left" vertical="top" wrapText="1"/>
    </xf>
    <xf numFmtId="0" fontId="135" fillId="17" borderId="29" xfId="1655" applyFont="1" applyFill="1" applyBorder="1" applyAlignment="1">
      <alignment horizontal="center"/>
    </xf>
    <xf numFmtId="1" fontId="135" fillId="17" borderId="29" xfId="1655" applyNumberFormat="1" applyFont="1" applyFill="1" applyBorder="1" applyAlignment="1">
      <alignment horizontal="center"/>
    </xf>
    <xf numFmtId="1" fontId="135" fillId="17" borderId="29" xfId="1655" applyNumberFormat="1" applyFont="1" applyFill="1" applyBorder="1" applyAlignment="1">
      <alignment horizontal="right"/>
    </xf>
    <xf numFmtId="4" fontId="174" fillId="0" borderId="0" xfId="1655" applyNumberFormat="1" applyFont="1" applyAlignment="1">
      <alignment horizontal="right"/>
    </xf>
    <xf numFmtId="0" fontId="8" fillId="0" borderId="6" xfId="1655" applyFont="1" applyBorder="1" applyAlignment="1">
      <alignment vertical="top" wrapText="1"/>
    </xf>
    <xf numFmtId="0" fontId="8" fillId="0" borderId="6" xfId="1655" applyFont="1" applyBorder="1" applyAlignment="1">
      <alignment horizontal="right"/>
    </xf>
    <xf numFmtId="1" fontId="8" fillId="0" borderId="6" xfId="1655" applyNumberFormat="1" applyFont="1" applyBorder="1" applyAlignment="1">
      <alignment horizontal="right"/>
    </xf>
    <xf numFmtId="0" fontId="12" fillId="0" borderId="0" xfId="1655" applyFont="1" applyAlignment="1">
      <alignment horizontal="left" vertical="center" wrapText="1"/>
    </xf>
    <xf numFmtId="0" fontId="179" fillId="0" borderId="0" xfId="1655" applyFont="1" applyAlignment="1">
      <alignment horizontal="right"/>
    </xf>
    <xf numFmtId="4" fontId="179" fillId="0" borderId="0" xfId="1655" applyNumberFormat="1" applyFont="1" applyAlignment="1">
      <alignment horizontal="right"/>
    </xf>
    <xf numFmtId="182" fontId="8" fillId="0" borderId="0" xfId="1655" applyNumberFormat="1" applyFont="1" applyAlignment="1">
      <alignment vertical="top" wrapText="1"/>
    </xf>
    <xf numFmtId="0" fontId="8" fillId="0" borderId="0" xfId="1655" applyFont="1" applyAlignment="1">
      <alignment horizontal="right" wrapText="1"/>
    </xf>
    <xf numFmtId="1" fontId="8" fillId="0" borderId="0" xfId="1655" applyNumberFormat="1" applyFont="1" applyAlignment="1">
      <alignment horizontal="right" wrapText="1"/>
    </xf>
    <xf numFmtId="4" fontId="8" fillId="0" borderId="0" xfId="1655" applyNumberFormat="1" applyFont="1" applyAlignment="1">
      <alignment horizontal="right" wrapText="1"/>
    </xf>
    <xf numFmtId="1" fontId="180" fillId="0" borderId="0" xfId="1655" applyNumberFormat="1" applyFont="1" applyAlignment="1">
      <alignment horizontal="center" vertical="top" wrapText="1"/>
    </xf>
    <xf numFmtId="49" fontId="179" fillId="0" borderId="0" xfId="1655" applyNumberFormat="1" applyFont="1" applyAlignment="1">
      <alignment horizontal="left" vertical="top" wrapText="1"/>
    </xf>
    <xf numFmtId="0" fontId="12" fillId="0" borderId="0" xfId="1655" applyFont="1" applyAlignment="1">
      <alignment horizontal="justify" vertical="top" wrapText="1"/>
    </xf>
    <xf numFmtId="4" fontId="12" fillId="0" borderId="0" xfId="1655" applyNumberFormat="1" applyFont="1" applyAlignment="1">
      <alignment horizontal="right"/>
    </xf>
    <xf numFmtId="182" fontId="8" fillId="0" borderId="0" xfId="1656" applyNumberFormat="1" applyFont="1" applyAlignment="1">
      <alignment horizontal="left" vertical="top"/>
    </xf>
    <xf numFmtId="182" fontId="135" fillId="0" borderId="0" xfId="1655" applyNumberFormat="1" applyFont="1" applyAlignment="1">
      <alignment vertical="top"/>
    </xf>
    <xf numFmtId="4" fontId="8" fillId="0" borderId="29" xfId="1655" applyNumberFormat="1" applyFont="1" applyBorder="1"/>
    <xf numFmtId="0" fontId="135" fillId="17" borderId="29" xfId="1655" applyFont="1" applyFill="1" applyBorder="1" applyAlignment="1">
      <alignment horizontal="justify" vertical="top" wrapText="1"/>
    </xf>
    <xf numFmtId="4" fontId="135" fillId="0" borderId="0" xfId="1656" applyNumberFormat="1" applyFont="1" applyAlignment="1" applyProtection="1">
      <alignment horizontal="right"/>
      <protection locked="0"/>
    </xf>
    <xf numFmtId="4" fontId="8" fillId="0" borderId="0" xfId="1616" applyNumberFormat="1" applyFont="1" applyAlignment="1" applyProtection="1">
      <alignment horizontal="right"/>
      <protection locked="0"/>
    </xf>
    <xf numFmtId="4" fontId="137" fillId="0" borderId="0" xfId="1656" applyNumberFormat="1" applyFont="1" applyAlignment="1" applyProtection="1">
      <alignment horizontal="right"/>
      <protection locked="0"/>
    </xf>
    <xf numFmtId="4" fontId="137" fillId="0" borderId="0" xfId="1655" applyNumberFormat="1" applyFont="1" applyAlignment="1" applyProtection="1">
      <alignment horizontal="right"/>
      <protection locked="0"/>
    </xf>
    <xf numFmtId="4" fontId="8" fillId="0" borderId="0" xfId="1656" applyNumberFormat="1" applyFont="1" applyAlignment="1" applyProtection="1">
      <alignment horizontal="right"/>
      <protection locked="0"/>
    </xf>
    <xf numFmtId="4" fontId="135" fillId="17" borderId="29" xfId="1656" applyNumberFormat="1" applyFont="1" applyFill="1" applyBorder="1" applyAlignment="1" applyProtection="1">
      <alignment horizontal="right"/>
      <protection locked="0"/>
    </xf>
    <xf numFmtId="4" fontId="135" fillId="95" borderId="29" xfId="1616" applyNumberFormat="1" applyFont="1" applyFill="1" applyBorder="1" applyAlignment="1" applyProtection="1">
      <alignment horizontal="right"/>
      <protection locked="0"/>
    </xf>
    <xf numFmtId="4" fontId="135" fillId="0" borderId="0" xfId="1616" applyNumberFormat="1" applyFont="1" applyAlignment="1" applyProtection="1">
      <alignment horizontal="right"/>
      <protection locked="0"/>
    </xf>
    <xf numFmtId="4" fontId="135" fillId="95" borderId="35" xfId="1616" applyNumberFormat="1" applyFont="1" applyFill="1" applyBorder="1" applyAlignment="1" applyProtection="1">
      <alignment horizontal="right"/>
      <protection locked="0"/>
    </xf>
    <xf numFmtId="4" fontId="8" fillId="17" borderId="29" xfId="1655" applyNumberFormat="1" applyFont="1" applyFill="1" applyBorder="1" applyAlignment="1" applyProtection="1">
      <alignment horizontal="right"/>
      <protection locked="0"/>
    </xf>
    <xf numFmtId="4" fontId="8" fillId="0" borderId="0" xfId="1655" applyNumberFormat="1" applyFont="1" applyAlignment="1" applyProtection="1">
      <alignment vertical="top" wrapText="1"/>
      <protection locked="0"/>
    </xf>
    <xf numFmtId="4" fontId="8" fillId="0" borderId="0" xfId="3630" applyNumberFormat="1" applyFont="1" applyProtection="1">
      <protection locked="0"/>
    </xf>
    <xf numFmtId="4" fontId="78" fillId="0" borderId="0" xfId="1655" applyNumberFormat="1" applyFont="1" applyAlignment="1" applyProtection="1">
      <alignment horizontal="right"/>
      <protection locked="0"/>
    </xf>
    <xf numFmtId="4" fontId="135" fillId="17" borderId="29" xfId="1655" applyNumberFormat="1" applyFont="1" applyFill="1" applyBorder="1" applyAlignment="1" applyProtection="1">
      <alignment horizontal="right"/>
      <protection locked="0"/>
    </xf>
    <xf numFmtId="4" fontId="170" fillId="0" borderId="0" xfId="1655" applyNumberFormat="1" applyFont="1" applyAlignment="1" applyProtection="1">
      <alignment horizontal="right"/>
      <protection locked="0"/>
    </xf>
    <xf numFmtId="185" fontId="8" fillId="0" borderId="0" xfId="1655" applyNumberFormat="1" applyFont="1" applyAlignment="1" applyProtection="1">
      <alignment horizontal="right"/>
      <protection locked="0"/>
    </xf>
    <xf numFmtId="4" fontId="174" fillId="0" borderId="0" xfId="1655" applyNumberFormat="1" applyFont="1" applyAlignment="1" applyProtection="1">
      <alignment horizontal="right"/>
      <protection locked="0"/>
    </xf>
    <xf numFmtId="4" fontId="179" fillId="0" borderId="0" xfId="1655" applyNumberFormat="1" applyFont="1" applyProtection="1">
      <protection locked="0"/>
    </xf>
    <xf numFmtId="4" fontId="8" fillId="0" borderId="0" xfId="1655" applyNumberFormat="1" applyFont="1" applyAlignment="1" applyProtection="1">
      <alignment horizontal="right" wrapText="1"/>
      <protection locked="0"/>
    </xf>
    <xf numFmtId="4" fontId="179" fillId="0" borderId="0" xfId="1655" applyNumberFormat="1" applyFont="1" applyAlignment="1" applyProtection="1">
      <alignment horizontal="right"/>
      <protection locked="0"/>
    </xf>
    <xf numFmtId="4" fontId="12" fillId="0" borderId="0" xfId="1655" applyNumberFormat="1" applyFont="1" applyAlignment="1" applyProtection="1">
      <alignment horizontal="right"/>
      <protection locked="0"/>
    </xf>
    <xf numFmtId="182" fontId="159" fillId="0" borderId="34" xfId="1655" applyNumberFormat="1" applyFont="1" applyBorder="1" applyAlignment="1">
      <alignment horizontal="center" vertical="center"/>
    </xf>
    <xf numFmtId="0" fontId="159" fillId="0" borderId="34" xfId="1655" applyFont="1" applyBorder="1" applyAlignment="1">
      <alignment horizontal="center" vertical="center"/>
    </xf>
    <xf numFmtId="1" fontId="159" fillId="0" borderId="34" xfId="1655" applyNumberFormat="1" applyFont="1" applyBorder="1" applyAlignment="1">
      <alignment horizontal="right"/>
    </xf>
    <xf numFmtId="4" fontId="159" fillId="0" borderId="34" xfId="1655" applyNumberFormat="1" applyFont="1" applyBorder="1" applyAlignment="1">
      <alignment horizontal="center" vertical="center"/>
    </xf>
    <xf numFmtId="185" fontId="159" fillId="0" borderId="34" xfId="1655" applyNumberFormat="1" applyFont="1" applyBorder="1" applyAlignment="1">
      <alignment horizontal="center" vertical="center"/>
    </xf>
    <xf numFmtId="182" fontId="159" fillId="0" borderId="30" xfId="1655" applyNumberFormat="1" applyFont="1" applyBorder="1" applyAlignment="1">
      <alignment horizontal="center" vertical="center"/>
    </xf>
    <xf numFmtId="0" fontId="159" fillId="0" borderId="29" xfId="1655" applyFont="1" applyBorder="1" applyAlignment="1">
      <alignment horizontal="center" vertical="center"/>
    </xf>
    <xf numFmtId="1" fontId="159" fillId="0" borderId="29" xfId="1655" applyNumberFormat="1" applyFont="1" applyBorder="1" applyAlignment="1">
      <alignment horizontal="right"/>
    </xf>
    <xf numFmtId="4" fontId="159" fillId="0" borderId="29" xfId="1655" applyNumberFormat="1" applyFont="1" applyBorder="1" applyAlignment="1">
      <alignment horizontal="center" vertical="center"/>
    </xf>
    <xf numFmtId="185" fontId="159" fillId="0" borderId="29" xfId="1655" applyNumberFormat="1" applyFont="1" applyBorder="1" applyAlignment="1">
      <alignment horizontal="center" vertical="center"/>
    </xf>
    <xf numFmtId="0" fontId="8" fillId="0" borderId="0" xfId="1655" applyFont="1" applyAlignment="1">
      <alignment horizontal="left"/>
    </xf>
    <xf numFmtId="0" fontId="8" fillId="0" borderId="0" xfId="1655" applyFont="1" applyAlignment="1">
      <alignment horizontal="center" vertical="top"/>
    </xf>
    <xf numFmtId="1" fontId="8" fillId="0" borderId="0" xfId="1655" applyNumberFormat="1" applyFont="1" applyAlignment="1">
      <alignment horizontal="right" vertical="top"/>
    </xf>
    <xf numFmtId="4" fontId="8" fillId="0" borderId="0" xfId="1655" applyNumberFormat="1" applyFont="1" applyAlignment="1">
      <alignment horizontal="right" vertical="top"/>
    </xf>
    <xf numFmtId="191" fontId="8" fillId="0" borderId="0" xfId="3633" applyNumberFormat="1" applyFont="1" applyAlignment="1">
      <alignment vertical="top"/>
    </xf>
    <xf numFmtId="0" fontId="8" fillId="0" borderId="0" xfId="3633" applyFont="1" applyAlignment="1">
      <alignment vertical="top" wrapText="1"/>
    </xf>
    <xf numFmtId="0" fontId="8" fillId="0" borderId="0" xfId="3633" applyFont="1" applyAlignment="1">
      <alignment horizontal="right"/>
    </xf>
    <xf numFmtId="1" fontId="8" fillId="0" borderId="0" xfId="3633" applyNumberFormat="1" applyFont="1" applyAlignment="1">
      <alignment horizontal="right"/>
    </xf>
    <xf numFmtId="4" fontId="8" fillId="0" borderId="0" xfId="3633" applyNumberFormat="1" applyFont="1" applyAlignment="1">
      <alignment horizontal="right"/>
    </xf>
    <xf numFmtId="0" fontId="11" fillId="0" borderId="0" xfId="1655" applyFont="1" applyAlignment="1">
      <alignment horizontal="right"/>
    </xf>
    <xf numFmtId="49" fontId="8" fillId="0" borderId="0" xfId="1655" applyNumberFormat="1" applyFont="1" applyAlignment="1">
      <alignment horizontal="right" vertical="top"/>
    </xf>
    <xf numFmtId="185" fontId="11" fillId="0" borderId="0" xfId="1655" applyNumberFormat="1" applyFont="1" applyAlignment="1">
      <alignment horizontal="right"/>
    </xf>
    <xf numFmtId="1" fontId="11" fillId="0" borderId="0" xfId="1655" applyNumberFormat="1" applyFont="1" applyAlignment="1">
      <alignment horizontal="right"/>
    </xf>
    <xf numFmtId="49" fontId="8" fillId="0" borderId="0" xfId="1616" applyNumberFormat="1" applyFont="1" applyAlignment="1">
      <alignment horizontal="left" vertical="top" wrapText="1"/>
    </xf>
    <xf numFmtId="9" fontId="8" fillId="0" borderId="0" xfId="1655" applyNumberFormat="1" applyFont="1" applyAlignment="1">
      <alignment horizontal="right"/>
    </xf>
    <xf numFmtId="0" fontId="8" fillId="0" borderId="0" xfId="3634" applyFont="1" applyAlignment="1">
      <alignment vertical="top" wrapText="1"/>
    </xf>
    <xf numFmtId="49" fontId="11" fillId="0" borderId="0" xfId="1655" applyNumberFormat="1" applyFont="1" applyAlignment="1">
      <alignment horizontal="right" vertical="top"/>
    </xf>
    <xf numFmtId="49" fontId="8" fillId="0" borderId="0" xfId="3635" applyNumberFormat="1" applyFont="1" applyAlignment="1">
      <alignment horizontal="left" vertical="top" wrapText="1"/>
    </xf>
    <xf numFmtId="0" fontId="8" fillId="0" borderId="0" xfId="3635" applyFont="1" applyAlignment="1">
      <alignment horizontal="right" wrapText="1"/>
    </xf>
    <xf numFmtId="0" fontId="8" fillId="0" borderId="0" xfId="1662" applyFont="1" applyAlignment="1">
      <alignment vertical="top" wrapText="1"/>
    </xf>
    <xf numFmtId="185" fontId="135" fillId="17" borderId="29" xfId="1655" applyNumberFormat="1" applyFont="1" applyFill="1" applyBorder="1" applyAlignment="1">
      <alignment horizontal="right"/>
    </xf>
    <xf numFmtId="4" fontId="8" fillId="0" borderId="0" xfId="1655" applyNumberFormat="1" applyFont="1" applyAlignment="1" applyProtection="1">
      <alignment horizontal="right" vertical="top"/>
      <protection locked="0"/>
    </xf>
    <xf numFmtId="4" fontId="8" fillId="0" borderId="0" xfId="3633" applyNumberFormat="1" applyFont="1" applyProtection="1">
      <protection locked="0"/>
    </xf>
    <xf numFmtId="185" fontId="11" fillId="0" borderId="0" xfId="1655" applyNumberFormat="1" applyFont="1" applyAlignment="1" applyProtection="1">
      <alignment horizontal="right"/>
      <protection locked="0"/>
    </xf>
    <xf numFmtId="1" fontId="11" fillId="0" borderId="0" xfId="1655" applyNumberFormat="1" applyFont="1" applyAlignment="1" applyProtection="1">
      <alignment horizontal="right"/>
      <protection locked="0"/>
    </xf>
    <xf numFmtId="1" fontId="135" fillId="17" borderId="29" xfId="1655" applyNumberFormat="1" applyFont="1" applyFill="1" applyBorder="1" applyAlignment="1" applyProtection="1">
      <alignment horizontal="right"/>
      <protection locked="0"/>
    </xf>
    <xf numFmtId="0" fontId="181" fillId="0" borderId="0" xfId="1655" applyFont="1" applyProtection="1">
      <protection locked="0"/>
    </xf>
    <xf numFmtId="182" fontId="182" fillId="0" borderId="0" xfId="1727" applyNumberFormat="1" applyFont="1" applyAlignment="1">
      <alignment horizontal="right" vertical="top"/>
    </xf>
    <xf numFmtId="0" fontId="183" fillId="0" borderId="0" xfId="3636" applyFont="1" applyAlignment="1">
      <alignment horizontal="left" vertical="top"/>
    </xf>
    <xf numFmtId="168" fontId="182" fillId="0" borderId="0" xfId="1727" applyFont="1" applyAlignment="1">
      <alignment horizontal="right"/>
    </xf>
    <xf numFmtId="1" fontId="182" fillId="0" borderId="0" xfId="1727" applyNumberFormat="1" applyFont="1" applyAlignment="1">
      <alignment horizontal="right"/>
    </xf>
    <xf numFmtId="184" fontId="182" fillId="0" borderId="0" xfId="1727" applyNumberFormat="1" applyFont="1" applyAlignment="1">
      <alignment horizontal="center"/>
    </xf>
    <xf numFmtId="4" fontId="182" fillId="0" borderId="0" xfId="1727" applyNumberFormat="1" applyFont="1" applyAlignment="1">
      <alignment horizontal="right"/>
    </xf>
    <xf numFmtId="0" fontId="182" fillId="0" borderId="0" xfId="1727" applyNumberFormat="1" applyFont="1" applyAlignment="1">
      <alignment horizontal="justify" vertical="top"/>
    </xf>
    <xf numFmtId="4" fontId="187" fillId="0" borderId="0" xfId="3638" applyNumberFormat="1" applyFont="1" applyAlignment="1">
      <alignment horizontal="right" wrapText="1"/>
    </xf>
    <xf numFmtId="0" fontId="185" fillId="0" borderId="0" xfId="1697" applyFont="1" applyAlignment="1">
      <alignment horizontal="justify" vertical="center"/>
    </xf>
    <xf numFmtId="0" fontId="188" fillId="0" borderId="0" xfId="1697" applyFont="1" applyAlignment="1">
      <alignment horizontal="center"/>
    </xf>
    <xf numFmtId="0" fontId="188" fillId="0" borderId="0" xfId="1697" applyFont="1"/>
    <xf numFmtId="4" fontId="188" fillId="0" borderId="0" xfId="1697" applyNumberFormat="1" applyFont="1"/>
    <xf numFmtId="0" fontId="188" fillId="0" borderId="0" xfId="25" applyFont="1" applyAlignment="1">
      <alignment horizontal="justify" vertical="top" wrapText="1"/>
    </xf>
    <xf numFmtId="0" fontId="188" fillId="0" borderId="0" xfId="25" applyFont="1" applyAlignment="1">
      <alignment horizontal="center" wrapText="1"/>
    </xf>
    <xf numFmtId="168" fontId="182" fillId="0" borderId="0" xfId="1727" applyFont="1" applyAlignment="1">
      <alignment vertical="top"/>
    </xf>
    <xf numFmtId="4" fontId="186" fillId="0" borderId="0" xfId="1727" applyNumberFormat="1" applyFont="1" applyAlignment="1">
      <alignment horizontal="center"/>
    </xf>
    <xf numFmtId="168" fontId="182" fillId="0" borderId="0" xfId="1727" applyFont="1" applyAlignment="1">
      <alignment horizontal="justify" vertical="top"/>
    </xf>
    <xf numFmtId="4" fontId="182" fillId="0" borderId="0" xfId="1727" applyNumberFormat="1" applyFont="1" applyAlignment="1">
      <alignment horizontal="center"/>
    </xf>
    <xf numFmtId="168" fontId="182" fillId="0" borderId="0" xfId="1727" applyFont="1" applyAlignment="1">
      <alignment horizontal="center"/>
    </xf>
    <xf numFmtId="180" fontId="182" fillId="0" borderId="0" xfId="1727" applyNumberFormat="1" applyFont="1" applyAlignment="1">
      <alignment horizontal="right"/>
    </xf>
    <xf numFmtId="171" fontId="187" fillId="0" borderId="0" xfId="3638" applyNumberFormat="1" applyFont="1" applyAlignment="1">
      <alignment horizontal="right" wrapText="1"/>
    </xf>
    <xf numFmtId="168" fontId="182" fillId="0" borderId="0" xfId="1727" applyFont="1" applyAlignment="1">
      <alignment horizontal="justify"/>
    </xf>
    <xf numFmtId="192" fontId="182" fillId="0" borderId="0" xfId="1727" applyNumberFormat="1" applyFont="1" applyAlignment="1">
      <alignment horizontal="right" vertical="top"/>
    </xf>
    <xf numFmtId="168" fontId="182" fillId="0" borderId="0" xfId="1727" applyFont="1" applyAlignment="1">
      <alignment horizontal="right" vertical="top"/>
    </xf>
    <xf numFmtId="168" fontId="182" fillId="0" borderId="0" xfId="1727" applyFont="1" applyAlignment="1">
      <alignment horizontal="justify" vertical="top" wrapText="1"/>
    </xf>
    <xf numFmtId="193" fontId="182" fillId="0" borderId="0" xfId="1727" applyNumberFormat="1" applyFont="1" applyAlignment="1">
      <alignment horizontal="right" vertical="top"/>
    </xf>
    <xf numFmtId="168" fontId="182" fillId="0" borderId="0" xfId="1727" applyFont="1" applyAlignment="1">
      <alignment wrapText="1"/>
    </xf>
    <xf numFmtId="168" fontId="182" fillId="0" borderId="0" xfId="1727" quotePrefix="1" applyFont="1" applyAlignment="1">
      <alignment wrapText="1"/>
    </xf>
    <xf numFmtId="0" fontId="188" fillId="0" borderId="0" xfId="25" quotePrefix="1" applyFont="1" applyAlignment="1">
      <alignment horizontal="justify" vertical="top" wrapText="1"/>
    </xf>
    <xf numFmtId="168" fontId="182" fillId="0" borderId="0" xfId="1727" applyFont="1" applyAlignment="1">
      <alignment horizontal="center" vertical="top"/>
    </xf>
    <xf numFmtId="49" fontId="186" fillId="0" borderId="0" xfId="1727" applyNumberFormat="1" applyFont="1" applyAlignment="1">
      <alignment horizontal="center"/>
    </xf>
    <xf numFmtId="171" fontId="187" fillId="0" borderId="4" xfId="3638" applyNumberFormat="1" applyFont="1" applyBorder="1" applyAlignment="1">
      <alignment horizontal="right" wrapText="1"/>
    </xf>
    <xf numFmtId="0" fontId="186" fillId="0" borderId="0" xfId="3636" applyFont="1" applyAlignment="1">
      <alignment horizontal="center" wrapText="1"/>
    </xf>
    <xf numFmtId="0" fontId="186" fillId="0" borderId="0" xfId="3636" applyFont="1" applyAlignment="1">
      <alignment horizontal="justify" vertical="top" wrapText="1"/>
    </xf>
    <xf numFmtId="0" fontId="186" fillId="0" borderId="0" xfId="3636" applyFont="1" applyAlignment="1">
      <alignment horizontal="center"/>
    </xf>
    <xf numFmtId="194" fontId="182" fillId="0" borderId="0" xfId="1727" applyNumberFormat="1" applyFont="1" applyAlignment="1">
      <alignment horizontal="right" vertical="top"/>
    </xf>
    <xf numFmtId="195" fontId="182" fillId="0" borderId="0" xfId="1727" applyNumberFormat="1" applyFont="1" applyAlignment="1">
      <alignment horizontal="right" vertical="top"/>
    </xf>
    <xf numFmtId="0" fontId="182" fillId="0" borderId="0" xfId="26" applyFont="1"/>
    <xf numFmtId="0" fontId="182" fillId="0" borderId="0" xfId="26" applyFont="1" applyAlignment="1">
      <alignment horizontal="right" vertical="top"/>
    </xf>
    <xf numFmtId="0" fontId="187" fillId="0" borderId="0" xfId="1697" applyFont="1" applyAlignment="1">
      <alignment horizontal="justify" vertical="center"/>
    </xf>
    <xf numFmtId="0" fontId="182" fillId="0" borderId="0" xfId="1697" applyFont="1" applyAlignment="1">
      <alignment horizontal="center"/>
    </xf>
    <xf numFmtId="4" fontId="187" fillId="0" borderId="0" xfId="3638" applyNumberFormat="1" applyFont="1" applyAlignment="1">
      <alignment horizontal="center" wrapText="1"/>
    </xf>
    <xf numFmtId="168" fontId="182" fillId="0" borderId="0" xfId="1727" applyFont="1" applyAlignment="1">
      <alignment horizontal="left" vertical="top"/>
    </xf>
    <xf numFmtId="49" fontId="182" fillId="0" borderId="0" xfId="1727" applyNumberFormat="1" applyFont="1" applyAlignment="1">
      <alignment horizontal="center" vertical="top" wrapText="1"/>
    </xf>
    <xf numFmtId="0" fontId="182" fillId="0" borderId="0" xfId="1727" quotePrefix="1" applyNumberFormat="1" applyFont="1" applyAlignment="1">
      <alignment horizontal="justify" vertical="top" wrapText="1"/>
    </xf>
    <xf numFmtId="0" fontId="187" fillId="0" borderId="0" xfId="1727" applyNumberFormat="1" applyFont="1" applyAlignment="1">
      <alignment horizontal="right" vertical="top"/>
    </xf>
    <xf numFmtId="168" fontId="188" fillId="0" borderId="0" xfId="25" quotePrefix="1" applyNumberFormat="1" applyFont="1" applyAlignment="1">
      <alignment horizontal="justify" vertical="top" wrapText="1"/>
    </xf>
    <xf numFmtId="196" fontId="182" fillId="0" borderId="0" xfId="1727" applyNumberFormat="1" applyFont="1" applyAlignment="1">
      <alignment horizontal="right" vertical="top"/>
    </xf>
    <xf numFmtId="168" fontId="182" fillId="0" borderId="0" xfId="1727" quotePrefix="1" applyFont="1" applyAlignment="1">
      <alignment horizontal="justify" vertical="top" wrapText="1"/>
    </xf>
    <xf numFmtId="0" fontId="182" fillId="0" borderId="0" xfId="3640" applyFont="1" applyAlignment="1" applyProtection="1">
      <alignment horizontal="justify" vertical="top" wrapText="1"/>
    </xf>
    <xf numFmtId="197" fontId="187" fillId="0" borderId="0" xfId="1727" applyNumberFormat="1" applyFont="1" applyAlignment="1">
      <alignment horizontal="right"/>
    </xf>
    <xf numFmtId="182" fontId="182" fillId="0" borderId="0" xfId="3641" applyNumberFormat="1" applyFont="1" applyAlignment="1">
      <alignment horizontal="right" vertical="top"/>
    </xf>
    <xf numFmtId="0" fontId="182" fillId="0" borderId="0" xfId="3641" applyFont="1" applyAlignment="1">
      <alignment vertical="top" wrapText="1"/>
    </xf>
    <xf numFmtId="0" fontId="182" fillId="0" borderId="0" xfId="3641" applyFont="1" applyAlignment="1">
      <alignment horizontal="right"/>
    </xf>
    <xf numFmtId="168" fontId="186" fillId="0" borderId="0" xfId="1727" applyFont="1" applyAlignment="1">
      <alignment vertical="top"/>
    </xf>
    <xf numFmtId="168" fontId="186" fillId="0" borderId="0" xfId="1727" applyFont="1" applyAlignment="1">
      <alignment horizontal="center" wrapText="1"/>
    </xf>
    <xf numFmtId="0" fontId="182" fillId="0" borderId="0" xfId="3641" applyFont="1" applyAlignment="1">
      <alignment horizontal="left" vertical="center" wrapText="1"/>
    </xf>
    <xf numFmtId="183" fontId="182" fillId="0" borderId="0" xfId="3641" applyNumberFormat="1" applyFont="1" applyAlignment="1">
      <alignment horizontal="center" wrapText="1"/>
    </xf>
    <xf numFmtId="168" fontId="182" fillId="0" borderId="0" xfId="1727" applyFont="1" applyAlignment="1">
      <alignment vertical="top" wrapText="1"/>
    </xf>
    <xf numFmtId="168" fontId="182" fillId="0" borderId="0" xfId="1727" applyFont="1" applyAlignment="1">
      <alignment horizontal="left" wrapText="1"/>
    </xf>
    <xf numFmtId="49" fontId="182" fillId="0" borderId="0" xfId="1727" applyNumberFormat="1" applyFont="1" applyAlignment="1">
      <alignment vertical="top" wrapText="1"/>
    </xf>
    <xf numFmtId="168" fontId="182" fillId="0" borderId="0" xfId="1727" quotePrefix="1" applyFont="1" applyAlignment="1">
      <alignment horizontal="justify" vertical="top"/>
    </xf>
    <xf numFmtId="4" fontId="187" fillId="0" borderId="0" xfId="1727" applyNumberFormat="1" applyFont="1" applyAlignment="1">
      <alignment horizontal="right"/>
    </xf>
    <xf numFmtId="182" fontId="187" fillId="0" borderId="0" xfId="1727" applyNumberFormat="1" applyFont="1" applyAlignment="1">
      <alignment horizontal="right" vertical="top"/>
    </xf>
    <xf numFmtId="0" fontId="187" fillId="0" borderId="0" xfId="3641" applyFont="1" applyAlignment="1">
      <alignment horizontal="left" vertical="center" wrapText="1"/>
    </xf>
    <xf numFmtId="0" fontId="183" fillId="0" borderId="0" xfId="3636" applyFont="1" applyAlignment="1">
      <alignment horizontal="center"/>
    </xf>
    <xf numFmtId="183" fontId="187" fillId="0" borderId="0" xfId="3641" applyNumberFormat="1" applyFont="1" applyAlignment="1">
      <alignment horizontal="center" wrapText="1"/>
    </xf>
    <xf numFmtId="182" fontId="187" fillId="0" borderId="0" xfId="1727" applyNumberFormat="1" applyFont="1" applyAlignment="1">
      <alignment horizontal="center"/>
    </xf>
    <xf numFmtId="0" fontId="187" fillId="0" borderId="0" xfId="3641" applyFont="1" applyAlignment="1">
      <alignment horizontal="left" wrapText="1"/>
    </xf>
    <xf numFmtId="4" fontId="187" fillId="0" borderId="1" xfId="3638" applyNumberFormat="1" applyFont="1" applyBorder="1" applyAlignment="1">
      <alignment horizontal="right" wrapText="1"/>
    </xf>
    <xf numFmtId="4" fontId="188" fillId="0" borderId="0" xfId="1697" applyNumberFormat="1" applyFont="1" applyProtection="1">
      <protection locked="0"/>
    </xf>
    <xf numFmtId="168" fontId="182" fillId="0" borderId="0" xfId="1727" applyFont="1" applyProtection="1">
      <protection locked="0"/>
    </xf>
    <xf numFmtId="180" fontId="182" fillId="0" borderId="0" xfId="1727" applyNumberFormat="1" applyFont="1" applyAlignment="1" applyProtection="1">
      <alignment horizontal="right"/>
      <protection locked="0"/>
    </xf>
    <xf numFmtId="4" fontId="186" fillId="0" borderId="0" xfId="3637" applyNumberFormat="1" applyFont="1" applyBorder="1" applyProtection="1">
      <protection locked="0"/>
    </xf>
    <xf numFmtId="168" fontId="182" fillId="0" borderId="0" xfId="1727" applyFont="1" applyAlignment="1" applyProtection="1">
      <alignment vertical="top"/>
      <protection locked="0"/>
    </xf>
    <xf numFmtId="4" fontId="185" fillId="0" borderId="3" xfId="3637" applyNumberFormat="1" applyFont="1" applyBorder="1" applyProtection="1">
      <protection locked="0"/>
    </xf>
    <xf numFmtId="4" fontId="185" fillId="0" borderId="0" xfId="3637" applyNumberFormat="1" applyFont="1" applyBorder="1" applyProtection="1">
      <protection locked="0"/>
    </xf>
    <xf numFmtId="4" fontId="182" fillId="0" borderId="0" xfId="1656" applyNumberFormat="1" applyFont="1" applyAlignment="1" applyProtection="1">
      <alignment horizontal="center"/>
      <protection locked="0"/>
    </xf>
    <xf numFmtId="197" fontId="182" fillId="0" borderId="0" xfId="1727" applyNumberFormat="1" applyFont="1" applyAlignment="1" applyProtection="1">
      <alignment horizontal="right"/>
      <protection locked="0"/>
    </xf>
    <xf numFmtId="4" fontId="182" fillId="0" borderId="0" xfId="3641" applyNumberFormat="1" applyFont="1" applyAlignment="1" applyProtection="1">
      <alignment horizontal="right"/>
      <protection locked="0"/>
    </xf>
    <xf numFmtId="0" fontId="27" fillId="0" borderId="0" xfId="3621" applyFont="1" applyAlignment="1">
      <alignment horizontal="right" vertical="center"/>
    </xf>
    <xf numFmtId="0" fontId="18" fillId="0" borderId="0" xfId="3621" applyFont="1" applyAlignment="1">
      <alignment horizontal="left" vertical="center" wrapText="1"/>
    </xf>
    <xf numFmtId="0" fontId="18" fillId="0" borderId="0" xfId="3621" applyFont="1" applyAlignment="1">
      <alignment horizontal="left" vertical="center"/>
    </xf>
    <xf numFmtId="0" fontId="27" fillId="0" borderId="0" xfId="3621" applyFont="1" applyAlignment="1">
      <alignment horizontal="left" vertical="top" wrapText="1"/>
    </xf>
    <xf numFmtId="0" fontId="18" fillId="0" borderId="0" xfId="3621" applyFont="1" applyAlignment="1">
      <alignment horizontal="left" vertical="top" wrapText="1"/>
    </xf>
    <xf numFmtId="0" fontId="117" fillId="0" borderId="0" xfId="3621" applyFont="1" applyAlignment="1">
      <alignment horizontal="center" vertical="top" wrapText="1"/>
    </xf>
    <xf numFmtId="0" fontId="6" fillId="0" borderId="0" xfId="16" applyFont="1" applyAlignment="1">
      <alignment horizontal="left"/>
    </xf>
    <xf numFmtId="0" fontId="105" fillId="0" borderId="0" xfId="0" applyFont="1" applyAlignment="1">
      <alignment horizontal="left" vertical="top" wrapText="1"/>
    </xf>
    <xf numFmtId="170" fontId="27" fillId="0" borderId="5" xfId="0" applyNumberFormat="1" applyFont="1" applyBorder="1" applyAlignment="1">
      <alignment horizontal="right"/>
    </xf>
    <xf numFmtId="170" fontId="18" fillId="0" borderId="3" xfId="0" applyNumberFormat="1" applyFont="1" applyBorder="1" applyAlignment="1">
      <alignment horizontal="right"/>
    </xf>
    <xf numFmtId="0" fontId="27" fillId="2" borderId="7" xfId="0" applyFont="1" applyFill="1" applyBorder="1" applyAlignment="1">
      <alignment horizontal="left" vertical="justify" wrapText="1"/>
    </xf>
    <xf numFmtId="0" fontId="27" fillId="2" borderId="8" xfId="0" applyFont="1" applyFill="1" applyBorder="1" applyAlignment="1">
      <alignment horizontal="left" vertical="justify" wrapText="1"/>
    </xf>
    <xf numFmtId="0" fontId="27" fillId="2" borderId="9" xfId="0" applyFont="1" applyFill="1" applyBorder="1" applyAlignment="1">
      <alignment horizontal="left" vertical="justify" wrapText="1"/>
    </xf>
    <xf numFmtId="4" fontId="18" fillId="0" borderId="29" xfId="0" applyNumberFormat="1" applyFont="1" applyBorder="1" applyAlignment="1">
      <alignment horizontal="left" vertical="top" wrapText="1" shrinkToFit="1"/>
    </xf>
    <xf numFmtId="4" fontId="27" fillId="0" borderId="2" xfId="0" applyNumberFormat="1" applyFont="1" applyBorder="1" applyAlignment="1">
      <alignment horizontal="left" wrapText="1" shrinkToFit="1"/>
    </xf>
    <xf numFmtId="4" fontId="18" fillId="0" borderId="28" xfId="0" applyNumberFormat="1" applyFont="1" applyBorder="1" applyAlignment="1">
      <alignment horizontal="left" vertical="top" wrapText="1" shrinkToFit="1"/>
    </xf>
    <xf numFmtId="4" fontId="18" fillId="0" borderId="0" xfId="0" applyNumberFormat="1" applyFont="1" applyAlignment="1">
      <alignment horizontal="left" vertical="top" wrapText="1" shrinkToFit="1"/>
    </xf>
    <xf numFmtId="0" fontId="27" fillId="5" borderId="7" xfId="6" applyFont="1" applyFill="1" applyBorder="1" applyAlignment="1">
      <alignment horizontal="center" vertical="center" wrapText="1"/>
    </xf>
    <xf numFmtId="0" fontId="27" fillId="5" borderId="8" xfId="6" applyFont="1" applyFill="1" applyBorder="1" applyAlignment="1">
      <alignment horizontal="center" vertical="center" wrapText="1"/>
    </xf>
    <xf numFmtId="0" fontId="27" fillId="5" borderId="9" xfId="6" applyFont="1" applyFill="1" applyBorder="1" applyAlignment="1">
      <alignment horizontal="center" vertical="center" wrapText="1"/>
    </xf>
    <xf numFmtId="0" fontId="27" fillId="0" borderId="3" xfId="0" applyFont="1" applyBorder="1" applyAlignment="1">
      <alignment horizontal="left" vertical="justify"/>
    </xf>
    <xf numFmtId="4" fontId="27" fillId="0" borderId="6" xfId="0" applyNumberFormat="1" applyFont="1" applyBorder="1" applyAlignment="1">
      <alignment horizontal="center" vertical="top" wrapText="1" shrinkToFit="1"/>
    </xf>
    <xf numFmtId="4" fontId="18" fillId="0" borderId="30" xfId="0" applyNumberFormat="1" applyFont="1" applyBorder="1" applyAlignment="1">
      <alignment horizontal="left" vertical="top" wrapText="1" shrinkToFit="1"/>
    </xf>
    <xf numFmtId="0" fontId="27" fillId="3" borderId="3" xfId="0" applyFont="1" applyFill="1" applyBorder="1" applyAlignment="1">
      <alignment horizontal="left" vertical="top" shrinkToFit="1"/>
    </xf>
    <xf numFmtId="0" fontId="122" fillId="5" borderId="8" xfId="3622" applyFont="1" applyFill="1" applyBorder="1" applyAlignment="1">
      <alignment horizontal="left" vertical="top"/>
    </xf>
    <xf numFmtId="0" fontId="122" fillId="5" borderId="3" xfId="3622" applyFont="1" applyFill="1" applyBorder="1" applyAlignment="1">
      <alignment horizontal="left" vertical="top"/>
    </xf>
    <xf numFmtId="0" fontId="123" fillId="5" borderId="8" xfId="3622" applyFont="1" applyFill="1" applyBorder="1" applyAlignment="1">
      <alignment horizontal="left" vertical="top" wrapText="1"/>
    </xf>
    <xf numFmtId="4" fontId="135" fillId="17" borderId="29" xfId="1655" applyNumberFormat="1" applyFont="1" applyFill="1" applyBorder="1" applyAlignment="1">
      <alignment horizontal="right"/>
    </xf>
    <xf numFmtId="4" fontId="135" fillId="17" borderId="33" xfId="1655" applyNumberFormat="1" applyFont="1" applyFill="1" applyBorder="1" applyAlignment="1">
      <alignment horizontal="right"/>
    </xf>
    <xf numFmtId="4" fontId="8" fillId="0" borderId="29" xfId="1655" applyNumberFormat="1" applyFont="1" applyBorder="1" applyAlignment="1">
      <alignment horizontal="right"/>
    </xf>
    <xf numFmtId="0" fontId="94" fillId="0" borderId="0" xfId="4" applyFont="1" applyAlignment="1">
      <alignment horizontal="left" vertical="top" wrapText="1"/>
    </xf>
    <xf numFmtId="0" fontId="94" fillId="0" borderId="0" xfId="4" applyFont="1" applyAlignment="1">
      <alignment horizontal="left" vertical="top"/>
    </xf>
    <xf numFmtId="4" fontId="24" fillId="0" borderId="2" xfId="16" applyNumberFormat="1" applyFont="1" applyBorder="1" applyAlignment="1">
      <alignment horizontal="left" vertical="top" wrapText="1" shrinkToFit="1"/>
    </xf>
    <xf numFmtId="4" fontId="24" fillId="0" borderId="3" xfId="16" applyNumberFormat="1" applyFont="1" applyBorder="1" applyAlignment="1">
      <alignment horizontal="left" vertical="top" wrapText="1" shrinkToFit="1"/>
    </xf>
    <xf numFmtId="4" fontId="22" fillId="0" borderId="2" xfId="16" applyNumberFormat="1" applyFont="1" applyBorder="1" applyAlignment="1">
      <alignment horizontal="center" vertical="top" wrapText="1" shrinkToFit="1"/>
    </xf>
    <xf numFmtId="4" fontId="22" fillId="0" borderId="3" xfId="16" applyNumberFormat="1" applyFont="1" applyBorder="1" applyAlignment="1">
      <alignment horizontal="center" vertical="top" wrapText="1" shrinkToFit="1"/>
    </xf>
    <xf numFmtId="4" fontId="22" fillId="0" borderId="4" xfId="16" applyNumberFormat="1" applyFont="1" applyBorder="1" applyAlignment="1">
      <alignment horizontal="center" vertical="top" wrapText="1" shrinkToFit="1"/>
    </xf>
    <xf numFmtId="4" fontId="20" fillId="0" borderId="6" xfId="16" applyNumberFormat="1" applyFont="1" applyBorder="1" applyAlignment="1" applyProtection="1">
      <alignment horizontal="left" vertical="center"/>
      <protection locked="0"/>
    </xf>
    <xf numFmtId="4" fontId="20" fillId="0" borderId="3" xfId="16" applyNumberFormat="1" applyFont="1" applyBorder="1" applyAlignment="1" applyProtection="1">
      <alignment horizontal="left" vertical="center"/>
      <protection locked="0"/>
    </xf>
    <xf numFmtId="2" fontId="20" fillId="0" borderId="6" xfId="16" applyNumberFormat="1" applyFont="1" applyBorder="1" applyAlignment="1" applyProtection="1">
      <alignment horizontal="center"/>
      <protection locked="0"/>
    </xf>
  </cellXfs>
  <cellStyles count="3642">
    <cellStyle name="20% - Accent1" xfId="35" xr:uid="{0412862F-4036-4F59-9E5B-AADF12E2E9EB}"/>
    <cellStyle name="20% - Accent1 2" xfId="36" xr:uid="{AB6B9536-EF11-4D8A-9917-887AA6E15BF6}"/>
    <cellStyle name="20% - Accent1 2 2" xfId="37" xr:uid="{60C0AE20-1687-4A8A-BC35-5B5B5457475E}"/>
    <cellStyle name="20% - Accent1 2 3" xfId="38" xr:uid="{70BC4194-3220-44B3-977A-6FC90226E6DB}"/>
    <cellStyle name="20% - Accent2" xfId="39" xr:uid="{E925A5B1-0D37-44E9-AA71-A39F9C1761EC}"/>
    <cellStyle name="20% - Accent2 2" xfId="40" xr:uid="{6FE3BF1B-2678-4819-B240-F31D63441D48}"/>
    <cellStyle name="20% - Accent2 2 2" xfId="41" xr:uid="{E899B5C4-5629-4C70-9A79-D9DD26183C7C}"/>
    <cellStyle name="20% - Accent2 2 3" xfId="42" xr:uid="{39F2C3A3-785C-4E1B-9FAD-070AC1571523}"/>
    <cellStyle name="20% - Accent3" xfId="43" xr:uid="{F6488A98-84D2-4A46-ADA8-02E371211886}"/>
    <cellStyle name="20% - Accent3 2" xfId="44" xr:uid="{0D0BA138-149F-4492-AECD-B94A9B0A7406}"/>
    <cellStyle name="20% - Accent3 2 2" xfId="45" xr:uid="{9B1F7F87-64BC-4719-B3B8-09BE62234E6E}"/>
    <cellStyle name="20% - Accent3 2 3" xfId="46" xr:uid="{B1126510-10F3-4475-9BE8-7B2ED9DC8450}"/>
    <cellStyle name="20% - Accent4" xfId="47" xr:uid="{5A31BAD5-1CFB-4C17-B763-94FD34DB4F3A}"/>
    <cellStyle name="20% - Accent4 2" xfId="48" xr:uid="{61893682-1F3C-43A4-8F69-CB7A1849FDC3}"/>
    <cellStyle name="20% - Accent4 2 2" xfId="49" xr:uid="{A1BAD359-50C5-4A54-BA06-44E6222EFD2E}"/>
    <cellStyle name="20% - Accent4 2 3" xfId="50" xr:uid="{C3667548-349B-4DA4-A62C-E3CDCD7C70B3}"/>
    <cellStyle name="20% - Accent5" xfId="51" xr:uid="{700A241C-A71B-4CB7-97A0-88DE1B632EAA}"/>
    <cellStyle name="20% - Accent5 2" xfId="52" xr:uid="{A34D53A1-BCEE-4EE3-A78B-4F9C0F71494B}"/>
    <cellStyle name="20% - Accent5 2 2" xfId="53" xr:uid="{0E5697C9-9930-4662-B0C8-743B765DFFAC}"/>
    <cellStyle name="20% - Accent5 2 3" xfId="54" xr:uid="{34C74E3A-344F-43C7-94F6-ECAF9A194F53}"/>
    <cellStyle name="20% - Accent6" xfId="55" xr:uid="{33A711FE-3CF0-4BBB-9414-F1FC77655BAC}"/>
    <cellStyle name="20% - Accent6 2" xfId="56" xr:uid="{CD2A7551-186A-409C-97CB-55781E8D5B3A}"/>
    <cellStyle name="20% - Accent6 2 2" xfId="57" xr:uid="{52C496AD-E30C-41BE-9C11-6C9C852C046C}"/>
    <cellStyle name="20% - Accent6 2 3" xfId="58" xr:uid="{805ED287-DC2A-4EEB-91B5-128444BBC3D5}"/>
    <cellStyle name="20% - Isticanje1 2" xfId="60" xr:uid="{7C9BCBA8-C9E9-4B54-9FD2-8DE90CDB756C}"/>
    <cellStyle name="20% - Isticanje1 2 2" xfId="61" xr:uid="{85CACCB6-FB0D-4D12-938A-A1C633DCD742}"/>
    <cellStyle name="20% - Isticanje1 2 2 2" xfId="62" xr:uid="{4520B110-5D11-46A0-95BD-0DFE799B04C8}"/>
    <cellStyle name="20% - Isticanje1 2 2 3" xfId="63" xr:uid="{01A6A85B-46F8-446E-B7E7-EEE91AD56B57}"/>
    <cellStyle name="20% - Isticanje1 2 3" xfId="64" xr:uid="{68BE3575-8363-4DC6-91F8-49F223B04627}"/>
    <cellStyle name="20% - Isticanje1 2 4" xfId="65" xr:uid="{E1ADF6A6-6757-4ED1-9627-EEFA810B27E6}"/>
    <cellStyle name="20% - Isticanje1 3" xfId="66" xr:uid="{8D0AC2F3-DE1C-420E-A901-A2A0C3C2BC2F}"/>
    <cellStyle name="20% - Isticanje1 4" xfId="59" xr:uid="{5E2DCB00-85B5-4D0B-BE0F-40D7CE7CA06D}"/>
    <cellStyle name="20% - Isticanje2 2" xfId="68" xr:uid="{CD8022B0-0EFA-4024-BAEA-60F02B4D78F2}"/>
    <cellStyle name="20% - Isticanje2 2 2" xfId="69" xr:uid="{F9934393-74DE-4F97-A450-5C75200D24BD}"/>
    <cellStyle name="20% - Isticanje2 2 2 2" xfId="70" xr:uid="{583BD1CB-1189-461A-BFD2-058C1873AD9C}"/>
    <cellStyle name="20% - Isticanje2 2 2 3" xfId="71" xr:uid="{B769423C-A689-4963-AA2A-5E1E24B5776D}"/>
    <cellStyle name="20% - Isticanje2 2 3" xfId="72" xr:uid="{54F0EE30-775F-4A18-993E-8DD18D95A24D}"/>
    <cellStyle name="20% - Isticanje2 2 4" xfId="73" xr:uid="{C2886F2A-4EA3-4AE8-B09E-F7FC66782F25}"/>
    <cellStyle name="20% - Isticanje2 3" xfId="74" xr:uid="{CF2DFF2A-9F7E-47D8-95E6-2D32CB5298BE}"/>
    <cellStyle name="20% - Isticanje2 4" xfId="67" xr:uid="{0A04949C-7AEE-48DD-9AA5-3C9BF7D72BA7}"/>
    <cellStyle name="20% - Isticanje3 2" xfId="76" xr:uid="{882F34FF-FFAA-4F1D-A57C-C48052FA8AF5}"/>
    <cellStyle name="20% - Isticanje3 2 2" xfId="77" xr:uid="{280761FF-AD1B-442B-BF0F-CB2BA8953CF9}"/>
    <cellStyle name="20% - Isticanje3 2 2 2" xfId="78" xr:uid="{52C4C1F1-E25B-47C6-9059-C33598B476F4}"/>
    <cellStyle name="20% - Isticanje3 2 2 3" xfId="79" xr:uid="{249557A1-CD88-424E-8073-5B7F688701A0}"/>
    <cellStyle name="20% - Isticanje3 2 3" xfId="80" xr:uid="{53852F27-2B20-4184-BF16-FB5C9CF92576}"/>
    <cellStyle name="20% - Isticanje3 2 4" xfId="81" xr:uid="{2A7A2AE3-C326-4F2F-8916-DE2BA654158B}"/>
    <cellStyle name="20% - Isticanje3 3" xfId="82" xr:uid="{3BCCBEDC-55E4-41AF-AF0E-37384390729E}"/>
    <cellStyle name="20% - Isticanje3 4" xfId="75" xr:uid="{528A52BA-FD8C-4102-83B3-C74BFAE145C7}"/>
    <cellStyle name="20% - Isticanje4 2" xfId="84" xr:uid="{F6592641-6D4B-49E0-856B-1B64A1EDEFCA}"/>
    <cellStyle name="20% - Isticanje4 2 2" xfId="85" xr:uid="{32F4487C-4EAA-46A7-AB2F-FABE0457FF2D}"/>
    <cellStyle name="20% - Isticanje4 2 2 2" xfId="86" xr:uid="{98244AE2-CB5A-4BB6-8046-29B39CE5F14A}"/>
    <cellStyle name="20% - Isticanje4 2 2 3" xfId="87" xr:uid="{957730ED-A2A9-4FC9-87BA-9057E670F8F3}"/>
    <cellStyle name="20% - Isticanje4 2 3" xfId="88" xr:uid="{CD0FA7BA-0C5B-4ACE-B1F7-5E393ACE72C4}"/>
    <cellStyle name="20% - Isticanje4 2 4" xfId="89" xr:uid="{90986F0C-450A-4DDA-AA71-079195B15CBD}"/>
    <cellStyle name="20% - Isticanje4 3" xfId="90" xr:uid="{7890AD6D-41D9-4D1B-BF7F-4BA1AEECE0F5}"/>
    <cellStyle name="20% - Isticanje4 4" xfId="83" xr:uid="{65760479-9596-4B24-AC3D-C082A398B606}"/>
    <cellStyle name="20% - Isticanje5 2" xfId="92" xr:uid="{4F034523-5F76-4613-8F82-7095E65CAD5C}"/>
    <cellStyle name="20% - Isticanje5 2 2" xfId="93" xr:uid="{5A36415E-978D-4D1F-8F49-9EA551B753CD}"/>
    <cellStyle name="20% - Isticanje5 2 3" xfId="94" xr:uid="{95523047-9C29-4E7F-9B80-060C40233EBE}"/>
    <cellStyle name="20% - Isticanje5 3" xfId="95" xr:uid="{7110DA47-AB28-4746-B7BD-49B9C8CEE4DA}"/>
    <cellStyle name="20% - Isticanje5 4" xfId="91" xr:uid="{DE409236-9444-4035-9D39-EF77766DFCEA}"/>
    <cellStyle name="20% - Isticanje6 2" xfId="97" xr:uid="{005DC151-86D5-4EC4-A139-4C8BEF4D3D56}"/>
    <cellStyle name="20% - Isticanje6 2 2" xfId="98" xr:uid="{0D8CCFC8-CB2F-4859-80E4-46C2447837F0}"/>
    <cellStyle name="20% - Isticanje6 2 2 2" xfId="99" xr:uid="{09EEDB22-9A51-4EDE-9437-7B4C13F2013C}"/>
    <cellStyle name="20% - Isticanje6 2 2 3" xfId="100" xr:uid="{8146CDAC-C47C-4795-B31F-A7E145886FDE}"/>
    <cellStyle name="20% - Isticanje6 2 3" xfId="101" xr:uid="{EC27CE3F-4823-4706-9DC5-6D559A278796}"/>
    <cellStyle name="20% - Isticanje6 2 4" xfId="102" xr:uid="{5586C2A7-81A7-4E28-AFA7-1509B5B6CBD3}"/>
    <cellStyle name="20% - Isticanje6 3" xfId="103" xr:uid="{412DCC03-E3DE-4AC1-9E86-40A04FFF88C2}"/>
    <cellStyle name="20% - Isticanje6 4" xfId="96" xr:uid="{7C9F857B-2ABA-4E5C-A3FA-E2EC09518488}"/>
    <cellStyle name="40% - Accent1" xfId="104" xr:uid="{E4D37806-8B62-4E61-B01C-017A91DAFA6D}"/>
    <cellStyle name="40% - Accent1 2" xfId="105" xr:uid="{726D6FDC-93F5-4D79-A753-97475E768D4B}"/>
    <cellStyle name="40% - Accent1 2 2" xfId="106" xr:uid="{7BE21C28-5CCD-45A1-9232-1CE653BA2BC7}"/>
    <cellStyle name="40% - Accent1 2 3" xfId="107" xr:uid="{1BCD7711-7851-4459-A994-CD6B6D1A2354}"/>
    <cellStyle name="40% - Accent2" xfId="108" xr:uid="{5B2F891A-13BD-41F0-9FD1-3623819CC346}"/>
    <cellStyle name="40% - Accent2 2" xfId="109" xr:uid="{A8850F77-8597-4A94-BFE3-D1961EC70697}"/>
    <cellStyle name="40% - Accent2 2 2" xfId="110" xr:uid="{D089FB10-5A0F-4EEC-9217-B57880D1C362}"/>
    <cellStyle name="40% - Accent2 2 3" xfId="111" xr:uid="{EABBC94D-1EA4-4AFC-B8DE-0C1E11097371}"/>
    <cellStyle name="40% - Accent3" xfId="112" xr:uid="{5C592828-7F8D-48E6-B7FD-1A2F9D83330A}"/>
    <cellStyle name="40% - Accent3 2" xfId="113" xr:uid="{4E211FFC-1348-4BC5-BFF5-84D9711E0836}"/>
    <cellStyle name="40% - Accent3 2 2" xfId="114" xr:uid="{922C7A6A-2C65-479D-98D5-0D27E1EB9CCC}"/>
    <cellStyle name="40% - Accent3 2 3" xfId="115" xr:uid="{3B3D7E4D-5F2D-4E89-89FA-8EBF203DCCB3}"/>
    <cellStyle name="40% - Accent4" xfId="116" xr:uid="{F89EED80-29D6-4FA0-9336-36C666905B8A}"/>
    <cellStyle name="40% - Accent4 2" xfId="117" xr:uid="{9AC62FA3-9AA2-4AE9-8BB1-4104F5D9890F}"/>
    <cellStyle name="40% - Accent4 2 2" xfId="118" xr:uid="{9994103D-8E75-49CD-A108-0810278740DA}"/>
    <cellStyle name="40% - Accent4 2 3" xfId="119" xr:uid="{9852AA57-4725-44D8-A4B6-57AB9C234FA4}"/>
    <cellStyle name="40% - Accent5" xfId="120" xr:uid="{3CCA63FB-2364-44AC-B02E-2F8E74663D18}"/>
    <cellStyle name="40% - Accent5 2" xfId="121" xr:uid="{534BF3AB-A426-4E91-AF05-2BB7867A4366}"/>
    <cellStyle name="40% - Accent5 2 2" xfId="122" xr:uid="{124418F8-888F-4291-B234-E880C30FEB6D}"/>
    <cellStyle name="40% - Accent5 2 3" xfId="123" xr:uid="{C2758656-FF44-4F2D-B364-AD15A234CDD6}"/>
    <cellStyle name="40% - Accent6" xfId="124" xr:uid="{45C80D68-4B52-4CED-91B7-CCA116876424}"/>
    <cellStyle name="40% - Accent6 2" xfId="125" xr:uid="{3F298C10-6764-4EF2-BDB4-613D68FE2882}"/>
    <cellStyle name="40% - Accent6 2 2" xfId="126" xr:uid="{3F67194E-BD86-466F-B9FF-CF1DA468444A}"/>
    <cellStyle name="40% - Accent6 2 3" xfId="127" xr:uid="{26545DF0-EB4C-4A56-B385-1C16CC8123F3}"/>
    <cellStyle name="40% - Isticanje1 2" xfId="129" xr:uid="{88BC1F82-8767-4A3C-9B7D-E391DD1AC90C}"/>
    <cellStyle name="40% - Isticanje1 2 2" xfId="130" xr:uid="{2271C7C8-E2F7-4779-8E9C-01CA45B7F167}"/>
    <cellStyle name="40% - Isticanje1 2 3" xfId="131" xr:uid="{A7DD9923-AA53-4864-9949-FEC13B97C4D4}"/>
    <cellStyle name="40% - Isticanje1 3" xfId="132" xr:uid="{FDEA69C7-72D0-4482-9D36-0B9822497EC9}"/>
    <cellStyle name="40% - Isticanje1 4" xfId="128" xr:uid="{6D445CBD-C0AB-4869-AFBF-AFC99DBE8580}"/>
    <cellStyle name="40% - Isticanje2 2" xfId="134" xr:uid="{204C7C30-FC84-4C32-80AE-6F55609B6064}"/>
    <cellStyle name="40% - Isticanje2 2 2" xfId="135" xr:uid="{9E93C062-17AE-4BD5-8A0C-AF8CB34EE2BA}"/>
    <cellStyle name="40% - Isticanje2 2 3" xfId="136" xr:uid="{1261489C-947B-45D6-9D31-F8A7F872A759}"/>
    <cellStyle name="40% - Isticanje2 3" xfId="137" xr:uid="{F66DF695-2ADC-497A-BD63-2808F40B62EC}"/>
    <cellStyle name="40% - Isticanje2 4" xfId="133" xr:uid="{899218E1-7830-44AF-9BCC-8ED62007F9CF}"/>
    <cellStyle name="40% - Isticanje3 2" xfId="139" xr:uid="{8E0C8AAB-38BC-4915-B5EF-429E7D12F316}"/>
    <cellStyle name="40% - Isticanje3 2 2" xfId="140" xr:uid="{3D8C78EE-6BF8-44A0-8FAB-E374F24A2781}"/>
    <cellStyle name="40% - Isticanje3 2 2 2" xfId="141" xr:uid="{92AE0F27-92BC-4502-A6ED-4E6CBFE63E52}"/>
    <cellStyle name="40% - Isticanje3 2 2 3" xfId="142" xr:uid="{A3191C42-A272-4853-96DC-02BBD6790209}"/>
    <cellStyle name="40% - Isticanje3 2 3" xfId="143" xr:uid="{C6A319D6-A2BC-41D4-9680-EEFD508379BC}"/>
    <cellStyle name="40% - Isticanje3 2 4" xfId="144" xr:uid="{2E3B0267-5D36-451E-B258-61CCABE5E8A2}"/>
    <cellStyle name="40% - Isticanje3 3" xfId="145" xr:uid="{FA012830-FE1C-4184-A46F-3D7452F650E6}"/>
    <cellStyle name="40% - Isticanje3 4" xfId="138" xr:uid="{F1A6EFAB-7482-43C0-99FB-960CDF166A44}"/>
    <cellStyle name="40% - Isticanje4 2" xfId="147" xr:uid="{6C80F42B-7803-4FE2-9298-64D713515585}"/>
    <cellStyle name="40% - Isticanje4 2 2" xfId="148" xr:uid="{C38297C3-8982-4340-8C25-C21B44630207}"/>
    <cellStyle name="40% - Isticanje4 2 2 2" xfId="149" xr:uid="{BB020BAC-B148-497D-ACBC-3B25C6503089}"/>
    <cellStyle name="40% - Isticanje4 2 2 3" xfId="150" xr:uid="{4B6146B3-B979-4331-BD65-9A5EB7E0EF42}"/>
    <cellStyle name="40% - Isticanje4 2 3" xfId="151" xr:uid="{601E0767-512C-4F2A-97B6-5BAE66783CA6}"/>
    <cellStyle name="40% - Isticanje4 2 4" xfId="152" xr:uid="{02109C4B-3B6A-4D1E-9DF8-AC90A80FBCD7}"/>
    <cellStyle name="40% - Isticanje4 3" xfId="153" xr:uid="{B728EEE4-A238-474C-A3B0-B1121B7947CA}"/>
    <cellStyle name="40% - Isticanje4 4" xfId="146" xr:uid="{09D1375E-FA2F-43A0-A504-B45B833A9B83}"/>
    <cellStyle name="40% - Isticanje5 2" xfId="155" xr:uid="{1C605F4A-A1A2-430C-A859-0F6702B72612}"/>
    <cellStyle name="40% - Isticanje5 2 2" xfId="156" xr:uid="{433E92E8-25C9-415C-9474-4D7E3E8C20B9}"/>
    <cellStyle name="40% - Isticanje5 2 2 2" xfId="157" xr:uid="{753E7BF7-7D0A-4ADC-9196-075C7F2EC2C8}"/>
    <cellStyle name="40% - Isticanje5 2 2 3" xfId="158" xr:uid="{788EFBC4-A531-49DF-92F1-41A8570B7B73}"/>
    <cellStyle name="40% - Isticanje5 2 3" xfId="159" xr:uid="{92B0E0A3-700C-4721-B378-C35640156CF2}"/>
    <cellStyle name="40% - Isticanje5 2 4" xfId="160" xr:uid="{D5DAEA9C-7F63-4B87-ABFF-6119DEF282D4}"/>
    <cellStyle name="40% - Isticanje5 3" xfId="161" xr:uid="{E68EF71A-E6E7-496F-8C88-DC6414E30B2F}"/>
    <cellStyle name="40% - Isticanje5 4" xfId="154" xr:uid="{A7E851AB-B468-4CE2-AF09-9C60D455BA19}"/>
    <cellStyle name="40% - Isticanje6 2" xfId="163" xr:uid="{C07399DF-A0E4-4196-8FDB-AE8E1E52AD06}"/>
    <cellStyle name="40% - Isticanje6 2 2" xfId="164" xr:uid="{6F9400E8-4C08-4823-BDB6-753492904E29}"/>
    <cellStyle name="40% - Isticanje6 2 2 2" xfId="165" xr:uid="{6C5EAB79-A7EC-4E7E-8500-6DDAA34DB118}"/>
    <cellStyle name="40% - Isticanje6 2 2 3" xfId="166" xr:uid="{825D8B6B-E752-47A7-9300-4FE632D2D391}"/>
    <cellStyle name="40% - Isticanje6 2 3" xfId="167" xr:uid="{6488D35F-AF06-4D4F-9230-D01EAFED3D94}"/>
    <cellStyle name="40% - Isticanje6 2 4" xfId="168" xr:uid="{C88CF71C-0D2F-4B81-A47A-16508BEF3DBD}"/>
    <cellStyle name="40% - Isticanje6 3" xfId="169" xr:uid="{80A0B7A8-BA57-4068-9476-E337B0EDC418}"/>
    <cellStyle name="40% - Isticanje6 4" xfId="162" xr:uid="{8F14BEF0-4379-423F-BC12-F9265A89FF10}"/>
    <cellStyle name="40% - Naglasak1" xfId="170" xr:uid="{15EA0BDA-B00B-4E94-9E50-B5C15210C8DC}"/>
    <cellStyle name="40% - Naglasak1 2" xfId="171" xr:uid="{C884D3DE-452A-48A6-BE93-861C5C1296FD}"/>
    <cellStyle name="40% - Naglasak1 2 2" xfId="172" xr:uid="{71FAEBD5-D1D2-40CF-948C-CDC12812BA49}"/>
    <cellStyle name="40% - Naglasak1 2 3" xfId="173" xr:uid="{18E7331C-0368-4480-A4F6-EA6BF389AF45}"/>
    <cellStyle name="40% - Naglasak1 3" xfId="174" xr:uid="{06875B28-A1FC-4542-AB35-CB2B81A253CD}"/>
    <cellStyle name="40% - Naglasak1 4" xfId="175" xr:uid="{01FEEAAF-D6AF-44FD-8B14-0773DAB2AC39}"/>
    <cellStyle name="40% - Naglasak1 4 2" xfId="176" xr:uid="{7A778A1D-07E5-4F64-8AFA-B171E9FEB9F7}"/>
    <cellStyle name="60% - Accent1" xfId="177" xr:uid="{148F7190-AC8C-490B-8CB3-54FEDD2494D9}"/>
    <cellStyle name="60% - Accent1 2" xfId="178" xr:uid="{3BBC51E0-47E0-4D6B-B2E3-65F32006A68B}"/>
    <cellStyle name="60% - Accent1 2 2" xfId="179" xr:uid="{49E01716-5500-470F-AEF7-7C71E1CA5904}"/>
    <cellStyle name="60% - Accent1 2 3" xfId="180" xr:uid="{CFE0C72C-C532-4AFD-AD3F-283FEF775E3C}"/>
    <cellStyle name="60% - Accent2" xfId="181" xr:uid="{38D8481C-6425-4E06-B751-977B6FD5CC64}"/>
    <cellStyle name="60% - Accent2 2" xfId="182" xr:uid="{403C8FC6-FDEB-4AED-9882-3BED47864576}"/>
    <cellStyle name="60% - Accent2 2 2" xfId="183" xr:uid="{50DB32E6-47A3-42B0-92DF-3E01D7E089A8}"/>
    <cellStyle name="60% - Accent2 2 3" xfId="184" xr:uid="{BFCDEFA7-CC4E-4F26-9236-58A831597C64}"/>
    <cellStyle name="60% - Accent3" xfId="185" xr:uid="{E4B17F5A-3EC7-4DFB-85A6-A4D744F08D0E}"/>
    <cellStyle name="60% - Accent3 2" xfId="186" xr:uid="{4098FEFD-A7B3-4850-B0D2-CBBDC207AA23}"/>
    <cellStyle name="60% - Accent3 2 2" xfId="187" xr:uid="{4E013956-03DE-4C64-BAE9-83B5C1140201}"/>
    <cellStyle name="60% - Accent3 2 3" xfId="188" xr:uid="{D21DFAA9-3373-4D84-84B4-E03D6D451BE2}"/>
    <cellStyle name="60% - Accent4" xfId="189" xr:uid="{C4801701-50A4-42A2-B9A6-A1D66B135CF2}"/>
    <cellStyle name="60% - Accent4 2" xfId="190" xr:uid="{939A98FF-2655-4F70-BB7E-8759B1EFAFF8}"/>
    <cellStyle name="60% - Accent4 2 2" xfId="191" xr:uid="{AE84064F-2B94-4E34-857E-7B6DBFFEC79F}"/>
    <cellStyle name="60% - Accent4 2 3" xfId="192" xr:uid="{7BBCCED0-249C-4A82-A5F2-F6BDABA73C34}"/>
    <cellStyle name="60% - Accent5" xfId="193" xr:uid="{A205C84D-FC7C-4C69-9823-905844807698}"/>
    <cellStyle name="60% - Accent5 2" xfId="194" xr:uid="{7EF338F5-6466-4B9D-97C3-92F4031D919B}"/>
    <cellStyle name="60% - Accent5 2 2" xfId="195" xr:uid="{AB595131-24E7-4968-A348-B0650FCEBBC3}"/>
    <cellStyle name="60% - Accent5 2 3" xfId="196" xr:uid="{FBE92BCC-82B3-4344-A59D-7E86587FD395}"/>
    <cellStyle name="60% - Accent6" xfId="197" xr:uid="{79AAD78D-7A57-446D-9283-3CE332AC6D10}"/>
    <cellStyle name="60% - Accent6 2" xfId="198" xr:uid="{473B09F6-FB67-4DA9-9103-1E2406FDC229}"/>
    <cellStyle name="60% - Accent6 2 2" xfId="199" xr:uid="{EB802533-4DAD-4D66-BEF5-9894652825AA}"/>
    <cellStyle name="60% - Accent6 2 3" xfId="200" xr:uid="{F2E04B31-FF10-4CF7-9E98-B7456B3B18D5}"/>
    <cellStyle name="60% - Isticanje1 2" xfId="202" xr:uid="{5C53A25F-0423-4CDB-9763-8A8A4DC2F844}"/>
    <cellStyle name="60% - Isticanje1 2 2" xfId="203" xr:uid="{46DFF20D-8259-447C-91CC-0CF34C4AE54E}"/>
    <cellStyle name="60% - Isticanje1 2 2 2" xfId="204" xr:uid="{FA2092C2-8E2F-4324-96A9-2358800B44C1}"/>
    <cellStyle name="60% - Isticanje1 2 2 3" xfId="205" xr:uid="{8FA99977-42BA-4E69-9BA2-FD71F0758220}"/>
    <cellStyle name="60% - Isticanje1 2 3" xfId="206" xr:uid="{CE5B08AE-D369-46D3-8AB0-C6F0D33E55EE}"/>
    <cellStyle name="60% - Isticanje1 2 4" xfId="207" xr:uid="{EF2A8A1B-4EFE-49F4-B238-E3E95DD5F416}"/>
    <cellStyle name="60% - Isticanje1 3" xfId="208" xr:uid="{6EB4C751-FE3E-47B7-AE8B-C7084A13EA05}"/>
    <cellStyle name="60% - Isticanje1 4" xfId="201" xr:uid="{881A7000-221D-4AA4-AE7D-9ACEADA55BFA}"/>
    <cellStyle name="60% - Isticanje2 2" xfId="210" xr:uid="{60480B3F-C3B1-4670-B4A1-F6EEA6F51FF5}"/>
    <cellStyle name="60% - Isticanje2 2 2" xfId="211" xr:uid="{D1A66A75-F2E5-4042-B4AB-C95154AE9D17}"/>
    <cellStyle name="60% - Isticanje2 2 2 2" xfId="212" xr:uid="{B3AD24A3-2E5B-46DA-B64C-F0C1DEA962C9}"/>
    <cellStyle name="60% - Isticanje2 2 2 3" xfId="213" xr:uid="{AF4618EA-7076-40B6-A284-DC59BE88D4BF}"/>
    <cellStyle name="60% - Isticanje2 2 3" xfId="214" xr:uid="{AB14882C-9406-437D-A0DA-04AFD39BD494}"/>
    <cellStyle name="60% - Isticanje2 2 4" xfId="215" xr:uid="{673DD79E-E5D3-4A49-A529-7ACC7CA1AD74}"/>
    <cellStyle name="60% - Isticanje2 3" xfId="216" xr:uid="{5322A46B-A6E0-4F35-9FEF-6159C011D422}"/>
    <cellStyle name="60% - Isticanje2 4" xfId="209" xr:uid="{0C899CF0-975C-4B8C-AC42-30D5B523092E}"/>
    <cellStyle name="60% - Isticanje3 2" xfId="218" xr:uid="{98CE9173-FBA5-4097-864A-C5EEB2D6A663}"/>
    <cellStyle name="60% - Isticanje3 2 2" xfId="219" xr:uid="{0F0DB3C9-AFC4-4551-BCC0-F9D51C1AC635}"/>
    <cellStyle name="60% - Isticanje3 2 2 2" xfId="220" xr:uid="{6416DCD4-88A7-40BB-9849-0952846EF4B8}"/>
    <cellStyle name="60% - Isticanje3 2 2 3" xfId="221" xr:uid="{DB55C5B6-01E9-48E8-A6D0-7001AAA82CB9}"/>
    <cellStyle name="60% - Isticanje3 2 3" xfId="222" xr:uid="{714A905A-589C-409F-95F2-30D7FB140B73}"/>
    <cellStyle name="60% - Isticanje3 2 4" xfId="223" xr:uid="{13AD0925-5504-4EB6-B18A-0486BBF0943B}"/>
    <cellStyle name="60% - Isticanje3 3" xfId="224" xr:uid="{818EEFEC-6EA9-4892-AB6D-57E9A1AD3BBE}"/>
    <cellStyle name="60% - Isticanje3 4" xfId="217" xr:uid="{E0740E4D-877C-428E-A920-3EB1031321A5}"/>
    <cellStyle name="60% - Isticanje4 2" xfId="226" xr:uid="{1AE9CC27-850A-4C1E-A347-AB1790524855}"/>
    <cellStyle name="60% - Isticanje4 2 2" xfId="227" xr:uid="{01AFC5C9-E075-4871-A228-C6DB78C5D63A}"/>
    <cellStyle name="60% - Isticanje4 2 2 2" xfId="228" xr:uid="{F366ED9C-B86E-4181-A76B-39BEF6BE38A5}"/>
    <cellStyle name="60% - Isticanje4 2 2 3" xfId="229" xr:uid="{8808698A-41C9-40B7-B356-394268AC10FD}"/>
    <cellStyle name="60% - Isticanje4 2 3" xfId="230" xr:uid="{B618EE2E-4B90-4E17-8C47-683223AC3552}"/>
    <cellStyle name="60% - Isticanje4 2 4" xfId="231" xr:uid="{E4EB6536-EE03-49C9-AAD1-1601743DAA93}"/>
    <cellStyle name="60% - Isticanje4 3" xfId="232" xr:uid="{EEFF4C6A-C80F-4CD1-A225-92111928EBFB}"/>
    <cellStyle name="60% - Isticanje4 4" xfId="225" xr:uid="{8FF3FE81-B64E-45FA-BEF2-4E094706DD69}"/>
    <cellStyle name="60% - Isticanje5 2" xfId="234" xr:uid="{BCA21CBB-BBB8-4771-8919-0779B743EE84}"/>
    <cellStyle name="60% - Isticanje5 2 2" xfId="235" xr:uid="{825005B7-CE26-4E7B-90C0-D270902752EC}"/>
    <cellStyle name="60% - Isticanje5 2 2 2" xfId="236" xr:uid="{6174B552-5927-4B3E-B1BA-CFAFF8247467}"/>
    <cellStyle name="60% - Isticanje5 2 2 3" xfId="237" xr:uid="{F1B1F5D5-5657-424F-AEC8-D35B8D8BEE6C}"/>
    <cellStyle name="60% - Isticanje5 2 3" xfId="238" xr:uid="{C60F801F-ADC3-471E-9781-62AC780A00B2}"/>
    <cellStyle name="60% - Isticanje5 2 4" xfId="239" xr:uid="{EA8E4204-4ED3-4CDB-B861-001B54FCC571}"/>
    <cellStyle name="60% - Isticanje5 3" xfId="240" xr:uid="{9185F77B-A81C-425B-B0DA-2648AA310AFA}"/>
    <cellStyle name="60% - Isticanje5 4" xfId="233" xr:uid="{7B9436C4-9DCC-4E0B-855A-F5167FC0FD18}"/>
    <cellStyle name="60% - Isticanje6 2" xfId="242" xr:uid="{9B96107A-1ADB-4270-91BA-304C35B2D1E0}"/>
    <cellStyle name="60% - Isticanje6 2 2" xfId="243" xr:uid="{9448AB82-71DB-4898-93B2-B422CE871A8A}"/>
    <cellStyle name="60% - Isticanje6 2 2 2" xfId="244" xr:uid="{015B4EFD-525D-4F32-8D6E-8CA3CA8BCA47}"/>
    <cellStyle name="60% - Isticanje6 2 2 3" xfId="245" xr:uid="{64E0DDC7-20FA-443E-9D02-8119C3FB0646}"/>
    <cellStyle name="60% - Isticanje6 2 3" xfId="246" xr:uid="{9413A56E-DEF6-4CC3-BDF9-54AF599555F6}"/>
    <cellStyle name="60% - Isticanje6 2 4" xfId="247" xr:uid="{777FC23A-B0F2-443B-959D-489A40052567}"/>
    <cellStyle name="60% - Isticanje6 3" xfId="248" xr:uid="{8C8130AC-43E8-4AB3-BDDB-6BF4305C19D5}"/>
    <cellStyle name="60% - Isticanje6 4" xfId="241" xr:uid="{360BB505-4D90-47C2-87E5-9A7C0D3507FA}"/>
    <cellStyle name="A4 Small 210 x 297 mm 13 2 2" xfId="249" xr:uid="{B0F5451D-B6D4-4DB0-8337-9E7357C7451E}"/>
    <cellStyle name="Accent1" xfId="250" xr:uid="{77D47702-5D03-4B3B-8679-CFB4C3EEA3E1}"/>
    <cellStyle name="Accent1 2" xfId="251" xr:uid="{AB635349-AD59-46A1-979B-9AB58F4F5BA1}"/>
    <cellStyle name="Accent1 2 2" xfId="252" xr:uid="{B99C245C-E82D-476E-8B93-539E9CC708DF}"/>
    <cellStyle name="Accent1 2 3" xfId="253" xr:uid="{774C3DD6-164B-49CA-91A9-4D5B3F0DF347}"/>
    <cellStyle name="Accent2" xfId="254" xr:uid="{1EC5104F-0DDE-44E8-BD40-6DA483D9A148}"/>
    <cellStyle name="Accent2 2" xfId="255" xr:uid="{5CB9A0DD-12EE-4F8D-AF55-EBD4629EA508}"/>
    <cellStyle name="Accent2 2 2" xfId="256" xr:uid="{96969FB0-3A86-4F86-B6A0-C8FC39BD6005}"/>
    <cellStyle name="Accent2 2 3" xfId="257" xr:uid="{566250D2-BB9F-4C9B-9C90-19EEED581576}"/>
    <cellStyle name="Accent3" xfId="258" xr:uid="{4B04FB07-1BFA-41D0-9856-23F74C4A3D94}"/>
    <cellStyle name="Accent3 2" xfId="259" xr:uid="{A10912FB-62AA-45AE-A46E-DDB4EA181133}"/>
    <cellStyle name="Accent3 2 2" xfId="260" xr:uid="{681BA69E-7BA8-4205-AACD-F7AE1A4152A5}"/>
    <cellStyle name="Accent3 2 3" xfId="261" xr:uid="{2EE83723-37EF-4644-A4AE-330D681D668E}"/>
    <cellStyle name="Accent4" xfId="262" xr:uid="{59CDE588-BEEB-46CC-82D6-D6725C08BF18}"/>
    <cellStyle name="Accent4 2" xfId="263" xr:uid="{2573B282-1607-4587-9A2B-B565727569BC}"/>
    <cellStyle name="Accent4 2 2" xfId="264" xr:uid="{FB2B0CFF-2924-48AD-9E28-C1959CBC167C}"/>
    <cellStyle name="Accent4 2 3" xfId="265" xr:uid="{FD9B0854-BAF6-48DC-A0A6-A32AFA3432E5}"/>
    <cellStyle name="Accent5" xfId="266" xr:uid="{B23ADC67-BFD6-4148-A096-B1F85931B7CE}"/>
    <cellStyle name="Accent5 2" xfId="267" xr:uid="{2583343F-70C8-49C1-B133-825108C603C4}"/>
    <cellStyle name="Accent5 2 2" xfId="268" xr:uid="{F2AF767C-A8D3-413A-9F51-635E08D0E3FB}"/>
    <cellStyle name="Accent5 2 3" xfId="269" xr:uid="{7151CE7B-B9CF-464F-AA75-407CD683779C}"/>
    <cellStyle name="Accent6" xfId="270" xr:uid="{94DAA2CA-21AD-4C48-BABF-616B75B9E480}"/>
    <cellStyle name="Accent6 2" xfId="271" xr:uid="{AA987886-D21E-4B0D-AE84-7FF63713A0FE}"/>
    <cellStyle name="Accent6 2 2" xfId="272" xr:uid="{261B3A4D-516E-4153-9553-B99E9C634AE4}"/>
    <cellStyle name="Accent6 2 3" xfId="273" xr:uid="{AC884029-35B4-4D45-A1A6-2A01C7C297B2}"/>
    <cellStyle name="Bad" xfId="274" xr:uid="{659F3165-DBBA-42FE-BF8D-79A1441FAC3E}"/>
    <cellStyle name="Bad 2" xfId="275" xr:uid="{3D9DE0F4-21D6-418D-89E1-79949248998F}"/>
    <cellStyle name="Bad 2 2" xfId="276" xr:uid="{8C24A45D-EF6E-4A9F-A809-48D17F71C398}"/>
    <cellStyle name="Bad 2 3" xfId="277" xr:uid="{29F363A9-F6F9-4651-A630-0BA82E99E2A9}"/>
    <cellStyle name="Bad 3" xfId="278" xr:uid="{79555348-8773-4000-9F6C-0ACEEB488E76}"/>
    <cellStyle name="Bilješka 2" xfId="279" xr:uid="{D1746F6F-F25A-4FD1-A4A6-F0370743E017}"/>
    <cellStyle name="Bilješka 2 2" xfId="280" xr:uid="{230B6C31-08BD-4E9E-AE58-58C7488F7633}"/>
    <cellStyle name="Bilješka 2 2 2" xfId="281" xr:uid="{CEBA67D8-A1B9-4ABF-9B14-0864520FA0DF}"/>
    <cellStyle name="Bilješka 2 2 3" xfId="282" xr:uid="{9FE9D99C-A50E-4C10-ACE4-620336B98A55}"/>
    <cellStyle name="Bilješka 2 2 4" xfId="283" xr:uid="{7BFB796B-8C15-44EA-8165-0B78512DF640}"/>
    <cellStyle name="Bilješka 2 3" xfId="284" xr:uid="{638B1DDC-C1D0-4C82-B987-E83089630074}"/>
    <cellStyle name="Bilješka 3" xfId="285" xr:uid="{59242686-F561-4C16-8AE5-CDB6895B93D3}"/>
    <cellStyle name="Calculation" xfId="286" xr:uid="{A123A92F-560D-4C8D-BD05-70E36BB72CAA}"/>
    <cellStyle name="Calculation 2" xfId="287" xr:uid="{311521ED-AF01-4FB7-8FAE-5596B48109DE}"/>
    <cellStyle name="Calculation 2 2" xfId="288" xr:uid="{A9C29E82-8F2B-4A9C-8054-0288FDA85B19}"/>
    <cellStyle name="Calculation 2 3" xfId="289" xr:uid="{8FBFB50D-E197-4A46-B5C2-10535F82751C}"/>
    <cellStyle name="Check Cell" xfId="290" xr:uid="{9A734820-C95E-4901-9622-4BCC19E6AA1C}"/>
    <cellStyle name="Check Cell 2" xfId="291" xr:uid="{1C4654A3-1009-4C48-A149-B9BCB20087B7}"/>
    <cellStyle name="Check Cell 2 2" xfId="292" xr:uid="{38D030F4-A0EB-4B21-B9A2-ED43113A044F}"/>
    <cellStyle name="Check Cell 2 3" xfId="293" xr:uid="{0544A37C-9EFB-446E-906E-82D6E4AE5AFE}"/>
    <cellStyle name="ColStyle2" xfId="294" xr:uid="{FF06E6DC-C596-414D-A543-BDCF3CC6301F}"/>
    <cellStyle name="ColStyle4" xfId="295" xr:uid="{8F304939-0ED6-42D6-8A50-1E653646425B}"/>
    <cellStyle name="Comma" xfId="1" builtinId="3"/>
    <cellStyle name="Comma 10" xfId="296" xr:uid="{3A2B7AE5-68D4-40C7-AD80-85988AE96053}"/>
    <cellStyle name="Comma 10 2" xfId="297" xr:uid="{F3916CBA-74B7-4445-B398-0A98EAF34C72}"/>
    <cellStyle name="Comma 10 3" xfId="298" xr:uid="{6AA4BFA7-5CFE-4A14-88AE-7382AE3DA630}"/>
    <cellStyle name="Comma 11" xfId="299" xr:uid="{40ED611C-B2BC-4D39-A70E-EC13764234C6}"/>
    <cellStyle name="Comma 11 2" xfId="300" xr:uid="{DA1DDCA3-4AE2-4878-95D1-9987642D8BED}"/>
    <cellStyle name="Comma 11 3" xfId="301" xr:uid="{C4A534DB-281A-43F7-8486-CFF9894CA9C3}"/>
    <cellStyle name="Comma 12" xfId="302" xr:uid="{24EEA2F5-FECB-4CE2-8F05-901DE8F6724B}"/>
    <cellStyle name="Comma 12 2" xfId="303" xr:uid="{0F3D4AB4-D8AC-412B-81C8-66B4111F8621}"/>
    <cellStyle name="Comma 12 3" xfId="304" xr:uid="{228F36C9-974D-4E3E-86E3-E60867810044}"/>
    <cellStyle name="Comma 13" xfId="305" xr:uid="{DC4CA370-F492-4676-9535-E7792DDB31C4}"/>
    <cellStyle name="Comma 13 2" xfId="306" xr:uid="{591003BA-6EF3-4C8F-AA64-B56C4E1BE7A9}"/>
    <cellStyle name="Comma 13 3" xfId="307" xr:uid="{615B4E18-46EF-40DD-BA7C-5566FC6FC942}"/>
    <cellStyle name="Comma 14" xfId="308" xr:uid="{243B13FE-694B-42DD-8465-CF35B835F335}"/>
    <cellStyle name="Comma 14 2" xfId="309" xr:uid="{96F91633-5387-4D3A-9D15-BB007347D032}"/>
    <cellStyle name="Comma 14 3" xfId="310" xr:uid="{BCD19B57-BD6E-495D-B041-A5192B360C83}"/>
    <cellStyle name="Comma 15" xfId="311" xr:uid="{A664514D-5845-48DC-97CE-B48580729E63}"/>
    <cellStyle name="Comma 15 2" xfId="312" xr:uid="{2256DAE4-E8C3-4168-928B-1E7B97909F97}"/>
    <cellStyle name="Comma 15 3" xfId="313" xr:uid="{68E0338A-DD78-4833-8EB5-33AB241F6306}"/>
    <cellStyle name="Comma 16" xfId="314" xr:uid="{4049E2DA-341F-4B4B-8BAF-F714BF9151E2}"/>
    <cellStyle name="Comma 16 2" xfId="315" xr:uid="{5E489C70-4172-4D47-AD1E-0C2A59EBAF5F}"/>
    <cellStyle name="Comma 16 3" xfId="316" xr:uid="{F287C114-186B-4256-BF4C-95DAD1319DBF}"/>
    <cellStyle name="Comma 17" xfId="317" xr:uid="{8993FFB2-2989-42EB-9D02-968CDD1E89D6}"/>
    <cellStyle name="Comma 17 2" xfId="318" xr:uid="{218914DA-FF02-49CF-B7B5-97A22BBC9623}"/>
    <cellStyle name="Comma 17 3" xfId="319" xr:uid="{15F8C887-DA72-41D2-B439-385C6640B7F6}"/>
    <cellStyle name="Comma 17 4" xfId="320" xr:uid="{29B6E111-482F-486C-9E95-BA2B7E3D6334}"/>
    <cellStyle name="Comma 18" xfId="321" xr:uid="{E9796994-71CC-42FC-B72E-148F909BC1C3}"/>
    <cellStyle name="Comma 18 2" xfId="322" xr:uid="{BD73F8A0-2AFD-4BF3-88C6-A771AFD050A4}"/>
    <cellStyle name="Comma 18 3" xfId="323" xr:uid="{76E253F4-587C-4EBE-8151-2B3D9D712DE2}"/>
    <cellStyle name="Comma 19" xfId="324" xr:uid="{72ABE749-EE01-40CF-B744-285374EAFB4B}"/>
    <cellStyle name="Comma 19 2" xfId="325" xr:uid="{38FABB0B-15FF-4BED-B6B3-0F22D73E8E36}"/>
    <cellStyle name="Comma 19 3" xfId="326" xr:uid="{AE17ECFD-D724-4CA6-A577-229C36078345}"/>
    <cellStyle name="Comma 2" xfId="327" xr:uid="{54D94B26-9D73-482B-AD4D-E386E54B0C54}"/>
    <cellStyle name="Comma 2 2" xfId="328" xr:uid="{8A1129F0-FAA4-48F1-A073-EDF4B5CD108F}"/>
    <cellStyle name="Comma 2 2 2" xfId="329" xr:uid="{4D173CA5-3A62-43EA-AE41-9C07E41AB708}"/>
    <cellStyle name="Comma 2 2 3" xfId="330" xr:uid="{56343965-9A1B-49E8-A615-C6D5EC371850}"/>
    <cellStyle name="Comma 2 2 3 10" xfId="331" xr:uid="{848B2F89-5B13-4DC9-ADB3-6DDFA5A8C153}"/>
    <cellStyle name="Comma 2 2 3 2" xfId="332" xr:uid="{A7800AA2-9E56-4B36-918B-4ADAE67828CD}"/>
    <cellStyle name="Comma 2 2 3 2 2" xfId="333" xr:uid="{887AE946-2AC6-4CCC-8A5F-91E90E1048F2}"/>
    <cellStyle name="Comma 2 2 3 2 2 2" xfId="334" xr:uid="{DF0F9A0E-C094-4B4B-887E-903298A3F21D}"/>
    <cellStyle name="Comma 2 2 3 2 2 3" xfId="335" xr:uid="{63790BC4-8E9D-483C-A3C5-314C2217371E}"/>
    <cellStyle name="Comma 2 2 3 2 3" xfId="336" xr:uid="{471FF0AB-11A2-4FEC-BFD8-9D9A49490C72}"/>
    <cellStyle name="Comma 2 2 3 2 3 2" xfId="337" xr:uid="{F7C7758E-220F-44B8-BE63-1B5A4865FAAF}"/>
    <cellStyle name="Comma 2 2 3 2 3 3" xfId="338" xr:uid="{BA9D36AB-CACA-4FEB-AD07-77C05B02419C}"/>
    <cellStyle name="Comma 2 2 3 2 4" xfId="339" xr:uid="{B927479D-1E42-4065-B88A-87FFD20446FD}"/>
    <cellStyle name="Comma 2 2 3 2 4 2" xfId="340" xr:uid="{67F04931-675E-459D-8898-80369873ED6F}"/>
    <cellStyle name="Comma 2 2 3 2 5" xfId="341" xr:uid="{3E8A4145-C0BE-44CB-A5FF-C161F7F968C7}"/>
    <cellStyle name="Comma 2 2 3 2 6" xfId="342" xr:uid="{4BEC4FC5-91D1-4C87-9940-2827E92C997C}"/>
    <cellStyle name="Comma 2 2 3 3" xfId="343" xr:uid="{1596D0CD-DAA1-4BB0-B1F0-193BB23F38DA}"/>
    <cellStyle name="Comma 2 2 3 3 2" xfId="344" xr:uid="{809F73D1-B5E6-48A5-A05E-49FB5B4F9C98}"/>
    <cellStyle name="Comma 2 2 3 3 2 2" xfId="345" xr:uid="{3E4C95F7-EB2D-4332-AEA2-518CD45B4F58}"/>
    <cellStyle name="Comma 2 2 3 3 2 3" xfId="346" xr:uid="{7EAC581F-5505-42A4-BD6E-CBAF33D6B32C}"/>
    <cellStyle name="Comma 2 2 3 3 3" xfId="347" xr:uid="{79CD67E9-C53E-4C2C-A822-67DD6E8D424D}"/>
    <cellStyle name="Comma 2 2 3 3 3 2" xfId="348" xr:uid="{3AE68D9C-17C3-4F3D-BACE-6DCAD7A14EC4}"/>
    <cellStyle name="Comma 2 2 3 3 3 3" xfId="349" xr:uid="{CE6E42A1-01E7-49F3-A698-F0FE1A0002CC}"/>
    <cellStyle name="Comma 2 2 3 3 4" xfId="350" xr:uid="{2BDC4017-2D57-4E37-AA25-358F09A584CC}"/>
    <cellStyle name="Comma 2 2 3 3 4 2" xfId="351" xr:uid="{8B55E840-78BD-4263-BAED-57209D5BA5EF}"/>
    <cellStyle name="Comma 2 2 3 3 5" xfId="352" xr:uid="{231A6AA9-94EC-4B18-871B-3DB8848FF5E7}"/>
    <cellStyle name="Comma 2 2 3 3 6" xfId="353" xr:uid="{FFC7CC88-667F-45AF-9589-DC0ECD05C4F2}"/>
    <cellStyle name="Comma 2 2 3 4" xfId="354" xr:uid="{A0D9C923-5EE4-4B75-BF16-A67FD00B254E}"/>
    <cellStyle name="Comma 2 2 3 4 2" xfId="355" xr:uid="{F7FE58A7-C204-4528-945B-F634CF9E7428}"/>
    <cellStyle name="Comma 2 2 3 4 2 2" xfId="356" xr:uid="{E64FCAE3-F48C-4DD3-911D-FEAAFBAF5063}"/>
    <cellStyle name="Comma 2 2 3 4 3" xfId="357" xr:uid="{1B2DD788-217A-4CDF-9812-676FE7CC3CEC}"/>
    <cellStyle name="Comma 2 2 3 4 4" xfId="358" xr:uid="{9AE5C78E-25E7-419D-9EEC-4E6F9116AFCF}"/>
    <cellStyle name="Comma 2 2 3 5" xfId="359" xr:uid="{A746EFA3-58ED-43AD-AD1A-2A1B75795621}"/>
    <cellStyle name="Comma 2 2 3 5 2" xfId="360" xr:uid="{6B039101-8097-4903-A3C4-F4EA1D12E8E5}"/>
    <cellStyle name="Comma 2 2 3 5 2 2" xfId="361" xr:uid="{71ABB8E4-5024-4CC1-A24B-0BAA441C01E8}"/>
    <cellStyle name="Comma 2 2 3 5 3" xfId="362" xr:uid="{107EF9F4-79D4-4427-A68B-84C9B9B06D93}"/>
    <cellStyle name="Comma 2 2 3 5 4" xfId="363" xr:uid="{F41412B2-891C-40E4-B105-4F50F31DBA50}"/>
    <cellStyle name="Comma 2 2 3 6" xfId="364" xr:uid="{1C7FE5A2-6EAA-4D48-8A40-3817D0382467}"/>
    <cellStyle name="Comma 2 2 3 6 2" xfId="365" xr:uid="{B5F74B5D-FA81-4C8F-AA38-53E929BB1DAC}"/>
    <cellStyle name="Comma 2 2 3 6 3" xfId="366" xr:uid="{34381477-D84B-4F3C-BC9B-78E241A27918}"/>
    <cellStyle name="Comma 2 2 3 7" xfId="367" xr:uid="{2C4D8932-4969-4219-8878-4F9D383254FE}"/>
    <cellStyle name="Comma 2 2 3 7 2" xfId="368" xr:uid="{12FBA8EE-9D79-419E-96CD-6D16E4285EFE}"/>
    <cellStyle name="Comma 2 2 3 8" xfId="369" xr:uid="{E49F1A65-F27D-47AF-B453-A6DA704F8C7F}"/>
    <cellStyle name="Comma 2 2 3 8 2" xfId="370" xr:uid="{736AF4F0-F9C5-4392-8328-5411474E3D4A}"/>
    <cellStyle name="Comma 2 2 3 9" xfId="371" xr:uid="{2CFD5AC7-08CA-4A07-9DFB-38503C6C0F5F}"/>
    <cellStyle name="Comma 2 3" xfId="372" xr:uid="{F9AD408F-644C-4B73-8076-228F7F08B07D}"/>
    <cellStyle name="Comma 2 3 2" xfId="373" xr:uid="{E5579C92-1C8B-4C77-BAB9-600D4D8C8C00}"/>
    <cellStyle name="Comma 2 3 2 2" xfId="374" xr:uid="{CC837FAE-BD31-4102-B5DC-1C5FCBD0BF9D}"/>
    <cellStyle name="Comma 2 3 2 3" xfId="375" xr:uid="{680AB0CB-6728-4EF3-B5C4-E0D87333A9C2}"/>
    <cellStyle name="Comma 2 3 3" xfId="376" xr:uid="{85141B27-8708-4C86-BD6F-C8B97702CD96}"/>
    <cellStyle name="Comma 2 3 3 2" xfId="377" xr:uid="{C4F58147-D7B2-4B7E-A057-9D46CED4FA87}"/>
    <cellStyle name="Comma 2 3 3 3" xfId="378" xr:uid="{EF65CBB2-CAC1-4CCF-8755-B964E1319C68}"/>
    <cellStyle name="Comma 2 4" xfId="379" xr:uid="{0D7CFB7E-68EC-42CA-AFEA-E0368075E3EA}"/>
    <cellStyle name="Comma 2 4 2" xfId="380" xr:uid="{2F71B126-CEEC-4D7E-81D3-FA106D1F19CE}"/>
    <cellStyle name="Comma 2 4 2 2" xfId="381" xr:uid="{9A91A00E-446D-4177-891F-538BEE70E9C3}"/>
    <cellStyle name="Comma 2 4 2 3" xfId="382" xr:uid="{09E36F2E-9BB1-4B53-9BD8-F372F08E11D9}"/>
    <cellStyle name="Comma 2 5" xfId="383" xr:uid="{542FDED3-C433-4229-BE0F-AB4507E03D97}"/>
    <cellStyle name="Comma 2 6" xfId="384" xr:uid="{BA498436-8ECB-4C00-A65F-B378A811108C}"/>
    <cellStyle name="Comma 2 6 2" xfId="385" xr:uid="{BA7BA514-62C5-40DA-AFD8-F8E67B0D5CDE}"/>
    <cellStyle name="Comma 2 6 3" xfId="386" xr:uid="{73BBB69C-3AA5-4C12-AEAB-3531FF7D51B5}"/>
    <cellStyle name="Comma 2 7" xfId="387" xr:uid="{466ABB03-ACF4-4AB5-AA6C-2CC5592923E0}"/>
    <cellStyle name="Comma 20" xfId="388" xr:uid="{63FC5F34-0291-41E3-90B3-4B7D61342D4A}"/>
    <cellStyle name="Comma 20 2" xfId="389" xr:uid="{4397A20B-5CF7-4427-BEEE-86DD4818A186}"/>
    <cellStyle name="Comma 20 3" xfId="390" xr:uid="{D468F2F1-73FC-481D-A90C-769205254301}"/>
    <cellStyle name="Comma 21" xfId="391" xr:uid="{B3C0619A-4DBE-4103-87E5-727188C438B0}"/>
    <cellStyle name="Comma 21 2" xfId="392" xr:uid="{999916A2-4979-4FCD-BCD7-7E9D6B225292}"/>
    <cellStyle name="Comma 21 3" xfId="393" xr:uid="{48E258AC-7743-4217-9B52-1DB420884B78}"/>
    <cellStyle name="Comma 22" xfId="394" xr:uid="{702C39D3-2800-40C4-BACF-2EC2328718EF}"/>
    <cellStyle name="Comma 22 2" xfId="395" xr:uid="{58E6655C-DD23-4B12-BFCF-E3EC157ACE55}"/>
    <cellStyle name="Comma 22 3" xfId="396" xr:uid="{13C9DFF4-F89A-43CC-84F0-66B73CE7F394}"/>
    <cellStyle name="Comma 23" xfId="397" xr:uid="{99F7BC09-5285-454B-9283-851B7F24C7AC}"/>
    <cellStyle name="Comma 23 2" xfId="398" xr:uid="{85166D0F-CD65-4CA9-A0F9-46D1F036B0D6}"/>
    <cellStyle name="Comma 23 3" xfId="399" xr:uid="{C2B79EB5-B6CB-46A6-B117-624D36D1136F}"/>
    <cellStyle name="Comma 24" xfId="400" xr:uid="{102B39BE-7E19-4938-8557-076B6638DF78}"/>
    <cellStyle name="Comma 24 2" xfId="401" xr:uid="{14B8E20E-2D9F-4968-845A-09AAEBF9F587}"/>
    <cellStyle name="Comma 24 3" xfId="402" xr:uid="{CCE7E63E-4A98-40B1-A802-9A2F7AB5A5B3}"/>
    <cellStyle name="Comma 25" xfId="403" xr:uid="{A04935B4-957D-434F-832A-5529D0433E57}"/>
    <cellStyle name="Comma 25 2" xfId="404" xr:uid="{EE22C18D-1B05-4F05-A917-1EACED564BDE}"/>
    <cellStyle name="Comma 25 3" xfId="405" xr:uid="{69433AE1-FBCE-40F6-971F-39B359788616}"/>
    <cellStyle name="Comma 26" xfId="406" xr:uid="{596E0CFB-F248-450D-92C1-C30CB185F89D}"/>
    <cellStyle name="Comma 26 2" xfId="407" xr:uid="{5AE4451F-0C8E-40D6-9091-772016FA39D7}"/>
    <cellStyle name="Comma 26 3" xfId="408" xr:uid="{6BF42DC7-1C9A-40E6-A2B0-DB1E332451E4}"/>
    <cellStyle name="Comma 27" xfId="409" xr:uid="{ED494F33-F344-4B78-8982-7374C1A757AB}"/>
    <cellStyle name="Comma 27 2" xfId="410" xr:uid="{CFB85D41-ED46-4501-B519-F5117284C363}"/>
    <cellStyle name="Comma 27 3" xfId="411" xr:uid="{152DD2AD-CD9B-4D0E-B3D0-D662F4358824}"/>
    <cellStyle name="Comma 28" xfId="412" xr:uid="{470F68CA-F95F-4C10-ABAC-B65D9E9367C3}"/>
    <cellStyle name="Comma 28 2" xfId="413" xr:uid="{A929204F-1697-4CA5-BF3A-008BBDA7336B}"/>
    <cellStyle name="Comma 28 3" xfId="414" xr:uid="{167BD5AB-58DC-4B11-AD94-97709896ED87}"/>
    <cellStyle name="Comma 29" xfId="415" xr:uid="{CC6319AB-7F75-4BDE-8FE1-0209479AA940}"/>
    <cellStyle name="Comma 29 2" xfId="416" xr:uid="{6F2A19D0-CEA5-4025-B0E3-EDD4911CACC8}"/>
    <cellStyle name="Comma 29 3" xfId="417" xr:uid="{2B1D84C1-9B47-4FB9-8AB8-C8500F068926}"/>
    <cellStyle name="Comma 3" xfId="418" xr:uid="{FE63396F-8BE0-40F1-A241-3F9528F59EA6}"/>
    <cellStyle name="Comma 3 2" xfId="419" xr:uid="{41E639DC-141C-448F-8B3F-5038C895BE76}"/>
    <cellStyle name="Comma 3 2 2" xfId="420" xr:uid="{7EBF97F1-6CEC-4734-9D20-D4D7A6D2FF81}"/>
    <cellStyle name="Comma 3 2 2 2" xfId="421" xr:uid="{17BEBDEC-7D17-4520-8829-3F5245EB851D}"/>
    <cellStyle name="Comma 3 2 3" xfId="422" xr:uid="{9F2589C9-3D21-4208-B17E-6173478A3B55}"/>
    <cellStyle name="Comma 3 2 4" xfId="423" xr:uid="{845D7B8A-5A78-42A6-9150-1412F6DFEAAC}"/>
    <cellStyle name="Comma 3 2 5" xfId="424" xr:uid="{D06C3B63-9C8E-4412-B6DE-232C68DDE137}"/>
    <cellStyle name="Comma 3 3" xfId="425" xr:uid="{F1C0D19A-FE30-4B32-A41A-8F3E5EA4108C}"/>
    <cellStyle name="Comma 3 4" xfId="426" xr:uid="{692A7CA2-427E-4DAE-8EDC-C7CD3DFC086E}"/>
    <cellStyle name="Comma 3 5" xfId="427" xr:uid="{063D1D68-C08B-43CB-8A35-070593C6A129}"/>
    <cellStyle name="Comma 3 5 2" xfId="428" xr:uid="{4BDD0531-1DA3-4F6B-B0E7-2390546B28AE}"/>
    <cellStyle name="Comma 3 5 3" xfId="429" xr:uid="{36D4F948-88BA-4722-A30E-310EDAA580B6}"/>
    <cellStyle name="Comma 30" xfId="430" xr:uid="{A84BA55F-B34D-404C-9D4C-9FF24A8482B4}"/>
    <cellStyle name="Comma 30 2" xfId="431" xr:uid="{40BAD40E-7D83-4A14-9A4E-C898C10F71FC}"/>
    <cellStyle name="Comma 30 3" xfId="432" xr:uid="{3FD413B7-09F1-4822-BD69-785E6D3B82FF}"/>
    <cellStyle name="Comma 31" xfId="433" xr:uid="{7DCC704E-8DCC-4068-97A2-45BE84739977}"/>
    <cellStyle name="Comma 31 2" xfId="434" xr:uid="{C61F5C7E-574C-4F01-B784-95417DAC99CC}"/>
    <cellStyle name="Comma 31 3" xfId="435" xr:uid="{111271AF-C3BC-44C0-91AD-1FBE8321FD64}"/>
    <cellStyle name="Comma 32" xfId="436" xr:uid="{34815E39-3F50-4FC5-BB2A-09E88CDB8440}"/>
    <cellStyle name="Comma 32 2" xfId="437" xr:uid="{C2A79BD1-C877-49E7-A671-3E8D1D9BF281}"/>
    <cellStyle name="Comma 32 3" xfId="438" xr:uid="{8E399148-5B16-4705-97E6-4960D862DDCF}"/>
    <cellStyle name="Comma 33" xfId="439" xr:uid="{76C85A65-0320-48F7-8298-F2146E7A2BAE}"/>
    <cellStyle name="Comma 4" xfId="440" xr:uid="{9BD6D3D9-6569-4A34-B969-054D92178E20}"/>
    <cellStyle name="Comma 4 2" xfId="441" xr:uid="{F954CF90-96A2-447D-BCAD-3A886DDA2632}"/>
    <cellStyle name="Comma 4 2 2" xfId="442" xr:uid="{B610E453-E506-4909-9269-E2D72C1833C3}"/>
    <cellStyle name="Comma 4 2 2 2" xfId="443" xr:uid="{6C90F25A-1CAA-45A1-9A8B-DF49984FA271}"/>
    <cellStyle name="Comma 4 2 3" xfId="444" xr:uid="{7D515E55-0418-4653-A7FA-90B80D0C02E4}"/>
    <cellStyle name="Comma 4 2 4" xfId="445" xr:uid="{068AA71F-1615-450F-BAA6-68F2180770AA}"/>
    <cellStyle name="Comma 4 2 5" xfId="446" xr:uid="{E62507B3-9A16-482F-B01D-4C7EB9B154BB}"/>
    <cellStyle name="Comma 4 3" xfId="447" xr:uid="{703415FD-AA73-4DA5-BBB4-BC16439BC607}"/>
    <cellStyle name="Comma 4 4" xfId="448" xr:uid="{78B6DD10-4137-4E51-AD9F-12058032A9DC}"/>
    <cellStyle name="Comma 4 4 2" xfId="449" xr:uid="{3782B149-BD7E-4C15-A804-908354C3FBB8}"/>
    <cellStyle name="Comma 4 5" xfId="450" xr:uid="{115AE6E8-8C9A-4F31-8BA0-1E5C78118B9D}"/>
    <cellStyle name="Comma 4 6" xfId="451" xr:uid="{B386B764-7A2D-4D14-9BF9-794D8D5DA3D1}"/>
    <cellStyle name="Comma 4 6 2" xfId="452" xr:uid="{25BC74FC-8B07-408C-999D-83DC03DAC759}"/>
    <cellStyle name="Comma 4 6 3" xfId="453" xr:uid="{BF462804-9C9B-42DB-8456-5291D98E44D0}"/>
    <cellStyle name="Comma 4 7" xfId="454" xr:uid="{C8519618-DBEC-4C0B-82ED-80CC3048240A}"/>
    <cellStyle name="Comma 4 8" xfId="455" xr:uid="{5B5B33EE-8D0A-4B98-92F1-75B984A5ACA5}"/>
    <cellStyle name="Comma 5" xfId="456" xr:uid="{2BEF62D3-7680-4421-A99C-5BA3EF9BE235}"/>
    <cellStyle name="Comma 5 2" xfId="457" xr:uid="{EDB3449B-408D-4485-B5C8-329ED89B7BFB}"/>
    <cellStyle name="Comma 5 3" xfId="458" xr:uid="{F1041A5A-7908-4EEF-9988-9A8E09449008}"/>
    <cellStyle name="Comma 5 4" xfId="459" xr:uid="{E75D77EC-AD66-43A6-9592-C83A34FDE4BE}"/>
    <cellStyle name="Comma 5 4 2" xfId="460" xr:uid="{B33B070C-18A0-4C08-8404-99CCD53C213A}"/>
    <cellStyle name="Comma 5 4 3" xfId="461" xr:uid="{72E22784-8C00-4BEE-9E44-C2693745728E}"/>
    <cellStyle name="Comma 6" xfId="462" xr:uid="{33224DA2-679D-4358-BBAB-543017B5A63C}"/>
    <cellStyle name="Comma 6 2" xfId="463" xr:uid="{12B0658C-8B71-4513-942C-8B3ACC0A3C5E}"/>
    <cellStyle name="Comma 6 2 2" xfId="464" xr:uid="{771144BB-06EC-44CC-86AF-94AA51D96803}"/>
    <cellStyle name="Comma 6 2 3" xfId="465" xr:uid="{D81172EE-5D21-43EB-BBB0-A25196D95191}"/>
    <cellStyle name="Comma 7" xfId="466" xr:uid="{015326E6-D489-49BA-8086-3C72C7F6198F}"/>
    <cellStyle name="Comma 7 2" xfId="467" xr:uid="{6AA5B182-C0CC-4606-98D7-7755CA80720E}"/>
    <cellStyle name="Comma 7 3" xfId="468" xr:uid="{02970066-3803-4C18-AEEC-C99F1A91D269}"/>
    <cellStyle name="Comma 8" xfId="469" xr:uid="{1BE4CB13-A038-45BA-B53A-0805287723D5}"/>
    <cellStyle name="Comma 8 2" xfId="470" xr:uid="{46168D0A-F45A-4E71-B375-0C6F35D6561A}"/>
    <cellStyle name="Comma 8 3" xfId="471" xr:uid="{BD9806A8-FE3F-48D2-8B10-5EBCD4ADF6A4}"/>
    <cellStyle name="Comma 9" xfId="472" xr:uid="{08DE1BA7-A90F-4E10-B8E6-6A74D82176EA}"/>
    <cellStyle name="Comma 9 2" xfId="473" xr:uid="{8EF31A3D-853A-4199-9D18-20C9297E16E7}"/>
    <cellStyle name="Comma 9 3" xfId="474" xr:uid="{DF7EB608-A45C-4828-96DA-9849714858BE}"/>
    <cellStyle name="Currency 2" xfId="475" xr:uid="{D7CF2967-E8B4-4C88-AC5F-F63E45D65084}"/>
    <cellStyle name="Currency 2 10" xfId="476" xr:uid="{7ACAFA33-A43B-4A12-ADC3-4BB4CAADF676}"/>
    <cellStyle name="Currency 2 10 2" xfId="477" xr:uid="{3EA3DE6F-B7EC-4568-80B6-8D12DFE6CCBC}"/>
    <cellStyle name="Currency 2 10 2 2" xfId="478" xr:uid="{26A5EBD1-E083-46D4-AF6E-E154C5A382D5}"/>
    <cellStyle name="Currency 2 10 2 3" xfId="479" xr:uid="{2F7F31E5-92C5-4E26-A89B-21131D8A92B6}"/>
    <cellStyle name="Currency 2 10 3" xfId="480" xr:uid="{870146B0-0804-43C6-8944-FCD4F58F564D}"/>
    <cellStyle name="Currency 2 10 3 2" xfId="481" xr:uid="{B530E5B4-1043-41F8-A2B9-FC9CB29E88E0}"/>
    <cellStyle name="Currency 2 10 3 3" xfId="482" xr:uid="{07DF8B52-90FC-4052-BB9B-15B5BBDD0DC6}"/>
    <cellStyle name="Currency 2 10 4" xfId="483" xr:uid="{DD19CA85-349F-4E68-8C85-E65C14FF2131}"/>
    <cellStyle name="Currency 2 10 4 2" xfId="484" xr:uid="{81D414B1-0C07-40FD-9170-C60E5531059B}"/>
    <cellStyle name="Currency 2 10 4 3" xfId="485" xr:uid="{7AC117E2-643C-4E24-B692-9AD666A8AD27}"/>
    <cellStyle name="Currency 2 10 5" xfId="486" xr:uid="{30014800-04ED-496E-A284-40B15DC8C574}"/>
    <cellStyle name="Currency 2 10 5 2" xfId="487" xr:uid="{A5041633-CD00-4760-BD70-28E233D0C420}"/>
    <cellStyle name="Currency 2 10 6" xfId="488" xr:uid="{57032759-A363-4707-934F-83A971BB623F}"/>
    <cellStyle name="Currency 2 10 7" xfId="489" xr:uid="{57E65A7E-6430-49F5-BEC1-6FA18A1A8B45}"/>
    <cellStyle name="Currency 2 11" xfId="490" xr:uid="{8811462F-C2F1-4D9C-A196-485EB0473C43}"/>
    <cellStyle name="Currency 2 11 2" xfId="491" xr:uid="{95780DAF-6439-4DD9-BBEE-31AEBDD22C31}"/>
    <cellStyle name="Currency 2 11 2 2" xfId="492" xr:uid="{37B3BDBA-1296-4C57-89FE-2DF07ECA0913}"/>
    <cellStyle name="Currency 2 11 3" xfId="493" xr:uid="{63BB0781-177C-4024-BFE6-5B67D66BD003}"/>
    <cellStyle name="Currency 2 11 4" xfId="494" xr:uid="{7AA3396D-EC0C-4741-AD87-3460BA6F62CA}"/>
    <cellStyle name="Currency 2 12" xfId="495" xr:uid="{3A03347E-88B0-4786-AF26-4FE65E7F0524}"/>
    <cellStyle name="Currency 2 12 2" xfId="496" xr:uid="{6B31A3F6-61A6-4C50-AE7D-73F474BE8106}"/>
    <cellStyle name="Currency 2 12 2 2" xfId="497" xr:uid="{A89F6BE6-43AA-4104-894B-35C8399B3DDA}"/>
    <cellStyle name="Currency 2 12 3" xfId="498" xr:uid="{9E8D186E-7353-4FA8-B787-3FE2CFCB7BEA}"/>
    <cellStyle name="Currency 2 12 4" xfId="499" xr:uid="{73814FDB-E7E0-41FF-A535-98E128DA984C}"/>
    <cellStyle name="Currency 2 13" xfId="500" xr:uid="{20A8F7F9-FC7A-401A-B173-24EA3323DD61}"/>
    <cellStyle name="Currency 2 13 2" xfId="501" xr:uid="{ACB1A86C-A64A-49D9-BFC0-F26D46207798}"/>
    <cellStyle name="Currency 2 13 3" xfId="502" xr:uid="{7F944FF9-A5F6-4813-AD90-C20BF155ADB4}"/>
    <cellStyle name="Currency 2 14" xfId="503" xr:uid="{00EE877F-8DE5-4ADF-8A82-DAE3C9A45710}"/>
    <cellStyle name="Currency 2 14 2" xfId="504" xr:uid="{4A7D76E7-866F-47B4-8D53-EB55B9C699FD}"/>
    <cellStyle name="Currency 2 15" xfId="505" xr:uid="{DDCBC6F9-C315-4FDB-99CE-135CA69D0B22}"/>
    <cellStyle name="Currency 2 15 2" xfId="506" xr:uid="{2E40233B-838C-40EF-B14F-489B57B342C2}"/>
    <cellStyle name="Currency 2 16" xfId="507" xr:uid="{D5E76C27-07C0-408B-A382-EF229A5C7B79}"/>
    <cellStyle name="Currency 2 17" xfId="508" xr:uid="{0CC0904A-E988-4836-B923-5BA466A99C9E}"/>
    <cellStyle name="Currency 2 18" xfId="509" xr:uid="{29F58D6E-DEC2-4837-BBA8-D5EBAFCB9EC2}"/>
    <cellStyle name="Currency 2 2" xfId="510" xr:uid="{7F1E4D51-6D58-461F-847E-1CDCEDADC382}"/>
    <cellStyle name="Currency 2 2 10" xfId="511" xr:uid="{FF65690C-0DCB-493D-815B-11505C19C125}"/>
    <cellStyle name="Currency 2 2 10 2" xfId="512" xr:uid="{025AA91E-1989-41BE-A4DE-B35AE7CE64AF}"/>
    <cellStyle name="Currency 2 2 10 2 2" xfId="513" xr:uid="{458134D1-0223-4169-8C76-BF155F817E57}"/>
    <cellStyle name="Currency 2 2 10 3" xfId="514" xr:uid="{4EC6165D-ED5E-4A25-B31A-ECD32881EB44}"/>
    <cellStyle name="Currency 2 2 10 4" xfId="515" xr:uid="{967DACE2-D0FF-4BFE-849E-E239871B73A5}"/>
    <cellStyle name="Currency 2 2 11" xfId="516" xr:uid="{72BDE518-3082-48DF-AAFB-193B2AD97941}"/>
    <cellStyle name="Currency 2 2 11 2" xfId="517" xr:uid="{844A02E0-61F1-4D9E-AA81-2E8996D69B8B}"/>
    <cellStyle name="Currency 2 2 11 3" xfId="518" xr:uid="{6AF45F60-AAB9-4C58-A43C-1696AA19FAE5}"/>
    <cellStyle name="Currency 2 2 12" xfId="519" xr:uid="{18528FA6-21FA-498C-9D34-C8BB5F761D58}"/>
    <cellStyle name="Currency 2 2 12 2" xfId="520" xr:uid="{E6B1A044-0459-4116-85B3-7E4A3EB7C55E}"/>
    <cellStyle name="Currency 2 2 13" xfId="521" xr:uid="{7A2B1E9C-5AEE-4D57-BC15-D50C257B318F}"/>
    <cellStyle name="Currency 2 2 13 2" xfId="522" xr:uid="{5294D48F-268C-46B6-8D89-900D4DA0F6E4}"/>
    <cellStyle name="Currency 2 2 14" xfId="523" xr:uid="{FDD1E15E-7675-45D6-A5B8-19269C2EE394}"/>
    <cellStyle name="Currency 2 2 15" xfId="524" xr:uid="{9CE93776-63B2-4325-A1A7-ACE4ED536BBB}"/>
    <cellStyle name="Currency 2 2 16" xfId="525" xr:uid="{6674371B-06AE-444D-BB6B-783141478ABA}"/>
    <cellStyle name="Currency 2 2 2" xfId="526" xr:uid="{61F28F32-9D85-4587-AC19-B9DEE7E59A65}"/>
    <cellStyle name="Currency 2 2 2 10" xfId="527" xr:uid="{E4ED2609-6E47-4B6C-9B00-5F1DCC2AF38A}"/>
    <cellStyle name="Currency 2 2 2 11" xfId="528" xr:uid="{221AEBDC-2592-418C-BBAC-4B1D33F485DD}"/>
    <cellStyle name="Currency 2 2 2 12" xfId="529" xr:uid="{05408244-4B75-4C70-84B2-384B73A2A7AB}"/>
    <cellStyle name="Currency 2 2 2 2" xfId="530" xr:uid="{B5E9C139-4707-472A-B7B8-42296B5A64D5}"/>
    <cellStyle name="Currency 2 2 2 2 2" xfId="531" xr:uid="{5D576D35-1B05-4213-B8FB-260AC7FAFF9B}"/>
    <cellStyle name="Currency 2 2 2 2 2 2" xfId="532" xr:uid="{BA2F7ECC-F66C-4D2A-976F-EB27A30CA4EE}"/>
    <cellStyle name="Currency 2 2 2 2 2 2 2" xfId="533" xr:uid="{1CC78027-A28D-4C00-8677-D4D0E8756749}"/>
    <cellStyle name="Currency 2 2 2 2 2 2 3" xfId="534" xr:uid="{50E924B5-22E9-4F3F-A5B1-B96270FBF55F}"/>
    <cellStyle name="Currency 2 2 2 2 2 3" xfId="535" xr:uid="{6A08538A-0BC6-4E3A-A0DB-4E4DC0DC3628}"/>
    <cellStyle name="Currency 2 2 2 2 2 4" xfId="536" xr:uid="{D82B14AD-DF71-4EA3-AB5D-DD9267B7917F}"/>
    <cellStyle name="Currency 2 2 2 2 3" xfId="537" xr:uid="{35A9D006-6759-4E29-9BF1-8AAA214981A7}"/>
    <cellStyle name="Currency 2 2 2 2 3 2" xfId="538" xr:uid="{CB20319D-BDD4-4082-90A9-950A814DFF8D}"/>
    <cellStyle name="Currency 2 2 2 2 3 3" xfId="539" xr:uid="{173D49E6-591B-4AB4-8CC8-8CB02EA67C44}"/>
    <cellStyle name="Currency 2 2 2 2 4" xfId="540" xr:uid="{202F0E8B-4B62-4F83-8930-5B1CB610C299}"/>
    <cellStyle name="Currency 2 2 2 2 4 2" xfId="541" xr:uid="{B888D582-49BA-4A69-A09A-4A928A872590}"/>
    <cellStyle name="Currency 2 2 2 2 4 3" xfId="542" xr:uid="{21DDF05F-00E9-4017-9F8D-A5BBF9C22325}"/>
    <cellStyle name="Currency 2 2 2 2 5" xfId="543" xr:uid="{CA8806D2-5D68-4036-99DA-F4F931BE232F}"/>
    <cellStyle name="Currency 2 2 2 2 5 2" xfId="544" xr:uid="{58EC4456-8746-4C15-9606-54A07BFBBD3D}"/>
    <cellStyle name="Currency 2 2 2 2 6" xfId="545" xr:uid="{3BCAFE82-EC7D-4A8C-9C0D-853C60F00CAE}"/>
    <cellStyle name="Currency 2 2 2 2 7" xfId="546" xr:uid="{676F6B58-2959-4AF7-AA27-01FC66CFB206}"/>
    <cellStyle name="Currency 2 2 2 3" xfId="547" xr:uid="{2386A08C-4923-41CE-A7A8-7319EBE54635}"/>
    <cellStyle name="Currency 2 2 2 3 2" xfId="548" xr:uid="{3BA688AD-4EEC-486A-A024-B3C8BC1707B7}"/>
    <cellStyle name="Currency 2 2 2 3 2 2" xfId="549" xr:uid="{040FC883-6133-447D-BBBA-61FA5D89B055}"/>
    <cellStyle name="Currency 2 2 2 3 2 3" xfId="550" xr:uid="{FDCA9E96-6540-498F-89D3-401B6C0BC7FD}"/>
    <cellStyle name="Currency 2 2 2 3 3" xfId="551" xr:uid="{72AC3108-95DE-444F-AFFC-A7BB81ABA345}"/>
    <cellStyle name="Currency 2 2 2 3 3 2" xfId="552" xr:uid="{4E49C569-240E-4B9F-A286-3B0824F13F6A}"/>
    <cellStyle name="Currency 2 2 2 3 3 3" xfId="553" xr:uid="{8013DE92-C851-478B-BA4C-03C4FF3EA729}"/>
    <cellStyle name="Currency 2 2 2 3 4" xfId="554" xr:uid="{90762ED5-7076-4983-83B3-4881FA84A3FF}"/>
    <cellStyle name="Currency 2 2 2 3 4 2" xfId="555" xr:uid="{EF55CF00-7C87-4527-9BFC-7AB5D5EB3997}"/>
    <cellStyle name="Currency 2 2 2 3 4 3" xfId="556" xr:uid="{36C393A0-8895-4FCD-A547-5B1FF351572F}"/>
    <cellStyle name="Currency 2 2 2 3 5" xfId="557" xr:uid="{E67432F6-2962-4C41-85A7-68B3B37960EA}"/>
    <cellStyle name="Currency 2 2 2 3 5 2" xfId="558" xr:uid="{D355BDBF-8FB5-489F-94C7-E9001341428C}"/>
    <cellStyle name="Currency 2 2 2 3 6" xfId="559" xr:uid="{6A0C87CB-6884-4750-96F7-F6891D02FFCE}"/>
    <cellStyle name="Currency 2 2 2 3 7" xfId="560" xr:uid="{95C6D106-DD71-44D6-9DCC-C995CA91C777}"/>
    <cellStyle name="Currency 2 2 2 4" xfId="561" xr:uid="{A92800C7-7FC9-4C08-BF70-F80EF3E75475}"/>
    <cellStyle name="Currency 2 2 2 4 2" xfId="562" xr:uid="{98DB4E77-5F3B-4A4A-9BC3-F04309408855}"/>
    <cellStyle name="Currency 2 2 2 4 2 2" xfId="563" xr:uid="{DA4B60DB-3C9B-40B4-A619-D56E6C01D0A9}"/>
    <cellStyle name="Currency 2 2 2 4 3" xfId="564" xr:uid="{C7C5A677-DCAE-4475-BD44-0B96DB4273B1}"/>
    <cellStyle name="Currency 2 2 2 4 4" xfId="565" xr:uid="{6165AB4B-CE0E-46CC-9E38-48840E39FC0F}"/>
    <cellStyle name="Currency 2 2 2 5" xfId="566" xr:uid="{894281A3-90EB-4C59-A880-A68F603A6EE4}"/>
    <cellStyle name="Currency 2 2 2 5 2" xfId="567" xr:uid="{147DCE6F-BBBB-45F7-9297-BEB4C16E9234}"/>
    <cellStyle name="Currency 2 2 2 5 2 2" xfId="568" xr:uid="{5C48DB08-B12D-4A57-AB9E-99C0AA163246}"/>
    <cellStyle name="Currency 2 2 2 5 3" xfId="569" xr:uid="{666BF1EB-5CA7-4FF4-B5D5-EDC200C3B9FC}"/>
    <cellStyle name="Currency 2 2 2 5 4" xfId="570" xr:uid="{B2837AF2-3B16-40D5-8629-C2804CCA744F}"/>
    <cellStyle name="Currency 2 2 2 6" xfId="571" xr:uid="{C084488E-295B-421C-9A0C-F8F2FDE0CC5D}"/>
    <cellStyle name="Currency 2 2 2 6 2" xfId="572" xr:uid="{8899B0F2-1900-43B8-97E5-934355AA2025}"/>
    <cellStyle name="Currency 2 2 2 6 3" xfId="573" xr:uid="{A56F82FE-A3F4-4792-AA86-895270F2FDE3}"/>
    <cellStyle name="Currency 2 2 2 7" xfId="574" xr:uid="{FC890DE3-0776-429E-91B0-2138B8D020A2}"/>
    <cellStyle name="Currency 2 2 2 7 2" xfId="575" xr:uid="{232AE3C2-FF91-46D3-9C76-D3BFB163431D}"/>
    <cellStyle name="Currency 2 2 2 7 3" xfId="576" xr:uid="{A47D77E9-9590-4907-81DD-E3DA53EC2D79}"/>
    <cellStyle name="Currency 2 2 2 8" xfId="577" xr:uid="{3D80D27F-7DEC-447A-8A41-F360E64535A7}"/>
    <cellStyle name="Currency 2 2 2 8 2" xfId="578" xr:uid="{084F3A29-CA20-4789-8929-140F80C5A89C}"/>
    <cellStyle name="Currency 2 2 2 9" xfId="579" xr:uid="{6B0E52D3-86A7-4FED-AF5A-203982AE7C7C}"/>
    <cellStyle name="Currency 2 2 2 9 2" xfId="580" xr:uid="{AE76EE10-67EC-485F-961F-CE8685888A23}"/>
    <cellStyle name="Currency 2 2 3" xfId="581" xr:uid="{E719C6E4-9EC2-4E9D-93F2-4021138B690E}"/>
    <cellStyle name="Currency 2 2 3 10" xfId="582" xr:uid="{BD3D8169-0B32-43F6-BB89-3F88CD246889}"/>
    <cellStyle name="Currency 2 2 3 2" xfId="583" xr:uid="{FD54F629-9423-48F4-93E3-DA60EF46B3A7}"/>
    <cellStyle name="Currency 2 2 3 2 2" xfId="584" xr:uid="{22804874-19E8-46E1-BC92-19AC4807000D}"/>
    <cellStyle name="Currency 2 2 3 2 2 2" xfId="585" xr:uid="{CA4ED77F-B727-4B16-A4E1-D4055FE104AF}"/>
    <cellStyle name="Currency 2 2 3 2 2 3" xfId="586" xr:uid="{BA94F226-7BF2-48C9-992F-C9DF79320D1A}"/>
    <cellStyle name="Currency 2 2 3 2 3" xfId="587" xr:uid="{D1ADCEA8-3AF3-4237-86A0-4A18432BC5B5}"/>
    <cellStyle name="Currency 2 2 3 2 3 2" xfId="588" xr:uid="{ADDBD048-45C9-4521-83A0-CA84FD97E133}"/>
    <cellStyle name="Currency 2 2 3 2 3 3" xfId="589" xr:uid="{06CAFFA7-92FA-4B27-A1F2-ED3CD39452FF}"/>
    <cellStyle name="Currency 2 2 3 2 4" xfId="590" xr:uid="{5BFB9A1A-B170-4A9B-9532-902A61C2C3FF}"/>
    <cellStyle name="Currency 2 2 3 2 4 2" xfId="591" xr:uid="{124C309D-D6DD-400F-A445-703696F623B0}"/>
    <cellStyle name="Currency 2 2 3 2 4 3" xfId="592" xr:uid="{6A1308A0-24FB-4093-82A3-AB3549FD4D91}"/>
    <cellStyle name="Currency 2 2 3 2 5" xfId="593" xr:uid="{5E0D4F42-8C32-4454-9CE9-F6FEF818210A}"/>
    <cellStyle name="Currency 2 2 3 2 5 2" xfId="594" xr:uid="{8DB130F7-07A6-49B5-8AA7-C50F8B153724}"/>
    <cellStyle name="Currency 2 2 3 2 6" xfId="595" xr:uid="{B29E237B-1499-4505-89DE-84EF4E9C69F5}"/>
    <cellStyle name="Currency 2 2 3 2 7" xfId="596" xr:uid="{DE62F1C6-D987-4CBD-9C77-284B2BB8B755}"/>
    <cellStyle name="Currency 2 2 3 3" xfId="597" xr:uid="{F713294D-2305-48B3-BBBF-9A9AFFE8356E}"/>
    <cellStyle name="Currency 2 2 3 3 2" xfId="598" xr:uid="{1E3586FE-E7F2-4AB8-9BB1-3F810C7BEDE4}"/>
    <cellStyle name="Currency 2 2 3 3 2 2" xfId="599" xr:uid="{4F9F3B55-70B9-4F9E-95C4-EF2AAF0B1088}"/>
    <cellStyle name="Currency 2 2 3 3 2 3" xfId="600" xr:uid="{44BC6802-DFFA-424F-A210-073AC2F7F699}"/>
    <cellStyle name="Currency 2 2 3 3 3" xfId="601" xr:uid="{3A1D1C50-DE2D-4232-B2DE-1F2B272CC52B}"/>
    <cellStyle name="Currency 2 2 3 3 3 2" xfId="602" xr:uid="{8276453D-3D9C-4C57-BBD3-758F6239690F}"/>
    <cellStyle name="Currency 2 2 3 3 3 3" xfId="603" xr:uid="{0B032E12-EFFC-4664-942D-5132F0A37E2A}"/>
    <cellStyle name="Currency 2 2 3 3 4" xfId="604" xr:uid="{71B8CA21-A4F3-4FCC-9AF3-2A5CA65F0DD2}"/>
    <cellStyle name="Currency 2 2 3 3 4 2" xfId="605" xr:uid="{2B860907-755F-498C-81CE-629661F2ED9E}"/>
    <cellStyle name="Currency 2 2 3 3 5" xfId="606" xr:uid="{642A01CF-29DB-4570-8540-5AC2467A19D2}"/>
    <cellStyle name="Currency 2 2 3 3 6" xfId="607" xr:uid="{F9B3C7E7-ADC8-49A9-9875-B8BEB83F89CB}"/>
    <cellStyle name="Currency 2 2 3 4" xfId="608" xr:uid="{A6815E2E-ADA0-4F7F-B460-3A6C863E2363}"/>
    <cellStyle name="Currency 2 2 3 4 2" xfId="609" xr:uid="{17119638-618B-48A7-9A92-406BD3F9E543}"/>
    <cellStyle name="Currency 2 2 3 4 2 2" xfId="610" xr:uid="{4EF7E796-E401-4BA6-83B8-15B56A8F65E5}"/>
    <cellStyle name="Currency 2 2 3 4 3" xfId="611" xr:uid="{40EFD260-F942-4065-850F-140EEB14BD4F}"/>
    <cellStyle name="Currency 2 2 3 4 4" xfId="612" xr:uid="{21DBB24D-2CB9-46A3-BE63-AC71575488E5}"/>
    <cellStyle name="Currency 2 2 3 5" xfId="613" xr:uid="{F5CCCFBF-B353-44A4-BA8B-BF038F8E0680}"/>
    <cellStyle name="Currency 2 2 3 5 2" xfId="614" xr:uid="{8D627ED4-FFF0-4BA4-A686-504540A0D26C}"/>
    <cellStyle name="Currency 2 2 3 5 3" xfId="615" xr:uid="{14CB0DFC-B1EE-4166-A7B4-93D1DA4F1C38}"/>
    <cellStyle name="Currency 2 2 3 6" xfId="616" xr:uid="{893AE8EB-A1F1-4245-B713-03F0FA34ED99}"/>
    <cellStyle name="Currency 2 2 3 6 2" xfId="617" xr:uid="{EE218B6C-6571-42A5-BCF4-78B02CF2578F}"/>
    <cellStyle name="Currency 2 2 3 6 3" xfId="618" xr:uid="{E1B9CD14-30F9-4F9E-A7F8-C885B7E0E381}"/>
    <cellStyle name="Currency 2 2 3 7" xfId="619" xr:uid="{1E5E15FA-7DF5-48BA-877C-2B1D4F919A84}"/>
    <cellStyle name="Currency 2 2 3 7 2" xfId="620" xr:uid="{363C7949-E20B-40C3-9FC9-2E2B3D2BF2B2}"/>
    <cellStyle name="Currency 2 2 3 7 3" xfId="621" xr:uid="{C8D18DCE-C068-4284-8AEC-EC73B42019D1}"/>
    <cellStyle name="Currency 2 2 3 8" xfId="622" xr:uid="{82792276-1D0F-41F1-9A17-34D3288DED3D}"/>
    <cellStyle name="Currency 2 2 3 8 2" xfId="623" xr:uid="{8450C22A-078F-4832-BEE5-A8DC8E82E074}"/>
    <cellStyle name="Currency 2 2 3 9" xfId="624" xr:uid="{E4A84F66-979D-458F-ABC0-D8D0126B676D}"/>
    <cellStyle name="Currency 2 2 4" xfId="625" xr:uid="{56299B54-4349-42E5-A71D-2F7E01869976}"/>
    <cellStyle name="Currency 2 2 4 10" xfId="626" xr:uid="{276E8C03-C10F-477C-9BF3-667A16971274}"/>
    <cellStyle name="Currency 2 2 4 2" xfId="627" xr:uid="{845B8F26-0074-4E1D-B04B-676E37DCB4BE}"/>
    <cellStyle name="Currency 2 2 4 2 2" xfId="628" xr:uid="{530B2A19-8B8F-4D75-A6BC-8A1D4FF8E88C}"/>
    <cellStyle name="Currency 2 2 4 2 2 2" xfId="629" xr:uid="{604AEAC3-4D0E-4217-857B-582FA539B7DB}"/>
    <cellStyle name="Currency 2 2 4 2 2 3" xfId="630" xr:uid="{5F8D61C8-3D56-458F-B7AB-C3067E561665}"/>
    <cellStyle name="Currency 2 2 4 2 3" xfId="631" xr:uid="{4BDBB857-8F7C-4000-900C-B32FE20541E3}"/>
    <cellStyle name="Currency 2 2 4 2 3 2" xfId="632" xr:uid="{E4ED4328-1D45-4B35-98BB-ED109C2CE587}"/>
    <cellStyle name="Currency 2 2 4 2 3 3" xfId="633" xr:uid="{CEEBB2DE-8389-4887-9A7B-C0F19C4E9D9A}"/>
    <cellStyle name="Currency 2 2 4 2 4" xfId="634" xr:uid="{91D8C5AF-F0EB-45BC-AB5F-02DADA48C978}"/>
    <cellStyle name="Currency 2 2 4 2 4 2" xfId="635" xr:uid="{21984410-DBBC-4B1F-A325-5DFB59F513EA}"/>
    <cellStyle name="Currency 2 2 4 2 4 3" xfId="636" xr:uid="{B7ECB556-359B-4476-9112-AEBE6B38436E}"/>
    <cellStyle name="Currency 2 2 4 2 5" xfId="637" xr:uid="{B172767A-96D7-483D-AB61-503F40791E87}"/>
    <cellStyle name="Currency 2 2 4 2 5 2" xfId="638" xr:uid="{057A4111-ED6F-4196-BFEC-1FED4055BE99}"/>
    <cellStyle name="Currency 2 2 4 2 6" xfId="639" xr:uid="{3B1E8194-3DD5-4194-A021-AE43957A4A5E}"/>
    <cellStyle name="Currency 2 2 4 2 7" xfId="640" xr:uid="{E1BE3E8D-43D5-44B2-9D19-B33F1209C872}"/>
    <cellStyle name="Currency 2 2 4 3" xfId="641" xr:uid="{9EDCBA6D-2226-4E01-BDFA-28DBF7360A31}"/>
    <cellStyle name="Currency 2 2 4 3 2" xfId="642" xr:uid="{69CBE4CC-1AA3-47E4-8B21-1793FD7484F5}"/>
    <cellStyle name="Currency 2 2 4 3 2 2" xfId="643" xr:uid="{727D790F-A734-477F-B772-16A6EAA471AB}"/>
    <cellStyle name="Currency 2 2 4 3 2 3" xfId="644" xr:uid="{9D423F81-31F6-4B6E-8909-843006899D6B}"/>
    <cellStyle name="Currency 2 2 4 3 3" xfId="645" xr:uid="{8CA20386-05DC-45AC-B3F2-7D1DCA3E4439}"/>
    <cellStyle name="Currency 2 2 4 3 3 2" xfId="646" xr:uid="{9C90387E-1CD1-4088-BC26-5F2020C83552}"/>
    <cellStyle name="Currency 2 2 4 3 3 3" xfId="647" xr:uid="{ADFD899B-A262-4368-9D2C-A656A19726AB}"/>
    <cellStyle name="Currency 2 2 4 3 4" xfId="648" xr:uid="{3F2FE359-EA94-446D-AEF9-703A67E7DDC4}"/>
    <cellStyle name="Currency 2 2 4 3 4 2" xfId="649" xr:uid="{396935A5-6371-4269-BC8C-A1B03412D649}"/>
    <cellStyle name="Currency 2 2 4 3 5" xfId="650" xr:uid="{BC06E039-CC80-4ED8-84A3-407CE360E658}"/>
    <cellStyle name="Currency 2 2 4 3 6" xfId="651" xr:uid="{8B38320F-D644-45A0-83F8-49A3BAA624AF}"/>
    <cellStyle name="Currency 2 2 4 4" xfId="652" xr:uid="{84DB3488-52E1-4B6B-9A58-133A28079AA6}"/>
    <cellStyle name="Currency 2 2 4 4 2" xfId="653" xr:uid="{8ACFE98A-4D09-40AF-88E4-A9033000DCEF}"/>
    <cellStyle name="Currency 2 2 4 4 2 2" xfId="654" xr:uid="{38500C9B-E21C-416F-8FB4-B78169C163C2}"/>
    <cellStyle name="Currency 2 2 4 4 3" xfId="655" xr:uid="{F2AD68E1-CF7B-4270-9A66-7A653B8DB011}"/>
    <cellStyle name="Currency 2 2 4 4 4" xfId="656" xr:uid="{A80EC24B-AA40-40F6-92FB-E73CBA494F7B}"/>
    <cellStyle name="Currency 2 2 4 5" xfId="657" xr:uid="{7FA09B3E-40E4-4A2F-8A8E-A5B362A98B7F}"/>
    <cellStyle name="Currency 2 2 4 5 2" xfId="658" xr:uid="{13FD6EE1-B716-4816-935B-F1C7B4276E35}"/>
    <cellStyle name="Currency 2 2 4 5 3" xfId="659" xr:uid="{22A1D0B5-2A07-404B-8715-334C735582F3}"/>
    <cellStyle name="Currency 2 2 4 6" xfId="660" xr:uid="{922A3A8F-64FD-4CE7-9427-52E97671B31D}"/>
    <cellStyle name="Currency 2 2 4 6 2" xfId="661" xr:uid="{325B25F2-4756-43F1-95B3-B225995559DE}"/>
    <cellStyle name="Currency 2 2 4 6 3" xfId="662" xr:uid="{1E281ACD-8586-4D85-8C91-730179537F1B}"/>
    <cellStyle name="Currency 2 2 4 7" xfId="663" xr:uid="{AF5114F4-C37E-4E10-9C8F-71F22FE2B5CA}"/>
    <cellStyle name="Currency 2 2 4 7 2" xfId="664" xr:uid="{3CFCCF22-E2C1-48E3-AFBD-93EEECF9A26C}"/>
    <cellStyle name="Currency 2 2 4 7 3" xfId="665" xr:uid="{C462B1E0-A5DF-4C39-943A-9356156754F5}"/>
    <cellStyle name="Currency 2 2 4 8" xfId="666" xr:uid="{E28CC73B-D43B-4079-A5B5-23E68111A666}"/>
    <cellStyle name="Currency 2 2 4 8 2" xfId="667" xr:uid="{E05CA43E-F566-404A-9FCB-D9C7E98016E5}"/>
    <cellStyle name="Currency 2 2 4 9" xfId="668" xr:uid="{32F256DA-D63F-4070-953A-E7FBAF0878CB}"/>
    <cellStyle name="Currency 2 2 5" xfId="669" xr:uid="{39BB1680-8576-4A81-9086-FF1B306E6BEA}"/>
    <cellStyle name="Currency 2 2 5 10" xfId="670" xr:uid="{86F4B9B5-1E19-4068-9CB8-B5790D70F879}"/>
    <cellStyle name="Currency 2 2 5 2" xfId="671" xr:uid="{D68A698E-A758-4BBD-BC87-B7200D47C717}"/>
    <cellStyle name="Currency 2 2 5 2 2" xfId="672" xr:uid="{CCECDA1C-D50B-4E0C-976C-E7FBFFF8E94D}"/>
    <cellStyle name="Currency 2 2 5 2 2 2" xfId="673" xr:uid="{00546877-D533-42DA-B895-8931B6814841}"/>
    <cellStyle name="Currency 2 2 5 2 2 3" xfId="674" xr:uid="{78137E7E-83A3-4341-A80E-7DFA18FB4C31}"/>
    <cellStyle name="Currency 2 2 5 2 3" xfId="675" xr:uid="{0978C079-DC4F-4782-919F-83D62EBE2A22}"/>
    <cellStyle name="Currency 2 2 5 2 3 2" xfId="676" xr:uid="{8FD260C0-8A1F-4829-8B8F-002875C75B76}"/>
    <cellStyle name="Currency 2 2 5 2 3 3" xfId="677" xr:uid="{E2D2AC2D-2C02-4695-A943-8638F4E890DA}"/>
    <cellStyle name="Currency 2 2 5 2 4" xfId="678" xr:uid="{C5F2D52F-ED75-4404-9DDA-46270BB14D95}"/>
    <cellStyle name="Currency 2 2 5 2 4 2" xfId="679" xr:uid="{ACF1D168-78CD-45D2-8C6C-46F8084DD2FC}"/>
    <cellStyle name="Currency 2 2 5 2 5" xfId="680" xr:uid="{32BC5447-E64B-438B-8D85-43678F5DE0DF}"/>
    <cellStyle name="Currency 2 2 5 2 6" xfId="681" xr:uid="{78A943C4-628C-4BB8-933F-D3305280BCA9}"/>
    <cellStyle name="Currency 2 2 5 3" xfId="682" xr:uid="{D46773E1-3685-4C10-8C7A-3426151C53B6}"/>
    <cellStyle name="Currency 2 2 5 3 2" xfId="683" xr:uid="{4A925D43-14A3-4BF3-BFCB-BC859D45CF68}"/>
    <cellStyle name="Currency 2 2 5 3 2 2" xfId="684" xr:uid="{8399592F-F0C2-4859-B20C-E56E87A56B79}"/>
    <cellStyle name="Currency 2 2 5 3 2 3" xfId="685" xr:uid="{2E274E23-662C-46A7-866C-BA338E95E7B0}"/>
    <cellStyle name="Currency 2 2 5 3 3" xfId="686" xr:uid="{11AC9F70-0398-4A25-92AC-379456507240}"/>
    <cellStyle name="Currency 2 2 5 3 3 2" xfId="687" xr:uid="{F89D7E38-C9AF-4893-A790-68033A4E5F47}"/>
    <cellStyle name="Currency 2 2 5 3 3 3" xfId="688" xr:uid="{A342853A-E11F-4144-BB67-57D95E48F2CE}"/>
    <cellStyle name="Currency 2 2 5 3 4" xfId="689" xr:uid="{DEA10E8F-54CE-4A38-AA49-E0F952A6C984}"/>
    <cellStyle name="Currency 2 2 5 3 4 2" xfId="690" xr:uid="{9E3D7720-304E-469E-8483-F1F5445B3651}"/>
    <cellStyle name="Currency 2 2 5 3 5" xfId="691" xr:uid="{FBC1B919-CBDC-4A49-B71E-4A74D51B2601}"/>
    <cellStyle name="Currency 2 2 5 3 6" xfId="692" xr:uid="{50997955-C106-410F-95EB-D54EF8B76320}"/>
    <cellStyle name="Currency 2 2 5 4" xfId="693" xr:uid="{9BC943FD-8125-463A-A603-0F22484D650A}"/>
    <cellStyle name="Currency 2 2 5 4 2" xfId="694" xr:uid="{6912FB54-8AFD-4AB7-83C5-E0BA83D0BD0C}"/>
    <cellStyle name="Currency 2 2 5 4 2 2" xfId="695" xr:uid="{4F36A047-81DE-4F38-A6CF-E4BF75139AC3}"/>
    <cellStyle name="Currency 2 2 5 4 3" xfId="696" xr:uid="{EAE28B4F-6C22-4B1A-814C-E13E838865BD}"/>
    <cellStyle name="Currency 2 2 5 4 4" xfId="697" xr:uid="{110EAC89-2D1D-4EA3-B749-D1C057C1F513}"/>
    <cellStyle name="Currency 2 2 5 5" xfId="698" xr:uid="{2D1F1E77-4249-456D-94FE-D38391706197}"/>
    <cellStyle name="Currency 2 2 5 5 2" xfId="699" xr:uid="{A83D1A1D-84CD-4018-A948-6E58FE6AC216}"/>
    <cellStyle name="Currency 2 2 5 5 3" xfId="700" xr:uid="{D9AC7CAF-A6D1-4567-A2FD-00CDDEC210EE}"/>
    <cellStyle name="Currency 2 2 5 6" xfId="701" xr:uid="{0793C560-C366-41D4-AA0C-9DB35C6773CE}"/>
    <cellStyle name="Currency 2 2 5 6 2" xfId="702" xr:uid="{7FEEDD2A-4327-46DE-860A-C528F1BF8701}"/>
    <cellStyle name="Currency 2 2 5 6 3" xfId="703" xr:uid="{E573CABF-0BF3-475B-9155-9B475F163F5D}"/>
    <cellStyle name="Currency 2 2 5 7" xfId="704" xr:uid="{5499DFF6-AB70-4D4F-8781-E8BC41B58FEE}"/>
    <cellStyle name="Currency 2 2 5 7 2" xfId="705" xr:uid="{8B407CFA-1617-4CFE-BBE7-AD11ED107133}"/>
    <cellStyle name="Currency 2 2 5 7 3" xfId="706" xr:uid="{240C21B4-2EB9-4757-B593-C119AB616600}"/>
    <cellStyle name="Currency 2 2 5 8" xfId="707" xr:uid="{ED73FD16-3263-4FF1-B38D-3F3275405E2D}"/>
    <cellStyle name="Currency 2 2 5 8 2" xfId="708" xr:uid="{0F4765ED-5AF9-43FE-B5FA-F467FD02DDD3}"/>
    <cellStyle name="Currency 2 2 5 9" xfId="709" xr:uid="{2FDABCD6-604E-4A54-B384-41179C221077}"/>
    <cellStyle name="Currency 2 2 6" xfId="710" xr:uid="{D56FE3A9-027B-4C8A-AFBA-1E1ADAA45E03}"/>
    <cellStyle name="Currency 2 2 6 2" xfId="711" xr:uid="{5FBDE87B-DEB4-4F57-8B4C-CD6E7D8C7F5C}"/>
    <cellStyle name="Currency 2 2 6 2 2" xfId="712" xr:uid="{E5B26160-9053-4483-8294-BE261DD94781}"/>
    <cellStyle name="Currency 2 2 6 2 3" xfId="713" xr:uid="{0C6731DE-7F35-41D8-9EF8-7B37DD4F0258}"/>
    <cellStyle name="Currency 2 2 6 3" xfId="714" xr:uid="{1A16E286-E1BF-43DB-986F-FCDE281F63AD}"/>
    <cellStyle name="Currency 2 2 6 3 2" xfId="715" xr:uid="{E34C6D21-945F-45E7-93A0-9251D7BC542D}"/>
    <cellStyle name="Currency 2 2 6 3 3" xfId="716" xr:uid="{E46B4A6E-55FF-41BE-BACD-3A786D52DD2D}"/>
    <cellStyle name="Currency 2 2 6 4" xfId="717" xr:uid="{069B0086-EB00-4609-A626-82972191F36E}"/>
    <cellStyle name="Currency 2 2 6 4 2" xfId="718" xr:uid="{E34F6DD9-D36E-4E7C-B485-AAF3AAF3A206}"/>
    <cellStyle name="Currency 2 2 6 5" xfId="719" xr:uid="{4674D202-7319-4A68-BB73-32C5C7F92070}"/>
    <cellStyle name="Currency 2 2 6 6" xfId="720" xr:uid="{A5FAFB62-79F8-415D-AD65-437F837BEC3B}"/>
    <cellStyle name="Currency 2 2 7" xfId="721" xr:uid="{B077F269-CEA7-4135-AF3A-E8D19069299F}"/>
    <cellStyle name="Currency 2 2 7 2" xfId="722" xr:uid="{0BC2BD21-8B1E-4F04-82BB-A2A5311478D4}"/>
    <cellStyle name="Currency 2 2 7 2 2" xfId="723" xr:uid="{2860952E-64E6-459E-9938-C1C001AFFF18}"/>
    <cellStyle name="Currency 2 2 7 2 3" xfId="724" xr:uid="{F183F9DC-DC28-49BB-BAA5-C670E2383D2A}"/>
    <cellStyle name="Currency 2 2 7 3" xfId="725" xr:uid="{76FD669B-9F2D-43FC-B22B-0675D2A78A08}"/>
    <cellStyle name="Currency 2 2 7 3 2" xfId="726" xr:uid="{D54D47C2-2BC2-46B8-924D-E80D982CDAE4}"/>
    <cellStyle name="Currency 2 2 7 3 3" xfId="727" xr:uid="{41E2D339-681E-463B-AFAA-9B956085D001}"/>
    <cellStyle name="Currency 2 2 7 4" xfId="728" xr:uid="{3082309A-F3D7-4407-B117-1AC3BFD4ABFE}"/>
    <cellStyle name="Currency 2 2 7 4 2" xfId="729" xr:uid="{CD125C0B-F6D8-49EB-B65A-2698531027AF}"/>
    <cellStyle name="Currency 2 2 7 5" xfId="730" xr:uid="{D63881D2-018D-4D29-9AAD-103AE7294CEA}"/>
    <cellStyle name="Currency 2 2 7 6" xfId="731" xr:uid="{D35F4620-07B4-4C3C-A72A-F35BC8D555AA}"/>
    <cellStyle name="Currency 2 2 8" xfId="732" xr:uid="{8C5F5C4A-7A7C-4C2A-8831-898DA247002E}"/>
    <cellStyle name="Currency 2 2 8 2" xfId="733" xr:uid="{5FC6200E-62F0-453D-B117-30BD3684986C}"/>
    <cellStyle name="Currency 2 2 8 2 2" xfId="734" xr:uid="{15EBBEC6-A240-4FDA-91BA-3FAA065392F6}"/>
    <cellStyle name="Currency 2 2 8 2 3" xfId="735" xr:uid="{7E874DB0-0F68-46C4-82B1-0B4A75F5CA2A}"/>
    <cellStyle name="Currency 2 2 8 3" xfId="736" xr:uid="{68872F68-5E3E-4DD3-AC1B-A492610D1E7D}"/>
    <cellStyle name="Currency 2 2 8 3 2" xfId="737" xr:uid="{BF32DBFC-287E-445B-B504-1999C40AA855}"/>
    <cellStyle name="Currency 2 2 8 3 3" xfId="738" xr:uid="{E0D802A7-56A2-435C-BC1B-73F5B014A18E}"/>
    <cellStyle name="Currency 2 2 8 4" xfId="739" xr:uid="{DB3C5A15-192B-4784-93FA-5A2A914275EF}"/>
    <cellStyle name="Currency 2 2 8 4 2" xfId="740" xr:uid="{B8E1B2A8-C02E-4D45-A546-80CB163CE494}"/>
    <cellStyle name="Currency 2 2 8 5" xfId="741" xr:uid="{242C8F49-0925-4EBE-B1AA-D26778916543}"/>
    <cellStyle name="Currency 2 2 8 6" xfId="742" xr:uid="{4DE92343-C58D-460F-887D-867E84314F68}"/>
    <cellStyle name="Currency 2 2 9" xfId="743" xr:uid="{9CEB6871-B279-421E-9790-D43773D14634}"/>
    <cellStyle name="Currency 2 2 9 2" xfId="744" xr:uid="{D51F7E7B-C045-4B44-AB63-C14070E5ADDC}"/>
    <cellStyle name="Currency 2 2 9 2 2" xfId="745" xr:uid="{83B98E14-CCBB-4DF6-AF92-B92C150A49E2}"/>
    <cellStyle name="Currency 2 2 9 3" xfId="746" xr:uid="{1B866205-D0F7-4E55-91E9-9D5718876E44}"/>
    <cellStyle name="Currency 2 2 9 4" xfId="747" xr:uid="{2BAEAC4E-4543-47C5-90E6-EE81568B9678}"/>
    <cellStyle name="Currency 2 3" xfId="748" xr:uid="{1A126C94-FA99-433C-8A11-83A0D50D80CC}"/>
    <cellStyle name="Currency 2 3 10" xfId="749" xr:uid="{295759A4-357C-4E55-AF7E-B0C7671E593F}"/>
    <cellStyle name="Currency 2 3 10 2" xfId="750" xr:uid="{CE99BEFD-0F7B-4DFC-99EE-4C826B2DA691}"/>
    <cellStyle name="Currency 2 3 11" xfId="751" xr:uid="{C52C5A6C-CB29-47FC-99E9-7CED90E373DF}"/>
    <cellStyle name="Currency 2 3 11 2" xfId="752" xr:uid="{28B12D56-B77B-498F-81D9-2E9341F6AC07}"/>
    <cellStyle name="Currency 2 3 12" xfId="753" xr:uid="{0B9051BB-E4D6-41A1-A74C-84CCB556DC99}"/>
    <cellStyle name="Currency 2 3 13" xfId="754" xr:uid="{D6A155D2-CC4E-4D84-A3D9-D051099D68A3}"/>
    <cellStyle name="Currency 2 3 14" xfId="755" xr:uid="{B9739A32-73FF-41F1-9239-BDD2561BA8E3}"/>
    <cellStyle name="Currency 2 3 2" xfId="756" xr:uid="{57E7BB27-7718-4F95-B24D-CA44C9B74D37}"/>
    <cellStyle name="Currency 2 3 2 10" xfId="757" xr:uid="{B3B76872-FB97-4277-9E94-0E93F4F1445B}"/>
    <cellStyle name="Currency 2 3 2 11" xfId="758" xr:uid="{CECF04D0-3720-40FB-BB16-558F430DE84A}"/>
    <cellStyle name="Currency 2 3 2 2" xfId="759" xr:uid="{76564D6F-09E8-4DA4-9C6F-657B71B220F1}"/>
    <cellStyle name="Currency 2 3 2 2 2" xfId="760" xr:uid="{63E55193-774B-4119-AD6A-AD0150837059}"/>
    <cellStyle name="Currency 2 3 2 2 2 2" xfId="761" xr:uid="{4EC9149C-A51C-4801-9D17-022A8531F183}"/>
    <cellStyle name="Currency 2 3 2 2 2 3" xfId="762" xr:uid="{C828B36F-E8BA-4545-8BD7-A02B101582E8}"/>
    <cellStyle name="Currency 2 3 2 2 3" xfId="763" xr:uid="{B794FAEF-4683-48CF-9B09-C658A0EC228D}"/>
    <cellStyle name="Currency 2 3 2 2 3 2" xfId="764" xr:uid="{C09F4520-855E-4EEA-BDF1-E9DFC62D7C9B}"/>
    <cellStyle name="Currency 2 3 2 2 3 3" xfId="765" xr:uid="{A665820F-B1D8-41CD-827A-375552E12CAB}"/>
    <cellStyle name="Currency 2 3 2 2 4" xfId="766" xr:uid="{1C5E19CD-A2D4-45FD-BFE0-FEDB33EB9501}"/>
    <cellStyle name="Currency 2 3 2 2 4 2" xfId="767" xr:uid="{E7A3178D-6CE4-4142-BABD-5F56D5039756}"/>
    <cellStyle name="Currency 2 3 2 2 4 3" xfId="768" xr:uid="{9CAD7A4C-8106-46EF-B0AD-1E63EF58DBF3}"/>
    <cellStyle name="Currency 2 3 2 2 5" xfId="769" xr:uid="{CD87067B-20E5-46D3-A445-F4AB15EEE70C}"/>
    <cellStyle name="Currency 2 3 2 2 5 2" xfId="770" xr:uid="{E73FF5A0-D5CD-49C7-870D-4E9A58A8E6DF}"/>
    <cellStyle name="Currency 2 3 2 2 6" xfId="771" xr:uid="{BAE5F820-4E49-480D-AE9B-2B888C326B5B}"/>
    <cellStyle name="Currency 2 3 2 2 7" xfId="772" xr:uid="{BF624213-ADD6-46E3-86AD-20D6FBFA1426}"/>
    <cellStyle name="Currency 2 3 2 3" xfId="773" xr:uid="{B17976DC-C1A0-423F-9278-A296690418B1}"/>
    <cellStyle name="Currency 2 3 2 3 2" xfId="774" xr:uid="{C0DC9AA9-9090-4B0B-A90A-F499DFBAD46C}"/>
    <cellStyle name="Currency 2 3 2 3 2 2" xfId="775" xr:uid="{A5654A16-0719-469D-838A-59013EA519BA}"/>
    <cellStyle name="Currency 2 3 2 3 2 3" xfId="776" xr:uid="{6500B7BA-2A86-4D05-941F-D574BA443D5F}"/>
    <cellStyle name="Currency 2 3 2 3 3" xfId="777" xr:uid="{29E94BE9-1EB7-40AE-B55C-B888F76F8676}"/>
    <cellStyle name="Currency 2 3 2 3 3 2" xfId="778" xr:uid="{BB0E063B-110D-4FE4-B04B-EE4B08FCB16F}"/>
    <cellStyle name="Currency 2 3 2 3 3 3" xfId="779" xr:uid="{B04052ED-1AB4-4A2D-96FD-5C71797159A8}"/>
    <cellStyle name="Currency 2 3 2 3 4" xfId="780" xr:uid="{B84CA0C4-24BA-4F08-A18E-AED23E8A9C82}"/>
    <cellStyle name="Currency 2 3 2 3 4 2" xfId="781" xr:uid="{874EE400-6BDA-4A46-B68D-6E98821573BC}"/>
    <cellStyle name="Currency 2 3 2 3 5" xfId="782" xr:uid="{B272304A-00C8-4E86-9AA4-60CC2363A31E}"/>
    <cellStyle name="Currency 2 3 2 3 6" xfId="783" xr:uid="{E7B6EBA6-EDC6-46C9-9E47-A49CC7EB106C}"/>
    <cellStyle name="Currency 2 3 2 4" xfId="784" xr:uid="{42E16177-F6D4-4AFD-BCB9-6734E5AC554B}"/>
    <cellStyle name="Currency 2 3 2 4 2" xfId="785" xr:uid="{5BB3FC1B-E143-4DC7-B08A-DCD9CDDB7459}"/>
    <cellStyle name="Currency 2 3 2 4 2 2" xfId="786" xr:uid="{AB64243D-325F-4D11-B772-BC5103D31F60}"/>
    <cellStyle name="Currency 2 3 2 4 3" xfId="787" xr:uid="{C441A44F-0B8C-44CE-8D75-5827F4451881}"/>
    <cellStyle name="Currency 2 3 2 4 4" xfId="788" xr:uid="{83236BAE-491E-4FCF-B121-5E0D6CEDD494}"/>
    <cellStyle name="Currency 2 3 2 5" xfId="789" xr:uid="{BFF804FD-846C-476C-8F4A-C34BE6C09682}"/>
    <cellStyle name="Currency 2 3 2 5 2" xfId="790" xr:uid="{2F85DA21-CFC5-49FD-9669-93F0D4FBA649}"/>
    <cellStyle name="Currency 2 3 2 5 2 2" xfId="791" xr:uid="{5955940B-56C3-4745-A440-244EBD14437E}"/>
    <cellStyle name="Currency 2 3 2 5 3" xfId="792" xr:uid="{DB4267AB-EEBC-44C4-822F-8CE48B88A2A8}"/>
    <cellStyle name="Currency 2 3 2 5 4" xfId="793" xr:uid="{9A13E764-959B-4DB9-A3EC-5905CA0CDD43}"/>
    <cellStyle name="Currency 2 3 2 6" xfId="794" xr:uid="{A318715B-16DD-43AA-8498-ED89FDDBAB2D}"/>
    <cellStyle name="Currency 2 3 2 6 2" xfId="795" xr:uid="{7BCC3C39-60E4-4CE7-ADB8-2AF86F11710B}"/>
    <cellStyle name="Currency 2 3 2 6 3" xfId="796" xr:uid="{44C86312-7FAC-4937-B9F8-F85B701BE2B3}"/>
    <cellStyle name="Currency 2 3 2 7" xfId="797" xr:uid="{46702D3F-3D10-4B80-8B4A-6C7B7D50C813}"/>
    <cellStyle name="Currency 2 3 2 7 2" xfId="798" xr:uid="{487E53FB-6638-437E-8FAA-183CD9794354}"/>
    <cellStyle name="Currency 2 3 2 7 3" xfId="799" xr:uid="{F52B94D8-32AB-43C8-92C8-3A96B0092419}"/>
    <cellStyle name="Currency 2 3 2 8" xfId="800" xr:uid="{032A0050-A1ED-4A66-A6A3-F94669FBEFDF}"/>
    <cellStyle name="Currency 2 3 2 8 2" xfId="801" xr:uid="{7275649D-8891-4274-B4AF-8840F97F1797}"/>
    <cellStyle name="Currency 2 3 2 9" xfId="802" xr:uid="{6AD5EA11-EC4B-4653-8A5D-D71DC088A83C}"/>
    <cellStyle name="Currency 2 3 2 9 2" xfId="803" xr:uid="{9C26047E-03AE-4FC2-9F92-0A9B89CAC48F}"/>
    <cellStyle name="Currency 2 3 3" xfId="804" xr:uid="{F097AFC1-6C2C-4B99-A978-C6FB48FC64F3}"/>
    <cellStyle name="Currency 2 3 3 10" xfId="805" xr:uid="{ECF689BD-937F-461F-B3E9-9F51E917100E}"/>
    <cellStyle name="Currency 2 3 3 2" xfId="806" xr:uid="{D37FBA1E-AB84-40E4-BE51-FE5C10BBC0E5}"/>
    <cellStyle name="Currency 2 3 3 2 2" xfId="807" xr:uid="{FBE65A02-37F1-428B-A878-64C41119A88C}"/>
    <cellStyle name="Currency 2 3 3 2 2 2" xfId="808" xr:uid="{AF04ADEC-086C-4110-AF00-A76B530703CF}"/>
    <cellStyle name="Currency 2 3 3 2 2 3" xfId="809" xr:uid="{427A41DE-1862-456C-AD30-4D77136A8A9F}"/>
    <cellStyle name="Currency 2 3 3 2 3" xfId="810" xr:uid="{14E29D24-53CF-4044-929A-E7459FB66566}"/>
    <cellStyle name="Currency 2 3 3 2 3 2" xfId="811" xr:uid="{00E553F5-15A1-4354-8E77-048F8AF99DBF}"/>
    <cellStyle name="Currency 2 3 3 2 3 3" xfId="812" xr:uid="{515E0BF7-3AD0-4CDA-A479-9487ABD4CF0C}"/>
    <cellStyle name="Currency 2 3 3 2 4" xfId="813" xr:uid="{160B2ACA-36E1-42DC-BD58-C311921665AE}"/>
    <cellStyle name="Currency 2 3 3 2 4 2" xfId="814" xr:uid="{6AF19DED-E56D-476E-B3B8-D9D709AA01C1}"/>
    <cellStyle name="Currency 2 3 3 2 5" xfId="815" xr:uid="{63E264C7-AADD-4A15-9503-24C8B3361733}"/>
    <cellStyle name="Currency 2 3 3 2 6" xfId="816" xr:uid="{BB2FEAAB-3430-459C-B6D6-7C5E74C7EADB}"/>
    <cellStyle name="Currency 2 3 3 3" xfId="817" xr:uid="{C9E7DCEF-714F-4D5B-A944-6C3698DD87F7}"/>
    <cellStyle name="Currency 2 3 3 3 2" xfId="818" xr:uid="{3681D209-36FB-4768-8868-D6C6F1421663}"/>
    <cellStyle name="Currency 2 3 3 3 2 2" xfId="819" xr:uid="{2CF7F25B-65E4-4C8F-975B-5A4FFDB8CAA3}"/>
    <cellStyle name="Currency 2 3 3 3 2 3" xfId="820" xr:uid="{37F28004-A9D2-4CB6-A278-9C18E7BF02D9}"/>
    <cellStyle name="Currency 2 3 3 3 3" xfId="821" xr:uid="{A530A236-20D9-44BA-A024-7191BF7CCD3D}"/>
    <cellStyle name="Currency 2 3 3 3 3 2" xfId="822" xr:uid="{E8A2F045-9089-4A49-A771-BCDCD57EA7E6}"/>
    <cellStyle name="Currency 2 3 3 3 3 3" xfId="823" xr:uid="{2FC599B7-9E88-43D0-A493-E69C01231AAB}"/>
    <cellStyle name="Currency 2 3 3 3 4" xfId="824" xr:uid="{7E3224DC-7E2A-48E6-9BBE-D619D2CCC14A}"/>
    <cellStyle name="Currency 2 3 3 3 4 2" xfId="825" xr:uid="{A694AE35-231C-4C6C-82AC-2D433744DF34}"/>
    <cellStyle name="Currency 2 3 3 3 5" xfId="826" xr:uid="{FCF948D0-8986-4BF1-B80D-4BD0A58F3F14}"/>
    <cellStyle name="Currency 2 3 3 3 6" xfId="827" xr:uid="{113AFB97-A202-4A5E-97CA-851076BD67A0}"/>
    <cellStyle name="Currency 2 3 3 4" xfId="828" xr:uid="{03043FBF-1603-4F5F-9193-D01801F47A01}"/>
    <cellStyle name="Currency 2 3 3 4 2" xfId="829" xr:uid="{E657FC4C-DF4C-4AFC-9530-460D00A762D0}"/>
    <cellStyle name="Currency 2 3 3 4 2 2" xfId="830" xr:uid="{2AF2DD37-84DA-47D0-BED6-4D3EF839FE69}"/>
    <cellStyle name="Currency 2 3 3 4 3" xfId="831" xr:uid="{4DDADCD6-5A07-4429-83F5-BCDC621DF988}"/>
    <cellStyle name="Currency 2 3 3 4 4" xfId="832" xr:uid="{FA6662B5-CE42-4789-9F90-6EC076CD4AEE}"/>
    <cellStyle name="Currency 2 3 3 5" xfId="833" xr:uid="{50D15D80-7F5E-486B-ABE1-9C67E3670273}"/>
    <cellStyle name="Currency 2 3 3 5 2" xfId="834" xr:uid="{8BD9C4D1-CEB1-4303-BE11-A44AE38A1E55}"/>
    <cellStyle name="Currency 2 3 3 5 3" xfId="835" xr:uid="{2E57BE25-18FC-4DA2-B6A1-055BED94D664}"/>
    <cellStyle name="Currency 2 3 3 6" xfId="836" xr:uid="{8E2E5B57-E8B7-43AC-8123-1FC0D955B485}"/>
    <cellStyle name="Currency 2 3 3 6 2" xfId="837" xr:uid="{73CDBB9D-893C-45EE-A6AC-8954C772B1C1}"/>
    <cellStyle name="Currency 2 3 3 6 3" xfId="838" xr:uid="{8CCF504B-6441-43B5-8101-42C92CD7DD8E}"/>
    <cellStyle name="Currency 2 3 3 7" xfId="839" xr:uid="{B1EA5F27-AF1D-4752-908F-6D11AFDD2AE1}"/>
    <cellStyle name="Currency 2 3 3 7 2" xfId="840" xr:uid="{040CF76C-CCD1-44FA-BE88-621C2B725FB8}"/>
    <cellStyle name="Currency 2 3 3 7 3" xfId="841" xr:uid="{FB0BC374-0064-46CC-969C-CF58645F2DC7}"/>
    <cellStyle name="Currency 2 3 3 8" xfId="842" xr:uid="{066AE970-FBA1-446A-9BE8-CC41AFCB5BFA}"/>
    <cellStyle name="Currency 2 3 3 8 2" xfId="843" xr:uid="{ABBDD4B2-110D-4599-A13A-95F521DD5B4C}"/>
    <cellStyle name="Currency 2 3 3 9" xfId="844" xr:uid="{6851A795-9BFC-4A92-8086-B90ECF7DB2CB}"/>
    <cellStyle name="Currency 2 3 4" xfId="845" xr:uid="{0E3F53DC-FC62-4946-8B71-52697A6849A6}"/>
    <cellStyle name="Currency 2 3 4 2" xfId="846" xr:uid="{89C99BF3-0C62-4260-A7CB-896CCCB10BB3}"/>
    <cellStyle name="Currency 2 3 4 2 2" xfId="847" xr:uid="{FF08E0AD-C1DE-4B82-B42E-6FA867DC563C}"/>
    <cellStyle name="Currency 2 3 4 2 3" xfId="848" xr:uid="{D0A3FB02-251D-4DAF-BFE5-A5238F564DD2}"/>
    <cellStyle name="Currency 2 3 4 3" xfId="849" xr:uid="{1C7CB69D-F0B4-478C-8F75-91F6362155B9}"/>
    <cellStyle name="Currency 2 3 4 3 2" xfId="850" xr:uid="{768FA01C-0721-44B2-828A-A9DE858D106E}"/>
    <cellStyle name="Currency 2 3 4 3 3" xfId="851" xr:uid="{EC70550F-CCE9-4266-BB12-3F78E110A5CA}"/>
    <cellStyle name="Currency 2 3 4 4" xfId="852" xr:uid="{0D529297-18EB-48F3-B9ED-114C717BC163}"/>
    <cellStyle name="Currency 2 3 4 4 2" xfId="853" xr:uid="{44CD3D83-B04B-44B8-AA2D-E0A70CC7F8AC}"/>
    <cellStyle name="Currency 2 3 4 5" xfId="854" xr:uid="{96060509-BB0F-4215-BBC3-4BDD5667D624}"/>
    <cellStyle name="Currency 2 3 4 6" xfId="855" xr:uid="{6B725BCC-0E1F-4F20-BDAD-96FDC7E7E0B5}"/>
    <cellStyle name="Currency 2 3 5" xfId="856" xr:uid="{74024DE6-ECF1-4B72-86A0-15A3200626A7}"/>
    <cellStyle name="Currency 2 3 5 2" xfId="857" xr:uid="{CD02B04E-3A1B-4A8B-82B8-09DC77E72EE2}"/>
    <cellStyle name="Currency 2 3 5 2 2" xfId="858" xr:uid="{4CE20DFC-3A6E-4A7D-B19A-E74BBE5F5754}"/>
    <cellStyle name="Currency 2 3 5 2 3" xfId="859" xr:uid="{55C0C1B6-9EC1-4B39-A61E-A16D4FF6ABE5}"/>
    <cellStyle name="Currency 2 3 5 3" xfId="860" xr:uid="{D6EC93FB-EC35-4CB9-9E33-96C8612CC8AA}"/>
    <cellStyle name="Currency 2 3 5 3 2" xfId="861" xr:uid="{092EC030-ADEB-4C46-B14C-0C3DD1408791}"/>
    <cellStyle name="Currency 2 3 5 3 3" xfId="862" xr:uid="{1CD4D853-362F-4F7B-9088-68B66A9C5E1A}"/>
    <cellStyle name="Currency 2 3 5 4" xfId="863" xr:uid="{D9326B01-B48C-4F8C-A353-03C7DD572453}"/>
    <cellStyle name="Currency 2 3 5 4 2" xfId="864" xr:uid="{49F5D116-3B93-4614-A8B4-2DEDC16F6401}"/>
    <cellStyle name="Currency 2 3 5 5" xfId="865" xr:uid="{2EFD4975-2E10-490A-B435-1BD2A4A925A7}"/>
    <cellStyle name="Currency 2 3 5 6" xfId="866" xr:uid="{ED0B1DB3-8072-47EC-8676-CFAD95344A80}"/>
    <cellStyle name="Currency 2 3 6" xfId="867" xr:uid="{9462937A-BBB9-4013-A350-E2116F2ECB40}"/>
    <cellStyle name="Currency 2 3 6 2" xfId="868" xr:uid="{F89A329E-770D-4586-9295-083F06915F7D}"/>
    <cellStyle name="Currency 2 3 6 2 2" xfId="869" xr:uid="{9ED50429-B030-410C-83F6-45BBBB8E1258}"/>
    <cellStyle name="Currency 2 3 6 2 3" xfId="870" xr:uid="{054A8AAA-8ED7-472C-AE5E-85E1B17FD262}"/>
    <cellStyle name="Currency 2 3 6 3" xfId="871" xr:uid="{077485A7-18A6-433C-94C7-9497759A6C96}"/>
    <cellStyle name="Currency 2 3 6 3 2" xfId="872" xr:uid="{55198296-6543-48B0-8D9B-2EAEDBAEEEF0}"/>
    <cellStyle name="Currency 2 3 6 3 3" xfId="873" xr:uid="{DA00D9F6-239D-4CC0-ACCB-A3B30AC149FE}"/>
    <cellStyle name="Currency 2 3 6 4" xfId="874" xr:uid="{948C521C-30CB-44B1-B1E4-C6D4702C2D06}"/>
    <cellStyle name="Currency 2 3 6 4 2" xfId="875" xr:uid="{B80448FF-BE0F-4FAE-B589-B8FD634B87C5}"/>
    <cellStyle name="Currency 2 3 6 5" xfId="876" xr:uid="{BBD47443-D188-4E8F-9E20-D9FEF1198FE5}"/>
    <cellStyle name="Currency 2 3 6 6" xfId="877" xr:uid="{04EBBE33-8318-434C-B147-730724E11DDE}"/>
    <cellStyle name="Currency 2 3 7" xfId="878" xr:uid="{F339999E-53FB-44F3-89FB-C69315F55E96}"/>
    <cellStyle name="Currency 2 3 7 2" xfId="879" xr:uid="{2D0DF5BE-EED2-434E-BE9A-0D60A6A100AE}"/>
    <cellStyle name="Currency 2 3 7 2 2" xfId="880" xr:uid="{783A4D92-9B04-49F8-9EEE-2F94DC47DF9F}"/>
    <cellStyle name="Currency 2 3 7 3" xfId="881" xr:uid="{D29F1B1D-6C65-433C-9BD8-799F035384EC}"/>
    <cellStyle name="Currency 2 3 7 4" xfId="882" xr:uid="{6AE42F5C-8048-4691-8D12-C7D6DD68779A}"/>
    <cellStyle name="Currency 2 3 8" xfId="883" xr:uid="{F79A47DE-5CBA-4FBC-9CBE-70537D24FF6A}"/>
    <cellStyle name="Currency 2 3 8 2" xfId="884" xr:uid="{DE48C571-D04E-4B5B-8408-46E59C3B55E5}"/>
    <cellStyle name="Currency 2 3 8 2 2" xfId="885" xr:uid="{A8592613-8A2F-46D0-B367-97E9306EB980}"/>
    <cellStyle name="Currency 2 3 8 3" xfId="886" xr:uid="{2501FC12-F562-435C-BBED-551FB9F31287}"/>
    <cellStyle name="Currency 2 3 8 4" xfId="887" xr:uid="{2E97B124-761B-4623-B8A4-7C9E8A8CCE73}"/>
    <cellStyle name="Currency 2 3 9" xfId="888" xr:uid="{DF4BEFEE-9D20-4341-886A-39D3C79464FB}"/>
    <cellStyle name="Currency 2 3 9 2" xfId="889" xr:uid="{FEC4F328-54D6-422F-83F3-2A0E77525762}"/>
    <cellStyle name="Currency 2 3 9 3" xfId="890" xr:uid="{C8EF541F-A353-40DE-ADE0-90717230D4A3}"/>
    <cellStyle name="Currency 2 4" xfId="891" xr:uid="{1E67B2C6-2FAF-4CFE-B2D5-1A7646B141B8}"/>
    <cellStyle name="Currency 2 4 10" xfId="892" xr:uid="{ACDA6A06-510F-4000-BD5B-18F6C98ABA78}"/>
    <cellStyle name="Currency 2 4 11" xfId="893" xr:uid="{8B226668-69D5-4F0F-81CB-A8BE719BCEA9}"/>
    <cellStyle name="Currency 2 4 2" xfId="894" xr:uid="{EA19C524-689C-4450-91CC-C7D1DEA74916}"/>
    <cellStyle name="Currency 2 4 2 2" xfId="895" xr:uid="{437C47CB-B301-4156-A0EC-48ECAA9F0F03}"/>
    <cellStyle name="Currency 2 4 2 2 2" xfId="896" xr:uid="{04904E16-4565-4F9C-A2CB-4FBEEB374651}"/>
    <cellStyle name="Currency 2 4 2 2 3" xfId="897" xr:uid="{F27D6560-0A2C-4F2D-B4F9-33B7AC4D58A5}"/>
    <cellStyle name="Currency 2 4 2 3" xfId="898" xr:uid="{3FF1EE50-AAC5-424F-BF2D-39B5CD0EF9CA}"/>
    <cellStyle name="Currency 2 4 2 3 2" xfId="899" xr:uid="{3260BF60-CF5A-4DD6-A823-EB6D7912F9B6}"/>
    <cellStyle name="Currency 2 4 2 3 3" xfId="900" xr:uid="{84BEC247-F4AB-4996-8220-3DD5DA9F7671}"/>
    <cellStyle name="Currency 2 4 2 4" xfId="901" xr:uid="{DCEDEFED-50D0-4CA5-8D78-D8811B7DAA8D}"/>
    <cellStyle name="Currency 2 4 2 4 2" xfId="902" xr:uid="{07BCB26D-B95D-45E9-813D-FCDDA5809DF2}"/>
    <cellStyle name="Currency 2 4 2 4 3" xfId="903" xr:uid="{50B7DE60-8E9B-4161-9DA8-06008E25ABB2}"/>
    <cellStyle name="Currency 2 4 2 5" xfId="904" xr:uid="{4250EEF1-1F17-4159-822B-D4D32AB15B18}"/>
    <cellStyle name="Currency 2 4 2 5 2" xfId="905" xr:uid="{6B347C45-73E7-4AE4-AD65-1E7BCF21647F}"/>
    <cellStyle name="Currency 2 4 2 6" xfId="906" xr:uid="{21646815-04D6-4200-BF4E-1B4304AB5162}"/>
    <cellStyle name="Currency 2 4 2 7" xfId="907" xr:uid="{A06EF0CC-D43D-499F-8F61-74C62B84820C}"/>
    <cellStyle name="Currency 2 4 3" xfId="908" xr:uid="{75813F10-8C66-4AF3-A4DB-B6D4CFB8A8E0}"/>
    <cellStyle name="Currency 2 4 3 2" xfId="909" xr:uid="{0CB6C3EB-C62A-4649-9003-1A2818E11AD0}"/>
    <cellStyle name="Currency 2 4 3 2 2" xfId="910" xr:uid="{FDDF060A-5152-4572-B5CA-F965038FCB13}"/>
    <cellStyle name="Currency 2 4 3 2 3" xfId="911" xr:uid="{8A928077-FDF0-434F-B791-4A8AE45D75D6}"/>
    <cellStyle name="Currency 2 4 3 3" xfId="912" xr:uid="{00F758EB-C6AD-4611-8B55-2398CDF68B70}"/>
    <cellStyle name="Currency 2 4 3 3 2" xfId="913" xr:uid="{7C8C4C12-2981-4176-ADE2-F727709E34DA}"/>
    <cellStyle name="Currency 2 4 3 3 3" xfId="914" xr:uid="{AD03FD2F-6372-4434-B1A6-BDC5EB782970}"/>
    <cellStyle name="Currency 2 4 3 4" xfId="915" xr:uid="{5D3D7C2F-6B0C-4CDB-8B41-7C3378BC7991}"/>
    <cellStyle name="Currency 2 4 3 4 2" xfId="916" xr:uid="{3C5FCAE6-18A1-4C03-8E55-78F54393008C}"/>
    <cellStyle name="Currency 2 4 3 5" xfId="917" xr:uid="{AE2713A1-3107-4139-A92B-5169562D7B0D}"/>
    <cellStyle name="Currency 2 4 3 6" xfId="918" xr:uid="{66BEE98B-C460-4A6C-94D1-E1C0C42DD3B0}"/>
    <cellStyle name="Currency 2 4 4" xfId="919" xr:uid="{9E32DE16-5A59-455D-AB73-85CEBF6EF02A}"/>
    <cellStyle name="Currency 2 4 4 2" xfId="920" xr:uid="{27D55799-1C29-42A5-9B00-E00E6E3903A6}"/>
    <cellStyle name="Currency 2 4 4 2 2" xfId="921" xr:uid="{651BE7D3-57C2-4DC5-A698-274C74152027}"/>
    <cellStyle name="Currency 2 4 4 3" xfId="922" xr:uid="{D21DD18D-93CC-43DC-8EE9-F6BDB6FF4408}"/>
    <cellStyle name="Currency 2 4 4 4" xfId="923" xr:uid="{48DDF143-3F0D-42E8-8070-2D45CDE6405E}"/>
    <cellStyle name="Currency 2 4 5" xfId="924" xr:uid="{FC541309-7840-40CC-B5CC-0EDA7A4AA868}"/>
    <cellStyle name="Currency 2 4 5 2" xfId="925" xr:uid="{5FB8AB0C-BC2C-40E1-990E-2F9D4A174612}"/>
    <cellStyle name="Currency 2 4 5 2 2" xfId="926" xr:uid="{CE5DF27F-87E7-4710-A200-FF6B9695AED0}"/>
    <cellStyle name="Currency 2 4 5 3" xfId="927" xr:uid="{F13AA2AA-A7EC-443B-AF5D-FBCCD1E28F55}"/>
    <cellStyle name="Currency 2 4 5 4" xfId="928" xr:uid="{6508187C-B054-445C-A86D-0EABE9E8E02B}"/>
    <cellStyle name="Currency 2 4 6" xfId="929" xr:uid="{F3113A4A-E86B-44E8-94F1-825DA3259E06}"/>
    <cellStyle name="Currency 2 4 6 2" xfId="930" xr:uid="{23DF0335-C44F-45C5-AF93-7E90D8F12AE7}"/>
    <cellStyle name="Currency 2 4 6 3" xfId="931" xr:uid="{EE324977-B330-4056-8F80-A857AFD268B7}"/>
    <cellStyle name="Currency 2 4 7" xfId="932" xr:uid="{BA2E9367-B45E-4FA3-BA63-B553B432174B}"/>
    <cellStyle name="Currency 2 4 7 2" xfId="933" xr:uid="{43B91BF1-147A-470B-9D4E-E60BFB84B6DB}"/>
    <cellStyle name="Currency 2 4 7 3" xfId="934" xr:uid="{C4C4BD3E-2863-4F1A-955F-7C9B140CCDFF}"/>
    <cellStyle name="Currency 2 4 8" xfId="935" xr:uid="{084DC8BE-02FD-4BA3-B27B-83B4716A0018}"/>
    <cellStyle name="Currency 2 4 8 2" xfId="936" xr:uid="{C0001933-A46D-4504-9678-75A806408C08}"/>
    <cellStyle name="Currency 2 4 9" xfId="937" xr:uid="{FBD82112-D87E-40D5-83B4-7DCD22BCDA2D}"/>
    <cellStyle name="Currency 2 4 9 2" xfId="938" xr:uid="{F72B5953-C6EB-45B2-8034-4701A6A9C7FD}"/>
    <cellStyle name="Currency 2 5" xfId="939" xr:uid="{5850F572-6B35-46AF-B636-F33078127E79}"/>
    <cellStyle name="Currency 2 5 10" xfId="940" xr:uid="{20F446DA-5237-496B-ADD7-044478491143}"/>
    <cellStyle name="Currency 2 5 2" xfId="941" xr:uid="{E2A60A25-4C46-4C7B-8127-934608E89174}"/>
    <cellStyle name="Currency 2 5 2 2" xfId="942" xr:uid="{5B4ED039-FEE8-4D9E-9C4B-8A7B90DA2EAF}"/>
    <cellStyle name="Currency 2 5 2 2 2" xfId="943" xr:uid="{C462463E-0459-4182-BEF8-0612A052CF86}"/>
    <cellStyle name="Currency 2 5 2 2 3" xfId="944" xr:uid="{85905D91-1245-4240-A265-691745611148}"/>
    <cellStyle name="Currency 2 5 2 3" xfId="945" xr:uid="{DFA9868B-8729-4FC2-AB8C-064ABD2F5963}"/>
    <cellStyle name="Currency 2 5 2 3 2" xfId="946" xr:uid="{D1E1D284-DABB-4941-80DB-90B647D793B1}"/>
    <cellStyle name="Currency 2 5 2 3 3" xfId="947" xr:uid="{5019B89A-6BE9-41BA-8842-F4B1596B7C97}"/>
    <cellStyle name="Currency 2 5 2 4" xfId="948" xr:uid="{5D449B7B-ACD5-4D9E-8718-8FB08F820FC6}"/>
    <cellStyle name="Currency 2 5 2 4 2" xfId="949" xr:uid="{576C41F8-8F23-467A-8351-3C0C9E558120}"/>
    <cellStyle name="Currency 2 5 2 4 3" xfId="950" xr:uid="{44198A72-8F89-4E82-9FAE-13F3E64462F6}"/>
    <cellStyle name="Currency 2 5 2 5" xfId="951" xr:uid="{0010E8D4-9905-41B3-933B-08AB1777198D}"/>
    <cellStyle name="Currency 2 5 2 5 2" xfId="952" xr:uid="{9AC56F33-4F48-4263-B14C-E7D9F7526006}"/>
    <cellStyle name="Currency 2 5 2 6" xfId="953" xr:uid="{0EAB7022-C0E8-41FA-AE96-F879467465D8}"/>
    <cellStyle name="Currency 2 5 2 7" xfId="954" xr:uid="{24D75EF6-3878-44D4-AA7B-E402C4934931}"/>
    <cellStyle name="Currency 2 5 3" xfId="955" xr:uid="{13522D48-F6B3-49C1-800F-1EAC6B00B029}"/>
    <cellStyle name="Currency 2 5 3 2" xfId="956" xr:uid="{9C72FEDA-1C90-48F7-A96C-B3C7BBB97A27}"/>
    <cellStyle name="Currency 2 5 3 2 2" xfId="957" xr:uid="{0710E45C-76F1-4498-A8BF-ED1418E68163}"/>
    <cellStyle name="Currency 2 5 3 2 3" xfId="958" xr:uid="{7B143257-F1B3-4128-B4B6-F50A9B6C9111}"/>
    <cellStyle name="Currency 2 5 3 3" xfId="959" xr:uid="{28E947E5-7F4B-4663-94E0-C77D74BAA43C}"/>
    <cellStyle name="Currency 2 5 3 3 2" xfId="960" xr:uid="{B3C84D78-154A-4906-80B3-EF1B7F68DC91}"/>
    <cellStyle name="Currency 2 5 3 3 3" xfId="961" xr:uid="{4C438049-74F0-427E-9955-114CF50C3FBD}"/>
    <cellStyle name="Currency 2 5 3 4" xfId="962" xr:uid="{93BD0CF9-30FC-4187-9D41-02B780473261}"/>
    <cellStyle name="Currency 2 5 3 4 2" xfId="963" xr:uid="{0AB14D6E-91FD-468C-8604-6BA45C4E2E6B}"/>
    <cellStyle name="Currency 2 5 3 5" xfId="964" xr:uid="{5A7D61D9-BA45-4A30-8BAF-03AA08BC12B8}"/>
    <cellStyle name="Currency 2 5 3 6" xfId="965" xr:uid="{62F6D97A-74DA-4C40-AA4F-7BD558D4D9EC}"/>
    <cellStyle name="Currency 2 5 4" xfId="966" xr:uid="{513AACEE-A85E-4FBD-B461-BA7066C2109C}"/>
    <cellStyle name="Currency 2 5 4 2" xfId="967" xr:uid="{F404518C-50E5-4FF5-AE43-AB5B1F636E96}"/>
    <cellStyle name="Currency 2 5 4 2 2" xfId="968" xr:uid="{C2C64D37-EDAE-4456-853F-CFA7A3F658E8}"/>
    <cellStyle name="Currency 2 5 4 3" xfId="969" xr:uid="{5972A83C-2224-4D91-92B3-67C2AED65F63}"/>
    <cellStyle name="Currency 2 5 4 4" xfId="970" xr:uid="{C22C6C5F-8E7E-4BF0-8E24-9561324B1011}"/>
    <cellStyle name="Currency 2 5 5" xfId="971" xr:uid="{315EC374-B57B-4358-8161-B747CD8DA98C}"/>
    <cellStyle name="Currency 2 5 5 2" xfId="972" xr:uid="{036C9EF2-3051-473A-AF61-1B8F7B9A6EFE}"/>
    <cellStyle name="Currency 2 5 5 3" xfId="973" xr:uid="{D190BCBB-2E60-45DB-BF61-A3F1A42BC7C8}"/>
    <cellStyle name="Currency 2 5 6" xfId="974" xr:uid="{043E48F0-CFC6-4431-88B3-94A74F6D113F}"/>
    <cellStyle name="Currency 2 5 6 2" xfId="975" xr:uid="{81C197B7-79A0-4135-B7EB-E6EB49955D3D}"/>
    <cellStyle name="Currency 2 5 6 3" xfId="976" xr:uid="{EE3058B4-EE89-4585-871C-4EF926866C92}"/>
    <cellStyle name="Currency 2 5 7" xfId="977" xr:uid="{D6FCE668-B88B-4DE2-A82A-293F99536753}"/>
    <cellStyle name="Currency 2 5 7 2" xfId="978" xr:uid="{6E176334-C593-4025-98AB-ED37F6F21422}"/>
    <cellStyle name="Currency 2 5 7 3" xfId="979" xr:uid="{4021DAB5-AC8E-4221-B21F-D90D2538804B}"/>
    <cellStyle name="Currency 2 5 8" xfId="980" xr:uid="{6908ECC1-52D3-49C7-8BDD-15DAD23BEAB4}"/>
    <cellStyle name="Currency 2 5 8 2" xfId="981" xr:uid="{FC2605FB-D5C0-4902-9CBD-25582B7C600D}"/>
    <cellStyle name="Currency 2 5 9" xfId="982" xr:uid="{1C45CB60-9D54-4DD2-8D72-23BCD008DA97}"/>
    <cellStyle name="Currency 2 6" xfId="983" xr:uid="{E19EF12D-A5B3-43B3-93DC-844455672A0B}"/>
    <cellStyle name="Currency 2 6 10" xfId="984" xr:uid="{77E1C198-C11E-4B99-92E5-362BE77030D2}"/>
    <cellStyle name="Currency 2 6 2" xfId="985" xr:uid="{85AFF5A1-3B81-467D-858C-ED2FE8806671}"/>
    <cellStyle name="Currency 2 6 2 2" xfId="986" xr:uid="{99913405-F614-4030-8C4B-AB47940EE1E6}"/>
    <cellStyle name="Currency 2 6 2 2 2" xfId="987" xr:uid="{97CDD207-196B-4587-BDC8-2FA09AEB67E5}"/>
    <cellStyle name="Currency 2 6 2 2 3" xfId="988" xr:uid="{09390BD6-4BD5-4DAF-9DFB-5F7271BF3303}"/>
    <cellStyle name="Currency 2 6 2 3" xfId="989" xr:uid="{729A0E5F-9BC6-4AE5-96D9-C3667570D677}"/>
    <cellStyle name="Currency 2 6 2 3 2" xfId="990" xr:uid="{CE8920F5-2528-461B-9716-B65C7C54DDF4}"/>
    <cellStyle name="Currency 2 6 2 3 3" xfId="991" xr:uid="{CB32290E-F882-4342-82C2-2DE1F4252AA0}"/>
    <cellStyle name="Currency 2 6 2 4" xfId="992" xr:uid="{D150073A-AD65-4307-9CC8-0AD4E840D046}"/>
    <cellStyle name="Currency 2 6 2 4 2" xfId="993" xr:uid="{D101F6B1-32EE-42C9-808C-E293410EFAD7}"/>
    <cellStyle name="Currency 2 6 2 4 3" xfId="994" xr:uid="{107552E2-2ADC-4D07-AD03-558D1CFB684B}"/>
    <cellStyle name="Currency 2 6 2 5" xfId="995" xr:uid="{BB7AE678-7F8B-4AD7-9E19-5F9E9A0052E0}"/>
    <cellStyle name="Currency 2 6 2 5 2" xfId="996" xr:uid="{979021CC-F87A-4C9D-987B-8FA937A9A9A1}"/>
    <cellStyle name="Currency 2 6 2 6" xfId="997" xr:uid="{6E589793-E1D0-49DA-B215-A4F7E5A62A36}"/>
    <cellStyle name="Currency 2 6 2 7" xfId="998" xr:uid="{D1594395-F1E9-4F9E-8463-F88698F5D931}"/>
    <cellStyle name="Currency 2 6 3" xfId="999" xr:uid="{6D2C8F67-0B1D-481B-B551-893B2BFC761B}"/>
    <cellStyle name="Currency 2 6 3 2" xfId="1000" xr:uid="{36282DDF-A434-45C6-BF4E-9D6EC52762BC}"/>
    <cellStyle name="Currency 2 6 3 2 2" xfId="1001" xr:uid="{52DF3EC8-E65C-4F3B-8F8D-1F24BBAA4342}"/>
    <cellStyle name="Currency 2 6 3 2 3" xfId="1002" xr:uid="{EABE254B-00D0-42F4-AE97-EEB7BDE15E6F}"/>
    <cellStyle name="Currency 2 6 3 3" xfId="1003" xr:uid="{9B54FB0B-BCC7-4805-B78D-619CD7ED5462}"/>
    <cellStyle name="Currency 2 6 3 3 2" xfId="1004" xr:uid="{71BE211D-E607-461F-8603-6F8DF35F9095}"/>
    <cellStyle name="Currency 2 6 3 3 3" xfId="1005" xr:uid="{D4D369FE-DE79-4F6C-8415-FA7FEF24EDEA}"/>
    <cellStyle name="Currency 2 6 3 4" xfId="1006" xr:uid="{42EC5C41-AEF4-4420-9DC8-6351F52CE2CB}"/>
    <cellStyle name="Currency 2 6 3 4 2" xfId="1007" xr:uid="{A49DCCC0-4C58-4879-AD3C-7683A533B2EC}"/>
    <cellStyle name="Currency 2 6 3 5" xfId="1008" xr:uid="{D9AE179D-F34C-4083-91CC-0F0FF13E40F8}"/>
    <cellStyle name="Currency 2 6 3 6" xfId="1009" xr:uid="{FEECE530-3446-4A8F-9F83-B4945D964C4C}"/>
    <cellStyle name="Currency 2 6 4" xfId="1010" xr:uid="{1CEC2B34-C869-4C76-8FB3-B9E89EF01F61}"/>
    <cellStyle name="Currency 2 6 4 2" xfId="1011" xr:uid="{9759B34E-97EA-4E9C-BB7A-C4D7CE59F935}"/>
    <cellStyle name="Currency 2 6 4 2 2" xfId="1012" xr:uid="{5D7FD24B-E158-4E5E-8C0E-DA46FE1A8284}"/>
    <cellStyle name="Currency 2 6 4 3" xfId="1013" xr:uid="{1B35D4EB-31A6-4A01-A8CB-997F69634857}"/>
    <cellStyle name="Currency 2 6 4 4" xfId="1014" xr:uid="{31E5863F-54D1-401D-B718-DAED2C189497}"/>
    <cellStyle name="Currency 2 6 5" xfId="1015" xr:uid="{49F7C8ED-03C9-4BCA-9699-3BA736653DBA}"/>
    <cellStyle name="Currency 2 6 5 2" xfId="1016" xr:uid="{0EB01B7F-9785-4C88-95E7-6B5954593A50}"/>
    <cellStyle name="Currency 2 6 5 3" xfId="1017" xr:uid="{8ABD2214-45D2-48CC-8AC6-FE275E13414E}"/>
    <cellStyle name="Currency 2 6 6" xfId="1018" xr:uid="{EF21F98A-08B9-4811-9ED9-DC8967E02720}"/>
    <cellStyle name="Currency 2 6 6 2" xfId="1019" xr:uid="{9F7F89AF-206A-4F19-B4DE-DBF58D0412BF}"/>
    <cellStyle name="Currency 2 6 6 3" xfId="1020" xr:uid="{7D82DC8E-A581-4650-AA1E-DA50F8904D74}"/>
    <cellStyle name="Currency 2 6 7" xfId="1021" xr:uid="{C1D13637-DAD9-435A-8FB7-B0DCF83653FB}"/>
    <cellStyle name="Currency 2 6 7 2" xfId="1022" xr:uid="{E8170C39-00CE-428A-9819-829FA593816A}"/>
    <cellStyle name="Currency 2 6 7 3" xfId="1023" xr:uid="{4D4CFBA1-437B-42D6-9F4B-2624276ED100}"/>
    <cellStyle name="Currency 2 6 8" xfId="1024" xr:uid="{41CFABC1-66F2-410F-A7D9-DBA1E553E651}"/>
    <cellStyle name="Currency 2 6 8 2" xfId="1025" xr:uid="{BE5F148E-9C41-44CF-9678-764822DDC7BE}"/>
    <cellStyle name="Currency 2 6 9" xfId="1026" xr:uid="{338A506E-7E64-465B-BD04-91230DE7AEB1}"/>
    <cellStyle name="Currency 2 7" xfId="1027" xr:uid="{30C7F8F9-97E5-4505-AD24-28180832FC02}"/>
    <cellStyle name="Currency 2 7 2" xfId="1028" xr:uid="{3637C1F3-D244-44BB-9347-C9E25B6478CA}"/>
    <cellStyle name="Currency 2 7 2 2" xfId="1029" xr:uid="{3385B084-90B7-4048-A7FC-11634CA8F056}"/>
    <cellStyle name="Currency 2 7 2 2 2" xfId="1030" xr:uid="{B67B3F81-1A4A-4297-BB5D-E6E1FE60E4AB}"/>
    <cellStyle name="Currency 2 7 2 2 3" xfId="1031" xr:uid="{E1839489-CDC2-4CB8-9CD2-7746F977B752}"/>
    <cellStyle name="Currency 2 7 2 3" xfId="1032" xr:uid="{B259BC9E-DF79-41D8-8EB8-68D1D2D77125}"/>
    <cellStyle name="Currency 2 7 2 4" xfId="1033" xr:uid="{31EDCD11-8702-4473-B5AE-176F64E6CA98}"/>
    <cellStyle name="Currency 2 7 3" xfId="1034" xr:uid="{A9A2E408-0BE5-4AAB-9646-31502D7FC456}"/>
    <cellStyle name="Currency 2 7 3 2" xfId="1035" xr:uid="{DDBC170E-5EBE-49A1-9C29-FCEB9A7005C6}"/>
    <cellStyle name="Currency 2 7 3 3" xfId="1036" xr:uid="{CDA35D33-B628-4733-9E08-6C0AB3CB2678}"/>
    <cellStyle name="Currency 2 7 4" xfId="1037" xr:uid="{E0E7A0EF-2E6F-4A87-BDDD-5263E7F0D842}"/>
    <cellStyle name="Currency 2 7 4 2" xfId="1038" xr:uid="{BD373009-7A29-4345-90D6-2AB3C600FA97}"/>
    <cellStyle name="Currency 2 7 4 3" xfId="1039" xr:uid="{1F8B464C-C44C-4541-B065-8D2E0358BE0D}"/>
    <cellStyle name="Currency 2 7 5" xfId="1040" xr:uid="{95653141-A6F7-4D5B-9C0A-ECA989BAACE4}"/>
    <cellStyle name="Currency 2 7 5 2" xfId="1041" xr:uid="{7C21B7A7-D5B4-4582-9033-FF200D1045FB}"/>
    <cellStyle name="Currency 2 7 6" xfId="1042" xr:uid="{FEC807EF-E32E-4E69-8BB6-5DD584CB6757}"/>
    <cellStyle name="Currency 2 7 7" xfId="1043" xr:uid="{DC6AAC26-E724-48A2-A1C4-29EBB2E75499}"/>
    <cellStyle name="Currency 2 8" xfId="1044" xr:uid="{822C9EA4-D666-4428-9674-93625D763BB7}"/>
    <cellStyle name="Currency 2 8 2" xfId="1045" xr:uid="{AC29C67B-57B7-4FB9-A455-1FB110977DD5}"/>
    <cellStyle name="Currency 2 8 2 2" xfId="1046" xr:uid="{D75FBE27-153E-46E2-8C89-6E76F95FEF94}"/>
    <cellStyle name="Currency 2 8 2 2 2" xfId="1047" xr:uid="{5D517739-B443-4655-82F0-5F19747A5478}"/>
    <cellStyle name="Currency 2 8 2 2 3" xfId="1048" xr:uid="{AF71D897-D34F-42DD-8E20-0BFCC5C21202}"/>
    <cellStyle name="Currency 2 8 2 3" xfId="1049" xr:uid="{C3C52C0D-8BEF-4405-9D53-D017EAE292BE}"/>
    <cellStyle name="Currency 2 8 2 4" xfId="1050" xr:uid="{1AD24861-3553-4AA7-8FB9-13C0FBB5002D}"/>
    <cellStyle name="Currency 2 8 3" xfId="1051" xr:uid="{B0511DA1-4EEE-4AFF-B2C8-91426C8BB86E}"/>
    <cellStyle name="Currency 2 8 3 2" xfId="1052" xr:uid="{C2972FA9-CD5D-4E92-827B-BDF0B114EEE1}"/>
    <cellStyle name="Currency 2 8 3 3" xfId="1053" xr:uid="{35CC696B-4EC1-4000-8972-B80150D694E0}"/>
    <cellStyle name="Currency 2 8 4" xfId="1054" xr:uid="{C3B20D9D-1051-4C03-B842-235CE9E57C22}"/>
    <cellStyle name="Currency 2 8 4 2" xfId="1055" xr:uid="{A35BA7D1-A98F-442E-BCB8-9A993154AB42}"/>
    <cellStyle name="Currency 2 8 4 3" xfId="1056" xr:uid="{A22194B8-A3BD-4DB1-A4B5-CFF23F4EA9ED}"/>
    <cellStyle name="Currency 2 8 5" xfId="1057" xr:uid="{0E78E3AE-9458-4EA6-A313-BF3690EA27F9}"/>
    <cellStyle name="Currency 2 8 5 2" xfId="1058" xr:uid="{6DA5FFE9-1650-4359-B6E6-339EF07B06BB}"/>
    <cellStyle name="Currency 2 8 6" xfId="1059" xr:uid="{677B1E89-BA6D-4338-9A1A-EDE7A1350EA4}"/>
    <cellStyle name="Currency 2 8 7" xfId="1060" xr:uid="{4155382B-A65B-4EBE-9BBE-EF6609D9FBF7}"/>
    <cellStyle name="Currency 2 9" xfId="1061" xr:uid="{9F5C56E0-2DC1-4356-A7D8-925589B5C951}"/>
    <cellStyle name="Currency 2 9 2" xfId="1062" xr:uid="{C055A41F-AD12-4A32-85ED-3F7A3223C730}"/>
    <cellStyle name="Currency 2 9 2 2" xfId="1063" xr:uid="{9D8B41F1-E0C2-44DA-8E1C-25F2B1EC0452}"/>
    <cellStyle name="Currency 2 9 2 2 2" xfId="1064" xr:uid="{C7D81BC6-2A42-4AE4-89C1-E7BE457E70AB}"/>
    <cellStyle name="Currency 2 9 2 2 3" xfId="1065" xr:uid="{B6F60959-FA66-4501-8C1D-9651C39DE86C}"/>
    <cellStyle name="Currency 2 9 2 3" xfId="1066" xr:uid="{4001D1DD-56A5-45BD-9161-392D2CBF7256}"/>
    <cellStyle name="Currency 2 9 2 4" xfId="1067" xr:uid="{F7FBA990-0B82-44E0-9CDA-9B0C50B2936C}"/>
    <cellStyle name="Currency 2 9 3" xfId="1068" xr:uid="{22A9D2EC-5592-483E-ADD1-A82E75795F8F}"/>
    <cellStyle name="Currency 2 9 3 2" xfId="1069" xr:uid="{D00540D6-7343-41BA-8F53-ED05B7CDECC0}"/>
    <cellStyle name="Currency 2 9 3 3" xfId="1070" xr:uid="{A5B3F2AE-DCEC-4E1E-B984-B44708C94C30}"/>
    <cellStyle name="Currency 2 9 4" xfId="1071" xr:uid="{65078713-087E-4D01-9F40-F861C795608D}"/>
    <cellStyle name="Currency 2 9 4 2" xfId="1072" xr:uid="{88886D07-C4BB-4FA1-9B2B-806A66202D90}"/>
    <cellStyle name="Currency 2 9 4 3" xfId="1073" xr:uid="{47ACB3A3-24C4-4EB4-9971-24148B597979}"/>
    <cellStyle name="Currency 2 9 5" xfId="1074" xr:uid="{4A86D423-BEB6-4061-8A30-71BC5BDB0959}"/>
    <cellStyle name="Currency 2 9 5 2" xfId="1075" xr:uid="{0BB63FEC-2671-4D12-B85F-F7CD0C7CDBFA}"/>
    <cellStyle name="Currency 2 9 6" xfId="1076" xr:uid="{20D64D88-791B-4DD5-AE91-1AB5703B4330}"/>
    <cellStyle name="Currency 2 9 7" xfId="1077" xr:uid="{F06354C7-CB01-406F-9135-49F64049A216}"/>
    <cellStyle name="Currency 3" xfId="1078" xr:uid="{4FDB6A75-B9F7-4DD9-98FF-E37CDEDFC8D0}"/>
    <cellStyle name="Currency 3 10" xfId="1079" xr:uid="{BE414363-EC19-4DED-8AFD-7CF7A86D3C89}"/>
    <cellStyle name="Currency 3 10 2" xfId="1080" xr:uid="{3883029B-4954-48DA-9207-8C4C99A72C3F}"/>
    <cellStyle name="Currency 3 10 2 2" xfId="1081" xr:uid="{F8E92BAE-5D27-4EE1-9BD8-B18BC3803D61}"/>
    <cellStyle name="Currency 3 10 3" xfId="1082" xr:uid="{57AC9F47-DBB0-4359-8ADA-AE89FD0242CC}"/>
    <cellStyle name="Currency 3 10 4" xfId="1083" xr:uid="{7AF32741-AAEB-4B8E-9BAA-0BFB6B067DE3}"/>
    <cellStyle name="Currency 3 11" xfId="1084" xr:uid="{0EFC363A-3DA4-4A7D-964D-05DCFF7D507D}"/>
    <cellStyle name="Currency 3 11 2" xfId="1085" xr:uid="{7C3A75D4-5105-43A2-8518-FB74B2DE22AF}"/>
    <cellStyle name="Currency 3 11 2 2" xfId="1086" xr:uid="{843344D2-B1A8-4F8D-8943-FD32FB1B5ECE}"/>
    <cellStyle name="Currency 3 11 3" xfId="1087" xr:uid="{5933D651-5041-4465-8A6A-83DF4A91A762}"/>
    <cellStyle name="Currency 3 11 4" xfId="1088" xr:uid="{E05A8D0B-B50C-467E-A5E0-EE05F568EC28}"/>
    <cellStyle name="Currency 3 12" xfId="1089" xr:uid="{41EBDE54-A109-48C6-83D2-FE89803FDC27}"/>
    <cellStyle name="Currency 3 12 2" xfId="1090" xr:uid="{84582010-5F7E-4734-A8A8-FA2ED9D89FC9}"/>
    <cellStyle name="Currency 3 12 3" xfId="1091" xr:uid="{9327531D-CCE5-475D-870B-2B878C67C872}"/>
    <cellStyle name="Currency 3 13" xfId="1092" xr:uid="{FEF885A3-EDF3-4401-9CD6-C49BA3AD64FE}"/>
    <cellStyle name="Currency 3 13 2" xfId="1093" xr:uid="{43BF24EA-E83D-46A9-9175-F7C4833F1AAF}"/>
    <cellStyle name="Currency 3 13 3" xfId="1094" xr:uid="{EB0929D5-3D05-4D1C-838A-38CF27117D72}"/>
    <cellStyle name="Currency 3 14" xfId="1095" xr:uid="{1A7EF9CB-1BE1-4CBF-8C51-50D8045DD22B}"/>
    <cellStyle name="Currency 3 14 2" xfId="1096" xr:uid="{2E7EFA90-D1CF-41E7-B91D-CFB5071A58D5}"/>
    <cellStyle name="Currency 3 15" xfId="1097" xr:uid="{11D17E99-7083-48C1-A03B-5C284B5803F7}"/>
    <cellStyle name="Currency 3 15 2" xfId="1098" xr:uid="{F6F65667-1BF2-488D-A510-D2B69D7DEDEC}"/>
    <cellStyle name="Currency 3 16" xfId="1099" xr:uid="{F9EC1C76-FF07-4761-B38C-53F80F0BE9E5}"/>
    <cellStyle name="Currency 3 17" xfId="1100" xr:uid="{5B9C8F12-8964-4975-AD1C-0C5CCB9A307F}"/>
    <cellStyle name="Currency 3 2" xfId="1101" xr:uid="{1330B5D1-C603-4C88-86CC-731ED14E3C64}"/>
    <cellStyle name="Currency 3 2 10" xfId="1102" xr:uid="{5F2918AB-99DB-4987-B1A1-15AC1E3AB3BD}"/>
    <cellStyle name="Currency 3 2 10 2" xfId="1103" xr:uid="{9C574097-477D-4922-AF15-64D8372E5A86}"/>
    <cellStyle name="Currency 3 2 10 3" xfId="1104" xr:uid="{396EFDC3-E8D9-4E36-BC75-B1F52319A4E6}"/>
    <cellStyle name="Currency 3 2 11" xfId="1105" xr:uid="{CE14988B-5E28-4FE6-9542-96C6FFCBB8D4}"/>
    <cellStyle name="Currency 3 2 11 2" xfId="1106" xr:uid="{04D03A4E-E055-450F-B0FC-F2DBE288B0FB}"/>
    <cellStyle name="Currency 3 2 12" xfId="1107" xr:uid="{F7EF5F6D-F404-40F8-933B-3711B98A579C}"/>
    <cellStyle name="Currency 3 2 12 2" xfId="1108" xr:uid="{7EE504AB-F0EA-4295-A148-E25F062751E6}"/>
    <cellStyle name="Currency 3 2 13" xfId="1109" xr:uid="{DF12B847-550C-44F9-893B-2DDB30DFBF30}"/>
    <cellStyle name="Currency 3 2 14" xfId="1110" xr:uid="{8FBC12AA-F4F1-4375-B299-C7B8DBEF3DB0}"/>
    <cellStyle name="Currency 3 2 2" xfId="1111" xr:uid="{5DCEFFFF-4FFD-4A51-ADCD-0A102405A581}"/>
    <cellStyle name="Currency 3 2 2 10" xfId="1112" xr:uid="{B04EC597-A4BD-469C-8316-DB811068FC20}"/>
    <cellStyle name="Currency 3 2 2 2" xfId="1113" xr:uid="{0CCA6F52-3BBB-461C-9454-92C87842F621}"/>
    <cellStyle name="Currency 3 2 2 2 2" xfId="1114" xr:uid="{EF63E342-6AF8-456C-89E2-79400F60AB0A}"/>
    <cellStyle name="Currency 3 2 2 2 2 2" xfId="1115" xr:uid="{7B75CC8C-A47B-40DA-AE3E-A6F4FE74248A}"/>
    <cellStyle name="Currency 3 2 2 2 2 3" xfId="1116" xr:uid="{B95BD41C-D086-4853-B7F7-49360EAE01BC}"/>
    <cellStyle name="Currency 3 2 2 2 3" xfId="1117" xr:uid="{1581B45B-C271-488D-A91A-CD8FF13D7846}"/>
    <cellStyle name="Currency 3 2 2 2 3 2" xfId="1118" xr:uid="{00DC3944-8398-4DFA-91B8-C180C2B02BA3}"/>
    <cellStyle name="Currency 3 2 2 2 3 3" xfId="1119" xr:uid="{60AE5336-F20F-42DE-851E-D90DA11422E6}"/>
    <cellStyle name="Currency 3 2 2 2 4" xfId="1120" xr:uid="{3836C710-D831-455D-BBB1-1998BED2B6E5}"/>
    <cellStyle name="Currency 3 2 2 2 4 2" xfId="1121" xr:uid="{711C23CA-8265-4D53-A583-FE75634B8B93}"/>
    <cellStyle name="Currency 3 2 2 2 5" xfId="1122" xr:uid="{6863A4E2-2666-4EEA-B008-BEAA43E0A31B}"/>
    <cellStyle name="Currency 3 2 2 2 6" xfId="1123" xr:uid="{09684B65-B221-4B77-9FBC-4EC8FBC54EC4}"/>
    <cellStyle name="Currency 3 2 2 3" xfId="1124" xr:uid="{5621D969-148F-43EF-821E-67AF09EC2910}"/>
    <cellStyle name="Currency 3 2 2 3 2" xfId="1125" xr:uid="{EA1260E1-8D09-4CC0-93DF-65B32F9CA7F1}"/>
    <cellStyle name="Currency 3 2 2 3 2 2" xfId="1126" xr:uid="{008FCFDA-0B40-46DE-8161-49D431438F54}"/>
    <cellStyle name="Currency 3 2 2 3 2 3" xfId="1127" xr:uid="{96B4C0A9-C27D-40AB-ADC4-FC05C3869E63}"/>
    <cellStyle name="Currency 3 2 2 3 3" xfId="1128" xr:uid="{1786CDDC-628B-4B4A-92F5-CED03849EE20}"/>
    <cellStyle name="Currency 3 2 2 3 3 2" xfId="1129" xr:uid="{D6676A07-6538-48C1-A673-24D479801FF7}"/>
    <cellStyle name="Currency 3 2 2 3 3 3" xfId="1130" xr:uid="{32C9A139-DDD7-4A98-879F-7DCA04216512}"/>
    <cellStyle name="Currency 3 2 2 3 4" xfId="1131" xr:uid="{32A7B018-683C-45A1-A2CA-C85FFD0C9203}"/>
    <cellStyle name="Currency 3 2 2 3 4 2" xfId="1132" xr:uid="{E96253A3-394E-4B67-AF87-A0112C875F45}"/>
    <cellStyle name="Currency 3 2 2 3 5" xfId="1133" xr:uid="{AB3E4872-10E8-4679-A1A1-50843E6B5054}"/>
    <cellStyle name="Currency 3 2 2 3 6" xfId="1134" xr:uid="{34C33179-6373-4D3C-BA38-2269D7F36E69}"/>
    <cellStyle name="Currency 3 2 2 4" xfId="1135" xr:uid="{9C0FBCA3-6E47-49B9-8817-A3041B14CA97}"/>
    <cellStyle name="Currency 3 2 2 4 2" xfId="1136" xr:uid="{C6DF1CC6-689B-445D-9185-B9C6EB6D8B04}"/>
    <cellStyle name="Currency 3 2 2 4 2 2" xfId="1137" xr:uid="{03E3E941-E609-4F79-96B3-851811672C83}"/>
    <cellStyle name="Currency 3 2 2 4 3" xfId="1138" xr:uid="{0122A2E8-C2B9-4C14-9BFC-DD99300CA13B}"/>
    <cellStyle name="Currency 3 2 2 4 4" xfId="1139" xr:uid="{B7A9B113-865D-4F5B-A5E5-7512C2566D90}"/>
    <cellStyle name="Currency 3 2 2 5" xfId="1140" xr:uid="{8513AC2B-F195-46D5-BBB2-03C64F0454AC}"/>
    <cellStyle name="Currency 3 2 2 5 2" xfId="1141" xr:uid="{8626D763-CA4C-45B2-B1A4-9E75F3328838}"/>
    <cellStyle name="Currency 3 2 2 5 2 2" xfId="1142" xr:uid="{DC025D4B-A102-4DCC-80A7-77E78CE3DCCC}"/>
    <cellStyle name="Currency 3 2 2 5 3" xfId="1143" xr:uid="{5E1A6633-5308-4A58-AA98-2A5774C8A8CF}"/>
    <cellStyle name="Currency 3 2 2 5 4" xfId="1144" xr:uid="{BA73F3E3-D96B-4450-944F-BA2FDD44F880}"/>
    <cellStyle name="Currency 3 2 2 6" xfId="1145" xr:uid="{C34AEBA1-ECC6-4824-8E24-0FCAB2FC7206}"/>
    <cellStyle name="Currency 3 2 2 6 2" xfId="1146" xr:uid="{A490F30C-A614-4DA4-B044-E2CC62BDF398}"/>
    <cellStyle name="Currency 3 2 2 6 3" xfId="1147" xr:uid="{A68AA7F9-809B-4236-83E6-1E8957C0F5FE}"/>
    <cellStyle name="Currency 3 2 2 7" xfId="1148" xr:uid="{96FFFB5A-90F7-4B51-A97A-8DE0B9160CCF}"/>
    <cellStyle name="Currency 3 2 2 7 2" xfId="1149" xr:uid="{90093781-A283-4255-8B33-F92920F6CAE1}"/>
    <cellStyle name="Currency 3 2 2 7 3" xfId="1150" xr:uid="{2B4BADEA-E5CF-4B28-B30A-85E6BB73EB3E}"/>
    <cellStyle name="Currency 3 2 2 8" xfId="1151" xr:uid="{4F04F9DD-43E1-4EEA-9B75-6AC7BB612956}"/>
    <cellStyle name="Currency 3 2 2 8 2" xfId="1152" xr:uid="{3AD4A771-0167-441B-BAFF-57185AB9DDE3}"/>
    <cellStyle name="Currency 3 2 2 9" xfId="1153" xr:uid="{6D496723-64E5-443D-A7A3-FA81F8EFEE7D}"/>
    <cellStyle name="Currency 3 2 3" xfId="1154" xr:uid="{7310A3E1-FB11-40F9-87BE-E971B1BBC29D}"/>
    <cellStyle name="Currency 3 2 3 2" xfId="1155" xr:uid="{8C29DDC7-E1DF-4A38-8737-14415A12A6E6}"/>
    <cellStyle name="Currency 3 2 3 2 2" xfId="1156" xr:uid="{96C0866E-F52A-45F7-84E7-6922DB8A2108}"/>
    <cellStyle name="Currency 3 2 3 2 2 2" xfId="1157" xr:uid="{BA21B9E3-43CC-4A36-9EDB-6A5FD30EC588}"/>
    <cellStyle name="Currency 3 2 3 2 2 3" xfId="1158" xr:uid="{161DDB2E-41B5-4478-B21D-B297B3A95B4D}"/>
    <cellStyle name="Currency 3 2 3 2 3" xfId="1159" xr:uid="{693E7286-0D6D-450F-AAA1-F2345DDD12C8}"/>
    <cellStyle name="Currency 3 2 3 2 3 2" xfId="1160" xr:uid="{0C4D71B1-B545-4C83-9A78-020460777026}"/>
    <cellStyle name="Currency 3 2 3 2 3 3" xfId="1161" xr:uid="{C8F5BA46-5DDC-4E90-ACCE-8E964CBA7133}"/>
    <cellStyle name="Currency 3 2 3 2 4" xfId="1162" xr:uid="{B8F446C1-EE32-46F8-9183-7395AA70F898}"/>
    <cellStyle name="Currency 3 2 3 2 4 2" xfId="1163" xr:uid="{83E38984-2FCD-4F7A-AA33-4143E29E631F}"/>
    <cellStyle name="Currency 3 2 3 2 5" xfId="1164" xr:uid="{ECFF0E7F-0A8B-4F3D-AD8B-9A261140B668}"/>
    <cellStyle name="Currency 3 2 3 2 6" xfId="1165" xr:uid="{ED886FA0-6F74-47F9-AB45-2F3F082F7A35}"/>
    <cellStyle name="Currency 3 2 3 3" xfId="1166" xr:uid="{8B86C58F-00B3-470A-87E8-04D972E33083}"/>
    <cellStyle name="Currency 3 2 3 3 2" xfId="1167" xr:uid="{962D844A-2B76-4F78-A68C-D04907E68FAA}"/>
    <cellStyle name="Currency 3 2 3 3 2 2" xfId="1168" xr:uid="{D02ACFA7-6C58-49F9-920E-E1607A671B7C}"/>
    <cellStyle name="Currency 3 2 3 3 2 3" xfId="1169" xr:uid="{B12E7604-BA43-4519-B783-E962BA2ECBCF}"/>
    <cellStyle name="Currency 3 2 3 3 3" xfId="1170" xr:uid="{8F79A3BA-7BBD-47D1-9A44-EB4EAE144BA1}"/>
    <cellStyle name="Currency 3 2 3 3 3 2" xfId="1171" xr:uid="{E516E6B8-1070-42BE-B4B8-671AD0D57694}"/>
    <cellStyle name="Currency 3 2 3 3 3 3" xfId="1172" xr:uid="{95472AF4-E51D-4779-BC87-7135221A28A2}"/>
    <cellStyle name="Currency 3 2 3 3 4" xfId="1173" xr:uid="{B62FF226-ABF1-4314-847D-BADEAD9FD89D}"/>
    <cellStyle name="Currency 3 2 3 3 4 2" xfId="1174" xr:uid="{55F13CDB-D8E4-4D8D-A82C-3BBEDE0021E3}"/>
    <cellStyle name="Currency 3 2 3 3 5" xfId="1175" xr:uid="{AEE8302A-C746-43E0-99F7-41880B9DEB5C}"/>
    <cellStyle name="Currency 3 2 3 3 6" xfId="1176" xr:uid="{0D86CB29-0D69-467B-8F69-4ED366BD546C}"/>
    <cellStyle name="Currency 3 2 3 4" xfId="1177" xr:uid="{A96F2D37-986E-40AD-A45F-A31B6C7B2474}"/>
    <cellStyle name="Currency 3 2 3 4 2" xfId="1178" xr:uid="{4F7E316F-EB14-4019-98C4-745BD827FE9B}"/>
    <cellStyle name="Currency 3 2 3 4 2 2" xfId="1179" xr:uid="{2843CAD9-8722-4AED-8BFF-F651C517F111}"/>
    <cellStyle name="Currency 3 2 3 4 3" xfId="1180" xr:uid="{8D92AEA1-FC78-4BB4-8E20-656A0FB7579C}"/>
    <cellStyle name="Currency 3 2 3 4 4" xfId="1181" xr:uid="{B1CC155C-CA57-4762-899F-06E88E7C177F}"/>
    <cellStyle name="Currency 3 2 3 5" xfId="1182" xr:uid="{A33D0C5B-3ED0-4D37-B9C6-37AE1EE485E6}"/>
    <cellStyle name="Currency 3 2 3 5 2" xfId="1183" xr:uid="{A2CFE477-F958-424F-BD75-0B7EC42AA848}"/>
    <cellStyle name="Currency 3 2 3 5 3" xfId="1184" xr:uid="{C4A15E2E-73D0-4523-9583-6D1A294A54BB}"/>
    <cellStyle name="Currency 3 2 3 6" xfId="1185" xr:uid="{B7673219-24A0-4146-8B9B-B610F062AD66}"/>
    <cellStyle name="Currency 3 2 3 6 2" xfId="1186" xr:uid="{1C3BD8B8-CFCC-4E4B-AC7E-CF6763602BC1}"/>
    <cellStyle name="Currency 3 2 3 6 3" xfId="1187" xr:uid="{5CE06539-B7AC-4D02-AC39-6E789DDA71C4}"/>
    <cellStyle name="Currency 3 2 3 7" xfId="1188" xr:uid="{7D5CDB7E-353E-471E-9345-CA42BBE1D6FB}"/>
    <cellStyle name="Currency 3 2 3 7 2" xfId="1189" xr:uid="{7B387835-10F1-41A9-B1A4-00EF0AE8E2A4}"/>
    <cellStyle name="Currency 3 2 3 8" xfId="1190" xr:uid="{275DA5A2-B421-4FD1-8D55-33104B7CBB77}"/>
    <cellStyle name="Currency 3 2 3 9" xfId="1191" xr:uid="{AF65226E-FECE-45A7-BEB3-5399244F5A84}"/>
    <cellStyle name="Currency 3 2 4" xfId="1192" xr:uid="{3D0ED531-4113-44C8-8D22-C5B79AB99BFB}"/>
    <cellStyle name="Currency 3 2 4 2" xfId="1193" xr:uid="{0FEFC4C0-C55A-4D66-A5C7-044BF0444408}"/>
    <cellStyle name="Currency 3 2 4 2 2" xfId="1194" xr:uid="{89C2A8B6-F397-49C7-AC9D-F8D4CA3BA3AB}"/>
    <cellStyle name="Currency 3 2 4 2 3" xfId="1195" xr:uid="{339135EE-31F4-4F35-AF00-8CABF767DBB2}"/>
    <cellStyle name="Currency 3 2 4 3" xfId="1196" xr:uid="{0D432BA4-A40A-4C02-87F2-95D0CE0023B5}"/>
    <cellStyle name="Currency 3 2 4 3 2" xfId="1197" xr:uid="{2FFF10F6-C7C2-4359-8DA7-AED458C9F803}"/>
    <cellStyle name="Currency 3 2 4 3 3" xfId="1198" xr:uid="{74ABF60A-03B6-416D-B43B-FC1360CA0938}"/>
    <cellStyle name="Currency 3 2 4 4" xfId="1199" xr:uid="{6D7BE574-03A6-4504-ADB2-58D7CFFB3A8E}"/>
    <cellStyle name="Currency 3 2 4 4 2" xfId="1200" xr:uid="{5A40A2BE-1EF0-4418-969C-429DC9A9F225}"/>
    <cellStyle name="Currency 3 2 4 5" xfId="1201" xr:uid="{F6C79801-5034-4507-8386-91633CD80314}"/>
    <cellStyle name="Currency 3 2 4 6" xfId="1202" xr:uid="{57A6207E-2E6C-4232-AF85-9060D1C2F41A}"/>
    <cellStyle name="Currency 3 2 5" xfId="1203" xr:uid="{6AF632D7-B6FB-42A8-A38C-E313CC2E93FE}"/>
    <cellStyle name="Currency 3 2 5 2" xfId="1204" xr:uid="{B4A0D2A7-860E-4A64-9DEC-4E8F0C360574}"/>
    <cellStyle name="Currency 3 2 5 2 2" xfId="1205" xr:uid="{AEEE1671-0777-46A6-B2C4-D16F4FFFC5F8}"/>
    <cellStyle name="Currency 3 2 5 2 3" xfId="1206" xr:uid="{D2E5CF1D-C68B-4652-AFDC-6EAB1D50EC78}"/>
    <cellStyle name="Currency 3 2 5 3" xfId="1207" xr:uid="{06FAA009-F638-4496-B367-ADA7FFA97A33}"/>
    <cellStyle name="Currency 3 2 5 3 2" xfId="1208" xr:uid="{D354D42F-DC75-47E4-A682-4C0E6AB349EF}"/>
    <cellStyle name="Currency 3 2 5 3 3" xfId="1209" xr:uid="{A4FD8C47-6380-4C81-9F6B-62CE5312905D}"/>
    <cellStyle name="Currency 3 2 5 4" xfId="1210" xr:uid="{598BE909-3A95-4CBF-8B5A-05E780AA63EE}"/>
    <cellStyle name="Currency 3 2 5 4 2" xfId="1211" xr:uid="{75DE0605-6CAE-41CB-9819-651504C71561}"/>
    <cellStyle name="Currency 3 2 5 5" xfId="1212" xr:uid="{9BBC97DC-68E2-4A7B-86E3-2FB952971BC2}"/>
    <cellStyle name="Currency 3 2 5 6" xfId="1213" xr:uid="{A711D4E6-04B3-41BA-9D2C-9EA86EC6881A}"/>
    <cellStyle name="Currency 3 2 6" xfId="1214" xr:uid="{C8394260-62F5-4835-977A-66347A56FBDE}"/>
    <cellStyle name="Currency 3 2 6 2" xfId="1215" xr:uid="{23151D3E-CCC3-4A19-98D5-3221F6CAD6B2}"/>
    <cellStyle name="Currency 3 2 6 2 2" xfId="1216" xr:uid="{3C540A0B-5600-4DFD-B923-CE1114A017B8}"/>
    <cellStyle name="Currency 3 2 6 2 3" xfId="1217" xr:uid="{F0B4A6C9-1A09-412C-B7BE-0F68F96FF256}"/>
    <cellStyle name="Currency 3 2 6 3" xfId="1218" xr:uid="{0B0DB257-E7D2-4FAE-86E4-B4F57B83CFD4}"/>
    <cellStyle name="Currency 3 2 6 3 2" xfId="1219" xr:uid="{8B1D480C-6508-4572-AC55-6292D79381ED}"/>
    <cellStyle name="Currency 3 2 6 3 3" xfId="1220" xr:uid="{7150A329-7ADE-4D38-A9C2-940DB6E2F866}"/>
    <cellStyle name="Currency 3 2 6 4" xfId="1221" xr:uid="{9A91AEAC-2424-4AEE-A082-98E8907FBD67}"/>
    <cellStyle name="Currency 3 2 6 4 2" xfId="1222" xr:uid="{3439AE16-012A-4365-9B72-8EBC148B03F6}"/>
    <cellStyle name="Currency 3 2 6 5" xfId="1223" xr:uid="{282A26C5-DC10-4B8B-8276-34DFB29C267B}"/>
    <cellStyle name="Currency 3 2 6 6" xfId="1224" xr:uid="{AAC88091-DD73-40DD-80EE-B3A1925A0F4E}"/>
    <cellStyle name="Currency 3 2 7" xfId="1225" xr:uid="{44B820F0-F497-4583-A44F-0C2E3DA51D98}"/>
    <cellStyle name="Currency 3 2 7 2" xfId="1226" xr:uid="{FC7781E2-79A8-40F8-BA18-619FFE262772}"/>
    <cellStyle name="Currency 3 2 7 2 2" xfId="1227" xr:uid="{F1A2425D-A7D8-4F48-9455-07F688FF9340}"/>
    <cellStyle name="Currency 3 2 7 3" xfId="1228" xr:uid="{002F1800-655D-4234-986B-1045AC65AB58}"/>
    <cellStyle name="Currency 3 2 7 4" xfId="1229" xr:uid="{4A494E61-C910-4DD0-8550-A216F9222A1B}"/>
    <cellStyle name="Currency 3 2 8" xfId="1230" xr:uid="{7E045C9A-44AC-42AA-996D-E53B90339F9D}"/>
    <cellStyle name="Currency 3 2 8 2" xfId="1231" xr:uid="{B60FADFF-3D22-44F1-A86A-94F5F59E743B}"/>
    <cellStyle name="Currency 3 2 8 2 2" xfId="1232" xr:uid="{010017CB-A98A-48AB-AB9F-A4D384B716FC}"/>
    <cellStyle name="Currency 3 2 8 3" xfId="1233" xr:uid="{0A23CD88-5432-408D-B89F-D580F41A857B}"/>
    <cellStyle name="Currency 3 2 8 4" xfId="1234" xr:uid="{668FE01C-68CB-4C36-9708-48C64BB0BFC0}"/>
    <cellStyle name="Currency 3 2 9" xfId="1235" xr:uid="{A7456543-61A3-49EC-B96C-F41F11FE39DD}"/>
    <cellStyle name="Currency 3 2 9 2" xfId="1236" xr:uid="{70BDA3C1-B2E8-4A68-B60F-1642E06D16D4}"/>
    <cellStyle name="Currency 3 2 9 3" xfId="1237" xr:uid="{1F7F1309-0278-4262-8C91-D41B5EBE0F95}"/>
    <cellStyle name="Currency 3 3" xfId="1238" xr:uid="{0F9F70E7-4903-45EB-A4B6-97B65F47876D}"/>
    <cellStyle name="Currency 3 3 10" xfId="1239" xr:uid="{AB74BEF0-48C8-431B-85A3-49A7BC9C083C}"/>
    <cellStyle name="Currency 3 3 2" xfId="1240" xr:uid="{F92BCD1A-F36F-4E66-BEED-BF81480452EF}"/>
    <cellStyle name="Currency 3 3 2 2" xfId="1241" xr:uid="{8E93880E-93FF-44A7-96EB-706568359532}"/>
    <cellStyle name="Currency 3 3 2 2 2" xfId="1242" xr:uid="{32BDB1BD-C6C8-47A5-916C-31A74B9D1B42}"/>
    <cellStyle name="Currency 3 3 2 2 3" xfId="1243" xr:uid="{0EAC5BEA-0119-4B38-9399-61D7964E6F34}"/>
    <cellStyle name="Currency 3 3 2 3" xfId="1244" xr:uid="{9075026A-388C-4DB1-9041-5B0F38CD4AC1}"/>
    <cellStyle name="Currency 3 3 2 3 2" xfId="1245" xr:uid="{B2F8B17B-BFD9-4519-A19E-579154C7BC83}"/>
    <cellStyle name="Currency 3 3 2 3 3" xfId="1246" xr:uid="{CDD7D7CD-1818-4DC2-A854-C50A3BFD7128}"/>
    <cellStyle name="Currency 3 3 2 4" xfId="1247" xr:uid="{64931B1B-B2D7-47E1-A45E-CFA72F057053}"/>
    <cellStyle name="Currency 3 3 2 4 2" xfId="1248" xr:uid="{742CE1FC-932E-4025-B660-A5202BE6FF38}"/>
    <cellStyle name="Currency 3 3 2 5" xfId="1249" xr:uid="{1BD9C88C-F965-4F2A-97A5-01CF3EEBB81F}"/>
    <cellStyle name="Currency 3 3 2 6" xfId="1250" xr:uid="{29E05209-5C6E-4FDF-A56A-5D57328C2F09}"/>
    <cellStyle name="Currency 3 3 3" xfId="1251" xr:uid="{9C96E14F-B1A8-4A9F-946B-123E9E1A1019}"/>
    <cellStyle name="Currency 3 3 3 2" xfId="1252" xr:uid="{28133987-EF98-40FE-A287-BDF966731903}"/>
    <cellStyle name="Currency 3 3 3 2 2" xfId="1253" xr:uid="{6AAA09E2-F1CB-4AE6-8DE3-8F04CBE01EF6}"/>
    <cellStyle name="Currency 3 3 3 2 3" xfId="1254" xr:uid="{5F2E253B-6AFA-4D94-BBB4-C39F90B9F4D1}"/>
    <cellStyle name="Currency 3 3 3 3" xfId="1255" xr:uid="{E1DA05AC-3DA3-4644-88E2-5607D5CC2AC5}"/>
    <cellStyle name="Currency 3 3 3 3 2" xfId="1256" xr:uid="{73C8C2A2-1650-459B-AA04-411AF96912D1}"/>
    <cellStyle name="Currency 3 3 3 3 3" xfId="1257" xr:uid="{CD4C538F-E073-4DF7-9149-2106303C3A3D}"/>
    <cellStyle name="Currency 3 3 3 4" xfId="1258" xr:uid="{2391C8C9-D264-4DCA-9A47-B6587247EAB1}"/>
    <cellStyle name="Currency 3 3 3 4 2" xfId="1259" xr:uid="{EDB969D6-D807-4D33-970F-E6F12E5F8D47}"/>
    <cellStyle name="Currency 3 3 3 5" xfId="1260" xr:uid="{F785C216-B16F-4729-BE62-3AA02CEF87B4}"/>
    <cellStyle name="Currency 3 3 3 6" xfId="1261" xr:uid="{4839906B-C33A-476F-A81F-6D3DBFAC8546}"/>
    <cellStyle name="Currency 3 3 4" xfId="1262" xr:uid="{1F322D82-9077-4F01-8807-E20F79191396}"/>
    <cellStyle name="Currency 3 3 4 2" xfId="1263" xr:uid="{0DC262A1-4E7A-4E4A-8D38-F7747EA11818}"/>
    <cellStyle name="Currency 3 3 4 2 2" xfId="1264" xr:uid="{19E0F6CF-D6BE-4ACF-B4C5-CD329D264E31}"/>
    <cellStyle name="Currency 3 3 4 3" xfId="1265" xr:uid="{7DC47041-4388-4C97-87AC-E6627F196CFA}"/>
    <cellStyle name="Currency 3 3 4 4" xfId="1266" xr:uid="{33CF396D-6C8E-4C8E-85F3-EBE891EC194B}"/>
    <cellStyle name="Currency 3 3 5" xfId="1267" xr:uid="{C27C0AD2-1BEE-40D5-8196-0A66504A5FB6}"/>
    <cellStyle name="Currency 3 3 5 2" xfId="1268" xr:uid="{6AA427C4-AF1B-47D9-8372-55A0C96BE81F}"/>
    <cellStyle name="Currency 3 3 5 2 2" xfId="1269" xr:uid="{87FACAB7-0550-4F3D-BD70-36B9D49D25AC}"/>
    <cellStyle name="Currency 3 3 5 3" xfId="1270" xr:uid="{17855522-D9CF-4666-BCF3-EEAE4959C175}"/>
    <cellStyle name="Currency 3 3 5 4" xfId="1271" xr:uid="{1BF0350F-D87B-4BD0-85BB-6A470D746597}"/>
    <cellStyle name="Currency 3 3 6" xfId="1272" xr:uid="{EEC89ADA-5361-444F-97B2-D69BD9880485}"/>
    <cellStyle name="Currency 3 3 6 2" xfId="1273" xr:uid="{3CDC6DB3-4F68-482C-8B95-669B9AED9252}"/>
    <cellStyle name="Currency 3 3 6 3" xfId="1274" xr:uid="{8B4F70D9-49A1-462D-B5AD-E6439C756316}"/>
    <cellStyle name="Currency 3 3 7" xfId="1275" xr:uid="{14234279-AC81-42F4-BD1F-9A5E4BA51F56}"/>
    <cellStyle name="Currency 3 3 7 2" xfId="1276" xr:uid="{AC15D6CC-42CC-4A25-8017-A4D22546280D}"/>
    <cellStyle name="Currency 3 3 7 3" xfId="1277" xr:uid="{CCD737C3-80EB-4C33-9FD4-81A71D9A366E}"/>
    <cellStyle name="Currency 3 3 8" xfId="1278" xr:uid="{88DE0D9A-639B-4FF9-A5E0-2A3546706DBD}"/>
    <cellStyle name="Currency 3 3 8 2" xfId="1279" xr:uid="{FE5DF3CB-5F5E-4114-BCCC-5EE20A7C8987}"/>
    <cellStyle name="Currency 3 3 9" xfId="1280" xr:uid="{01AFDD70-307D-41EC-91F7-C1A0E7AB10CC}"/>
    <cellStyle name="Currency 3 4" xfId="1281" xr:uid="{7D1E15AA-1FE3-453F-9CEF-E4FB57E9DDF6}"/>
    <cellStyle name="Currency 3 4 2" xfId="1282" xr:uid="{99DA3889-0C5B-46AA-A85B-3AB7A6D6E83E}"/>
    <cellStyle name="Currency 3 4 2 2" xfId="1283" xr:uid="{B3614BB5-DFA8-4B1C-B7C7-F5CF153A14C7}"/>
    <cellStyle name="Currency 3 4 2 2 2" xfId="1284" xr:uid="{BA41BFB7-E7C0-4DCA-86A8-87A0782E469E}"/>
    <cellStyle name="Currency 3 4 2 2 3" xfId="1285" xr:uid="{7E9C1983-BE0D-47EA-9E13-4BCC76D3F263}"/>
    <cellStyle name="Currency 3 4 2 3" xfId="1286" xr:uid="{122A8F23-F127-45D3-8DE0-FAED7D9E4AF7}"/>
    <cellStyle name="Currency 3 4 2 3 2" xfId="1287" xr:uid="{0FFD10A0-3037-40D5-BF85-4A8EBC02429F}"/>
    <cellStyle name="Currency 3 4 2 3 3" xfId="1288" xr:uid="{70E299FF-1A39-44E9-8E89-E7FE05FDC440}"/>
    <cellStyle name="Currency 3 4 2 4" xfId="1289" xr:uid="{A67A16E9-CC30-4DD7-BD97-374AC3EB63D0}"/>
    <cellStyle name="Currency 3 4 2 4 2" xfId="1290" xr:uid="{ABF65334-1872-4211-8461-35E6E93440C6}"/>
    <cellStyle name="Currency 3 4 2 5" xfId="1291" xr:uid="{300827F7-896D-4C5B-8E61-2B12FECA2BE7}"/>
    <cellStyle name="Currency 3 4 2 6" xfId="1292" xr:uid="{3D515AFD-4389-4A02-8BBC-B1B0213395B5}"/>
    <cellStyle name="Currency 3 4 3" xfId="1293" xr:uid="{6909D7EA-F3DC-477E-BDA9-89E151C04F76}"/>
    <cellStyle name="Currency 3 4 3 2" xfId="1294" xr:uid="{818D0558-D836-4A71-BF8F-DA0280D6CC8B}"/>
    <cellStyle name="Currency 3 4 3 2 2" xfId="1295" xr:uid="{37ECE1F5-4E32-409C-84EC-5992A840C404}"/>
    <cellStyle name="Currency 3 4 3 2 3" xfId="1296" xr:uid="{4C7A0FB1-24D1-46FF-A554-AEC40FF051D0}"/>
    <cellStyle name="Currency 3 4 3 3" xfId="1297" xr:uid="{B71A46B4-232F-4016-A8FE-A0A1B5E860A0}"/>
    <cellStyle name="Currency 3 4 3 3 2" xfId="1298" xr:uid="{66DF8E89-8A48-4A72-B69B-3595FAFBDE4B}"/>
    <cellStyle name="Currency 3 4 3 3 3" xfId="1299" xr:uid="{C420003B-ECF6-47A0-AC4B-0DC7EE6B9C88}"/>
    <cellStyle name="Currency 3 4 3 4" xfId="1300" xr:uid="{BD7571E1-F204-4F14-9E9D-BA4FF30D7078}"/>
    <cellStyle name="Currency 3 4 3 4 2" xfId="1301" xr:uid="{1523724D-FC38-482B-BF9E-B0406B0A7870}"/>
    <cellStyle name="Currency 3 4 3 5" xfId="1302" xr:uid="{F54CADF1-6F69-4471-BF99-D2BCA82A4E27}"/>
    <cellStyle name="Currency 3 4 3 6" xfId="1303" xr:uid="{32703279-ECFB-4B9E-A98D-7F5FA11342B0}"/>
    <cellStyle name="Currency 3 4 4" xfId="1304" xr:uid="{B0B068D9-C3DC-4B3B-9EA1-EF2B8DFBDE0F}"/>
    <cellStyle name="Currency 3 4 4 2" xfId="1305" xr:uid="{63CCDC4F-51DA-49B8-B114-1428BAF766F8}"/>
    <cellStyle name="Currency 3 4 4 2 2" xfId="1306" xr:uid="{B654684A-25FB-4717-9215-3736A25921AF}"/>
    <cellStyle name="Currency 3 4 4 3" xfId="1307" xr:uid="{B5F3271D-3327-4E80-9CE5-78EA60013C38}"/>
    <cellStyle name="Currency 3 4 4 4" xfId="1308" xr:uid="{7570C545-03EA-4AF6-B7D9-A009E609A54B}"/>
    <cellStyle name="Currency 3 4 5" xfId="1309" xr:uid="{9A13FA3D-FE43-461A-8E18-80F962E4B452}"/>
    <cellStyle name="Currency 3 4 5 2" xfId="1310" xr:uid="{B3DE9278-C3E4-467B-956F-3F0DD71B8814}"/>
    <cellStyle name="Currency 3 4 5 3" xfId="1311" xr:uid="{DDC2F740-48C6-4075-8D06-036BEC9CA1F0}"/>
    <cellStyle name="Currency 3 4 6" xfId="1312" xr:uid="{ECC377C9-0263-4448-9DF8-B78E130C96D9}"/>
    <cellStyle name="Currency 3 4 6 2" xfId="1313" xr:uid="{437F6A53-0A15-4D1A-95F7-9E7953BE6EE0}"/>
    <cellStyle name="Currency 3 4 6 3" xfId="1314" xr:uid="{0B99BC87-0F80-4431-9953-6736A4D44C9B}"/>
    <cellStyle name="Currency 3 4 7" xfId="1315" xr:uid="{50317981-CA3F-46FA-8744-64BCD63BABAA}"/>
    <cellStyle name="Currency 3 4 7 2" xfId="1316" xr:uid="{F3AD694D-0285-41B4-B076-493B8EA7C9B0}"/>
    <cellStyle name="Currency 3 4 8" xfId="1317" xr:uid="{79D19E57-B5A6-4C4B-8F8D-C33D23757A26}"/>
    <cellStyle name="Currency 3 4 9" xfId="1318" xr:uid="{EC4889D8-EE64-4FAD-AE83-E0BCB7E374FB}"/>
    <cellStyle name="Currency 3 5" xfId="1319" xr:uid="{81398A93-D108-4A20-8B95-4CED2F8C5F3C}"/>
    <cellStyle name="Currency 3 5 2" xfId="1320" xr:uid="{D46150B7-FD85-448A-92A0-0A5BD7C43CAD}"/>
    <cellStyle name="Currency 3 5 2 2" xfId="1321" xr:uid="{2A6B9027-DE85-4627-AE99-BE4DC5F8567C}"/>
    <cellStyle name="Currency 3 5 2 2 2" xfId="1322" xr:uid="{4B9EBEE4-6172-4931-A683-B93274243A3F}"/>
    <cellStyle name="Currency 3 5 2 2 3" xfId="1323" xr:uid="{47514A54-6A55-452E-BBC1-684804DB3E0A}"/>
    <cellStyle name="Currency 3 5 2 3" xfId="1324" xr:uid="{C2670EF1-7749-4872-9F6F-B77992FBB7B5}"/>
    <cellStyle name="Currency 3 5 2 3 2" xfId="1325" xr:uid="{0F7BB4EE-FC0F-430F-94E3-44948C5D942E}"/>
    <cellStyle name="Currency 3 5 2 3 3" xfId="1326" xr:uid="{ED1F0D12-EA3F-4EAA-851A-87CCFA4D4BA1}"/>
    <cellStyle name="Currency 3 5 2 4" xfId="1327" xr:uid="{96344855-34E8-4F4B-BE4F-B9CC0408AE25}"/>
    <cellStyle name="Currency 3 5 2 4 2" xfId="1328" xr:uid="{6EC0E871-5891-4577-8042-BFFE5051B909}"/>
    <cellStyle name="Currency 3 5 2 5" xfId="1329" xr:uid="{CD064217-1130-49EC-9E95-19F60A57985A}"/>
    <cellStyle name="Currency 3 5 2 6" xfId="1330" xr:uid="{64942F54-DBE8-4819-AB0F-67CA9C9AB738}"/>
    <cellStyle name="Currency 3 5 3" xfId="1331" xr:uid="{CF991B8C-B266-45C4-B6D3-CA532254A2B6}"/>
    <cellStyle name="Currency 3 5 3 2" xfId="1332" xr:uid="{5CFE72C9-F69C-413E-A49C-9EC91394B4BF}"/>
    <cellStyle name="Currency 3 5 3 2 2" xfId="1333" xr:uid="{153CC8C9-D64C-415D-9AB3-CF3A52512886}"/>
    <cellStyle name="Currency 3 5 3 2 3" xfId="1334" xr:uid="{18280922-5F2C-4DFC-B950-9B459BD252E5}"/>
    <cellStyle name="Currency 3 5 3 3" xfId="1335" xr:uid="{37199860-4DDB-4B47-973B-FBBC7B4393B4}"/>
    <cellStyle name="Currency 3 5 3 3 2" xfId="1336" xr:uid="{B638E099-3B84-4538-B79C-0B6AE1AF363B}"/>
    <cellStyle name="Currency 3 5 3 3 3" xfId="1337" xr:uid="{CF0D073E-394E-4CAC-8372-4B248023B317}"/>
    <cellStyle name="Currency 3 5 3 4" xfId="1338" xr:uid="{51064D27-5B64-47E7-9421-8ED5A3D85DC7}"/>
    <cellStyle name="Currency 3 5 3 4 2" xfId="1339" xr:uid="{C8D7B5F0-FBC6-40E0-B33B-F434CE53B257}"/>
    <cellStyle name="Currency 3 5 3 5" xfId="1340" xr:uid="{9B8D4FAB-0D2A-42B9-A15F-C41B1165B2C5}"/>
    <cellStyle name="Currency 3 5 3 6" xfId="1341" xr:uid="{5E7865D6-52DC-403B-ACCC-C3864CA83EAF}"/>
    <cellStyle name="Currency 3 5 4" xfId="1342" xr:uid="{8F0A534D-CFFC-4703-8667-74121CBE3A43}"/>
    <cellStyle name="Currency 3 5 4 2" xfId="1343" xr:uid="{BF15667F-FFFA-4A8D-90D0-4819C311A2F1}"/>
    <cellStyle name="Currency 3 5 4 2 2" xfId="1344" xr:uid="{8FF635F7-331E-4002-8F07-A57207C49771}"/>
    <cellStyle name="Currency 3 5 4 3" xfId="1345" xr:uid="{E121AA08-8C5A-4650-9770-A957B7ECC49E}"/>
    <cellStyle name="Currency 3 5 4 4" xfId="1346" xr:uid="{4EC39B86-7979-4A87-9317-2F049D39FA77}"/>
    <cellStyle name="Currency 3 5 5" xfId="1347" xr:uid="{AF559AD3-C60E-4578-AE88-D83AE5EF302F}"/>
    <cellStyle name="Currency 3 5 5 2" xfId="1348" xr:uid="{63FDC827-648E-4113-ACB4-97FE9B8C4151}"/>
    <cellStyle name="Currency 3 5 5 3" xfId="1349" xr:uid="{EF6372CA-8382-4C96-86B0-E8557F8AB499}"/>
    <cellStyle name="Currency 3 5 6" xfId="1350" xr:uid="{E23844F5-8E82-46DF-94BE-8AD1CCBDBD7A}"/>
    <cellStyle name="Currency 3 5 6 2" xfId="1351" xr:uid="{4B18BCF1-E936-4401-BEC5-1EEEF007C0C0}"/>
    <cellStyle name="Currency 3 5 6 3" xfId="1352" xr:uid="{7AB7850D-CD9B-4DEF-81AF-F9C0A50E681C}"/>
    <cellStyle name="Currency 3 5 7" xfId="1353" xr:uid="{7CB3B55F-2D51-4A96-BB2E-89A45C187387}"/>
    <cellStyle name="Currency 3 5 7 2" xfId="1354" xr:uid="{09D8C090-BAC9-43BE-B9B4-B08FFAD4F67E}"/>
    <cellStyle name="Currency 3 5 8" xfId="1355" xr:uid="{92E29516-F648-4619-9768-9D6AECA93B40}"/>
    <cellStyle name="Currency 3 5 9" xfId="1356" xr:uid="{9D6C7691-4AE7-4AA8-B929-1A086C6CC0B2}"/>
    <cellStyle name="Currency 3 6" xfId="1357" xr:uid="{B4A6C331-2D2F-4D83-92BB-9E377807F7D1}"/>
    <cellStyle name="Currency 3 6 2" xfId="1358" xr:uid="{A89079C6-54EC-4A2A-97D2-2B161FE07066}"/>
    <cellStyle name="Currency 3 6 2 2" xfId="1359" xr:uid="{C372954E-5B59-4FB3-9F4B-C8DE182C7AFB}"/>
    <cellStyle name="Currency 3 6 2 2 2" xfId="1360" xr:uid="{87B38929-979C-4F08-9826-AC0FE77BF928}"/>
    <cellStyle name="Currency 3 6 2 2 3" xfId="1361" xr:uid="{AD6C9E00-C188-4DAD-AF7C-CA91B4D89402}"/>
    <cellStyle name="Currency 3 6 2 3" xfId="1362" xr:uid="{32F65262-BC23-40CC-A83E-CC1B3A91B9CC}"/>
    <cellStyle name="Currency 3 6 2 3 2" xfId="1363" xr:uid="{910003FF-8ECF-4380-B0B3-AAC665A863BF}"/>
    <cellStyle name="Currency 3 6 2 3 3" xfId="1364" xr:uid="{33A765CB-11BE-4764-B67D-9871F022ABFD}"/>
    <cellStyle name="Currency 3 6 2 4" xfId="1365" xr:uid="{1E58110F-F06B-4FC6-AE7E-D6DD066AF72B}"/>
    <cellStyle name="Currency 3 6 2 4 2" xfId="1366" xr:uid="{44B4C225-9AF0-4527-BE44-5994C7463166}"/>
    <cellStyle name="Currency 3 6 2 5" xfId="1367" xr:uid="{BDB04FC6-A6DB-400E-964E-89E032A047FC}"/>
    <cellStyle name="Currency 3 6 2 6" xfId="1368" xr:uid="{448DDDE3-B861-4E46-B3C5-24B7DA0DD63C}"/>
    <cellStyle name="Currency 3 6 3" xfId="1369" xr:uid="{CB738CE9-2DEA-4C76-AF58-1CB5D22D1B09}"/>
    <cellStyle name="Currency 3 6 3 2" xfId="1370" xr:uid="{BFC8E8F6-82F3-4E58-8552-39CD8C614B95}"/>
    <cellStyle name="Currency 3 6 3 2 2" xfId="1371" xr:uid="{315F199C-2181-4526-96C0-CFFC5F35FBC7}"/>
    <cellStyle name="Currency 3 6 3 2 3" xfId="1372" xr:uid="{CE102F24-3F3D-495F-93CD-A7EA1A8B45E5}"/>
    <cellStyle name="Currency 3 6 3 3" xfId="1373" xr:uid="{B1DDFD71-8299-42E8-BAEE-66EB0E374E9B}"/>
    <cellStyle name="Currency 3 6 3 3 2" xfId="1374" xr:uid="{E20CABC5-E92F-43AB-B060-7433482DA454}"/>
    <cellStyle name="Currency 3 6 3 3 3" xfId="1375" xr:uid="{342ACA1F-F4B6-4C8B-B843-717A81D8CC94}"/>
    <cellStyle name="Currency 3 6 3 4" xfId="1376" xr:uid="{6B13A5F1-9608-4F5B-AF66-D1AAB7014B07}"/>
    <cellStyle name="Currency 3 6 3 4 2" xfId="1377" xr:uid="{5756F92C-10C2-4CDC-9BBA-1DB925842533}"/>
    <cellStyle name="Currency 3 6 3 5" xfId="1378" xr:uid="{942323F9-6E63-417D-958F-C1ACF5C74BBA}"/>
    <cellStyle name="Currency 3 6 3 6" xfId="1379" xr:uid="{42697EA0-7837-45FF-909D-E04AB3832DC1}"/>
    <cellStyle name="Currency 3 6 4" xfId="1380" xr:uid="{F0C6414C-B91D-49D6-8B5F-9541F61B6C5C}"/>
    <cellStyle name="Currency 3 6 4 2" xfId="1381" xr:uid="{B090031F-BC1C-4185-8AB0-2C71AA1C44A8}"/>
    <cellStyle name="Currency 3 6 4 2 2" xfId="1382" xr:uid="{AAEF0095-397E-4EE6-BC15-62E014F53533}"/>
    <cellStyle name="Currency 3 6 4 3" xfId="1383" xr:uid="{6129C098-FD1A-4813-A4B3-E3A66F175545}"/>
    <cellStyle name="Currency 3 6 4 4" xfId="1384" xr:uid="{7B958D3E-83B7-4BFB-89A6-C2E7339016E5}"/>
    <cellStyle name="Currency 3 6 5" xfId="1385" xr:uid="{3F714696-E3B3-4065-89E8-3ED59A66A4D4}"/>
    <cellStyle name="Currency 3 6 5 2" xfId="1386" xr:uid="{EA8E9CA5-DDFB-4776-975B-A41F944895B6}"/>
    <cellStyle name="Currency 3 6 5 3" xfId="1387" xr:uid="{68119B7F-D6E7-4D4D-B97C-D3304BC4610D}"/>
    <cellStyle name="Currency 3 6 6" xfId="1388" xr:uid="{CDC0B316-23B5-44EB-AA65-38B9B9DEAC6F}"/>
    <cellStyle name="Currency 3 6 6 2" xfId="1389" xr:uid="{6BBFD14D-746A-4D70-B9CC-5AC8F7C8DC87}"/>
    <cellStyle name="Currency 3 6 6 3" xfId="1390" xr:uid="{796F838C-E1E9-4889-851F-04E192A2A2FA}"/>
    <cellStyle name="Currency 3 6 7" xfId="1391" xr:uid="{65A23371-5E35-4F11-8BB8-576FEC6CFE59}"/>
    <cellStyle name="Currency 3 6 7 2" xfId="1392" xr:uid="{548AC722-BB02-4BB6-A348-A3CAB5E2BE2F}"/>
    <cellStyle name="Currency 3 6 8" xfId="1393" xr:uid="{64ABA658-84AA-4AFA-8E3A-DD631B15CD3C}"/>
    <cellStyle name="Currency 3 6 9" xfId="1394" xr:uid="{82358865-4778-4FCD-A0BB-7B51288DD092}"/>
    <cellStyle name="Currency 3 7" xfId="1395" xr:uid="{24893DDC-B491-4047-BC76-7C4A1E60B453}"/>
    <cellStyle name="Currency 3 7 2" xfId="1396" xr:uid="{3B8DACD2-8C1F-4CD5-A1A3-F4074DCC43EC}"/>
    <cellStyle name="Currency 3 7 2 2" xfId="1397" xr:uid="{FFC07B88-EDA0-4228-9B97-0A0263361F35}"/>
    <cellStyle name="Currency 3 7 2 3" xfId="1398" xr:uid="{8233590B-221C-470E-8804-6E26239236E3}"/>
    <cellStyle name="Currency 3 7 3" xfId="1399" xr:uid="{B93DA67F-CD23-4B5F-B351-43615A79175F}"/>
    <cellStyle name="Currency 3 7 3 2" xfId="1400" xr:uid="{2C36A664-AB0B-4220-A534-70C517F58C8E}"/>
    <cellStyle name="Currency 3 7 3 3" xfId="1401" xr:uid="{099EB4EF-FAA9-49B3-89B1-E1CEC5718ED6}"/>
    <cellStyle name="Currency 3 7 4" xfId="1402" xr:uid="{572088F7-B8E8-43CA-B93A-C7F2B3B94F3B}"/>
    <cellStyle name="Currency 3 7 4 2" xfId="1403" xr:uid="{57F30487-459D-4BFF-BA18-83B799EA78FA}"/>
    <cellStyle name="Currency 3 7 5" xfId="1404" xr:uid="{91998944-BA33-4B4A-8933-92EE2C3C69D6}"/>
    <cellStyle name="Currency 3 7 6" xfId="1405" xr:uid="{9511EA70-CF9A-4302-B9F0-BEBD25A92012}"/>
    <cellStyle name="Currency 3 8" xfId="1406" xr:uid="{1A5DFF40-FA59-4CCF-BE46-718000074AF9}"/>
    <cellStyle name="Currency 3 8 2" xfId="1407" xr:uid="{DA908ABB-F3AE-4F05-BFCE-566C20CB673D}"/>
    <cellStyle name="Currency 3 8 2 2" xfId="1408" xr:uid="{C7F0E4AF-8896-4A46-B9BB-4702BFEAD4E4}"/>
    <cellStyle name="Currency 3 8 2 3" xfId="1409" xr:uid="{88CD7761-039B-4E10-AE36-4F93D41D491A}"/>
    <cellStyle name="Currency 3 8 3" xfId="1410" xr:uid="{0A9A4195-13E7-4E40-942C-E6E29F66F53F}"/>
    <cellStyle name="Currency 3 8 3 2" xfId="1411" xr:uid="{FC190D98-B0A8-4F56-A598-3108F6FD187E}"/>
    <cellStyle name="Currency 3 8 3 3" xfId="1412" xr:uid="{7C348774-C23B-4873-B257-9D35DD7E0234}"/>
    <cellStyle name="Currency 3 8 4" xfId="1413" xr:uid="{BCC21FFB-E2EA-4329-A3EB-699BFC7030E3}"/>
    <cellStyle name="Currency 3 8 4 2" xfId="1414" xr:uid="{4E3569D6-DB0B-4ACF-9310-D168C2055729}"/>
    <cellStyle name="Currency 3 8 5" xfId="1415" xr:uid="{B2C26F7C-D025-4AAD-B27C-17CE334EF6C1}"/>
    <cellStyle name="Currency 3 8 6" xfId="1416" xr:uid="{FA5B3BEF-71FD-4F33-B89B-8EC773E469FA}"/>
    <cellStyle name="Currency 3 9" xfId="1417" xr:uid="{600B1ACB-C6B4-4B64-BE80-D01D9BA2C18B}"/>
    <cellStyle name="Currency 3 9 2" xfId="1418" xr:uid="{51000421-A01E-4634-BE0A-B8AF87A858E2}"/>
    <cellStyle name="Currency 3 9 2 2" xfId="1419" xr:uid="{874CF2C6-598E-4F56-BEE9-595781877E76}"/>
    <cellStyle name="Currency 3 9 2 3" xfId="1420" xr:uid="{F7E82884-D4D4-415A-9916-71C5E3C468B1}"/>
    <cellStyle name="Currency 3 9 3" xfId="1421" xr:uid="{0C21E7FB-D2DD-4F52-8649-11E60C44C756}"/>
    <cellStyle name="Currency 3 9 3 2" xfId="1422" xr:uid="{36C59368-38BB-4B64-BC5F-EE3064ED1023}"/>
    <cellStyle name="Currency 3 9 3 3" xfId="1423" xr:uid="{FB8A772A-D011-4208-8095-7AB9B65EE878}"/>
    <cellStyle name="Currency 3 9 4" xfId="1424" xr:uid="{58059ED8-8116-416E-81A5-D9F943D88155}"/>
    <cellStyle name="Currency 3 9 4 2" xfId="1425" xr:uid="{DA492924-D15F-490E-8E5D-D072A4291010}"/>
    <cellStyle name="Currency 3 9 5" xfId="1426" xr:uid="{7C6A12D9-519A-4646-A284-56F3ADEA9199}"/>
    <cellStyle name="Currency 3 9 6" xfId="1427" xr:uid="{4F806BA6-3BE6-4ED9-8664-CBECC0CA6198}"/>
    <cellStyle name="Currency 4" xfId="1428" xr:uid="{69E29022-7CEA-4A33-A4BD-621546C6BE93}"/>
    <cellStyle name="Currency 4 2" xfId="1429" xr:uid="{B3D470AE-1403-4D41-A4DA-EDADDD519575}"/>
    <cellStyle name="Dobro 2" xfId="1430" xr:uid="{4C5CB94E-2033-4391-8FA0-0FB661D0BEC3}"/>
    <cellStyle name="Dobro 2 2" xfId="1431" xr:uid="{8C082A91-3FD2-4E50-BF29-31CFC3213AC3}"/>
    <cellStyle name="Dobro 2 2 2" xfId="1432" xr:uid="{8394CF07-B03F-4E7F-B5D4-7FA8BEB0C526}"/>
    <cellStyle name="Dobro 2 2 3" xfId="1433" xr:uid="{9E8F8274-D108-4C6D-B638-6A32893F2B26}"/>
    <cellStyle name="Dobro 2 2 4" xfId="1434" xr:uid="{2939B198-4145-4460-89FE-5A6A1A9CCE50}"/>
    <cellStyle name="Dobro 2 3" xfId="1435" xr:uid="{3FD07BA2-169B-49BF-A143-25CC48BB9162}"/>
    <cellStyle name="Dobro 3" xfId="1436" xr:uid="{0E23D318-FB40-40F9-B4E6-0174D2E9E3BD}"/>
    <cellStyle name="Excel Built-in Normal" xfId="1437" xr:uid="{F63AEE5B-D503-49C6-BA2D-43DA34B7B2CE}"/>
    <cellStyle name="Excel Built-in Normal 2" xfId="1438" xr:uid="{D8DAFF78-48DA-4B8C-A319-36618CC62FB6}"/>
    <cellStyle name="Excel Built-in Normal 3" xfId="3640" xr:uid="{DB9C2304-F6F8-4374-B060-0209D1782438}"/>
    <cellStyle name="Explanatory Text" xfId="1439" xr:uid="{818A46FF-B99F-46E7-8C91-5D9C92EEDF20}"/>
    <cellStyle name="Explanatory Text 2" xfId="1440" xr:uid="{87A9F02B-0DB9-4EB9-973B-8B89454D97C9}"/>
    <cellStyle name="Explanatory Text 2 2" xfId="1441" xr:uid="{322A371D-0AE5-4F75-8697-5F48AA72528A}"/>
    <cellStyle name="Good" xfId="1442" xr:uid="{8BF50FC8-4D6A-4301-A43C-A7C8AD0842F4}"/>
    <cellStyle name="Good 2" xfId="1443" xr:uid="{D3F4A705-DF72-416F-A702-81CA98000242}"/>
    <cellStyle name="Good 2 2" xfId="1444" xr:uid="{8FFC1803-47FB-48E8-B604-B8F3D2C3EDBB}"/>
    <cellStyle name="Heading" xfId="1445" xr:uid="{502FB6D2-EA50-46E5-AD68-478C1A7C3583}"/>
    <cellStyle name="Heading 1" xfId="1446" xr:uid="{8D22238A-9DE4-4050-A2B3-9FE9C3A266CC}"/>
    <cellStyle name="Heading 1 2" xfId="1447" xr:uid="{3A51E215-0965-4F95-9D80-BA2E432B8289}"/>
    <cellStyle name="Heading 1 2 2" xfId="1448" xr:uid="{3E66BA30-830C-4345-82FB-DE1F0B07B67A}"/>
    <cellStyle name="Heading 2" xfId="1449" xr:uid="{713FF49F-6ADF-4D28-B850-DE7EF19A64A1}"/>
    <cellStyle name="Heading 2 2" xfId="1450" xr:uid="{1C6965B4-2305-4E34-A421-1107336F7BCC}"/>
    <cellStyle name="Heading 2 2 2" xfId="1451" xr:uid="{44C082E7-C1A1-494D-8CA6-EEB0DED648EA}"/>
    <cellStyle name="Heading 3" xfId="1452" xr:uid="{D1290045-ED5C-42C1-A3D8-2CD92BEF6F15}"/>
    <cellStyle name="Heading 3 2" xfId="1453" xr:uid="{4A5256A9-2498-4606-A5AD-82D472F52BD9}"/>
    <cellStyle name="Heading 3 2 2" xfId="1454" xr:uid="{27E42491-9AE5-4E0F-A99F-8848BA0FE509}"/>
    <cellStyle name="Heading 4" xfId="1455" xr:uid="{77B085A9-E675-4EB6-8DBB-54E12E602BB5}"/>
    <cellStyle name="Heading 4 2" xfId="1456" xr:uid="{D553CE09-34DD-43FA-911A-A5122710850B}"/>
    <cellStyle name="Heading 4 2 2" xfId="1457" xr:uid="{06E70F68-2EBC-42B9-A3BA-B26DEF3BB6C2}"/>
    <cellStyle name="Heading1" xfId="1458" xr:uid="{BDC49E39-B6E9-4EC4-AB71-B1FFAF406BD5}"/>
    <cellStyle name="Hiperveza 10" xfId="1459" xr:uid="{B15C7961-4043-415E-B073-86DED04468EE}"/>
    <cellStyle name="Hiperveza 10 2" xfId="1460" xr:uid="{E9F43353-B370-411F-85A2-5EC4F38B4A5B}"/>
    <cellStyle name="Hiperveza 10 3" xfId="1461" xr:uid="{C097D94F-34CC-4576-98B0-5F8B8C56956E}"/>
    <cellStyle name="Hiperveza 2" xfId="1462" xr:uid="{F56D7862-22EB-4F7A-A6D8-0EFA4B2ECF07}"/>
    <cellStyle name="Hiperveza 2 2" xfId="1463" xr:uid="{69F178D2-EECD-4A3E-BEA6-3A1E5714799C}"/>
    <cellStyle name="Hiperveza 2 3" xfId="1464" xr:uid="{FA9A1D6D-49F0-4328-96EC-A0D0644D80A4}"/>
    <cellStyle name="Hiperveza 2 4" xfId="1465" xr:uid="{AC1531CB-9A88-4E16-B9D3-47D954C555A4}"/>
    <cellStyle name="Hiperveza 3 2" xfId="1466" xr:uid="{1233CB1B-6A67-4D44-B622-72CA94EFAA02}"/>
    <cellStyle name="Hiperveza 3 3" xfId="1467" xr:uid="{A02AA240-7D32-4977-BB98-5B9E4FCF0FEE}"/>
    <cellStyle name="Hyperlink 2" xfId="1468" xr:uid="{B44EA4EA-C883-4822-A03E-025AF29CE742}"/>
    <cellStyle name="Input" xfId="1469" xr:uid="{8A8AC616-56E8-4369-9FF9-A582C055EAA0}"/>
    <cellStyle name="Input 2" xfId="1470" xr:uid="{A1AB5E41-2C19-4254-BE76-EF4D224D754B}"/>
    <cellStyle name="Input 2 2" xfId="1471" xr:uid="{055DF516-4239-4105-AC88-6993A7D90F66}"/>
    <cellStyle name="Input 2 3" xfId="1472" xr:uid="{4D0B2ECA-DAB3-42DA-A585-20C0CA0F6EEF}"/>
    <cellStyle name="Isticanje1 2" xfId="1474" xr:uid="{73F0D68B-AA66-453A-923B-F48E03F48507}"/>
    <cellStyle name="Isticanje1 2 2" xfId="1475" xr:uid="{3AE096E6-3AC8-4352-8DC4-694E004EEB01}"/>
    <cellStyle name="Isticanje1 2 2 2" xfId="1476" xr:uid="{5196826F-410F-42DB-9923-5C8E6912A18E}"/>
    <cellStyle name="Isticanje1 2 2 3" xfId="1477" xr:uid="{2AD07B34-1A4A-4FF3-A442-32095E0973B9}"/>
    <cellStyle name="Isticanje1 2 3" xfId="1478" xr:uid="{B34E343C-C4AC-4526-A4E3-12F0E214259E}"/>
    <cellStyle name="Isticanje1 2 4" xfId="1479" xr:uid="{ACD01C17-C1D9-4AAB-9FEB-57C2FA52DE4D}"/>
    <cellStyle name="Isticanje1 3" xfId="1480" xr:uid="{752F32F3-1CFB-4ECE-8D0B-80441E6E4C01}"/>
    <cellStyle name="Isticanje1 4" xfId="1473" xr:uid="{815EF351-8273-4172-A6B6-C1476AE67372}"/>
    <cellStyle name="Isticanje2 2" xfId="1482" xr:uid="{E7B2D8F2-EE22-40BC-B6CB-5F77FD218C87}"/>
    <cellStyle name="Isticanje2 2 2" xfId="1483" xr:uid="{00E9D72E-671C-439C-9BAC-373BF57E100D}"/>
    <cellStyle name="Isticanje2 2 2 2" xfId="1484" xr:uid="{BB12CB54-D7F9-4131-94CA-65AF199EC90B}"/>
    <cellStyle name="Isticanje2 2 2 3" xfId="1485" xr:uid="{39D1139D-A6A1-4022-A316-A19C2D871B0A}"/>
    <cellStyle name="Isticanje2 2 3" xfId="1486" xr:uid="{2DFDE5D6-3FB5-4B50-BE8D-12A2DD451277}"/>
    <cellStyle name="Isticanje2 2 3 2" xfId="1487" xr:uid="{94AF6215-C68B-405E-B50B-F68AD62B0E33}"/>
    <cellStyle name="Isticanje2 2 3 3" xfId="1488" xr:uid="{7EABACCD-CA1D-4656-B8E4-7C2A95650F7C}"/>
    <cellStyle name="Isticanje2 2 3 4" xfId="1489" xr:uid="{9AE63A1F-A01F-4A95-B921-A641DF8C324A}"/>
    <cellStyle name="Isticanje2 2 4" xfId="1490" xr:uid="{94E58949-5BCC-4897-9E40-11B80B4DE97D}"/>
    <cellStyle name="Isticanje2 3" xfId="1491" xr:uid="{1B29D1A1-67E2-4756-B0C7-CBCB2CFCCCEC}"/>
    <cellStyle name="Isticanje2 3 2" xfId="1492" xr:uid="{DB85F287-B34D-40ED-86A7-BECF15C90388}"/>
    <cellStyle name="Isticanje2 3 3" xfId="1493" xr:uid="{56784783-1531-48C9-8C6D-5FBBB9C48717}"/>
    <cellStyle name="Isticanje2 4" xfId="1494" xr:uid="{0A64164B-B393-406B-A5AE-78714BD83B14}"/>
    <cellStyle name="Isticanje2 5" xfId="1481" xr:uid="{B224EE97-2472-434F-A3F9-62A3FB54DB8D}"/>
    <cellStyle name="Isticanje3 2" xfId="1496" xr:uid="{4E50699A-8895-41CD-AF4B-F202D863E290}"/>
    <cellStyle name="Isticanje3 2 2" xfId="1497" xr:uid="{FDFBD3AE-6ADD-42AD-86C7-A68F74D6FF6C}"/>
    <cellStyle name="Isticanje3 2 2 2" xfId="1498" xr:uid="{5083974C-52CD-4861-AB45-5743659AEAFB}"/>
    <cellStyle name="Isticanje3 2 2 3" xfId="1499" xr:uid="{C4151D8B-F57A-4129-803D-7E68E9099326}"/>
    <cellStyle name="Isticanje3 2 3" xfId="1500" xr:uid="{14970D8D-5FD3-4EF4-8738-C84C3E67020F}"/>
    <cellStyle name="Isticanje3 2 4" xfId="1501" xr:uid="{4899C5C2-CF0D-4269-B405-C8B05F6D1F05}"/>
    <cellStyle name="Isticanje3 3" xfId="1502" xr:uid="{8E27FD7C-4BC2-4276-BA86-CED4AC5BC7D8}"/>
    <cellStyle name="Isticanje3 4" xfId="1495" xr:uid="{8F3355BC-696C-47B2-8972-F05F3613E728}"/>
    <cellStyle name="Isticanje4 2" xfId="1504" xr:uid="{66899ED4-180C-4762-9579-85BE6DE39E63}"/>
    <cellStyle name="Isticanje4 2 2" xfId="1505" xr:uid="{5EFAC971-FDFC-4762-A5D4-CD96E901122E}"/>
    <cellStyle name="Isticanje4 2 2 2" xfId="1506" xr:uid="{D516B377-8D40-45A3-B0B0-97E387A3BE60}"/>
    <cellStyle name="Isticanje4 2 2 3" xfId="1507" xr:uid="{FC599794-5505-4E3E-B691-15B6E1FF3B36}"/>
    <cellStyle name="Isticanje4 2 3" xfId="1508" xr:uid="{EF0D5D20-8F78-474B-9D65-B3D42DBF6532}"/>
    <cellStyle name="Isticanje4 2 4" xfId="1509" xr:uid="{6C3B8771-5523-4FE2-9B0E-24F61AFA3AE3}"/>
    <cellStyle name="Isticanje4 3" xfId="1510" xr:uid="{9F98AD3D-B94A-4FC0-AF1E-5F84B744284F}"/>
    <cellStyle name="Isticanje4 4" xfId="1503" xr:uid="{FE1D10C7-6626-44CF-BFAF-CBF609C834AD}"/>
    <cellStyle name="Isticanje5 2" xfId="1512" xr:uid="{7B462AAC-7F73-4D08-B4C6-2E319F225C4E}"/>
    <cellStyle name="Isticanje5 2 2" xfId="1513" xr:uid="{AFA1D9DC-0308-4695-8100-984ED1F3D145}"/>
    <cellStyle name="Isticanje5 2 3" xfId="1514" xr:uid="{655E6A01-2529-48FE-844E-7A03271159ED}"/>
    <cellStyle name="Isticanje5 3" xfId="1515" xr:uid="{58373F2E-EAA6-4AC3-9657-97C6BFC01E15}"/>
    <cellStyle name="Isticanje5 4" xfId="1511" xr:uid="{CF59C67A-DF1F-4B54-AAAF-A0827725084F}"/>
    <cellStyle name="Isticanje6 2" xfId="1517" xr:uid="{A0440C4F-20BD-4D4A-8789-99965100F2DC}"/>
    <cellStyle name="Isticanje6 2 2" xfId="1518" xr:uid="{EE043988-9633-4DA3-BB8B-F84C198B4168}"/>
    <cellStyle name="Isticanje6 2 2 2" xfId="1519" xr:uid="{39E205B7-F0E4-4EC5-8DE0-3D5CFC6206F8}"/>
    <cellStyle name="Isticanje6 2 2 3" xfId="1520" xr:uid="{7BC8FC2F-DC6C-45E7-AAAF-80998364F83E}"/>
    <cellStyle name="Isticanje6 2 3" xfId="1521" xr:uid="{3A289FE5-C177-45D6-B805-FEE53AE63853}"/>
    <cellStyle name="Isticanje6 2 4" xfId="1522" xr:uid="{853446BB-DF85-4BE1-9F62-C481A296E740}"/>
    <cellStyle name="Isticanje6 3" xfId="1523" xr:uid="{9631FFF3-1E17-4147-8CF2-F7553DC269E7}"/>
    <cellStyle name="Isticanje6 4" xfId="1516" xr:uid="{71DCE3F0-B664-4573-B155-19E8B60FBB91}"/>
    <cellStyle name="Izlaz 2" xfId="1524" xr:uid="{67D78456-0B0F-4BED-8069-8A00579A8431}"/>
    <cellStyle name="Izlaz 2 2" xfId="1525" xr:uid="{3B714677-7221-480F-8633-E07C02A536EA}"/>
    <cellStyle name="Izlaz 2 2 2" xfId="1526" xr:uid="{64F0A01C-AB3D-4738-9B62-16FBA3199DA3}"/>
    <cellStyle name="Izlaz 2 2 3" xfId="1527" xr:uid="{3BC262B3-1574-4F2D-AD48-D75341F90777}"/>
    <cellStyle name="Izlaz 2 2 4" xfId="1528" xr:uid="{B0FFE750-B7A1-4A8D-8EA2-7562F9739E25}"/>
    <cellStyle name="Izlaz 2 3" xfId="1529" xr:uid="{9A97C0BD-8B76-4CBC-B17D-5DC618CEABAF}"/>
    <cellStyle name="Izlaz 3" xfId="1530" xr:uid="{03C50006-0D7E-4638-BA91-38B6C3997FC8}"/>
    <cellStyle name="Izračun 2" xfId="1532" xr:uid="{49B79E76-5957-4E26-97AC-B82EDAD391AF}"/>
    <cellStyle name="Izračun 2 2" xfId="1533" xr:uid="{C8C5909A-9EE0-4BAF-BBD6-ED6A9EAF2A34}"/>
    <cellStyle name="Izračun 2 2 2" xfId="1534" xr:uid="{59087CB8-1902-4F45-B6EE-FC6A87A9C5F7}"/>
    <cellStyle name="Izračun 2 2 3" xfId="1535" xr:uid="{25771AEA-52FC-4ED8-A8DA-88B6EA954458}"/>
    <cellStyle name="Izračun 2 3" xfId="1536" xr:uid="{17DD7EB6-4DB8-4C92-9615-F733A55EF9A5}"/>
    <cellStyle name="Izračun 2 4" xfId="1537" xr:uid="{7C9D11AD-B9B7-432C-8D39-25453470F4D6}"/>
    <cellStyle name="Izračun 3" xfId="1538" xr:uid="{54817C7F-256E-4E26-A880-BF3175B1576E}"/>
    <cellStyle name="Izračun 4" xfId="1531" xr:uid="{F7EC8911-CE1B-48A3-88B9-ADF04DC946FC}"/>
    <cellStyle name="kolona A" xfId="1539" xr:uid="{DEF9ECC6-B445-47B1-BA9B-0FF76C33C749}"/>
    <cellStyle name="kolona A 2" xfId="1540" xr:uid="{800CF0B1-B58E-46E8-962A-66C994703B1D}"/>
    <cellStyle name="kolona A 3" xfId="1541" xr:uid="{DC0E9DCB-C673-44EC-BBC4-EE3B9C01B023}"/>
    <cellStyle name="kolona B" xfId="1542" xr:uid="{9AA46645-BCB4-471B-B729-8D16DA0D48B7}"/>
    <cellStyle name="kolona B 2" xfId="1543" xr:uid="{C15DF433-9AFC-4428-8034-468224805092}"/>
    <cellStyle name="kolona B 3" xfId="1544" xr:uid="{3301D469-A8E1-4BAC-B4B2-591487794883}"/>
    <cellStyle name="kolona C" xfId="1545" xr:uid="{2E63E8BD-DEFE-49E2-B3A2-C1F2DDAFB39F}"/>
    <cellStyle name="kolona C 2" xfId="1546" xr:uid="{4DD6A67C-A8F0-4316-A375-070D77916D12}"/>
    <cellStyle name="kolona C 3" xfId="1547" xr:uid="{5BC3E991-9CF3-40CB-A119-C2F9762A8913}"/>
    <cellStyle name="kolona D" xfId="1548" xr:uid="{50185A2C-F30B-47C9-8063-C7E3FF90BB10}"/>
    <cellStyle name="kolona D 2" xfId="1549" xr:uid="{5680E74A-9A52-4369-AD80-E23DD1BF17D3}"/>
    <cellStyle name="kolona D 3" xfId="1550" xr:uid="{F0EFA86E-8739-47C1-8F0D-89FB873732A8}"/>
    <cellStyle name="kolona E" xfId="1551" xr:uid="{9D8A31AE-122D-42EA-879F-AF1542F7C3A1}"/>
    <cellStyle name="kolona E 2" xfId="1552" xr:uid="{FF81B2FD-FC07-43D0-A4E4-241624A8D460}"/>
    <cellStyle name="kolona E 3" xfId="1553" xr:uid="{B27BB6FE-3F4B-4BDA-93C1-C257C97076F5}"/>
    <cellStyle name="kolona F" xfId="1554" xr:uid="{4967D51A-4CB7-40BC-88D5-F42D18A4621A}"/>
    <cellStyle name="kolona F 2" xfId="1555" xr:uid="{1CCFC52D-96FC-46C6-B3AA-7F16E1738BD2}"/>
    <cellStyle name="kolona F 3" xfId="1556" xr:uid="{E9B37242-3CFB-4F6C-A41D-50529D3FF2DE}"/>
    <cellStyle name="kolona G" xfId="1557" xr:uid="{432248D8-5CCB-466A-ABA2-F48D2A320DC7}"/>
    <cellStyle name="kolona G 2" xfId="1558" xr:uid="{872A77D5-ECCD-4FFA-A1AA-F13CD87A33E7}"/>
    <cellStyle name="kolona G 3" xfId="1559" xr:uid="{1114F2E1-66A0-477D-AD98-57AAB96A7F74}"/>
    <cellStyle name="kolona H" xfId="1560" xr:uid="{1F83AD1F-C8A0-4E8D-B29C-3E519FF3E942}"/>
    <cellStyle name="Linked Cell" xfId="1561" xr:uid="{CB6CFEAF-AC00-4803-ADA5-3DA8E46F44EA}"/>
    <cellStyle name="Linked Cell 2" xfId="1562" xr:uid="{A4C695EB-83C1-439E-9890-A1E50362967D}"/>
    <cellStyle name="Linked Cell 2 2" xfId="1563" xr:uid="{18F25AE9-DDE7-426C-9810-47901F62A017}"/>
    <cellStyle name="Loše 2" xfId="1565" xr:uid="{3EC4A87A-1128-4E24-8660-7A91B39F73F6}"/>
    <cellStyle name="Loše 2 2" xfId="1566" xr:uid="{83BE7273-99B8-4FE7-9A87-8F2E19B37740}"/>
    <cellStyle name="Loše 2 2 2" xfId="1567" xr:uid="{39D4DF7B-4BA9-4970-B068-C8A0D6B7C067}"/>
    <cellStyle name="Loše 2 2 3" xfId="1568" xr:uid="{CB3D1DB4-6861-438C-9523-D7CC84280464}"/>
    <cellStyle name="Loše 2 3" xfId="1569" xr:uid="{884CACC2-6E44-4646-9F36-71B077455F4C}"/>
    <cellStyle name="Loše 2 4" xfId="1570" xr:uid="{59C011CF-4F4D-4620-8427-8F51C84032E6}"/>
    <cellStyle name="Loše 3" xfId="1571" xr:uid="{7986E8C7-E04C-4666-AE3B-0B83417D2F20}"/>
    <cellStyle name="Loše 4" xfId="1564" xr:uid="{16BEBE49-9FF8-4B22-9B9F-A7E1E6756B56}"/>
    <cellStyle name="Naslov 1 2" xfId="1573" xr:uid="{43968B77-836A-445F-A2D4-ABBE875153BA}"/>
    <cellStyle name="Naslov 1 2 2" xfId="1574" xr:uid="{7DBB7671-5712-4425-8C1B-B27FC84360D9}"/>
    <cellStyle name="Naslov 1 3" xfId="1572" xr:uid="{35B36A82-E91D-463B-9794-7B78E0C25C3E}"/>
    <cellStyle name="Naslov 2 2" xfId="1576" xr:uid="{5420AE54-3A5D-4590-9027-B95A94CB29CF}"/>
    <cellStyle name="Naslov 2 2 2" xfId="1577" xr:uid="{70D0606A-D2F2-4BA3-B6A1-9EC4AE23AC87}"/>
    <cellStyle name="Naslov 2 3" xfId="1575" xr:uid="{161D5971-2281-4BA9-8E4A-AC9874420664}"/>
    <cellStyle name="Naslov 3 2" xfId="1579" xr:uid="{0D0DB17E-E2C3-4AD6-AD44-345B840D70B4}"/>
    <cellStyle name="Naslov 3 2 2" xfId="1580" xr:uid="{F2C2D110-F67E-4CF0-B5BD-A409D8744E7D}"/>
    <cellStyle name="Naslov 3 3" xfId="1578" xr:uid="{A002F249-F6CE-4FB8-85D0-15C7B150EF56}"/>
    <cellStyle name="Naslov 4 2" xfId="1582" xr:uid="{2CC59695-809C-4A8B-8D2E-2EAD365ABCF5}"/>
    <cellStyle name="Naslov 4 2 2" xfId="1583" xr:uid="{C4B0F486-46B7-4C69-B69E-D2197847EC37}"/>
    <cellStyle name="Naslov 4 3" xfId="1581" xr:uid="{6B340F9B-2896-42FE-8016-96CEE62C82EE}"/>
    <cellStyle name="Naslov 5" xfId="1584" xr:uid="{E0B71548-62AD-4FBD-A50F-F9746FBE4184}"/>
    <cellStyle name="Naslov 5 2" xfId="1585" xr:uid="{B1CDF630-7A1C-4907-9C43-8B7225CB1266}"/>
    <cellStyle name="Naslov 5 2 2" xfId="1586" xr:uid="{B94F0180-E9EF-44E7-B67C-4C6DA520EE8F}"/>
    <cellStyle name="Naslov 5 2 3" xfId="1587" xr:uid="{5651E1F9-18C9-4231-8321-9D03144DCE23}"/>
    <cellStyle name="Naslov 5 2 4" xfId="1588" xr:uid="{1F1AC881-A61E-4E98-877D-A8D510D294BA}"/>
    <cellStyle name="Naslov 5 3" xfId="1589" xr:uid="{4061757E-A649-4A38-B63B-2F1C59AF4A2A}"/>
    <cellStyle name="Naslov 5 3 2" xfId="1590" xr:uid="{706AA729-14AD-4CEE-87D9-ED2C8E214FA5}"/>
    <cellStyle name="Navadno_Popis_LENA_LEVEC_PGD" xfId="1591" xr:uid="{B65A7DB3-FEFF-4B7F-8718-818CCA8DF0C5}"/>
    <cellStyle name="Neutral" xfId="1592" xr:uid="{4791ACEC-6634-4371-B43B-8C879DC1575D}"/>
    <cellStyle name="Neutral 2" xfId="1593" xr:uid="{467CFB13-5D0A-4AA4-BAB6-3632F1232E60}"/>
    <cellStyle name="Neutral 2 2" xfId="1594" xr:uid="{02DEEDEF-395D-4203-B965-CD21FC9418A5}"/>
    <cellStyle name="Neutral 2 3" xfId="1595" xr:uid="{AA39D6DA-EB2F-48FA-B933-EF27703659B7}"/>
    <cellStyle name="Neutral 3" xfId="1596" xr:uid="{3E4B409A-5C3A-41F6-B84A-FF8C257D32CF}"/>
    <cellStyle name="Neutralno 2" xfId="1598" xr:uid="{8040C4CD-04BD-4A81-9784-39361A3E942C}"/>
    <cellStyle name="Neutralno 2 2" xfId="1599" xr:uid="{B14B1AAA-3FE6-483D-B202-562C97C82F06}"/>
    <cellStyle name="Neutralno 2 2 2" xfId="1600" xr:uid="{F65816AD-FCD7-4014-A414-61019822A0BC}"/>
    <cellStyle name="Neutralno 2 2 3" xfId="1601" xr:uid="{33A654C3-D44B-4B9D-AFF5-5B1710EC164C}"/>
    <cellStyle name="Neutralno 2 3" xfId="1602" xr:uid="{4B3C122E-2422-4E4D-ADFC-4B9D7C3E9620}"/>
    <cellStyle name="Neutralno 2 4" xfId="1603" xr:uid="{1BCE602A-F189-4C9E-AAC5-454838040EE2}"/>
    <cellStyle name="Neutralno 2 5" xfId="1604" xr:uid="{24C8A023-C1A5-4EB9-A048-91CDA18BA359}"/>
    <cellStyle name="Neutralno 3" xfId="1605" xr:uid="{92E8D59A-53DB-4511-A8E8-7ADB99923A69}"/>
    <cellStyle name="Neutralno 4" xfId="1597" xr:uid="{E189395C-E3E0-49E2-81FF-0F9BD2880461}"/>
    <cellStyle name="Normal" xfId="0" builtinId="0"/>
    <cellStyle name="Normal 10" xfId="1606" xr:uid="{A83AD761-7C9D-454C-8B27-BBEBA575AC53}"/>
    <cellStyle name="Normal 10 2" xfId="1607" xr:uid="{F7EB56AD-0A6A-46DD-83BA-D9B8B1D0B4C6}"/>
    <cellStyle name="Normal 10 2 2" xfId="1608" xr:uid="{6342153D-038A-48E8-8238-D36CB2FF531D}"/>
    <cellStyle name="Normal 10 3" xfId="1609" xr:uid="{7AD2ABD9-5584-47C0-A0EF-2CCB7124401E}"/>
    <cellStyle name="Normal 11" xfId="1610" xr:uid="{02AC5364-2AED-47CF-99F4-9B9C67B82D11}"/>
    <cellStyle name="Normal 11 2" xfId="18" xr:uid="{D1BA271A-9C69-491F-8544-B87D87FAAB5D}"/>
    <cellStyle name="Normal 12" xfId="1611" xr:uid="{438C74E3-88EC-4031-B3D2-82338B845439}"/>
    <cellStyle name="Normal 12 2" xfId="1612" xr:uid="{255390CD-C6A1-4ED1-8E69-1A19E7F3FB74}"/>
    <cellStyle name="Normal 12 3" xfId="1613" xr:uid="{67B1D590-086D-4C16-8AC5-1DE51AF52AC5}"/>
    <cellStyle name="Normal 12 3 2" xfId="1614" xr:uid="{D50B2E11-2611-4669-902E-85C66117F555}"/>
    <cellStyle name="Normal 13" xfId="1615" xr:uid="{2CD2772F-8ABB-4750-ADA9-04D632FEED10}"/>
    <cellStyle name="Normal 13 2" xfId="1616" xr:uid="{848B128C-45C0-45AA-B425-B036CB99EABC}"/>
    <cellStyle name="Normal 13 2 2" xfId="3635" xr:uid="{65378A18-A922-4970-A7A0-B0E00FC7E3C2}"/>
    <cellStyle name="Normal 14" xfId="1617" xr:uid="{2992AFA7-A5BD-4F47-9E59-0F6DB408242F}"/>
    <cellStyle name="Normal 14 2" xfId="1618" xr:uid="{CBB06588-E4EA-45D2-9C3C-F816740FC1BF}"/>
    <cellStyle name="Normal 14 3" xfId="1619" xr:uid="{820F6918-6C96-4031-A1B8-B0475CE5D043}"/>
    <cellStyle name="Normal 14 4" xfId="1620" xr:uid="{E9DDF066-D357-4DF6-975B-3B02D4FF7009}"/>
    <cellStyle name="Normal 15" xfId="1621" xr:uid="{6ADA32FD-CDE1-455C-A8AE-C907B28557B7}"/>
    <cellStyle name="Normal 15 2" xfId="1622" xr:uid="{1D3D1C8C-C485-4035-A3B8-C4CC88C428F2}"/>
    <cellStyle name="Normal 16" xfId="1623" xr:uid="{E59C9B56-6D4F-4A74-8E61-D7C9FB5BA484}"/>
    <cellStyle name="Normal 16 2" xfId="1624" xr:uid="{0D68D09A-ADAF-40D7-AD73-5D97E23277DE}"/>
    <cellStyle name="Normal 16 4" xfId="1625" xr:uid="{1D737386-772F-4263-98D5-D61A4F429C1E}"/>
    <cellStyle name="Normal 17" xfId="1626" xr:uid="{4FCA6541-1133-4495-ACAC-F877E052ACB2}"/>
    <cellStyle name="Normal 17 2" xfId="1627" xr:uid="{3F311366-6183-4358-9FD2-01701B5EDEB5}"/>
    <cellStyle name="Normal 17 2 2" xfId="1628" xr:uid="{41CBE4D9-6859-48C1-A47D-50A696762C4B}"/>
    <cellStyle name="Normal 17 2 3" xfId="1629" xr:uid="{03C51E43-D041-4C3A-A7E5-B7E935DA5B90}"/>
    <cellStyle name="Normal 17 2 4" xfId="1630" xr:uid="{CEC5B62E-BF5D-4065-AA5C-E6C1B8D90A7E}"/>
    <cellStyle name="Normal 17 2 5" xfId="1631" xr:uid="{7B5733D6-72B3-4C9D-8320-806AFF4DB3FB}"/>
    <cellStyle name="Normal 17 3" xfId="1632" xr:uid="{8872CEDB-208C-47E7-97A1-D55540A877E5}"/>
    <cellStyle name="Normal 17 3 2" xfId="1633" xr:uid="{BFF7E208-C638-4685-B9C2-095909403EAF}"/>
    <cellStyle name="Normal 17 3 2 2" xfId="1634" xr:uid="{18E1B3E0-3CBF-49EB-B8B7-81264039D17F}"/>
    <cellStyle name="Normal 17 3 2 3" xfId="1635" xr:uid="{62F1DF1A-2838-4D51-8CAA-53B5AD107655}"/>
    <cellStyle name="Normal 17 3 2 4" xfId="1636" xr:uid="{DFB21804-CB27-480D-BEAF-9D9991384ADB}"/>
    <cellStyle name="Normal 17 3 3" xfId="1637" xr:uid="{9F495586-1E57-41B8-B4EC-5C1EB031FCC9}"/>
    <cellStyle name="Normal 17 3 3 2" xfId="1638" xr:uid="{0604CA00-804D-4107-9F4B-6BCFBEF6E27C}"/>
    <cellStyle name="Normal 17 3 3 3" xfId="1639" xr:uid="{12E6E6CA-AF45-4162-9B0B-8AA12E4E1D7B}"/>
    <cellStyle name="Normal 17 3 3 4" xfId="1640" xr:uid="{A7EEB95E-B86D-4DBB-8FD7-9A89B974E068}"/>
    <cellStyle name="Normal 17 3 4" xfId="1641" xr:uid="{238BE787-14F5-4A32-9787-F7C988999A04}"/>
    <cellStyle name="Normal 17 3 4 2" xfId="1642" xr:uid="{31963D18-AB6F-4B5A-BED0-DBBC649D2EEA}"/>
    <cellStyle name="Normal 17 3 4 3" xfId="1643" xr:uid="{B1C43713-6FEA-48D8-9888-EEAC2ABE5FBE}"/>
    <cellStyle name="Normal 17 3 4 4" xfId="1644" xr:uid="{CA78803F-47F6-4B09-91A1-BBD75070D14A}"/>
    <cellStyle name="Normal 17 3 5" xfId="1645" xr:uid="{739CBA50-930F-4F57-AD1F-965C24C44CEA}"/>
    <cellStyle name="Normal 17 3 6" xfId="1646" xr:uid="{446D446F-A838-40CD-A289-E43F737965BD}"/>
    <cellStyle name="Normal 17 3 7" xfId="1647" xr:uid="{37AF4173-5BD3-4206-A80C-7DC156424EBC}"/>
    <cellStyle name="Normal 17 4" xfId="1648" xr:uid="{3446699F-2C76-4388-B024-19F57A369A05}"/>
    <cellStyle name="Normal 17 5" xfId="1649" xr:uid="{22F4C120-09AE-4B8F-A7B7-5BD289D7E008}"/>
    <cellStyle name="Normal 17 6" xfId="1650" xr:uid="{15A04828-FA90-4F09-BF07-3845218ED461}"/>
    <cellStyle name="Normal 17 7" xfId="1651" xr:uid="{DD13D835-4A19-454E-BF87-37AD27DCA536}"/>
    <cellStyle name="Normal 17 8" xfId="1652" xr:uid="{EF4D4708-A1D4-4E47-A1A4-30BDD72DEC3B}"/>
    <cellStyle name="Normal 18" xfId="1653" xr:uid="{8C56A955-90D1-4DB7-8E09-DC2A9CC8548B}"/>
    <cellStyle name="Normal 19" xfId="1654" xr:uid="{B1DEBBF0-ADAC-442E-8C71-54669817A801}"/>
    <cellStyle name="Normal 19 2" xfId="1655" xr:uid="{658BE66D-D16D-463C-9BB8-0B5AAC9AA364}"/>
    <cellStyle name="Normal 2" xfId="29" xr:uid="{A4AEFBB6-F53A-4265-8CC4-E351DB28B877}"/>
    <cellStyle name="Normal 2 2" xfId="1656" xr:uid="{D68943F9-B17A-4698-AEC5-F97BE06FA39F}"/>
    <cellStyle name="Normal 2 2 2" xfId="16" xr:uid="{FF1820D7-8A5F-4501-AAE5-C27951307E1F}"/>
    <cellStyle name="Normal 2 2 3" xfId="1657" xr:uid="{DAE80054-F9FB-405A-AFD5-837FBCB61583}"/>
    <cellStyle name="Normal 2 2 3 2" xfId="1658" xr:uid="{C1CB3232-FD4D-4131-8F29-2EF49E209261}"/>
    <cellStyle name="Normal 2 2 3 3" xfId="1659" xr:uid="{C5F2378B-1DDE-443C-84C0-CD54F18D649F}"/>
    <cellStyle name="Normal 2 2 4" xfId="1660" xr:uid="{288BEC80-C85C-44E0-B2C3-815A436D21BD}"/>
    <cellStyle name="Normal 2 3" xfId="1661" xr:uid="{8740BAEF-BD37-42BF-BABC-B4BF68400415}"/>
    <cellStyle name="Normal 2 3 2" xfId="1662" xr:uid="{5E64485D-48BB-4578-848B-228F731AA593}"/>
    <cellStyle name="Normal 2 4" xfId="1663" xr:uid="{49ED5516-7FB4-42D3-8420-3DC16DF80EFF}"/>
    <cellStyle name="Normal 2 8" xfId="3632" xr:uid="{B23D40D1-F309-466C-A52C-CFFDE1A9229C}"/>
    <cellStyle name="Normal 20" xfId="1664" xr:uid="{C9BCC2E9-0862-428E-83F3-71CDE57E2BA4}"/>
    <cellStyle name="Normal 21" xfId="3622" xr:uid="{10DDDFA1-7959-43FB-9EDE-8BBCE4C0A646}"/>
    <cellStyle name="Normal 22" xfId="1665" xr:uid="{19B9926C-7AF9-428A-956D-2119BA1090F6}"/>
    <cellStyle name="Normal 27" xfId="1666" xr:uid="{0A806A75-42FF-4341-A091-B7B9A3C1A5E7}"/>
    <cellStyle name="Normal 3" xfId="25" xr:uid="{10168C08-5027-4C43-8EA6-7ACAC6CFBCE0}"/>
    <cellStyle name="Normal 3 2" xfId="17" xr:uid="{67176EFB-EA32-4776-A399-5B441DD3AD19}"/>
    <cellStyle name="Normal 3 2 10" xfId="1669" xr:uid="{F4A6B603-0EB3-4460-A82B-8843975DA044}"/>
    <cellStyle name="Normal 3 2 11" xfId="1668" xr:uid="{43A23013-A580-4E16-ADCD-AD2F364246AC}"/>
    <cellStyle name="Normal 3 2 2" xfId="1670" xr:uid="{9DF76F2C-A4E2-499A-BA02-BCF75636733C}"/>
    <cellStyle name="Normal 3 2 2 2" xfId="1671" xr:uid="{977C2148-1DE0-491C-9422-89770642083F}"/>
    <cellStyle name="Normal 3 2 2 2 2" xfId="1672" xr:uid="{0BDAC92C-F813-45E8-8A70-A80004E8F11E}"/>
    <cellStyle name="Normal 3 2 2 3" xfId="1673" xr:uid="{2934E6A5-CF54-4EFF-A809-DC73B3D1AC61}"/>
    <cellStyle name="Normal 3 2 3" xfId="1674" xr:uid="{8AF8CF1A-F268-4114-8384-3CE7A8D1605D}"/>
    <cellStyle name="Normal 3 2 3 2" xfId="1675" xr:uid="{67EBA0C3-7D42-4AAB-882C-60F9048108EF}"/>
    <cellStyle name="Normal 3 2 3 3" xfId="1676" xr:uid="{6850671B-5992-4323-AEE6-6ED308CE881B}"/>
    <cellStyle name="Normal 3 2 3 4" xfId="1677" xr:uid="{B943C36E-5344-418A-BC73-2A53496C111A}"/>
    <cellStyle name="Normal 3 2 3 5" xfId="1678" xr:uid="{ABC7B633-C148-4060-A17E-3F920B5B9184}"/>
    <cellStyle name="Normal 3 2 4" xfId="1679" xr:uid="{6A87CE9B-9460-4C7D-9247-E8B19D17CCC1}"/>
    <cellStyle name="Normal 3 2 4 2" xfId="1680" xr:uid="{83C7913A-843F-4513-8EC2-C8DDEC6DB810}"/>
    <cellStyle name="Normal 3 2 4 3" xfId="1681" xr:uid="{D63D43CD-F7C3-4131-808F-78F662815883}"/>
    <cellStyle name="Normal 3 2 4 4" xfId="1682" xr:uid="{349E8925-D221-4693-B02F-561CE31D4D8B}"/>
    <cellStyle name="Normal 3 2 5" xfId="1683" xr:uid="{4811E340-31E8-4AA7-9F1D-D5E0F41182F4}"/>
    <cellStyle name="Normal 3 2 5 2" xfId="1684" xr:uid="{43C1192D-A4BF-48A5-9F19-A9730E581D89}"/>
    <cellStyle name="Normal 3 2 5 3" xfId="1685" xr:uid="{5EE52079-4E3F-4412-9A6E-9B52A027300D}"/>
    <cellStyle name="Normal 3 2 5 4" xfId="1686" xr:uid="{573309AE-D35E-4079-A8D0-73F944545997}"/>
    <cellStyle name="Normal 3 2 6" xfId="1687" xr:uid="{A1B4A867-FA30-447D-89DB-471ECBCC2CE1}"/>
    <cellStyle name="Normal 3 2 7" xfId="1688" xr:uid="{DCCB2354-7197-451C-999E-6FC264B2228E}"/>
    <cellStyle name="Normal 3 2 8" xfId="1689" xr:uid="{292D63DE-41E4-47B5-B666-ABC1B58345F7}"/>
    <cellStyle name="Normal 3 2 9" xfId="1690" xr:uid="{EEE60D2B-A279-4CD3-ABF2-66C00CE35659}"/>
    <cellStyle name="Normal 3 3" xfId="1691" xr:uid="{2656EAA9-FDE9-4C31-808C-237F2069068C}"/>
    <cellStyle name="Normal 3 4" xfId="1692" xr:uid="{6E23B197-BC1D-450D-BFBE-BD772CCE6B42}"/>
    <cellStyle name="Normal 3 5" xfId="1693" xr:uid="{15037405-8171-4F8F-854A-C265E613D9C7}"/>
    <cellStyle name="Normal 3 6" xfId="1694" xr:uid="{09D9EE64-5C0D-470A-A25D-47B5BCD616D9}"/>
    <cellStyle name="Normal 3 7" xfId="1667" xr:uid="{E5EF8C03-3AD7-4AF8-B737-46C6877766E4}"/>
    <cellStyle name="Normal 3 9 4" xfId="1695" xr:uid="{A020DE15-B53B-4930-9BBB-B0B5EEFCF812}"/>
    <cellStyle name="Normal 37" xfId="3634" xr:uid="{14F4D4EB-76AB-4822-BA7C-47ED0F7BAD6F}"/>
    <cellStyle name="Normal 4" xfId="1696" xr:uid="{1817342E-A2D9-416E-AF17-9E18FB5F32F4}"/>
    <cellStyle name="Normal 4 10" xfId="1697" xr:uid="{AC36CCDB-6679-43BC-A8A0-0E239D4B331B}"/>
    <cellStyle name="Normal 4 2" xfId="1698" xr:uid="{3E5496AE-74DD-456A-8FD3-00FB51AD982E}"/>
    <cellStyle name="Normal 4 2 2" xfId="2" xr:uid="{28A44B99-EB84-4B71-9D7A-ECCDB71D16FF}"/>
    <cellStyle name="Normal 4 2 2 2" xfId="1699" xr:uid="{B65B2758-1228-4F08-8835-BBFCC7249E1E}"/>
    <cellStyle name="Normal 4 2 2 2 2" xfId="1700" xr:uid="{BB07CBF4-428F-4C6E-B42B-AF47DCAE232A}"/>
    <cellStyle name="Normal 4 2 2 3" xfId="1701" xr:uid="{1C3AB0CA-2D14-4550-915D-93BB24CC041F}"/>
    <cellStyle name="Normal 4 2 3" xfId="1702" xr:uid="{4C1706A0-83C0-4FDB-91ED-F4D2DE3A03CF}"/>
    <cellStyle name="Normal 4 2 3 2" xfId="1703" xr:uid="{3A674155-498A-4177-8645-39FC51274208}"/>
    <cellStyle name="Normal 4 3" xfId="1704" xr:uid="{9DB4BF97-EB38-4E2A-860D-893723818F8C}"/>
    <cellStyle name="Normal 4 3 2" xfId="1705" xr:uid="{F4DACB31-A1E9-437F-A713-6B809E8DB6A3}"/>
    <cellStyle name="Normal 4 3 3" xfId="1706" xr:uid="{B82E1D3A-2FE5-40B3-8D51-085B60D7911F}"/>
    <cellStyle name="Normal 4 3 3 2" xfId="1707" xr:uid="{B11A8B9C-D663-4CFD-BEA7-A307497DCF3E}"/>
    <cellStyle name="Normal 4 4" xfId="1708" xr:uid="{FBF526CD-AF96-40D8-B624-E36494F9DBA9}"/>
    <cellStyle name="Normal 4 4 2" xfId="1709" xr:uid="{C4EC0F68-CE59-465D-90FA-F5CE528C3CB5}"/>
    <cellStyle name="Normal 4 5" xfId="1710" xr:uid="{C0E10DEB-D24B-4071-907F-CE63E2B69791}"/>
    <cellStyle name="Normal 4 5 2" xfId="1711" xr:uid="{5C1B1A77-CA43-4ECA-BAF7-03E3E72B4750}"/>
    <cellStyle name="Normal 4 5 2 2" xfId="1712" xr:uid="{D716661D-D7F0-47CC-AD8A-911D775CEF55}"/>
    <cellStyle name="Normal 4 6" xfId="1713" xr:uid="{ED479DC0-E6B6-4E4A-9B01-F5B0058EAFCB}"/>
    <cellStyle name="Normal 4 9" xfId="1714" xr:uid="{D7BEE4FB-A21E-46D7-A86E-AAA9364561A8}"/>
    <cellStyle name="Normal 5" xfId="33" xr:uid="{B1EBEB5A-D271-4CFA-A986-EB735A2C4130}"/>
    <cellStyle name="Normal 5 2" xfId="1715" xr:uid="{64A27061-0B34-49B9-99DA-B1016EF69DD2}"/>
    <cellStyle name="Normal 5 2 2" xfId="1716" xr:uid="{9C402E27-5D8A-4434-9039-4FFE41478996}"/>
    <cellStyle name="Normal 5 2 3" xfId="1717" xr:uid="{722CAF47-A5E9-42F8-B391-4842D36A6EFD}"/>
    <cellStyle name="Normal 5 2 4" xfId="1718" xr:uid="{580B15A4-D884-4C45-943C-2B20E9A0DBC5}"/>
    <cellStyle name="Normal 5 2 5" xfId="34" xr:uid="{105976A1-97B3-4276-AD3B-CF96D10BDECF}"/>
    <cellStyle name="Normal 5 2 6" xfId="1719" xr:uid="{9C02BFA1-BC9E-4253-9D9F-E6F97C9E4F1E}"/>
    <cellStyle name="Normal 5 3" xfId="1720" xr:uid="{F0B46E37-C3B4-4A96-A6CE-FA48B39459A0}"/>
    <cellStyle name="Normal 5 3 2" xfId="1721" xr:uid="{ABA7E7FC-BFF6-4948-BCF1-12F5CBD5EF20}"/>
    <cellStyle name="Normal 5 3 3" xfId="1722" xr:uid="{9965F0D3-FCCD-4F4A-8C8E-CDDEC5B7D63E}"/>
    <cellStyle name="Normal 5 35" xfId="1723" xr:uid="{815D3E6F-235C-459C-8EDB-D24AAEF49967}"/>
    <cellStyle name="Normal 5 4" xfId="1724" xr:uid="{7BB1BC3C-10F4-4A46-A540-24F001E17314}"/>
    <cellStyle name="Normal 5 47" xfId="1725" xr:uid="{6311A842-B777-41DD-9EC0-A0C04DACC520}"/>
    <cellStyle name="Normal 5 5" xfId="1726" xr:uid="{3836FC2C-8238-453D-AED7-015E19B25BA4}"/>
    <cellStyle name="Normal 5 5 2" xfId="1727" xr:uid="{1F29B372-E215-4A7A-A5B5-C779FC50791A}"/>
    <cellStyle name="Normal 5 58" xfId="1728" xr:uid="{F620FBAE-FAA2-49DE-964B-ACA2A9EDD792}"/>
    <cellStyle name="Normal 5 6" xfId="1729" xr:uid="{45FBB54C-D508-482A-994D-3353B548F1D0}"/>
    <cellStyle name="Normal 5 66" xfId="1730" xr:uid="{02E8F4BD-3A91-4FD7-9339-6C8BE6C9CAA7}"/>
    <cellStyle name="Normal 5 7" xfId="1731" xr:uid="{817E77EF-2BC3-47DE-87F7-5106B50551D5}"/>
    <cellStyle name="Normal 5 8" xfId="3629" xr:uid="{F2A37D5B-547A-4495-A4BB-8C28608783ED}"/>
    <cellStyle name="Normal 58 2" xfId="1732" xr:uid="{EE13C6DD-EE97-4B0E-A997-1F3658325D25}"/>
    <cellStyle name="Normal 6" xfId="1733" xr:uid="{3ADA0BD4-EC74-4F99-B54D-FA203CCF306E}"/>
    <cellStyle name="Normal 6 2" xfId="1734" xr:uid="{682B8B44-82B4-445A-A322-0F4F6B02124A}"/>
    <cellStyle name="Normal 6 2 2" xfId="1735" xr:uid="{17F1E05B-5940-4F26-8C68-7E9A2CFB625B}"/>
    <cellStyle name="Normal 6 2 3" xfId="1736" xr:uid="{4A91E9D2-5A91-451C-A672-4A4F57FEA03D}"/>
    <cellStyle name="Normal 6 3" xfId="1737" xr:uid="{DE82689E-768F-42B3-9D39-E7DDE1A7D955}"/>
    <cellStyle name="Normal 6 4" xfId="1738" xr:uid="{3AD559EE-01FC-4586-A56A-66EDEB06817C}"/>
    <cellStyle name="Normal 6 5" xfId="1739" xr:uid="{7753E4ED-F26A-42CD-8FA7-1FD8538A831A}"/>
    <cellStyle name="Normal 6 6" xfId="1740" xr:uid="{65F7AA20-716A-43C4-ADDF-4E0B963D1CBB}"/>
    <cellStyle name="Normal 7" xfId="1741" xr:uid="{B13BE4B0-331B-48A2-A6A0-9C62E89071FA}"/>
    <cellStyle name="Normal 7 2" xfId="1742" xr:uid="{A53B083E-B64A-45F5-86B4-8346969AE22F}"/>
    <cellStyle name="Normal 7 2 2" xfId="1743" xr:uid="{0E03D8B6-9B98-4EA1-8D14-B19FED7DD90F}"/>
    <cellStyle name="Normal 7 3" xfId="1744" xr:uid="{E97A1035-2BF7-4DC8-965D-162A0B9CBBD8}"/>
    <cellStyle name="Normal 7 3 2" xfId="1745" xr:uid="{94332C73-AAB5-4F29-B6C3-2909284EC137}"/>
    <cellStyle name="Normal 7 4" xfId="1746" xr:uid="{BCEF8A4E-0B42-46B3-921B-694704C9B8AD}"/>
    <cellStyle name="Normal 7 5" xfId="1747" xr:uid="{C6297F44-25A6-455E-AB80-D01C4D990CD3}"/>
    <cellStyle name="Normal 7 6" xfId="1748" xr:uid="{EFBFB037-9578-4BD9-9818-26DBB7834454}"/>
    <cellStyle name="Normal 8" xfId="10" xr:uid="{23DD2B9A-BF53-4002-9260-7479D87702C6}"/>
    <cellStyle name="Normal 8 2" xfId="1750" xr:uid="{5688D7B5-D63D-4AB2-B68A-74E965ACC9E7}"/>
    <cellStyle name="Normal 8 2 2" xfId="1751" xr:uid="{6CA67B71-B780-4F3D-8D0A-967298D6A13C}"/>
    <cellStyle name="Normal 8 3" xfId="1752" xr:uid="{1E8758B4-48B8-49E1-B972-0812EDDDBBA0}"/>
    <cellStyle name="Normal 8 4" xfId="1753" xr:uid="{FE3D3EBD-41B6-4B93-8267-08A3E75C362F}"/>
    <cellStyle name="Normal 8 4 2" xfId="1754" xr:uid="{6D98BC75-4ACD-40A7-A5FD-6B503410B50D}"/>
    <cellStyle name="Normal 8 5" xfId="1755" xr:uid="{039F67E2-55E9-42F5-A609-1D6EDCDF500A}"/>
    <cellStyle name="Normal 8 6" xfId="1749" xr:uid="{FFC3D13B-C133-4F0D-BEB9-9DD111F84CD6}"/>
    <cellStyle name="Normal 9" xfId="1756" xr:uid="{754EF2B6-C5E2-450E-B9AB-E4BBF74BE268}"/>
    <cellStyle name="Normal 9 2" xfId="1757" xr:uid="{3346318D-177A-4F89-870D-65E7F96F53E2}"/>
    <cellStyle name="Normal 9 3" xfId="1758" xr:uid="{81E5E910-FB24-4F87-8A26-209DF0FE9434}"/>
    <cellStyle name="Normal 98" xfId="1759" xr:uid="{28DB295F-0F9F-4A4E-A2F2-9A4F43DA0899}"/>
    <cellStyle name="Normal__Vrtić VT_TROŠKOVNIK ZA I FAZU IZVOĐENJA" xfId="3" xr:uid="{7330639A-2FFD-49A8-922B-B81FBC905BBC}"/>
    <cellStyle name="Normal_1 Gradevina_DILATACIJA A" xfId="5" xr:uid="{A1FFB717-481C-4BFF-8FDF-528C4039D14D}"/>
    <cellStyle name="Normal_KA-DOM" xfId="3637" xr:uid="{0A85BA3D-8F13-4B78-81E6-72516B5C0B72}"/>
    <cellStyle name="Normal_Sheet1" xfId="3631" xr:uid="{FAD396F8-9719-4733-9CAF-AFCF1E5B5988}"/>
    <cellStyle name="Normal_Troškovnik Ergović 2" xfId="3639" xr:uid="{D1A32853-F94C-4D7A-913B-8ECE843E1B74}"/>
    <cellStyle name="Normal_Troškovnik Savska 2" xfId="3638" xr:uid="{F4DBF2CB-B2D4-4E01-BE9C-BDE102359223}"/>
    <cellStyle name="Normal_uvjeti_uz_troškovnik" xfId="3623" xr:uid="{F47973A3-178B-44A7-89BC-52CCD0BC9F6B}"/>
    <cellStyle name="Normal_VLAšKA 69-A,B,C,D (2)" xfId="3626" xr:uid="{1BFA2998-4D52-48A9-A1DB-46448BA35887}"/>
    <cellStyle name="Normal1" xfId="1760" xr:uid="{A1394ECC-855A-425A-9B5E-26A2BD994B5A}"/>
    <cellStyle name="Normal1 2" xfId="1761" xr:uid="{30606D81-72AB-49D1-BEEE-D1C322CEBA35}"/>
    <cellStyle name="Normal1 2 2" xfId="1762" xr:uid="{3B5C1363-FDFF-404F-B74E-CFA1AA85B898}"/>
    <cellStyle name="Normal1 3" xfId="1763" xr:uid="{1BBBD6DB-0EBB-48AA-A99D-6A7F0E2505FB}"/>
    <cellStyle name="Normal1 4" xfId="1764" xr:uid="{F093C6B8-B4CE-4657-9B86-F0E800F4EE2C}"/>
    <cellStyle name="Normal3" xfId="1765" xr:uid="{B956B24B-956B-46E6-A084-6737ABB37B7A}"/>
    <cellStyle name="Normal3 2" xfId="1766" xr:uid="{739B7E0E-0ABE-4AFA-A5C5-EF85C3D9F107}"/>
    <cellStyle name="Normale_Foglio1" xfId="1767" xr:uid="{852CAC71-E701-46CA-BCFC-FEDAAE9441B0}"/>
    <cellStyle name="normálne 2" xfId="1768" xr:uid="{9226E387-7235-4A66-B185-97BEA3C61A65}"/>
    <cellStyle name="Normalno 10" xfId="1769" xr:uid="{4DCBF065-CA18-4C06-B8E9-F34F805F19A0}"/>
    <cellStyle name="Normalno 10 2" xfId="1770" xr:uid="{171B3B90-4A17-4BFE-A4E5-01B01374BEC5}"/>
    <cellStyle name="Normalno 10 3" xfId="1771" xr:uid="{3523C3DD-2435-46BC-A324-732EE06B827F}"/>
    <cellStyle name="Normalno 11" xfId="1772" xr:uid="{A8A59628-24C2-408D-AC7E-DC0B4881B52F}"/>
    <cellStyle name="Normalno 11 2" xfId="4" xr:uid="{E356D007-7E24-46EB-A1E6-8EE01872D1B3}"/>
    <cellStyle name="Normalno 12" xfId="1773" xr:uid="{79DD2A36-8B48-43C0-9861-3A371F226A7F}"/>
    <cellStyle name="Normalno 12 2" xfId="1774" xr:uid="{D01B771B-C104-4B80-85A7-919844F8655D}"/>
    <cellStyle name="Normalno 12 3" xfId="1775" xr:uid="{75B5987A-6264-4C4C-A8A5-F11C92E6162B}"/>
    <cellStyle name="Normalno 12 4" xfId="1776" xr:uid="{6D7CCF6F-454C-4A3E-8F7E-C42B6FB77FBC}"/>
    <cellStyle name="Normalno 12 5" xfId="1777" xr:uid="{ECB343E4-17E1-442A-BA4D-92FC140B22A5}"/>
    <cellStyle name="Normalno 12 6" xfId="3628" xr:uid="{498444E4-8726-47D4-B45C-8AA59C1C756A}"/>
    <cellStyle name="Normalno 13" xfId="1778" xr:uid="{7D88B789-21C5-4C2C-830A-1C73EDCBF7EB}"/>
    <cellStyle name="Normalno 13 2" xfId="1779" xr:uid="{ACF397F6-6863-4B6C-BA3D-B543FE9C2460}"/>
    <cellStyle name="Normalno 13 3" xfId="1780" xr:uid="{DFC1DD78-426F-41DB-BE01-0D35DBB33C4D}"/>
    <cellStyle name="Normalno 14" xfId="1781" xr:uid="{A02D39FC-7C0D-4B1A-B1BC-FEB9876636D3}"/>
    <cellStyle name="Normalno 14 2" xfId="1782" xr:uid="{C2A26138-2480-4CE6-8266-2F2C0393F058}"/>
    <cellStyle name="Normalno 14 3" xfId="1783" xr:uid="{EC3DBE1A-D5A1-4594-B849-800895CFE56C}"/>
    <cellStyle name="Normalno 15" xfId="1784" xr:uid="{F9461AF3-94D6-40CC-8B5D-2D466B79DBEF}"/>
    <cellStyle name="Normalno 16" xfId="28" xr:uid="{3F9BA19B-0421-4D41-82D6-5C880E53B4EC}"/>
    <cellStyle name="Normalno 16 2" xfId="1785" xr:uid="{7D60BEF3-818D-43E5-AF2B-5A82F6CB3318}"/>
    <cellStyle name="Normalno 16 2 2" xfId="1786" xr:uid="{B7348800-BC75-4A6C-8121-228F8E80E95E}"/>
    <cellStyle name="Normalno 17" xfId="1787" xr:uid="{516B08B2-2307-41AE-A35C-1237FD5C5FA4}"/>
    <cellStyle name="Normalno 17 2" xfId="1788" xr:uid="{1F14F94D-70B7-47C6-B80B-5480D5AC236B}"/>
    <cellStyle name="Normalno 17 3" xfId="1789" xr:uid="{8F00EBB6-FDF0-43B7-9BD4-0F1E594A0F79}"/>
    <cellStyle name="Normalno 17 4" xfId="1790" xr:uid="{6640084C-DB96-4D45-BD17-68A132276550}"/>
    <cellStyle name="Normalno 17 5" xfId="1791" xr:uid="{AEB71484-4063-4802-9897-E9F84D190B96}"/>
    <cellStyle name="Normalno 18" xfId="1792" xr:uid="{44E5777F-0909-4FC3-82D1-49EE1887F5DB}"/>
    <cellStyle name="Normalno 18 2" xfId="1793" xr:uid="{E06816CC-D05B-4CDF-B350-B240ADE40832}"/>
    <cellStyle name="Normalno 19" xfId="24" xr:uid="{430E3D16-F575-40AB-AA31-632CE68C8C92}"/>
    <cellStyle name="Normalno 19 2" xfId="1794" xr:uid="{6DF7AACE-40DE-4521-8A22-80857C77D736}"/>
    <cellStyle name="Normalno 19 3" xfId="3636" xr:uid="{BB4B7E8A-69D7-4406-B5B8-D41485ED5730}"/>
    <cellStyle name="Normalno 2" xfId="19" xr:uid="{18E4CBAB-6BAF-4671-A335-225F75F55041}"/>
    <cellStyle name="Normalno 2 10" xfId="1796" xr:uid="{576B73CA-59C4-40C9-9500-3B6C26CFCA7C}"/>
    <cellStyle name="Normalno 2 11" xfId="1797" xr:uid="{BD5FB6E5-E23A-4600-B1DC-B83F8FC7CA18}"/>
    <cellStyle name="Normalno 2 11 2" xfId="1798" xr:uid="{2B857F52-B028-4CEB-947B-6EAF7D04DB1A}"/>
    <cellStyle name="Normalno 2 12" xfId="1799" xr:uid="{B02B5CB7-9A1A-4D43-8E15-AB3872792489}"/>
    <cellStyle name="Normalno 2 13" xfId="1800" xr:uid="{1AA105E4-6726-4C61-BE28-17A096F4078B}"/>
    <cellStyle name="Normalno 2 14" xfId="1801" xr:uid="{852503D6-8C36-46F8-9E00-70364F15827E}"/>
    <cellStyle name="Normalno 2 14 2" xfId="3621" xr:uid="{AA76F7E3-CD63-475D-B8EB-AACBDF737EDC}"/>
    <cellStyle name="Normalno 2 15" xfId="1795" xr:uid="{EA19E861-658C-4FC4-BAB4-0A9ADE775754}"/>
    <cellStyle name="Normalno 2 16" xfId="3641" xr:uid="{DB23F38D-4508-4A25-A328-86643A2831E0}"/>
    <cellStyle name="Normalno 2 2" xfId="27" xr:uid="{652B906F-3F33-46A5-9B3C-126B580EF550}"/>
    <cellStyle name="Normalno 2 2 2" xfId="1802" xr:uid="{1224258F-CEC6-4964-BAE5-CC576A857310}"/>
    <cellStyle name="Normalno 2 2 3" xfId="1803" xr:uid="{3A862936-D916-4BD1-9B19-1308D581E2E9}"/>
    <cellStyle name="Normalno 2 2_KTC-Pakrac_TC+BP_GHV-TROŠKOVNIK" xfId="1804" xr:uid="{321BED22-DC03-4895-8D77-3FE3331FB56E}"/>
    <cellStyle name="Normalno 2 3" xfId="1805" xr:uid="{168509D3-00BF-4F29-A595-32C7C8FDC61C}"/>
    <cellStyle name="Normalno 2 3 2" xfId="1806" xr:uid="{01DEEED9-4E64-42F3-8003-52F54EB31CCC}"/>
    <cellStyle name="Normalno 2 4" xfId="1807" xr:uid="{A28ED244-454E-4317-8417-39B3B585A080}"/>
    <cellStyle name="Normalno 2 5" xfId="1808" xr:uid="{7A5376DB-B38D-4FC3-AD90-4AEDB069A1C4}"/>
    <cellStyle name="Normalno 2 6" xfId="1809" xr:uid="{043C92AE-649D-4DD7-8212-59DD3F2306BE}"/>
    <cellStyle name="Normalno 2 7" xfId="1810" xr:uid="{B2823A5F-BE4C-425A-A275-A3775A15CBDE}"/>
    <cellStyle name="Normalno 2 7 2" xfId="1811" xr:uid="{D174181D-C4B3-4667-9020-77CEEA372DF0}"/>
    <cellStyle name="Normalno 2 8" xfId="1812" xr:uid="{2862F447-1C70-4442-B027-4AFD5C77B613}"/>
    <cellStyle name="Normalno 2 8 2" xfId="1813" xr:uid="{DEAEEB7E-70E3-4DFF-A551-BF3652A3F0AC}"/>
    <cellStyle name="Normalno 2 9" xfId="1814" xr:uid="{50D4B85F-333E-4CA7-8377-9DCA057772E8}"/>
    <cellStyle name="Normalno 2_KTC-Pakrac_TC+BP_GHV-TROŠKOVNIK" xfId="1815" xr:uid="{4D51ECF0-8870-44FE-9214-F79083D866AB}"/>
    <cellStyle name="Normalno 20" xfId="1816" xr:uid="{5C917A80-7D54-4360-89DE-912E33E4F9C6}"/>
    <cellStyle name="Normalno 21" xfId="1817" xr:uid="{A74EE425-1333-4950-B97D-D494AA544187}"/>
    <cellStyle name="Normalno 22" xfId="1818" xr:uid="{FD9A0420-490A-47B9-A18B-2C2E5A98E32A}"/>
    <cellStyle name="Normalno 23" xfId="1819" xr:uid="{A672B62E-94F5-4C80-A63E-F331DA06D189}"/>
    <cellStyle name="Normalno 24" xfId="1820" xr:uid="{FE131706-61BA-4521-8871-7C08A370C79E}"/>
    <cellStyle name="Normalno 25" xfId="1821" xr:uid="{01AD0C73-1942-440E-BACA-E4D467CC353B}"/>
    <cellStyle name="Normalno 26" xfId="1822" xr:uid="{3F410294-6D70-43E0-8CB8-83C38318ED43}"/>
    <cellStyle name="Normalno 27" xfId="1823" xr:uid="{953E195F-6826-4C5A-BB01-CB2BF93809CC}"/>
    <cellStyle name="Normalno 27 2" xfId="3627" xr:uid="{5EE6DE4E-6A69-4936-8157-9A6A3F60A123}"/>
    <cellStyle name="Normalno 28" xfId="1824" xr:uid="{AE0E1098-913F-434B-B111-C261BEF85EF9}"/>
    <cellStyle name="Normalno 29" xfId="1825" xr:uid="{45A983CA-99C0-41F8-B96E-7C40D9BB15EF}"/>
    <cellStyle name="Normalno 3" xfId="23" xr:uid="{80241FD3-2DB6-4973-AD9E-11594D4DCD09}"/>
    <cellStyle name="Normalno 3 10" xfId="1827" xr:uid="{591DC007-9235-4095-9A99-79A1719B01D1}"/>
    <cellStyle name="Normalno 3 10 2" xfId="1828" xr:uid="{8683EF49-9A12-45CD-A3C1-397E57071831}"/>
    <cellStyle name="Normalno 3 10 2 2" xfId="1829" xr:uid="{F2B41F5A-B77E-46D3-8767-C7BD5A3ECF66}"/>
    <cellStyle name="Normalno 3 10 2 3" xfId="1830" xr:uid="{A678C22C-6E28-48A0-AADC-33D56B0513F3}"/>
    <cellStyle name="Normalno 3 10 3" xfId="1831" xr:uid="{D84D02D7-2F23-46EE-9406-71F4D1A86CB8}"/>
    <cellStyle name="Normalno 3 10 3 2" xfId="1832" xr:uid="{1A6414CA-3BA6-4030-997D-963C07B3A7B0}"/>
    <cellStyle name="Normalno 3 10 3 3" xfId="1833" xr:uid="{FEF4E208-3943-48C7-9A52-12AC00D9822D}"/>
    <cellStyle name="Normalno 3 10 4" xfId="1834" xr:uid="{CD02FA2B-9031-4286-AA3E-EE83546CE272}"/>
    <cellStyle name="Normalno 3 10 4 2" xfId="1835" xr:uid="{85135FFA-EB9C-47F9-90C8-129A6D1630FD}"/>
    <cellStyle name="Normalno 3 10 5" xfId="1836" xr:uid="{6F915A15-F27C-4BC6-89FC-0055F70CCC59}"/>
    <cellStyle name="Normalno 3 10 6" xfId="1837" xr:uid="{DB7DB31F-9ACF-4841-8852-6AF40FA9CE82}"/>
    <cellStyle name="Normalno 3 11" xfId="1838" xr:uid="{775C6DDD-4DC3-4D41-B9CE-1C6875CC6646}"/>
    <cellStyle name="Normalno 3 11 2" xfId="1839" xr:uid="{B2CE2743-0271-4063-A5EF-F5D2565E298B}"/>
    <cellStyle name="Normalno 3 11 2 2" xfId="1840" xr:uid="{5F4BD1E0-26B1-49D2-B9F1-564412AB7249}"/>
    <cellStyle name="Normalno 3 11 2 3" xfId="1841" xr:uid="{7758F743-E6FE-4C02-BF02-8A610A6F6DCD}"/>
    <cellStyle name="Normalno 3 11 3" xfId="1842" xr:uid="{8A782480-4E43-4359-82F9-4C9EA791AAB0}"/>
    <cellStyle name="Normalno 3 11 3 2" xfId="1843" xr:uid="{0AB58428-00BB-431E-8A4F-DDA1AF7964F9}"/>
    <cellStyle name="Normalno 3 11 3 3" xfId="1844" xr:uid="{5334D786-A0DC-40CC-89AB-81725420F172}"/>
    <cellStyle name="Normalno 3 11 4" xfId="1845" xr:uid="{5F4BB06C-F5C4-4218-A904-22EB153759D2}"/>
    <cellStyle name="Normalno 3 11 4 2" xfId="1846" xr:uid="{5D8863E6-D145-43F8-93FE-31560ED0B156}"/>
    <cellStyle name="Normalno 3 11 5" xfId="1847" xr:uid="{4B079965-8CE1-422C-8644-FF95EFD84E63}"/>
    <cellStyle name="Normalno 3 11 6" xfId="1848" xr:uid="{B026BE71-62FF-4C80-9302-B49C4D6B3FF7}"/>
    <cellStyle name="Normalno 3 12" xfId="1849" xr:uid="{A23865F8-D56B-465A-BF07-4D1F49E7119F}"/>
    <cellStyle name="Normalno 3 12 2" xfId="1850" xr:uid="{8CA5E29F-DF1C-478B-BD1C-4BFEC648AF02}"/>
    <cellStyle name="Normalno 3 12 2 2" xfId="1851" xr:uid="{C54AD5C6-F783-4D4D-BB8A-E998A9333164}"/>
    <cellStyle name="Normalno 3 12 2 3" xfId="1852" xr:uid="{301452A7-570C-403C-9507-9592C5AD3DE5}"/>
    <cellStyle name="Normalno 3 12 3" xfId="1853" xr:uid="{9E2BF405-9846-4EFD-93EC-D2E5A678213C}"/>
    <cellStyle name="Normalno 3 12 3 2" xfId="1854" xr:uid="{F45FDB8E-6473-437D-9D15-7FABE2C91F79}"/>
    <cellStyle name="Normalno 3 12 3 3" xfId="1855" xr:uid="{D6E4631E-7F6C-4C7B-A6C4-A4421388FE53}"/>
    <cellStyle name="Normalno 3 12 4" xfId="1856" xr:uid="{069F02F3-67AD-4597-B317-AE7FE8AA62B1}"/>
    <cellStyle name="Normalno 3 12 4 2" xfId="1857" xr:uid="{C78A4466-3384-44C6-A039-2BEE91A6BC23}"/>
    <cellStyle name="Normalno 3 12 5" xfId="1858" xr:uid="{BE74F194-0132-4F39-9A84-F439C15726FF}"/>
    <cellStyle name="Normalno 3 12 6" xfId="1859" xr:uid="{9A5B2245-3796-4152-AC74-B56915735C32}"/>
    <cellStyle name="Normalno 3 13" xfId="1860" xr:uid="{9944D2C6-3492-41DD-8F17-25941A80EAA0}"/>
    <cellStyle name="Normalno 3 13 2" xfId="1861" xr:uid="{BD2DA110-D4AD-4446-A51C-4E4D903B4FB4}"/>
    <cellStyle name="Normalno 3 13 2 2" xfId="1862" xr:uid="{EEC980A3-FB86-4539-BCAB-DA8569244C9A}"/>
    <cellStyle name="Normalno 3 13 3" xfId="1863" xr:uid="{98B1447E-E1CD-44CD-9FC9-83FCC2969C8E}"/>
    <cellStyle name="Normalno 3 13 4" xfId="1864" xr:uid="{92C1E986-E665-413F-8A17-39B6880F268B}"/>
    <cellStyle name="Normalno 3 14" xfId="1865" xr:uid="{E222628E-5159-4270-ADCC-BC7F7A8DC55E}"/>
    <cellStyle name="Normalno 3 14 2" xfId="1866" xr:uid="{0413DD63-7FF7-40C7-80C5-5FFE37BCFE28}"/>
    <cellStyle name="Normalno 3 14 2 2" xfId="1867" xr:uid="{3DC85FBC-7D79-4297-9CC2-4EC027FE8D90}"/>
    <cellStyle name="Normalno 3 14 3" xfId="1868" xr:uid="{009F2F2A-7458-4656-BA1A-216BF4317AD7}"/>
    <cellStyle name="Normalno 3 14 4" xfId="1869" xr:uid="{5357AD72-3308-4AE3-8603-62F98136551F}"/>
    <cellStyle name="Normalno 3 15" xfId="1870" xr:uid="{91D83B58-846C-4EC8-A542-750B5BE55603}"/>
    <cellStyle name="Normalno 3 15 2" xfId="1871" xr:uid="{C758F247-6D69-4335-BEF7-54B84E12B99C}"/>
    <cellStyle name="Normalno 3 15 3" xfId="1872" xr:uid="{9BA81992-3F1A-4828-A439-26AD2F8F4B2A}"/>
    <cellStyle name="Normalno 3 16" xfId="1873" xr:uid="{80F303D7-A8CA-467D-920F-C467F984AAFA}"/>
    <cellStyle name="Normalno 3 16 2" xfId="1874" xr:uid="{7DA02469-5384-492B-B70F-239769C4B590}"/>
    <cellStyle name="Normalno 3 17" xfId="1875" xr:uid="{C6004D85-D4A5-4652-8872-2B70DB78F76B}"/>
    <cellStyle name="Normalno 3 17 2" xfId="1876" xr:uid="{DDD02601-03BB-4D65-B4EA-55A90F08A075}"/>
    <cellStyle name="Normalno 3 18" xfId="1877" xr:uid="{232FB63E-E0BC-4B56-BF48-9B21273A0FB7}"/>
    <cellStyle name="Normalno 3 19" xfId="1878" xr:uid="{9FEAA14B-B336-4184-B1B5-DBDEF4537E31}"/>
    <cellStyle name="Normalno 3 2" xfId="26" xr:uid="{8B988BE2-6225-4767-A464-FC0A0510205F}"/>
    <cellStyle name="Normalno 3 2 2" xfId="6" xr:uid="{56BDFE33-7F86-4F12-84CA-69538493C387}"/>
    <cellStyle name="Normalno 3 20" xfId="1826" xr:uid="{EF874088-7B38-4573-862C-62BE645FD5E2}"/>
    <cellStyle name="Normalno 3 3" xfId="1879" xr:uid="{8E207E61-CCE1-47BA-AB9B-81C085EC8E6D}"/>
    <cellStyle name="Normalno 3 4" xfId="1880" xr:uid="{C77D69EA-A36F-4DE1-9A43-D9CFA1FC4028}"/>
    <cellStyle name="Normalno 3 4 10" xfId="1881" xr:uid="{E405F2AE-5C69-46B8-9BD3-51CDC60AAF05}"/>
    <cellStyle name="Normalno 3 4 10 2" xfId="1882" xr:uid="{4CC3F0CA-B3D1-42FC-9BF8-9A8C4634EF5C}"/>
    <cellStyle name="Normalno 3 4 10 3" xfId="1883" xr:uid="{4B21968A-BFAC-4E40-8F3F-CA369CCC6C3E}"/>
    <cellStyle name="Normalno 3 4 11" xfId="1884" xr:uid="{594960DB-3334-4333-8B9B-0C3BF9A44EA5}"/>
    <cellStyle name="Normalno 3 4 11 2" xfId="1885" xr:uid="{5E9D519B-D40D-415E-BFEE-803E76C7DB23}"/>
    <cellStyle name="Normalno 3 4 11 3" xfId="1886" xr:uid="{B9E8BF13-BF93-412D-BACC-C7FD0BA681A9}"/>
    <cellStyle name="Normalno 3 4 12" xfId="1887" xr:uid="{68919183-DDBE-4070-9037-43F83133B645}"/>
    <cellStyle name="Normalno 3 4 12 2" xfId="1888" xr:uid="{ACF31909-228F-4AB4-BF6F-3503C53D88C2}"/>
    <cellStyle name="Normalno 3 4 13" xfId="1889" xr:uid="{1A7759A3-B2B8-4898-A3D0-104FE261E814}"/>
    <cellStyle name="Normalno 3 4 13 2" xfId="1890" xr:uid="{33B8BB67-DC8B-42E6-9918-2CED62538F1F}"/>
    <cellStyle name="Normalno 3 4 14" xfId="1891" xr:uid="{87ED262F-EB0D-4ADA-B20C-4F89CFFEE3DC}"/>
    <cellStyle name="Normalno 3 4 15" xfId="1892" xr:uid="{78F2BA6D-0A60-4206-AEF2-CFF8021662AF}"/>
    <cellStyle name="Normalno 3 4 2" xfId="1893" xr:uid="{089657B4-0CF4-45E5-A8F5-1BC3222365A0}"/>
    <cellStyle name="Normalno 3 4 2 10" xfId="1894" xr:uid="{E328985E-4B78-4B6E-8DEF-152FACD80D7A}"/>
    <cellStyle name="Normalno 3 4 2 2" xfId="1895" xr:uid="{4301E186-9836-45A3-9C9C-89BA1060610D}"/>
    <cellStyle name="Normalno 3 4 2 2 2" xfId="1896" xr:uid="{5892A3F6-01F4-4C78-8BAA-988A85A04A5C}"/>
    <cellStyle name="Normalno 3 4 2 2 2 2" xfId="1897" xr:uid="{905C5947-75F6-48AE-BC4D-DB96202CB7B3}"/>
    <cellStyle name="Normalno 3 4 2 2 2 3" xfId="1898" xr:uid="{57D9E32A-39E6-46D3-8FDE-40F1BAFA4EEC}"/>
    <cellStyle name="Normalno 3 4 2 2 3" xfId="1899" xr:uid="{A014D620-24AB-43F3-A74A-0A7CC506DA0A}"/>
    <cellStyle name="Normalno 3 4 2 2 3 2" xfId="1900" xr:uid="{03D2BDFE-BCCA-4DD4-92C4-91E0A5BB8341}"/>
    <cellStyle name="Normalno 3 4 2 2 3 3" xfId="1901" xr:uid="{F6DC2C7B-C392-4D0C-8CDC-D2B941604F39}"/>
    <cellStyle name="Normalno 3 4 2 2 4" xfId="1902" xr:uid="{103C1A0C-7292-479D-A837-8794ECCC39DA}"/>
    <cellStyle name="Normalno 3 4 2 2 4 2" xfId="1903" xr:uid="{74736436-DF14-47AB-B62D-F8C6D0F69067}"/>
    <cellStyle name="Normalno 3 4 2 2 5" xfId="1904" xr:uid="{2046D90B-B53C-48E8-A3D8-1B1DA88EC5F0}"/>
    <cellStyle name="Normalno 3 4 2 2 6" xfId="1905" xr:uid="{62A4D89F-1B10-4566-852C-D4A3F621DEED}"/>
    <cellStyle name="Normalno 3 4 2 3" xfId="1906" xr:uid="{9FDB9350-5E59-4E3A-A03A-686C155B31A2}"/>
    <cellStyle name="Normalno 3 4 2 3 2" xfId="1907" xr:uid="{C7278008-32E0-4B66-8670-6AC6CB55E883}"/>
    <cellStyle name="Normalno 3 4 2 3 2 2" xfId="1908" xr:uid="{6F80E418-983A-4103-A46E-E734B9286581}"/>
    <cellStyle name="Normalno 3 4 2 3 2 3" xfId="1909" xr:uid="{65AE92EE-FCD9-488A-92A1-1587D9F72F5E}"/>
    <cellStyle name="Normalno 3 4 2 3 3" xfId="1910" xr:uid="{DE0A39C6-28DE-4EFD-95A7-46E8B588C90A}"/>
    <cellStyle name="Normalno 3 4 2 3 3 2" xfId="1911" xr:uid="{83678D8D-7F52-438A-B0CB-528A56C91D53}"/>
    <cellStyle name="Normalno 3 4 2 3 3 3" xfId="1912" xr:uid="{91888B83-05E0-496C-89BC-182544EC78B0}"/>
    <cellStyle name="Normalno 3 4 2 3 4" xfId="1913" xr:uid="{E17AFF03-A9FA-41BF-8E78-942B105ADE6D}"/>
    <cellStyle name="Normalno 3 4 2 3 4 2" xfId="1914" xr:uid="{E742A268-2196-4FF7-B3C9-D4DC044C1A6C}"/>
    <cellStyle name="Normalno 3 4 2 3 5" xfId="1915" xr:uid="{5620A609-43DD-48F7-8816-3454BD50BC3B}"/>
    <cellStyle name="Normalno 3 4 2 3 6" xfId="1916" xr:uid="{F03EEDA6-97F5-4F70-AD21-518B1DB592C9}"/>
    <cellStyle name="Normalno 3 4 2 4" xfId="1917" xr:uid="{99780F78-CAA4-4F9D-9A16-B9EB2C9BADD1}"/>
    <cellStyle name="Normalno 3 4 2 4 2" xfId="1918" xr:uid="{DD49D78F-D7A4-4143-A531-344CEF6F7001}"/>
    <cellStyle name="Normalno 3 4 2 4 2 2" xfId="1919" xr:uid="{D73312A4-1190-4709-86F3-5F31AE5272D2}"/>
    <cellStyle name="Normalno 3 4 2 4 3" xfId="1920" xr:uid="{F8F03CBA-80E9-435B-8B6E-926AFAFDDDFF}"/>
    <cellStyle name="Normalno 3 4 2 4 4" xfId="1921" xr:uid="{A6C586C0-16B7-42B1-9273-1BE978ADAD50}"/>
    <cellStyle name="Normalno 3 4 2 5" xfId="1922" xr:uid="{2B714AFC-A0E7-4CCE-A7B3-D7A30E08C7D1}"/>
    <cellStyle name="Normalno 3 4 2 5 2" xfId="1923" xr:uid="{46922D59-BD16-412B-85C1-5D56A631BD55}"/>
    <cellStyle name="Normalno 3 4 2 5 3" xfId="1924" xr:uid="{672071A8-A921-41D1-A685-77D3798A4110}"/>
    <cellStyle name="Normalno 3 4 2 6" xfId="1925" xr:uid="{579CB72D-C8C7-4B76-AD73-56CA992C3F9E}"/>
    <cellStyle name="Normalno 3 4 2 6 2" xfId="1926" xr:uid="{A255748D-6F7B-4C33-A45C-29DC2813CB44}"/>
    <cellStyle name="Normalno 3 4 2 6 3" xfId="1927" xr:uid="{290CAB43-E677-4428-81D9-F02A6429147A}"/>
    <cellStyle name="Normalno 3 4 2 7" xfId="1928" xr:uid="{D43AD524-254E-48B8-BA68-0A7E7C1C3F3C}"/>
    <cellStyle name="Normalno 3 4 2 7 2" xfId="1929" xr:uid="{F61D3728-F58D-4388-BD92-4282ECF54B2A}"/>
    <cellStyle name="Normalno 3 4 2 7 3" xfId="1930" xr:uid="{1D78B014-7563-413E-A32B-CC9290424A17}"/>
    <cellStyle name="Normalno 3 4 2 8" xfId="1931" xr:uid="{8051AADB-F3A7-4B30-A6BC-61BDD687428A}"/>
    <cellStyle name="Normalno 3 4 2 8 2" xfId="1932" xr:uid="{C400E52A-AA66-4FFB-BADD-795C3382F8E6}"/>
    <cellStyle name="Normalno 3 4 2 9" xfId="1933" xr:uid="{BFF89C01-F88D-4F1C-A4E2-19469787FD29}"/>
    <cellStyle name="Normalno 3 4 3" xfId="1934" xr:uid="{8971121C-BFCB-433A-81AD-93395CDE57A2}"/>
    <cellStyle name="Normalno 3 4 3 2" xfId="1935" xr:uid="{68435A0D-B770-471A-824F-26072E438C9D}"/>
    <cellStyle name="Normalno 3 4 3 2 2" xfId="1936" xr:uid="{92FF2EC9-BE0D-4472-8D91-CCAE56E2F2F4}"/>
    <cellStyle name="Normalno 3 4 3 2 3" xfId="1937" xr:uid="{92C98847-0CB5-474E-B0B7-98FD610CB638}"/>
    <cellStyle name="Normalno 3 4 3 3" xfId="1938" xr:uid="{06777487-67BA-4887-93C0-60BC35C57FE9}"/>
    <cellStyle name="Normalno 3 4 3 3 2" xfId="1939" xr:uid="{9AF046BD-6DCF-474D-9584-669239B2A363}"/>
    <cellStyle name="Normalno 3 4 3 3 3" xfId="1940" xr:uid="{CB095431-7044-4CFE-A4C6-FB9195278698}"/>
    <cellStyle name="Normalno 3 4 3 4" xfId="1941" xr:uid="{A2E4D294-6722-416C-BE0F-889EC034BE7D}"/>
    <cellStyle name="Normalno 3 4 3 4 2" xfId="1942" xr:uid="{3A7F7C4C-DCF6-44E6-9D94-9FCDB368C59C}"/>
    <cellStyle name="Normalno 3 4 3 4 3" xfId="1943" xr:uid="{A29FA957-B1B5-4AE2-9C93-8BFD707A6DF0}"/>
    <cellStyle name="Normalno 3 4 3 5" xfId="1944" xr:uid="{8EF51244-0754-4674-96C1-888A9C90DB41}"/>
    <cellStyle name="Normalno 3 4 3 5 2" xfId="1945" xr:uid="{4FD70A1F-6801-48A0-86C6-77F25A6984FA}"/>
    <cellStyle name="Normalno 3 4 3 6" xfId="1946" xr:uid="{575972E5-59B1-482A-909C-EBE22CA004E5}"/>
    <cellStyle name="Normalno 3 4 3 7" xfId="1947" xr:uid="{D1419BC2-A7DD-4329-862E-66464E1B2598}"/>
    <cellStyle name="Normalno 3 4 4" xfId="1948" xr:uid="{F9B298FF-5A5E-436C-920E-9BE7B9EDA4B2}"/>
    <cellStyle name="Normalno 3 4 4 2" xfId="1949" xr:uid="{6B8FC117-C663-4A50-B01E-C876BFB55D04}"/>
    <cellStyle name="Normalno 3 4 4 2 2" xfId="1950" xr:uid="{A63F3CA0-B433-426A-9879-1E3B82092E23}"/>
    <cellStyle name="Normalno 3 4 4 2 3" xfId="1951" xr:uid="{9C9CB87A-A5E3-49B9-B783-AB2D7F18588E}"/>
    <cellStyle name="Normalno 3 4 4 3" xfId="1952" xr:uid="{1444507D-B6BE-4412-B638-8D1E25075748}"/>
    <cellStyle name="Normalno 3 4 4 3 2" xfId="1953" xr:uid="{C9B1EDA5-9548-4289-9242-30AF2A8448AF}"/>
    <cellStyle name="Normalno 3 4 4 3 3" xfId="1954" xr:uid="{6EF1DB96-AE5A-41A1-AEDD-E9EFC1747635}"/>
    <cellStyle name="Normalno 3 4 4 4" xfId="1955" xr:uid="{B052A351-3C93-4F9A-9DF8-889DD882376E}"/>
    <cellStyle name="Normalno 3 4 4 4 2" xfId="1956" xr:uid="{488230DB-AF81-49C0-B3A0-D281BA0380B8}"/>
    <cellStyle name="Normalno 3 4 4 4 3" xfId="1957" xr:uid="{13543B70-F3AE-41A3-B550-DBC6B44B9591}"/>
    <cellStyle name="Normalno 3 4 4 5" xfId="1958" xr:uid="{4B067FD8-86B8-4DFF-9F89-635DED67BCE5}"/>
    <cellStyle name="Normalno 3 4 4 5 2" xfId="1959" xr:uid="{07868F75-AD12-41ED-8025-A4268812186A}"/>
    <cellStyle name="Normalno 3 4 4 6" xfId="1960" xr:uid="{6E0B7408-368B-4407-B88F-E9C18AAC0F34}"/>
    <cellStyle name="Normalno 3 4 4 7" xfId="1961" xr:uid="{0ABE76A8-7B38-4E12-AD0B-0D906B92763E}"/>
    <cellStyle name="Normalno 3 4 5" xfId="1962" xr:uid="{D374BFA4-55A0-497F-9F5F-A90FFF35EA11}"/>
    <cellStyle name="Normalno 3 4 5 2" xfId="1963" xr:uid="{45FD6E61-DB6D-4553-9823-327AB5154D0A}"/>
    <cellStyle name="Normalno 3 4 5 2 2" xfId="1964" xr:uid="{34D6425F-3923-4B54-BB0A-CD1CA3DB70D3}"/>
    <cellStyle name="Normalno 3 4 5 2 3" xfId="1965" xr:uid="{01826CDB-AEED-4B7A-94EC-DCCE07C1E80D}"/>
    <cellStyle name="Normalno 3 4 5 3" xfId="1966" xr:uid="{98FD8B86-38D1-4632-9BCD-1781D0E0B37C}"/>
    <cellStyle name="Normalno 3 4 5 3 2" xfId="1967" xr:uid="{D20A81AB-0DBA-4D62-8D03-0F09893FA593}"/>
    <cellStyle name="Normalno 3 4 5 3 3" xfId="1968" xr:uid="{35A528F8-E804-4E17-BC1E-EF2C49854DC3}"/>
    <cellStyle name="Normalno 3 4 5 4" xfId="1969" xr:uid="{EBCA2EEB-6BEE-4B3B-9239-B644C281E1E7}"/>
    <cellStyle name="Normalno 3 4 5 4 2" xfId="1970" xr:uid="{9A170A04-8342-4830-82C4-C45244EF6976}"/>
    <cellStyle name="Normalno 3 4 5 5" xfId="1971" xr:uid="{6D588672-BB2E-4201-A13E-3DDA51EE0C79}"/>
    <cellStyle name="Normalno 3 4 5 6" xfId="1972" xr:uid="{24182D54-807A-48A6-A358-7B0AC1422696}"/>
    <cellStyle name="Normalno 3 4 6" xfId="1973" xr:uid="{9121708B-1A75-431A-94D8-A1B1B06780A0}"/>
    <cellStyle name="Normalno 3 4 6 2" xfId="1974" xr:uid="{BF5C3557-366B-4862-A6DF-C3D3D715AA5F}"/>
    <cellStyle name="Normalno 3 4 6 2 2" xfId="1975" xr:uid="{0DEA5C9E-9131-4CF7-B98D-90D9807525A4}"/>
    <cellStyle name="Normalno 3 4 6 2 3" xfId="1976" xr:uid="{E77291F1-65C2-4580-82AE-B533F022CEA7}"/>
    <cellStyle name="Normalno 3 4 6 3" xfId="1977" xr:uid="{6D819E1C-F8AC-4305-8C5B-1E1E3D0BBCCC}"/>
    <cellStyle name="Normalno 3 4 6 3 2" xfId="1978" xr:uid="{52345AEE-E1C2-4FBA-9B1D-484412B050C9}"/>
    <cellStyle name="Normalno 3 4 6 3 3" xfId="1979" xr:uid="{E936536E-3F4C-484D-A6FE-186EB3F1F885}"/>
    <cellStyle name="Normalno 3 4 6 4" xfId="1980" xr:uid="{14EE9503-4784-4988-B3A1-6BBF2F4787E0}"/>
    <cellStyle name="Normalno 3 4 6 4 2" xfId="1981" xr:uid="{C58798D4-F5A8-4B2D-8C09-D2C9F05F61E7}"/>
    <cellStyle name="Normalno 3 4 6 5" xfId="1982" xr:uid="{B72DFDC1-833A-482E-A8B0-49E640C64426}"/>
    <cellStyle name="Normalno 3 4 6 6" xfId="1983" xr:uid="{C5174DC6-FFC1-492F-9F22-C1307AB8FFDD}"/>
    <cellStyle name="Normalno 3 4 7" xfId="1984" xr:uid="{5DF4AD0C-BFC1-4645-8B90-A1DB13D23125}"/>
    <cellStyle name="Normalno 3 4 7 2" xfId="1985" xr:uid="{9E6E4247-6F57-4BF6-B25F-BF1FDE78EC3E}"/>
    <cellStyle name="Normalno 3 4 7 2 2" xfId="1986" xr:uid="{53BEF61C-6DFD-4C89-9955-A9E658AB0B89}"/>
    <cellStyle name="Normalno 3 4 7 2 3" xfId="1987" xr:uid="{B92395A3-A723-4C3E-8E7F-57124FA33AC9}"/>
    <cellStyle name="Normalno 3 4 7 3" xfId="1988" xr:uid="{0D3F296D-388A-4EC2-BE8C-511B2160EFF4}"/>
    <cellStyle name="Normalno 3 4 7 3 2" xfId="1989" xr:uid="{929D6851-DE32-43DF-B7D3-1C3DDFE453FF}"/>
    <cellStyle name="Normalno 3 4 7 3 3" xfId="1990" xr:uid="{804EB757-0CA3-4EBA-A96B-129C2CEE1987}"/>
    <cellStyle name="Normalno 3 4 7 4" xfId="1991" xr:uid="{D2DFC657-D5A3-4C9F-9B3E-7F0DBAC6FEBC}"/>
    <cellStyle name="Normalno 3 4 7 4 2" xfId="1992" xr:uid="{6107BEC5-FC63-49A0-ABE1-8F280E0339D8}"/>
    <cellStyle name="Normalno 3 4 7 5" xfId="1993" xr:uid="{7B3EA000-D084-4D2F-B2F9-2F667C339FDB}"/>
    <cellStyle name="Normalno 3 4 7 6" xfId="1994" xr:uid="{E04576D9-80F8-4DBC-A9C5-F3DC54871417}"/>
    <cellStyle name="Normalno 3 4 8" xfId="1995" xr:uid="{5E36C08A-331B-4D30-BA73-671BD8538F25}"/>
    <cellStyle name="Normalno 3 4 8 2" xfId="1996" xr:uid="{B0CE03B0-6BEC-41F0-A9A9-DE123603B365}"/>
    <cellStyle name="Normalno 3 4 8 2 2" xfId="1997" xr:uid="{2FD69138-32B0-4720-8249-7CA620DE9AF7}"/>
    <cellStyle name="Normalno 3 4 8 2 3" xfId="1998" xr:uid="{D4BC6953-07B8-4563-9785-A5965D32FFDD}"/>
    <cellStyle name="Normalno 3 4 8 3" xfId="1999" xr:uid="{2C3D1104-8491-49E1-951A-E962CE56E22B}"/>
    <cellStyle name="Normalno 3 4 8 3 2" xfId="2000" xr:uid="{F42CD66D-7A02-430A-8DAB-8FBBEB6B74F0}"/>
    <cellStyle name="Normalno 3 4 8 4" xfId="2001" xr:uid="{95AFC70A-6CEF-4FE4-A761-2E25169E98E0}"/>
    <cellStyle name="Normalno 3 4 8 5" xfId="2002" xr:uid="{66086A42-F695-451D-BE28-D9464D01F0C4}"/>
    <cellStyle name="Normalno 3 4 9" xfId="2003" xr:uid="{230634A3-BCE1-4361-8862-A2A1A6327DDA}"/>
    <cellStyle name="Normalno 3 4 9 2" xfId="2004" xr:uid="{4048BA75-B5B9-4924-A5ED-F9A73EA0223E}"/>
    <cellStyle name="Normalno 3 4 9 2 2" xfId="2005" xr:uid="{8C9DB252-01DA-4078-98DA-B9A272EC1AC6}"/>
    <cellStyle name="Normalno 3 4 9 3" xfId="2006" xr:uid="{7CB74637-CB6C-4189-A69F-4ECE25E1C724}"/>
    <cellStyle name="Normalno 3 4 9 4" xfId="2007" xr:uid="{CE6A63F3-06F3-4C1D-995F-E4F4702025BB}"/>
    <cellStyle name="Normalno 3 5" xfId="2008" xr:uid="{D867CA62-92B2-4D10-A00B-917F4A965981}"/>
    <cellStyle name="Normalno 3 5 10" xfId="2009" xr:uid="{7C9F157E-6EB4-4E53-951F-5060E39BB6C5}"/>
    <cellStyle name="Normalno 3 5 11" xfId="2010" xr:uid="{13BDDFCA-1A63-4CCD-B915-7C28B15B4138}"/>
    <cellStyle name="Normalno 3 5 2" xfId="2011" xr:uid="{00F3D844-B659-46E4-B36E-F88B9EC8C2BB}"/>
    <cellStyle name="Normalno 3 5 2 2" xfId="2012" xr:uid="{D4F37BC3-F18C-4FE8-A0FD-AB2B85EC4E06}"/>
    <cellStyle name="Normalno 3 5 2 2 2" xfId="2013" xr:uid="{3E6B8579-58C1-4C2E-920D-DEA8AD02C4FF}"/>
    <cellStyle name="Normalno 3 5 2 2 3" xfId="2014" xr:uid="{9673F958-3992-4354-90B0-2ADF18D71BA8}"/>
    <cellStyle name="Normalno 3 5 2 3" xfId="2015" xr:uid="{78062DE5-0D7F-4DD9-A2D4-D48A14BE717F}"/>
    <cellStyle name="Normalno 3 5 2 3 2" xfId="2016" xr:uid="{C866030D-2525-415E-A549-7EC5A5B0BC8D}"/>
    <cellStyle name="Normalno 3 5 2 3 3" xfId="2017" xr:uid="{4C60477F-34D6-4AE7-91E5-6ED2C4B7A762}"/>
    <cellStyle name="Normalno 3 5 2 4" xfId="2018" xr:uid="{F6D8C3E8-CABB-4A84-BDF5-A3FE442DB8AA}"/>
    <cellStyle name="Normalno 3 5 2 4 2" xfId="2019" xr:uid="{7CBA1A6B-0C04-4462-8926-1CDE2FEC99A9}"/>
    <cellStyle name="Normalno 3 5 2 4 3" xfId="2020" xr:uid="{0EF357B7-AF18-40DD-9934-F68A93E8A2A2}"/>
    <cellStyle name="Normalno 3 5 2 5" xfId="2021" xr:uid="{D3AABCB2-5256-4C9D-9858-64BF931C129D}"/>
    <cellStyle name="Normalno 3 5 2 5 2" xfId="2022" xr:uid="{3AB37F36-C640-4190-B11F-4E52732552CE}"/>
    <cellStyle name="Normalno 3 5 2 6" xfId="2023" xr:uid="{DE003481-EC40-4E37-BBAC-1EF33297989D}"/>
    <cellStyle name="Normalno 3 5 2 7" xfId="2024" xr:uid="{038FE45B-99E8-4F6A-AD7B-42D59AB85F22}"/>
    <cellStyle name="Normalno 3 5 3" xfId="2025" xr:uid="{3243A6F4-CDB4-4282-BC7B-0F0E7A3CB3B2}"/>
    <cellStyle name="Normalno 3 5 3 2" xfId="2026" xr:uid="{FD57313D-29F2-4A6B-B285-3DF31CB477F5}"/>
    <cellStyle name="Normalno 3 5 3 2 2" xfId="2027" xr:uid="{ED988388-0078-4FB5-8023-0451F8839EDA}"/>
    <cellStyle name="Normalno 3 5 3 2 3" xfId="2028" xr:uid="{3B481B3D-9B64-499B-9E3F-A2A04F1127A0}"/>
    <cellStyle name="Normalno 3 5 3 3" xfId="2029" xr:uid="{B79C10AB-C0B4-4DBA-9891-BB01E37A2FED}"/>
    <cellStyle name="Normalno 3 5 3 3 2" xfId="2030" xr:uid="{017C5231-F089-4EBC-A110-44CE90BF5318}"/>
    <cellStyle name="Normalno 3 5 3 3 3" xfId="2031" xr:uid="{FECA687D-98E2-4904-A9E0-E9F420CF13FC}"/>
    <cellStyle name="Normalno 3 5 3 4" xfId="2032" xr:uid="{4129B07D-AEDD-4302-84DD-8237761BC5DD}"/>
    <cellStyle name="Normalno 3 5 3 4 2" xfId="2033" xr:uid="{89A8149B-2473-46D0-A24F-C4CACE972F57}"/>
    <cellStyle name="Normalno 3 5 3 4 3" xfId="2034" xr:uid="{88CECEAE-A272-408B-9692-C0AC7CBADC26}"/>
    <cellStyle name="Normalno 3 5 3 5" xfId="2035" xr:uid="{74C4181B-07A1-4C58-9CBD-344881F18257}"/>
    <cellStyle name="Normalno 3 5 3 5 2" xfId="2036" xr:uid="{8A7F1895-D343-4FC6-AB7C-0A8104EA6A4D}"/>
    <cellStyle name="Normalno 3 5 3 6" xfId="2037" xr:uid="{FB59B43A-9606-4AC4-8182-24C356110740}"/>
    <cellStyle name="Normalno 3 5 3 7" xfId="2038" xr:uid="{77DC663B-71AE-4195-8B5A-EC35CC48B876}"/>
    <cellStyle name="Normalno 3 5 4" xfId="2039" xr:uid="{A919320E-CC56-4692-8B09-EDCDDAB360F6}"/>
    <cellStyle name="Normalno 3 5 4 2" xfId="2040" xr:uid="{3CD98B36-9AED-4A52-A1E5-CEF358954FC5}"/>
    <cellStyle name="Normalno 3 5 4 2 2" xfId="2041" xr:uid="{EF50DDE8-5760-4244-8B79-820F78833CF9}"/>
    <cellStyle name="Normalno 3 5 4 3" xfId="2042" xr:uid="{CCD89552-EBE7-43AE-B689-184D0BB8C156}"/>
    <cellStyle name="Normalno 3 5 4 4" xfId="2043" xr:uid="{70F821C8-C89E-4083-BDB5-8262A0CC9B49}"/>
    <cellStyle name="Normalno 3 5 5" xfId="2044" xr:uid="{369CCDAD-FF47-4087-989D-4396603DE6DC}"/>
    <cellStyle name="Normalno 3 5 5 2" xfId="2045" xr:uid="{C36A2CDB-1D95-43E9-8731-E7DADFF68FC3}"/>
    <cellStyle name="Normalno 3 5 5 2 2" xfId="2046" xr:uid="{5BA48214-9A21-41C7-821D-225A142AFD33}"/>
    <cellStyle name="Normalno 3 5 5 3" xfId="2047" xr:uid="{D9B8C4A4-8CCC-40DB-AC55-F27848024461}"/>
    <cellStyle name="Normalno 3 5 5 4" xfId="2048" xr:uid="{87B51A7A-D37A-4043-86D6-3D0BEE319144}"/>
    <cellStyle name="Normalno 3 5 6" xfId="2049" xr:uid="{B4F7F5CF-08D7-4206-8B17-DF98207136EA}"/>
    <cellStyle name="Normalno 3 5 6 2" xfId="2050" xr:uid="{B8286B0A-CD7F-43BD-B32B-22D657A22180}"/>
    <cellStyle name="Normalno 3 5 6 3" xfId="2051" xr:uid="{2F7CABB0-75BC-4A3E-9BDC-90B0A5A48A8C}"/>
    <cellStyle name="Normalno 3 5 7" xfId="2052" xr:uid="{CF867B6F-BBE7-41AD-805B-13BC95A2496C}"/>
    <cellStyle name="Normalno 3 5 7 2" xfId="2053" xr:uid="{E550494F-112F-4B9F-B1F3-D2EFC3E5AD71}"/>
    <cellStyle name="Normalno 3 5 7 3" xfId="2054" xr:uid="{701A5AB3-8ECA-498A-80AB-127202A901DB}"/>
    <cellStyle name="Normalno 3 5 8" xfId="2055" xr:uid="{1228A0DD-F883-43DC-8136-A9D83DEDCFE8}"/>
    <cellStyle name="Normalno 3 5 8 2" xfId="2056" xr:uid="{DD53BBE5-0F11-4D9B-A05B-08E9D6121C2D}"/>
    <cellStyle name="Normalno 3 5 9" xfId="2057" xr:uid="{0DF00CAE-582C-405E-A2E1-3466C92CAE5B}"/>
    <cellStyle name="Normalno 3 5 9 2" xfId="2058" xr:uid="{8AD1A1B0-5E6E-48EC-B562-9B68B7D8332E}"/>
    <cellStyle name="Normalno 3 6" xfId="2059" xr:uid="{008ECEF7-7881-4DE4-A5D3-98C21297C1EE}"/>
    <cellStyle name="Normalno 3 6 2" xfId="2060" xr:uid="{1875CAA7-D5F4-4100-96F9-969AFC1EC871}"/>
    <cellStyle name="Normalno 3 6 2 2" xfId="2061" xr:uid="{E56D8DEA-AEB9-4E26-A285-B274CF5B9AFB}"/>
    <cellStyle name="Normalno 3 6 2 3" xfId="2062" xr:uid="{DF935FFE-A7EF-4E36-AE61-1DDD6762B851}"/>
    <cellStyle name="Normalno 3 6 3" xfId="2063" xr:uid="{FB0D3292-501E-4971-8DC8-A1F03DCECF37}"/>
    <cellStyle name="Normalno 3 6 3 2" xfId="2064" xr:uid="{05CA8A15-6370-4119-8972-6A1F97519979}"/>
    <cellStyle name="Normalno 3 6 3 3" xfId="2065" xr:uid="{15B3714F-FE9B-4CB8-9A98-3392690D0DE8}"/>
    <cellStyle name="Normalno 3 7" xfId="2066" xr:uid="{83A78F95-DA2B-4883-B24D-9790DCB1070F}"/>
    <cellStyle name="Normalno 3 7 10" xfId="2067" xr:uid="{76D367BA-B655-497C-BC66-670398CD613D}"/>
    <cellStyle name="Normalno 3 7 2" xfId="2068" xr:uid="{C5B177F9-698E-47D8-96B0-5B6A5931AC9B}"/>
    <cellStyle name="Normalno 3 7 2 2" xfId="2069" xr:uid="{3904CDDA-8ECE-4903-8E4A-42C15AEE3413}"/>
    <cellStyle name="Normalno 3 7 2 2 2" xfId="2070" xr:uid="{8E26D1DA-4C9A-4405-BC8B-45DB73C97258}"/>
    <cellStyle name="Normalno 3 7 2 2 3" xfId="2071" xr:uid="{E2B25E27-DC91-4252-876A-C1379EB51242}"/>
    <cellStyle name="Normalno 3 7 2 3" xfId="2072" xr:uid="{E64C75B9-66FE-4E06-91EC-BAE70F1BF8BC}"/>
    <cellStyle name="Normalno 3 7 2 3 2" xfId="2073" xr:uid="{DC565166-6C42-40C8-9EC9-5F60D3DA9298}"/>
    <cellStyle name="Normalno 3 7 2 3 3" xfId="2074" xr:uid="{3894342A-7F08-4A45-8D37-601AB7F704AD}"/>
    <cellStyle name="Normalno 3 7 2 4" xfId="2075" xr:uid="{753C52D9-EC10-495F-83CA-D8A94B67AD4B}"/>
    <cellStyle name="Normalno 3 7 2 4 2" xfId="2076" xr:uid="{3BD0806A-C993-43F4-A5A3-CBDADC877FCD}"/>
    <cellStyle name="Normalno 3 7 2 4 3" xfId="2077" xr:uid="{B2E2C1BD-B053-4FD9-85ED-FABEFC2010E0}"/>
    <cellStyle name="Normalno 3 7 2 5" xfId="2078" xr:uid="{C93928D6-E180-4496-BEDF-7F53FDE23E84}"/>
    <cellStyle name="Normalno 3 7 2 5 2" xfId="2079" xr:uid="{1C865DBB-0598-44C6-8009-509104FC9441}"/>
    <cellStyle name="Normalno 3 7 2 6" xfId="2080" xr:uid="{2270F384-6AE2-4EC4-8929-1E00BB347E9F}"/>
    <cellStyle name="Normalno 3 7 2 7" xfId="2081" xr:uid="{ED2F4863-2DF5-4A45-A901-CBE8CCA25379}"/>
    <cellStyle name="Normalno 3 7 3" xfId="2082" xr:uid="{37FB3D0D-609C-4B54-AFC3-F656972D6C66}"/>
    <cellStyle name="Normalno 3 7 3 2" xfId="2083" xr:uid="{F84685E3-A624-43EF-8928-87DA5CF89207}"/>
    <cellStyle name="Normalno 3 7 3 2 2" xfId="2084" xr:uid="{92A657E0-ED58-4F46-9369-859285747814}"/>
    <cellStyle name="Normalno 3 7 3 2 3" xfId="2085" xr:uid="{8C36C3D8-E9EA-4C49-B84E-6BA9C583655E}"/>
    <cellStyle name="Normalno 3 7 3 3" xfId="2086" xr:uid="{08AF5B84-DC73-47B9-8311-6D198447848E}"/>
    <cellStyle name="Normalno 3 7 3 3 2" xfId="2087" xr:uid="{87D1B1CD-0702-41BA-B8DF-3EB487356897}"/>
    <cellStyle name="Normalno 3 7 3 3 3" xfId="2088" xr:uid="{B65A6F95-33D0-4D25-8E30-0B6B79722966}"/>
    <cellStyle name="Normalno 3 7 3 4" xfId="2089" xr:uid="{2912A35B-0E87-43CC-AD92-E74104A14A6C}"/>
    <cellStyle name="Normalno 3 7 3 4 2" xfId="2090" xr:uid="{7878BCA8-4F3A-4C66-9A2B-C4B304BBD7D3}"/>
    <cellStyle name="Normalno 3 7 3 5" xfId="2091" xr:uid="{C28DA598-EF22-41C6-98C7-3EDEC4BE9B5B}"/>
    <cellStyle name="Normalno 3 7 3 6" xfId="2092" xr:uid="{1EFB9129-602C-443D-A736-5559312708B0}"/>
    <cellStyle name="Normalno 3 7 4" xfId="2093" xr:uid="{B792F092-1967-4187-B81A-8D1BA5025812}"/>
    <cellStyle name="Normalno 3 7 4 2" xfId="2094" xr:uid="{79FC2C9E-398D-49BB-8F98-62FC7342F140}"/>
    <cellStyle name="Normalno 3 7 4 2 2" xfId="2095" xr:uid="{09581FE3-5EEA-427E-910B-506C9C1A1A1A}"/>
    <cellStyle name="Normalno 3 7 4 3" xfId="2096" xr:uid="{7C78C478-74D6-4DEC-BB0D-6DB877FAC68D}"/>
    <cellStyle name="Normalno 3 7 4 4" xfId="2097" xr:uid="{31C21C92-C504-4D63-A718-D3CCE63A533F}"/>
    <cellStyle name="Normalno 3 7 5" xfId="2098" xr:uid="{7DF0F69F-B566-411B-BA7D-5B62D9A840FD}"/>
    <cellStyle name="Normalno 3 7 5 2" xfId="2099" xr:uid="{8066085F-BEE2-4E99-9A15-EBAB0FA41355}"/>
    <cellStyle name="Normalno 3 7 5 3" xfId="2100" xr:uid="{0215AE1E-AA87-48BD-B533-0DF4125C95FC}"/>
    <cellStyle name="Normalno 3 7 6" xfId="2101" xr:uid="{4EDC1BD4-A3F4-4334-8D21-F9D053604201}"/>
    <cellStyle name="Normalno 3 7 6 2" xfId="2102" xr:uid="{ED0902E9-9DD9-42CA-8EFA-319DF161E1BD}"/>
    <cellStyle name="Normalno 3 7 6 3" xfId="2103" xr:uid="{5D0F7095-DE6A-40FD-B4AD-77FC9800A879}"/>
    <cellStyle name="Normalno 3 7 7" xfId="2104" xr:uid="{8D6F0D2A-6ABC-4C45-B021-2E461C037BB9}"/>
    <cellStyle name="Normalno 3 7 7 2" xfId="2105" xr:uid="{1D1E2952-FDCE-434C-8E0B-28AB00ABBA3C}"/>
    <cellStyle name="Normalno 3 7 7 3" xfId="2106" xr:uid="{400AED2A-AF48-45B8-B6AD-85E3D74447F8}"/>
    <cellStyle name="Normalno 3 7 8" xfId="2107" xr:uid="{D73FD275-66E7-4FA8-8C0F-20534E214C68}"/>
    <cellStyle name="Normalno 3 7 8 2" xfId="2108" xr:uid="{FE8E866D-B314-4173-81E4-C1D1B599407E}"/>
    <cellStyle name="Normalno 3 7 9" xfId="2109" xr:uid="{635ED1F2-B41C-4D0A-8F07-3A19FD78E689}"/>
    <cellStyle name="Normalno 3 8" xfId="2110" xr:uid="{E7AEB435-3CE7-430E-BA55-721145C8751B}"/>
    <cellStyle name="Normalno 3 8 2" xfId="2111" xr:uid="{3E148510-4837-46C7-B307-BFC35F33ECAB}"/>
    <cellStyle name="Normalno 3 8 2 2" xfId="2112" xr:uid="{0E42E1DA-1B08-4CE8-AA00-636347AF370D}"/>
    <cellStyle name="Normalno 3 8 2 3" xfId="2113" xr:uid="{84B5C47C-A298-4B8D-BE06-A09B287B950E}"/>
    <cellStyle name="Normalno 3 8 3" xfId="2114" xr:uid="{6BAA5A95-CB9A-4812-BBA2-3C42C50E75FD}"/>
    <cellStyle name="Normalno 3 8 3 2" xfId="2115" xr:uid="{0B26ECA9-7F6A-412F-ACAD-A9866746948C}"/>
    <cellStyle name="Normalno 3 8 3 3" xfId="2116" xr:uid="{D4D2259B-D9E0-41CD-84F5-8CE071140CD6}"/>
    <cellStyle name="Normalno 3 8 4" xfId="2117" xr:uid="{3F45FF8A-8087-4304-9029-43202F45FBAB}"/>
    <cellStyle name="Normalno 3 8 4 2" xfId="2118" xr:uid="{210809D8-E2F0-46AE-86EB-11AE3D7FB91B}"/>
    <cellStyle name="Normalno 3 8 4 3" xfId="2119" xr:uid="{779399D0-CFE0-4F4F-BA34-93C2F506033B}"/>
    <cellStyle name="Normalno 3 8 5" xfId="2120" xr:uid="{F8DEF4EC-4013-42FC-A66D-124B4ED55D4C}"/>
    <cellStyle name="Normalno 3 8 5 2" xfId="2121" xr:uid="{608B5A3F-4A62-4167-A3CD-9E49F728390A}"/>
    <cellStyle name="Normalno 3 8 6" xfId="2122" xr:uid="{1AC7F197-9837-470C-827F-B3AF8954E73D}"/>
    <cellStyle name="Normalno 3 8 7" xfId="2123" xr:uid="{6D2211E3-ACB5-4A3D-B7EA-96F2E526F1C9}"/>
    <cellStyle name="Normalno 3 9" xfId="2124" xr:uid="{F11DB1E2-4DB5-422F-9E8F-F456336EB0AB}"/>
    <cellStyle name="Normalno 3 9 2" xfId="2125" xr:uid="{F2A236FF-8CB5-431E-A919-19DF20E17B15}"/>
    <cellStyle name="Normalno 3 9 2 2" xfId="2126" xr:uid="{46574A27-2605-49B9-B610-0B2610CFF545}"/>
    <cellStyle name="Normalno 3 9 2 3" xfId="2127" xr:uid="{91A108C3-51B6-4E22-AB80-BBD6327EB403}"/>
    <cellStyle name="Normalno 3 9 3" xfId="2128" xr:uid="{9A896E13-1FA5-4D2E-AC32-E2E073F7E193}"/>
    <cellStyle name="Normalno 3 9 4" xfId="2129" xr:uid="{E675ABD5-A658-42B0-AA73-2DD66EF2E317}"/>
    <cellStyle name="Normalno 3 9 4 2" xfId="2130" xr:uid="{2ADA1212-9C71-4C06-941B-9D603153DFF1}"/>
    <cellStyle name="Normalno 3 9 4 3" xfId="2131" xr:uid="{BDAA5D5B-A6A1-49C8-826F-3CD3C507C05F}"/>
    <cellStyle name="Normalno 3 9 5" xfId="2132" xr:uid="{B51A1814-9264-48CF-8B77-AA9C8E5B8DD8}"/>
    <cellStyle name="Normalno 3 9 5 2" xfId="2133" xr:uid="{5F8EC5B4-66C5-4C00-895D-6D18CC7F75A5}"/>
    <cellStyle name="Normalno 3 9 6" xfId="2134" xr:uid="{E773886F-0B03-4FFB-B333-C7EA902C5D58}"/>
    <cellStyle name="Normalno 3 9 7" xfId="2135" xr:uid="{C5AD8FE2-987E-40C3-8237-107024127CC6}"/>
    <cellStyle name="Normalno 3_KTC-Pakrac_TC+BP_GHV-TROŠKOVNIK" xfId="2136" xr:uid="{9131D3D2-B106-4847-B4AC-8A17E93F4830}"/>
    <cellStyle name="Normalno 30" xfId="2137" xr:uid="{1BAC486E-5C2C-4E59-8E73-EF4A2DA6D557}"/>
    <cellStyle name="Normalno 31" xfId="2138" xr:uid="{67FEE890-B254-4D13-8C06-93FB9EDDC96D}"/>
    <cellStyle name="Normalno 32" xfId="2139" xr:uid="{CA4C675E-833C-49A3-ADDC-2C89452629A7}"/>
    <cellStyle name="Normalno 33" xfId="2140" xr:uid="{C0109491-D492-44F9-A180-1D334DC10A0D}"/>
    <cellStyle name="Normalno 34" xfId="2141" xr:uid="{793A151C-3A4E-4092-B0C3-EB3D4B6F50FA}"/>
    <cellStyle name="Normalno 35" xfId="2142" xr:uid="{26C6A41B-D311-4766-95E1-5592824E8EF2}"/>
    <cellStyle name="Normalno 36" xfId="2143" xr:uid="{4ABF97C6-B07F-4B30-ACA8-B9E9B03C90BB}"/>
    <cellStyle name="Normalno 37" xfId="2144" xr:uid="{FAF25928-9405-4E55-A9AC-66770D2B6F3C}"/>
    <cellStyle name="Normalno 38" xfId="2145" xr:uid="{179DAE05-ADDE-433E-9DFE-356A5DB47198}"/>
    <cellStyle name="Normalno 39" xfId="2146" xr:uid="{63D2CA08-245F-43B2-AB34-07FCEAF8E72B}"/>
    <cellStyle name="Normalno 4" xfId="21" xr:uid="{1AC52672-0D50-4FAC-8BC3-C4F18773DD77}"/>
    <cellStyle name="Normalno 4 2" xfId="2148" xr:uid="{40E39D9C-4A30-4EDD-BE24-4CE285A68B32}"/>
    <cellStyle name="Normalno 4 2 2" xfId="2149" xr:uid="{F0919FCC-A661-4E41-A667-F8A4D3F5A715}"/>
    <cellStyle name="Normalno 4 2 3" xfId="2150" xr:uid="{E2D7ED69-A89B-4845-8C27-FF85943799A9}"/>
    <cellStyle name="Normalno 4 3" xfId="2151" xr:uid="{A4FB020B-3312-43EC-87FC-BA5CE49D0E17}"/>
    <cellStyle name="Normalno 4 3 10" xfId="2152" xr:uid="{9BDB6C44-46E7-494B-AC61-F6E34A31CEF6}"/>
    <cellStyle name="Normalno 4 3 10 2" xfId="2153" xr:uid="{E8A90CBA-9C11-42A0-B88D-9E9BBD404388}"/>
    <cellStyle name="Normalno 4 3 10 2 2" xfId="2154" xr:uid="{A1BF13CA-8A54-4EA4-AD10-6BE452F04C5C}"/>
    <cellStyle name="Normalno 4 3 10 3" xfId="2155" xr:uid="{0FEE1592-1909-4780-82CF-1DBAF7F7EF37}"/>
    <cellStyle name="Normalno 4 3 10 4" xfId="2156" xr:uid="{506354FC-625F-4325-AB77-47587B289BB0}"/>
    <cellStyle name="Normalno 4 3 11" xfId="2157" xr:uid="{A1190145-BC39-4F8E-8BCC-3304FBE5EC51}"/>
    <cellStyle name="Normalno 4 3 11 2" xfId="2158" xr:uid="{8ED4610D-4F82-4DB0-9C0A-24822565088D}"/>
    <cellStyle name="Normalno 4 3 11 2 2" xfId="2159" xr:uid="{883613F7-4889-45FD-A432-9332353DA4EE}"/>
    <cellStyle name="Normalno 4 3 11 3" xfId="2160" xr:uid="{93F06763-FEAE-4459-B47D-46A827F334A1}"/>
    <cellStyle name="Normalno 4 3 11 4" xfId="2161" xr:uid="{AE24F767-82DE-45BF-BC2F-D4DC61E7A8BD}"/>
    <cellStyle name="Normalno 4 3 12" xfId="2162" xr:uid="{10658AFB-15DD-4FF9-B272-8A5BFA794894}"/>
    <cellStyle name="Normalno 4 3 12 2" xfId="2163" xr:uid="{C144DA12-4649-4646-AE78-5D3AE0019507}"/>
    <cellStyle name="Normalno 4 3 12 3" xfId="2164" xr:uid="{CE3F5A09-6D30-485A-905B-8E4D964DEEE9}"/>
    <cellStyle name="Normalno 4 3 13" xfId="2165" xr:uid="{9D078098-691D-4AD1-BA19-F10E15BDE3DE}"/>
    <cellStyle name="Normalno 4 3 13 2" xfId="2166" xr:uid="{C64E1446-5820-4504-A649-DAFEDDAA74FD}"/>
    <cellStyle name="Normalno 4 3 14" xfId="2167" xr:uid="{242EF449-00AB-4000-9580-FAE703CD225D}"/>
    <cellStyle name="Normalno 4 3 14 2" xfId="2168" xr:uid="{AEBB4B7A-C550-4DC9-BFC7-23AE0A04467A}"/>
    <cellStyle name="Normalno 4 3 15" xfId="2169" xr:uid="{A955ECB9-7A7E-4A07-B693-E5E162FD1B1E}"/>
    <cellStyle name="Normalno 4 3 16" xfId="2170" xr:uid="{A9BEB637-EACB-4E1A-AA81-FF62652616BA}"/>
    <cellStyle name="Normalno 4 3 2" xfId="2171" xr:uid="{88DBCBDD-0B85-4E59-85E9-ACA0458DF06C}"/>
    <cellStyle name="Normalno 4 3 2 10" xfId="2172" xr:uid="{C35E510C-5AA7-4B2D-8A56-71E856321CE2}"/>
    <cellStyle name="Normalno 4 3 2 10 2" xfId="2173" xr:uid="{5B8B1599-CA48-4565-A2BF-E40B74447240}"/>
    <cellStyle name="Normalno 4 3 2 10 3" xfId="2174" xr:uid="{6F22132A-8FCD-4378-B026-AF10FCC60621}"/>
    <cellStyle name="Normalno 4 3 2 11" xfId="2175" xr:uid="{84A56EC7-0D11-472E-B73E-5CA19AD1D417}"/>
    <cellStyle name="Normalno 4 3 2 11 2" xfId="2176" xr:uid="{7EF90EB1-F4E9-464B-9109-6E35AFFD77A9}"/>
    <cellStyle name="Normalno 4 3 2 11 3" xfId="2177" xr:uid="{69FE6018-DCD5-4299-A8D9-9E69E5B33224}"/>
    <cellStyle name="Normalno 4 3 2 12" xfId="2178" xr:uid="{1FC1846B-EEB9-44A4-BBFC-02200A4646D7}"/>
    <cellStyle name="Normalno 4 3 2 12 2" xfId="2179" xr:uid="{FFB41510-614B-4249-AB02-D61DC4FF1262}"/>
    <cellStyle name="Normalno 4 3 2 13" xfId="2180" xr:uid="{7FD178FC-6C4C-4566-B586-17F57CFA4447}"/>
    <cellStyle name="Normalno 4 3 2 13 2" xfId="2181" xr:uid="{DE447CFD-6F0B-43A7-A06C-3FBFE4EACFED}"/>
    <cellStyle name="Normalno 4 3 2 14" xfId="2182" xr:uid="{A6A80374-A7FD-4BEA-BADE-758F554BF3E6}"/>
    <cellStyle name="Normalno 4 3 2 15" xfId="2183" xr:uid="{4D96040D-167A-4A28-BB1C-D53B58050EE8}"/>
    <cellStyle name="Normalno 4 3 2 2" xfId="2184" xr:uid="{9956E258-753E-4413-A74B-4E3FEEDCE9E4}"/>
    <cellStyle name="Normalno 4 3 2 2 10" xfId="2185" xr:uid="{E0FF95C5-41D3-4BE3-A56A-D6EC474B8CD4}"/>
    <cellStyle name="Normalno 4 3 2 2 2" xfId="2186" xr:uid="{5F562F74-92A3-4BF8-B1A6-0339C9E3CA33}"/>
    <cellStyle name="Normalno 4 3 2 2 2 2" xfId="2187" xr:uid="{9E1AC844-2E1E-4256-9125-229082FBAE3D}"/>
    <cellStyle name="Normalno 4 3 2 2 2 2 2" xfId="2188" xr:uid="{F5E8F015-B993-4EF2-88B1-E00A62C9B286}"/>
    <cellStyle name="Normalno 4 3 2 2 2 2 3" xfId="2189" xr:uid="{6C423CBB-1A66-495B-BAA6-9FB06BFFCE5F}"/>
    <cellStyle name="Normalno 4 3 2 2 2 3" xfId="2190" xr:uid="{5CB55C56-9E7C-40A2-A2A9-53A629209401}"/>
    <cellStyle name="Normalno 4 3 2 2 2 3 2" xfId="2191" xr:uid="{2532E1D5-69E9-4B87-BA65-D7E1B6A44191}"/>
    <cellStyle name="Normalno 4 3 2 2 2 3 3" xfId="2192" xr:uid="{79B22D93-E48E-4179-865E-F0D3A12C75B7}"/>
    <cellStyle name="Normalno 4 3 2 2 2 4" xfId="2193" xr:uid="{D9753AC3-CB5B-4088-BBAB-26E80FC6F581}"/>
    <cellStyle name="Normalno 4 3 2 2 2 4 2" xfId="2194" xr:uid="{6D8EA8EB-DEBA-4DCC-8D4B-1FB8933B0518}"/>
    <cellStyle name="Normalno 4 3 2 2 2 5" xfId="2195" xr:uid="{CB56DE9F-2707-42CB-85BE-AC97E754A6F2}"/>
    <cellStyle name="Normalno 4 3 2 2 2 6" xfId="2196" xr:uid="{897EB447-6F9B-407C-94D3-4E9ABA011F7D}"/>
    <cellStyle name="Normalno 4 3 2 2 3" xfId="2197" xr:uid="{261DA80E-23B3-498A-A944-AD924D7CDC4D}"/>
    <cellStyle name="Normalno 4 3 2 2 3 2" xfId="2198" xr:uid="{D679E55E-522C-4833-B0C4-DE0149BE3764}"/>
    <cellStyle name="Normalno 4 3 2 2 3 2 2" xfId="2199" xr:uid="{60D050FD-4D12-48FA-97A0-A7DF08F71682}"/>
    <cellStyle name="Normalno 4 3 2 2 3 2 3" xfId="2200" xr:uid="{360C8EA1-D825-447C-8A05-0A044347D09F}"/>
    <cellStyle name="Normalno 4 3 2 2 3 3" xfId="2201" xr:uid="{C02A943D-BD11-4F3C-8CED-65799284A1D9}"/>
    <cellStyle name="Normalno 4 3 2 2 3 3 2" xfId="2202" xr:uid="{47B327AF-F0AE-465F-AAAB-23DFA91F79B1}"/>
    <cellStyle name="Normalno 4 3 2 2 3 3 3" xfId="2203" xr:uid="{91D06EAF-8678-40F4-B884-C3BD50C9F32A}"/>
    <cellStyle name="Normalno 4 3 2 2 3 4" xfId="2204" xr:uid="{770BF2A5-8382-48C4-959D-721B19A49797}"/>
    <cellStyle name="Normalno 4 3 2 2 3 4 2" xfId="2205" xr:uid="{DF8A72C4-50E4-499F-B556-C5CB3ABDA778}"/>
    <cellStyle name="Normalno 4 3 2 2 3 5" xfId="2206" xr:uid="{A9DB4183-19A0-445E-AE03-C562CF099F27}"/>
    <cellStyle name="Normalno 4 3 2 2 3 6" xfId="2207" xr:uid="{08575798-9A44-4DB1-AD3A-E667479C286B}"/>
    <cellStyle name="Normalno 4 3 2 2 4" xfId="2208" xr:uid="{EAF68E9D-937E-44C2-9DDD-3C731DFFCEA0}"/>
    <cellStyle name="Normalno 4 3 2 2 4 2" xfId="2209" xr:uid="{24DAD11F-00D2-4DFD-96DD-843635C57BC5}"/>
    <cellStyle name="Normalno 4 3 2 2 4 2 2" xfId="2210" xr:uid="{E56B43A3-3B7A-468B-B856-A17CBF9279C6}"/>
    <cellStyle name="Normalno 4 3 2 2 4 3" xfId="2211" xr:uid="{F6BE8A1B-3894-4581-B38E-3B4905D22807}"/>
    <cellStyle name="Normalno 4 3 2 2 4 4" xfId="2212" xr:uid="{FD3763F7-435C-441C-80A9-462FAD39D44E}"/>
    <cellStyle name="Normalno 4 3 2 2 5" xfId="2213" xr:uid="{536C88A2-9EB8-4A1A-990D-A3379BFC3645}"/>
    <cellStyle name="Normalno 4 3 2 2 5 2" xfId="2214" xr:uid="{348A5ECB-496B-4B73-869C-37B0E7904F32}"/>
    <cellStyle name="Normalno 4 3 2 2 5 3" xfId="2215" xr:uid="{13A7048B-6981-4EB2-857E-C157C68A3F7E}"/>
    <cellStyle name="Normalno 4 3 2 2 6" xfId="2216" xr:uid="{121F95C6-FC49-4B2D-BF5C-C053EE7BAD92}"/>
    <cellStyle name="Normalno 4 3 2 2 6 2" xfId="2217" xr:uid="{E0AA51F7-F8B9-4372-B75B-5AA4C23BBD16}"/>
    <cellStyle name="Normalno 4 3 2 2 6 3" xfId="2218" xr:uid="{1B179584-C6EF-4C0B-8239-26844B1DD339}"/>
    <cellStyle name="Normalno 4 3 2 2 7" xfId="2219" xr:uid="{1BE36355-D3CC-4F16-87D4-BFB9F54A74E3}"/>
    <cellStyle name="Normalno 4 3 2 2 7 2" xfId="2220" xr:uid="{A27BDFF5-7180-4CA7-96A3-21B325127F38}"/>
    <cellStyle name="Normalno 4 3 2 2 7 3" xfId="2221" xr:uid="{68B16919-239C-4C18-AD2A-3B51030792E8}"/>
    <cellStyle name="Normalno 4 3 2 2 8" xfId="2222" xr:uid="{D33BF0F7-4801-4D6B-9699-66991DE19AD0}"/>
    <cellStyle name="Normalno 4 3 2 2 8 2" xfId="2223" xr:uid="{627A5BE8-3236-483F-9EBC-D7D3CEC95644}"/>
    <cellStyle name="Normalno 4 3 2 2 9" xfId="2224" xr:uid="{08E14A85-A184-4E3F-9621-5E9D4CF97EC0}"/>
    <cellStyle name="Normalno 4 3 2 3" xfId="2225" xr:uid="{82A534D9-71FC-42A0-BA1B-C928B29C41B6}"/>
    <cellStyle name="Normalno 4 3 2 3 2" xfId="2226" xr:uid="{6C0423F6-521A-4260-B9B3-05F383FC31F8}"/>
    <cellStyle name="Normalno 4 3 2 3 2 2" xfId="2227" xr:uid="{3DE4D2A9-8F8E-4A7D-89E9-AF0CB632A3BC}"/>
    <cellStyle name="Normalno 4 3 2 3 2 3" xfId="2228" xr:uid="{5862C488-4B60-4048-BF50-D7490C4819F0}"/>
    <cellStyle name="Normalno 4 3 2 3 3" xfId="2229" xr:uid="{55AAB88E-C1C6-4FA7-B07F-D1DFF01B3C38}"/>
    <cellStyle name="Normalno 4 3 2 3 3 2" xfId="2230" xr:uid="{C8B99995-FA8E-4F7D-B3FA-54D965BD787D}"/>
    <cellStyle name="Normalno 4 3 2 3 3 3" xfId="2231" xr:uid="{89F4306C-856D-4349-B2DD-6BB54DE90391}"/>
    <cellStyle name="Normalno 4 3 2 3 4" xfId="2232" xr:uid="{F9937905-DB6C-4906-AFAB-9228379C5819}"/>
    <cellStyle name="Normalno 4 3 2 3 4 2" xfId="2233" xr:uid="{276CC141-1A43-4E73-8464-4BEDFEB7355B}"/>
    <cellStyle name="Normalno 4 3 2 3 4 3" xfId="2234" xr:uid="{71B2CE26-5E5E-48AC-9A26-49EEF4F0FC76}"/>
    <cellStyle name="Normalno 4 3 2 3 5" xfId="2235" xr:uid="{438E79BF-76BB-44BF-BFA7-0F3B1085075F}"/>
    <cellStyle name="Normalno 4 3 2 3 5 2" xfId="2236" xr:uid="{17BEE472-B7A3-4113-AD88-B27AE18EC7F8}"/>
    <cellStyle name="Normalno 4 3 2 3 6" xfId="2237" xr:uid="{22A3991C-D323-43DA-9285-71A9E31EF6B9}"/>
    <cellStyle name="Normalno 4 3 2 3 7" xfId="2238" xr:uid="{28F7AAD7-501B-4679-8462-A7781C27AA23}"/>
    <cellStyle name="Normalno 4 3 2 4" xfId="2239" xr:uid="{76B9A224-E92C-4C85-8F43-438651C9408C}"/>
    <cellStyle name="Normalno 4 3 2 4 2" xfId="2240" xr:uid="{6D557600-B20B-4D2B-A955-8FFAC2B9BA7D}"/>
    <cellStyle name="Normalno 4 3 2 4 2 2" xfId="2241" xr:uid="{9E2E87AA-D817-4E28-9742-9821CEC47306}"/>
    <cellStyle name="Normalno 4 3 2 4 2 3" xfId="2242" xr:uid="{DAB10D6C-8DD5-4AF4-BFF2-966A2787D863}"/>
    <cellStyle name="Normalno 4 3 2 4 3" xfId="2243" xr:uid="{3FE6F20C-36BA-4CB8-BE5E-393DAF44CAC5}"/>
    <cellStyle name="Normalno 4 3 2 4 3 2" xfId="2244" xr:uid="{845A03F3-DFC7-4FDD-9DA3-1F2BC1295E4C}"/>
    <cellStyle name="Normalno 4 3 2 4 3 3" xfId="2245" xr:uid="{31FDAD2D-2360-4E81-9629-EEA26CC9C747}"/>
    <cellStyle name="Normalno 4 3 2 4 4" xfId="2246" xr:uid="{5FFE7A0C-AAE8-4447-B4BE-51E8EF554E02}"/>
    <cellStyle name="Normalno 4 3 2 4 4 2" xfId="2247" xr:uid="{0C4AB01B-3A7F-45DF-9995-97A7AC6B5E1D}"/>
    <cellStyle name="Normalno 4 3 2 4 4 3" xfId="2248" xr:uid="{BD95A34A-D50C-46D9-B073-A092FB6FE848}"/>
    <cellStyle name="Normalno 4 3 2 4 5" xfId="2249" xr:uid="{EC541572-6623-495E-A35E-A364FD386322}"/>
    <cellStyle name="Normalno 4 3 2 4 5 2" xfId="2250" xr:uid="{0A8A638B-6E72-4863-9EAE-CA7A342BDFA3}"/>
    <cellStyle name="Normalno 4 3 2 4 6" xfId="2251" xr:uid="{881E1D8C-E2CD-4E75-B12D-873F239DEDDF}"/>
    <cellStyle name="Normalno 4 3 2 4 7" xfId="2252" xr:uid="{DB1016E6-7A72-4FFC-934D-CC245EF01E29}"/>
    <cellStyle name="Normalno 4 3 2 5" xfId="2253" xr:uid="{D02E689F-C7D3-4C06-8CEF-F4BE6E7A0CCE}"/>
    <cellStyle name="Normalno 4 3 2 5 2" xfId="2254" xr:uid="{FE67DC5B-CD45-4D50-A419-AFB1944B3103}"/>
    <cellStyle name="Normalno 4 3 2 5 2 2" xfId="2255" xr:uid="{C0462A6F-8C5B-40AE-9963-22C963964C14}"/>
    <cellStyle name="Normalno 4 3 2 5 2 3" xfId="2256" xr:uid="{525ED4B5-11FE-4101-B005-F83EAE7D4B9E}"/>
    <cellStyle name="Normalno 4 3 2 5 3" xfId="2257" xr:uid="{BDB71578-4CFF-482D-AF2B-F63F8C3FE422}"/>
    <cellStyle name="Normalno 4 3 2 5 3 2" xfId="2258" xr:uid="{AB326432-26CD-4C66-857A-DBEB28121817}"/>
    <cellStyle name="Normalno 4 3 2 5 3 3" xfId="2259" xr:uid="{272E3ED7-ED53-4BD6-9A6F-F059668781B9}"/>
    <cellStyle name="Normalno 4 3 2 5 4" xfId="2260" xr:uid="{77D58D70-98FF-4F40-BF78-F6D2C4EAE023}"/>
    <cellStyle name="Normalno 4 3 2 5 4 2" xfId="2261" xr:uid="{7FB791E1-DC56-4D5A-B311-8FCB2216C179}"/>
    <cellStyle name="Normalno 4 3 2 5 5" xfId="2262" xr:uid="{F2B08BBC-49AA-4159-80FB-5B26DFB91736}"/>
    <cellStyle name="Normalno 4 3 2 5 6" xfId="2263" xr:uid="{5FE7EB81-383E-4FFA-A66A-6975920A8A99}"/>
    <cellStyle name="Normalno 4 3 2 6" xfId="2264" xr:uid="{06D4CCF5-3C8E-4250-9A80-12E44BB8B0DF}"/>
    <cellStyle name="Normalno 4 3 2 6 2" xfId="2265" xr:uid="{FEF222F4-CDAA-41F5-93AD-71F7BDDB07E0}"/>
    <cellStyle name="Normalno 4 3 2 6 2 2" xfId="2266" xr:uid="{0B958384-825B-42BC-8D86-28001CCFB1F7}"/>
    <cellStyle name="Normalno 4 3 2 6 2 3" xfId="2267" xr:uid="{34FE2C50-F70E-417C-BBF5-78FD9B51B79E}"/>
    <cellStyle name="Normalno 4 3 2 6 3" xfId="2268" xr:uid="{5170DE33-CFBD-4AA3-8E73-9E26D690D1C2}"/>
    <cellStyle name="Normalno 4 3 2 6 3 2" xfId="2269" xr:uid="{B90D271C-ADBB-4043-8C1D-132B50477BF7}"/>
    <cellStyle name="Normalno 4 3 2 6 3 3" xfId="2270" xr:uid="{9CCA0315-751A-4F89-B8EA-59B914CEE254}"/>
    <cellStyle name="Normalno 4 3 2 6 4" xfId="2271" xr:uid="{62C6A50B-A67D-4864-B656-A2066121C5E6}"/>
    <cellStyle name="Normalno 4 3 2 6 4 2" xfId="2272" xr:uid="{A6106798-9CB3-4178-AD5B-536695FB91CC}"/>
    <cellStyle name="Normalno 4 3 2 6 5" xfId="2273" xr:uid="{10B2ADBE-02EF-45F0-A686-246207DA5C52}"/>
    <cellStyle name="Normalno 4 3 2 6 6" xfId="2274" xr:uid="{DBCB0AA0-3A14-4F13-A00F-C06F254BE444}"/>
    <cellStyle name="Normalno 4 3 2 7" xfId="2275" xr:uid="{D660D59C-F0F1-40F6-B5A7-D7323C3360A8}"/>
    <cellStyle name="Normalno 4 3 2 7 2" xfId="2276" xr:uid="{16D62027-134D-4598-A638-EF80F894EE06}"/>
    <cellStyle name="Normalno 4 3 2 7 2 2" xfId="2277" xr:uid="{2BF0FAF0-ACDD-4A0A-8832-55D8A0BF93CC}"/>
    <cellStyle name="Normalno 4 3 2 7 2 3" xfId="2278" xr:uid="{F8C7E769-903C-4774-87CF-E65C61870BC6}"/>
    <cellStyle name="Normalno 4 3 2 7 3" xfId="2279" xr:uid="{E8159BDE-C6B7-4A23-B93D-A0C7269A455F}"/>
    <cellStyle name="Normalno 4 3 2 7 3 2" xfId="2280" xr:uid="{D3E61BBE-6D6D-4CDE-9CE7-7831D8B81411}"/>
    <cellStyle name="Normalno 4 3 2 7 3 3" xfId="2281" xr:uid="{DAD45E6C-31E1-4D32-A406-42D10BDA8DDC}"/>
    <cellStyle name="Normalno 4 3 2 7 4" xfId="2282" xr:uid="{3C3C3495-57AB-4F5C-A0BF-08B2E55D8427}"/>
    <cellStyle name="Normalno 4 3 2 7 4 2" xfId="2283" xr:uid="{07411397-3A4B-4E2F-8A84-93DD917567EA}"/>
    <cellStyle name="Normalno 4 3 2 7 5" xfId="2284" xr:uid="{154400D3-5E9A-47EF-B1EB-F6479F4A69DB}"/>
    <cellStyle name="Normalno 4 3 2 7 6" xfId="2285" xr:uid="{2AABF999-521B-4B89-B317-E08AB13BAF19}"/>
    <cellStyle name="Normalno 4 3 2 8" xfId="2286" xr:uid="{18D9D659-ACDF-4799-9700-74861E2B4E0C}"/>
    <cellStyle name="Normalno 4 3 2 8 2" xfId="2287" xr:uid="{056E1BD4-DC3A-4F4F-B9F7-81AD41E8D052}"/>
    <cellStyle name="Normalno 4 3 2 8 2 2" xfId="2288" xr:uid="{BEEBCE69-10A6-4629-842D-8040251AA872}"/>
    <cellStyle name="Normalno 4 3 2 8 2 3" xfId="2289" xr:uid="{8449150D-961F-427C-8448-4AF45BA01246}"/>
    <cellStyle name="Normalno 4 3 2 8 3" xfId="2290" xr:uid="{703E1EEB-4FB4-4D15-936D-935D59165BDA}"/>
    <cellStyle name="Normalno 4 3 2 8 3 2" xfId="2291" xr:uid="{7D2F36FD-481D-4F45-93C5-438E12F35460}"/>
    <cellStyle name="Normalno 4 3 2 8 4" xfId="2292" xr:uid="{2F5CA1D4-2F02-49E6-8C3A-10EE3334BC5E}"/>
    <cellStyle name="Normalno 4 3 2 8 5" xfId="2293" xr:uid="{00267186-E8D8-4A26-A56E-FBFD267F1B0D}"/>
    <cellStyle name="Normalno 4 3 2 9" xfId="2294" xr:uid="{7444B3DD-6795-4AF3-A4AA-7B54547094D1}"/>
    <cellStyle name="Normalno 4 3 2 9 2" xfId="2295" xr:uid="{F44E6414-E770-46E3-8944-FB675C0AEA0F}"/>
    <cellStyle name="Normalno 4 3 2 9 2 2" xfId="2296" xr:uid="{19319446-335C-42B2-875C-5ABAA1BF2CAC}"/>
    <cellStyle name="Normalno 4 3 2 9 3" xfId="2297" xr:uid="{CFF35679-7E7B-4355-AEA8-B91983B7BC00}"/>
    <cellStyle name="Normalno 4 3 2 9 4" xfId="2298" xr:uid="{EA2EC7C4-8AA3-49C1-97F2-AAEE46A8D0D1}"/>
    <cellStyle name="Normalno 4 3 3" xfId="2299" xr:uid="{CE8C9785-49D1-4860-A130-EAA0E1B3F403}"/>
    <cellStyle name="Normalno 4 3 3 10" xfId="2300" xr:uid="{7F28E229-1E6D-4A55-B290-6227B639DF2A}"/>
    <cellStyle name="Normalno 4 3 3 11" xfId="2301" xr:uid="{28D6522E-F6A7-4998-B4A3-18161D61FD14}"/>
    <cellStyle name="Normalno 4 3 3 2" xfId="2302" xr:uid="{0AD87C38-9F94-4FBC-B62A-9D19878104DB}"/>
    <cellStyle name="Normalno 4 3 3 2 2" xfId="2303" xr:uid="{0F00DEA0-50B6-4692-99FF-B5F7818934C3}"/>
    <cellStyle name="Normalno 4 3 3 2 2 2" xfId="2304" xr:uid="{53DAA6EC-2629-4884-B839-CEFD72250EA9}"/>
    <cellStyle name="Normalno 4 3 3 2 2 3" xfId="2305" xr:uid="{24F02E81-FA8B-4AB7-AB91-A56C1BFA0D42}"/>
    <cellStyle name="Normalno 4 3 3 2 3" xfId="2306" xr:uid="{42E676A3-D936-4D8E-A9F4-B6BD72E2255A}"/>
    <cellStyle name="Normalno 4 3 3 2 3 2" xfId="2307" xr:uid="{8FE8D06E-ECC3-4B88-9790-B43C5F990C69}"/>
    <cellStyle name="Normalno 4 3 3 2 3 3" xfId="2308" xr:uid="{72833971-E27E-4DEB-AAD1-438BFCA82185}"/>
    <cellStyle name="Normalno 4 3 3 2 4" xfId="2309" xr:uid="{FB890237-0E9B-4807-970F-B313A1FA0F90}"/>
    <cellStyle name="Normalno 4 3 3 2 4 2" xfId="2310" xr:uid="{E70181A8-9103-44D7-9AAA-AF720DF7ABE5}"/>
    <cellStyle name="Normalno 4 3 3 2 4 3" xfId="2311" xr:uid="{46AE436C-A7E9-4B43-9810-D548DC23FB27}"/>
    <cellStyle name="Normalno 4 3 3 2 5" xfId="2312" xr:uid="{ACF3B9ED-3AA7-4A6E-A6A6-43DA1441708D}"/>
    <cellStyle name="Normalno 4 3 3 2 5 2" xfId="2313" xr:uid="{63574EAD-294A-4E2E-A876-EFD1E29674F1}"/>
    <cellStyle name="Normalno 4 3 3 2 6" xfId="2314" xr:uid="{C80373A4-1CA0-4328-8DE8-3D0BB69E185F}"/>
    <cellStyle name="Normalno 4 3 3 2 7" xfId="2315" xr:uid="{F70299BB-CE94-45CD-8916-B04F435BA5EC}"/>
    <cellStyle name="Normalno 4 3 3 3" xfId="2316" xr:uid="{B743B64C-1E6D-4104-A712-9B6D7A3A6BD4}"/>
    <cellStyle name="Normalno 4 3 3 3 2" xfId="2317" xr:uid="{4DECDBBB-B22E-454A-AECD-E85CC37076F6}"/>
    <cellStyle name="Normalno 4 3 3 3 2 2" xfId="2318" xr:uid="{1A2922AF-C404-4656-83CE-1A8C4F79F2F1}"/>
    <cellStyle name="Normalno 4 3 3 3 2 3" xfId="2319" xr:uid="{5AF0BA58-2F2B-40D0-8F8E-FE6774421079}"/>
    <cellStyle name="Normalno 4 3 3 3 3" xfId="2320" xr:uid="{36C9A79B-18C8-4978-9EC7-0EEB973B332B}"/>
    <cellStyle name="Normalno 4 3 3 3 3 2" xfId="2321" xr:uid="{737680CC-BC63-4947-908C-5729A2D2CAF8}"/>
    <cellStyle name="Normalno 4 3 3 3 3 3" xfId="2322" xr:uid="{EAB0CB88-AF17-47D1-971E-40A6F68F543C}"/>
    <cellStyle name="Normalno 4 3 3 3 4" xfId="2323" xr:uid="{788824C7-E42D-4EF4-9299-0F21178A5B70}"/>
    <cellStyle name="Normalno 4 3 3 3 4 2" xfId="2324" xr:uid="{22820D46-CA91-4DDE-A024-9D880285BB27}"/>
    <cellStyle name="Normalno 4 3 3 3 5" xfId="2325" xr:uid="{CF65A8D5-E18A-4D5F-998F-9F701D5FF0E6}"/>
    <cellStyle name="Normalno 4 3 3 3 6" xfId="2326" xr:uid="{4F16C1CB-4C63-458C-8B69-80F98C942C18}"/>
    <cellStyle name="Normalno 4 3 3 4" xfId="2327" xr:uid="{2C83236A-FD47-4484-9C0D-AD6E850D9FD9}"/>
    <cellStyle name="Normalno 4 3 3 4 2" xfId="2328" xr:uid="{ABC0A02B-FC44-4DB4-855F-D0731BA55BA8}"/>
    <cellStyle name="Normalno 4 3 3 4 2 2" xfId="2329" xr:uid="{41414A91-A84E-422A-90B7-AB2C256D21CD}"/>
    <cellStyle name="Normalno 4 3 3 4 3" xfId="2330" xr:uid="{DB3342F8-FB70-47ED-96A0-B4C9DF42C346}"/>
    <cellStyle name="Normalno 4 3 3 4 4" xfId="2331" xr:uid="{028F0B3E-219C-44A7-B02B-A9B0B0FB404F}"/>
    <cellStyle name="Normalno 4 3 3 5" xfId="2332" xr:uid="{38E93C63-CB59-4ED6-AEA6-2E71549E972E}"/>
    <cellStyle name="Normalno 4 3 3 5 2" xfId="2333" xr:uid="{814EF7A5-212E-45FC-B079-0947C7AFEFD1}"/>
    <cellStyle name="Normalno 4 3 3 5 2 2" xfId="2334" xr:uid="{7EA94A05-772D-4A7C-943D-992E6B36EFEB}"/>
    <cellStyle name="Normalno 4 3 3 5 3" xfId="2335" xr:uid="{391B2C92-3FF4-4DC1-A8BF-4F7D36D39FEF}"/>
    <cellStyle name="Normalno 4 3 3 5 4" xfId="2336" xr:uid="{B2F69BB8-849D-4057-B38B-8F95643A9163}"/>
    <cellStyle name="Normalno 4 3 3 6" xfId="2337" xr:uid="{0FCEE7BE-7E48-43BF-81F4-AE34694DDA82}"/>
    <cellStyle name="Normalno 4 3 3 6 2" xfId="2338" xr:uid="{7FC5A3BE-7A1E-4ED1-AAF4-150A34EB65B4}"/>
    <cellStyle name="Normalno 4 3 3 6 3" xfId="2339" xr:uid="{6336937E-E30C-4926-8E2B-5E6EEFB26423}"/>
    <cellStyle name="Normalno 4 3 3 7" xfId="2340" xr:uid="{363FFD9B-F5A1-4675-AE78-FA99D7EC580A}"/>
    <cellStyle name="Normalno 4 3 3 7 2" xfId="2341" xr:uid="{9080F3E6-A477-49F1-B8EE-C51AB33E689E}"/>
    <cellStyle name="Normalno 4 3 3 7 3" xfId="2342" xr:uid="{8BF152A1-F418-4C6F-B9FF-54FB2BB07CB9}"/>
    <cellStyle name="Normalno 4 3 3 8" xfId="2343" xr:uid="{9C50A365-4DBD-41E2-BEA6-2D066D7ADEE1}"/>
    <cellStyle name="Normalno 4 3 3 8 2" xfId="2344" xr:uid="{11F1A708-6A76-40FE-81FC-A3E85E46FBB9}"/>
    <cellStyle name="Normalno 4 3 3 9" xfId="2345" xr:uid="{D79B88B9-B175-4771-9600-DB9675A98240}"/>
    <cellStyle name="Normalno 4 3 3 9 2" xfId="2346" xr:uid="{5A03C9EB-32C0-47FF-ABA3-B006D54DAD22}"/>
    <cellStyle name="Normalno 4 3 4" xfId="2347" xr:uid="{F73D1994-AE8C-4E79-A062-31C6C7EDECA8}"/>
    <cellStyle name="Normalno 4 3 4 10" xfId="2348" xr:uid="{AC76ACAF-0213-47D4-8507-FDB2BA89FB7D}"/>
    <cellStyle name="Normalno 4 3 4 2" xfId="2349" xr:uid="{2BF4817D-84C6-474E-8413-2FC13CEA0009}"/>
    <cellStyle name="Normalno 4 3 4 2 2" xfId="2350" xr:uid="{14630B3D-70AF-43A1-BAE3-19756D2A9261}"/>
    <cellStyle name="Normalno 4 3 4 2 2 2" xfId="2351" xr:uid="{6A8FD693-1D15-4AFC-9C1B-CAF8B0AE3F19}"/>
    <cellStyle name="Normalno 4 3 4 2 2 3" xfId="2352" xr:uid="{6A19E8FE-6EF0-4C51-A227-B8CA51776C3D}"/>
    <cellStyle name="Normalno 4 3 4 2 3" xfId="2353" xr:uid="{0642C995-FB6B-4C56-804B-4D470E01C467}"/>
    <cellStyle name="Normalno 4 3 4 2 3 2" xfId="2354" xr:uid="{50F7C44B-4162-402D-92F2-13D6EB0C2A79}"/>
    <cellStyle name="Normalno 4 3 4 2 3 3" xfId="2355" xr:uid="{7307E73B-99B9-4ADD-B5E0-4D4DB2FA713B}"/>
    <cellStyle name="Normalno 4 3 4 2 4" xfId="2356" xr:uid="{62B0DB2C-14FD-4490-ACF8-5B6DC52166CA}"/>
    <cellStyle name="Normalno 4 3 4 2 4 2" xfId="2357" xr:uid="{95B611AE-DD8F-4B45-A52B-9E8C260CB7FB}"/>
    <cellStyle name="Normalno 4 3 4 2 4 3" xfId="2358" xr:uid="{408080D7-4404-47AF-AD9E-9FB287129C9F}"/>
    <cellStyle name="Normalno 4 3 4 2 5" xfId="2359" xr:uid="{69459C30-BAFC-4A5B-8E0C-E7962782DA4D}"/>
    <cellStyle name="Normalno 4 3 4 2 5 2" xfId="2360" xr:uid="{A0835A45-467D-4725-8910-A28E1C24D93F}"/>
    <cellStyle name="Normalno 4 3 4 2 6" xfId="2361" xr:uid="{1D639975-B721-45DE-BF42-59E00F2E0B45}"/>
    <cellStyle name="Normalno 4 3 4 2 7" xfId="2362" xr:uid="{B0909F7A-724F-47D2-8A72-DA4E8B72E48D}"/>
    <cellStyle name="Normalno 4 3 4 3" xfId="2363" xr:uid="{E4AF2C3B-308D-46CE-8364-965686A04C30}"/>
    <cellStyle name="Normalno 4 3 4 3 2" xfId="2364" xr:uid="{876F980B-1137-454F-B20A-E14D2F038E02}"/>
    <cellStyle name="Normalno 4 3 4 3 2 2" xfId="2365" xr:uid="{4F399294-AAED-4999-8C88-DB442987E687}"/>
    <cellStyle name="Normalno 4 3 4 3 2 3" xfId="2366" xr:uid="{6EC0F5B0-1C7E-4D6A-AEEF-3B91FAFCEC5A}"/>
    <cellStyle name="Normalno 4 3 4 3 3" xfId="2367" xr:uid="{34722BCE-204E-42DB-B8E9-356BA9560A66}"/>
    <cellStyle name="Normalno 4 3 4 3 3 2" xfId="2368" xr:uid="{B57607B2-A436-40CD-9FF3-99BE512261E7}"/>
    <cellStyle name="Normalno 4 3 4 3 3 3" xfId="2369" xr:uid="{6426BE99-693E-4D91-8821-9C84A1D93F0A}"/>
    <cellStyle name="Normalno 4 3 4 3 4" xfId="2370" xr:uid="{08D78A53-6966-4C04-9B0C-BAE7F6DA6043}"/>
    <cellStyle name="Normalno 4 3 4 3 4 2" xfId="2371" xr:uid="{70924B14-719E-4565-8B1E-4FD58AB57BC3}"/>
    <cellStyle name="Normalno 4 3 4 3 5" xfId="2372" xr:uid="{D60A0A01-B4DF-4D23-A289-CE327401A05C}"/>
    <cellStyle name="Normalno 4 3 4 3 6" xfId="2373" xr:uid="{48AF83F2-AEF5-4452-AF93-D08874C7D5D5}"/>
    <cellStyle name="Normalno 4 3 4 4" xfId="2374" xr:uid="{D11E5FB9-F209-4039-8679-675D3CF3F54F}"/>
    <cellStyle name="Normalno 4 3 4 4 2" xfId="2375" xr:uid="{E539A60C-0D36-4096-B622-DAFECCCE362B}"/>
    <cellStyle name="Normalno 4 3 4 4 2 2" xfId="2376" xr:uid="{8141DDB0-71B7-4A42-9422-0EE66B94EEE2}"/>
    <cellStyle name="Normalno 4 3 4 4 3" xfId="2377" xr:uid="{EF717E74-5755-452D-BDEB-5BB7B9A536F5}"/>
    <cellStyle name="Normalno 4 3 4 4 4" xfId="2378" xr:uid="{174507F3-0987-447D-83ED-CC611C559F21}"/>
    <cellStyle name="Normalno 4 3 4 5" xfId="2379" xr:uid="{BB1B67CD-468F-49DF-8AC6-613351C3E173}"/>
    <cellStyle name="Normalno 4 3 4 5 2" xfId="2380" xr:uid="{780DCEBF-F4CB-4BCE-A4A4-B0371286EB93}"/>
    <cellStyle name="Normalno 4 3 4 5 3" xfId="2381" xr:uid="{2A83D173-EBEE-438D-98D0-9B613F1B2C2C}"/>
    <cellStyle name="Normalno 4 3 4 6" xfId="2382" xr:uid="{6BD9D746-6E9D-4FAF-819A-8D94509432EE}"/>
    <cellStyle name="Normalno 4 3 4 6 2" xfId="2383" xr:uid="{D15D49E5-65E5-4A0E-B993-335E08EC6DC7}"/>
    <cellStyle name="Normalno 4 3 4 6 3" xfId="2384" xr:uid="{D540CBED-6055-4245-A9A1-42C9A749C907}"/>
    <cellStyle name="Normalno 4 3 4 7" xfId="2385" xr:uid="{10205267-7244-4FD2-AC00-50F4E5ABF19D}"/>
    <cellStyle name="Normalno 4 3 4 7 2" xfId="2386" xr:uid="{CE0EF9B2-AB74-4C70-93EE-FA65BBF4CC37}"/>
    <cellStyle name="Normalno 4 3 4 7 3" xfId="2387" xr:uid="{DD1CA86F-7A70-4F9F-93E7-F214D3821502}"/>
    <cellStyle name="Normalno 4 3 4 8" xfId="2388" xr:uid="{0BB3685F-3519-4B60-8C0E-30DE77F23ECF}"/>
    <cellStyle name="Normalno 4 3 4 8 2" xfId="2389" xr:uid="{79FC39A8-F20E-4E85-98A4-D5A1D280A751}"/>
    <cellStyle name="Normalno 4 3 4 9" xfId="2390" xr:uid="{0ED956FF-5757-4B92-8E25-F3A1E04AD99F}"/>
    <cellStyle name="Normalno 4 3 5" xfId="2391" xr:uid="{C12E0478-2A55-4A2C-90F8-A545E39D8C67}"/>
    <cellStyle name="Normalno 4 3 5 2" xfId="2392" xr:uid="{F827EC5D-1ACE-4898-87E9-3C95F207E2DC}"/>
    <cellStyle name="Normalno 4 3 5 2 2" xfId="2393" xr:uid="{EBF0702B-9267-4AD2-B095-037F6636606E}"/>
    <cellStyle name="Normalno 4 3 5 2 3" xfId="2394" xr:uid="{9119AC21-A84A-4F45-A0BD-EF7B89FCBA67}"/>
    <cellStyle name="Normalno 4 3 5 3" xfId="2395" xr:uid="{B41A2840-B17C-4947-956A-5B02D647EA4C}"/>
    <cellStyle name="Normalno 4 3 5 3 2" xfId="2396" xr:uid="{E5A14D87-EFDA-4932-9B81-1DA0B1217136}"/>
    <cellStyle name="Normalno 4 3 5 3 3" xfId="2397" xr:uid="{D1310001-FE26-4156-B307-3A2A2AAB11A5}"/>
    <cellStyle name="Normalno 4 3 5 4" xfId="2398" xr:uid="{DD7E0025-FAA3-410A-B0F7-666FBC218335}"/>
    <cellStyle name="Normalno 4 3 5 4 2" xfId="2399" xr:uid="{F4859B09-7C84-43D0-8DFB-49BE3992F543}"/>
    <cellStyle name="Normalno 4 3 5 4 3" xfId="2400" xr:uid="{534525BD-2B9B-455E-99B7-8ED30D5DD494}"/>
    <cellStyle name="Normalno 4 3 5 5" xfId="2401" xr:uid="{58FAF1CB-705E-4E52-A67F-6CB8B2AD318B}"/>
    <cellStyle name="Normalno 4 3 5 5 2" xfId="2402" xr:uid="{E0319103-1365-4E3F-9A04-6EF3C1CEF83B}"/>
    <cellStyle name="Normalno 4 3 5 6" xfId="2403" xr:uid="{79CE985E-7FE6-4682-8374-CC330C9CC4FC}"/>
    <cellStyle name="Normalno 4 3 5 7" xfId="2404" xr:uid="{F7C2C19D-BF70-41EF-BC7B-06AA1D18AE62}"/>
    <cellStyle name="Normalno 4 3 6" xfId="2405" xr:uid="{85BBA135-DC57-41CF-8684-717A032A1BA7}"/>
    <cellStyle name="Normalno 4 3 6 2" xfId="2406" xr:uid="{2C4F0993-8EA1-4027-A230-3F40F967DC29}"/>
    <cellStyle name="Normalno 4 3 6 2 2" xfId="2407" xr:uid="{CC41D94C-E93F-4D19-8EC2-7434BC99DED5}"/>
    <cellStyle name="Normalno 4 3 6 2 3" xfId="2408" xr:uid="{7B268F9F-A9C1-4ABC-B230-CC889C4E9AAF}"/>
    <cellStyle name="Normalno 4 3 6 3" xfId="2409" xr:uid="{90424C64-3CFC-4F71-8D26-F7B43B22E843}"/>
    <cellStyle name="Normalno 4 3 6 3 2" xfId="2410" xr:uid="{2A93AF10-1380-468B-B57F-89B38F6F203A}"/>
    <cellStyle name="Normalno 4 3 6 3 3" xfId="2411" xr:uid="{DB0611CD-F07B-49E8-8464-58CA87F0704C}"/>
    <cellStyle name="Normalno 4 3 6 4" xfId="2412" xr:uid="{BF5C3B86-8001-4129-94BD-E87E4459446F}"/>
    <cellStyle name="Normalno 4 3 6 4 2" xfId="2413" xr:uid="{F5937206-9289-4E98-8D55-BD95D0ADD354}"/>
    <cellStyle name="Normalno 4 3 6 4 3" xfId="2414" xr:uid="{C1AA21F8-017B-4B48-9219-4C9A5C13A558}"/>
    <cellStyle name="Normalno 4 3 6 5" xfId="2415" xr:uid="{3402B6DF-C4F4-470C-97FB-E75C966CE9A9}"/>
    <cellStyle name="Normalno 4 3 6 5 2" xfId="2416" xr:uid="{2F0FEF8E-6879-4DC5-BA24-F2A7BC3A3A6A}"/>
    <cellStyle name="Normalno 4 3 6 6" xfId="2417" xr:uid="{0350E491-61EC-49E0-80D5-474250A8389E}"/>
    <cellStyle name="Normalno 4 3 6 7" xfId="2418" xr:uid="{6D2EB2CC-D410-4509-BF52-6A7D5FD13684}"/>
    <cellStyle name="Normalno 4 3 7" xfId="2419" xr:uid="{A4869935-C4E8-4BC5-949C-05207050017D}"/>
    <cellStyle name="Normalno 4 3 7 2" xfId="2420" xr:uid="{161A8C56-AD2E-41D0-A0F4-3284238F8089}"/>
    <cellStyle name="Normalno 4 3 7 2 2" xfId="2421" xr:uid="{1C6C030C-0BFD-4FE8-BC98-63B3A20C7D12}"/>
    <cellStyle name="Normalno 4 3 7 2 3" xfId="2422" xr:uid="{3BFEAE64-289A-4EE1-AC8B-D8A3F5ACFC8F}"/>
    <cellStyle name="Normalno 4 3 7 3" xfId="2423" xr:uid="{24E132F8-7071-419B-867F-F0F413B82DB7}"/>
    <cellStyle name="Normalno 4 3 7 3 2" xfId="2424" xr:uid="{FC00FAF6-69EF-4FD9-A8F6-06481DF461B0}"/>
    <cellStyle name="Normalno 4 3 7 3 3" xfId="2425" xr:uid="{DB022A18-5869-4B68-91F6-74AD6EC492AF}"/>
    <cellStyle name="Normalno 4 3 7 4" xfId="2426" xr:uid="{6961A2D1-A804-408F-9AB4-615CE19C3A0C}"/>
    <cellStyle name="Normalno 4 3 7 4 2" xfId="2427" xr:uid="{4AA53F97-7903-4E8F-9EF2-A550FE855AAF}"/>
    <cellStyle name="Normalno 4 3 7 4 3" xfId="2428" xr:uid="{DC23F35A-37E5-470A-B43E-9F342F8289ED}"/>
    <cellStyle name="Normalno 4 3 7 5" xfId="2429" xr:uid="{30F1A5CF-EDB0-421E-8F62-48BD193D3CB8}"/>
    <cellStyle name="Normalno 4 3 7 5 2" xfId="2430" xr:uid="{74F8F061-1D23-4BA1-89B0-A3544971A361}"/>
    <cellStyle name="Normalno 4 3 7 6" xfId="2431" xr:uid="{76CCAD86-21A7-4DF3-B64D-47E302C384F8}"/>
    <cellStyle name="Normalno 4 3 7 7" xfId="2432" xr:uid="{586AA19E-AC02-42E9-BAAC-7D1E9029682A}"/>
    <cellStyle name="Normalno 4 3 8" xfId="2433" xr:uid="{DBBF67D4-490A-4334-8DFA-44FC0D6EC1E7}"/>
    <cellStyle name="Normalno 4 3 8 2" xfId="2434" xr:uid="{0E56EA5B-DE20-43ED-9944-ACA7A95F5D3B}"/>
    <cellStyle name="Normalno 4 3 8 2 2" xfId="2435" xr:uid="{03B9FA32-750C-4718-8968-0928DBCF0098}"/>
    <cellStyle name="Normalno 4 3 8 2 3" xfId="2436" xr:uid="{C74F1677-7A91-46C3-AD8D-6BE6F2061A80}"/>
    <cellStyle name="Normalno 4 3 8 3" xfId="2437" xr:uid="{9E1CEB72-2D8F-4842-8763-ADA9D5A5A56A}"/>
    <cellStyle name="Normalno 4 3 8 3 2" xfId="2438" xr:uid="{12FD85F3-7746-443F-AF14-A6A31DCC2A4B}"/>
    <cellStyle name="Normalno 4 3 8 3 3" xfId="2439" xr:uid="{53972C31-E6CD-449E-BF2F-3E6CF34D8292}"/>
    <cellStyle name="Normalno 4 3 8 4" xfId="2440" xr:uid="{76B39D09-AFB1-46BB-ADC2-AA7DC9B04061}"/>
    <cellStyle name="Normalno 4 3 8 4 2" xfId="2441" xr:uid="{FFEDF72B-1B73-49F6-B016-D0939327BA5D}"/>
    <cellStyle name="Normalno 4 3 8 5" xfId="2442" xr:uid="{95546228-D049-452F-BFA9-00E07E9BF587}"/>
    <cellStyle name="Normalno 4 3 8 6" xfId="2443" xr:uid="{2964725B-0A29-4C6F-83D0-BA5827F95EA4}"/>
    <cellStyle name="Normalno 4 3 9" xfId="2444" xr:uid="{6BDCA77D-3684-4E92-ABBC-5431E0BAC780}"/>
    <cellStyle name="Normalno 4 3 9 2" xfId="2445" xr:uid="{2BD2B8DC-8E5E-47A7-B681-6501FC2C79C4}"/>
    <cellStyle name="Normalno 4 3 9 2 2" xfId="2446" xr:uid="{A0D1B817-060F-4E5F-99B6-4381ABF9981E}"/>
    <cellStyle name="Normalno 4 3 9 2 3" xfId="2447" xr:uid="{EEE0A40B-A045-44DC-A2AA-05BD99A43ABE}"/>
    <cellStyle name="Normalno 4 3 9 3" xfId="2448" xr:uid="{F3F2C012-3928-48FE-9076-93DBECBAA179}"/>
    <cellStyle name="Normalno 4 3 9 3 2" xfId="2449" xr:uid="{3E84276E-9EDB-4DB5-80D4-81BC72AF2184}"/>
    <cellStyle name="Normalno 4 3 9 3 3" xfId="2450" xr:uid="{E1570E6A-8A89-4F9A-B7DE-AF8CFC912E24}"/>
    <cellStyle name="Normalno 4 3 9 4" xfId="2451" xr:uid="{F7FADF6F-2606-47E2-B7E7-0DA942ADDA7B}"/>
    <cellStyle name="Normalno 4 3 9 4 2" xfId="2452" xr:uid="{33EEB43D-893D-435D-BFE0-EC0EDE7C433B}"/>
    <cellStyle name="Normalno 4 3 9 5" xfId="2453" xr:uid="{CEAD9DF3-3521-453A-A336-136CD9D41E30}"/>
    <cellStyle name="Normalno 4 3 9 6" xfId="2454" xr:uid="{A1749C98-0C97-4C86-8CEF-7B8D022F7CCF}"/>
    <cellStyle name="Normalno 4 4" xfId="2455" xr:uid="{88DE95ED-3693-4143-95BB-24DEFA7D0FA4}"/>
    <cellStyle name="Normalno 4 5" xfId="2456" xr:uid="{0AB53C2B-A051-4EBB-923E-834F2B3D56D0}"/>
    <cellStyle name="Normalno 4 6" xfId="2147" xr:uid="{F8AAAF5D-8810-49EC-9F1D-19FB6DC66D41}"/>
    <cellStyle name="Normalno 4 7" xfId="32" xr:uid="{2F3FD842-AC8E-490E-A0F7-D139C263DC0F}"/>
    <cellStyle name="Normalno 4_KTC-Pakrac_TC+BP_GHV-TROŠKOVNIK" xfId="2457" xr:uid="{8BD20786-762A-4422-AB64-984AEFF71CEC}"/>
    <cellStyle name="Normalno 40" xfId="2458" xr:uid="{7B7F9794-3F60-4D6C-9A9E-AD9DA8F87262}"/>
    <cellStyle name="Normalno 41" xfId="2459" xr:uid="{AE532362-369C-448B-8B3E-B8DEAFF4C64D}"/>
    <cellStyle name="Normalno 42" xfId="2460" xr:uid="{9EFEA8CA-7D9A-4D19-9A29-43EA45BCE305}"/>
    <cellStyle name="Normalno 43" xfId="2461" xr:uid="{96C33ABA-F2F4-453D-95A4-CEF0FE62DBF7}"/>
    <cellStyle name="Normalno 44" xfId="2462" xr:uid="{A0C89101-CFCD-4AB4-A189-D994A8EB4338}"/>
    <cellStyle name="Normalno 45" xfId="2463" xr:uid="{7A457AAB-C3A8-4D6D-9D7D-ABC77720F397}"/>
    <cellStyle name="Normalno 46" xfId="2464" xr:uid="{23F79410-D36C-4603-BF74-CAEB6EC5CC1F}"/>
    <cellStyle name="Normalno 47" xfId="2465" xr:uid="{4898AD15-5C85-498B-BFA1-8A8EFDDB594D}"/>
    <cellStyle name="Normalno 48" xfId="2466" xr:uid="{00D0C0AB-963D-49EE-BE5E-E6AA7E00997E}"/>
    <cellStyle name="Normalno 49" xfId="2467" xr:uid="{820AE1F1-73D2-45BF-A517-7CB01C41CC33}"/>
    <cellStyle name="Normalno 5" xfId="20" xr:uid="{EF6BC93F-5D38-4C73-9282-3CDAEB5D71F3}"/>
    <cellStyle name="Normalno 5 2" xfId="2469" xr:uid="{6210236B-7569-4030-A614-9FE557998510}"/>
    <cellStyle name="Normalno 5 3" xfId="2470" xr:uid="{127A931D-99C4-44E8-BD1F-BB02BC6422AF}"/>
    <cellStyle name="Normalno 5 3 2" xfId="2471" xr:uid="{982EE130-6009-4632-A027-A59F41A6A432}"/>
    <cellStyle name="Normalno 5 3 3" xfId="2472" xr:uid="{D655065E-EDAC-4CE8-BDEE-D70DB9675619}"/>
    <cellStyle name="Normalno 5 3 4" xfId="2473" xr:uid="{7DD2FDB9-AAD8-4EAD-BDD9-75BE277A927C}"/>
    <cellStyle name="Normalno 5 3 5" xfId="2474" xr:uid="{8911A672-8082-48DA-B4EF-C4D813107160}"/>
    <cellStyle name="Normalno 5 4" xfId="2468" xr:uid="{89C689D0-BC5D-428A-A10F-CFFD415097C4}"/>
    <cellStyle name="Normalno 6" xfId="2475" xr:uid="{0EFEFDAE-AE16-4713-BFB7-4EE760F78148}"/>
    <cellStyle name="Normalno 6 2" xfId="2476" xr:uid="{1091E2FC-DAD6-4693-82DC-18ED6BDDE960}"/>
    <cellStyle name="Normalno 6 3" xfId="2477" xr:uid="{95419684-F734-488D-9ECB-6A5CCF6EFAEF}"/>
    <cellStyle name="Normalno 6 3 2" xfId="2478" xr:uid="{13528827-B1D2-47E3-8586-039FD2BEB82E}"/>
    <cellStyle name="Normalno 6 3 3" xfId="2479" xr:uid="{3E158583-B7C5-43F1-9ABE-651D5C605769}"/>
    <cellStyle name="Normalno 6 4" xfId="2480" xr:uid="{49E861B3-FDEF-4D14-9990-46A111BB4708}"/>
    <cellStyle name="Normalno 6 5" xfId="2481" xr:uid="{FFF13DDA-C244-4977-9B08-87E883589B1E}"/>
    <cellStyle name="Normalno 6 5 2" xfId="2482" xr:uid="{D27EA7AB-E28E-4808-8418-9C93E7165B45}"/>
    <cellStyle name="Normalno 6 5 3" xfId="2483" xr:uid="{E13A32B5-D759-4F49-8608-C550F2A21F8C}"/>
    <cellStyle name="Normalno 6 5 4" xfId="2484" xr:uid="{4FF400F6-2671-45BF-ADE8-F5F7CA92D31A}"/>
    <cellStyle name="Normalno 6 6" xfId="2485" xr:uid="{35BD46A0-15C7-43B7-B913-93B02FF6001B}"/>
    <cellStyle name="Normalno 6 7" xfId="2486" xr:uid="{C1DE0A6A-64FC-428F-922A-4EF97C75997F}"/>
    <cellStyle name="Normalno 6 8" xfId="2487" xr:uid="{9885A83F-E454-406A-9040-C32377BC5A55}"/>
    <cellStyle name="Normalno 6 9" xfId="2488" xr:uid="{1D02FDE7-05F0-4800-9576-8EC9A8B4A7E0}"/>
    <cellStyle name="Normalno 7" xfId="2489" xr:uid="{394AD84F-EFAE-44FC-B456-F818E6BBFF07}"/>
    <cellStyle name="Normalno 7 2" xfId="2490" xr:uid="{624362B4-6391-479F-89CA-1695BF3B7802}"/>
    <cellStyle name="Normalno 7 2 2" xfId="2491" xr:uid="{91C66536-2A14-41FC-B683-A55CDA7AF9CB}"/>
    <cellStyle name="Normalno 7 3" xfId="2492" xr:uid="{2FE9DCFF-6603-4C85-A8DA-8C5C323696AC}"/>
    <cellStyle name="Normalno 7 4" xfId="2493" xr:uid="{A9F886E5-F460-46E9-A11F-8981B63980D1}"/>
    <cellStyle name="Normalno 8" xfId="2494" xr:uid="{D3FEB151-A7E0-4195-B349-D4928A0DBBC4}"/>
    <cellStyle name="Normalno 8 2" xfId="2495" xr:uid="{D6A45EF1-3094-487B-95D8-0C90F7014B91}"/>
    <cellStyle name="Normalno 8 3" xfId="2496" xr:uid="{6264DA68-0966-4BD3-BC19-67DE4AB3E1F7}"/>
    <cellStyle name="Normalno 9" xfId="2497" xr:uid="{D8610AA6-BE2B-47AB-A420-3A875CDC8C2B}"/>
    <cellStyle name="Normalno 9 2" xfId="2498" xr:uid="{A8385796-F1AF-4FD4-AB98-110124C1F784}"/>
    <cellStyle name="Normalno 9 3" xfId="2499" xr:uid="{5822266E-46A7-4244-AAA5-3422855CE130}"/>
    <cellStyle name="Normalvk" xfId="2500" xr:uid="{933C5C15-DFDC-4CEF-9A9D-802C862D3D22}"/>
    <cellStyle name="Note" xfId="2501" xr:uid="{AF5FE282-9A23-439F-AE45-5B75480513ED}"/>
    <cellStyle name="Note 2" xfId="2502" xr:uid="{A92CB43C-63AC-4827-8452-444DCF8DBA1C}"/>
    <cellStyle name="Note 2 2" xfId="2503" xr:uid="{6D5F6471-1D09-4691-8B81-2480B3E95BB3}"/>
    <cellStyle name="Note 2 2 2" xfId="2504" xr:uid="{843D27D8-FC64-498D-A5EA-268BB78167F9}"/>
    <cellStyle name="Note 2 3" xfId="2505" xr:uid="{58FD43C2-F35C-453E-9136-3B0ABD6AA7FA}"/>
    <cellStyle name="Note 2 4" xfId="2506" xr:uid="{4160200B-94D7-4E0C-881A-23D3C431B604}"/>
    <cellStyle name="Note 2 5" xfId="2507" xr:uid="{3C42D072-FD2A-4B7A-8E15-9D6CEE8478D4}"/>
    <cellStyle name="Obično 10" xfId="7" xr:uid="{19642B0B-AB55-44E5-B71A-7460E29BD33A}"/>
    <cellStyle name="Obično 10 2" xfId="2508" xr:uid="{3E57B491-1D0A-4C7A-968F-29CABD31D509}"/>
    <cellStyle name="Obično 10 3" xfId="2509" xr:uid="{12A29912-1304-4B21-BD5B-23952CA8F822}"/>
    <cellStyle name="Obično 10 4" xfId="2510" xr:uid="{A2C366EB-C606-4828-A6B9-36E5419EC5C6}"/>
    <cellStyle name="Obično 10 4 2" xfId="2511" xr:uid="{7DB38A1D-43EA-4E22-ACEA-E7E41AA6EC12}"/>
    <cellStyle name="Obično 11" xfId="2512" xr:uid="{DA1CE2A3-BE3E-4A71-8A07-3802E082E256}"/>
    <cellStyle name="Obično 11 2" xfId="2513" xr:uid="{C0488740-6732-4DDD-87D1-6A0A12EC8BFA}"/>
    <cellStyle name="Obično 11 3" xfId="2514" xr:uid="{BE338F8D-DF19-40D8-8D36-928A0BCD2305}"/>
    <cellStyle name="Obično 11 4" xfId="2515" xr:uid="{1E513CE7-E18A-426B-B4B2-3B0013DC8C77}"/>
    <cellStyle name="Obično 12 2" xfId="2516" xr:uid="{190DA31A-9D18-4DB1-BCF3-DC92DBCA3E89}"/>
    <cellStyle name="Obično 12 3" xfId="2517" xr:uid="{EE32E1E8-5C3D-4141-8EB7-656D3964FB8F}"/>
    <cellStyle name="Obično 12 4" xfId="2518" xr:uid="{E89EA119-2219-4191-8DBA-9124A4581943}"/>
    <cellStyle name="Obično 13" xfId="2519" xr:uid="{1B91713D-B6D8-4DF3-A671-4F98A995F46A}"/>
    <cellStyle name="Obično 13 2" xfId="2520" xr:uid="{EDF259E0-C851-4A8F-AF1B-777C84B508D4}"/>
    <cellStyle name="Obično 13 3" xfId="2521" xr:uid="{5F3E2487-2DE2-4661-AAF1-44E6CE4770C9}"/>
    <cellStyle name="Obično 13 4" xfId="2522" xr:uid="{842BE32C-CA57-4CC4-9A13-EB2C9B214306}"/>
    <cellStyle name="Obično 14" xfId="2523" xr:uid="{60C099AF-E4BF-4F84-85A6-237E7AD11352}"/>
    <cellStyle name="Obično 14 2" xfId="2524" xr:uid="{B7B95B1C-4EC3-4E80-965E-0C8F9A98F235}"/>
    <cellStyle name="Obično 14 3" xfId="2525" xr:uid="{EE88EF5D-E97E-4F71-9063-7C52B957CA67}"/>
    <cellStyle name="Obično 14 4" xfId="2526" xr:uid="{B762FAF4-7BC8-4E4C-9E33-EA3F63796B9C}"/>
    <cellStyle name="Obično 15 2" xfId="2527" xr:uid="{7E3E5339-A8F3-445E-A434-EC90A9C18B01}"/>
    <cellStyle name="Obično 16 2" xfId="2528" xr:uid="{FD5DB56E-A875-4482-893C-DB749278BAC7}"/>
    <cellStyle name="Obično 16 2 2" xfId="2529" xr:uid="{1FCCFA2F-17B6-4DE7-BF60-8F74186A6850}"/>
    <cellStyle name="Obično 16 3" xfId="2530" xr:uid="{9B429F5E-41AC-4574-B8B4-F2FC73C6E2B7}"/>
    <cellStyle name="Obično 17 2" xfId="2531" xr:uid="{1FB3E4CC-E0B6-4828-9E43-297868E6D7EA}"/>
    <cellStyle name="Obično 17 2 2" xfId="2532" xr:uid="{5A666AC7-7D74-4CC4-8BE0-FAAF3AB4465E}"/>
    <cellStyle name="Obično 17 2 3" xfId="2533" xr:uid="{339166DE-D672-4EF9-9F63-56480CBDFEE3}"/>
    <cellStyle name="Obično 17 2 4" xfId="2534" xr:uid="{4696D3FD-467F-434B-8D37-C145DEF8777A}"/>
    <cellStyle name="Obično 17 2 5" xfId="2535" xr:uid="{BE2109F2-7DBE-4FE6-92F6-8BD18141A855}"/>
    <cellStyle name="Obično 18 2" xfId="2536" xr:uid="{2C5CC44A-EB67-4348-90A3-E89659E1F829}"/>
    <cellStyle name="Obično 18 2 2" xfId="2537" xr:uid="{7F3BE642-4AB1-424C-85B5-22847B82F108}"/>
    <cellStyle name="Obično 18 3" xfId="2538" xr:uid="{CB6967DB-9AE4-46DE-9746-BCF3711496F4}"/>
    <cellStyle name="Obično 19" xfId="9" xr:uid="{5A946064-25BC-43EC-B375-4D9987D9ED4C}"/>
    <cellStyle name="Obično 19 2" xfId="2539" xr:uid="{FAF867C0-E888-4FFB-A21E-25108E9538A8}"/>
    <cellStyle name="Obično 19 2 2" xfId="2540" xr:uid="{781A94C2-AC7D-49E9-9E61-2BEFB11ED015}"/>
    <cellStyle name="Obično 19 2 2 2" xfId="2541" xr:uid="{9E8B1A91-CE6F-4EED-B13E-8BEF3EB81FA3}"/>
    <cellStyle name="Obično 19 2 2 3" xfId="2542" xr:uid="{59514C68-62CC-4C07-A0AA-7E33380A94D3}"/>
    <cellStyle name="Obično 19 2 2 4" xfId="2543" xr:uid="{36890132-FDEF-4E86-9568-E5F9D0A45D9F}"/>
    <cellStyle name="Obično 19 2 3" xfId="2544" xr:uid="{6A1C038B-3FA7-4C22-9078-D12D16F30D84}"/>
    <cellStyle name="Obično 2" xfId="8" xr:uid="{C09793A4-170B-44F3-A03D-0EFE41FD99E5}"/>
    <cellStyle name="Obično 2 2" xfId="2545" xr:uid="{A381864B-5F42-4FD1-A872-81157628665C}"/>
    <cellStyle name="Obično 2 2 2" xfId="2546" xr:uid="{AE3E8B65-6A18-43BB-8958-EB51714FA79E}"/>
    <cellStyle name="Obično 2 3" xfId="2547" xr:uid="{F4BFE51E-252A-434A-80DE-ECD2F734025E}"/>
    <cellStyle name="Obično 2 4" xfId="2548" xr:uid="{B74F537E-6A07-4B79-906F-CA171AE45F0C}"/>
    <cellStyle name="Obično 2 5" xfId="2549" xr:uid="{ADB5FFF6-AACA-4C2F-A966-5F22829D8494}"/>
    <cellStyle name="Obično 2 5 2" xfId="2550" xr:uid="{1216BA15-CAB1-44D6-96E9-D1C8F55F073B}"/>
    <cellStyle name="Obično 2 6" xfId="2551" xr:uid="{740A236A-E52E-4E1F-B356-001C1F2EEB7F}"/>
    <cellStyle name="Obično 2 7" xfId="2552" xr:uid="{1DC4475D-E2D2-40D9-810B-E5781399535C}"/>
    <cellStyle name="Obično 20" xfId="2553" xr:uid="{C5B329EA-71B7-4E7A-9360-B80591772015}"/>
    <cellStyle name="Obično 20 2" xfId="2554" xr:uid="{B834F07E-0E75-44B3-B841-A7966C86354B}"/>
    <cellStyle name="Obično 20 2 2" xfId="2555" xr:uid="{313D21F1-E59D-450C-9302-36C3A58BF78A}"/>
    <cellStyle name="Obično 20 3" xfId="2556" xr:uid="{08FFE821-4A59-47F4-8F3D-448E255452F6}"/>
    <cellStyle name="Obično 20 4" xfId="2557" xr:uid="{0DE17FEC-DCBD-4D09-A4BE-BF0A4ED02844}"/>
    <cellStyle name="Obično 21" xfId="2558" xr:uid="{BF3F53A4-66EB-4531-8487-EB94C3A73C92}"/>
    <cellStyle name="Obično 21 10" xfId="2559" xr:uid="{8D6040F1-E58F-452D-8BD5-A75329E81572}"/>
    <cellStyle name="Obično 21 2" xfId="2560" xr:uid="{0CEEEBAE-5BBC-4635-8B55-5A126989079C}"/>
    <cellStyle name="Obično 21 2 2" xfId="2561" xr:uid="{F732738D-72AE-4469-81A0-15140C12ADC8}"/>
    <cellStyle name="Obično 21 2 3" xfId="2562" xr:uid="{A64E0F24-E820-424C-A3CE-FC15374C0697}"/>
    <cellStyle name="Obično 21 2 4" xfId="2563" xr:uid="{29A84999-C953-4C7B-9860-0E9723AB96C7}"/>
    <cellStyle name="Obično 21 2 5" xfId="2564" xr:uid="{A4D69025-3C5C-4826-83D4-DCF68C4E2794}"/>
    <cellStyle name="Obično 21 3" xfId="2565" xr:uid="{30016EAF-FE3F-43F2-9EE8-20B1E0D3401A}"/>
    <cellStyle name="Obično 21 3 2" xfId="2566" xr:uid="{87044850-1BEE-4DA0-840D-9F5BF80F21AB}"/>
    <cellStyle name="Obično 21 3 3" xfId="2567" xr:uid="{D5242114-8E44-45CB-A2C3-D822827830F5}"/>
    <cellStyle name="Obično 21 3 4" xfId="2568" xr:uid="{41133158-A0EE-4CE0-8FBA-7337FCADDE87}"/>
    <cellStyle name="Obično 21 3 5" xfId="2569" xr:uid="{D94F7897-5D35-4D6A-B3D5-41EEDADA1F6E}"/>
    <cellStyle name="Obično 21 4" xfId="2570" xr:uid="{C6703472-CE74-4656-864D-A7CE2BC80BBE}"/>
    <cellStyle name="Obično 21 4 2" xfId="2571" xr:uid="{B6D718C2-333D-4764-813F-011C3940C4CE}"/>
    <cellStyle name="Obično 21 4 3" xfId="2572" xr:uid="{F85CE55B-4B43-474F-A1F6-020D1B042317}"/>
    <cellStyle name="Obično 21 4 4" xfId="2573" xr:uid="{8428DB3A-F3D8-47A5-A8B5-44BEB21AFE13}"/>
    <cellStyle name="Obično 21 4 5" xfId="2574" xr:uid="{5A9ECE94-8A35-429A-9F3D-66873827424D}"/>
    <cellStyle name="Obično 21 5" xfId="2575" xr:uid="{49754BF6-9018-412B-9BEA-10306B022EBB}"/>
    <cellStyle name="Obično 21 5 2" xfId="2576" xr:uid="{A6DED202-DA47-4A5B-AC31-49C3E9860945}"/>
    <cellStyle name="Obično 21 5 3" xfId="2577" xr:uid="{7ACF5519-A787-4F18-B3CE-96D898693F02}"/>
    <cellStyle name="Obično 21 5 4" xfId="2578" xr:uid="{9EEFD612-20E8-42FB-9C93-C13651AE6D80}"/>
    <cellStyle name="Obično 21 5 5" xfId="2579" xr:uid="{9A66DE41-3F54-49B1-8DF2-AC282FAB0D9D}"/>
    <cellStyle name="Obično 21 6" xfId="2580" xr:uid="{424365F5-A218-4F56-BE5F-7D02109AC5ED}"/>
    <cellStyle name="Obično 21 6 2" xfId="2581" xr:uid="{2430FA8C-A71C-4B8F-8AF9-A68DA94940C7}"/>
    <cellStyle name="Obično 21 6 3" xfId="2582" xr:uid="{D7CA48CF-1B60-4565-9B69-236BA8C97B60}"/>
    <cellStyle name="Obično 21 6 4" xfId="2583" xr:uid="{B3F2107E-D543-4043-9F06-DBA107FE00DB}"/>
    <cellStyle name="Obično 21 6 5" xfId="2584" xr:uid="{A80EFB2D-68A2-4A55-8934-11C5DBD018C5}"/>
    <cellStyle name="Obično 21 7" xfId="2585" xr:uid="{CE364FEA-278B-4FEE-B2CA-27C1ED9DEE93}"/>
    <cellStyle name="Obično 21 8" xfId="2586" xr:uid="{31C3357A-80F7-4912-8147-068F3871A510}"/>
    <cellStyle name="Obično 21 9" xfId="2587" xr:uid="{CDAF749A-F884-4881-B89F-219ECACA41ED}"/>
    <cellStyle name="Obično 22" xfId="2588" xr:uid="{51486E76-E994-4F9B-ABB0-57B4644F73AA}"/>
    <cellStyle name="Obično 24" xfId="14" xr:uid="{AB87A5C6-0783-46B6-8092-C4323FA415E0}"/>
    <cellStyle name="Obično 3" xfId="2589" xr:uid="{BBD9E72D-8B2C-404C-8148-B445E917ABA2}"/>
    <cellStyle name="Obično 3 2" xfId="2590" xr:uid="{31F48109-5B7D-46D6-9586-F52B9A39E4E6}"/>
    <cellStyle name="Obično 3 3" xfId="2591" xr:uid="{6E3B1CE3-0C88-42A8-BF5E-8A027A1E2447}"/>
    <cellStyle name="Obično 3 4" xfId="2592" xr:uid="{E7D38069-414F-442B-81A7-ED87A2C80491}"/>
    <cellStyle name="Obično 38" xfId="2593" xr:uid="{B52D9D3E-58D6-4731-B4B9-7A5EB0FFC179}"/>
    <cellStyle name="Obično 39" xfId="2594" xr:uid="{6422371D-10E8-43F3-A37E-5F31C0F89D7A}"/>
    <cellStyle name="Obično 4" xfId="2595" xr:uid="{F381067D-8A51-4093-AA12-0F86602466FD}"/>
    <cellStyle name="Obično 4 2" xfId="2596" xr:uid="{D976F476-1787-41C8-B143-65A007838A9C}"/>
    <cellStyle name="Obično 4 3" xfId="2597" xr:uid="{55A7BFB6-A77F-4763-A802-35014791933A}"/>
    <cellStyle name="Obično 4 3 2" xfId="2598" xr:uid="{2960C31D-ED8B-440E-AD3C-4FFE745BE23B}"/>
    <cellStyle name="Obično 4 3 3" xfId="2599" xr:uid="{9E7365C4-C14D-4DBB-B163-4ECEF471A4BB}"/>
    <cellStyle name="Obično 4 4" xfId="2600" xr:uid="{6965BD77-B18E-48A8-8C79-F07663126628}"/>
    <cellStyle name="Obično 4 4 2" xfId="2601" xr:uid="{4410A734-0E48-4932-A537-93C60F657DCD}"/>
    <cellStyle name="Obično 4 4 3" xfId="2602" xr:uid="{8B31D97B-1A97-4A63-8B8D-2B4CB2C8E270}"/>
    <cellStyle name="Obično 5" xfId="2603" xr:uid="{6E89132A-3509-4536-A09F-E1746FA73FD9}"/>
    <cellStyle name="Obično 5 15" xfId="2604" xr:uid="{B0F86051-77E0-442A-A025-301F94C8BEA6}"/>
    <cellStyle name="Obično 5 2" xfId="2605" xr:uid="{ABB2B9D3-8DF8-4DDD-8F40-99325E104B4F}"/>
    <cellStyle name="Obično 5 3" xfId="2606" xr:uid="{2FB06C75-E8CB-4796-9D67-7E7A649C9289}"/>
    <cellStyle name="Obično 5 4" xfId="2607" xr:uid="{3DA8DC3F-582C-45C9-9339-3A85AE9897A7}"/>
    <cellStyle name="Obično 6" xfId="2608" xr:uid="{AC6BC1E5-9B62-4005-8068-85F4EECE78EF}"/>
    <cellStyle name="Obično 6 10" xfId="11" xr:uid="{29568ACF-A2B3-4973-B913-775144D6C61E}"/>
    <cellStyle name="Obično 6 2" xfId="2609" xr:uid="{37ABDC68-918B-49DC-B243-245A0AEBD2A7}"/>
    <cellStyle name="Obično 6 3" xfId="2610" xr:uid="{7F418FAA-57C8-49D4-B417-096CE72F004D}"/>
    <cellStyle name="Obično 7" xfId="2611" xr:uid="{E529B40D-A72A-458F-BA13-1B4F898FE683}"/>
    <cellStyle name="Obično 7 2" xfId="2612" xr:uid="{37FF84FE-B5D4-4EF6-AB27-D4348FC3FA51}"/>
    <cellStyle name="Obično 7 3" xfId="2613" xr:uid="{D73431CD-1B01-439B-839B-D77E3230F045}"/>
    <cellStyle name="Obično 8 2" xfId="2614" xr:uid="{9A8DD357-7D4E-4A40-8D8E-E4FC0EB903B9}"/>
    <cellStyle name="Obično 9" xfId="2615" xr:uid="{826576DE-9D17-4C1D-A54E-C421C5D8CEC3}"/>
    <cellStyle name="Obično 9 2" xfId="2616" xr:uid="{499590C9-B6B7-45BA-84A4-0B9F24CA11E9}"/>
    <cellStyle name="Obično 9 3" xfId="2617" xr:uid="{9B05857C-CF61-4ECE-A8BA-457E895B22AA}"/>
    <cellStyle name="Obično 9 7" xfId="13" xr:uid="{616B9450-821A-4A7B-8499-C402E37133F1}"/>
    <cellStyle name="Obično_03_011_Troškovnik_10002" xfId="2618" xr:uid="{921DC261-3CB3-4CE4-B190-92E04DA477A4}"/>
    <cellStyle name="Obično_ETD2009_997_Materada_TROSKO_TENDER_A 2" xfId="3630" xr:uid="{66E4DF6D-F105-4958-A6DB-1EFB2B4F6BA6}"/>
    <cellStyle name="Obično_troskovnik" xfId="3633" xr:uid="{5A17C56D-04C9-4139-A2F8-E38F58E6255E}"/>
    <cellStyle name="Obično_VZ-I-napomene 2 2" xfId="3625" xr:uid="{0D127C56-F74F-4EDE-A90C-594D503E3540}"/>
    <cellStyle name="Obično_VZ-I-napomene 3" xfId="3624" xr:uid="{8C3691CB-D990-4C1A-BC39-4521DEAD62CD}"/>
    <cellStyle name="Output" xfId="2619" xr:uid="{3E870FDE-6184-4AE6-81C6-96589BB38C33}"/>
    <cellStyle name="Output 2" xfId="2620" xr:uid="{C04665EA-528A-4066-9DEA-79D2C3A94C4D}"/>
    <cellStyle name="Output 2 2" xfId="2621" xr:uid="{E8275255-83C2-423D-9134-342464307CEC}"/>
    <cellStyle name="Output 2 3" xfId="2622" xr:uid="{153642F3-302D-462B-8A14-60E985F4FA35}"/>
    <cellStyle name="Percent 10" xfId="2623" xr:uid="{88C3750C-AEFB-4040-AA69-AAE254B6AD46}"/>
    <cellStyle name="Percent 11" xfId="2624" xr:uid="{18B56CE1-81F7-4C83-8C17-40D9D6CB4906}"/>
    <cellStyle name="Percent 12" xfId="2625" xr:uid="{379209AE-1465-4B31-A8CB-55207641D5BF}"/>
    <cellStyle name="Percent 13" xfId="2626" xr:uid="{4CFE8098-D528-449D-91E3-B02CD7A72769}"/>
    <cellStyle name="Percent 14" xfId="2627" xr:uid="{74011DE2-E622-4F34-A436-46E3865D6765}"/>
    <cellStyle name="Percent 15" xfId="2628" xr:uid="{DE41C672-C266-48A6-BFAD-4B5EB8D22493}"/>
    <cellStyle name="Percent 16" xfId="2629" xr:uid="{CF802342-EC35-4EEF-B059-EB777C0B70AE}"/>
    <cellStyle name="Percent 17" xfId="2630" xr:uid="{F38C2907-1BD3-48D7-B8D0-50B928585CED}"/>
    <cellStyle name="Percent 18" xfId="2631" xr:uid="{1B6480E4-EDCE-4168-9E4E-955EDB6F556C}"/>
    <cellStyle name="Percent 19" xfId="2632" xr:uid="{08047E29-51D8-4727-AB00-D011CCE508D8}"/>
    <cellStyle name="Percent 2" xfId="2633" xr:uid="{94465A7F-3880-440E-81B8-D16C7D1CE666}"/>
    <cellStyle name="Percent 20" xfId="2634" xr:uid="{AE2911E8-E895-4CB8-9461-F8BD9C7CD533}"/>
    <cellStyle name="Percent 21" xfId="2635" xr:uid="{BC6F378C-54CE-49B4-A3A9-05B6FBEDC581}"/>
    <cellStyle name="Percent 22" xfId="2636" xr:uid="{131CCAB0-B52C-4E85-A725-A9F3EA7650C4}"/>
    <cellStyle name="Percent 23" xfId="2637" xr:uid="{9F73726B-D7AD-4499-B1A3-976446F26D88}"/>
    <cellStyle name="Percent 24" xfId="2638" xr:uid="{EC5F9B9A-8612-4552-BDB8-9A69FE84D4F0}"/>
    <cellStyle name="Percent 25" xfId="2639" xr:uid="{7B8D1FBC-9D0F-4916-B1FD-A865D491C4D3}"/>
    <cellStyle name="Percent 26" xfId="2640" xr:uid="{A8BEDD6C-D72A-4959-B8E5-8949B0ED29AB}"/>
    <cellStyle name="Percent 27" xfId="2641" xr:uid="{ADFA8959-E86D-46DE-8AB8-8C4EA00C535D}"/>
    <cellStyle name="Percent 28" xfId="2642" xr:uid="{1A51AE7F-C778-4D36-B867-89079B5E3FA5}"/>
    <cellStyle name="Percent 29" xfId="2643" xr:uid="{49EECB17-F2EC-45F9-95B0-5D45C8CB2FCC}"/>
    <cellStyle name="Percent 3" xfId="2644" xr:uid="{89D7735A-9958-4D76-86D0-B9738EC43728}"/>
    <cellStyle name="Percent 30" xfId="2645" xr:uid="{532FD84B-B08C-4E59-9017-A13A52038D6C}"/>
    <cellStyle name="Percent 31" xfId="2646" xr:uid="{6379CCD0-1A66-4881-BB54-34F4BE664259}"/>
    <cellStyle name="Percent 32" xfId="2647" xr:uid="{232FA2B4-0CC4-4FC5-82B1-3690490286EE}"/>
    <cellStyle name="Percent 33" xfId="2648" xr:uid="{2DDDFF7D-5CA4-4BEB-92AC-91B73D00C0D6}"/>
    <cellStyle name="Percent 4" xfId="2649" xr:uid="{25EEFE78-2BEC-4CE6-9A9C-9063F662EBE0}"/>
    <cellStyle name="Percent 5" xfId="2650" xr:uid="{D43864C3-B226-4ADB-A83A-233AF7292798}"/>
    <cellStyle name="Percent 6" xfId="2651" xr:uid="{D01AA89E-FD0C-43C3-A65F-4F1BD853DDC9}"/>
    <cellStyle name="Percent 7" xfId="2652" xr:uid="{A790DD84-C84C-4BEA-8C18-9E30339EC4B4}"/>
    <cellStyle name="Percent 8" xfId="2653" xr:uid="{F45F034F-7D9A-4A4A-A960-C4723DA07912}"/>
    <cellStyle name="Percent 9" xfId="2654" xr:uid="{2A3ABD52-7BE0-40BD-9258-E7C35564C412}"/>
    <cellStyle name="Postotak 2" xfId="22" xr:uid="{B5156734-5C40-4002-8115-32FD4894B641}"/>
    <cellStyle name="Postotak 2 2" xfId="2656" xr:uid="{89BBFD8A-22DC-4F19-B496-F1AEB696A531}"/>
    <cellStyle name="Postotak 2 3" xfId="2657" xr:uid="{18578703-DBAD-4536-9E60-8D0F3E70A322}"/>
    <cellStyle name="Postotak 2 4" xfId="2655" xr:uid="{74B8451D-DD45-42DE-A646-129C8243F752}"/>
    <cellStyle name="Postotak 5" xfId="2658" xr:uid="{DF6DDEE9-B1F7-4A46-B19D-06DB77F0AEF6}"/>
    <cellStyle name="Povezana ćelija 2" xfId="2660" xr:uid="{89208195-BB44-4EC0-9607-94BB219D4884}"/>
    <cellStyle name="Povezana ćelija 2 2" xfId="2661" xr:uid="{ECCEBD05-135B-4FF7-9A11-CE22EA90DCE8}"/>
    <cellStyle name="Povezana ćelija 3" xfId="2659" xr:uid="{E734E035-0705-4302-84B8-FEB23455A260}"/>
    <cellStyle name="PREDG" xfId="2662" xr:uid="{C06FDFFF-02A1-4A5A-8509-E1249439D012}"/>
    <cellStyle name="Provjera ćelije 2" xfId="2664" xr:uid="{61D8731D-6803-49AB-9C02-8D51B0782249}"/>
    <cellStyle name="Provjera ćelije 2 2" xfId="2665" xr:uid="{AFC8A58A-59D3-4D82-AD4F-EA52CFA83429}"/>
    <cellStyle name="Provjera ćelije 2 3" xfId="2666" xr:uid="{C29DD8F4-927E-49B5-AB17-99FED423EB3A}"/>
    <cellStyle name="Provjera ćelije 3" xfId="2667" xr:uid="{7B86C3C0-44CF-4C17-A00A-02172B50713A}"/>
    <cellStyle name="Provjera ćelije 4" xfId="2663" xr:uid="{37346E91-311F-408D-ABFC-9533C697017A}"/>
    <cellStyle name="REKAPITULACIJA" xfId="2668" xr:uid="{DB03E898-D35B-4990-BA20-2444B588EF6C}"/>
    <cellStyle name="Result" xfId="2669" xr:uid="{84ED201D-F3B9-425C-A795-BF47EFECB1AE}"/>
    <cellStyle name="Result2" xfId="2670" xr:uid="{604D519E-6A3D-493A-95F3-A55887AEF8C2}"/>
    <cellStyle name="Standard_Tabelle1" xfId="2671" xr:uid="{6C2D392A-0179-41E8-BC40-7B976A0B7162}"/>
    <cellStyle name="Stil 1" xfId="2672" xr:uid="{050DECC3-8FE3-48F5-BDA3-0C5637D83E69}"/>
    <cellStyle name="Stil 1 2" xfId="2673" xr:uid="{1283D8F0-8B37-417B-A76C-DAE37B017450}"/>
    <cellStyle name="Stil 1 3" xfId="2674" xr:uid="{9E4DF3A8-E8D7-40EF-B02A-12901A2B0516}"/>
    <cellStyle name="Stil 1 3 2" xfId="2675" xr:uid="{2D049785-C675-4164-8741-B18075748D1F}"/>
    <cellStyle name="Style 1" xfId="2676" xr:uid="{B77AB535-37E2-4D13-A54D-525E44B8F508}"/>
    <cellStyle name="Style 1 2" xfId="2677" xr:uid="{F179B493-F836-4727-8A66-AED1DCBC9768}"/>
    <cellStyle name="Style 1 2 2" xfId="2678" xr:uid="{4A871F6D-3AAB-4888-9469-138D401BA443}"/>
    <cellStyle name="Style 1 3" xfId="2679" xr:uid="{81E9C7A6-1562-4D4A-BEC2-78AA60770A4B}"/>
    <cellStyle name="Style 1 3 2" xfId="2680" xr:uid="{76081374-FFD1-4B2C-A090-6513F8EDD5E7}"/>
    <cellStyle name="Style 1 4" xfId="2681" xr:uid="{F39AE0BE-FA96-4F8A-A2C6-4115D62E872C}"/>
    <cellStyle name="Style 1 5" xfId="2682" xr:uid="{671681D4-B21C-4736-B3BB-CF70AA4222F6}"/>
    <cellStyle name="Tekst objašnjenja 2" xfId="2684" xr:uid="{B47B3D6F-3B50-4A8E-B3F4-0C2E209C8D50}"/>
    <cellStyle name="Tekst objašnjenja 3" xfId="2683" xr:uid="{968F4E75-7E34-4639-AB25-627AAE24513C}"/>
    <cellStyle name="Tekst upozorenja 2" xfId="2685" xr:uid="{A08D8E8F-0F98-4B98-9027-32DF9D144A62}"/>
    <cellStyle name="Title" xfId="2686" xr:uid="{C3FBB2CB-A0BA-4A1A-B4D8-0D411CBC4118}"/>
    <cellStyle name="Title 2" xfId="2687" xr:uid="{3FD5FF83-2F84-402A-82AD-17FF86319144}"/>
    <cellStyle name="Total" xfId="2688" xr:uid="{7FA7F378-5E92-4396-AE11-291F46A7450E}"/>
    <cellStyle name="Total 2" xfId="2689" xr:uid="{DF51E423-2973-4F59-92C3-9653FCB09508}"/>
    <cellStyle name="Total 2 2" xfId="2690" xr:uid="{6471A3C4-6DB4-4128-B058-267E013AF8EC}"/>
    <cellStyle name="Troškovnik" xfId="2691" xr:uid="{54F01660-7B22-45C7-9480-B4E6931790B4}"/>
    <cellStyle name="Ukupni zbroj 2" xfId="2693" xr:uid="{6ABD54D6-7AF6-47AF-A0C8-C46A00D2F6A2}"/>
    <cellStyle name="Ukupni zbroj 2 2" xfId="2694" xr:uid="{0018E8B0-C0D9-4FE7-9EA4-5E62F7A12A0E}"/>
    <cellStyle name="Ukupni zbroj 3" xfId="2692" xr:uid="{B52D9725-770A-46EA-82B0-DA8EFE88CA4F}"/>
    <cellStyle name="Unos 2" xfId="2696" xr:uid="{01742CB7-5FF8-46E4-B9B1-C266AE342607}"/>
    <cellStyle name="Unos 2 2" xfId="2697" xr:uid="{E78C6C98-1BDD-4D9A-AB2F-ED48BF1DAE96}"/>
    <cellStyle name="Unos 2 2 2" xfId="2698" xr:uid="{7E78B586-BDDD-42BA-A40A-4548342DE1F9}"/>
    <cellStyle name="Unos 2 2 3" xfId="2699" xr:uid="{B56BD326-0B0E-4826-A1D3-A5403E82D145}"/>
    <cellStyle name="Unos 2 3" xfId="2700" xr:uid="{5FC78C64-E281-434C-A497-4341D41E516F}"/>
    <cellStyle name="Unos 2 4" xfId="2701" xr:uid="{07D263C8-00F3-407E-BE05-1CD6FC2DAEE0}"/>
    <cellStyle name="Unos 3" xfId="2702" xr:uid="{2F61325F-D90D-464B-9D99-8A7847A7D388}"/>
    <cellStyle name="Unos 4" xfId="2695" xr:uid="{95C72255-4940-4B21-BCC1-47D8DA7A27D6}"/>
    <cellStyle name="Valuta 10" xfId="2703" xr:uid="{136C6C5C-ED98-4AB9-8C53-7D6C223C9386}"/>
    <cellStyle name="Valuta 10 2" xfId="2704" xr:uid="{469E1B08-3106-4840-BF82-153F3ED76476}"/>
    <cellStyle name="Valuta 2" xfId="2705" xr:uid="{66805882-BB8B-4BDD-B915-6DC008773D46}"/>
    <cellStyle name="Valuta 2 10" xfId="2706" xr:uid="{10FA6C21-9CE2-4FE4-9AEA-50C9E0E374E1}"/>
    <cellStyle name="Valuta 2 2" xfId="2707" xr:uid="{458C4096-7972-463B-8A81-D4E9AD4FE419}"/>
    <cellStyle name="Valuta 2 2 10" xfId="2708" xr:uid="{231B6C0A-2E65-47E3-956E-0866D20869FE}"/>
    <cellStyle name="Valuta 2 2 10 2" xfId="2709" xr:uid="{9DFCB6D9-9531-4331-A650-FEB298B9C9F4}"/>
    <cellStyle name="Valuta 2 2 10 2 2" xfId="2710" xr:uid="{E48CBDFE-2A34-40F0-B022-7220F748F40D}"/>
    <cellStyle name="Valuta 2 2 10 3" xfId="2711" xr:uid="{433B6305-B075-4B79-A5E1-0E169919A6C5}"/>
    <cellStyle name="Valuta 2 2 10 4" xfId="2712" xr:uid="{3C6F4BB7-AD8F-4781-8235-0E39FC4A2C5C}"/>
    <cellStyle name="Valuta 2 2 11" xfId="2713" xr:uid="{4E7078C9-20CD-4709-BBA7-A66A3C04E9DD}"/>
    <cellStyle name="Valuta 2 2 11 2" xfId="2714" xr:uid="{90C4BFE7-D708-43DE-932E-2824FF5E94ED}"/>
    <cellStyle name="Valuta 2 2 11 3" xfId="2715" xr:uid="{56D053DC-4980-4273-8DDD-4ABBC7718050}"/>
    <cellStyle name="Valuta 2 2 12" xfId="2716" xr:uid="{1453E9B5-0451-4708-91EB-B4D6250FE236}"/>
    <cellStyle name="Valuta 2 2 12 2" xfId="2717" xr:uid="{4DCCD1C1-1097-465E-A790-2703E0E94262}"/>
    <cellStyle name="Valuta 2 2 13" xfId="2718" xr:uid="{D8A4054C-1285-4CD3-95CA-6351C57A928A}"/>
    <cellStyle name="Valuta 2 2 13 2" xfId="2719" xr:uid="{DE652168-6B3D-42EB-8364-48C73F83458A}"/>
    <cellStyle name="Valuta 2 2 14" xfId="2720" xr:uid="{59AA651C-D1C4-4605-8E2C-E720091BDB1C}"/>
    <cellStyle name="Valuta 2 2 15" xfId="2721" xr:uid="{67D1BDBC-165A-4EC7-ADB7-C3EFF96BE3AA}"/>
    <cellStyle name="Valuta 2 2 2" xfId="2722" xr:uid="{9989AF0D-67B7-4625-9392-76D9AE661877}"/>
    <cellStyle name="Valuta 2 2 2 10" xfId="2723" xr:uid="{296B2CBD-5ED2-4880-A94F-D4239EDC88DB}"/>
    <cellStyle name="Valuta 2 2 2 10 2" xfId="2724" xr:uid="{5048DA17-8D0B-4449-87ED-E0AEC2CB781A}"/>
    <cellStyle name="Valuta 2 2 2 11" xfId="2725" xr:uid="{9CEDCAA8-D8D0-4C27-AD5F-04803389672F}"/>
    <cellStyle name="Valuta 2 2 2 11 2" xfId="2726" xr:uid="{2378C82C-8AEA-4D1C-854A-4B8CB945D933}"/>
    <cellStyle name="Valuta 2 2 2 12" xfId="2727" xr:uid="{BFBAEDDF-6E2A-438C-8787-2421320E48C6}"/>
    <cellStyle name="Valuta 2 2 2 13" xfId="2728" xr:uid="{A2F6EE17-F9A2-4283-B2A2-D7D8A122EE0F}"/>
    <cellStyle name="Valuta 2 2 2 2" xfId="2729" xr:uid="{CBCF54AF-701F-4CDD-BAC2-F580CB2A9AF1}"/>
    <cellStyle name="Valuta 2 2 2 2 10" xfId="2730" xr:uid="{472425B6-D33B-4A8E-B47B-58B9C4FCD69A}"/>
    <cellStyle name="Valuta 2 2 2 2 11" xfId="2731" xr:uid="{5A0C3C69-0655-4E6A-8573-1121836A6C3D}"/>
    <cellStyle name="Valuta 2 2 2 2 2" xfId="2732" xr:uid="{D09DEC72-9F97-490B-81D1-798D7C7BDB5D}"/>
    <cellStyle name="Valuta 2 2 2 2 2 2" xfId="2733" xr:uid="{4A412382-5448-45C8-9638-DCFE83CFA9FB}"/>
    <cellStyle name="Valuta 2 2 2 2 2 2 2" xfId="2734" xr:uid="{1C9EB328-164F-4B86-B2F6-DCFD2DC2EC47}"/>
    <cellStyle name="Valuta 2 2 2 2 2 2 3" xfId="2735" xr:uid="{AD238B47-441C-4856-A8D2-142D7585D720}"/>
    <cellStyle name="Valuta 2 2 2 2 2 3" xfId="2736" xr:uid="{F65B1B90-71B8-46B4-9A76-EFC3E266BAB3}"/>
    <cellStyle name="Valuta 2 2 2 2 2 3 2" xfId="2737" xr:uid="{E0725ED3-CD5C-4B1E-AF06-089634A8C15D}"/>
    <cellStyle name="Valuta 2 2 2 2 2 3 3" xfId="2738" xr:uid="{A21F03E1-2F76-4CC0-AAC0-033E364FBBCD}"/>
    <cellStyle name="Valuta 2 2 2 2 2 4" xfId="2739" xr:uid="{7D3CDF01-41CD-4ABD-978A-3F26D71EA93B}"/>
    <cellStyle name="Valuta 2 2 2 2 2 4 2" xfId="2740" xr:uid="{71E68510-1C34-4406-8CFB-7FD92725C53F}"/>
    <cellStyle name="Valuta 2 2 2 2 2 4 3" xfId="2741" xr:uid="{9ABB2B45-9B9F-4A7A-8DC5-520FF06E0187}"/>
    <cellStyle name="Valuta 2 2 2 2 2 5" xfId="2742" xr:uid="{01E3D2B9-C632-4010-8CB3-2262CA98D8E6}"/>
    <cellStyle name="Valuta 2 2 2 2 2 5 2" xfId="2743" xr:uid="{4420895B-D1B8-481B-9B2E-8706FF97BAE3}"/>
    <cellStyle name="Valuta 2 2 2 2 2 6" xfId="2744" xr:uid="{A1AA1279-2EA8-434F-8532-C5FA6C1D3401}"/>
    <cellStyle name="Valuta 2 2 2 2 2 7" xfId="2745" xr:uid="{42828034-A7A8-4EA4-B0D4-12E44781A407}"/>
    <cellStyle name="Valuta 2 2 2 2 3" xfId="2746" xr:uid="{9780E38F-4896-4AF7-9F70-1224F8F2323F}"/>
    <cellStyle name="Valuta 2 2 2 2 3 2" xfId="2747" xr:uid="{7A508E92-1CCD-495C-83F3-4871FAA26A30}"/>
    <cellStyle name="Valuta 2 2 2 2 3 2 2" xfId="2748" xr:uid="{FE747206-6D2C-46E1-A411-27AC466DECD5}"/>
    <cellStyle name="Valuta 2 2 2 2 3 2 3" xfId="2749" xr:uid="{12DCDD66-0F78-4FA4-AAB2-C1B9A712EC5B}"/>
    <cellStyle name="Valuta 2 2 2 2 3 3" xfId="2750" xr:uid="{B09C61EE-996E-4120-9205-EAC750E0A4D8}"/>
    <cellStyle name="Valuta 2 2 2 2 3 3 2" xfId="2751" xr:uid="{BFE817B5-F21A-4CFD-BFBA-BEF8B23EFDB7}"/>
    <cellStyle name="Valuta 2 2 2 2 3 3 3" xfId="2752" xr:uid="{3947DEC6-69A2-4374-8C5F-EF8694AE8FF5}"/>
    <cellStyle name="Valuta 2 2 2 2 3 4" xfId="2753" xr:uid="{31D0F2E3-3F63-42A8-8C75-617828090F9D}"/>
    <cellStyle name="Valuta 2 2 2 2 3 4 2" xfId="2754" xr:uid="{6834FD1A-8B1E-4FE5-820B-77C6D6C6E39A}"/>
    <cellStyle name="Valuta 2 2 2 2 3 5" xfId="2755" xr:uid="{D678522C-9D95-4DE9-AD92-3181B846910A}"/>
    <cellStyle name="Valuta 2 2 2 2 3 6" xfId="2756" xr:uid="{7A17D7BB-AFCA-42F5-9869-DC0649E74FEF}"/>
    <cellStyle name="Valuta 2 2 2 2 4" xfId="2757" xr:uid="{4761F079-994B-450E-A399-439489C3585E}"/>
    <cellStyle name="Valuta 2 2 2 2 4 2" xfId="2758" xr:uid="{7716917A-DCF8-4FA2-BE0F-20CE8E500F17}"/>
    <cellStyle name="Valuta 2 2 2 2 4 2 2" xfId="2759" xr:uid="{B2C5962B-0454-4083-9A77-F5F7DEE1327E}"/>
    <cellStyle name="Valuta 2 2 2 2 4 3" xfId="2760" xr:uid="{822D5C95-DF55-4775-940C-9AF2E73A8C25}"/>
    <cellStyle name="Valuta 2 2 2 2 4 4" xfId="2761" xr:uid="{260A5301-2E37-4E5B-9C13-43A90FC8C09C}"/>
    <cellStyle name="Valuta 2 2 2 2 5" xfId="2762" xr:uid="{792E3944-2EA2-406C-91B4-C75C2F7030DF}"/>
    <cellStyle name="Valuta 2 2 2 2 5 2" xfId="2763" xr:uid="{E57077B4-CA90-4637-BC55-0294BF699FA4}"/>
    <cellStyle name="Valuta 2 2 2 2 5 2 2" xfId="2764" xr:uid="{67BF01BF-F7EE-4858-9AB2-F32784FFE1E5}"/>
    <cellStyle name="Valuta 2 2 2 2 5 3" xfId="2765" xr:uid="{4B51B894-24B9-44FB-B21E-AC96FC91A70C}"/>
    <cellStyle name="Valuta 2 2 2 2 5 4" xfId="2766" xr:uid="{51B7C705-D251-41FA-A924-9825D6B9B918}"/>
    <cellStyle name="Valuta 2 2 2 2 6" xfId="2767" xr:uid="{4AE4A285-472B-42A1-BB06-4D54728593FD}"/>
    <cellStyle name="Valuta 2 2 2 2 6 2" xfId="2768" xr:uid="{89128477-5D94-40E4-A2CE-9754253CA6DB}"/>
    <cellStyle name="Valuta 2 2 2 2 6 3" xfId="2769" xr:uid="{E9F122A6-A7FC-4918-ACE5-3EDD27DE7817}"/>
    <cellStyle name="Valuta 2 2 2 2 7" xfId="2770" xr:uid="{E213FD82-BC23-4A72-816A-E66E4A33BFFF}"/>
    <cellStyle name="Valuta 2 2 2 2 7 2" xfId="2771" xr:uid="{983EF085-2BBD-433E-B638-8AF7E98319E0}"/>
    <cellStyle name="Valuta 2 2 2 2 7 3" xfId="2772" xr:uid="{3B77C3AA-9144-4650-BCBD-B1CD098551F1}"/>
    <cellStyle name="Valuta 2 2 2 2 8" xfId="2773" xr:uid="{06575C21-717E-4922-9065-718657E1694C}"/>
    <cellStyle name="Valuta 2 2 2 2 8 2" xfId="2774" xr:uid="{40BD883F-CFFC-4D99-A7FE-B724574EA8D9}"/>
    <cellStyle name="Valuta 2 2 2 2 9" xfId="2775" xr:uid="{D4862AE0-DABD-4F55-A4CD-CE552E4DA6A1}"/>
    <cellStyle name="Valuta 2 2 2 2 9 2" xfId="2776" xr:uid="{D1063AC6-61DC-4F4F-BCC6-9EC22CC99A01}"/>
    <cellStyle name="Valuta 2 2 2 3" xfId="2777" xr:uid="{C13A6781-F825-441A-8E7F-91CC3432CD4C}"/>
    <cellStyle name="Valuta 2 2 2 3 10" xfId="2778" xr:uid="{688E36F9-603C-41D3-BE9D-D13F00B60692}"/>
    <cellStyle name="Valuta 2 2 2 3 2" xfId="2779" xr:uid="{9E9DC14D-F2D7-45E2-8853-D19692DA19D8}"/>
    <cellStyle name="Valuta 2 2 2 3 2 2" xfId="2780" xr:uid="{F00F3757-0863-49ED-A0FE-C728AFB8961D}"/>
    <cellStyle name="Valuta 2 2 2 3 2 2 2" xfId="2781" xr:uid="{0C174683-0095-46E6-93AC-5E74479CD818}"/>
    <cellStyle name="Valuta 2 2 2 3 2 2 3" xfId="2782" xr:uid="{D3B4D7AC-BDC2-4A0F-AB55-7BAC5F11E37F}"/>
    <cellStyle name="Valuta 2 2 2 3 2 3" xfId="2783" xr:uid="{35F0A05F-135A-46A4-9995-DBF28AD4DC5A}"/>
    <cellStyle name="Valuta 2 2 2 3 2 3 2" xfId="2784" xr:uid="{874FB089-750C-4073-9B0B-6C13E7BACC22}"/>
    <cellStyle name="Valuta 2 2 2 3 2 3 3" xfId="2785" xr:uid="{D00F9F2A-1828-4339-9A87-CCD25BC4D379}"/>
    <cellStyle name="Valuta 2 2 2 3 2 4" xfId="2786" xr:uid="{7F224C8A-DC51-4A23-918F-F1E7C8490753}"/>
    <cellStyle name="Valuta 2 2 2 3 2 4 2" xfId="2787" xr:uid="{E899B9D3-5D1A-4A30-B7AE-3F2FC60F4377}"/>
    <cellStyle name="Valuta 2 2 2 3 2 5" xfId="2788" xr:uid="{EE91FA0F-1820-4022-B1CF-F931670CF62D}"/>
    <cellStyle name="Valuta 2 2 2 3 2 6" xfId="2789" xr:uid="{913153CA-1F3B-4B55-9B28-DA37C9CB0706}"/>
    <cellStyle name="Valuta 2 2 2 3 3" xfId="2790" xr:uid="{CF0E3726-67E1-4238-8921-EED89F234CC6}"/>
    <cellStyle name="Valuta 2 2 2 3 3 2" xfId="2791" xr:uid="{6E07F412-451E-495A-B624-06766A045488}"/>
    <cellStyle name="Valuta 2 2 2 3 3 2 2" xfId="2792" xr:uid="{226AA7B5-E37A-4091-9A73-2BB732918F4D}"/>
    <cellStyle name="Valuta 2 2 2 3 3 2 3" xfId="2793" xr:uid="{95F589EF-3DB1-4B14-BDE1-1F2CB1F063FA}"/>
    <cellStyle name="Valuta 2 2 2 3 3 3" xfId="2794" xr:uid="{C0965843-373D-448B-BEE2-E0BFE117D5AA}"/>
    <cellStyle name="Valuta 2 2 2 3 3 3 2" xfId="2795" xr:uid="{ECD1C074-CE8C-4F7F-B016-9332058847D8}"/>
    <cellStyle name="Valuta 2 2 2 3 3 3 3" xfId="2796" xr:uid="{257AC906-B1DD-4005-8D9E-4D29B5EE53F9}"/>
    <cellStyle name="Valuta 2 2 2 3 3 4" xfId="2797" xr:uid="{B39932FE-AA1A-4433-B9F0-5021DC4ED3C9}"/>
    <cellStyle name="Valuta 2 2 2 3 3 4 2" xfId="2798" xr:uid="{BF46E22A-355F-4D5B-B2C9-6D687C5CB4A0}"/>
    <cellStyle name="Valuta 2 2 2 3 3 5" xfId="2799" xr:uid="{6E29503F-D822-4298-931F-885D5F28AC33}"/>
    <cellStyle name="Valuta 2 2 2 3 3 6" xfId="2800" xr:uid="{7BE28377-2FDF-4FEF-B9D1-161E14CFA29B}"/>
    <cellStyle name="Valuta 2 2 2 3 4" xfId="2801" xr:uid="{5A8FFA79-619E-4C3A-8489-8558C3993D6C}"/>
    <cellStyle name="Valuta 2 2 2 3 4 2" xfId="2802" xr:uid="{DCF6661C-20E8-4E67-B868-4E1A67AF819A}"/>
    <cellStyle name="Valuta 2 2 2 3 4 2 2" xfId="2803" xr:uid="{CBE5B6C4-35BB-456B-8B4D-63E2C3FD4D08}"/>
    <cellStyle name="Valuta 2 2 2 3 4 3" xfId="2804" xr:uid="{427C624E-6F6C-4708-8E1A-2C5870590A48}"/>
    <cellStyle name="Valuta 2 2 2 3 4 4" xfId="2805" xr:uid="{104602E5-DAE2-41AB-92A6-39FD4AA422C1}"/>
    <cellStyle name="Valuta 2 2 2 3 5" xfId="2806" xr:uid="{F5067381-EEE9-4E3E-A712-D9188A9EF69E}"/>
    <cellStyle name="Valuta 2 2 2 3 5 2" xfId="2807" xr:uid="{3DA54DB5-D8A1-4998-BF85-59A55EBAB4E4}"/>
    <cellStyle name="Valuta 2 2 2 3 5 3" xfId="2808" xr:uid="{FDB08FDC-1628-44D5-AB17-50373F98B614}"/>
    <cellStyle name="Valuta 2 2 2 3 6" xfId="2809" xr:uid="{6A302488-CF83-4008-9B90-3CAE0ED4BCF6}"/>
    <cellStyle name="Valuta 2 2 2 3 6 2" xfId="2810" xr:uid="{FE0719D2-91FE-494A-ABAE-F3963D93AD5E}"/>
    <cellStyle name="Valuta 2 2 2 3 6 3" xfId="2811" xr:uid="{4FA212CA-1D1D-49A9-95D2-C90D7DE75C73}"/>
    <cellStyle name="Valuta 2 2 2 3 7" xfId="2812" xr:uid="{F85CAFB6-65FA-4D36-BE8C-E61F04EB9D6F}"/>
    <cellStyle name="Valuta 2 2 2 3 7 2" xfId="2813" xr:uid="{D56D6326-CC5D-401F-A6F5-91897BBC3316}"/>
    <cellStyle name="Valuta 2 2 2 3 7 3" xfId="2814" xr:uid="{DC87829B-CC9A-4755-94D1-8B5319DC4185}"/>
    <cellStyle name="Valuta 2 2 2 3 8" xfId="2815" xr:uid="{3BF3B622-1940-4C24-9609-A1DEAB125A18}"/>
    <cellStyle name="Valuta 2 2 2 3 8 2" xfId="2816" xr:uid="{77CEEC3F-F5A0-407A-BE2E-D98758498B79}"/>
    <cellStyle name="Valuta 2 2 2 3 9" xfId="2817" xr:uid="{B9B2561E-2CBE-4C15-A31F-323ABF51F970}"/>
    <cellStyle name="Valuta 2 2 2 4" xfId="2818" xr:uid="{D1C0E2B6-72E3-4324-973C-7402429A9E90}"/>
    <cellStyle name="Valuta 2 2 2 4 2" xfId="2819" xr:uid="{3EB65F10-FF7C-4D7D-B9E9-3A188C51CBC4}"/>
    <cellStyle name="Valuta 2 2 2 4 2 2" xfId="2820" xr:uid="{CA25A560-6E01-4219-8966-073DE3862123}"/>
    <cellStyle name="Valuta 2 2 2 4 2 3" xfId="2821" xr:uid="{6666EC0E-6F64-423B-AC22-E9F5FE2D2FB5}"/>
    <cellStyle name="Valuta 2 2 2 4 3" xfId="2822" xr:uid="{7D60108A-FA00-4417-AC91-42E506C28999}"/>
    <cellStyle name="Valuta 2 2 2 4 3 2" xfId="2823" xr:uid="{D55EFB38-A8DC-4A50-8782-792C09A10F1D}"/>
    <cellStyle name="Valuta 2 2 2 4 3 3" xfId="2824" xr:uid="{9F32CD71-D618-465B-9C29-BF8C1B4F9640}"/>
    <cellStyle name="Valuta 2 2 2 4 4" xfId="2825" xr:uid="{CB5589E2-331E-4C98-BC94-331200B31FB8}"/>
    <cellStyle name="Valuta 2 2 2 4 4 2" xfId="2826" xr:uid="{ABBC3C04-04B8-428C-82C8-655E4C9BA5EB}"/>
    <cellStyle name="Valuta 2 2 2 4 4 3" xfId="2827" xr:uid="{6AF71A82-C9F8-4F74-BA8D-480BEE137F74}"/>
    <cellStyle name="Valuta 2 2 2 4 5" xfId="2828" xr:uid="{5C0FDA0E-5C7D-4879-9156-64E4327FE0FA}"/>
    <cellStyle name="Valuta 2 2 2 4 5 2" xfId="2829" xr:uid="{79425B8A-5002-4E38-9D91-9B2D4427BBDC}"/>
    <cellStyle name="Valuta 2 2 2 4 6" xfId="2830" xr:uid="{7CE9F290-5573-4292-AC22-286F9B11C553}"/>
    <cellStyle name="Valuta 2 2 2 4 7" xfId="2831" xr:uid="{3367CFF3-2D4D-46BE-91FE-356C11927EEF}"/>
    <cellStyle name="Valuta 2 2 2 5" xfId="2832" xr:uid="{D04723AA-EAC8-42E0-BD7B-D091795C7DEC}"/>
    <cellStyle name="Valuta 2 2 2 5 2" xfId="2833" xr:uid="{5053CEA9-2706-4390-9658-6DF685DF0687}"/>
    <cellStyle name="Valuta 2 2 2 5 2 2" xfId="2834" xr:uid="{B1F92FD4-BA3B-4C6A-801E-82A9C989D57E}"/>
    <cellStyle name="Valuta 2 2 2 5 2 3" xfId="2835" xr:uid="{9C7DE040-28E7-4B9C-8EFA-E06D7422B9D0}"/>
    <cellStyle name="Valuta 2 2 2 5 3" xfId="2836" xr:uid="{B3323638-A90E-4E4C-9AAC-A13A04E47F62}"/>
    <cellStyle name="Valuta 2 2 2 5 3 2" xfId="2837" xr:uid="{50144844-3A32-40F7-BD82-0D404CCF5EF1}"/>
    <cellStyle name="Valuta 2 2 2 5 3 3" xfId="2838" xr:uid="{48FD5F24-3F80-4FCC-BC77-3BFCECA2E2DE}"/>
    <cellStyle name="Valuta 2 2 2 5 4" xfId="2839" xr:uid="{D3853832-1F5A-49DD-90CF-652952046F30}"/>
    <cellStyle name="Valuta 2 2 2 5 4 2" xfId="2840" xr:uid="{F5EC72F4-CC5C-4A7B-8806-F95A8B7D5CEA}"/>
    <cellStyle name="Valuta 2 2 2 5 4 3" xfId="2841" xr:uid="{9ED79659-F96D-459E-A252-F44DB60BBC24}"/>
    <cellStyle name="Valuta 2 2 2 5 5" xfId="2842" xr:uid="{A070EBB3-FBE6-4BE2-A842-073F05F33EEA}"/>
    <cellStyle name="Valuta 2 2 2 5 5 2" xfId="2843" xr:uid="{3AF64007-A7DD-4C7E-A550-9721862C6089}"/>
    <cellStyle name="Valuta 2 2 2 5 6" xfId="2844" xr:uid="{2930AD28-5472-4A29-B960-EBED44FF4523}"/>
    <cellStyle name="Valuta 2 2 2 5 7" xfId="2845" xr:uid="{502501D1-E5F1-4490-B727-58A7C70AB183}"/>
    <cellStyle name="Valuta 2 2 2 6" xfId="2846" xr:uid="{0C748BBA-A91E-458C-AAD7-99A1B48847CB}"/>
    <cellStyle name="Valuta 2 2 2 6 2" xfId="2847" xr:uid="{851048AC-AC4E-4A61-8894-1156809DD531}"/>
    <cellStyle name="Valuta 2 2 2 6 2 2" xfId="2848" xr:uid="{587C0CD4-BC9D-433D-AA18-8CDD4D83DEAE}"/>
    <cellStyle name="Valuta 2 2 2 6 2 3" xfId="2849" xr:uid="{D70BB642-37F4-47E1-A7E4-951EFCBFAD0A}"/>
    <cellStyle name="Valuta 2 2 2 6 3" xfId="2850" xr:uid="{F5EF1DDE-0465-4455-A050-99870284CCF9}"/>
    <cellStyle name="Valuta 2 2 2 6 3 2" xfId="2851" xr:uid="{99518872-3F9F-4A1B-A75D-93A025E990BB}"/>
    <cellStyle name="Valuta 2 2 2 6 3 3" xfId="2852" xr:uid="{1A81A00F-2132-4449-A542-EAD053F898C5}"/>
    <cellStyle name="Valuta 2 2 2 6 4" xfId="2853" xr:uid="{0CCEAA14-0257-4EB0-9B69-B37D4BCE5576}"/>
    <cellStyle name="Valuta 2 2 2 6 4 2" xfId="2854" xr:uid="{A58522D7-CC3E-4A51-9B57-F78D818A25FE}"/>
    <cellStyle name="Valuta 2 2 2 6 5" xfId="2855" xr:uid="{DF913448-7D8E-4482-A21C-894537074A80}"/>
    <cellStyle name="Valuta 2 2 2 6 6" xfId="2856" xr:uid="{1F0B86F4-3D93-488A-BAE6-A04BBCDEC812}"/>
    <cellStyle name="Valuta 2 2 2 7" xfId="2857" xr:uid="{2EEF1D80-2D94-4005-932B-D8F6F09A4B6C}"/>
    <cellStyle name="Valuta 2 2 2 7 2" xfId="2858" xr:uid="{2E31AD10-F57A-40B6-8959-A6C4F50FEE4A}"/>
    <cellStyle name="Valuta 2 2 2 7 2 2" xfId="2859" xr:uid="{F5F3C079-5435-4EAC-BF03-D5083AF47042}"/>
    <cellStyle name="Valuta 2 2 2 7 3" xfId="2860" xr:uid="{5EABFCAF-6120-40C8-BBF4-FA2B3CB6EC74}"/>
    <cellStyle name="Valuta 2 2 2 7 4" xfId="2861" xr:uid="{9DD41075-47EA-4AF4-B945-F83FB22A6C43}"/>
    <cellStyle name="Valuta 2 2 2 8" xfId="2862" xr:uid="{8A72544E-66D3-4DEB-8FB1-64CFE4394451}"/>
    <cellStyle name="Valuta 2 2 2 8 2" xfId="2863" xr:uid="{35C12211-2E64-4281-8BA8-5FF5B8A091DC}"/>
    <cellStyle name="Valuta 2 2 2 8 2 2" xfId="2864" xr:uid="{3C998F30-B4AB-4D55-BB26-086C0AFFAE20}"/>
    <cellStyle name="Valuta 2 2 2 8 3" xfId="2865" xr:uid="{73B30433-3710-4D2A-9D5E-73CDBCD52BC1}"/>
    <cellStyle name="Valuta 2 2 2 8 4" xfId="2866" xr:uid="{04BBFFC8-0B2C-47E7-A132-9DD810CDADF2}"/>
    <cellStyle name="Valuta 2 2 2 9" xfId="2867" xr:uid="{5AB51C97-5BC1-41E5-B14F-D266A93ED36B}"/>
    <cellStyle name="Valuta 2 2 2 9 2" xfId="2868" xr:uid="{6CE27698-EB2A-4609-B0D4-467F719A0128}"/>
    <cellStyle name="Valuta 2 2 2 9 3" xfId="2869" xr:uid="{FF4583C5-7618-4B2A-8769-F8A18100B3AF}"/>
    <cellStyle name="Valuta 2 2 3" xfId="2870" xr:uid="{BBD44358-5F7D-4051-A12E-31DF72142AE3}"/>
    <cellStyle name="Valuta 2 2 3 10" xfId="2871" xr:uid="{956B3DE3-1913-43CC-8E59-B8F07A4F7E62}"/>
    <cellStyle name="Valuta 2 2 3 11" xfId="2872" xr:uid="{3C4BE999-A81C-45E3-B13E-93BF8671CC3A}"/>
    <cellStyle name="Valuta 2 2 3 2" xfId="2873" xr:uid="{374E1279-4683-4C06-9949-E7F9EFB2A4E4}"/>
    <cellStyle name="Valuta 2 2 3 2 2" xfId="2874" xr:uid="{D7CA07D1-3AA3-4C08-A2AD-B8977A2F21E3}"/>
    <cellStyle name="Valuta 2 2 3 2 2 2" xfId="2875" xr:uid="{18FF58E3-921E-4D7F-8618-EAB1A0A2722C}"/>
    <cellStyle name="Valuta 2 2 3 2 2 3" xfId="2876" xr:uid="{480A89DF-A413-4609-B3C9-C2259EB31111}"/>
    <cellStyle name="Valuta 2 2 3 2 3" xfId="2877" xr:uid="{7A8FC07B-67FB-423F-B7B1-A6BF763F196C}"/>
    <cellStyle name="Valuta 2 2 3 2 3 2" xfId="2878" xr:uid="{06C3BFCD-2450-47F0-9507-03446B1F80B7}"/>
    <cellStyle name="Valuta 2 2 3 2 3 3" xfId="2879" xr:uid="{343D7453-DC57-4E1F-930D-0DE53C65B991}"/>
    <cellStyle name="Valuta 2 2 3 2 4" xfId="2880" xr:uid="{585C0BFB-B285-4A94-A2DB-C99945DFF156}"/>
    <cellStyle name="Valuta 2 2 3 2 4 2" xfId="2881" xr:uid="{2D93BB54-9CA9-4EE4-A01D-74A87CB95BC2}"/>
    <cellStyle name="Valuta 2 2 3 2 4 3" xfId="2882" xr:uid="{186E645A-1761-4E4E-B22E-0BEA81C0115A}"/>
    <cellStyle name="Valuta 2 2 3 2 5" xfId="2883" xr:uid="{686BD6E9-73EC-4997-990A-27998BE8178C}"/>
    <cellStyle name="Valuta 2 2 3 2 5 2" xfId="2884" xr:uid="{9C545225-4D1A-44D4-8EE6-06899AFF78E5}"/>
    <cellStyle name="Valuta 2 2 3 2 6" xfId="2885" xr:uid="{9E7BFED3-3CC1-4409-8221-F4AD3E13DE1E}"/>
    <cellStyle name="Valuta 2 2 3 2 7" xfId="2886" xr:uid="{2178A812-3B58-453A-973B-7CF4C2860856}"/>
    <cellStyle name="Valuta 2 2 3 3" xfId="2887" xr:uid="{D7918EC3-AB1A-47B3-AED4-D6AFFA3E1E33}"/>
    <cellStyle name="Valuta 2 2 3 3 2" xfId="2888" xr:uid="{63F3F022-4D17-4ECE-A000-4E3F51148673}"/>
    <cellStyle name="Valuta 2 2 3 3 2 2" xfId="2889" xr:uid="{4BDBDBE7-C5A0-488D-BCE2-2F06B68F34E0}"/>
    <cellStyle name="Valuta 2 2 3 3 2 3" xfId="2890" xr:uid="{1651E3E6-1B54-49D2-9E2E-D9B27A354A7C}"/>
    <cellStyle name="Valuta 2 2 3 3 3" xfId="2891" xr:uid="{E4D43E89-2212-4782-965C-3F50566830FF}"/>
    <cellStyle name="Valuta 2 2 3 3 3 2" xfId="2892" xr:uid="{752DE99E-0318-48F6-A2D1-B869996C8B5F}"/>
    <cellStyle name="Valuta 2 2 3 3 3 3" xfId="2893" xr:uid="{E17F28A5-E563-4B8B-B4DD-416F574F8EC0}"/>
    <cellStyle name="Valuta 2 2 3 3 4" xfId="2894" xr:uid="{C963FFCD-9FCD-4DEB-9683-A3577394BA98}"/>
    <cellStyle name="Valuta 2 2 3 3 4 2" xfId="2895" xr:uid="{A7601678-7602-4EE7-AF0A-A394F1C7CE6C}"/>
    <cellStyle name="Valuta 2 2 3 3 5" xfId="2896" xr:uid="{D8FA65C7-855C-4DB6-BB2E-19CFA08F7641}"/>
    <cellStyle name="Valuta 2 2 3 3 6" xfId="2897" xr:uid="{6349D11C-3B78-4D6B-8F99-58B2F0599255}"/>
    <cellStyle name="Valuta 2 2 3 4" xfId="2898" xr:uid="{DE0116BF-88D7-44D2-B519-B63AD28C53E7}"/>
    <cellStyle name="Valuta 2 2 3 4 2" xfId="2899" xr:uid="{ED8ECA9B-FD3C-4694-9571-F280BB897CB3}"/>
    <cellStyle name="Valuta 2 2 3 4 2 2" xfId="2900" xr:uid="{999B7080-08D1-4FA9-8572-B1AFDD6F2A45}"/>
    <cellStyle name="Valuta 2 2 3 4 3" xfId="2901" xr:uid="{58FA7D78-92B5-41A0-A419-8E77F13AF889}"/>
    <cellStyle name="Valuta 2 2 3 4 4" xfId="2902" xr:uid="{D9C95414-BED8-412C-9644-3B74E5EAD26A}"/>
    <cellStyle name="Valuta 2 2 3 5" xfId="2903" xr:uid="{E3755690-F70E-4A43-BF48-FDD1FF9E910C}"/>
    <cellStyle name="Valuta 2 2 3 5 2" xfId="2904" xr:uid="{3A725C67-DE14-4258-A230-1AA8196ACCFD}"/>
    <cellStyle name="Valuta 2 2 3 5 2 2" xfId="2905" xr:uid="{7BFCFEAC-A24D-4197-8821-093B742E556B}"/>
    <cellStyle name="Valuta 2 2 3 5 3" xfId="2906" xr:uid="{B754768D-AFEE-4513-A0AE-7FBBE87E265F}"/>
    <cellStyle name="Valuta 2 2 3 5 4" xfId="2907" xr:uid="{E33F8590-5BB4-4989-82D5-8DBEEF49FA40}"/>
    <cellStyle name="Valuta 2 2 3 6" xfId="2908" xr:uid="{148A3731-51F5-4DBB-80EE-8E9C0EFB0566}"/>
    <cellStyle name="Valuta 2 2 3 6 2" xfId="2909" xr:uid="{8A795D18-2930-4B84-B7BD-F095010518F2}"/>
    <cellStyle name="Valuta 2 2 3 6 3" xfId="2910" xr:uid="{1731B343-1EC8-4A30-B2AC-8E65A630E5B3}"/>
    <cellStyle name="Valuta 2 2 3 7" xfId="2911" xr:uid="{C604DE25-AD30-40EA-909F-0D83602F0D0C}"/>
    <cellStyle name="Valuta 2 2 3 7 2" xfId="2912" xr:uid="{9A3A501B-E5B6-417C-8695-264F4F406550}"/>
    <cellStyle name="Valuta 2 2 3 7 3" xfId="2913" xr:uid="{BE9D1BE7-00DF-4C37-A530-1652CBA5EFAC}"/>
    <cellStyle name="Valuta 2 2 3 8" xfId="2914" xr:uid="{622EE0E5-4D1F-4AC2-A03A-EA0EBA3C61A4}"/>
    <cellStyle name="Valuta 2 2 3 8 2" xfId="2915" xr:uid="{BB1ABAC6-C2ED-4847-B80C-3EDC2D393B40}"/>
    <cellStyle name="Valuta 2 2 3 9" xfId="2916" xr:uid="{6B06B0F1-54C7-40B9-913C-93D584DBB81C}"/>
    <cellStyle name="Valuta 2 2 3 9 2" xfId="2917" xr:uid="{E3225C47-E1E2-47E2-89A0-963A42993E67}"/>
    <cellStyle name="Valuta 2 2 4" xfId="2918" xr:uid="{DA22BBEC-5085-42C2-ACF4-E9F9D41F1786}"/>
    <cellStyle name="Valuta 2 2 4 10" xfId="2919" xr:uid="{57AD6C06-540E-48BB-B5C7-CCEA207EA6E2}"/>
    <cellStyle name="Valuta 2 2 4 2" xfId="2920" xr:uid="{A2B93901-3649-4593-9FBA-465A86C93F67}"/>
    <cellStyle name="Valuta 2 2 4 2 2" xfId="2921" xr:uid="{8FB6A1D8-8CE7-4794-AC21-C1CE04017D85}"/>
    <cellStyle name="Valuta 2 2 4 2 2 2" xfId="2922" xr:uid="{8A07CB58-F2AB-4081-8E67-2A9AC7A75AAB}"/>
    <cellStyle name="Valuta 2 2 4 2 2 3" xfId="2923" xr:uid="{38E80466-D649-479B-8099-EDC96A0BD674}"/>
    <cellStyle name="Valuta 2 2 4 2 3" xfId="2924" xr:uid="{C3FA88C4-0BE6-4F08-881F-3498DE0FE7BD}"/>
    <cellStyle name="Valuta 2 2 4 2 3 2" xfId="2925" xr:uid="{A4883DD9-41FA-44A9-BF5A-7B46D8C3AFBB}"/>
    <cellStyle name="Valuta 2 2 4 2 3 3" xfId="2926" xr:uid="{D9CBBBC1-5826-4426-81C0-440D4BA25A4E}"/>
    <cellStyle name="Valuta 2 2 4 2 4" xfId="2927" xr:uid="{35F71DBC-690F-4E03-B80C-7FD7E006A9F0}"/>
    <cellStyle name="Valuta 2 2 4 2 4 2" xfId="2928" xr:uid="{3DCCA6A6-A167-43B4-B95D-09A4D93CA63B}"/>
    <cellStyle name="Valuta 2 2 4 2 4 3" xfId="2929" xr:uid="{34186B36-8B6B-43CF-B8F5-08A2955FE2CB}"/>
    <cellStyle name="Valuta 2 2 4 2 5" xfId="2930" xr:uid="{2EF47450-2DEB-4F4E-938C-D47466009A3E}"/>
    <cellStyle name="Valuta 2 2 4 2 5 2" xfId="2931" xr:uid="{6329A0C4-8D76-4A96-AAEE-54664673E07F}"/>
    <cellStyle name="Valuta 2 2 4 2 6" xfId="2932" xr:uid="{E5526CC7-1373-4B2A-9418-517048FFB6EB}"/>
    <cellStyle name="Valuta 2 2 4 2 7" xfId="2933" xr:uid="{D9E76044-5E3B-4DB1-89E6-63CF3969884F}"/>
    <cellStyle name="Valuta 2 2 4 3" xfId="2934" xr:uid="{F3530146-8BEC-4809-9ED4-10B7797678D2}"/>
    <cellStyle name="Valuta 2 2 4 3 2" xfId="2935" xr:uid="{642D164C-BE31-4E02-99DA-6C052B3C1F45}"/>
    <cellStyle name="Valuta 2 2 4 3 2 2" xfId="2936" xr:uid="{13B6F9CA-84DA-4885-99F8-C2D8F7E736B5}"/>
    <cellStyle name="Valuta 2 2 4 3 2 3" xfId="2937" xr:uid="{37FD8E93-252D-458C-AC52-138DD093F54D}"/>
    <cellStyle name="Valuta 2 2 4 3 3" xfId="2938" xr:uid="{1EDF146E-5FA2-4743-8787-2099AB6AB7C0}"/>
    <cellStyle name="Valuta 2 2 4 3 3 2" xfId="2939" xr:uid="{81DC33BF-496F-4B88-9E18-4A28B87B66B9}"/>
    <cellStyle name="Valuta 2 2 4 3 3 3" xfId="2940" xr:uid="{7DB6A156-281F-4D4D-899B-08EAB18B7626}"/>
    <cellStyle name="Valuta 2 2 4 3 4" xfId="2941" xr:uid="{E507A9C2-D6FA-4E9E-8081-5202BAB9B262}"/>
    <cellStyle name="Valuta 2 2 4 3 4 2" xfId="2942" xr:uid="{098B460D-9527-44A8-9217-3E1E241D8C8D}"/>
    <cellStyle name="Valuta 2 2 4 3 5" xfId="2943" xr:uid="{66490E13-883B-4FCE-8DD5-61FDA91B72D0}"/>
    <cellStyle name="Valuta 2 2 4 3 6" xfId="2944" xr:uid="{309B0A0C-C7A8-49A1-B438-55396CC5E924}"/>
    <cellStyle name="Valuta 2 2 4 4" xfId="2945" xr:uid="{1AD325CE-BA6C-4954-9631-EBBF83DDE652}"/>
    <cellStyle name="Valuta 2 2 4 4 2" xfId="2946" xr:uid="{BCCF62AB-0DEB-4B17-8D46-AA97B3B03EC0}"/>
    <cellStyle name="Valuta 2 2 4 4 2 2" xfId="2947" xr:uid="{E4AECF51-EF9F-471B-B264-1F1C007C1051}"/>
    <cellStyle name="Valuta 2 2 4 4 3" xfId="2948" xr:uid="{7589D316-081B-4FD8-8ACE-12B72608EE13}"/>
    <cellStyle name="Valuta 2 2 4 4 4" xfId="2949" xr:uid="{4D6C68E1-F9AB-43AC-B1CD-5B63CEDD54CE}"/>
    <cellStyle name="Valuta 2 2 4 5" xfId="2950" xr:uid="{CDC445D5-61B0-4B34-859D-899638E10B27}"/>
    <cellStyle name="Valuta 2 2 4 5 2" xfId="2951" xr:uid="{540032FD-D6BD-4DB6-8C71-1862AB772731}"/>
    <cellStyle name="Valuta 2 2 4 5 3" xfId="2952" xr:uid="{7922ED8E-77D5-4B7D-AFF7-D19C10E5F771}"/>
    <cellStyle name="Valuta 2 2 4 6" xfId="2953" xr:uid="{62DC8F34-8407-4788-AAC4-81F6CDC58A48}"/>
    <cellStyle name="Valuta 2 2 4 6 2" xfId="2954" xr:uid="{7E21F3F4-B9C0-46FF-8A6F-D2E0893E9CCB}"/>
    <cellStyle name="Valuta 2 2 4 6 3" xfId="2955" xr:uid="{A1F9E00A-9746-4165-889B-A025F3EF93BC}"/>
    <cellStyle name="Valuta 2 2 4 7" xfId="2956" xr:uid="{C28EC84C-234E-428E-993D-630CDB53E33E}"/>
    <cellStyle name="Valuta 2 2 4 7 2" xfId="2957" xr:uid="{1E2F4F31-5459-4EBF-A330-7C447048DD11}"/>
    <cellStyle name="Valuta 2 2 4 7 3" xfId="2958" xr:uid="{F6673DC3-EE58-4F26-9734-2F3BB7F0DCE1}"/>
    <cellStyle name="Valuta 2 2 4 8" xfId="2959" xr:uid="{10138FE1-B5B7-4B65-AE3A-1AE05353D83F}"/>
    <cellStyle name="Valuta 2 2 4 8 2" xfId="2960" xr:uid="{EE023A89-C913-489D-A46B-9BB9CE5A06BE}"/>
    <cellStyle name="Valuta 2 2 4 9" xfId="2961" xr:uid="{1BD01EDE-69CB-4B4D-8500-92179370A927}"/>
    <cellStyle name="Valuta 2 2 5" xfId="2962" xr:uid="{F90DFAB4-D0CC-484E-B8E9-32F91751576C}"/>
    <cellStyle name="Valuta 2 2 5 2" xfId="2963" xr:uid="{C1EB4A21-67DF-42F6-A620-A50CA4E33B82}"/>
    <cellStyle name="Valuta 2 2 5 2 2" xfId="2964" xr:uid="{AA6850F7-9571-4BB9-890B-D3BC1668E41B}"/>
    <cellStyle name="Valuta 2 2 5 2 3" xfId="2965" xr:uid="{132610B7-7556-4178-8127-721737F54C47}"/>
    <cellStyle name="Valuta 2 2 5 3" xfId="2966" xr:uid="{FD9FD01A-2BFD-4DF1-AA16-2C5996F36176}"/>
    <cellStyle name="Valuta 2 2 5 3 2" xfId="2967" xr:uid="{EF3C7FA2-C8DA-4FB3-9EC5-5D05B49A5E96}"/>
    <cellStyle name="Valuta 2 2 5 3 3" xfId="2968" xr:uid="{B8F4C9EF-F5C9-4D2A-885B-FF4C213F0838}"/>
    <cellStyle name="Valuta 2 2 5 4" xfId="2969" xr:uid="{A9B186EA-54F5-4E0D-9AFE-1048968BD981}"/>
    <cellStyle name="Valuta 2 2 5 4 2" xfId="2970" xr:uid="{2F697FA3-2E68-4350-BB16-3B0E4FC9F1C0}"/>
    <cellStyle name="Valuta 2 2 5 4 3" xfId="2971" xr:uid="{13D4CD70-823D-4467-922E-BFE3CEDA6B7B}"/>
    <cellStyle name="Valuta 2 2 5 5" xfId="2972" xr:uid="{7499A73B-8001-4E99-B3EF-9D8EC2FCB9A4}"/>
    <cellStyle name="Valuta 2 2 5 5 2" xfId="2973" xr:uid="{5B302273-DBD3-4903-993F-D92A9539A0A7}"/>
    <cellStyle name="Valuta 2 2 5 6" xfId="2974" xr:uid="{280DF789-4122-4F71-A57A-03D256D53875}"/>
    <cellStyle name="Valuta 2 2 5 7" xfId="2975" xr:uid="{DFDF9B54-2070-4A5A-8A30-FF76993E7012}"/>
    <cellStyle name="Valuta 2 2 6" xfId="2976" xr:uid="{0252FCEB-0C0F-41DA-A010-B35F63F6188A}"/>
    <cellStyle name="Valuta 2 2 6 2" xfId="2977" xr:uid="{DF142231-3D15-4233-BF7D-A093A7054795}"/>
    <cellStyle name="Valuta 2 2 6 2 2" xfId="2978" xr:uid="{8AB34646-5D76-4956-A7FC-B11C7C8C7E17}"/>
    <cellStyle name="Valuta 2 2 6 2 3" xfId="2979" xr:uid="{3C413464-DFDA-4FDA-862B-B98F74137816}"/>
    <cellStyle name="Valuta 2 2 6 3" xfId="2980" xr:uid="{3AF444F6-B709-4A43-9DEF-B375C26893BD}"/>
    <cellStyle name="Valuta 2 2 6 3 2" xfId="2981" xr:uid="{EF62F0B0-6251-4300-BA49-CBC5CE15F4BE}"/>
    <cellStyle name="Valuta 2 2 6 3 3" xfId="2982" xr:uid="{A443751E-FDE9-4985-813E-1D12B6568251}"/>
    <cellStyle name="Valuta 2 2 6 4" xfId="2983" xr:uid="{361AE664-F968-4168-89B9-A1E4652DED33}"/>
    <cellStyle name="Valuta 2 2 6 4 2" xfId="2984" xr:uid="{443DFA71-0FF2-4137-96F4-A5EDE120A8B4}"/>
    <cellStyle name="Valuta 2 2 6 4 3" xfId="2985" xr:uid="{3567A116-42B6-4D62-A7ED-782B16A5C990}"/>
    <cellStyle name="Valuta 2 2 6 5" xfId="2986" xr:uid="{0339D67A-C416-40D3-B99C-B1C3B459B3A3}"/>
    <cellStyle name="Valuta 2 2 6 5 2" xfId="2987" xr:uid="{633D56C2-3297-4335-BE1A-EF0A21F89D7C}"/>
    <cellStyle name="Valuta 2 2 6 6" xfId="2988" xr:uid="{34B6D5E9-1472-4B95-AFA2-CE6BB1820DF1}"/>
    <cellStyle name="Valuta 2 2 6 7" xfId="2989" xr:uid="{6FC88368-9DE4-4442-BABC-C5232AF52848}"/>
    <cellStyle name="Valuta 2 2 7" xfId="2990" xr:uid="{BF57D8F3-8C21-449F-A8EA-F1894AC18715}"/>
    <cellStyle name="Valuta 2 2 7 2" xfId="2991" xr:uid="{1EACA104-D4C4-455B-81FC-CA7B8D856822}"/>
    <cellStyle name="Valuta 2 2 7 2 2" xfId="2992" xr:uid="{124C10EC-382A-4CF8-AE15-717AB5310F85}"/>
    <cellStyle name="Valuta 2 2 7 2 3" xfId="2993" xr:uid="{27E9042D-A333-45E5-AB6D-1C354FC7FD21}"/>
    <cellStyle name="Valuta 2 2 7 3" xfId="2994" xr:uid="{ADDFBF47-A3F6-47F3-AF8C-2DC43C656690}"/>
    <cellStyle name="Valuta 2 2 7 3 2" xfId="2995" xr:uid="{E8A75AE1-7072-4CFF-AD45-261248F22EE4}"/>
    <cellStyle name="Valuta 2 2 7 3 3" xfId="2996" xr:uid="{803FC5DF-5238-4901-845E-5E13F8007F3E}"/>
    <cellStyle name="Valuta 2 2 7 4" xfId="2997" xr:uid="{BCE9C589-2C20-42B5-8B7B-56B2F3F27FA4}"/>
    <cellStyle name="Valuta 2 2 7 4 2" xfId="2998" xr:uid="{30C5081A-54B7-46AA-B5BE-4361115A4D66}"/>
    <cellStyle name="Valuta 2 2 7 5" xfId="2999" xr:uid="{D6E1163C-12C8-4F15-AB1C-D3B5AFEE7ECE}"/>
    <cellStyle name="Valuta 2 2 7 6" xfId="3000" xr:uid="{0D0A7D0F-6D74-48B1-9DFB-065215AEC9D0}"/>
    <cellStyle name="Valuta 2 2 8" xfId="3001" xr:uid="{6F5023F5-B627-4117-A3C7-AFB0816F8D33}"/>
    <cellStyle name="Valuta 2 2 8 2" xfId="3002" xr:uid="{27A2AE44-E7B7-4D49-AF54-B879EA0C4F92}"/>
    <cellStyle name="Valuta 2 2 8 2 2" xfId="3003" xr:uid="{22CEBD04-8942-477C-9317-8935DFB581FF}"/>
    <cellStyle name="Valuta 2 2 8 2 3" xfId="3004" xr:uid="{A5C9B402-9509-4129-8DFA-5E83393486E3}"/>
    <cellStyle name="Valuta 2 2 8 3" xfId="3005" xr:uid="{0E1F09DA-7E28-4617-A5AC-D9C6A65C07E0}"/>
    <cellStyle name="Valuta 2 2 8 3 2" xfId="3006" xr:uid="{8D4394B8-7A80-4BDA-8C42-F510ACD80BEC}"/>
    <cellStyle name="Valuta 2 2 8 3 3" xfId="3007" xr:uid="{1F8B2C5F-4F01-4EE0-B2B5-C84EE4BB228F}"/>
    <cellStyle name="Valuta 2 2 8 4" xfId="3008" xr:uid="{496E7610-6610-4CFC-8EAB-AB9BDD0DAA1F}"/>
    <cellStyle name="Valuta 2 2 8 4 2" xfId="3009" xr:uid="{2E1F9E38-0A0C-4B67-8C7A-0961EF6B4AB4}"/>
    <cellStyle name="Valuta 2 2 8 5" xfId="3010" xr:uid="{CCC253FE-C76D-4AFE-82B5-E6F1E36F277E}"/>
    <cellStyle name="Valuta 2 2 8 6" xfId="3011" xr:uid="{E4D31C4C-E14D-48D9-A941-D8F9EBC94E9B}"/>
    <cellStyle name="Valuta 2 2 9" xfId="3012" xr:uid="{5AA713E8-87A7-44F8-B38D-4C0A55D120F7}"/>
    <cellStyle name="Valuta 2 2 9 2" xfId="3013" xr:uid="{34C4B0DE-A6BF-4554-9E56-8D1F4E3801D5}"/>
    <cellStyle name="Valuta 2 2 9 2 2" xfId="3014" xr:uid="{B17D0A5C-ECE9-4CF3-8260-5536E11AA9EB}"/>
    <cellStyle name="Valuta 2 2 9 3" xfId="3015" xr:uid="{5D19203B-E1D6-4140-815A-8C2307A26BBC}"/>
    <cellStyle name="Valuta 2 2 9 4" xfId="3016" xr:uid="{8B54F215-306D-47BC-8C8E-8BB9FCAEA4FB}"/>
    <cellStyle name="Valuta 2 3" xfId="3017" xr:uid="{F53E62A6-4908-4B96-9822-FB457093FE43}"/>
    <cellStyle name="Valuta 2 3 10" xfId="3018" xr:uid="{0BA4DC38-B554-4837-B82F-28C655C21375}"/>
    <cellStyle name="Valuta 2 3 10 2" xfId="3019" xr:uid="{73ACFB64-AB5A-4D0C-8235-7F4D41D71550}"/>
    <cellStyle name="Valuta 2 3 10 2 2" xfId="3020" xr:uid="{0618FE74-05AB-4597-9D85-CAF0ACB93223}"/>
    <cellStyle name="Valuta 2 3 10 3" xfId="3021" xr:uid="{19A80D96-05BB-411D-9198-34C6F7872215}"/>
    <cellStyle name="Valuta 2 3 10 4" xfId="3022" xr:uid="{D8984E90-AB07-4B73-901A-E6258D3217C5}"/>
    <cellStyle name="Valuta 2 3 11" xfId="3023" xr:uid="{B85ED26A-628A-4B4E-A82B-4805EC86E377}"/>
    <cellStyle name="Valuta 2 3 11 2" xfId="3024" xr:uid="{822B0AC8-2C42-46D8-936E-BF6E2CB0821B}"/>
    <cellStyle name="Valuta 2 3 11 3" xfId="3025" xr:uid="{DD84985E-072F-4211-B08C-5D3A641A76D7}"/>
    <cellStyle name="Valuta 2 3 12" xfId="3026" xr:uid="{04F8D07E-7588-4E76-B31D-DB767C980950}"/>
    <cellStyle name="Valuta 2 3 12 2" xfId="3027" xr:uid="{52164065-03C0-44A7-B751-4E18C9F1D4B1}"/>
    <cellStyle name="Valuta 2 3 13" xfId="3028" xr:uid="{633B30AE-843A-4194-B141-04836BCA0844}"/>
    <cellStyle name="Valuta 2 3 13 2" xfId="3029" xr:uid="{89F65EC1-D405-4564-BFBE-36A47311583C}"/>
    <cellStyle name="Valuta 2 3 14" xfId="3030" xr:uid="{BD3DA431-FF5E-47D2-A174-9457895C55F5}"/>
    <cellStyle name="Valuta 2 3 15" xfId="3031" xr:uid="{643195EC-6DEA-4994-BEF4-86C13477DDA5}"/>
    <cellStyle name="Valuta 2 3 2" xfId="3032" xr:uid="{19B5E0C1-5D86-4454-8C56-1760876B3D75}"/>
    <cellStyle name="Valuta 2 3 2 10" xfId="3033" xr:uid="{4918558C-4074-47CA-9C44-48A626E69BCB}"/>
    <cellStyle name="Valuta 2 3 2 10 2" xfId="3034" xr:uid="{B36593E5-B826-480C-BE17-263E3D20C4FF}"/>
    <cellStyle name="Valuta 2 3 2 11" xfId="3035" xr:uid="{C0569224-42B3-4CE9-8124-24B92F17D6A6}"/>
    <cellStyle name="Valuta 2 3 2 12" xfId="3036" xr:uid="{E31FED16-D081-4527-84C9-B0F970C5F7ED}"/>
    <cellStyle name="Valuta 2 3 2 2" xfId="3037" xr:uid="{9BFD369B-489B-4B49-9204-E91947C8CA7F}"/>
    <cellStyle name="Valuta 2 3 2 2 10" xfId="3038" xr:uid="{64C51864-DEB1-4BFA-B81C-084174112518}"/>
    <cellStyle name="Valuta 2 3 2 2 2" xfId="3039" xr:uid="{1DC1222D-3791-419E-ABE7-405AD3CB944F}"/>
    <cellStyle name="Valuta 2 3 2 2 2 2" xfId="3040" xr:uid="{7D540103-A708-4445-A817-31483EE0A4A4}"/>
    <cellStyle name="Valuta 2 3 2 2 2 2 2" xfId="3041" xr:uid="{7DD77B24-0DFC-4F7F-8510-350A22D6A47E}"/>
    <cellStyle name="Valuta 2 3 2 2 2 2 3" xfId="3042" xr:uid="{67BE57B7-02E2-451E-9EE9-6E86B0454A1B}"/>
    <cellStyle name="Valuta 2 3 2 2 2 3" xfId="3043" xr:uid="{3FD6CF75-7542-4405-AFAD-60655C8F4D36}"/>
    <cellStyle name="Valuta 2 3 2 2 2 3 2" xfId="3044" xr:uid="{FD22119A-CB73-48B6-8123-59757B30E3E9}"/>
    <cellStyle name="Valuta 2 3 2 2 2 3 3" xfId="3045" xr:uid="{D39C232A-59A8-4748-A95E-272760C6240B}"/>
    <cellStyle name="Valuta 2 3 2 2 2 4" xfId="3046" xr:uid="{D9A2D4BA-F521-4048-8F60-D12C26471C69}"/>
    <cellStyle name="Valuta 2 3 2 2 2 4 2" xfId="3047" xr:uid="{EAE18EEC-E73C-4B62-A00B-AD985639163D}"/>
    <cellStyle name="Valuta 2 3 2 2 2 4 3" xfId="3048" xr:uid="{98A1E5C2-8E8F-45B0-A9A2-56B463D13832}"/>
    <cellStyle name="Valuta 2 3 2 2 2 5" xfId="3049" xr:uid="{FD8B9707-085A-4C2C-A01A-34AA5FF1C986}"/>
    <cellStyle name="Valuta 2 3 2 2 2 5 2" xfId="3050" xr:uid="{240AFF2E-946D-455E-B960-EF9743C27A39}"/>
    <cellStyle name="Valuta 2 3 2 2 2 6" xfId="3051" xr:uid="{52DE1AD2-AE0A-4D33-8615-9CC3997BD60D}"/>
    <cellStyle name="Valuta 2 3 2 2 2 7" xfId="3052" xr:uid="{9E0BEC13-4D36-4E6A-9257-60A1053DE946}"/>
    <cellStyle name="Valuta 2 3 2 2 3" xfId="3053" xr:uid="{D83280C3-2F83-4B19-A35D-083D346318A0}"/>
    <cellStyle name="Valuta 2 3 2 2 3 2" xfId="3054" xr:uid="{846136D2-14B9-49C0-ACC3-BC5D22CDC317}"/>
    <cellStyle name="Valuta 2 3 2 2 3 2 2" xfId="3055" xr:uid="{4A5CBCD8-FED7-4482-BE61-B0A3EBB5554F}"/>
    <cellStyle name="Valuta 2 3 2 2 3 2 3" xfId="3056" xr:uid="{E2198E87-A25E-40A2-9BC9-21DCD34DCD55}"/>
    <cellStyle name="Valuta 2 3 2 2 3 3" xfId="3057" xr:uid="{537D8C01-7CB3-4266-8737-7FFCF271B68B}"/>
    <cellStyle name="Valuta 2 3 2 2 3 3 2" xfId="3058" xr:uid="{6BE90BF5-486C-4554-8562-63BF213DD4A9}"/>
    <cellStyle name="Valuta 2 3 2 2 3 3 3" xfId="3059" xr:uid="{9517A08B-FA8C-43D2-9908-DABC371939A0}"/>
    <cellStyle name="Valuta 2 3 2 2 3 4" xfId="3060" xr:uid="{603B0D05-6705-4A80-A50F-97ED91519EF4}"/>
    <cellStyle name="Valuta 2 3 2 2 3 4 2" xfId="3061" xr:uid="{5BCD45ED-B27B-4163-BCB0-C7FB835218C3}"/>
    <cellStyle name="Valuta 2 3 2 2 3 5" xfId="3062" xr:uid="{75D6CB13-C401-4FC1-A4C9-30E0C37ECF05}"/>
    <cellStyle name="Valuta 2 3 2 2 3 6" xfId="3063" xr:uid="{547DBCF1-6380-405B-8E14-3CE361C3B84A}"/>
    <cellStyle name="Valuta 2 3 2 2 4" xfId="3064" xr:uid="{195F0243-E9EA-466C-A34B-85EA307E252E}"/>
    <cellStyle name="Valuta 2 3 2 2 4 2" xfId="3065" xr:uid="{0CEA7B77-C362-437D-AFCA-A7B99B0C16CB}"/>
    <cellStyle name="Valuta 2 3 2 2 4 2 2" xfId="3066" xr:uid="{B52EDF16-6E91-4754-8DC5-1F07CDC40BC7}"/>
    <cellStyle name="Valuta 2 3 2 2 4 3" xfId="3067" xr:uid="{B8304E8F-0D79-4141-912B-CAEC3CBF4594}"/>
    <cellStyle name="Valuta 2 3 2 2 4 4" xfId="3068" xr:uid="{A0A54B0E-440E-4CA8-A27A-6D854961DE64}"/>
    <cellStyle name="Valuta 2 3 2 2 5" xfId="3069" xr:uid="{827974F5-8EDB-4E80-90A8-5FFD7F188795}"/>
    <cellStyle name="Valuta 2 3 2 2 5 2" xfId="3070" xr:uid="{6FDE8506-ADB3-4576-AAB8-45DBD93B250F}"/>
    <cellStyle name="Valuta 2 3 2 2 5 3" xfId="3071" xr:uid="{7E26C62D-28A7-4AC7-A088-89C1EC2EF4F7}"/>
    <cellStyle name="Valuta 2 3 2 2 6" xfId="3072" xr:uid="{1AEC3997-C59F-4245-B458-34FB8344B07D}"/>
    <cellStyle name="Valuta 2 3 2 2 6 2" xfId="3073" xr:uid="{EA8A3EEC-A73F-4AFE-B8E2-1DCFC8288E6C}"/>
    <cellStyle name="Valuta 2 3 2 2 6 3" xfId="3074" xr:uid="{23BD54E3-4BDA-4B7A-886E-BC655BC1381D}"/>
    <cellStyle name="Valuta 2 3 2 2 7" xfId="3075" xr:uid="{619A4773-D374-4D87-9DA2-77A58FF6089D}"/>
    <cellStyle name="Valuta 2 3 2 2 7 2" xfId="3076" xr:uid="{A0825BC2-290F-457D-B9D9-C5D9571DE120}"/>
    <cellStyle name="Valuta 2 3 2 2 7 3" xfId="3077" xr:uid="{56EAB06A-A5B7-4487-A764-0CC6F5AB4C9F}"/>
    <cellStyle name="Valuta 2 3 2 2 8" xfId="3078" xr:uid="{24CDCF70-13A4-48FB-BEFA-CAEA75825236}"/>
    <cellStyle name="Valuta 2 3 2 2 8 2" xfId="3079" xr:uid="{C8940B8F-E8AF-4A54-92D8-5823E468A3D4}"/>
    <cellStyle name="Valuta 2 3 2 2 9" xfId="3080" xr:uid="{39BAFA31-68A0-4D2F-9C66-BE382CD66520}"/>
    <cellStyle name="Valuta 2 3 2 3" xfId="3081" xr:uid="{609D77E7-BA12-4948-A4D2-149136653F46}"/>
    <cellStyle name="Valuta 2 3 2 3 2" xfId="3082" xr:uid="{9695A10D-6A68-44D2-AC15-E4D4E5F3DAB0}"/>
    <cellStyle name="Valuta 2 3 2 3 2 2" xfId="3083" xr:uid="{662AE171-C891-4C65-A1DE-BAEC82DB411D}"/>
    <cellStyle name="Valuta 2 3 2 3 2 3" xfId="3084" xr:uid="{ED7F0CAB-7881-4A64-AD48-DF7D4C231B50}"/>
    <cellStyle name="Valuta 2 3 2 3 3" xfId="3085" xr:uid="{968B92A4-F266-4A06-B28B-9DA9D62059B7}"/>
    <cellStyle name="Valuta 2 3 2 3 3 2" xfId="3086" xr:uid="{BBA11451-9A3B-4104-8FDA-7268E6B08955}"/>
    <cellStyle name="Valuta 2 3 2 3 3 3" xfId="3087" xr:uid="{39EB0C59-F4E9-45FD-B84D-C8114763B677}"/>
    <cellStyle name="Valuta 2 3 2 3 4" xfId="3088" xr:uid="{AFF9DF04-78C9-4041-9301-31479D31C29B}"/>
    <cellStyle name="Valuta 2 3 2 3 4 2" xfId="3089" xr:uid="{9A889CC6-DA72-413C-9E58-7CD5FF816AFD}"/>
    <cellStyle name="Valuta 2 3 2 3 4 3" xfId="3090" xr:uid="{F7939745-BCF7-44B5-8BA1-598DAD170276}"/>
    <cellStyle name="Valuta 2 3 2 3 5" xfId="3091" xr:uid="{62D28A7B-0717-4D8F-839E-504695052094}"/>
    <cellStyle name="Valuta 2 3 2 3 5 2" xfId="3092" xr:uid="{D4167142-D301-4800-8F13-E901EC65787A}"/>
    <cellStyle name="Valuta 2 3 2 3 6" xfId="3093" xr:uid="{70277FF1-AE9A-414F-8D21-68363956CE0A}"/>
    <cellStyle name="Valuta 2 3 2 3 7" xfId="3094" xr:uid="{0EE8BF7A-34BC-445E-9F59-DF88B209F24F}"/>
    <cellStyle name="Valuta 2 3 2 4" xfId="3095" xr:uid="{B1D8008E-7391-43A1-A548-AE4F7D99D481}"/>
    <cellStyle name="Valuta 2 3 2 4 2" xfId="3096" xr:uid="{3B92003B-45BC-46E3-B6E4-C5F5D0F61B35}"/>
    <cellStyle name="Valuta 2 3 2 4 2 2" xfId="3097" xr:uid="{42C88942-E8D8-4308-9325-31F95409762B}"/>
    <cellStyle name="Valuta 2 3 2 4 2 3" xfId="3098" xr:uid="{ACA821BF-B635-4D57-9F89-AD77984D39A7}"/>
    <cellStyle name="Valuta 2 3 2 4 3" xfId="3099" xr:uid="{BB4DC13A-CAF6-4E70-AFC7-F489C128B949}"/>
    <cellStyle name="Valuta 2 3 2 4 3 2" xfId="3100" xr:uid="{F79EB3EA-8F06-4724-9AB4-251B4E25D86F}"/>
    <cellStyle name="Valuta 2 3 2 4 3 3" xfId="3101" xr:uid="{73C7C041-1394-4ECD-A9A5-84A00922080D}"/>
    <cellStyle name="Valuta 2 3 2 4 4" xfId="3102" xr:uid="{FD230F43-1626-45FF-851F-7C8C94903FA9}"/>
    <cellStyle name="Valuta 2 3 2 4 4 2" xfId="3103" xr:uid="{5501818C-76AE-4464-BB2A-0CB83024DECB}"/>
    <cellStyle name="Valuta 2 3 2 4 4 3" xfId="3104" xr:uid="{002CCDEA-7661-4308-929A-C78ED6F4578A}"/>
    <cellStyle name="Valuta 2 3 2 4 5" xfId="3105" xr:uid="{135780DE-FC48-4584-BAC3-1A68A36C6207}"/>
    <cellStyle name="Valuta 2 3 2 4 5 2" xfId="3106" xr:uid="{715FE4EC-33E2-407E-A13F-AE6B2C53FDC9}"/>
    <cellStyle name="Valuta 2 3 2 4 6" xfId="3107" xr:uid="{577030DF-7B8F-463D-9989-D8CC1E171E03}"/>
    <cellStyle name="Valuta 2 3 2 4 7" xfId="3108" xr:uid="{38AA661A-E947-46B7-8CDB-FA1BC5349E85}"/>
    <cellStyle name="Valuta 2 3 2 5" xfId="3109" xr:uid="{CB2DFEC1-B012-4CFD-A7B0-11AA49171932}"/>
    <cellStyle name="Valuta 2 3 2 5 2" xfId="3110" xr:uid="{3E318949-7B61-4FF9-B55F-9D7C0D3D66F8}"/>
    <cellStyle name="Valuta 2 3 2 5 2 2" xfId="3111" xr:uid="{29DA52D1-FBDA-4AA2-9E8A-D0F9FB6B2F7C}"/>
    <cellStyle name="Valuta 2 3 2 5 2 3" xfId="3112" xr:uid="{5B62C866-8190-4C7F-A3FB-024F7940EAF9}"/>
    <cellStyle name="Valuta 2 3 2 5 3" xfId="3113" xr:uid="{1B33FCE6-0646-472D-8BE9-C4706DB240A4}"/>
    <cellStyle name="Valuta 2 3 2 5 3 2" xfId="3114" xr:uid="{2F608566-9902-4E4B-B1F7-7E3DAD891C3F}"/>
    <cellStyle name="Valuta 2 3 2 5 3 3" xfId="3115" xr:uid="{70CA0E82-825D-4D70-B8B3-0E352FD4823E}"/>
    <cellStyle name="Valuta 2 3 2 5 4" xfId="3116" xr:uid="{A45AD993-C1C1-4B0E-9A5B-36B24EF97147}"/>
    <cellStyle name="Valuta 2 3 2 5 4 2" xfId="3117" xr:uid="{ACD05D91-E506-412E-86E2-95796CFDEB31}"/>
    <cellStyle name="Valuta 2 3 2 5 4 3" xfId="3118" xr:uid="{E5611709-B585-42E9-B881-0B22A51D0AC5}"/>
    <cellStyle name="Valuta 2 3 2 5 5" xfId="3119" xr:uid="{0AE0B8D2-31D3-4F49-AD5A-F502561552C5}"/>
    <cellStyle name="Valuta 2 3 2 5 5 2" xfId="3120" xr:uid="{AC05D332-5556-4F68-AC8C-B619F2585FD4}"/>
    <cellStyle name="Valuta 2 3 2 5 6" xfId="3121" xr:uid="{29CA7C9D-029F-4FBF-A6F8-98BB34A33FC6}"/>
    <cellStyle name="Valuta 2 3 2 5 7" xfId="3122" xr:uid="{B1AF9BF4-2A28-46AC-A066-49517B6A0BA1}"/>
    <cellStyle name="Valuta 2 3 2 6" xfId="3123" xr:uid="{D75BDB5D-BF1A-43E7-A12C-B615C0BAF3FF}"/>
    <cellStyle name="Valuta 2 3 2 6 2" xfId="3124" xr:uid="{9BF6447D-A0DE-423A-ACD9-A30003084CB5}"/>
    <cellStyle name="Valuta 2 3 2 6 2 2" xfId="3125" xr:uid="{0DE8D46B-87A0-489E-9B0E-16F073FA89E2}"/>
    <cellStyle name="Valuta 2 3 2 6 3" xfId="3126" xr:uid="{07BFBD60-02D0-42A5-8332-D59766A102B5}"/>
    <cellStyle name="Valuta 2 3 2 6 4" xfId="3127" xr:uid="{EBE2ACEC-F4EB-4F9A-ACAC-0B6E31B664C9}"/>
    <cellStyle name="Valuta 2 3 2 7" xfId="3128" xr:uid="{FC7B6EE5-14F2-4FCA-BD2F-580F786179E1}"/>
    <cellStyle name="Valuta 2 3 2 7 2" xfId="3129" xr:uid="{412F79D1-C3C1-4E25-BBF8-477672EF8326}"/>
    <cellStyle name="Valuta 2 3 2 7 2 2" xfId="3130" xr:uid="{3C0E41B1-B946-4C9B-B739-ECBB669D8A32}"/>
    <cellStyle name="Valuta 2 3 2 7 3" xfId="3131" xr:uid="{EBDA7E5D-3705-4A7A-BAF7-B5882FEDA43E}"/>
    <cellStyle name="Valuta 2 3 2 7 4" xfId="3132" xr:uid="{8068E951-24A0-44C8-871D-C2531718FFBD}"/>
    <cellStyle name="Valuta 2 3 2 8" xfId="3133" xr:uid="{75D1E6AB-EF3B-4ABC-B7E6-7C88FB80B263}"/>
    <cellStyle name="Valuta 2 3 2 8 2" xfId="3134" xr:uid="{40840A4E-D38F-4C0D-B7CA-5C7F62E5F041}"/>
    <cellStyle name="Valuta 2 3 2 8 3" xfId="3135" xr:uid="{E47BAB5F-E173-4DD7-B73D-2077D717DB58}"/>
    <cellStyle name="Valuta 2 3 2 9" xfId="3136" xr:uid="{A5AD7019-1713-472D-BFBC-304FADC8F93B}"/>
    <cellStyle name="Valuta 2 3 2 9 2" xfId="3137" xr:uid="{7C169FD0-C1AD-4C84-AA7C-7C75565F4A26}"/>
    <cellStyle name="Valuta 2 3 3" xfId="3138" xr:uid="{C970C368-EBCA-44CF-B3CD-B121772DBA0A}"/>
    <cellStyle name="Valuta 2 3 3 10" xfId="3139" xr:uid="{3CF8B431-6ADD-43F7-B0C7-A360C29C8190}"/>
    <cellStyle name="Valuta 2 3 3 11" xfId="3140" xr:uid="{42F41968-4585-4B06-9A54-1D0C99E7951F}"/>
    <cellStyle name="Valuta 2 3 3 2" xfId="3141" xr:uid="{DB16ACA8-6F87-445C-B92E-B01A3C272DFD}"/>
    <cellStyle name="Valuta 2 3 3 2 2" xfId="3142" xr:uid="{C7F02AA5-4434-422A-BA00-E9BD53DBA10E}"/>
    <cellStyle name="Valuta 2 3 3 2 2 2" xfId="3143" xr:uid="{7914F86D-DAC5-4E62-AE59-AC2D464D8AC2}"/>
    <cellStyle name="Valuta 2 3 3 2 2 3" xfId="3144" xr:uid="{9D93B153-6990-4A67-A324-2442CF3B3A76}"/>
    <cellStyle name="Valuta 2 3 3 2 3" xfId="3145" xr:uid="{71B0F5C6-CEED-4D60-A330-E2304BE8EF3E}"/>
    <cellStyle name="Valuta 2 3 3 2 3 2" xfId="3146" xr:uid="{AAF946BE-B2A5-4B2E-B00C-1B4BFCF52C8F}"/>
    <cellStyle name="Valuta 2 3 3 2 3 3" xfId="3147" xr:uid="{8C3CEAB4-1EB3-4E65-92C3-F3140DA9A4B8}"/>
    <cellStyle name="Valuta 2 3 3 2 4" xfId="3148" xr:uid="{77E6587A-7D76-4019-A3FB-3D78573FFFD5}"/>
    <cellStyle name="Valuta 2 3 3 2 4 2" xfId="3149" xr:uid="{A54B2984-F9D7-45F7-BB14-74F3290B9674}"/>
    <cellStyle name="Valuta 2 3 3 2 4 3" xfId="3150" xr:uid="{D9FAC8FD-FC74-4B1F-ADE8-C09554D3C291}"/>
    <cellStyle name="Valuta 2 3 3 2 5" xfId="3151" xr:uid="{48540D01-0FEF-4B3F-B05F-988C8BBBD720}"/>
    <cellStyle name="Valuta 2 3 3 2 5 2" xfId="3152" xr:uid="{B206315F-9863-4FF4-B6AD-72C47692A781}"/>
    <cellStyle name="Valuta 2 3 3 2 6" xfId="3153" xr:uid="{F571B1D1-3B84-423D-B0E9-6AB40BABC0BD}"/>
    <cellStyle name="Valuta 2 3 3 2 7" xfId="3154" xr:uid="{5A059FE1-FAF0-4F70-9D8E-7AB120FFA80B}"/>
    <cellStyle name="Valuta 2 3 3 3" xfId="3155" xr:uid="{8A7F9A4F-E1CF-4CEB-991A-60C1F8CFEFC8}"/>
    <cellStyle name="Valuta 2 3 3 3 2" xfId="3156" xr:uid="{33890629-8776-4552-A693-78250ECEF2EF}"/>
    <cellStyle name="Valuta 2 3 3 3 2 2" xfId="3157" xr:uid="{BD719F82-E91A-4389-82FA-21B231E9DF2A}"/>
    <cellStyle name="Valuta 2 3 3 3 2 3" xfId="3158" xr:uid="{A832FD88-C3EA-4B67-A596-5BB4BAA79A07}"/>
    <cellStyle name="Valuta 2 3 3 3 3" xfId="3159" xr:uid="{68987856-51A5-4A60-AFEB-193ADDB4D676}"/>
    <cellStyle name="Valuta 2 3 3 3 3 2" xfId="3160" xr:uid="{5843F9A3-93EC-46C8-A65C-BF17D8CF099B}"/>
    <cellStyle name="Valuta 2 3 3 3 3 3" xfId="3161" xr:uid="{8B88D676-FE22-4E79-B010-C04390C4DFA6}"/>
    <cellStyle name="Valuta 2 3 3 3 4" xfId="3162" xr:uid="{091DD5CA-E848-4608-BDA9-FC61A8B54C91}"/>
    <cellStyle name="Valuta 2 3 3 3 4 2" xfId="3163" xr:uid="{E40F0F91-A95B-4418-9E56-2775947662D7}"/>
    <cellStyle name="Valuta 2 3 3 3 5" xfId="3164" xr:uid="{0EFDFB4B-9298-4440-A8F0-E9CD39D188D3}"/>
    <cellStyle name="Valuta 2 3 3 3 6" xfId="3165" xr:uid="{8BCB46F7-4EBA-41A7-A594-6507C7FD61C8}"/>
    <cellStyle name="Valuta 2 3 3 4" xfId="3166" xr:uid="{408E083A-AAAC-4D12-8272-31B1D481A4AE}"/>
    <cellStyle name="Valuta 2 3 3 4 2" xfId="3167" xr:uid="{82EC012C-2BE4-4D39-A1A6-E2DAC7902589}"/>
    <cellStyle name="Valuta 2 3 3 4 2 2" xfId="3168" xr:uid="{D9C0F9AE-C8A2-4964-A1DC-F3580CC6BA57}"/>
    <cellStyle name="Valuta 2 3 3 4 3" xfId="3169" xr:uid="{AD982A14-9B96-436E-A5D3-D1C3324C6DA8}"/>
    <cellStyle name="Valuta 2 3 3 4 4" xfId="3170" xr:uid="{A99B9507-5FAA-42B9-8241-764E83402B10}"/>
    <cellStyle name="Valuta 2 3 3 5" xfId="3171" xr:uid="{4EBF19EE-FCDF-419E-822F-DB8D7959FDF2}"/>
    <cellStyle name="Valuta 2 3 3 5 2" xfId="3172" xr:uid="{66CBBACC-943E-4219-ABA9-7808A6572BDA}"/>
    <cellStyle name="Valuta 2 3 3 5 2 2" xfId="3173" xr:uid="{58771C6B-E1C1-496F-923A-C0D5B382ED51}"/>
    <cellStyle name="Valuta 2 3 3 5 3" xfId="3174" xr:uid="{B34A9541-239E-4202-B28F-FD37FFE07A4E}"/>
    <cellStyle name="Valuta 2 3 3 5 4" xfId="3175" xr:uid="{AFB4EBB5-5CBC-4959-9E59-C3A0945E1063}"/>
    <cellStyle name="Valuta 2 3 3 6" xfId="3176" xr:uid="{EA6C4C96-4FFA-4196-B0E1-6083289932EA}"/>
    <cellStyle name="Valuta 2 3 3 6 2" xfId="3177" xr:uid="{860470A0-693D-4147-B99F-F5D0F4E8D6FA}"/>
    <cellStyle name="Valuta 2 3 3 6 3" xfId="3178" xr:uid="{093A6A23-AD17-4693-8CBE-467AA14FD2FD}"/>
    <cellStyle name="Valuta 2 3 3 7" xfId="3179" xr:uid="{FC3DDD31-17A0-4614-BB86-807408B1C969}"/>
    <cellStyle name="Valuta 2 3 3 7 2" xfId="3180" xr:uid="{91DD2E89-ACCE-452D-80A1-96DD5A2C9576}"/>
    <cellStyle name="Valuta 2 3 3 7 3" xfId="3181" xr:uid="{55CC7AB7-08A2-4F3C-911F-32B352606F8E}"/>
    <cellStyle name="Valuta 2 3 3 8" xfId="3182" xr:uid="{D74D6E62-ACEC-457F-98B7-25FDFE79D520}"/>
    <cellStyle name="Valuta 2 3 3 8 2" xfId="3183" xr:uid="{406F77DC-7C86-4EAB-946F-3514058B2F78}"/>
    <cellStyle name="Valuta 2 3 3 9" xfId="3184" xr:uid="{766D639A-CD8E-40C4-AC24-275E1F07C8FC}"/>
    <cellStyle name="Valuta 2 3 3 9 2" xfId="3185" xr:uid="{C4F4C678-8D2F-4A08-BE9C-115C00FE2FB0}"/>
    <cellStyle name="Valuta 2 3 4" xfId="3186" xr:uid="{26822C3C-BD57-47AF-9A19-6B1C96A7833B}"/>
    <cellStyle name="Valuta 2 3 4 10" xfId="3187" xr:uid="{74E3AA42-341C-42EE-872C-F3B0D66569D0}"/>
    <cellStyle name="Valuta 2 3 4 2" xfId="3188" xr:uid="{4D5F6EDF-2E07-4CE5-9D46-A52709A4D749}"/>
    <cellStyle name="Valuta 2 3 4 2 2" xfId="3189" xr:uid="{E0B489B2-D1D8-4395-B949-522CF76B06B7}"/>
    <cellStyle name="Valuta 2 3 4 2 2 2" xfId="3190" xr:uid="{C0F534A0-9E75-4913-9F5F-CF9E9B1C8C4D}"/>
    <cellStyle name="Valuta 2 3 4 2 2 3" xfId="3191" xr:uid="{9B3A2278-5B89-4EE6-8BD3-C26B048FA6AB}"/>
    <cellStyle name="Valuta 2 3 4 2 3" xfId="3192" xr:uid="{8D370C93-22A2-4A04-BB3C-10550DCBA771}"/>
    <cellStyle name="Valuta 2 3 4 2 3 2" xfId="3193" xr:uid="{40A28578-1441-4368-AF1B-49B5CB727C1C}"/>
    <cellStyle name="Valuta 2 3 4 2 3 3" xfId="3194" xr:uid="{9E09BFA3-7EBE-46B4-9FE0-643E4710921D}"/>
    <cellStyle name="Valuta 2 3 4 2 4" xfId="3195" xr:uid="{AB19ACBD-0D7B-4101-8B78-4E9CDEAAE6D8}"/>
    <cellStyle name="Valuta 2 3 4 2 4 2" xfId="3196" xr:uid="{01C6F517-5026-4DFD-AEAC-7C314A93D7E9}"/>
    <cellStyle name="Valuta 2 3 4 2 4 3" xfId="3197" xr:uid="{C10D8921-0F74-4C6B-B7A0-FCC55CD00943}"/>
    <cellStyle name="Valuta 2 3 4 2 5" xfId="3198" xr:uid="{F7BCD078-2555-4F2D-9409-047565F7B53D}"/>
    <cellStyle name="Valuta 2 3 4 2 5 2" xfId="3199" xr:uid="{7FFE8D2E-8C10-4058-B6BC-3D194D982875}"/>
    <cellStyle name="Valuta 2 3 4 2 6" xfId="3200" xr:uid="{EEEB0DF5-1E61-4F1B-AB44-573245EDAF90}"/>
    <cellStyle name="Valuta 2 3 4 2 7" xfId="3201" xr:uid="{B8A21AF1-C309-49DD-89B4-0553C654E06A}"/>
    <cellStyle name="Valuta 2 3 4 3" xfId="3202" xr:uid="{E4B64FF1-7F85-4C0C-9B34-58423FB6B795}"/>
    <cellStyle name="Valuta 2 3 4 3 2" xfId="3203" xr:uid="{BDF2519C-2CA6-4B5C-9C0B-C195C7BD76BA}"/>
    <cellStyle name="Valuta 2 3 4 3 2 2" xfId="3204" xr:uid="{5C472511-B7C2-4879-B57A-2FD861138881}"/>
    <cellStyle name="Valuta 2 3 4 3 2 3" xfId="3205" xr:uid="{6F5CA392-6937-4C53-BCD7-FE1E9B0A1F76}"/>
    <cellStyle name="Valuta 2 3 4 3 3" xfId="3206" xr:uid="{473E8F22-17EF-4E82-BAC2-E370BE57B91E}"/>
    <cellStyle name="Valuta 2 3 4 3 3 2" xfId="3207" xr:uid="{D78A6458-0DD3-4C0F-A8D2-67EB33ACF07D}"/>
    <cellStyle name="Valuta 2 3 4 3 3 3" xfId="3208" xr:uid="{72058E39-6D59-4C25-B62E-927AE6C908F1}"/>
    <cellStyle name="Valuta 2 3 4 3 4" xfId="3209" xr:uid="{72255C39-C35B-4E15-998B-850186C19E7E}"/>
    <cellStyle name="Valuta 2 3 4 3 4 2" xfId="3210" xr:uid="{93D5392B-4953-403F-8D3A-7641B36F272E}"/>
    <cellStyle name="Valuta 2 3 4 3 5" xfId="3211" xr:uid="{5FDCD749-9729-4A27-9E35-478621AF255C}"/>
    <cellStyle name="Valuta 2 3 4 3 6" xfId="3212" xr:uid="{A21B0E93-2B13-4931-8E44-11B8EF2CFE47}"/>
    <cellStyle name="Valuta 2 3 4 4" xfId="3213" xr:uid="{384F00C2-CFE5-4B29-A7F9-3EB9B633A415}"/>
    <cellStyle name="Valuta 2 3 4 4 2" xfId="3214" xr:uid="{551EDF2A-75A2-493D-9122-0021788F13F5}"/>
    <cellStyle name="Valuta 2 3 4 4 2 2" xfId="3215" xr:uid="{209C7703-1E78-4A14-9BED-8B91F69383E8}"/>
    <cellStyle name="Valuta 2 3 4 4 3" xfId="3216" xr:uid="{FE7C5ADE-65E0-443E-85CA-2C9EF26795B6}"/>
    <cellStyle name="Valuta 2 3 4 4 4" xfId="3217" xr:uid="{73426C37-ACEA-4015-BBC5-8B41E4A305BD}"/>
    <cellStyle name="Valuta 2 3 4 5" xfId="3218" xr:uid="{F51E2CBF-C9AA-4DB0-9F99-F34B8A840571}"/>
    <cellStyle name="Valuta 2 3 4 5 2" xfId="3219" xr:uid="{315C1F73-60F5-4647-BAED-9530E928BFA2}"/>
    <cellStyle name="Valuta 2 3 4 5 3" xfId="3220" xr:uid="{67BCAB6D-EC72-4208-84CF-F7C1544475F2}"/>
    <cellStyle name="Valuta 2 3 4 6" xfId="3221" xr:uid="{24EE08E1-425E-40C8-A85F-85DEB828E788}"/>
    <cellStyle name="Valuta 2 3 4 6 2" xfId="3222" xr:uid="{AF88F7DA-C502-4A19-A708-74A30663F206}"/>
    <cellStyle name="Valuta 2 3 4 6 3" xfId="3223" xr:uid="{2C3378F4-3BB9-4AF6-9B07-F34BD67B303E}"/>
    <cellStyle name="Valuta 2 3 4 7" xfId="3224" xr:uid="{3127815F-4545-4FA1-88BF-9C0575DE6E00}"/>
    <cellStyle name="Valuta 2 3 4 7 2" xfId="3225" xr:uid="{2A353911-F34E-4ABF-85FD-169FF3A2C07F}"/>
    <cellStyle name="Valuta 2 3 4 7 3" xfId="3226" xr:uid="{A4B944C2-FCB1-44A1-855A-A53403F5D68A}"/>
    <cellStyle name="Valuta 2 3 4 8" xfId="3227" xr:uid="{DC9906B2-A5E8-433F-8AB5-7583B3398DFB}"/>
    <cellStyle name="Valuta 2 3 4 8 2" xfId="3228" xr:uid="{868E8DE0-818E-4727-B568-D64100170E67}"/>
    <cellStyle name="Valuta 2 3 4 9" xfId="3229" xr:uid="{9E0325DE-FCC6-4E26-A0AF-2997BF3EA257}"/>
    <cellStyle name="Valuta 2 3 5" xfId="3230" xr:uid="{9215F459-A613-43A1-A40A-8CEB81BF7289}"/>
    <cellStyle name="Valuta 2 3 5 2" xfId="3231" xr:uid="{E7C16FF2-C692-498E-B29D-4210D1CB4233}"/>
    <cellStyle name="Valuta 2 3 5 2 2" xfId="3232" xr:uid="{BD67A67B-4E40-4AA2-AB61-6967C3010BEA}"/>
    <cellStyle name="Valuta 2 3 5 2 3" xfId="3233" xr:uid="{2FD28C09-E46F-483F-AEFD-9AF093D53684}"/>
    <cellStyle name="Valuta 2 3 5 3" xfId="3234" xr:uid="{A702C5C1-8FEE-40D2-9E59-8651E773C01E}"/>
    <cellStyle name="Valuta 2 3 5 3 2" xfId="3235" xr:uid="{57C36051-A296-4ACB-86B6-72F2846ADC1B}"/>
    <cellStyle name="Valuta 2 3 5 3 3" xfId="3236" xr:uid="{441E875C-CA52-435D-9523-243062F614DC}"/>
    <cellStyle name="Valuta 2 3 5 4" xfId="3237" xr:uid="{6B07DA91-6664-47A3-A2B8-7952D071CC07}"/>
    <cellStyle name="Valuta 2 3 5 4 2" xfId="3238" xr:uid="{A987C4E2-3397-4890-A811-AE708BA95978}"/>
    <cellStyle name="Valuta 2 3 5 4 3" xfId="3239" xr:uid="{CAC3F962-1C2D-444A-83AD-CE9846169EBD}"/>
    <cellStyle name="Valuta 2 3 5 5" xfId="3240" xr:uid="{A0CD8FF8-5C46-4799-8491-C58470E0C474}"/>
    <cellStyle name="Valuta 2 3 5 5 2" xfId="3241" xr:uid="{98D3F52E-7ADE-4166-9415-D2B1318B0282}"/>
    <cellStyle name="Valuta 2 3 5 6" xfId="3242" xr:uid="{2AA3C386-904B-4C4A-B74E-B11BA1717DD3}"/>
    <cellStyle name="Valuta 2 3 5 7" xfId="3243" xr:uid="{9945BDC4-B577-4A94-BB57-050351FDA1D6}"/>
    <cellStyle name="Valuta 2 3 6" xfId="3244" xr:uid="{420F13F9-0669-43A3-B305-1D6FB16E626F}"/>
    <cellStyle name="Valuta 2 3 6 2" xfId="3245" xr:uid="{FA57A896-F1B8-4E0D-952D-06E0A41986A2}"/>
    <cellStyle name="Valuta 2 3 6 2 2" xfId="3246" xr:uid="{A41158D0-88C6-4749-B2B4-8E045CE0E056}"/>
    <cellStyle name="Valuta 2 3 6 2 3" xfId="3247" xr:uid="{87E63CAD-C11A-4CAC-A4A1-E16C1C14E012}"/>
    <cellStyle name="Valuta 2 3 6 3" xfId="3248" xr:uid="{2548B49E-1E5B-4A85-95C5-C64FCDBC3FD5}"/>
    <cellStyle name="Valuta 2 3 6 3 2" xfId="3249" xr:uid="{35496B03-ACD0-4D8A-9A4C-B66FCE9E39C2}"/>
    <cellStyle name="Valuta 2 3 6 3 3" xfId="3250" xr:uid="{721B97C2-1D56-4CEB-9021-843C32FDF87E}"/>
    <cellStyle name="Valuta 2 3 6 4" xfId="3251" xr:uid="{2B3F6C0B-105D-48A9-A4EC-E8085B35D014}"/>
    <cellStyle name="Valuta 2 3 6 4 2" xfId="3252" xr:uid="{B3DA3B88-7E0D-4852-9131-5AF1FFBA9BD3}"/>
    <cellStyle name="Valuta 2 3 6 4 3" xfId="3253" xr:uid="{4376B3CD-07F5-4B54-BB75-3AED41DCE32F}"/>
    <cellStyle name="Valuta 2 3 6 5" xfId="3254" xr:uid="{F8D3341E-2176-43F3-B87B-18ACBC4B680B}"/>
    <cellStyle name="Valuta 2 3 6 5 2" xfId="3255" xr:uid="{77817825-F0E4-4812-802F-FD0F9A7D2E96}"/>
    <cellStyle name="Valuta 2 3 6 6" xfId="3256" xr:uid="{57292EFB-6514-48D5-83D8-688E7BE1554B}"/>
    <cellStyle name="Valuta 2 3 6 7" xfId="3257" xr:uid="{979C36AA-388D-4442-A8C4-1D3158EFA0B6}"/>
    <cellStyle name="Valuta 2 3 7" xfId="3258" xr:uid="{C428613F-47D3-48F0-BF11-9B797660DBFB}"/>
    <cellStyle name="Valuta 2 3 7 2" xfId="3259" xr:uid="{A7DA1F61-56E3-42B8-BFDA-3508E3AD944A}"/>
    <cellStyle name="Valuta 2 3 7 2 2" xfId="3260" xr:uid="{772E6B1D-00E9-4573-8E4D-CE945A301EB4}"/>
    <cellStyle name="Valuta 2 3 7 2 3" xfId="3261" xr:uid="{7550EADB-B47D-4B40-A773-AB6E3884695F}"/>
    <cellStyle name="Valuta 2 3 7 3" xfId="3262" xr:uid="{B16F9C94-C29F-422B-B787-7F3F0E8642EE}"/>
    <cellStyle name="Valuta 2 3 7 3 2" xfId="3263" xr:uid="{4C425D24-F408-4009-A58F-5DC0E23B0DF8}"/>
    <cellStyle name="Valuta 2 3 7 3 3" xfId="3264" xr:uid="{21B2D6B8-EBC3-4B16-B8E7-56365C93C1B5}"/>
    <cellStyle name="Valuta 2 3 7 4" xfId="3265" xr:uid="{D4C56C60-B301-42D0-9774-C652E936BCAD}"/>
    <cellStyle name="Valuta 2 3 7 4 2" xfId="3266" xr:uid="{3FA1D27C-3AFE-4003-8976-1D3CA452B49A}"/>
    <cellStyle name="Valuta 2 3 7 5" xfId="3267" xr:uid="{1CC14F0F-4A04-4AE0-B978-B31FEB588C9A}"/>
    <cellStyle name="Valuta 2 3 7 6" xfId="3268" xr:uid="{AFD3B2E1-101B-40FA-B9A5-26F7DFC36A87}"/>
    <cellStyle name="Valuta 2 3 8" xfId="3269" xr:uid="{F2500CA8-9F8C-4E17-BA5A-320405838C2D}"/>
    <cellStyle name="Valuta 2 3 8 2" xfId="3270" xr:uid="{CB02275D-2407-42EF-8198-6837EB9DCBD6}"/>
    <cellStyle name="Valuta 2 3 8 2 2" xfId="3271" xr:uid="{5F621594-FAF4-4A5B-8A9E-D3374CE031AF}"/>
    <cellStyle name="Valuta 2 3 8 2 3" xfId="3272" xr:uid="{39DF1342-AB16-4A61-9919-D3A35EF5692A}"/>
    <cellStyle name="Valuta 2 3 8 3" xfId="3273" xr:uid="{290C2A6A-6DFC-41F7-8B01-3214E7BF13B9}"/>
    <cellStyle name="Valuta 2 3 8 3 2" xfId="3274" xr:uid="{A23A91FD-8B5A-43E0-99A4-B89AA53B8514}"/>
    <cellStyle name="Valuta 2 3 8 3 3" xfId="3275" xr:uid="{98AEE893-5753-4B0D-ADC7-A238B0426E77}"/>
    <cellStyle name="Valuta 2 3 8 4" xfId="3276" xr:uid="{D57AB864-CDEE-4C10-8E1B-365D15098386}"/>
    <cellStyle name="Valuta 2 3 8 4 2" xfId="3277" xr:uid="{6DAEAF3B-9633-48DF-8059-AC21A53022DE}"/>
    <cellStyle name="Valuta 2 3 8 5" xfId="3278" xr:uid="{16334A53-FD5D-4A6C-A646-3A2880B9E8B7}"/>
    <cellStyle name="Valuta 2 3 8 6" xfId="3279" xr:uid="{78CB26C3-BB5C-4491-AE9B-5FA905ADC9EE}"/>
    <cellStyle name="Valuta 2 3 9" xfId="3280" xr:uid="{72D26481-0255-4C18-996C-56F71BE65C8D}"/>
    <cellStyle name="Valuta 2 3 9 2" xfId="3281" xr:uid="{180640AD-3040-41C9-BED8-1918AE00A310}"/>
    <cellStyle name="Valuta 2 3 9 2 2" xfId="3282" xr:uid="{83041034-5C63-4670-AA98-A4E3A914A598}"/>
    <cellStyle name="Valuta 2 3 9 3" xfId="3283" xr:uid="{D6208AAF-65B1-4029-A052-B5EACB600A64}"/>
    <cellStyle name="Valuta 2 3 9 4" xfId="3284" xr:uid="{E1AA5D94-4E33-42B0-A77C-189FBD45E7A4}"/>
    <cellStyle name="Valuta 2 4" xfId="3285" xr:uid="{41591A1D-E518-42D0-9189-5F22A4F3643A}"/>
    <cellStyle name="Valuta 2 4 2" xfId="3286" xr:uid="{F7531FE4-BDE4-441A-A731-18D1FC97691B}"/>
    <cellStyle name="Valuta 2 4 2 2" xfId="3287" xr:uid="{602720AF-4712-41E6-82DC-A6EDC75DFA94}"/>
    <cellStyle name="Valuta 2 4 2 2 2" xfId="3288" xr:uid="{5A348D12-9A28-446B-BB0B-C21E22E1702B}"/>
    <cellStyle name="Valuta 2 4 2 2 3" xfId="3289" xr:uid="{9CF53A7B-EF59-452A-82DB-886B447DE0E4}"/>
    <cellStyle name="Valuta 2 4 2 3" xfId="3290" xr:uid="{D41DBD58-071E-4A8A-A3B1-250D4B3A7906}"/>
    <cellStyle name="Valuta 2 4 2 3 2" xfId="3291" xr:uid="{4C0E660E-2AF3-4FE0-BA3E-B659B6965415}"/>
    <cellStyle name="Valuta 2 4 2 3 3" xfId="3292" xr:uid="{B1E645E6-24E9-48E2-8716-6C4B624C3E38}"/>
    <cellStyle name="Valuta 2 4 2 4" xfId="3293" xr:uid="{84756AE3-414F-489B-91BE-01BF2043A7EC}"/>
    <cellStyle name="Valuta 2 4 2 4 2" xfId="3294" xr:uid="{4FDE6131-22B5-4119-B673-8924825158C1}"/>
    <cellStyle name="Valuta 2 4 2 5" xfId="3295" xr:uid="{123EBE4E-A0EC-4D87-A31D-527C1306351D}"/>
    <cellStyle name="Valuta 2 4 2 6" xfId="3296" xr:uid="{61BD6929-24B7-499C-95CD-77844B338E02}"/>
    <cellStyle name="Valuta 2 4 3" xfId="3297" xr:uid="{56274EA9-7B28-410A-A53A-B19640D46AA5}"/>
    <cellStyle name="Valuta 2 4 3 2" xfId="3298" xr:uid="{2D40FFFA-EA2C-411B-A92C-19AA00C12F42}"/>
    <cellStyle name="Valuta 2 4 3 2 2" xfId="3299" xr:uid="{B9AD3DB0-E80E-4F25-8608-5522265A1308}"/>
    <cellStyle name="Valuta 2 4 3 2 3" xfId="3300" xr:uid="{CE60B7C0-6175-4EE3-90D3-5AA3DF9A046D}"/>
    <cellStyle name="Valuta 2 4 3 3" xfId="3301" xr:uid="{85E397B2-B048-4ACB-BE1A-D375CBD65B3A}"/>
    <cellStyle name="Valuta 2 4 3 3 2" xfId="3302" xr:uid="{78FFB9CA-DB13-4FE7-8D92-4894AA38DCDF}"/>
    <cellStyle name="Valuta 2 4 3 3 3" xfId="3303" xr:uid="{E3B3E564-1E11-4FDA-A450-D27AE689C874}"/>
    <cellStyle name="Valuta 2 4 3 4" xfId="3304" xr:uid="{D11A14A4-0045-4E7B-A462-2ACCEB1D21AD}"/>
    <cellStyle name="Valuta 2 4 3 4 2" xfId="3305" xr:uid="{9F6FDBA7-18F9-4E55-BD12-CEE64182984A}"/>
    <cellStyle name="Valuta 2 4 3 5" xfId="3306" xr:uid="{588618C3-D73F-448B-A812-119AE214BB61}"/>
    <cellStyle name="Valuta 2 4 3 6" xfId="3307" xr:uid="{574DA4C5-E6C2-48B7-927D-34AFCF21B982}"/>
    <cellStyle name="Valuta 2 4 4" xfId="3308" xr:uid="{0560D5F8-AC63-4615-B97A-E7BB266A6ACE}"/>
    <cellStyle name="Valuta 2 4 4 2" xfId="3309" xr:uid="{49DE6E84-74E7-4471-AD6F-56C67EA7A262}"/>
    <cellStyle name="Valuta 2 4 4 2 2" xfId="3310" xr:uid="{63F42A78-C482-4100-A350-49482B0E0E96}"/>
    <cellStyle name="Valuta 2 4 4 3" xfId="3311" xr:uid="{354DB29E-1B3D-460B-A258-FE074E009AAF}"/>
    <cellStyle name="Valuta 2 4 4 4" xfId="3312" xr:uid="{52EE24F7-B3CE-49B6-B8B3-84762470BBFC}"/>
    <cellStyle name="Valuta 2 4 5" xfId="3313" xr:uid="{278B4CE9-EB56-42E8-8281-FC7105A449F0}"/>
    <cellStyle name="Valuta 2 4 5 2" xfId="3314" xr:uid="{262485EB-868D-495D-970C-E5C9FF6587BF}"/>
    <cellStyle name="Valuta 2 4 5 3" xfId="3315" xr:uid="{639C0DCC-E37B-4282-AE72-35A078AF676F}"/>
    <cellStyle name="Valuta 2 4 6" xfId="3316" xr:uid="{870AFA2D-91C0-4726-896C-037D39B42609}"/>
    <cellStyle name="Valuta 2 4 6 2" xfId="3317" xr:uid="{A2426E2C-252A-43BE-9454-292674D4CE72}"/>
    <cellStyle name="Valuta 2 4 6 3" xfId="3318" xr:uid="{BE9C16D1-069F-4FCE-9DF3-E23131848FAA}"/>
    <cellStyle name="Valuta 2 4 7" xfId="3319" xr:uid="{8549C02F-0BD9-4A20-A6C4-A1EFF9C03CC0}"/>
    <cellStyle name="Valuta 2 4 7 2" xfId="3320" xr:uid="{5AE36D31-A040-436A-A5DD-51DDA5D5542F}"/>
    <cellStyle name="Valuta 2 4 8" xfId="3321" xr:uid="{D68F9C9F-D12C-4ED8-9B8D-D48F2B0B2AF0}"/>
    <cellStyle name="Valuta 2 4 9" xfId="3322" xr:uid="{B19FDF25-3733-4185-BAF9-35BF2394BD5B}"/>
    <cellStyle name="Valuta 2 5" xfId="3323" xr:uid="{FD0A2D29-B703-4A19-BCA6-1BFC3A5EFDE3}"/>
    <cellStyle name="Valuta 2 5 2" xfId="3324" xr:uid="{7B8C32A2-35B6-4962-A9F5-B88403B57712}"/>
    <cellStyle name="Valuta 2 5 2 2" xfId="3325" xr:uid="{419851BD-48DC-4A90-B67C-476D212145D0}"/>
    <cellStyle name="Valuta 2 5 3" xfId="3326" xr:uid="{3B49E37E-2463-46C6-9307-A431C09B6CB9}"/>
    <cellStyle name="Valuta 2 5 4" xfId="3327" xr:uid="{47DB7AD3-1036-4515-A8C7-4D06DBA34AFA}"/>
    <cellStyle name="Valuta 2 6" xfId="3328" xr:uid="{E0A67364-5BFC-426E-8561-328F88786B15}"/>
    <cellStyle name="Valuta 2 6 2" xfId="3329" xr:uid="{5BEC4112-B722-4ABF-B742-5ABB9B1DEAE7}"/>
    <cellStyle name="Valuta 2 6 2 2" xfId="3330" xr:uid="{1B2DE90C-62BF-4117-8275-41593E9D4637}"/>
    <cellStyle name="Valuta 2 6 3" xfId="3331" xr:uid="{CC4A1655-A355-4E5C-9412-DB1DBD3EEBED}"/>
    <cellStyle name="Valuta 2 6 4" xfId="3332" xr:uid="{0ABAEFAB-512E-4B6B-AE36-AF5D7D957BB3}"/>
    <cellStyle name="Valuta 2 7" xfId="3333" xr:uid="{5C17FE3F-80A4-42DB-825F-D2D8A9094F9E}"/>
    <cellStyle name="Valuta 2 7 2" xfId="3334" xr:uid="{543305EF-0DBF-4FC9-A82B-DD80BCBD6599}"/>
    <cellStyle name="Valuta 2 8" xfId="3335" xr:uid="{A48F7B4B-0404-4975-A0E8-9364DC510669}"/>
    <cellStyle name="Valuta 2 8 2" xfId="3336" xr:uid="{26A0DFA4-C4BD-4009-8A93-B1F214547FF6}"/>
    <cellStyle name="Valuta 2 9" xfId="3337" xr:uid="{5A6AACEA-4BC3-4330-9C98-973E237B7166}"/>
    <cellStyle name="Valuta 3" xfId="3338" xr:uid="{A7D20D73-45A5-48E1-BA25-383539D4F860}"/>
    <cellStyle name="Valuta 3 10" xfId="3339" xr:uid="{7E80235A-BAA4-4CF5-B661-ACDFF34B99DD}"/>
    <cellStyle name="Valuta 3 2" xfId="3340" xr:uid="{0CC63138-320B-4B41-A7A5-FD191851C3E1}"/>
    <cellStyle name="Valuta 3 2 2" xfId="3341" xr:uid="{722C2A5C-5CCA-4694-B52B-1B449DEAECB7}"/>
    <cellStyle name="Valuta 3 2 2 2" xfId="3342" xr:uid="{B1E985F6-952B-4EFD-BDFF-CDABA4459BEE}"/>
    <cellStyle name="Valuta 3 2 2 3" xfId="3343" xr:uid="{661F1DAC-41F5-48A5-B88B-3466CB7D4761}"/>
    <cellStyle name="Valuta 3 2 3" xfId="3344" xr:uid="{A25B06D5-A064-4718-B7AE-7E4D0EAA6921}"/>
    <cellStyle name="Valuta 3 2 3 2" xfId="3345" xr:uid="{278245B2-15BD-4873-BC38-9839D6B2E9B6}"/>
    <cellStyle name="Valuta 3 2 3 3" xfId="3346" xr:uid="{5E932960-D7A3-48A1-A2C3-7A0F68648D14}"/>
    <cellStyle name="Valuta 3 2 4" xfId="3347" xr:uid="{161FEA8D-AF83-4BA2-8897-E8F1980240B4}"/>
    <cellStyle name="Valuta 3 2 4 2" xfId="3348" xr:uid="{5C5C2F2C-141D-4885-8FBC-951566588D82}"/>
    <cellStyle name="Valuta 3 2 5" xfId="3349" xr:uid="{DD5FAAF7-6737-4F48-8D21-05954FC3323B}"/>
    <cellStyle name="Valuta 3 2 6" xfId="3350" xr:uid="{FE7D7C0B-A3DC-4972-8408-7F949F324697}"/>
    <cellStyle name="Valuta 3 3" xfId="3351" xr:uid="{BCB787CB-DB63-4193-9362-3A95F777199E}"/>
    <cellStyle name="Valuta 3 3 2" xfId="3352" xr:uid="{00CADF67-104B-46FA-817D-D1462ECA5ADC}"/>
    <cellStyle name="Valuta 3 3 2 2" xfId="3353" xr:uid="{6E16A8C9-3474-4406-94E5-2332FA1E46AD}"/>
    <cellStyle name="Valuta 3 3 2 3" xfId="3354" xr:uid="{DDDA3864-88BB-41DC-9DED-18F9048F3B6F}"/>
    <cellStyle name="Valuta 3 3 3" xfId="3355" xr:uid="{4BE81708-3F35-4E72-96B0-9A4799EB426C}"/>
    <cellStyle name="Valuta 3 3 3 2" xfId="3356" xr:uid="{0160EC7E-E5C7-4245-8637-E6B8EA001D5B}"/>
    <cellStyle name="Valuta 3 3 3 3" xfId="3357" xr:uid="{BD7CF747-4E71-4733-907E-CBB41D40773A}"/>
    <cellStyle name="Valuta 3 3 4" xfId="3358" xr:uid="{6F60EB7D-F990-4D7E-AD61-A5F44EEBF74A}"/>
    <cellStyle name="Valuta 3 3 4 2" xfId="3359" xr:uid="{D378514C-8F93-4E41-92BE-FBC27FC567C4}"/>
    <cellStyle name="Valuta 3 3 5" xfId="3360" xr:uid="{DE92A9EA-1535-4362-B051-6E748B05DD61}"/>
    <cellStyle name="Valuta 3 3 6" xfId="3361" xr:uid="{FBC307A6-1A48-4369-817F-1B70B197978E}"/>
    <cellStyle name="Valuta 3 4" xfId="3362" xr:uid="{E4F5E239-3D6F-4259-B9B9-149D70A96DA1}"/>
    <cellStyle name="Valuta 3 4 2" xfId="3363" xr:uid="{51945A23-43D0-4094-A669-DD95DB5441A6}"/>
    <cellStyle name="Valuta 3 4 2 2" xfId="3364" xr:uid="{8482ED7B-2D06-4A4E-8152-A2FCCDE508FA}"/>
    <cellStyle name="Valuta 3 4 3" xfId="3365" xr:uid="{A696C497-A03B-4E9B-982D-3F2E7DF22A3A}"/>
    <cellStyle name="Valuta 3 4 4" xfId="3366" xr:uid="{835C35C2-60B0-4C6E-97CD-BE3B4EE12B49}"/>
    <cellStyle name="Valuta 3 5" xfId="3367" xr:uid="{C7C891C3-1178-4215-A347-E690A653FAC1}"/>
    <cellStyle name="Valuta 3 5 2" xfId="3368" xr:uid="{E8CB7023-E96F-4D29-8114-22999010AF83}"/>
    <cellStyle name="Valuta 3 5 2 2" xfId="3369" xr:uid="{795478A7-9B27-48E4-97F3-9202307DA65C}"/>
    <cellStyle name="Valuta 3 5 3" xfId="3370" xr:uid="{252869BE-B071-4312-BCE3-2AA6DEA8FBC7}"/>
    <cellStyle name="Valuta 3 5 4" xfId="3371" xr:uid="{63767703-2503-4B3E-8A27-6D25647C8EEA}"/>
    <cellStyle name="Valuta 3 6" xfId="3372" xr:uid="{C2ED7B25-17BC-4233-A6B1-BD2FFD32E065}"/>
    <cellStyle name="Valuta 3 6 2" xfId="3373" xr:uid="{0653D91F-A168-4488-8C04-5C93A6AB5E12}"/>
    <cellStyle name="Valuta 3 6 3" xfId="3374" xr:uid="{DDFC1C1C-765F-40DB-945B-DE6438A823F8}"/>
    <cellStyle name="Valuta 3 7" xfId="3375" xr:uid="{33C787CC-0AB9-4A17-BD76-B6806F157A1C}"/>
    <cellStyle name="Valuta 3 7 2" xfId="3376" xr:uid="{47356DCD-A0C3-4B0D-92F4-893377DA3AB9}"/>
    <cellStyle name="Valuta 3 8" xfId="3377" xr:uid="{361E05D6-334F-4036-BFFF-75176D20750B}"/>
    <cellStyle name="Valuta 3 8 2" xfId="3378" xr:uid="{E48EB251-17CE-48D6-B1C3-DC99A20251A8}"/>
    <cellStyle name="Valuta 3 9" xfId="3379" xr:uid="{B6891B4C-BC36-41BF-A50F-FDB3D65B7C8A}"/>
    <cellStyle name="Valuta 4" xfId="3380" xr:uid="{5180036F-9943-4502-92C9-CFFB67619C06}"/>
    <cellStyle name="Valuta 4 10" xfId="3381" xr:uid="{C6AB72AD-1981-49EB-90BF-CB78450EE21C}"/>
    <cellStyle name="Valuta 4 2" xfId="3382" xr:uid="{DE6278C7-71E4-4FDD-AE3E-F25E50188ADC}"/>
    <cellStyle name="Valuta 4 2 2" xfId="3383" xr:uid="{99FB13F9-EEB4-404C-9513-47807EDCAED8}"/>
    <cellStyle name="Valuta 4 2 2 2" xfId="3384" xr:uid="{006F28AA-507C-446A-A990-5DACA7671109}"/>
    <cellStyle name="Valuta 4 2 2 3" xfId="3385" xr:uid="{25B323F5-0FDF-4DC3-AC2C-DC482D05E83A}"/>
    <cellStyle name="Valuta 4 2 3" xfId="3386" xr:uid="{ED2A33F0-3473-4BCD-8F7F-7DEABAD06E7B}"/>
    <cellStyle name="Valuta 4 2 3 2" xfId="3387" xr:uid="{F21E917B-F88D-4F22-B39F-32990BEE3D57}"/>
    <cellStyle name="Valuta 4 2 3 3" xfId="3388" xr:uid="{26C5D447-6246-4E25-9746-5AF3E200C2E2}"/>
    <cellStyle name="Valuta 4 2 4" xfId="3389" xr:uid="{792436A1-0C5C-4076-83A0-7AD00DF97EA4}"/>
    <cellStyle name="Valuta 4 2 4 2" xfId="3390" xr:uid="{3D1E8EA6-A9BA-456F-A98E-DE841603178F}"/>
    <cellStyle name="Valuta 4 2 5" xfId="3391" xr:uid="{61FF105F-DB42-4743-9AD5-FFCC1600BCEA}"/>
    <cellStyle name="Valuta 4 2 6" xfId="3392" xr:uid="{EBEF7FA3-646B-40B7-A1D8-69988272ECB4}"/>
    <cellStyle name="Valuta 4 3" xfId="3393" xr:uid="{61735ECF-0766-48FC-98CA-D9E04BF1262F}"/>
    <cellStyle name="Valuta 4 3 2" xfId="3394" xr:uid="{D29586AD-AC7E-490F-8795-A437C008951C}"/>
    <cellStyle name="Valuta 4 3 2 2" xfId="3395" xr:uid="{5B869D9A-C7AD-45F1-8543-66C11886A971}"/>
    <cellStyle name="Valuta 4 3 2 3" xfId="3396" xr:uid="{DE237E49-BE59-436E-8BAD-C5B149DB8698}"/>
    <cellStyle name="Valuta 4 3 3" xfId="3397" xr:uid="{8BFBF687-670A-4508-B63F-1C2E00D28F9B}"/>
    <cellStyle name="Valuta 4 3 3 2" xfId="3398" xr:uid="{A2C793E7-EDD1-4FD0-BAF4-8E9C6980A51F}"/>
    <cellStyle name="Valuta 4 3 3 3" xfId="3399" xr:uid="{4BBD7A15-01D0-4ABA-92EC-E524EE7DF523}"/>
    <cellStyle name="Valuta 4 3 4" xfId="3400" xr:uid="{2AEBA501-B930-4888-9FEE-B4511435ED5A}"/>
    <cellStyle name="Valuta 4 3 4 2" xfId="3401" xr:uid="{4F98521E-40A8-48AB-8B71-A103C6C59448}"/>
    <cellStyle name="Valuta 4 3 5" xfId="3402" xr:uid="{A5D69AA4-3F27-414E-83F2-77EFD264AA1B}"/>
    <cellStyle name="Valuta 4 3 6" xfId="3403" xr:uid="{E9043779-070C-458F-8145-916D0EED635B}"/>
    <cellStyle name="Valuta 4 4" xfId="3404" xr:uid="{5B8A3A03-EE49-474B-8598-9662DEF10DCC}"/>
    <cellStyle name="Valuta 4 4 2" xfId="3405" xr:uid="{1CD6EB78-9EDF-4527-8E7F-B54050255286}"/>
    <cellStyle name="Valuta 4 4 2 2" xfId="3406" xr:uid="{84B45127-7D2E-4AA9-9C62-2E6CB388DF63}"/>
    <cellStyle name="Valuta 4 4 3" xfId="3407" xr:uid="{63D069A4-96CF-4856-A094-813513B97753}"/>
    <cellStyle name="Valuta 4 4 4" xfId="3408" xr:uid="{409A4EC6-AE7C-4735-96D0-73A5C951CCEB}"/>
    <cellStyle name="Valuta 4 5" xfId="3409" xr:uid="{4003C8C4-7EAA-4934-915F-516D8320848D}"/>
    <cellStyle name="Valuta 4 5 2" xfId="3410" xr:uid="{A5AD5B48-573A-405F-A6CE-280A19DC3135}"/>
    <cellStyle name="Valuta 4 5 2 2" xfId="3411" xr:uid="{3636DC51-FA4D-4089-AE1B-260FE5D90630}"/>
    <cellStyle name="Valuta 4 5 3" xfId="3412" xr:uid="{838901A6-9333-4D00-92F9-E6B247E3F637}"/>
    <cellStyle name="Valuta 4 5 4" xfId="3413" xr:uid="{860A0CAD-ABA2-4C3E-A049-4D0FE0340263}"/>
    <cellStyle name="Valuta 4 6" xfId="3414" xr:uid="{F1C0D25E-6B0F-4489-8A99-D8F3D0975BBA}"/>
    <cellStyle name="Valuta 4 6 2" xfId="3415" xr:uid="{C17436CA-FA15-4581-9BAF-623A0F6564F1}"/>
    <cellStyle name="Valuta 4 6 3" xfId="3416" xr:uid="{A7626E42-E807-4000-925A-5C8FAF87C242}"/>
    <cellStyle name="Valuta 4 7" xfId="3417" xr:uid="{AED195B6-AE4E-4481-A39F-76B4341A9483}"/>
    <cellStyle name="Valuta 4 7 2" xfId="3418" xr:uid="{B835AA8F-8ADC-41E9-8A20-63D5B8A92426}"/>
    <cellStyle name="Valuta 4 8" xfId="3419" xr:uid="{80E7C5ED-C835-4BFF-9E00-8F1261B1154C}"/>
    <cellStyle name="Valuta 4 8 2" xfId="3420" xr:uid="{7DE173D8-832C-4330-A6C1-ADAF70C90DEF}"/>
    <cellStyle name="Valuta 4 9" xfId="3421" xr:uid="{6FF00D63-58C0-49E7-A31F-6DA420448957}"/>
    <cellStyle name="Valuta 5" xfId="3422" xr:uid="{825EEB50-0773-4820-98EF-CAD72A7E9422}"/>
    <cellStyle name="Valuta 5 2" xfId="3423" xr:uid="{02B4E741-B317-4D81-BDEE-73251ED68F06}"/>
    <cellStyle name="Valuta 5 2 2" xfId="3424" xr:uid="{50DEA68E-142D-4126-BC2B-4B0B37B0C7EA}"/>
    <cellStyle name="Valuta 5 2 2 2" xfId="3425" xr:uid="{56A8CE66-AA3C-420E-8BBF-25EE4CCF8942}"/>
    <cellStyle name="Valuta 5 2 2 3" xfId="3426" xr:uid="{7795E21D-011D-43C8-BDB9-22EE3EDEA544}"/>
    <cellStyle name="Valuta 5 2 3" xfId="3427" xr:uid="{C42480AE-34AC-4252-9189-4B0C715A9358}"/>
    <cellStyle name="Valuta 5 2 3 2" xfId="3428" xr:uid="{2902624F-EF3F-4511-B180-3888BCB44662}"/>
    <cellStyle name="Valuta 5 2 3 3" xfId="3429" xr:uid="{A9EA66C7-457E-4E31-BE8E-21CC048E0FE2}"/>
    <cellStyle name="Valuta 5 2 4" xfId="3430" xr:uid="{EBC8BC71-5AE5-4176-B09A-5F81ADEFDE63}"/>
    <cellStyle name="Valuta 5 2 4 2" xfId="3431" xr:uid="{95483F5B-48C1-44EF-8185-C2AF4E9712FF}"/>
    <cellStyle name="Valuta 5 2 5" xfId="3432" xr:uid="{E10B7443-940C-4AA5-82C2-B83DE5BEE96B}"/>
    <cellStyle name="Valuta 5 2 6" xfId="3433" xr:uid="{4CE8ADF4-654E-4953-82F5-01D0187FC7D8}"/>
    <cellStyle name="Valuta 5 3" xfId="3434" xr:uid="{25BC394A-3816-46FE-9662-522472E1067E}"/>
    <cellStyle name="Valuta 5 3 2" xfId="3435" xr:uid="{7B856D3B-D8C3-4825-A63C-C6F824A46477}"/>
    <cellStyle name="Valuta 5 3 2 2" xfId="3436" xr:uid="{8F3DE104-8BB3-476B-BBAC-4518C61A5A7B}"/>
    <cellStyle name="Valuta 5 3 2 3" xfId="3437" xr:uid="{DE5F86B3-F9A4-4599-BA81-62E442E30D2E}"/>
    <cellStyle name="Valuta 5 3 3" xfId="3438" xr:uid="{8D57E145-B6ED-450E-8AF6-5B3AD4C442F8}"/>
    <cellStyle name="Valuta 5 3 3 2" xfId="3439" xr:uid="{9A856F9B-981C-4295-BBC3-B3432671AA73}"/>
    <cellStyle name="Valuta 5 3 3 3" xfId="3440" xr:uid="{21F26CBF-3DE7-4FFD-9A36-B7C70778D120}"/>
    <cellStyle name="Valuta 5 3 4" xfId="3441" xr:uid="{660CA0D1-D045-4C27-9417-11D2758E10C1}"/>
    <cellStyle name="Valuta 5 3 4 2" xfId="3442" xr:uid="{0A8D3875-B17D-42D9-A229-0A446B289583}"/>
    <cellStyle name="Valuta 5 3 5" xfId="3443" xr:uid="{14E46B47-7785-4405-BFEC-56A124BD3231}"/>
    <cellStyle name="Valuta 5 3 6" xfId="3444" xr:uid="{F42BD762-B8C8-41B1-A86F-292F27A50205}"/>
    <cellStyle name="Valuta 5 4" xfId="3445" xr:uid="{90DC819E-8774-493C-8BE6-B4DAA152BEB3}"/>
    <cellStyle name="Valuta 5 4 2" xfId="3446" xr:uid="{7FCB022B-AB38-4711-A443-D8AAE213023B}"/>
    <cellStyle name="Valuta 5 4 2 2" xfId="3447" xr:uid="{1076F4F2-4088-4A74-97A6-B0EC8535D416}"/>
    <cellStyle name="Valuta 5 4 3" xfId="3448" xr:uid="{6E56B441-3B18-41C1-8CD1-37DE60AD91E9}"/>
    <cellStyle name="Valuta 5 4 4" xfId="3449" xr:uid="{CE84E40F-4150-4E9F-8063-161C61561625}"/>
    <cellStyle name="Valuta 5 5" xfId="3450" xr:uid="{E3504DC9-597D-495E-AD70-01A44A354DD9}"/>
    <cellStyle name="Valuta 5 5 2" xfId="3451" xr:uid="{365A7F12-796D-4427-B298-C323D79AF2B7}"/>
    <cellStyle name="Valuta 5 5 3" xfId="3452" xr:uid="{D6EAD3ED-4DF9-4D0C-A5D1-10F5B72D1B08}"/>
    <cellStyle name="Valuta 5 6" xfId="3453" xr:uid="{FE70CDB2-5134-4DC9-A4CC-8FDB9B319779}"/>
    <cellStyle name="Valuta 5 6 2" xfId="3454" xr:uid="{08823F36-F533-42A0-BAE1-C37DAB37E6FD}"/>
    <cellStyle name="Valuta 5 6 3" xfId="3455" xr:uid="{295942CD-5525-4866-AB6B-BA365F9EB07B}"/>
    <cellStyle name="Valuta 5 7" xfId="3456" xr:uid="{97F259D9-368F-467B-9F20-BFE45A1DDB63}"/>
    <cellStyle name="Valuta 5 7 2" xfId="3457" xr:uid="{39FD7AAD-69C1-4031-9DFC-D18560908B11}"/>
    <cellStyle name="Valuta 5 8" xfId="3458" xr:uid="{5EFEF569-2B83-41AF-A33D-6E860CDBE4AE}"/>
    <cellStyle name="Valuta 5 9" xfId="3459" xr:uid="{4531D59F-7344-4929-9720-56A436786A75}"/>
    <cellStyle name="Valuta 6" xfId="3460" xr:uid="{9A4E9A30-7369-419F-BF64-2288DF67A99C}"/>
    <cellStyle name="Valuta 6 2" xfId="3461" xr:uid="{86BE06CA-EDE4-4B01-8D7E-E40F9820BB06}"/>
    <cellStyle name="Valuta 6 2 2" xfId="3462" xr:uid="{C9E5A8AC-489C-4F39-B227-74B076B3E182}"/>
    <cellStyle name="Valuta 6 2 3" xfId="3463" xr:uid="{BE4407DD-2331-46A9-AD98-9E31F0C04C9D}"/>
    <cellStyle name="Valuta 6 3" xfId="3464" xr:uid="{8553A7C5-9AE1-4C28-AA4D-986F9F390A3D}"/>
    <cellStyle name="Valuta 6 3 2" xfId="3465" xr:uid="{70B555B5-0AFA-445C-8E9B-AB6899F07C5B}"/>
    <cellStyle name="Valuta 6 3 3" xfId="3466" xr:uid="{D6F605F3-D382-473A-A7F5-6420C697C87C}"/>
    <cellStyle name="Valuta 6 4" xfId="3467" xr:uid="{93108C14-D2EA-4DFB-8469-CDBD5D82011E}"/>
    <cellStyle name="Valuta 6 4 2" xfId="3468" xr:uid="{984F8FD3-9909-4413-B055-6ABB0B00FAB3}"/>
    <cellStyle name="Valuta 6 5" xfId="3469" xr:uid="{92B03820-DE95-43D7-B3B3-658B209E870A}"/>
    <cellStyle name="Valuta 6 6" xfId="3470" xr:uid="{FD6797C6-413A-44AD-8196-C1BDD57274BC}"/>
    <cellStyle name="Valuta 7" xfId="3471" xr:uid="{F6ADC0F8-1AA2-4B68-99E4-96F4DFE0AF5B}"/>
    <cellStyle name="Valuta 7 2" xfId="3472" xr:uid="{CC674F98-D058-4AF8-BCB3-404DC2B8D262}"/>
    <cellStyle name="Valuta 7 2 2" xfId="3473" xr:uid="{2ADFAB63-231E-44EB-9A77-1F6B9242DA5A}"/>
    <cellStyle name="Valuta 7 2 3" xfId="3474" xr:uid="{A2537F41-AC67-4CB3-B7CE-98F29898629E}"/>
    <cellStyle name="Valuta 7 3" xfId="3475" xr:uid="{F6FCA101-9BFA-4B83-86C5-ACD6609959DC}"/>
    <cellStyle name="Valuta 7 3 2" xfId="3476" xr:uid="{D6C44E34-8554-4BDD-985F-BA767718ACDF}"/>
    <cellStyle name="Valuta 7 3 3" xfId="3477" xr:uid="{46FBC894-FF4B-4828-BE1A-B3FDE7CF4406}"/>
    <cellStyle name="Valuta 7 4" xfId="3478" xr:uid="{332F2363-94F8-4F71-BE2E-6913EE76D04F}"/>
    <cellStyle name="Valuta 7 4 2" xfId="3479" xr:uid="{B63BAB7A-EB5E-425E-97B0-9B8CC8609543}"/>
    <cellStyle name="Valuta 7 5" xfId="3480" xr:uid="{BF7A9A9C-80DC-43FD-89CA-8765B4D4D91E}"/>
    <cellStyle name="Valuta 7 6" xfId="3481" xr:uid="{6C2D4847-8CFF-4727-A518-C2D717A276EB}"/>
    <cellStyle name="Valuta 8" xfId="3482" xr:uid="{A928228F-CA2B-4C1C-87E3-2B20DD134718}"/>
    <cellStyle name="Valuta 8 2" xfId="3483" xr:uid="{69D33D3E-F85B-45EF-8FAC-9F8CC7ACD139}"/>
    <cellStyle name="Valuta 8 2 2" xfId="3484" xr:uid="{977B4BDF-E18B-45D3-B490-300B019BD8B6}"/>
    <cellStyle name="Valuta 8 2 3" xfId="3485" xr:uid="{8508F8D0-1E34-48FB-92EE-AC157B2A06A5}"/>
    <cellStyle name="Valuta 8 3" xfId="3486" xr:uid="{7F6D90FD-2AF8-49DD-B81F-02168428C8B2}"/>
    <cellStyle name="Valuta 8 3 2" xfId="3487" xr:uid="{CED073FA-5B37-4BE6-B81B-D3A33E485084}"/>
    <cellStyle name="Valuta 8 3 3" xfId="3488" xr:uid="{9C6CEEAB-51E5-466C-B55B-EF6720147B94}"/>
    <cellStyle name="Valuta 8 4" xfId="3489" xr:uid="{52AB9D85-6F86-4402-BAB7-53C82F0278E1}"/>
    <cellStyle name="Valuta 8 4 2" xfId="3490" xr:uid="{1E7D4659-92E9-4698-B4D2-89CAEE6D65DA}"/>
    <cellStyle name="Valuta 8 5" xfId="3491" xr:uid="{C2DEFCFB-21E4-486E-B279-CBF9AD9E7991}"/>
    <cellStyle name="Valuta 8 6" xfId="3492" xr:uid="{6D388700-BF49-4480-A0EE-1BD84B5B04F4}"/>
    <cellStyle name="Valuta 9" xfId="3493" xr:uid="{5E8B375A-1CFF-44CE-99F1-C65341192961}"/>
    <cellStyle name="Valuta 9 2" xfId="3494" xr:uid="{12C78ED4-CA11-4520-9E15-E4EFD4794294}"/>
    <cellStyle name="Valuta 9 2 2" xfId="3495" xr:uid="{48BEF07E-47F6-4F1F-9A15-79482345448C}"/>
    <cellStyle name="Valuta 9 3" xfId="3496" xr:uid="{FD090A58-8F12-4D57-8A53-17F21E9E6967}"/>
    <cellStyle name="Valuta 9 4" xfId="3497" xr:uid="{B647019E-CB7C-4263-8EF2-9A1E9D1F81F5}"/>
    <cellStyle name="Warning Text" xfId="3498" xr:uid="{46B25B8B-6386-42E7-A91F-B8D1A833B78A}"/>
    <cellStyle name="Warning Text 2" xfId="3499" xr:uid="{44401A39-9313-4916-9C74-0DEAFD15EA68}"/>
    <cellStyle name="Zarez 2" xfId="31" xr:uid="{6AE7738A-30C0-491A-8254-7D2242BB9A09}"/>
    <cellStyle name="Zarez 2 2" xfId="3500" xr:uid="{B564552E-B6CE-4B54-8E5A-F818A3367AE2}"/>
    <cellStyle name="Zarez 2 2 2" xfId="3501" xr:uid="{87F46055-EDBF-4FAB-95D7-49B7B7D1F4A1}"/>
    <cellStyle name="Zarez 2 2 2 2" xfId="3502" xr:uid="{6C93B993-F582-4FB4-9FCC-9957F053F2F3}"/>
    <cellStyle name="Zarez 2 2 3" xfId="3503" xr:uid="{3C1A08D8-5EC6-47B8-A572-CB89F3E466D3}"/>
    <cellStyle name="Zarez 2 2 4" xfId="3504" xr:uid="{0707EA05-000C-4AFF-846A-4027635EB711}"/>
    <cellStyle name="Zarez 2 3" xfId="3505" xr:uid="{46B4C4DD-C052-471A-B5DB-4B321E144906}"/>
    <cellStyle name="Zarez 2 3 2" xfId="3506" xr:uid="{B7A60876-D4A2-4166-B3B0-0AC72216A071}"/>
    <cellStyle name="Zarez 2 3 3" xfId="3507" xr:uid="{A46FF729-23FD-4048-9FC3-DC5310D5C309}"/>
    <cellStyle name="Zarez 2 3 4" xfId="3508" xr:uid="{121E24D4-F82F-4F67-8155-4D45A9142371}"/>
    <cellStyle name="Zarez 2 4" xfId="3509" xr:uid="{1008F60A-6691-40D2-B9F4-2A19531F5E1E}"/>
    <cellStyle name="Zarez 2 4 10" xfId="3510" xr:uid="{491FDE61-A0EC-43B2-BB27-6D505F263CA0}"/>
    <cellStyle name="Zarez 2 4 11" xfId="3511" xr:uid="{55FDD6C8-5F24-4B32-9667-2BF10DB6C244}"/>
    <cellStyle name="Zarez 2 4 2" xfId="3512" xr:uid="{C860E469-B1FB-4BC7-AEB0-A956D7A7AECC}"/>
    <cellStyle name="Zarez 2 4 2 2" xfId="3513" xr:uid="{D6E8B175-FB2F-4CDE-BB40-4B7EE8C1D77B}"/>
    <cellStyle name="Zarez 2 4 2 2 2" xfId="3514" xr:uid="{D36FCE00-9EA3-490B-A69C-EB5608A8B41B}"/>
    <cellStyle name="Zarez 2 4 2 2 3" xfId="3515" xr:uid="{2295A374-4A5A-4B01-8717-B6EE5BDC6FED}"/>
    <cellStyle name="Zarez 2 4 2 3" xfId="3516" xr:uid="{CBB7CE99-180E-4DA2-9E36-7D74029D6590}"/>
    <cellStyle name="Zarez 2 4 2 4" xfId="3517" xr:uid="{F1100650-0B2D-4AC5-9D4F-EB730B94454E}"/>
    <cellStyle name="Zarez 2 4 2 4 2" xfId="3518" xr:uid="{66703410-1366-45CD-AD94-C9C2157A0619}"/>
    <cellStyle name="Zarez 2 4 2 4 3" xfId="3519" xr:uid="{8570ACCB-65FE-415E-8E04-A40676A867F5}"/>
    <cellStyle name="Zarez 2 4 2 5" xfId="3520" xr:uid="{DBC0D751-9992-4BEA-9B35-D7814A571A4F}"/>
    <cellStyle name="Zarez 2 4 2 5 2" xfId="3521" xr:uid="{8F2C15A2-D597-45B6-B2DF-983F66CF5B94}"/>
    <cellStyle name="Zarez 2 4 2 6" xfId="3522" xr:uid="{97FFDA91-D5B1-4357-B91C-635D20C9343B}"/>
    <cellStyle name="Zarez 2 4 2 7" xfId="3523" xr:uid="{7DD4D39E-6849-4CF7-A360-5DEB19506C4B}"/>
    <cellStyle name="Zarez 2 4 3" xfId="3524" xr:uid="{51F334EF-79F3-457A-B708-4578C4A2E28F}"/>
    <cellStyle name="Zarez 2 4 3 2" xfId="3525" xr:uid="{5B27C285-C8E6-4239-8F92-1C9C93ACF346}"/>
    <cellStyle name="Zarez 2 4 3 2 2" xfId="3526" xr:uid="{4BF6358F-ED3F-4E25-9EFC-8911B39E23F0}"/>
    <cellStyle name="Zarez 2 4 3 2 3" xfId="3527" xr:uid="{2F752862-F7A3-4393-AA2B-408E417A5D82}"/>
    <cellStyle name="Zarez 2 4 3 3" xfId="3528" xr:uid="{FDDBECB5-4975-47D7-A040-2DEE8362171E}"/>
    <cellStyle name="Zarez 2 4 3 4" xfId="3529" xr:uid="{4C76FB2B-EE4F-41F7-9D82-BB97311419B2}"/>
    <cellStyle name="Zarez 2 4 3 4 2" xfId="3530" xr:uid="{EF6BCF71-D896-496A-B2A3-B149FC177FA9}"/>
    <cellStyle name="Zarez 2 4 3 4 3" xfId="3531" xr:uid="{5FEB63E1-005B-4250-AEC6-E5B920AB257A}"/>
    <cellStyle name="Zarez 2 4 3 5" xfId="3532" xr:uid="{38B815D4-D8D4-46F5-B985-77F72179C22D}"/>
    <cellStyle name="Zarez 2 4 3 5 2" xfId="3533" xr:uid="{9F649D51-580E-4B0B-B2A8-F8F3697E2B3C}"/>
    <cellStyle name="Zarez 2 4 3 6" xfId="3534" xr:uid="{70BE4924-007D-4F09-A8DC-135F0D9B1B02}"/>
    <cellStyle name="Zarez 2 4 3 7" xfId="3535" xr:uid="{909965E5-E605-4459-8216-D1A59A4E4C51}"/>
    <cellStyle name="Zarez 2 4 4" xfId="3536" xr:uid="{E6DB6C3E-2DB9-4F0B-8C14-5324B78AEEA8}"/>
    <cellStyle name="Zarez 2 4 4 2" xfId="3537" xr:uid="{2FF32B3B-E3CC-4987-9B2D-68724EA932C1}"/>
    <cellStyle name="Zarez 2 4 4 3" xfId="3538" xr:uid="{4F1B3CEB-879F-4F68-9C2E-EB783DCD5E4F}"/>
    <cellStyle name="Zarez 2 4 4 3 2" xfId="3539" xr:uid="{C41C0295-5CF4-4AAA-A43C-C9BE9C2217E7}"/>
    <cellStyle name="Zarez 2 4 4 4" xfId="3540" xr:uid="{ED6724D7-BAA4-4753-A1A2-F93997451808}"/>
    <cellStyle name="Zarez 2 4 4 5" xfId="3541" xr:uid="{D7706E89-CA6F-4FC7-B963-F5FE39EDB0FE}"/>
    <cellStyle name="Zarez 2 4 5" xfId="3542" xr:uid="{D2CC51E3-B8B4-4AA4-B17C-AD6AE909FEAC}"/>
    <cellStyle name="Zarez 2 4 5 2" xfId="3543" xr:uid="{1950F1B9-2115-4357-B570-D8C924CA669C}"/>
    <cellStyle name="Zarez 2 4 5 3" xfId="3544" xr:uid="{8F69BDD0-6001-467F-BA31-DD23669940E9}"/>
    <cellStyle name="Zarez 2 4 5 3 2" xfId="3545" xr:uid="{942ABECF-BFFE-4F01-A905-1BEA1C3DBAB3}"/>
    <cellStyle name="Zarez 2 4 5 4" xfId="3546" xr:uid="{86C32049-5B34-4B58-BADD-F0CFB9A03FC8}"/>
    <cellStyle name="Zarez 2 4 5 5" xfId="3547" xr:uid="{6FD9B6C2-D8D9-4E49-AE58-94326287FAB7}"/>
    <cellStyle name="Zarez 2 4 6" xfId="3548" xr:uid="{E22978F0-4559-4B70-85CC-CA091C756315}"/>
    <cellStyle name="Zarez 2 4 7" xfId="3549" xr:uid="{6B0584C8-C9FB-4BF4-813B-E00DDE4D4DB0}"/>
    <cellStyle name="Zarez 2 4 7 2" xfId="3550" xr:uid="{5E181CBC-8016-463F-B4AC-00D7E6187B2F}"/>
    <cellStyle name="Zarez 2 4 7 3" xfId="3551" xr:uid="{D2C3BA9A-2B80-4F08-A7A8-6B8D74FD05DD}"/>
    <cellStyle name="Zarez 2 4 8" xfId="3552" xr:uid="{6CD9BD16-BF5E-463F-9047-F875946F34FC}"/>
    <cellStyle name="Zarez 2 4 8 2" xfId="3553" xr:uid="{8BB028B5-E237-400F-B5AC-7D56D1D9319D}"/>
    <cellStyle name="Zarez 2 4 9" xfId="3554" xr:uid="{ECFE3316-85C0-4596-AC9C-FDCE7C697084}"/>
    <cellStyle name="Zarez 2 4 9 2" xfId="3555" xr:uid="{1D933557-FABF-4182-ADAC-F9A427A75294}"/>
    <cellStyle name="Zarez 2 5" xfId="3556" xr:uid="{79C9AEA8-67A1-4263-A464-D68BD0508B9D}"/>
    <cellStyle name="Zarez 2 6" xfId="3557" xr:uid="{CA8BA96D-FBA0-4E31-BD31-4339450A26D2}"/>
    <cellStyle name="Zarez 2 7" xfId="3558" xr:uid="{DA94407A-8A3B-4423-B456-8EB215D355C7}"/>
    <cellStyle name="Zarez 3" xfId="30" xr:uid="{4FBD5BB7-73E9-425B-887E-9C8D0086C364}"/>
    <cellStyle name="Zarez 3 10" xfId="12" xr:uid="{A5D1D5D1-626A-4F2A-AFDA-3159C08A99CF}"/>
    <cellStyle name="Zarez 3 10 2" xfId="3560" xr:uid="{E443948F-26F3-43D2-9F42-05FEFE555EE5}"/>
    <cellStyle name="Zarez 3 11" xfId="3559" xr:uid="{22F4D2C6-4DD4-426E-AB86-C77C656BD550}"/>
    <cellStyle name="Zarez 3 2" xfId="3561" xr:uid="{C4150FF3-493B-4E48-B43E-01EDFEC92C8F}"/>
    <cellStyle name="Zarez 3 2 2" xfId="3562" xr:uid="{3EF28549-3A59-4864-84FF-ADFEBF3D359F}"/>
    <cellStyle name="Zarez 3 2 2 2" xfId="3563" xr:uid="{6B02A82B-D6AD-4306-BCC0-15D648E29C72}"/>
    <cellStyle name="Zarez 3 2 2 2 2" xfId="3564" xr:uid="{E8B7DEC9-8DB9-45BE-8E06-153E48257191}"/>
    <cellStyle name="Zarez 3 2 2 2 3" xfId="3565" xr:uid="{AAB36AE8-5DAD-44B7-AD35-EE95B886016F}"/>
    <cellStyle name="Zarez 3 2 2 3" xfId="3566" xr:uid="{50920730-5F63-4AC3-AEC7-6CF1E8F160A1}"/>
    <cellStyle name="Zarez 3 2 2 3 2" xfId="3567" xr:uid="{6507E882-99FE-4E09-B441-5EE02C02AB79}"/>
    <cellStyle name="Zarez 3 2 2 3 3" xfId="3568" xr:uid="{DE3BEC80-E7C3-4B00-BC4B-EAE370F3CAE5}"/>
    <cellStyle name="Zarez 3 2 3" xfId="3569" xr:uid="{67D075D1-5089-4DA8-A9AD-FAF86BF0E2F6}"/>
    <cellStyle name="Zarez 3 2 3 2" xfId="3570" xr:uid="{1A186BF8-382B-4B2D-94E2-F55134050DE6}"/>
    <cellStyle name="Zarez 3 2 3 2 2" xfId="3571" xr:uid="{B36333DA-D262-487B-8437-1BAF4256D585}"/>
    <cellStyle name="Zarez 3 2 3 2 3" xfId="3572" xr:uid="{D4650EE1-E67B-4AF3-A36C-74E45F13EE12}"/>
    <cellStyle name="Zarez 3 2 3 3" xfId="3573" xr:uid="{76A4AD5D-165B-417C-BFD8-D9792DD9A195}"/>
    <cellStyle name="Zarez 3 2 3 4" xfId="3574" xr:uid="{A31F95CB-E518-4D70-A8B0-F5CCB93CDABF}"/>
    <cellStyle name="Zarez 3 2 4" xfId="3575" xr:uid="{B2C21514-6F4B-48E2-8BF5-BD89AD562AFE}"/>
    <cellStyle name="Zarez 3 2 4 2" xfId="3576" xr:uid="{E0C00BA5-B4B0-4493-BECB-6ADDEE7CD24F}"/>
    <cellStyle name="Zarez 3 2 4 3" xfId="3577" xr:uid="{E6719EB1-A91B-428F-BBFE-DBAA96A9B51C}"/>
    <cellStyle name="Zarez 3 2 5" xfId="3578" xr:uid="{A3F6C63D-5DBF-4040-8690-876387B29829}"/>
    <cellStyle name="Zarez 3 23" xfId="3579" xr:uid="{1D76F621-51CA-4873-83FF-9B679B702808}"/>
    <cellStyle name="Zarez 3 23 2" xfId="3580" xr:uid="{F48BEFBF-F3B2-41C6-8D9A-63852942F483}"/>
    <cellStyle name="Zarez 3 23 2 2" xfId="3581" xr:uid="{7025811B-6358-43F5-B364-4EB41A25D2B3}"/>
    <cellStyle name="Zarez 3 23 3" xfId="3582" xr:uid="{EF24F621-2A4D-4447-ACFD-70E94B15EB7D}"/>
    <cellStyle name="Zarez 3 3" xfId="3583" xr:uid="{0652445A-434F-4602-AFF3-5D16D742199A}"/>
    <cellStyle name="Zarez 3 3 2" xfId="3584" xr:uid="{F6F1F92E-3465-4C56-A7A5-3657887ED565}"/>
    <cellStyle name="Zarez 3 3 2 2" xfId="3585" xr:uid="{9C0C4385-CBCA-4E5A-A3FC-5446CD93D282}"/>
    <cellStyle name="Zarez 3 3 2 2 2" xfId="3586" xr:uid="{E11263FA-E1EA-46AB-BA05-B780E25E6F2B}"/>
    <cellStyle name="Zarez 3 3 2 2 3" xfId="3587" xr:uid="{FCAA505F-F4D7-4387-8D06-AD8533EC6995}"/>
    <cellStyle name="Zarez 3 3 3" xfId="3588" xr:uid="{FDEEFFCE-F4F8-45DF-9AE4-70198BDA6C04}"/>
    <cellStyle name="Zarez 3 3 3 2" xfId="3589" xr:uid="{EDC03DF3-DA9D-4F2E-9C80-E934B0AC9662}"/>
    <cellStyle name="Zarez 3 3 3 3" xfId="3590" xr:uid="{3A1BF68F-08F8-4376-A753-BCC202970174}"/>
    <cellStyle name="Zarez 3 3 4" xfId="3591" xr:uid="{5E912ED2-FDAA-414F-B2AC-A5F82AB8DEC2}"/>
    <cellStyle name="Zarez 3 3 5" xfId="3592" xr:uid="{8B4A8EBE-114B-42F0-B6DD-CE2DCBB1F177}"/>
    <cellStyle name="Zarez 3 4" xfId="3593" xr:uid="{C62EBC6A-D02C-48AD-938D-E813F97399F4}"/>
    <cellStyle name="Zarez 3 4 2" xfId="3594" xr:uid="{4318FC92-ACA2-42E1-97F7-416D858C2E5F}"/>
    <cellStyle name="Zarez 3 4 2 2" xfId="3595" xr:uid="{C6A9D894-9047-4A30-A98D-2C2A4F717DD4}"/>
    <cellStyle name="Zarez 3 4 2 3" xfId="3596" xr:uid="{0CE69B1E-6B7F-4BA2-820D-C3C92DE41B3B}"/>
    <cellStyle name="Zarez 3 4 3" xfId="3597" xr:uid="{9A7D042F-C4A6-4972-906D-D8A2DB558B80}"/>
    <cellStyle name="Zarez 3 4 4" xfId="3598" xr:uid="{54062ABA-5D94-40D0-A25A-FBB1E096CB18}"/>
    <cellStyle name="Zarez 3 5" xfId="3599" xr:uid="{13B3AA96-D52E-42B6-A511-13D77A43C5A9}"/>
    <cellStyle name="Zarez 3 5 2" xfId="3600" xr:uid="{2A4BEE60-0822-431E-A91D-B2ACBB6BD9C0}"/>
    <cellStyle name="Zarez 3 5 3" xfId="3601" xr:uid="{4CF1F8C6-01E4-4782-A42D-9A27A9CA1CA8}"/>
    <cellStyle name="Zarez 3 6" xfId="3602" xr:uid="{7788D760-EAEC-41D6-9994-BA3C0EA8DA08}"/>
    <cellStyle name="Zarez 3 6 2" xfId="3603" xr:uid="{A65CA5DD-11AD-4C14-96E5-907D8A143C76}"/>
    <cellStyle name="Zarez 3 6 3" xfId="3604" xr:uid="{22A305B1-FBDC-4739-8594-26F8C452F456}"/>
    <cellStyle name="Zarez 3 7" xfId="3605" xr:uid="{119BD521-03FC-4FC2-832A-9195F64E58E1}"/>
    <cellStyle name="Zarez 3 8" xfId="3606" xr:uid="{47F19FD0-D3CF-479F-9A6A-50CC1B1BE865}"/>
    <cellStyle name="Zarez 3 9" xfId="3607" xr:uid="{E18AAC96-FA85-4BF3-A636-AACAAE155A39}"/>
    <cellStyle name="Zarez 4" xfId="3608" xr:uid="{AEACB161-0FF4-4771-AFD7-466437CBC155}"/>
    <cellStyle name="Zarez 4 2" xfId="3609" xr:uid="{E1A83A84-DA37-4E47-B4DC-1289963473AD}"/>
    <cellStyle name="Zarez 4 2 2" xfId="3610" xr:uid="{02C19F2D-BF2A-4BB9-9DB2-30BFCCD3478A}"/>
    <cellStyle name="Zarez 4 3" xfId="3611" xr:uid="{5286D045-5DD1-47E1-853B-C607786ABCD5}"/>
    <cellStyle name="Zarez 4 4" xfId="3612" xr:uid="{0E5C9D93-E249-466F-AC30-7EF925E623CF}"/>
    <cellStyle name="Zarez 5" xfId="3613" xr:uid="{AF759D45-AF39-4D53-9DAE-01D5E88142C0}"/>
    <cellStyle name="Zarez 5 2" xfId="3614" xr:uid="{0D77EA90-6FCD-4956-A2ED-31F0494B5E03}"/>
    <cellStyle name="Zarez 5 2 2" xfId="3615" xr:uid="{31A558B3-9236-4A0D-AA8C-DD986D3D7800}"/>
    <cellStyle name="Zarez 5 3" xfId="3616" xr:uid="{AE8A06AE-AD82-4085-816D-4CE2FF311FC3}"/>
    <cellStyle name="Zarez 5 3 8" xfId="15" xr:uid="{387873D9-F3E0-4BF0-A52C-220B186D88E8}"/>
    <cellStyle name="Zarez 5 4" xfId="3617" xr:uid="{A70DA13B-3448-436C-86FA-0DB91B02BAE6}"/>
    <cellStyle name="Zarez 5 5" xfId="3618" xr:uid="{C425B949-072B-4F17-B247-7775CF31A3DA}"/>
    <cellStyle name="Zarez 5 6" xfId="3619" xr:uid="{452CC9B2-D2B1-4B84-973B-179A0272CE93}"/>
    <cellStyle name="Zarez 6" xfId="3620" xr:uid="{0E3CE427-474E-4F27-806F-4E77C9F1B3B8}"/>
  </cellStyles>
  <dxfs count="102">
    <dxf>
      <font>
        <color theme="0"/>
      </font>
    </dxf>
    <dxf>
      <font>
        <color theme="0"/>
      </font>
    </dxf>
    <dxf>
      <font>
        <color theme="0"/>
      </font>
    </dxf>
    <dxf>
      <font>
        <b val="0"/>
        <i val="0"/>
        <strike val="0"/>
        <color indexed="9"/>
        <name val="Cambria"/>
        <scheme val="none"/>
      </font>
      <fill>
        <patternFill patternType="none">
          <bgColor indexed="65"/>
        </patternFill>
      </fill>
      <border>
        <left/>
        <right/>
        <top/>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24994659260841701"/>
      </font>
    </dxf>
    <dxf>
      <font>
        <color theme="0"/>
      </font>
    </dxf>
    <dxf>
      <font>
        <color theme="0"/>
      </font>
    </dxf>
    <dxf>
      <font>
        <color theme="0"/>
      </font>
    </dxf>
    <dxf>
      <font>
        <color theme="0"/>
      </font>
    </dxf>
    <dxf>
      <font>
        <color theme="0"/>
      </font>
    </dxf>
    <dxf>
      <font>
        <color theme="0" tint="-0.2499465926084170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2499465926084170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2499465926084170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24994659260841701"/>
      </font>
    </dxf>
    <dxf>
      <font>
        <color theme="0"/>
      </font>
    </dxf>
    <dxf>
      <font>
        <color theme="0"/>
      </font>
    </dxf>
    <dxf>
      <font>
        <color theme="0" tint="-0.24994659260841701"/>
      </font>
    </dxf>
    <dxf>
      <font>
        <color theme="0"/>
      </font>
    </dxf>
    <dxf>
      <font>
        <color theme="0"/>
      </font>
    </dxf>
    <dxf>
      <font>
        <color theme="0" tint="-0.24994659260841701"/>
      </font>
    </dxf>
    <dxf>
      <font>
        <color theme="0"/>
      </font>
    </dxf>
    <dxf>
      <font>
        <color theme="0"/>
      </font>
    </dxf>
    <dxf>
      <font>
        <color theme="0"/>
      </font>
    </dxf>
    <dxf>
      <font>
        <color theme="0"/>
      </font>
    </dxf>
    <dxf>
      <font>
        <color theme="0" tint="-0.2499465926084170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24994659260841701"/>
      </font>
    </dxf>
    <dxf>
      <font>
        <color theme="0"/>
      </font>
    </dxf>
    <dxf>
      <font>
        <color theme="0"/>
      </font>
    </dxf>
    <dxf>
      <font>
        <color theme="0"/>
      </font>
    </dxf>
    <dxf>
      <font>
        <color theme="0"/>
      </font>
    </dxf>
    <dxf>
      <font>
        <color theme="0" tint="-0.24994659260841701"/>
      </font>
    </dxf>
    <dxf>
      <font>
        <color theme="0"/>
      </font>
    </dxf>
    <dxf>
      <font>
        <color theme="0"/>
      </font>
    </dxf>
    <dxf>
      <font>
        <color theme="0" tint="-0.24994659260841701"/>
      </font>
    </dxf>
    <dxf>
      <font>
        <color theme="0"/>
      </font>
    </dxf>
    <dxf>
      <font>
        <color theme="0"/>
      </font>
    </dxf>
    <dxf>
      <font>
        <color theme="0" tint="-0.24994659260841701"/>
      </font>
    </dxf>
    <dxf>
      <font>
        <color theme="0"/>
      </font>
    </dxf>
    <dxf>
      <font>
        <color theme="0"/>
      </font>
    </dxf>
    <dxf>
      <font>
        <color theme="0"/>
      </font>
    </dxf>
    <dxf>
      <font>
        <color theme="0"/>
      </font>
    </dxf>
    <dxf>
      <font>
        <color theme="0"/>
      </font>
    </dxf>
    <dxf>
      <font>
        <color theme="0" tint="-0.24994659260841701"/>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19050</xdr:colOff>
      <xdr:row>116</xdr:row>
      <xdr:rowOff>0</xdr:rowOff>
    </xdr:from>
    <xdr:ext cx="28854" cy="132665"/>
    <xdr:sp macro="" textlink="">
      <xdr:nvSpPr>
        <xdr:cNvPr id="2" name="Rectangle 238">
          <a:extLst>
            <a:ext uri="{FF2B5EF4-FFF2-40B4-BE49-F238E27FC236}">
              <a16:creationId xmlns:a16="http://schemas.microsoft.com/office/drawing/2014/main" id="{9F96F6C4-B566-4059-9E50-873EDE00373E}"/>
            </a:ext>
          </a:extLst>
        </xdr:cNvPr>
        <xdr:cNvSpPr>
          <a:spLocks noChangeArrowheads="1"/>
        </xdr:cNvSpPr>
      </xdr:nvSpPr>
      <xdr:spPr bwMode="auto">
        <a:xfrm>
          <a:off x="361950" y="521779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116</xdr:row>
      <xdr:rowOff>0</xdr:rowOff>
    </xdr:from>
    <xdr:ext cx="28854" cy="132665"/>
    <xdr:sp macro="" textlink="">
      <xdr:nvSpPr>
        <xdr:cNvPr id="3" name="Rectangle 249">
          <a:extLst>
            <a:ext uri="{FF2B5EF4-FFF2-40B4-BE49-F238E27FC236}">
              <a16:creationId xmlns:a16="http://schemas.microsoft.com/office/drawing/2014/main" id="{356E4D31-E991-448C-B293-4659BDB97BAA}"/>
            </a:ext>
          </a:extLst>
        </xdr:cNvPr>
        <xdr:cNvSpPr>
          <a:spLocks noChangeArrowheads="1"/>
        </xdr:cNvSpPr>
      </xdr:nvSpPr>
      <xdr:spPr bwMode="auto">
        <a:xfrm>
          <a:off x="361950" y="521779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116</xdr:row>
      <xdr:rowOff>0</xdr:rowOff>
    </xdr:from>
    <xdr:ext cx="28854" cy="132665"/>
    <xdr:sp macro="" textlink="">
      <xdr:nvSpPr>
        <xdr:cNvPr id="4" name="Rectangle 251">
          <a:extLst>
            <a:ext uri="{FF2B5EF4-FFF2-40B4-BE49-F238E27FC236}">
              <a16:creationId xmlns:a16="http://schemas.microsoft.com/office/drawing/2014/main" id="{CF81E6E9-A830-45D9-94D5-E4AB58FFE308}"/>
            </a:ext>
          </a:extLst>
        </xdr:cNvPr>
        <xdr:cNvSpPr>
          <a:spLocks noChangeArrowheads="1"/>
        </xdr:cNvSpPr>
      </xdr:nvSpPr>
      <xdr:spPr bwMode="auto">
        <a:xfrm>
          <a:off x="361950" y="521779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643</xdr:row>
      <xdr:rowOff>5065</xdr:rowOff>
    </xdr:from>
    <xdr:ext cx="28854" cy="132665"/>
    <xdr:sp macro="" textlink="">
      <xdr:nvSpPr>
        <xdr:cNvPr id="5" name="Rectangle 238">
          <a:extLst>
            <a:ext uri="{FF2B5EF4-FFF2-40B4-BE49-F238E27FC236}">
              <a16:creationId xmlns:a16="http://schemas.microsoft.com/office/drawing/2014/main" id="{803EDE0A-5F2B-4447-B601-0F24743E6808}"/>
            </a:ext>
          </a:extLst>
        </xdr:cNvPr>
        <xdr:cNvSpPr>
          <a:spLocks noChangeArrowheads="1"/>
        </xdr:cNvSpPr>
      </xdr:nvSpPr>
      <xdr:spPr bwMode="auto">
        <a:xfrm>
          <a:off x="361950" y="22431881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643</xdr:row>
      <xdr:rowOff>5065</xdr:rowOff>
    </xdr:from>
    <xdr:ext cx="28854" cy="132665"/>
    <xdr:sp macro="" textlink="">
      <xdr:nvSpPr>
        <xdr:cNvPr id="6" name="Rectangle 249">
          <a:extLst>
            <a:ext uri="{FF2B5EF4-FFF2-40B4-BE49-F238E27FC236}">
              <a16:creationId xmlns:a16="http://schemas.microsoft.com/office/drawing/2014/main" id="{18ECF32C-C710-4E21-81AD-C84A41A2F978}"/>
            </a:ext>
          </a:extLst>
        </xdr:cNvPr>
        <xdr:cNvSpPr>
          <a:spLocks noChangeArrowheads="1"/>
        </xdr:cNvSpPr>
      </xdr:nvSpPr>
      <xdr:spPr bwMode="auto">
        <a:xfrm>
          <a:off x="361950" y="22431881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643</xdr:row>
      <xdr:rowOff>5065</xdr:rowOff>
    </xdr:from>
    <xdr:ext cx="28854" cy="132665"/>
    <xdr:sp macro="" textlink="">
      <xdr:nvSpPr>
        <xdr:cNvPr id="7" name="Rectangle 251">
          <a:extLst>
            <a:ext uri="{FF2B5EF4-FFF2-40B4-BE49-F238E27FC236}">
              <a16:creationId xmlns:a16="http://schemas.microsoft.com/office/drawing/2014/main" id="{EAE2190E-6D77-4C6C-AE08-F06F0B6F9D65}"/>
            </a:ext>
          </a:extLst>
        </xdr:cNvPr>
        <xdr:cNvSpPr>
          <a:spLocks noChangeArrowheads="1"/>
        </xdr:cNvSpPr>
      </xdr:nvSpPr>
      <xdr:spPr bwMode="auto">
        <a:xfrm>
          <a:off x="361950" y="22431881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643</xdr:row>
      <xdr:rowOff>5065</xdr:rowOff>
    </xdr:from>
    <xdr:ext cx="28854" cy="132665"/>
    <xdr:sp macro="" textlink="">
      <xdr:nvSpPr>
        <xdr:cNvPr id="8" name="Rectangle 238">
          <a:extLst>
            <a:ext uri="{FF2B5EF4-FFF2-40B4-BE49-F238E27FC236}">
              <a16:creationId xmlns:a16="http://schemas.microsoft.com/office/drawing/2014/main" id="{E7CC2ED9-9B41-4574-B5AF-BE2294FFC29C}"/>
            </a:ext>
          </a:extLst>
        </xdr:cNvPr>
        <xdr:cNvSpPr>
          <a:spLocks noChangeArrowheads="1"/>
        </xdr:cNvSpPr>
      </xdr:nvSpPr>
      <xdr:spPr bwMode="auto">
        <a:xfrm>
          <a:off x="361950" y="22431881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643</xdr:row>
      <xdr:rowOff>5065</xdr:rowOff>
    </xdr:from>
    <xdr:ext cx="28854" cy="132665"/>
    <xdr:sp macro="" textlink="">
      <xdr:nvSpPr>
        <xdr:cNvPr id="9" name="Rectangle 249">
          <a:extLst>
            <a:ext uri="{FF2B5EF4-FFF2-40B4-BE49-F238E27FC236}">
              <a16:creationId xmlns:a16="http://schemas.microsoft.com/office/drawing/2014/main" id="{549EF357-2783-43B7-9F02-04F14336E3F9}"/>
            </a:ext>
          </a:extLst>
        </xdr:cNvPr>
        <xdr:cNvSpPr>
          <a:spLocks noChangeArrowheads="1"/>
        </xdr:cNvSpPr>
      </xdr:nvSpPr>
      <xdr:spPr bwMode="auto">
        <a:xfrm>
          <a:off x="361950" y="22431881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643</xdr:row>
      <xdr:rowOff>5065</xdr:rowOff>
    </xdr:from>
    <xdr:ext cx="28854" cy="132665"/>
    <xdr:sp macro="" textlink="">
      <xdr:nvSpPr>
        <xdr:cNvPr id="10" name="Rectangle 251">
          <a:extLst>
            <a:ext uri="{FF2B5EF4-FFF2-40B4-BE49-F238E27FC236}">
              <a16:creationId xmlns:a16="http://schemas.microsoft.com/office/drawing/2014/main" id="{92836876-771A-47A6-BDD7-99FD70049444}"/>
            </a:ext>
          </a:extLst>
        </xdr:cNvPr>
        <xdr:cNvSpPr>
          <a:spLocks noChangeArrowheads="1"/>
        </xdr:cNvSpPr>
      </xdr:nvSpPr>
      <xdr:spPr bwMode="auto">
        <a:xfrm>
          <a:off x="361950" y="22431881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643</xdr:row>
      <xdr:rowOff>5065</xdr:rowOff>
    </xdr:from>
    <xdr:ext cx="28854" cy="132665"/>
    <xdr:sp macro="" textlink="">
      <xdr:nvSpPr>
        <xdr:cNvPr id="11" name="Rectangle 238">
          <a:extLst>
            <a:ext uri="{FF2B5EF4-FFF2-40B4-BE49-F238E27FC236}">
              <a16:creationId xmlns:a16="http://schemas.microsoft.com/office/drawing/2014/main" id="{79DF774E-6E3D-45C0-850F-71B106D99215}"/>
            </a:ext>
          </a:extLst>
        </xdr:cNvPr>
        <xdr:cNvSpPr>
          <a:spLocks noChangeArrowheads="1"/>
        </xdr:cNvSpPr>
      </xdr:nvSpPr>
      <xdr:spPr bwMode="auto">
        <a:xfrm>
          <a:off x="361950" y="22431881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643</xdr:row>
      <xdr:rowOff>5065</xdr:rowOff>
    </xdr:from>
    <xdr:ext cx="28854" cy="132665"/>
    <xdr:sp macro="" textlink="">
      <xdr:nvSpPr>
        <xdr:cNvPr id="12" name="Rectangle 249">
          <a:extLst>
            <a:ext uri="{FF2B5EF4-FFF2-40B4-BE49-F238E27FC236}">
              <a16:creationId xmlns:a16="http://schemas.microsoft.com/office/drawing/2014/main" id="{FF8D12EC-EE1D-408B-BAE4-47D2D0F97610}"/>
            </a:ext>
          </a:extLst>
        </xdr:cNvPr>
        <xdr:cNvSpPr>
          <a:spLocks noChangeArrowheads="1"/>
        </xdr:cNvSpPr>
      </xdr:nvSpPr>
      <xdr:spPr bwMode="auto">
        <a:xfrm>
          <a:off x="361950" y="22431881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643</xdr:row>
      <xdr:rowOff>5065</xdr:rowOff>
    </xdr:from>
    <xdr:ext cx="28854" cy="132665"/>
    <xdr:sp macro="" textlink="">
      <xdr:nvSpPr>
        <xdr:cNvPr id="13" name="Rectangle 251">
          <a:extLst>
            <a:ext uri="{FF2B5EF4-FFF2-40B4-BE49-F238E27FC236}">
              <a16:creationId xmlns:a16="http://schemas.microsoft.com/office/drawing/2014/main" id="{AD87EA97-D6B6-4990-9143-837A08F740CD}"/>
            </a:ext>
          </a:extLst>
        </xdr:cNvPr>
        <xdr:cNvSpPr>
          <a:spLocks noChangeArrowheads="1"/>
        </xdr:cNvSpPr>
      </xdr:nvSpPr>
      <xdr:spPr bwMode="auto">
        <a:xfrm>
          <a:off x="361950" y="22431881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643</xdr:row>
      <xdr:rowOff>5065</xdr:rowOff>
    </xdr:from>
    <xdr:ext cx="28854" cy="132665"/>
    <xdr:sp macro="" textlink="">
      <xdr:nvSpPr>
        <xdr:cNvPr id="14" name="Rectangle 238">
          <a:extLst>
            <a:ext uri="{FF2B5EF4-FFF2-40B4-BE49-F238E27FC236}">
              <a16:creationId xmlns:a16="http://schemas.microsoft.com/office/drawing/2014/main" id="{B427D5F1-7278-42C2-AF8D-CA9BF4B6D579}"/>
            </a:ext>
          </a:extLst>
        </xdr:cNvPr>
        <xdr:cNvSpPr>
          <a:spLocks noChangeArrowheads="1"/>
        </xdr:cNvSpPr>
      </xdr:nvSpPr>
      <xdr:spPr bwMode="auto">
        <a:xfrm>
          <a:off x="361950" y="22431881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643</xdr:row>
      <xdr:rowOff>5065</xdr:rowOff>
    </xdr:from>
    <xdr:ext cx="28854" cy="132665"/>
    <xdr:sp macro="" textlink="">
      <xdr:nvSpPr>
        <xdr:cNvPr id="15" name="Rectangle 249">
          <a:extLst>
            <a:ext uri="{FF2B5EF4-FFF2-40B4-BE49-F238E27FC236}">
              <a16:creationId xmlns:a16="http://schemas.microsoft.com/office/drawing/2014/main" id="{D3F8CAB8-131D-4E1A-82B9-D0307C40B4D6}"/>
            </a:ext>
          </a:extLst>
        </xdr:cNvPr>
        <xdr:cNvSpPr>
          <a:spLocks noChangeArrowheads="1"/>
        </xdr:cNvSpPr>
      </xdr:nvSpPr>
      <xdr:spPr bwMode="auto">
        <a:xfrm>
          <a:off x="361950" y="22431881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643</xdr:row>
      <xdr:rowOff>5065</xdr:rowOff>
    </xdr:from>
    <xdr:ext cx="28854" cy="132665"/>
    <xdr:sp macro="" textlink="">
      <xdr:nvSpPr>
        <xdr:cNvPr id="16" name="Rectangle 251">
          <a:extLst>
            <a:ext uri="{FF2B5EF4-FFF2-40B4-BE49-F238E27FC236}">
              <a16:creationId xmlns:a16="http://schemas.microsoft.com/office/drawing/2014/main" id="{9D438EA4-C711-47C8-BE1B-7FA720893AF3}"/>
            </a:ext>
          </a:extLst>
        </xdr:cNvPr>
        <xdr:cNvSpPr>
          <a:spLocks noChangeArrowheads="1"/>
        </xdr:cNvSpPr>
      </xdr:nvSpPr>
      <xdr:spPr bwMode="auto">
        <a:xfrm>
          <a:off x="361950" y="22431881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405</xdr:row>
      <xdr:rowOff>0</xdr:rowOff>
    </xdr:from>
    <xdr:ext cx="28854" cy="132665"/>
    <xdr:sp macro="" textlink="">
      <xdr:nvSpPr>
        <xdr:cNvPr id="17" name="Rectangle 238">
          <a:extLst>
            <a:ext uri="{FF2B5EF4-FFF2-40B4-BE49-F238E27FC236}">
              <a16:creationId xmlns:a16="http://schemas.microsoft.com/office/drawing/2014/main" id="{1F9CFDFD-883C-4D9F-8560-4086AC312252}"/>
            </a:ext>
          </a:extLst>
        </xdr:cNvPr>
        <xdr:cNvSpPr>
          <a:spLocks noChangeArrowheads="1"/>
        </xdr:cNvSpPr>
      </xdr:nvSpPr>
      <xdr:spPr bwMode="auto">
        <a:xfrm>
          <a:off x="361950" y="925544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405</xdr:row>
      <xdr:rowOff>0</xdr:rowOff>
    </xdr:from>
    <xdr:ext cx="28854" cy="132665"/>
    <xdr:sp macro="" textlink="">
      <xdr:nvSpPr>
        <xdr:cNvPr id="18" name="Rectangle 249">
          <a:extLst>
            <a:ext uri="{FF2B5EF4-FFF2-40B4-BE49-F238E27FC236}">
              <a16:creationId xmlns:a16="http://schemas.microsoft.com/office/drawing/2014/main" id="{A44F06E0-195A-4282-90BF-C5659DE320B4}"/>
            </a:ext>
          </a:extLst>
        </xdr:cNvPr>
        <xdr:cNvSpPr>
          <a:spLocks noChangeArrowheads="1"/>
        </xdr:cNvSpPr>
      </xdr:nvSpPr>
      <xdr:spPr bwMode="auto">
        <a:xfrm>
          <a:off x="361950" y="925544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405</xdr:row>
      <xdr:rowOff>0</xdr:rowOff>
    </xdr:from>
    <xdr:ext cx="28854" cy="132665"/>
    <xdr:sp macro="" textlink="">
      <xdr:nvSpPr>
        <xdr:cNvPr id="19" name="Rectangle 251">
          <a:extLst>
            <a:ext uri="{FF2B5EF4-FFF2-40B4-BE49-F238E27FC236}">
              <a16:creationId xmlns:a16="http://schemas.microsoft.com/office/drawing/2014/main" id="{FB18FB89-9B42-4E4F-8BFD-CBA51915A223}"/>
            </a:ext>
          </a:extLst>
        </xdr:cNvPr>
        <xdr:cNvSpPr>
          <a:spLocks noChangeArrowheads="1"/>
        </xdr:cNvSpPr>
      </xdr:nvSpPr>
      <xdr:spPr bwMode="auto">
        <a:xfrm>
          <a:off x="361950" y="925544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405</xdr:row>
      <xdr:rowOff>0</xdr:rowOff>
    </xdr:from>
    <xdr:ext cx="28854" cy="132665"/>
    <xdr:sp macro="" textlink="">
      <xdr:nvSpPr>
        <xdr:cNvPr id="20" name="Rectangle 238">
          <a:extLst>
            <a:ext uri="{FF2B5EF4-FFF2-40B4-BE49-F238E27FC236}">
              <a16:creationId xmlns:a16="http://schemas.microsoft.com/office/drawing/2014/main" id="{CCC91749-C65B-420A-8908-279492FBD125}"/>
            </a:ext>
          </a:extLst>
        </xdr:cNvPr>
        <xdr:cNvSpPr>
          <a:spLocks noChangeArrowheads="1"/>
        </xdr:cNvSpPr>
      </xdr:nvSpPr>
      <xdr:spPr bwMode="auto">
        <a:xfrm>
          <a:off x="361950" y="1054131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405</xdr:row>
      <xdr:rowOff>0</xdr:rowOff>
    </xdr:from>
    <xdr:ext cx="28854" cy="132665"/>
    <xdr:sp macro="" textlink="">
      <xdr:nvSpPr>
        <xdr:cNvPr id="21" name="Rectangle 249">
          <a:extLst>
            <a:ext uri="{FF2B5EF4-FFF2-40B4-BE49-F238E27FC236}">
              <a16:creationId xmlns:a16="http://schemas.microsoft.com/office/drawing/2014/main" id="{AD600B40-7E37-4FD8-AB10-5527A74A23CC}"/>
            </a:ext>
          </a:extLst>
        </xdr:cNvPr>
        <xdr:cNvSpPr>
          <a:spLocks noChangeArrowheads="1"/>
        </xdr:cNvSpPr>
      </xdr:nvSpPr>
      <xdr:spPr bwMode="auto">
        <a:xfrm>
          <a:off x="361950" y="1054131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405</xdr:row>
      <xdr:rowOff>0</xdr:rowOff>
    </xdr:from>
    <xdr:ext cx="28854" cy="132665"/>
    <xdr:sp macro="" textlink="">
      <xdr:nvSpPr>
        <xdr:cNvPr id="22" name="Rectangle 251">
          <a:extLst>
            <a:ext uri="{FF2B5EF4-FFF2-40B4-BE49-F238E27FC236}">
              <a16:creationId xmlns:a16="http://schemas.microsoft.com/office/drawing/2014/main" id="{71A50E58-3F0F-4CC1-B36F-B328231E5649}"/>
            </a:ext>
          </a:extLst>
        </xdr:cNvPr>
        <xdr:cNvSpPr>
          <a:spLocks noChangeArrowheads="1"/>
        </xdr:cNvSpPr>
      </xdr:nvSpPr>
      <xdr:spPr bwMode="auto">
        <a:xfrm>
          <a:off x="361950" y="1054131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463</xdr:row>
      <xdr:rowOff>0</xdr:rowOff>
    </xdr:from>
    <xdr:ext cx="28854" cy="132665"/>
    <xdr:sp macro="" textlink="">
      <xdr:nvSpPr>
        <xdr:cNvPr id="23" name="Rectangle 238">
          <a:extLst>
            <a:ext uri="{FF2B5EF4-FFF2-40B4-BE49-F238E27FC236}">
              <a16:creationId xmlns:a16="http://schemas.microsoft.com/office/drawing/2014/main" id="{F114AD0C-9106-492C-99B8-64622078387D}"/>
            </a:ext>
          </a:extLst>
        </xdr:cNvPr>
        <xdr:cNvSpPr>
          <a:spLocks noChangeArrowheads="1"/>
        </xdr:cNvSpPr>
      </xdr:nvSpPr>
      <xdr:spPr bwMode="auto">
        <a:xfrm>
          <a:off x="361950" y="1716690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463</xdr:row>
      <xdr:rowOff>0</xdr:rowOff>
    </xdr:from>
    <xdr:ext cx="28854" cy="132665"/>
    <xdr:sp macro="" textlink="">
      <xdr:nvSpPr>
        <xdr:cNvPr id="24" name="Rectangle 249">
          <a:extLst>
            <a:ext uri="{FF2B5EF4-FFF2-40B4-BE49-F238E27FC236}">
              <a16:creationId xmlns:a16="http://schemas.microsoft.com/office/drawing/2014/main" id="{9944D00C-C13C-4216-B382-5DA3772A8C57}"/>
            </a:ext>
          </a:extLst>
        </xdr:cNvPr>
        <xdr:cNvSpPr>
          <a:spLocks noChangeArrowheads="1"/>
        </xdr:cNvSpPr>
      </xdr:nvSpPr>
      <xdr:spPr bwMode="auto">
        <a:xfrm>
          <a:off x="361950" y="1716690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463</xdr:row>
      <xdr:rowOff>0</xdr:rowOff>
    </xdr:from>
    <xdr:ext cx="28854" cy="132665"/>
    <xdr:sp macro="" textlink="">
      <xdr:nvSpPr>
        <xdr:cNvPr id="25" name="Rectangle 251">
          <a:extLst>
            <a:ext uri="{FF2B5EF4-FFF2-40B4-BE49-F238E27FC236}">
              <a16:creationId xmlns:a16="http://schemas.microsoft.com/office/drawing/2014/main" id="{788037D0-1123-4387-9AB3-D1E014FEBDEB}"/>
            </a:ext>
          </a:extLst>
        </xdr:cNvPr>
        <xdr:cNvSpPr>
          <a:spLocks noChangeArrowheads="1"/>
        </xdr:cNvSpPr>
      </xdr:nvSpPr>
      <xdr:spPr bwMode="auto">
        <a:xfrm>
          <a:off x="361950" y="1716690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26" name="Rectangle 238">
          <a:extLst>
            <a:ext uri="{FF2B5EF4-FFF2-40B4-BE49-F238E27FC236}">
              <a16:creationId xmlns:a16="http://schemas.microsoft.com/office/drawing/2014/main" id="{BB67032F-C6D5-4380-8A95-04D7DB4DB1FF}"/>
            </a:ext>
          </a:extLst>
        </xdr:cNvPr>
        <xdr:cNvSpPr>
          <a:spLocks noChangeArrowheads="1"/>
        </xdr:cNvSpPr>
      </xdr:nvSpPr>
      <xdr:spPr bwMode="auto">
        <a:xfrm>
          <a:off x="361950" y="1999773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27" name="Rectangle 249">
          <a:extLst>
            <a:ext uri="{FF2B5EF4-FFF2-40B4-BE49-F238E27FC236}">
              <a16:creationId xmlns:a16="http://schemas.microsoft.com/office/drawing/2014/main" id="{4806EFD7-D28C-445F-A1FD-B09EA237000B}"/>
            </a:ext>
          </a:extLst>
        </xdr:cNvPr>
        <xdr:cNvSpPr>
          <a:spLocks noChangeArrowheads="1"/>
        </xdr:cNvSpPr>
      </xdr:nvSpPr>
      <xdr:spPr bwMode="auto">
        <a:xfrm>
          <a:off x="361950" y="1999773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28" name="Rectangle 251">
          <a:extLst>
            <a:ext uri="{FF2B5EF4-FFF2-40B4-BE49-F238E27FC236}">
              <a16:creationId xmlns:a16="http://schemas.microsoft.com/office/drawing/2014/main" id="{3B217D27-9120-4119-9554-DAC8CC8C140A}"/>
            </a:ext>
          </a:extLst>
        </xdr:cNvPr>
        <xdr:cNvSpPr>
          <a:spLocks noChangeArrowheads="1"/>
        </xdr:cNvSpPr>
      </xdr:nvSpPr>
      <xdr:spPr bwMode="auto">
        <a:xfrm>
          <a:off x="361950" y="1999773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29" name="Rectangle 238">
          <a:extLst>
            <a:ext uri="{FF2B5EF4-FFF2-40B4-BE49-F238E27FC236}">
              <a16:creationId xmlns:a16="http://schemas.microsoft.com/office/drawing/2014/main" id="{A1F0CE24-5410-4838-9D88-C37CCBC7A6CE}"/>
            </a:ext>
          </a:extLst>
        </xdr:cNvPr>
        <xdr:cNvSpPr>
          <a:spLocks noChangeArrowheads="1"/>
        </xdr:cNvSpPr>
      </xdr:nvSpPr>
      <xdr:spPr bwMode="auto">
        <a:xfrm>
          <a:off x="361950" y="2001393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30" name="Rectangle 249">
          <a:extLst>
            <a:ext uri="{FF2B5EF4-FFF2-40B4-BE49-F238E27FC236}">
              <a16:creationId xmlns:a16="http://schemas.microsoft.com/office/drawing/2014/main" id="{C808119B-3EEE-4E8A-8668-96D560585952}"/>
            </a:ext>
          </a:extLst>
        </xdr:cNvPr>
        <xdr:cNvSpPr>
          <a:spLocks noChangeArrowheads="1"/>
        </xdr:cNvSpPr>
      </xdr:nvSpPr>
      <xdr:spPr bwMode="auto">
        <a:xfrm>
          <a:off x="361950" y="2001393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31" name="Rectangle 251">
          <a:extLst>
            <a:ext uri="{FF2B5EF4-FFF2-40B4-BE49-F238E27FC236}">
              <a16:creationId xmlns:a16="http://schemas.microsoft.com/office/drawing/2014/main" id="{D7DADEFC-12DB-445F-91E5-8EBA12FBB627}"/>
            </a:ext>
          </a:extLst>
        </xdr:cNvPr>
        <xdr:cNvSpPr>
          <a:spLocks noChangeArrowheads="1"/>
        </xdr:cNvSpPr>
      </xdr:nvSpPr>
      <xdr:spPr bwMode="auto">
        <a:xfrm>
          <a:off x="361950" y="2001393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32" name="Rectangle 238">
          <a:extLst>
            <a:ext uri="{FF2B5EF4-FFF2-40B4-BE49-F238E27FC236}">
              <a16:creationId xmlns:a16="http://schemas.microsoft.com/office/drawing/2014/main" id="{CA2D49BF-BB81-4392-B85E-2C34BD467711}"/>
            </a:ext>
          </a:extLst>
        </xdr:cNvPr>
        <xdr:cNvSpPr>
          <a:spLocks noChangeArrowheads="1"/>
        </xdr:cNvSpPr>
      </xdr:nvSpPr>
      <xdr:spPr bwMode="auto">
        <a:xfrm>
          <a:off x="361950" y="2116740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33" name="Rectangle 249">
          <a:extLst>
            <a:ext uri="{FF2B5EF4-FFF2-40B4-BE49-F238E27FC236}">
              <a16:creationId xmlns:a16="http://schemas.microsoft.com/office/drawing/2014/main" id="{12B8C67C-B1A0-4EEA-A8A1-C6F8C3DF2B63}"/>
            </a:ext>
          </a:extLst>
        </xdr:cNvPr>
        <xdr:cNvSpPr>
          <a:spLocks noChangeArrowheads="1"/>
        </xdr:cNvSpPr>
      </xdr:nvSpPr>
      <xdr:spPr bwMode="auto">
        <a:xfrm>
          <a:off x="361950" y="2116740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34" name="Rectangle 251">
          <a:extLst>
            <a:ext uri="{FF2B5EF4-FFF2-40B4-BE49-F238E27FC236}">
              <a16:creationId xmlns:a16="http://schemas.microsoft.com/office/drawing/2014/main" id="{BC05F40F-352B-4528-A3F7-E8F8A5B893CC}"/>
            </a:ext>
          </a:extLst>
        </xdr:cNvPr>
        <xdr:cNvSpPr>
          <a:spLocks noChangeArrowheads="1"/>
        </xdr:cNvSpPr>
      </xdr:nvSpPr>
      <xdr:spPr bwMode="auto">
        <a:xfrm>
          <a:off x="361950" y="2116740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35" name="Rectangle 238">
          <a:extLst>
            <a:ext uri="{FF2B5EF4-FFF2-40B4-BE49-F238E27FC236}">
              <a16:creationId xmlns:a16="http://schemas.microsoft.com/office/drawing/2014/main" id="{06CA21E4-CAA6-4CAC-9202-816CB7E9F9FB}"/>
            </a:ext>
          </a:extLst>
        </xdr:cNvPr>
        <xdr:cNvSpPr>
          <a:spLocks noChangeArrowheads="1"/>
        </xdr:cNvSpPr>
      </xdr:nvSpPr>
      <xdr:spPr bwMode="auto">
        <a:xfrm>
          <a:off x="361950" y="2018728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36" name="Rectangle 249">
          <a:extLst>
            <a:ext uri="{FF2B5EF4-FFF2-40B4-BE49-F238E27FC236}">
              <a16:creationId xmlns:a16="http://schemas.microsoft.com/office/drawing/2014/main" id="{2C4B700E-037D-4A23-B916-181D4B2CA55D}"/>
            </a:ext>
          </a:extLst>
        </xdr:cNvPr>
        <xdr:cNvSpPr>
          <a:spLocks noChangeArrowheads="1"/>
        </xdr:cNvSpPr>
      </xdr:nvSpPr>
      <xdr:spPr bwMode="auto">
        <a:xfrm>
          <a:off x="361950" y="2018728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37" name="Rectangle 251">
          <a:extLst>
            <a:ext uri="{FF2B5EF4-FFF2-40B4-BE49-F238E27FC236}">
              <a16:creationId xmlns:a16="http://schemas.microsoft.com/office/drawing/2014/main" id="{462B150C-9E5A-432D-AE8A-1E767EA1BEA9}"/>
            </a:ext>
          </a:extLst>
        </xdr:cNvPr>
        <xdr:cNvSpPr>
          <a:spLocks noChangeArrowheads="1"/>
        </xdr:cNvSpPr>
      </xdr:nvSpPr>
      <xdr:spPr bwMode="auto">
        <a:xfrm>
          <a:off x="361950" y="2018728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740</xdr:row>
      <xdr:rowOff>0</xdr:rowOff>
    </xdr:from>
    <xdr:ext cx="28854" cy="132665"/>
    <xdr:sp macro="" textlink="">
      <xdr:nvSpPr>
        <xdr:cNvPr id="38" name="Rectangle 238">
          <a:extLst>
            <a:ext uri="{FF2B5EF4-FFF2-40B4-BE49-F238E27FC236}">
              <a16:creationId xmlns:a16="http://schemas.microsoft.com/office/drawing/2014/main" id="{F7A785D2-2A3B-44B4-A003-6CBDAE7EA00B}"/>
            </a:ext>
          </a:extLst>
        </xdr:cNvPr>
        <xdr:cNvSpPr>
          <a:spLocks noChangeArrowheads="1"/>
        </xdr:cNvSpPr>
      </xdr:nvSpPr>
      <xdr:spPr bwMode="auto">
        <a:xfrm>
          <a:off x="361950" y="2246376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740</xdr:row>
      <xdr:rowOff>0</xdr:rowOff>
    </xdr:from>
    <xdr:ext cx="28854" cy="132665"/>
    <xdr:sp macro="" textlink="">
      <xdr:nvSpPr>
        <xdr:cNvPr id="39" name="Rectangle 249">
          <a:extLst>
            <a:ext uri="{FF2B5EF4-FFF2-40B4-BE49-F238E27FC236}">
              <a16:creationId xmlns:a16="http://schemas.microsoft.com/office/drawing/2014/main" id="{5B1D7C60-3E23-41BF-BA0B-54245B6AEA8C}"/>
            </a:ext>
          </a:extLst>
        </xdr:cNvPr>
        <xdr:cNvSpPr>
          <a:spLocks noChangeArrowheads="1"/>
        </xdr:cNvSpPr>
      </xdr:nvSpPr>
      <xdr:spPr bwMode="auto">
        <a:xfrm>
          <a:off x="361950" y="2246376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740</xdr:row>
      <xdr:rowOff>0</xdr:rowOff>
    </xdr:from>
    <xdr:ext cx="28854" cy="132665"/>
    <xdr:sp macro="" textlink="">
      <xdr:nvSpPr>
        <xdr:cNvPr id="40" name="Rectangle 251">
          <a:extLst>
            <a:ext uri="{FF2B5EF4-FFF2-40B4-BE49-F238E27FC236}">
              <a16:creationId xmlns:a16="http://schemas.microsoft.com/office/drawing/2014/main" id="{FF70D4FF-1F77-4854-9DDC-3DC6B371BECF}"/>
            </a:ext>
          </a:extLst>
        </xdr:cNvPr>
        <xdr:cNvSpPr>
          <a:spLocks noChangeArrowheads="1"/>
        </xdr:cNvSpPr>
      </xdr:nvSpPr>
      <xdr:spPr bwMode="auto">
        <a:xfrm>
          <a:off x="361950" y="2246376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740</xdr:row>
      <xdr:rowOff>0</xdr:rowOff>
    </xdr:from>
    <xdr:ext cx="28854" cy="132665"/>
    <xdr:sp macro="" textlink="">
      <xdr:nvSpPr>
        <xdr:cNvPr id="41" name="Rectangle 238">
          <a:extLst>
            <a:ext uri="{FF2B5EF4-FFF2-40B4-BE49-F238E27FC236}">
              <a16:creationId xmlns:a16="http://schemas.microsoft.com/office/drawing/2014/main" id="{BA3DA4E0-B595-4BE0-B22A-F75B8388148D}"/>
            </a:ext>
          </a:extLst>
        </xdr:cNvPr>
        <xdr:cNvSpPr>
          <a:spLocks noChangeArrowheads="1"/>
        </xdr:cNvSpPr>
      </xdr:nvSpPr>
      <xdr:spPr bwMode="auto">
        <a:xfrm>
          <a:off x="361950" y="2534507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740</xdr:row>
      <xdr:rowOff>0</xdr:rowOff>
    </xdr:from>
    <xdr:ext cx="28854" cy="132665"/>
    <xdr:sp macro="" textlink="">
      <xdr:nvSpPr>
        <xdr:cNvPr id="42" name="Rectangle 249">
          <a:extLst>
            <a:ext uri="{FF2B5EF4-FFF2-40B4-BE49-F238E27FC236}">
              <a16:creationId xmlns:a16="http://schemas.microsoft.com/office/drawing/2014/main" id="{F95BCB8A-0D91-4875-A627-FB89406D2EA8}"/>
            </a:ext>
          </a:extLst>
        </xdr:cNvPr>
        <xdr:cNvSpPr>
          <a:spLocks noChangeArrowheads="1"/>
        </xdr:cNvSpPr>
      </xdr:nvSpPr>
      <xdr:spPr bwMode="auto">
        <a:xfrm>
          <a:off x="361950" y="2534507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740</xdr:row>
      <xdr:rowOff>0</xdr:rowOff>
    </xdr:from>
    <xdr:ext cx="28854" cy="132665"/>
    <xdr:sp macro="" textlink="">
      <xdr:nvSpPr>
        <xdr:cNvPr id="43" name="Rectangle 251">
          <a:extLst>
            <a:ext uri="{FF2B5EF4-FFF2-40B4-BE49-F238E27FC236}">
              <a16:creationId xmlns:a16="http://schemas.microsoft.com/office/drawing/2014/main" id="{616DC983-6C4B-4CA0-B198-B8FC3452CBB6}"/>
            </a:ext>
          </a:extLst>
        </xdr:cNvPr>
        <xdr:cNvSpPr>
          <a:spLocks noChangeArrowheads="1"/>
        </xdr:cNvSpPr>
      </xdr:nvSpPr>
      <xdr:spPr bwMode="auto">
        <a:xfrm>
          <a:off x="361950" y="2534507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740</xdr:row>
      <xdr:rowOff>0</xdr:rowOff>
    </xdr:from>
    <xdr:ext cx="28854" cy="132665"/>
    <xdr:sp macro="" textlink="">
      <xdr:nvSpPr>
        <xdr:cNvPr id="44" name="Rectangle 238">
          <a:extLst>
            <a:ext uri="{FF2B5EF4-FFF2-40B4-BE49-F238E27FC236}">
              <a16:creationId xmlns:a16="http://schemas.microsoft.com/office/drawing/2014/main" id="{1F9A53CB-0B4F-448B-95A5-95D3FB60DD2F}"/>
            </a:ext>
          </a:extLst>
        </xdr:cNvPr>
        <xdr:cNvSpPr>
          <a:spLocks noChangeArrowheads="1"/>
        </xdr:cNvSpPr>
      </xdr:nvSpPr>
      <xdr:spPr bwMode="auto">
        <a:xfrm>
          <a:off x="361950" y="2536126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740</xdr:row>
      <xdr:rowOff>0</xdr:rowOff>
    </xdr:from>
    <xdr:ext cx="28854" cy="132665"/>
    <xdr:sp macro="" textlink="">
      <xdr:nvSpPr>
        <xdr:cNvPr id="45" name="Rectangle 249">
          <a:extLst>
            <a:ext uri="{FF2B5EF4-FFF2-40B4-BE49-F238E27FC236}">
              <a16:creationId xmlns:a16="http://schemas.microsoft.com/office/drawing/2014/main" id="{421E8E76-9DFE-4CCE-8E0D-48261FE78E14}"/>
            </a:ext>
          </a:extLst>
        </xdr:cNvPr>
        <xdr:cNvSpPr>
          <a:spLocks noChangeArrowheads="1"/>
        </xdr:cNvSpPr>
      </xdr:nvSpPr>
      <xdr:spPr bwMode="auto">
        <a:xfrm>
          <a:off x="361950" y="2536126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740</xdr:row>
      <xdr:rowOff>0</xdr:rowOff>
    </xdr:from>
    <xdr:ext cx="28854" cy="132665"/>
    <xdr:sp macro="" textlink="">
      <xdr:nvSpPr>
        <xdr:cNvPr id="46" name="Rectangle 251">
          <a:extLst>
            <a:ext uri="{FF2B5EF4-FFF2-40B4-BE49-F238E27FC236}">
              <a16:creationId xmlns:a16="http://schemas.microsoft.com/office/drawing/2014/main" id="{BA1CEE58-01A3-4908-8CF7-72C964C55274}"/>
            </a:ext>
          </a:extLst>
        </xdr:cNvPr>
        <xdr:cNvSpPr>
          <a:spLocks noChangeArrowheads="1"/>
        </xdr:cNvSpPr>
      </xdr:nvSpPr>
      <xdr:spPr bwMode="auto">
        <a:xfrm>
          <a:off x="361950" y="2536126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409</xdr:row>
      <xdr:rowOff>0</xdr:rowOff>
    </xdr:from>
    <xdr:ext cx="28854" cy="132665"/>
    <xdr:sp macro="" textlink="">
      <xdr:nvSpPr>
        <xdr:cNvPr id="47" name="Rectangle 238">
          <a:extLst>
            <a:ext uri="{FF2B5EF4-FFF2-40B4-BE49-F238E27FC236}">
              <a16:creationId xmlns:a16="http://schemas.microsoft.com/office/drawing/2014/main" id="{2229AFF7-C453-471C-B6A5-7851F8DFA3FC}"/>
            </a:ext>
          </a:extLst>
        </xdr:cNvPr>
        <xdr:cNvSpPr>
          <a:spLocks noChangeArrowheads="1"/>
        </xdr:cNvSpPr>
      </xdr:nvSpPr>
      <xdr:spPr bwMode="auto">
        <a:xfrm>
          <a:off x="361950" y="1452467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409</xdr:row>
      <xdr:rowOff>0</xdr:rowOff>
    </xdr:from>
    <xdr:ext cx="28854" cy="132665"/>
    <xdr:sp macro="" textlink="">
      <xdr:nvSpPr>
        <xdr:cNvPr id="48" name="Rectangle 249">
          <a:extLst>
            <a:ext uri="{FF2B5EF4-FFF2-40B4-BE49-F238E27FC236}">
              <a16:creationId xmlns:a16="http://schemas.microsoft.com/office/drawing/2014/main" id="{C85B6B84-0A28-4D3F-8B91-0FF22BAA5697}"/>
            </a:ext>
          </a:extLst>
        </xdr:cNvPr>
        <xdr:cNvSpPr>
          <a:spLocks noChangeArrowheads="1"/>
        </xdr:cNvSpPr>
      </xdr:nvSpPr>
      <xdr:spPr bwMode="auto">
        <a:xfrm>
          <a:off x="361950" y="1452467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409</xdr:row>
      <xdr:rowOff>0</xdr:rowOff>
    </xdr:from>
    <xdr:ext cx="28854" cy="132665"/>
    <xdr:sp macro="" textlink="">
      <xdr:nvSpPr>
        <xdr:cNvPr id="49" name="Rectangle 251">
          <a:extLst>
            <a:ext uri="{FF2B5EF4-FFF2-40B4-BE49-F238E27FC236}">
              <a16:creationId xmlns:a16="http://schemas.microsoft.com/office/drawing/2014/main" id="{42F84368-76F3-4B9F-BB4F-7D592FCB3447}"/>
            </a:ext>
          </a:extLst>
        </xdr:cNvPr>
        <xdr:cNvSpPr>
          <a:spLocks noChangeArrowheads="1"/>
        </xdr:cNvSpPr>
      </xdr:nvSpPr>
      <xdr:spPr bwMode="auto">
        <a:xfrm>
          <a:off x="361950" y="1452467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458</xdr:row>
      <xdr:rowOff>0</xdr:rowOff>
    </xdr:from>
    <xdr:ext cx="28854" cy="132665"/>
    <xdr:sp macro="" textlink="">
      <xdr:nvSpPr>
        <xdr:cNvPr id="50" name="Rectangle 238">
          <a:extLst>
            <a:ext uri="{FF2B5EF4-FFF2-40B4-BE49-F238E27FC236}">
              <a16:creationId xmlns:a16="http://schemas.microsoft.com/office/drawing/2014/main" id="{A77F441D-0715-4092-8EDD-0B3B3B17C457}"/>
            </a:ext>
          </a:extLst>
        </xdr:cNvPr>
        <xdr:cNvSpPr>
          <a:spLocks noChangeArrowheads="1"/>
        </xdr:cNvSpPr>
      </xdr:nvSpPr>
      <xdr:spPr bwMode="auto">
        <a:xfrm>
          <a:off x="361950" y="1664874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458</xdr:row>
      <xdr:rowOff>0</xdr:rowOff>
    </xdr:from>
    <xdr:ext cx="28854" cy="132665"/>
    <xdr:sp macro="" textlink="">
      <xdr:nvSpPr>
        <xdr:cNvPr id="51" name="Rectangle 249">
          <a:extLst>
            <a:ext uri="{FF2B5EF4-FFF2-40B4-BE49-F238E27FC236}">
              <a16:creationId xmlns:a16="http://schemas.microsoft.com/office/drawing/2014/main" id="{B502313C-5415-4324-81A0-DA7FD5ABC03D}"/>
            </a:ext>
          </a:extLst>
        </xdr:cNvPr>
        <xdr:cNvSpPr>
          <a:spLocks noChangeArrowheads="1"/>
        </xdr:cNvSpPr>
      </xdr:nvSpPr>
      <xdr:spPr bwMode="auto">
        <a:xfrm>
          <a:off x="361950" y="1664874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458</xdr:row>
      <xdr:rowOff>0</xdr:rowOff>
    </xdr:from>
    <xdr:ext cx="28854" cy="132665"/>
    <xdr:sp macro="" textlink="">
      <xdr:nvSpPr>
        <xdr:cNvPr id="52" name="Rectangle 251">
          <a:extLst>
            <a:ext uri="{FF2B5EF4-FFF2-40B4-BE49-F238E27FC236}">
              <a16:creationId xmlns:a16="http://schemas.microsoft.com/office/drawing/2014/main" id="{99B375A8-2178-49BA-A23E-4EE4D2CB1DA1}"/>
            </a:ext>
          </a:extLst>
        </xdr:cNvPr>
        <xdr:cNvSpPr>
          <a:spLocks noChangeArrowheads="1"/>
        </xdr:cNvSpPr>
      </xdr:nvSpPr>
      <xdr:spPr bwMode="auto">
        <a:xfrm>
          <a:off x="361950" y="1664874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802</xdr:row>
      <xdr:rowOff>0</xdr:rowOff>
    </xdr:from>
    <xdr:ext cx="28854" cy="132665"/>
    <xdr:sp macro="" textlink="">
      <xdr:nvSpPr>
        <xdr:cNvPr id="53" name="Rectangle 238">
          <a:extLst>
            <a:ext uri="{FF2B5EF4-FFF2-40B4-BE49-F238E27FC236}">
              <a16:creationId xmlns:a16="http://schemas.microsoft.com/office/drawing/2014/main" id="{8B3DEED7-7DDA-450C-B2CA-578FF75814B4}"/>
            </a:ext>
          </a:extLst>
        </xdr:cNvPr>
        <xdr:cNvSpPr>
          <a:spLocks noChangeArrowheads="1"/>
        </xdr:cNvSpPr>
      </xdr:nvSpPr>
      <xdr:spPr bwMode="auto">
        <a:xfrm>
          <a:off x="361950" y="3141630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802</xdr:row>
      <xdr:rowOff>0</xdr:rowOff>
    </xdr:from>
    <xdr:ext cx="28854" cy="132665"/>
    <xdr:sp macro="" textlink="">
      <xdr:nvSpPr>
        <xdr:cNvPr id="54" name="Rectangle 249">
          <a:extLst>
            <a:ext uri="{FF2B5EF4-FFF2-40B4-BE49-F238E27FC236}">
              <a16:creationId xmlns:a16="http://schemas.microsoft.com/office/drawing/2014/main" id="{9976C281-C73E-469B-B43D-2F86246D371B}"/>
            </a:ext>
          </a:extLst>
        </xdr:cNvPr>
        <xdr:cNvSpPr>
          <a:spLocks noChangeArrowheads="1"/>
        </xdr:cNvSpPr>
      </xdr:nvSpPr>
      <xdr:spPr bwMode="auto">
        <a:xfrm>
          <a:off x="361950" y="3141630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802</xdr:row>
      <xdr:rowOff>0</xdr:rowOff>
    </xdr:from>
    <xdr:ext cx="28854" cy="132665"/>
    <xdr:sp macro="" textlink="">
      <xdr:nvSpPr>
        <xdr:cNvPr id="55" name="Rectangle 251">
          <a:extLst>
            <a:ext uri="{FF2B5EF4-FFF2-40B4-BE49-F238E27FC236}">
              <a16:creationId xmlns:a16="http://schemas.microsoft.com/office/drawing/2014/main" id="{CDBCC14D-224B-4C8B-BA7F-7145D7369D74}"/>
            </a:ext>
          </a:extLst>
        </xdr:cNvPr>
        <xdr:cNvSpPr>
          <a:spLocks noChangeArrowheads="1"/>
        </xdr:cNvSpPr>
      </xdr:nvSpPr>
      <xdr:spPr bwMode="auto">
        <a:xfrm>
          <a:off x="361950" y="3141630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846</xdr:row>
      <xdr:rowOff>0</xdr:rowOff>
    </xdr:from>
    <xdr:ext cx="28854" cy="132665"/>
    <xdr:sp macro="" textlink="">
      <xdr:nvSpPr>
        <xdr:cNvPr id="56" name="Rectangle 238">
          <a:extLst>
            <a:ext uri="{FF2B5EF4-FFF2-40B4-BE49-F238E27FC236}">
              <a16:creationId xmlns:a16="http://schemas.microsoft.com/office/drawing/2014/main" id="{DE72AA5C-FF72-43C3-932C-4B7873B95090}"/>
            </a:ext>
          </a:extLst>
        </xdr:cNvPr>
        <xdr:cNvSpPr>
          <a:spLocks noChangeArrowheads="1"/>
        </xdr:cNvSpPr>
      </xdr:nvSpPr>
      <xdr:spPr bwMode="auto">
        <a:xfrm>
          <a:off x="361950" y="3311937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846</xdr:row>
      <xdr:rowOff>0</xdr:rowOff>
    </xdr:from>
    <xdr:ext cx="28854" cy="132665"/>
    <xdr:sp macro="" textlink="">
      <xdr:nvSpPr>
        <xdr:cNvPr id="57" name="Rectangle 249">
          <a:extLst>
            <a:ext uri="{FF2B5EF4-FFF2-40B4-BE49-F238E27FC236}">
              <a16:creationId xmlns:a16="http://schemas.microsoft.com/office/drawing/2014/main" id="{876F649B-4059-4E73-AD77-925AC16A3D5F}"/>
            </a:ext>
          </a:extLst>
        </xdr:cNvPr>
        <xdr:cNvSpPr>
          <a:spLocks noChangeArrowheads="1"/>
        </xdr:cNvSpPr>
      </xdr:nvSpPr>
      <xdr:spPr bwMode="auto">
        <a:xfrm>
          <a:off x="361950" y="3311937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846</xdr:row>
      <xdr:rowOff>0</xdr:rowOff>
    </xdr:from>
    <xdr:ext cx="28854" cy="132665"/>
    <xdr:sp macro="" textlink="">
      <xdr:nvSpPr>
        <xdr:cNvPr id="58" name="Rectangle 251">
          <a:extLst>
            <a:ext uri="{FF2B5EF4-FFF2-40B4-BE49-F238E27FC236}">
              <a16:creationId xmlns:a16="http://schemas.microsoft.com/office/drawing/2014/main" id="{699FEFB8-AEF2-410D-834A-DBC1E73183BF}"/>
            </a:ext>
          </a:extLst>
        </xdr:cNvPr>
        <xdr:cNvSpPr>
          <a:spLocks noChangeArrowheads="1"/>
        </xdr:cNvSpPr>
      </xdr:nvSpPr>
      <xdr:spPr bwMode="auto">
        <a:xfrm>
          <a:off x="361950" y="3311937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1040</xdr:row>
      <xdr:rowOff>0</xdr:rowOff>
    </xdr:from>
    <xdr:ext cx="28854" cy="132665"/>
    <xdr:sp macro="" textlink="">
      <xdr:nvSpPr>
        <xdr:cNvPr id="59" name="Rectangle 238">
          <a:extLst>
            <a:ext uri="{FF2B5EF4-FFF2-40B4-BE49-F238E27FC236}">
              <a16:creationId xmlns:a16="http://schemas.microsoft.com/office/drawing/2014/main" id="{1AE8240F-29C7-437B-8C73-32BD2750F2CC}"/>
            </a:ext>
          </a:extLst>
        </xdr:cNvPr>
        <xdr:cNvSpPr>
          <a:spLocks noChangeArrowheads="1"/>
        </xdr:cNvSpPr>
      </xdr:nvSpPr>
      <xdr:spPr bwMode="auto">
        <a:xfrm>
          <a:off x="361950" y="3600450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1040</xdr:row>
      <xdr:rowOff>0</xdr:rowOff>
    </xdr:from>
    <xdr:ext cx="28854" cy="132665"/>
    <xdr:sp macro="" textlink="">
      <xdr:nvSpPr>
        <xdr:cNvPr id="60" name="Rectangle 249">
          <a:extLst>
            <a:ext uri="{FF2B5EF4-FFF2-40B4-BE49-F238E27FC236}">
              <a16:creationId xmlns:a16="http://schemas.microsoft.com/office/drawing/2014/main" id="{98B20FD9-DF22-405C-B956-875B83EDC88F}"/>
            </a:ext>
          </a:extLst>
        </xdr:cNvPr>
        <xdr:cNvSpPr>
          <a:spLocks noChangeArrowheads="1"/>
        </xdr:cNvSpPr>
      </xdr:nvSpPr>
      <xdr:spPr bwMode="auto">
        <a:xfrm>
          <a:off x="361950" y="3600450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1040</xdr:row>
      <xdr:rowOff>0</xdr:rowOff>
    </xdr:from>
    <xdr:ext cx="28854" cy="132665"/>
    <xdr:sp macro="" textlink="">
      <xdr:nvSpPr>
        <xdr:cNvPr id="61" name="Rectangle 251">
          <a:extLst>
            <a:ext uri="{FF2B5EF4-FFF2-40B4-BE49-F238E27FC236}">
              <a16:creationId xmlns:a16="http://schemas.microsoft.com/office/drawing/2014/main" id="{4AE663FD-8BFF-4C22-84DA-9A4302868521}"/>
            </a:ext>
          </a:extLst>
        </xdr:cNvPr>
        <xdr:cNvSpPr>
          <a:spLocks noChangeArrowheads="1"/>
        </xdr:cNvSpPr>
      </xdr:nvSpPr>
      <xdr:spPr bwMode="auto">
        <a:xfrm>
          <a:off x="361950" y="3600450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1040</xdr:row>
      <xdr:rowOff>0</xdr:rowOff>
    </xdr:from>
    <xdr:ext cx="28854" cy="132665"/>
    <xdr:sp macro="" textlink="">
      <xdr:nvSpPr>
        <xdr:cNvPr id="62" name="Rectangle 238">
          <a:extLst>
            <a:ext uri="{FF2B5EF4-FFF2-40B4-BE49-F238E27FC236}">
              <a16:creationId xmlns:a16="http://schemas.microsoft.com/office/drawing/2014/main" id="{CE8FA6ED-04E2-412E-88D7-13C4207D9752}"/>
            </a:ext>
          </a:extLst>
        </xdr:cNvPr>
        <xdr:cNvSpPr>
          <a:spLocks noChangeArrowheads="1"/>
        </xdr:cNvSpPr>
      </xdr:nvSpPr>
      <xdr:spPr bwMode="auto">
        <a:xfrm>
          <a:off x="361950" y="3782853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1040</xdr:row>
      <xdr:rowOff>0</xdr:rowOff>
    </xdr:from>
    <xdr:ext cx="28854" cy="132665"/>
    <xdr:sp macro="" textlink="">
      <xdr:nvSpPr>
        <xdr:cNvPr id="63" name="Rectangle 249">
          <a:extLst>
            <a:ext uri="{FF2B5EF4-FFF2-40B4-BE49-F238E27FC236}">
              <a16:creationId xmlns:a16="http://schemas.microsoft.com/office/drawing/2014/main" id="{B74B4A0D-90C3-402B-8F20-D182088B0905}"/>
            </a:ext>
          </a:extLst>
        </xdr:cNvPr>
        <xdr:cNvSpPr>
          <a:spLocks noChangeArrowheads="1"/>
        </xdr:cNvSpPr>
      </xdr:nvSpPr>
      <xdr:spPr bwMode="auto">
        <a:xfrm>
          <a:off x="361950" y="3782853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1040</xdr:row>
      <xdr:rowOff>0</xdr:rowOff>
    </xdr:from>
    <xdr:ext cx="28854" cy="132665"/>
    <xdr:sp macro="" textlink="">
      <xdr:nvSpPr>
        <xdr:cNvPr id="64" name="Rectangle 251">
          <a:extLst>
            <a:ext uri="{FF2B5EF4-FFF2-40B4-BE49-F238E27FC236}">
              <a16:creationId xmlns:a16="http://schemas.microsoft.com/office/drawing/2014/main" id="{CBE39AC1-9B72-4462-8A08-AE72B3139C73}"/>
            </a:ext>
          </a:extLst>
        </xdr:cNvPr>
        <xdr:cNvSpPr>
          <a:spLocks noChangeArrowheads="1"/>
        </xdr:cNvSpPr>
      </xdr:nvSpPr>
      <xdr:spPr bwMode="auto">
        <a:xfrm>
          <a:off x="361950" y="3782853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1040</xdr:row>
      <xdr:rowOff>0</xdr:rowOff>
    </xdr:from>
    <xdr:ext cx="28854" cy="132665"/>
    <xdr:sp macro="" textlink="">
      <xdr:nvSpPr>
        <xdr:cNvPr id="65" name="Rectangle 238">
          <a:extLst>
            <a:ext uri="{FF2B5EF4-FFF2-40B4-BE49-F238E27FC236}">
              <a16:creationId xmlns:a16="http://schemas.microsoft.com/office/drawing/2014/main" id="{A5700F09-9CA8-4AC7-899F-9D174D636399}"/>
            </a:ext>
          </a:extLst>
        </xdr:cNvPr>
        <xdr:cNvSpPr>
          <a:spLocks noChangeArrowheads="1"/>
        </xdr:cNvSpPr>
      </xdr:nvSpPr>
      <xdr:spPr bwMode="auto">
        <a:xfrm>
          <a:off x="361950" y="3828192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1040</xdr:row>
      <xdr:rowOff>0</xdr:rowOff>
    </xdr:from>
    <xdr:ext cx="28854" cy="132665"/>
    <xdr:sp macro="" textlink="">
      <xdr:nvSpPr>
        <xdr:cNvPr id="66" name="Rectangle 249">
          <a:extLst>
            <a:ext uri="{FF2B5EF4-FFF2-40B4-BE49-F238E27FC236}">
              <a16:creationId xmlns:a16="http://schemas.microsoft.com/office/drawing/2014/main" id="{82DAAD7B-9F36-493E-9875-35FF5F11914D}"/>
            </a:ext>
          </a:extLst>
        </xdr:cNvPr>
        <xdr:cNvSpPr>
          <a:spLocks noChangeArrowheads="1"/>
        </xdr:cNvSpPr>
      </xdr:nvSpPr>
      <xdr:spPr bwMode="auto">
        <a:xfrm>
          <a:off x="361950" y="3828192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1040</xdr:row>
      <xdr:rowOff>0</xdr:rowOff>
    </xdr:from>
    <xdr:ext cx="28854" cy="132665"/>
    <xdr:sp macro="" textlink="">
      <xdr:nvSpPr>
        <xdr:cNvPr id="67" name="Rectangle 251">
          <a:extLst>
            <a:ext uri="{FF2B5EF4-FFF2-40B4-BE49-F238E27FC236}">
              <a16:creationId xmlns:a16="http://schemas.microsoft.com/office/drawing/2014/main" id="{776053A3-E879-4203-873D-2BC4B3384774}"/>
            </a:ext>
          </a:extLst>
        </xdr:cNvPr>
        <xdr:cNvSpPr>
          <a:spLocks noChangeArrowheads="1"/>
        </xdr:cNvSpPr>
      </xdr:nvSpPr>
      <xdr:spPr bwMode="auto">
        <a:xfrm>
          <a:off x="361950" y="3828192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1040</xdr:row>
      <xdr:rowOff>0</xdr:rowOff>
    </xdr:from>
    <xdr:ext cx="28854" cy="132665"/>
    <xdr:sp macro="" textlink="">
      <xdr:nvSpPr>
        <xdr:cNvPr id="68" name="Rectangle 238">
          <a:extLst>
            <a:ext uri="{FF2B5EF4-FFF2-40B4-BE49-F238E27FC236}">
              <a16:creationId xmlns:a16="http://schemas.microsoft.com/office/drawing/2014/main" id="{596315F1-8810-431F-8B61-29E9CCC0F257}"/>
            </a:ext>
          </a:extLst>
        </xdr:cNvPr>
        <xdr:cNvSpPr>
          <a:spLocks noChangeArrowheads="1"/>
        </xdr:cNvSpPr>
      </xdr:nvSpPr>
      <xdr:spPr bwMode="auto">
        <a:xfrm>
          <a:off x="361950" y="3868293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1040</xdr:row>
      <xdr:rowOff>0</xdr:rowOff>
    </xdr:from>
    <xdr:ext cx="28854" cy="132665"/>
    <xdr:sp macro="" textlink="">
      <xdr:nvSpPr>
        <xdr:cNvPr id="69" name="Rectangle 249">
          <a:extLst>
            <a:ext uri="{FF2B5EF4-FFF2-40B4-BE49-F238E27FC236}">
              <a16:creationId xmlns:a16="http://schemas.microsoft.com/office/drawing/2014/main" id="{68A515FA-8299-49D5-B2CF-90BFCE6B2305}"/>
            </a:ext>
          </a:extLst>
        </xdr:cNvPr>
        <xdr:cNvSpPr>
          <a:spLocks noChangeArrowheads="1"/>
        </xdr:cNvSpPr>
      </xdr:nvSpPr>
      <xdr:spPr bwMode="auto">
        <a:xfrm>
          <a:off x="361950" y="3868293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1040</xdr:row>
      <xdr:rowOff>0</xdr:rowOff>
    </xdr:from>
    <xdr:ext cx="28854" cy="132665"/>
    <xdr:sp macro="" textlink="">
      <xdr:nvSpPr>
        <xdr:cNvPr id="70" name="Rectangle 251">
          <a:extLst>
            <a:ext uri="{FF2B5EF4-FFF2-40B4-BE49-F238E27FC236}">
              <a16:creationId xmlns:a16="http://schemas.microsoft.com/office/drawing/2014/main" id="{5F8A44E4-706C-4A84-95D8-1BB19B55ABDE}"/>
            </a:ext>
          </a:extLst>
        </xdr:cNvPr>
        <xdr:cNvSpPr>
          <a:spLocks noChangeArrowheads="1"/>
        </xdr:cNvSpPr>
      </xdr:nvSpPr>
      <xdr:spPr bwMode="auto">
        <a:xfrm>
          <a:off x="361950" y="3868293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1040</xdr:row>
      <xdr:rowOff>0</xdr:rowOff>
    </xdr:from>
    <xdr:ext cx="28854" cy="132665"/>
    <xdr:sp macro="" textlink="">
      <xdr:nvSpPr>
        <xdr:cNvPr id="71" name="Rectangle 238">
          <a:extLst>
            <a:ext uri="{FF2B5EF4-FFF2-40B4-BE49-F238E27FC236}">
              <a16:creationId xmlns:a16="http://schemas.microsoft.com/office/drawing/2014/main" id="{5C3D1390-5859-4287-930C-A6727C246C7E}"/>
            </a:ext>
          </a:extLst>
        </xdr:cNvPr>
        <xdr:cNvSpPr>
          <a:spLocks noChangeArrowheads="1"/>
        </xdr:cNvSpPr>
      </xdr:nvSpPr>
      <xdr:spPr bwMode="auto">
        <a:xfrm>
          <a:off x="361950" y="3911155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1040</xdr:row>
      <xdr:rowOff>0</xdr:rowOff>
    </xdr:from>
    <xdr:ext cx="28854" cy="132665"/>
    <xdr:sp macro="" textlink="">
      <xdr:nvSpPr>
        <xdr:cNvPr id="72" name="Rectangle 249">
          <a:extLst>
            <a:ext uri="{FF2B5EF4-FFF2-40B4-BE49-F238E27FC236}">
              <a16:creationId xmlns:a16="http://schemas.microsoft.com/office/drawing/2014/main" id="{25AE549F-2D97-47E8-8885-11D740C31388}"/>
            </a:ext>
          </a:extLst>
        </xdr:cNvPr>
        <xdr:cNvSpPr>
          <a:spLocks noChangeArrowheads="1"/>
        </xdr:cNvSpPr>
      </xdr:nvSpPr>
      <xdr:spPr bwMode="auto">
        <a:xfrm>
          <a:off x="361950" y="3911155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1040</xdr:row>
      <xdr:rowOff>0</xdr:rowOff>
    </xdr:from>
    <xdr:ext cx="28854" cy="132665"/>
    <xdr:sp macro="" textlink="">
      <xdr:nvSpPr>
        <xdr:cNvPr id="73" name="Rectangle 251">
          <a:extLst>
            <a:ext uri="{FF2B5EF4-FFF2-40B4-BE49-F238E27FC236}">
              <a16:creationId xmlns:a16="http://schemas.microsoft.com/office/drawing/2014/main" id="{A125B3C7-0199-41C8-AC09-88C28CE82C4D}"/>
            </a:ext>
          </a:extLst>
        </xdr:cNvPr>
        <xdr:cNvSpPr>
          <a:spLocks noChangeArrowheads="1"/>
        </xdr:cNvSpPr>
      </xdr:nvSpPr>
      <xdr:spPr bwMode="auto">
        <a:xfrm>
          <a:off x="361950" y="3911155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405</xdr:row>
      <xdr:rowOff>0</xdr:rowOff>
    </xdr:from>
    <xdr:ext cx="28854" cy="132665"/>
    <xdr:sp macro="" textlink="">
      <xdr:nvSpPr>
        <xdr:cNvPr id="74" name="Rectangle 238">
          <a:extLst>
            <a:ext uri="{FF2B5EF4-FFF2-40B4-BE49-F238E27FC236}">
              <a16:creationId xmlns:a16="http://schemas.microsoft.com/office/drawing/2014/main" id="{164F3E09-8A7E-4B6F-806D-866ADFEE6FB9}"/>
            </a:ext>
          </a:extLst>
        </xdr:cNvPr>
        <xdr:cNvSpPr>
          <a:spLocks noChangeArrowheads="1"/>
        </xdr:cNvSpPr>
      </xdr:nvSpPr>
      <xdr:spPr bwMode="auto">
        <a:xfrm>
          <a:off x="361950" y="1155096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405</xdr:row>
      <xdr:rowOff>0</xdr:rowOff>
    </xdr:from>
    <xdr:ext cx="28854" cy="132665"/>
    <xdr:sp macro="" textlink="">
      <xdr:nvSpPr>
        <xdr:cNvPr id="75" name="Rectangle 249">
          <a:extLst>
            <a:ext uri="{FF2B5EF4-FFF2-40B4-BE49-F238E27FC236}">
              <a16:creationId xmlns:a16="http://schemas.microsoft.com/office/drawing/2014/main" id="{5892EDB1-0B44-480C-BC6F-31AE64363157}"/>
            </a:ext>
          </a:extLst>
        </xdr:cNvPr>
        <xdr:cNvSpPr>
          <a:spLocks noChangeArrowheads="1"/>
        </xdr:cNvSpPr>
      </xdr:nvSpPr>
      <xdr:spPr bwMode="auto">
        <a:xfrm>
          <a:off x="361950" y="1155096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405</xdr:row>
      <xdr:rowOff>0</xdr:rowOff>
    </xdr:from>
    <xdr:ext cx="28854" cy="132665"/>
    <xdr:sp macro="" textlink="">
      <xdr:nvSpPr>
        <xdr:cNvPr id="76" name="Rectangle 251">
          <a:extLst>
            <a:ext uri="{FF2B5EF4-FFF2-40B4-BE49-F238E27FC236}">
              <a16:creationId xmlns:a16="http://schemas.microsoft.com/office/drawing/2014/main" id="{C8B27AE7-3546-4BB9-8714-4B2DD71F23D1}"/>
            </a:ext>
          </a:extLst>
        </xdr:cNvPr>
        <xdr:cNvSpPr>
          <a:spLocks noChangeArrowheads="1"/>
        </xdr:cNvSpPr>
      </xdr:nvSpPr>
      <xdr:spPr bwMode="auto">
        <a:xfrm>
          <a:off x="361950" y="1155096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458</xdr:row>
      <xdr:rowOff>0</xdr:rowOff>
    </xdr:from>
    <xdr:ext cx="28854" cy="132665"/>
    <xdr:sp macro="" textlink="">
      <xdr:nvSpPr>
        <xdr:cNvPr id="77" name="Rectangle 238">
          <a:extLst>
            <a:ext uri="{FF2B5EF4-FFF2-40B4-BE49-F238E27FC236}">
              <a16:creationId xmlns:a16="http://schemas.microsoft.com/office/drawing/2014/main" id="{1017082E-7FC4-4CA0-BD53-1C55B530B296}"/>
            </a:ext>
          </a:extLst>
        </xdr:cNvPr>
        <xdr:cNvSpPr>
          <a:spLocks noChangeArrowheads="1"/>
        </xdr:cNvSpPr>
      </xdr:nvSpPr>
      <xdr:spPr bwMode="auto">
        <a:xfrm>
          <a:off x="361950" y="1689163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458</xdr:row>
      <xdr:rowOff>0</xdr:rowOff>
    </xdr:from>
    <xdr:ext cx="28854" cy="132665"/>
    <xdr:sp macro="" textlink="">
      <xdr:nvSpPr>
        <xdr:cNvPr id="78" name="Rectangle 249">
          <a:extLst>
            <a:ext uri="{FF2B5EF4-FFF2-40B4-BE49-F238E27FC236}">
              <a16:creationId xmlns:a16="http://schemas.microsoft.com/office/drawing/2014/main" id="{7849D923-BAE1-43DF-850B-55709E119B16}"/>
            </a:ext>
          </a:extLst>
        </xdr:cNvPr>
        <xdr:cNvSpPr>
          <a:spLocks noChangeArrowheads="1"/>
        </xdr:cNvSpPr>
      </xdr:nvSpPr>
      <xdr:spPr bwMode="auto">
        <a:xfrm>
          <a:off x="361950" y="1689163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458</xdr:row>
      <xdr:rowOff>0</xdr:rowOff>
    </xdr:from>
    <xdr:ext cx="28854" cy="132665"/>
    <xdr:sp macro="" textlink="">
      <xdr:nvSpPr>
        <xdr:cNvPr id="79" name="Rectangle 251">
          <a:extLst>
            <a:ext uri="{FF2B5EF4-FFF2-40B4-BE49-F238E27FC236}">
              <a16:creationId xmlns:a16="http://schemas.microsoft.com/office/drawing/2014/main" id="{C361FDDF-BD56-4D45-858B-60A4A8E8DB2E}"/>
            </a:ext>
          </a:extLst>
        </xdr:cNvPr>
        <xdr:cNvSpPr>
          <a:spLocks noChangeArrowheads="1"/>
        </xdr:cNvSpPr>
      </xdr:nvSpPr>
      <xdr:spPr bwMode="auto">
        <a:xfrm>
          <a:off x="361950" y="1689163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846</xdr:row>
      <xdr:rowOff>0</xdr:rowOff>
    </xdr:from>
    <xdr:ext cx="28854" cy="132665"/>
    <xdr:sp macro="" textlink="">
      <xdr:nvSpPr>
        <xdr:cNvPr id="80" name="Rectangle 238">
          <a:extLst>
            <a:ext uri="{FF2B5EF4-FFF2-40B4-BE49-F238E27FC236}">
              <a16:creationId xmlns:a16="http://schemas.microsoft.com/office/drawing/2014/main" id="{09BD1907-56B2-4411-9144-7831FB6F0F58}"/>
            </a:ext>
          </a:extLst>
        </xdr:cNvPr>
        <xdr:cNvSpPr>
          <a:spLocks noChangeArrowheads="1"/>
        </xdr:cNvSpPr>
      </xdr:nvSpPr>
      <xdr:spPr bwMode="auto">
        <a:xfrm>
          <a:off x="361950" y="3342513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846</xdr:row>
      <xdr:rowOff>0</xdr:rowOff>
    </xdr:from>
    <xdr:ext cx="28854" cy="132665"/>
    <xdr:sp macro="" textlink="">
      <xdr:nvSpPr>
        <xdr:cNvPr id="81" name="Rectangle 249">
          <a:extLst>
            <a:ext uri="{FF2B5EF4-FFF2-40B4-BE49-F238E27FC236}">
              <a16:creationId xmlns:a16="http://schemas.microsoft.com/office/drawing/2014/main" id="{273C3E48-4791-460F-AABF-D1BC49666A33}"/>
            </a:ext>
          </a:extLst>
        </xdr:cNvPr>
        <xdr:cNvSpPr>
          <a:spLocks noChangeArrowheads="1"/>
        </xdr:cNvSpPr>
      </xdr:nvSpPr>
      <xdr:spPr bwMode="auto">
        <a:xfrm>
          <a:off x="361950" y="3342513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846</xdr:row>
      <xdr:rowOff>0</xdr:rowOff>
    </xdr:from>
    <xdr:ext cx="28854" cy="132665"/>
    <xdr:sp macro="" textlink="">
      <xdr:nvSpPr>
        <xdr:cNvPr id="82" name="Rectangle 251">
          <a:extLst>
            <a:ext uri="{FF2B5EF4-FFF2-40B4-BE49-F238E27FC236}">
              <a16:creationId xmlns:a16="http://schemas.microsoft.com/office/drawing/2014/main" id="{671DE0A9-F541-4D96-B37B-8D23D0986DAC}"/>
            </a:ext>
          </a:extLst>
        </xdr:cNvPr>
        <xdr:cNvSpPr>
          <a:spLocks noChangeArrowheads="1"/>
        </xdr:cNvSpPr>
      </xdr:nvSpPr>
      <xdr:spPr bwMode="auto">
        <a:xfrm>
          <a:off x="361950" y="3342513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846</xdr:row>
      <xdr:rowOff>0</xdr:rowOff>
    </xdr:from>
    <xdr:ext cx="28854" cy="132665"/>
    <xdr:sp macro="" textlink="">
      <xdr:nvSpPr>
        <xdr:cNvPr id="83" name="Rectangle 238">
          <a:extLst>
            <a:ext uri="{FF2B5EF4-FFF2-40B4-BE49-F238E27FC236}">
              <a16:creationId xmlns:a16="http://schemas.microsoft.com/office/drawing/2014/main" id="{C806058D-E9DB-4803-A718-8FCCE88E94B4}"/>
            </a:ext>
          </a:extLst>
        </xdr:cNvPr>
        <xdr:cNvSpPr>
          <a:spLocks noChangeArrowheads="1"/>
        </xdr:cNvSpPr>
      </xdr:nvSpPr>
      <xdr:spPr bwMode="auto">
        <a:xfrm>
          <a:off x="361950" y="3452050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846</xdr:row>
      <xdr:rowOff>0</xdr:rowOff>
    </xdr:from>
    <xdr:ext cx="28854" cy="132665"/>
    <xdr:sp macro="" textlink="">
      <xdr:nvSpPr>
        <xdr:cNvPr id="84" name="Rectangle 249">
          <a:extLst>
            <a:ext uri="{FF2B5EF4-FFF2-40B4-BE49-F238E27FC236}">
              <a16:creationId xmlns:a16="http://schemas.microsoft.com/office/drawing/2014/main" id="{9485A62E-AB3F-4078-994F-5062AA5B3E4F}"/>
            </a:ext>
          </a:extLst>
        </xdr:cNvPr>
        <xdr:cNvSpPr>
          <a:spLocks noChangeArrowheads="1"/>
        </xdr:cNvSpPr>
      </xdr:nvSpPr>
      <xdr:spPr bwMode="auto">
        <a:xfrm>
          <a:off x="361950" y="3452050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846</xdr:row>
      <xdr:rowOff>0</xdr:rowOff>
    </xdr:from>
    <xdr:ext cx="28854" cy="132665"/>
    <xdr:sp macro="" textlink="">
      <xdr:nvSpPr>
        <xdr:cNvPr id="85" name="Rectangle 251">
          <a:extLst>
            <a:ext uri="{FF2B5EF4-FFF2-40B4-BE49-F238E27FC236}">
              <a16:creationId xmlns:a16="http://schemas.microsoft.com/office/drawing/2014/main" id="{A951A386-4420-4585-81B5-081C695788A9}"/>
            </a:ext>
          </a:extLst>
        </xdr:cNvPr>
        <xdr:cNvSpPr>
          <a:spLocks noChangeArrowheads="1"/>
        </xdr:cNvSpPr>
      </xdr:nvSpPr>
      <xdr:spPr bwMode="auto">
        <a:xfrm>
          <a:off x="361950" y="3452050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51</xdr:row>
      <xdr:rowOff>0</xdr:rowOff>
    </xdr:from>
    <xdr:ext cx="28854" cy="132665"/>
    <xdr:sp macro="" textlink="">
      <xdr:nvSpPr>
        <xdr:cNvPr id="86" name="Rectangle 238">
          <a:extLst>
            <a:ext uri="{FF2B5EF4-FFF2-40B4-BE49-F238E27FC236}">
              <a16:creationId xmlns:a16="http://schemas.microsoft.com/office/drawing/2014/main" id="{1C2F4A8A-2FA6-45DA-9C83-43993022B300}"/>
            </a:ext>
          </a:extLst>
        </xdr:cNvPr>
        <xdr:cNvSpPr>
          <a:spLocks noChangeArrowheads="1"/>
        </xdr:cNvSpPr>
      </xdr:nvSpPr>
      <xdr:spPr bwMode="auto">
        <a:xfrm>
          <a:off x="361950" y="231743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51</xdr:row>
      <xdr:rowOff>0</xdr:rowOff>
    </xdr:from>
    <xdr:ext cx="28854" cy="132665"/>
    <xdr:sp macro="" textlink="">
      <xdr:nvSpPr>
        <xdr:cNvPr id="87" name="Rectangle 249">
          <a:extLst>
            <a:ext uri="{FF2B5EF4-FFF2-40B4-BE49-F238E27FC236}">
              <a16:creationId xmlns:a16="http://schemas.microsoft.com/office/drawing/2014/main" id="{7ADF61CA-E74D-42E3-8C48-F854F67179CB}"/>
            </a:ext>
          </a:extLst>
        </xdr:cNvPr>
        <xdr:cNvSpPr>
          <a:spLocks noChangeArrowheads="1"/>
        </xdr:cNvSpPr>
      </xdr:nvSpPr>
      <xdr:spPr bwMode="auto">
        <a:xfrm>
          <a:off x="361950" y="231743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51</xdr:row>
      <xdr:rowOff>0</xdr:rowOff>
    </xdr:from>
    <xdr:ext cx="28854" cy="132665"/>
    <xdr:sp macro="" textlink="">
      <xdr:nvSpPr>
        <xdr:cNvPr id="88" name="Rectangle 251">
          <a:extLst>
            <a:ext uri="{FF2B5EF4-FFF2-40B4-BE49-F238E27FC236}">
              <a16:creationId xmlns:a16="http://schemas.microsoft.com/office/drawing/2014/main" id="{751C8BA0-7490-4649-987B-44F671A02E70}"/>
            </a:ext>
          </a:extLst>
        </xdr:cNvPr>
        <xdr:cNvSpPr>
          <a:spLocks noChangeArrowheads="1"/>
        </xdr:cNvSpPr>
      </xdr:nvSpPr>
      <xdr:spPr bwMode="auto">
        <a:xfrm>
          <a:off x="361950" y="231743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112</xdr:row>
      <xdr:rowOff>0</xdr:rowOff>
    </xdr:from>
    <xdr:ext cx="28854" cy="132665"/>
    <xdr:sp macro="" textlink="">
      <xdr:nvSpPr>
        <xdr:cNvPr id="89" name="Rectangle 238">
          <a:extLst>
            <a:ext uri="{FF2B5EF4-FFF2-40B4-BE49-F238E27FC236}">
              <a16:creationId xmlns:a16="http://schemas.microsoft.com/office/drawing/2014/main" id="{4BCBF1B0-D6DA-4CCA-A679-30F7B1BFDF85}"/>
            </a:ext>
          </a:extLst>
        </xdr:cNvPr>
        <xdr:cNvSpPr>
          <a:spLocks noChangeArrowheads="1"/>
        </xdr:cNvSpPr>
      </xdr:nvSpPr>
      <xdr:spPr bwMode="auto">
        <a:xfrm>
          <a:off x="361950" y="348329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112</xdr:row>
      <xdr:rowOff>0</xdr:rowOff>
    </xdr:from>
    <xdr:ext cx="28854" cy="132665"/>
    <xdr:sp macro="" textlink="">
      <xdr:nvSpPr>
        <xdr:cNvPr id="90" name="Rectangle 249">
          <a:extLst>
            <a:ext uri="{FF2B5EF4-FFF2-40B4-BE49-F238E27FC236}">
              <a16:creationId xmlns:a16="http://schemas.microsoft.com/office/drawing/2014/main" id="{667C6B63-48E5-43DD-A377-1AF29AB96060}"/>
            </a:ext>
          </a:extLst>
        </xdr:cNvPr>
        <xdr:cNvSpPr>
          <a:spLocks noChangeArrowheads="1"/>
        </xdr:cNvSpPr>
      </xdr:nvSpPr>
      <xdr:spPr bwMode="auto">
        <a:xfrm>
          <a:off x="361950" y="348329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112</xdr:row>
      <xdr:rowOff>0</xdr:rowOff>
    </xdr:from>
    <xdr:ext cx="28854" cy="132665"/>
    <xdr:sp macro="" textlink="">
      <xdr:nvSpPr>
        <xdr:cNvPr id="91" name="Rectangle 251">
          <a:extLst>
            <a:ext uri="{FF2B5EF4-FFF2-40B4-BE49-F238E27FC236}">
              <a16:creationId xmlns:a16="http://schemas.microsoft.com/office/drawing/2014/main" id="{6C4DA0D9-0143-466C-BB06-5EB5551AF7DA}"/>
            </a:ext>
          </a:extLst>
        </xdr:cNvPr>
        <xdr:cNvSpPr>
          <a:spLocks noChangeArrowheads="1"/>
        </xdr:cNvSpPr>
      </xdr:nvSpPr>
      <xdr:spPr bwMode="auto">
        <a:xfrm>
          <a:off x="361950" y="348329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112</xdr:row>
      <xdr:rowOff>0</xdr:rowOff>
    </xdr:from>
    <xdr:ext cx="28854" cy="132665"/>
    <xdr:sp macro="" textlink="">
      <xdr:nvSpPr>
        <xdr:cNvPr id="92" name="Rectangle 238">
          <a:extLst>
            <a:ext uri="{FF2B5EF4-FFF2-40B4-BE49-F238E27FC236}">
              <a16:creationId xmlns:a16="http://schemas.microsoft.com/office/drawing/2014/main" id="{D3ECE28C-1A23-4B3E-8808-BA637F76012A}"/>
            </a:ext>
          </a:extLst>
        </xdr:cNvPr>
        <xdr:cNvSpPr>
          <a:spLocks noChangeArrowheads="1"/>
        </xdr:cNvSpPr>
      </xdr:nvSpPr>
      <xdr:spPr bwMode="auto">
        <a:xfrm>
          <a:off x="361950" y="411384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112</xdr:row>
      <xdr:rowOff>0</xdr:rowOff>
    </xdr:from>
    <xdr:ext cx="28854" cy="132665"/>
    <xdr:sp macro="" textlink="">
      <xdr:nvSpPr>
        <xdr:cNvPr id="93" name="Rectangle 249">
          <a:extLst>
            <a:ext uri="{FF2B5EF4-FFF2-40B4-BE49-F238E27FC236}">
              <a16:creationId xmlns:a16="http://schemas.microsoft.com/office/drawing/2014/main" id="{E5FE097C-398B-4912-83A3-EBF48A317C66}"/>
            </a:ext>
          </a:extLst>
        </xdr:cNvPr>
        <xdr:cNvSpPr>
          <a:spLocks noChangeArrowheads="1"/>
        </xdr:cNvSpPr>
      </xdr:nvSpPr>
      <xdr:spPr bwMode="auto">
        <a:xfrm>
          <a:off x="361950" y="411384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112</xdr:row>
      <xdr:rowOff>0</xdr:rowOff>
    </xdr:from>
    <xdr:ext cx="28854" cy="132665"/>
    <xdr:sp macro="" textlink="">
      <xdr:nvSpPr>
        <xdr:cNvPr id="94" name="Rectangle 251">
          <a:extLst>
            <a:ext uri="{FF2B5EF4-FFF2-40B4-BE49-F238E27FC236}">
              <a16:creationId xmlns:a16="http://schemas.microsoft.com/office/drawing/2014/main" id="{8D6D8D9F-A86A-4526-83C3-98C076EB414D}"/>
            </a:ext>
          </a:extLst>
        </xdr:cNvPr>
        <xdr:cNvSpPr>
          <a:spLocks noChangeArrowheads="1"/>
        </xdr:cNvSpPr>
      </xdr:nvSpPr>
      <xdr:spPr bwMode="auto">
        <a:xfrm>
          <a:off x="361950" y="411384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640</xdr:row>
      <xdr:rowOff>0</xdr:rowOff>
    </xdr:from>
    <xdr:ext cx="28854" cy="132665"/>
    <xdr:sp macro="" textlink="">
      <xdr:nvSpPr>
        <xdr:cNvPr id="95" name="Rectangle 238">
          <a:extLst>
            <a:ext uri="{FF2B5EF4-FFF2-40B4-BE49-F238E27FC236}">
              <a16:creationId xmlns:a16="http://schemas.microsoft.com/office/drawing/2014/main" id="{E3F6CA15-98B0-474D-BD21-C2C917810021}"/>
            </a:ext>
          </a:extLst>
        </xdr:cNvPr>
        <xdr:cNvSpPr>
          <a:spLocks noChangeArrowheads="1"/>
        </xdr:cNvSpPr>
      </xdr:nvSpPr>
      <xdr:spPr bwMode="auto">
        <a:xfrm>
          <a:off x="361950" y="2126456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640</xdr:row>
      <xdr:rowOff>0</xdr:rowOff>
    </xdr:from>
    <xdr:ext cx="28854" cy="132665"/>
    <xdr:sp macro="" textlink="">
      <xdr:nvSpPr>
        <xdr:cNvPr id="96" name="Rectangle 249">
          <a:extLst>
            <a:ext uri="{FF2B5EF4-FFF2-40B4-BE49-F238E27FC236}">
              <a16:creationId xmlns:a16="http://schemas.microsoft.com/office/drawing/2014/main" id="{DA1976F4-3DED-4BD9-8749-F949BCE6175E}"/>
            </a:ext>
          </a:extLst>
        </xdr:cNvPr>
        <xdr:cNvSpPr>
          <a:spLocks noChangeArrowheads="1"/>
        </xdr:cNvSpPr>
      </xdr:nvSpPr>
      <xdr:spPr bwMode="auto">
        <a:xfrm>
          <a:off x="361950" y="2126456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640</xdr:row>
      <xdr:rowOff>0</xdr:rowOff>
    </xdr:from>
    <xdr:ext cx="28854" cy="132665"/>
    <xdr:sp macro="" textlink="">
      <xdr:nvSpPr>
        <xdr:cNvPr id="97" name="Rectangle 251">
          <a:extLst>
            <a:ext uri="{FF2B5EF4-FFF2-40B4-BE49-F238E27FC236}">
              <a16:creationId xmlns:a16="http://schemas.microsoft.com/office/drawing/2014/main" id="{E280AB7A-2B57-4BF3-A524-210B0D39977C}"/>
            </a:ext>
          </a:extLst>
        </xdr:cNvPr>
        <xdr:cNvSpPr>
          <a:spLocks noChangeArrowheads="1"/>
        </xdr:cNvSpPr>
      </xdr:nvSpPr>
      <xdr:spPr bwMode="auto">
        <a:xfrm>
          <a:off x="361950" y="2126456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640</xdr:row>
      <xdr:rowOff>0</xdr:rowOff>
    </xdr:from>
    <xdr:ext cx="28854" cy="132665"/>
    <xdr:sp macro="" textlink="">
      <xdr:nvSpPr>
        <xdr:cNvPr id="98" name="Rectangle 238">
          <a:extLst>
            <a:ext uri="{FF2B5EF4-FFF2-40B4-BE49-F238E27FC236}">
              <a16:creationId xmlns:a16="http://schemas.microsoft.com/office/drawing/2014/main" id="{B595106E-CB93-452B-B305-5F7CDB1E8834}"/>
            </a:ext>
          </a:extLst>
        </xdr:cNvPr>
        <xdr:cNvSpPr>
          <a:spLocks noChangeArrowheads="1"/>
        </xdr:cNvSpPr>
      </xdr:nvSpPr>
      <xdr:spPr bwMode="auto">
        <a:xfrm>
          <a:off x="361950" y="2187987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640</xdr:row>
      <xdr:rowOff>0</xdr:rowOff>
    </xdr:from>
    <xdr:ext cx="28854" cy="132665"/>
    <xdr:sp macro="" textlink="">
      <xdr:nvSpPr>
        <xdr:cNvPr id="99" name="Rectangle 249">
          <a:extLst>
            <a:ext uri="{FF2B5EF4-FFF2-40B4-BE49-F238E27FC236}">
              <a16:creationId xmlns:a16="http://schemas.microsoft.com/office/drawing/2014/main" id="{0390D114-B659-4CA6-8C54-1A3E0ADBEEC5}"/>
            </a:ext>
          </a:extLst>
        </xdr:cNvPr>
        <xdr:cNvSpPr>
          <a:spLocks noChangeArrowheads="1"/>
        </xdr:cNvSpPr>
      </xdr:nvSpPr>
      <xdr:spPr bwMode="auto">
        <a:xfrm>
          <a:off x="361950" y="2187987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640</xdr:row>
      <xdr:rowOff>0</xdr:rowOff>
    </xdr:from>
    <xdr:ext cx="28854" cy="132665"/>
    <xdr:sp macro="" textlink="">
      <xdr:nvSpPr>
        <xdr:cNvPr id="100" name="Rectangle 251">
          <a:extLst>
            <a:ext uri="{FF2B5EF4-FFF2-40B4-BE49-F238E27FC236}">
              <a16:creationId xmlns:a16="http://schemas.microsoft.com/office/drawing/2014/main" id="{77ECEC02-5D67-4876-B12B-DB36B1D6E0D7}"/>
            </a:ext>
          </a:extLst>
        </xdr:cNvPr>
        <xdr:cNvSpPr>
          <a:spLocks noChangeArrowheads="1"/>
        </xdr:cNvSpPr>
      </xdr:nvSpPr>
      <xdr:spPr bwMode="auto">
        <a:xfrm>
          <a:off x="361950" y="2187987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1040</xdr:row>
      <xdr:rowOff>0</xdr:rowOff>
    </xdr:from>
    <xdr:ext cx="28854" cy="132665"/>
    <xdr:sp macro="" textlink="">
      <xdr:nvSpPr>
        <xdr:cNvPr id="101" name="Rectangle 238">
          <a:extLst>
            <a:ext uri="{FF2B5EF4-FFF2-40B4-BE49-F238E27FC236}">
              <a16:creationId xmlns:a16="http://schemas.microsoft.com/office/drawing/2014/main" id="{2EF09FFC-F82B-43BE-9D98-49FC76E680DB}"/>
            </a:ext>
          </a:extLst>
        </xdr:cNvPr>
        <xdr:cNvSpPr>
          <a:spLocks noChangeArrowheads="1"/>
        </xdr:cNvSpPr>
      </xdr:nvSpPr>
      <xdr:spPr bwMode="auto">
        <a:xfrm>
          <a:off x="361950" y="3958971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1040</xdr:row>
      <xdr:rowOff>0</xdr:rowOff>
    </xdr:from>
    <xdr:ext cx="28854" cy="132665"/>
    <xdr:sp macro="" textlink="">
      <xdr:nvSpPr>
        <xdr:cNvPr id="102" name="Rectangle 249">
          <a:extLst>
            <a:ext uri="{FF2B5EF4-FFF2-40B4-BE49-F238E27FC236}">
              <a16:creationId xmlns:a16="http://schemas.microsoft.com/office/drawing/2014/main" id="{95210AA1-E1E1-45E6-9884-DFD926368A98}"/>
            </a:ext>
          </a:extLst>
        </xdr:cNvPr>
        <xdr:cNvSpPr>
          <a:spLocks noChangeArrowheads="1"/>
        </xdr:cNvSpPr>
      </xdr:nvSpPr>
      <xdr:spPr bwMode="auto">
        <a:xfrm>
          <a:off x="361950" y="3958971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1040</xdr:row>
      <xdr:rowOff>0</xdr:rowOff>
    </xdr:from>
    <xdr:ext cx="28854" cy="132665"/>
    <xdr:sp macro="" textlink="">
      <xdr:nvSpPr>
        <xdr:cNvPr id="103" name="Rectangle 251">
          <a:extLst>
            <a:ext uri="{FF2B5EF4-FFF2-40B4-BE49-F238E27FC236}">
              <a16:creationId xmlns:a16="http://schemas.microsoft.com/office/drawing/2014/main" id="{D96960AF-BE32-46C0-8C98-FBCD4E25EF5A}"/>
            </a:ext>
          </a:extLst>
        </xdr:cNvPr>
        <xdr:cNvSpPr>
          <a:spLocks noChangeArrowheads="1"/>
        </xdr:cNvSpPr>
      </xdr:nvSpPr>
      <xdr:spPr bwMode="auto">
        <a:xfrm>
          <a:off x="361950" y="3958971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112</xdr:row>
      <xdr:rowOff>0</xdr:rowOff>
    </xdr:from>
    <xdr:ext cx="28854" cy="132665"/>
    <xdr:sp macro="" textlink="">
      <xdr:nvSpPr>
        <xdr:cNvPr id="104" name="Rectangle 238">
          <a:extLst>
            <a:ext uri="{FF2B5EF4-FFF2-40B4-BE49-F238E27FC236}">
              <a16:creationId xmlns:a16="http://schemas.microsoft.com/office/drawing/2014/main" id="{64706899-242B-4538-B1D4-9B72441BAF43}"/>
            </a:ext>
          </a:extLst>
        </xdr:cNvPr>
        <xdr:cNvSpPr>
          <a:spLocks noChangeArrowheads="1"/>
        </xdr:cNvSpPr>
      </xdr:nvSpPr>
      <xdr:spPr bwMode="auto">
        <a:xfrm>
          <a:off x="416615" y="1355034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112</xdr:row>
      <xdr:rowOff>0</xdr:rowOff>
    </xdr:from>
    <xdr:ext cx="28854" cy="132665"/>
    <xdr:sp macro="" textlink="">
      <xdr:nvSpPr>
        <xdr:cNvPr id="106" name="Rectangle 249">
          <a:extLst>
            <a:ext uri="{FF2B5EF4-FFF2-40B4-BE49-F238E27FC236}">
              <a16:creationId xmlns:a16="http://schemas.microsoft.com/office/drawing/2014/main" id="{381E18A7-33A9-42FB-8C4B-2D5B263AF771}"/>
            </a:ext>
          </a:extLst>
        </xdr:cNvPr>
        <xdr:cNvSpPr>
          <a:spLocks noChangeArrowheads="1"/>
        </xdr:cNvSpPr>
      </xdr:nvSpPr>
      <xdr:spPr bwMode="auto">
        <a:xfrm>
          <a:off x="416615" y="1355034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112</xdr:row>
      <xdr:rowOff>0</xdr:rowOff>
    </xdr:from>
    <xdr:ext cx="28854" cy="132665"/>
    <xdr:sp macro="" textlink="">
      <xdr:nvSpPr>
        <xdr:cNvPr id="107" name="Rectangle 251">
          <a:extLst>
            <a:ext uri="{FF2B5EF4-FFF2-40B4-BE49-F238E27FC236}">
              <a16:creationId xmlns:a16="http://schemas.microsoft.com/office/drawing/2014/main" id="{A32944FA-AB0B-478B-A75A-88D62EB74A72}"/>
            </a:ext>
          </a:extLst>
        </xdr:cNvPr>
        <xdr:cNvSpPr>
          <a:spLocks noChangeArrowheads="1"/>
        </xdr:cNvSpPr>
      </xdr:nvSpPr>
      <xdr:spPr bwMode="auto">
        <a:xfrm>
          <a:off x="416615" y="1355034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95</xdr:row>
      <xdr:rowOff>0</xdr:rowOff>
    </xdr:from>
    <xdr:ext cx="28854" cy="132665"/>
    <xdr:sp macro="" textlink="">
      <xdr:nvSpPr>
        <xdr:cNvPr id="108" name="Rectangle 238">
          <a:extLst>
            <a:ext uri="{FF2B5EF4-FFF2-40B4-BE49-F238E27FC236}">
              <a16:creationId xmlns:a16="http://schemas.microsoft.com/office/drawing/2014/main" id="{B0012337-EE8B-4E3F-B2C0-B28462344B5D}"/>
            </a:ext>
          </a:extLst>
        </xdr:cNvPr>
        <xdr:cNvSpPr>
          <a:spLocks noChangeArrowheads="1"/>
        </xdr:cNvSpPr>
      </xdr:nvSpPr>
      <xdr:spPr bwMode="auto">
        <a:xfrm>
          <a:off x="416615" y="1355034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95</xdr:row>
      <xdr:rowOff>0</xdr:rowOff>
    </xdr:from>
    <xdr:ext cx="28854" cy="132665"/>
    <xdr:sp macro="" textlink="">
      <xdr:nvSpPr>
        <xdr:cNvPr id="109" name="Rectangle 249">
          <a:extLst>
            <a:ext uri="{FF2B5EF4-FFF2-40B4-BE49-F238E27FC236}">
              <a16:creationId xmlns:a16="http://schemas.microsoft.com/office/drawing/2014/main" id="{0A62ED7A-2C80-4347-9598-A1451AB73B78}"/>
            </a:ext>
          </a:extLst>
        </xdr:cNvPr>
        <xdr:cNvSpPr>
          <a:spLocks noChangeArrowheads="1"/>
        </xdr:cNvSpPr>
      </xdr:nvSpPr>
      <xdr:spPr bwMode="auto">
        <a:xfrm>
          <a:off x="416615" y="1355034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95</xdr:row>
      <xdr:rowOff>0</xdr:rowOff>
    </xdr:from>
    <xdr:ext cx="28854" cy="132665"/>
    <xdr:sp macro="" textlink="">
      <xdr:nvSpPr>
        <xdr:cNvPr id="110" name="Rectangle 251">
          <a:extLst>
            <a:ext uri="{FF2B5EF4-FFF2-40B4-BE49-F238E27FC236}">
              <a16:creationId xmlns:a16="http://schemas.microsoft.com/office/drawing/2014/main" id="{8A816D72-A77C-40C6-92A9-46093DC4D92B}"/>
            </a:ext>
          </a:extLst>
        </xdr:cNvPr>
        <xdr:cNvSpPr>
          <a:spLocks noChangeArrowheads="1"/>
        </xdr:cNvSpPr>
      </xdr:nvSpPr>
      <xdr:spPr bwMode="auto">
        <a:xfrm>
          <a:off x="416615" y="1355034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83</xdr:row>
      <xdr:rowOff>0</xdr:rowOff>
    </xdr:from>
    <xdr:ext cx="28854" cy="132665"/>
    <xdr:sp macro="" textlink="">
      <xdr:nvSpPr>
        <xdr:cNvPr id="114" name="Rectangle 238">
          <a:extLst>
            <a:ext uri="{FF2B5EF4-FFF2-40B4-BE49-F238E27FC236}">
              <a16:creationId xmlns:a16="http://schemas.microsoft.com/office/drawing/2014/main" id="{979DF98B-6CAC-4A24-8E37-F631B917CCDD}"/>
            </a:ext>
          </a:extLst>
        </xdr:cNvPr>
        <xdr:cNvSpPr>
          <a:spLocks noChangeArrowheads="1"/>
        </xdr:cNvSpPr>
      </xdr:nvSpPr>
      <xdr:spPr bwMode="auto">
        <a:xfrm>
          <a:off x="416615" y="1355034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83</xdr:row>
      <xdr:rowOff>0</xdr:rowOff>
    </xdr:from>
    <xdr:ext cx="28854" cy="132665"/>
    <xdr:sp macro="" textlink="">
      <xdr:nvSpPr>
        <xdr:cNvPr id="115" name="Rectangle 249">
          <a:extLst>
            <a:ext uri="{FF2B5EF4-FFF2-40B4-BE49-F238E27FC236}">
              <a16:creationId xmlns:a16="http://schemas.microsoft.com/office/drawing/2014/main" id="{FC465524-0C40-4A28-9245-25A23383CD77}"/>
            </a:ext>
          </a:extLst>
        </xdr:cNvPr>
        <xdr:cNvSpPr>
          <a:spLocks noChangeArrowheads="1"/>
        </xdr:cNvSpPr>
      </xdr:nvSpPr>
      <xdr:spPr bwMode="auto">
        <a:xfrm>
          <a:off x="416615" y="1355034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83</xdr:row>
      <xdr:rowOff>0</xdr:rowOff>
    </xdr:from>
    <xdr:ext cx="28854" cy="132665"/>
    <xdr:sp macro="" textlink="">
      <xdr:nvSpPr>
        <xdr:cNvPr id="116" name="Rectangle 251">
          <a:extLst>
            <a:ext uri="{FF2B5EF4-FFF2-40B4-BE49-F238E27FC236}">
              <a16:creationId xmlns:a16="http://schemas.microsoft.com/office/drawing/2014/main" id="{59A2E515-54EC-4974-9BC5-1A0541EBCB2E}"/>
            </a:ext>
          </a:extLst>
        </xdr:cNvPr>
        <xdr:cNvSpPr>
          <a:spLocks noChangeArrowheads="1"/>
        </xdr:cNvSpPr>
      </xdr:nvSpPr>
      <xdr:spPr bwMode="auto">
        <a:xfrm>
          <a:off x="416615" y="1355034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95</xdr:row>
      <xdr:rowOff>0</xdr:rowOff>
    </xdr:from>
    <xdr:ext cx="28854" cy="132665"/>
    <xdr:sp macro="" textlink="">
      <xdr:nvSpPr>
        <xdr:cNvPr id="117" name="Rectangle 238">
          <a:extLst>
            <a:ext uri="{FF2B5EF4-FFF2-40B4-BE49-F238E27FC236}">
              <a16:creationId xmlns:a16="http://schemas.microsoft.com/office/drawing/2014/main" id="{034172A1-26A8-432A-9B82-4A524904719B}"/>
            </a:ext>
          </a:extLst>
        </xdr:cNvPr>
        <xdr:cNvSpPr>
          <a:spLocks noChangeArrowheads="1"/>
        </xdr:cNvSpPr>
      </xdr:nvSpPr>
      <xdr:spPr bwMode="auto">
        <a:xfrm>
          <a:off x="416615" y="15712109"/>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95</xdr:row>
      <xdr:rowOff>0</xdr:rowOff>
    </xdr:from>
    <xdr:ext cx="28854" cy="132665"/>
    <xdr:sp macro="" textlink="">
      <xdr:nvSpPr>
        <xdr:cNvPr id="118" name="Rectangle 249">
          <a:extLst>
            <a:ext uri="{FF2B5EF4-FFF2-40B4-BE49-F238E27FC236}">
              <a16:creationId xmlns:a16="http://schemas.microsoft.com/office/drawing/2014/main" id="{42684972-FC72-4504-A21B-4448FCADC605}"/>
            </a:ext>
          </a:extLst>
        </xdr:cNvPr>
        <xdr:cNvSpPr>
          <a:spLocks noChangeArrowheads="1"/>
        </xdr:cNvSpPr>
      </xdr:nvSpPr>
      <xdr:spPr bwMode="auto">
        <a:xfrm>
          <a:off x="416615" y="15712109"/>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95</xdr:row>
      <xdr:rowOff>0</xdr:rowOff>
    </xdr:from>
    <xdr:ext cx="28854" cy="132665"/>
    <xdr:sp macro="" textlink="">
      <xdr:nvSpPr>
        <xdr:cNvPr id="119" name="Rectangle 251">
          <a:extLst>
            <a:ext uri="{FF2B5EF4-FFF2-40B4-BE49-F238E27FC236}">
              <a16:creationId xmlns:a16="http://schemas.microsoft.com/office/drawing/2014/main" id="{250D6E23-AAC5-4A95-9CA9-D4CD1C1F19BC}"/>
            </a:ext>
          </a:extLst>
        </xdr:cNvPr>
        <xdr:cNvSpPr>
          <a:spLocks noChangeArrowheads="1"/>
        </xdr:cNvSpPr>
      </xdr:nvSpPr>
      <xdr:spPr bwMode="auto">
        <a:xfrm>
          <a:off x="416615" y="15712109"/>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95</xdr:row>
      <xdr:rowOff>0</xdr:rowOff>
    </xdr:from>
    <xdr:ext cx="28854" cy="132665"/>
    <xdr:sp macro="" textlink="">
      <xdr:nvSpPr>
        <xdr:cNvPr id="120" name="Rectangle 238">
          <a:extLst>
            <a:ext uri="{FF2B5EF4-FFF2-40B4-BE49-F238E27FC236}">
              <a16:creationId xmlns:a16="http://schemas.microsoft.com/office/drawing/2014/main" id="{84CA5EFF-68E5-4039-B53D-323E81A18842}"/>
            </a:ext>
          </a:extLst>
        </xdr:cNvPr>
        <xdr:cNvSpPr>
          <a:spLocks noChangeArrowheads="1"/>
        </xdr:cNvSpPr>
      </xdr:nvSpPr>
      <xdr:spPr bwMode="auto">
        <a:xfrm>
          <a:off x="416615" y="2065682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95</xdr:row>
      <xdr:rowOff>0</xdr:rowOff>
    </xdr:from>
    <xdr:ext cx="28854" cy="132665"/>
    <xdr:sp macro="" textlink="">
      <xdr:nvSpPr>
        <xdr:cNvPr id="121" name="Rectangle 249">
          <a:extLst>
            <a:ext uri="{FF2B5EF4-FFF2-40B4-BE49-F238E27FC236}">
              <a16:creationId xmlns:a16="http://schemas.microsoft.com/office/drawing/2014/main" id="{3FEFF27A-97B4-42C0-9033-D383C8922F55}"/>
            </a:ext>
          </a:extLst>
        </xdr:cNvPr>
        <xdr:cNvSpPr>
          <a:spLocks noChangeArrowheads="1"/>
        </xdr:cNvSpPr>
      </xdr:nvSpPr>
      <xdr:spPr bwMode="auto">
        <a:xfrm>
          <a:off x="416615" y="2065682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95</xdr:row>
      <xdr:rowOff>0</xdr:rowOff>
    </xdr:from>
    <xdr:ext cx="28854" cy="132665"/>
    <xdr:sp macro="" textlink="">
      <xdr:nvSpPr>
        <xdr:cNvPr id="122" name="Rectangle 251">
          <a:extLst>
            <a:ext uri="{FF2B5EF4-FFF2-40B4-BE49-F238E27FC236}">
              <a16:creationId xmlns:a16="http://schemas.microsoft.com/office/drawing/2014/main" id="{4FEDDB8B-847E-4583-A3D2-3312E6BDB1A7}"/>
            </a:ext>
          </a:extLst>
        </xdr:cNvPr>
        <xdr:cNvSpPr>
          <a:spLocks noChangeArrowheads="1"/>
        </xdr:cNvSpPr>
      </xdr:nvSpPr>
      <xdr:spPr bwMode="auto">
        <a:xfrm>
          <a:off x="416615" y="2065682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458</xdr:row>
      <xdr:rowOff>0</xdr:rowOff>
    </xdr:from>
    <xdr:ext cx="28854" cy="132665"/>
    <xdr:sp macro="" textlink="">
      <xdr:nvSpPr>
        <xdr:cNvPr id="111" name="Rectangle 238">
          <a:extLst>
            <a:ext uri="{FF2B5EF4-FFF2-40B4-BE49-F238E27FC236}">
              <a16:creationId xmlns:a16="http://schemas.microsoft.com/office/drawing/2014/main" id="{D11281A7-FCB4-4B18-B515-C03F66A832B5}"/>
            </a:ext>
          </a:extLst>
        </xdr:cNvPr>
        <xdr:cNvSpPr>
          <a:spLocks noChangeArrowheads="1"/>
        </xdr:cNvSpPr>
      </xdr:nvSpPr>
      <xdr:spPr bwMode="auto">
        <a:xfrm>
          <a:off x="416615" y="3799232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458</xdr:row>
      <xdr:rowOff>0</xdr:rowOff>
    </xdr:from>
    <xdr:ext cx="28854" cy="132665"/>
    <xdr:sp macro="" textlink="">
      <xdr:nvSpPr>
        <xdr:cNvPr id="112" name="Rectangle 249">
          <a:extLst>
            <a:ext uri="{FF2B5EF4-FFF2-40B4-BE49-F238E27FC236}">
              <a16:creationId xmlns:a16="http://schemas.microsoft.com/office/drawing/2014/main" id="{AB352814-BE52-453F-8366-EC26A986EFC9}"/>
            </a:ext>
          </a:extLst>
        </xdr:cNvPr>
        <xdr:cNvSpPr>
          <a:spLocks noChangeArrowheads="1"/>
        </xdr:cNvSpPr>
      </xdr:nvSpPr>
      <xdr:spPr bwMode="auto">
        <a:xfrm>
          <a:off x="416615" y="3799232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458</xdr:row>
      <xdr:rowOff>0</xdr:rowOff>
    </xdr:from>
    <xdr:ext cx="28854" cy="132665"/>
    <xdr:sp macro="" textlink="">
      <xdr:nvSpPr>
        <xdr:cNvPr id="113" name="Rectangle 251">
          <a:extLst>
            <a:ext uri="{FF2B5EF4-FFF2-40B4-BE49-F238E27FC236}">
              <a16:creationId xmlns:a16="http://schemas.microsoft.com/office/drawing/2014/main" id="{1CCFC53D-C1AE-4AE2-B9FA-864B41366F2C}"/>
            </a:ext>
          </a:extLst>
        </xdr:cNvPr>
        <xdr:cNvSpPr>
          <a:spLocks noChangeArrowheads="1"/>
        </xdr:cNvSpPr>
      </xdr:nvSpPr>
      <xdr:spPr bwMode="auto">
        <a:xfrm>
          <a:off x="416615" y="3799232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420</xdr:row>
      <xdr:rowOff>0</xdr:rowOff>
    </xdr:from>
    <xdr:ext cx="28854" cy="132665"/>
    <xdr:sp macro="" textlink="">
      <xdr:nvSpPr>
        <xdr:cNvPr id="123" name="Rectangle 238">
          <a:extLst>
            <a:ext uri="{FF2B5EF4-FFF2-40B4-BE49-F238E27FC236}">
              <a16:creationId xmlns:a16="http://schemas.microsoft.com/office/drawing/2014/main" id="{5FA79A66-4376-41B3-AB3E-D0534A97E6F3}"/>
            </a:ext>
          </a:extLst>
        </xdr:cNvPr>
        <xdr:cNvSpPr>
          <a:spLocks noChangeArrowheads="1"/>
        </xdr:cNvSpPr>
      </xdr:nvSpPr>
      <xdr:spPr bwMode="auto">
        <a:xfrm>
          <a:off x="416615" y="3799232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420</xdr:row>
      <xdr:rowOff>0</xdr:rowOff>
    </xdr:from>
    <xdr:ext cx="28854" cy="132665"/>
    <xdr:sp macro="" textlink="">
      <xdr:nvSpPr>
        <xdr:cNvPr id="124" name="Rectangle 249">
          <a:extLst>
            <a:ext uri="{FF2B5EF4-FFF2-40B4-BE49-F238E27FC236}">
              <a16:creationId xmlns:a16="http://schemas.microsoft.com/office/drawing/2014/main" id="{6D05575F-1D0D-43B2-B0C4-3BCB99957BF6}"/>
            </a:ext>
          </a:extLst>
        </xdr:cNvPr>
        <xdr:cNvSpPr>
          <a:spLocks noChangeArrowheads="1"/>
        </xdr:cNvSpPr>
      </xdr:nvSpPr>
      <xdr:spPr bwMode="auto">
        <a:xfrm>
          <a:off x="416615" y="3799232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420</xdr:row>
      <xdr:rowOff>0</xdr:rowOff>
    </xdr:from>
    <xdr:ext cx="28854" cy="132665"/>
    <xdr:sp macro="" textlink="">
      <xdr:nvSpPr>
        <xdr:cNvPr id="125" name="Rectangle 251">
          <a:extLst>
            <a:ext uri="{FF2B5EF4-FFF2-40B4-BE49-F238E27FC236}">
              <a16:creationId xmlns:a16="http://schemas.microsoft.com/office/drawing/2014/main" id="{9F00A65A-593D-4890-A4F6-9C239B10498C}"/>
            </a:ext>
          </a:extLst>
        </xdr:cNvPr>
        <xdr:cNvSpPr>
          <a:spLocks noChangeArrowheads="1"/>
        </xdr:cNvSpPr>
      </xdr:nvSpPr>
      <xdr:spPr bwMode="auto">
        <a:xfrm>
          <a:off x="416615" y="3799232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95</xdr:row>
      <xdr:rowOff>0</xdr:rowOff>
    </xdr:from>
    <xdr:ext cx="28854" cy="132665"/>
    <xdr:sp macro="" textlink="">
      <xdr:nvSpPr>
        <xdr:cNvPr id="126" name="Rectangle 238">
          <a:extLst>
            <a:ext uri="{FF2B5EF4-FFF2-40B4-BE49-F238E27FC236}">
              <a16:creationId xmlns:a16="http://schemas.microsoft.com/office/drawing/2014/main" id="{34CE6CED-3290-4B64-AA1D-2D9DCE806AD5}"/>
            </a:ext>
          </a:extLst>
        </xdr:cNvPr>
        <xdr:cNvSpPr>
          <a:spLocks noChangeArrowheads="1"/>
        </xdr:cNvSpPr>
      </xdr:nvSpPr>
      <xdr:spPr bwMode="auto">
        <a:xfrm>
          <a:off x="416615" y="1273037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95</xdr:row>
      <xdr:rowOff>0</xdr:rowOff>
    </xdr:from>
    <xdr:ext cx="28854" cy="132665"/>
    <xdr:sp macro="" textlink="">
      <xdr:nvSpPr>
        <xdr:cNvPr id="127" name="Rectangle 249">
          <a:extLst>
            <a:ext uri="{FF2B5EF4-FFF2-40B4-BE49-F238E27FC236}">
              <a16:creationId xmlns:a16="http://schemas.microsoft.com/office/drawing/2014/main" id="{82D50D6A-CD29-414E-AE76-769003B8104E}"/>
            </a:ext>
          </a:extLst>
        </xdr:cNvPr>
        <xdr:cNvSpPr>
          <a:spLocks noChangeArrowheads="1"/>
        </xdr:cNvSpPr>
      </xdr:nvSpPr>
      <xdr:spPr bwMode="auto">
        <a:xfrm>
          <a:off x="416615" y="1273037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95</xdr:row>
      <xdr:rowOff>0</xdr:rowOff>
    </xdr:from>
    <xdr:ext cx="28854" cy="132665"/>
    <xdr:sp macro="" textlink="">
      <xdr:nvSpPr>
        <xdr:cNvPr id="128" name="Rectangle 251">
          <a:extLst>
            <a:ext uri="{FF2B5EF4-FFF2-40B4-BE49-F238E27FC236}">
              <a16:creationId xmlns:a16="http://schemas.microsoft.com/office/drawing/2014/main" id="{43FD0BF6-1F1D-43FB-82D1-DEC32EC5A395}"/>
            </a:ext>
          </a:extLst>
        </xdr:cNvPr>
        <xdr:cNvSpPr>
          <a:spLocks noChangeArrowheads="1"/>
        </xdr:cNvSpPr>
      </xdr:nvSpPr>
      <xdr:spPr bwMode="auto">
        <a:xfrm>
          <a:off x="416615" y="1273037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414</xdr:row>
      <xdr:rowOff>0</xdr:rowOff>
    </xdr:from>
    <xdr:ext cx="28854" cy="132665"/>
    <xdr:sp macro="" textlink="">
      <xdr:nvSpPr>
        <xdr:cNvPr id="129" name="Rectangle 238">
          <a:extLst>
            <a:ext uri="{FF2B5EF4-FFF2-40B4-BE49-F238E27FC236}">
              <a16:creationId xmlns:a16="http://schemas.microsoft.com/office/drawing/2014/main" id="{3B63B779-C7DB-4458-A8F0-18A7D2C3E438}"/>
            </a:ext>
          </a:extLst>
        </xdr:cNvPr>
        <xdr:cNvSpPr>
          <a:spLocks noChangeArrowheads="1"/>
        </xdr:cNvSpPr>
      </xdr:nvSpPr>
      <xdr:spPr bwMode="auto">
        <a:xfrm>
          <a:off x="416615" y="43947522"/>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414</xdr:row>
      <xdr:rowOff>0</xdr:rowOff>
    </xdr:from>
    <xdr:ext cx="28854" cy="132665"/>
    <xdr:sp macro="" textlink="">
      <xdr:nvSpPr>
        <xdr:cNvPr id="130" name="Rectangle 249">
          <a:extLst>
            <a:ext uri="{FF2B5EF4-FFF2-40B4-BE49-F238E27FC236}">
              <a16:creationId xmlns:a16="http://schemas.microsoft.com/office/drawing/2014/main" id="{CF45E16F-804F-47E8-A83C-C4BB08916BE1}"/>
            </a:ext>
          </a:extLst>
        </xdr:cNvPr>
        <xdr:cNvSpPr>
          <a:spLocks noChangeArrowheads="1"/>
        </xdr:cNvSpPr>
      </xdr:nvSpPr>
      <xdr:spPr bwMode="auto">
        <a:xfrm>
          <a:off x="416615" y="43947522"/>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414</xdr:row>
      <xdr:rowOff>0</xdr:rowOff>
    </xdr:from>
    <xdr:ext cx="28854" cy="132665"/>
    <xdr:sp macro="" textlink="">
      <xdr:nvSpPr>
        <xdr:cNvPr id="131" name="Rectangle 251">
          <a:extLst>
            <a:ext uri="{FF2B5EF4-FFF2-40B4-BE49-F238E27FC236}">
              <a16:creationId xmlns:a16="http://schemas.microsoft.com/office/drawing/2014/main" id="{B3476010-F478-4F2C-A5D2-4A6E04F49988}"/>
            </a:ext>
          </a:extLst>
        </xdr:cNvPr>
        <xdr:cNvSpPr>
          <a:spLocks noChangeArrowheads="1"/>
        </xdr:cNvSpPr>
      </xdr:nvSpPr>
      <xdr:spPr bwMode="auto">
        <a:xfrm>
          <a:off x="416615" y="43947522"/>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132" name="Rectangle 238">
          <a:extLst>
            <a:ext uri="{FF2B5EF4-FFF2-40B4-BE49-F238E27FC236}">
              <a16:creationId xmlns:a16="http://schemas.microsoft.com/office/drawing/2014/main" id="{B7F247DE-3409-4C16-8C4D-DB0A13DEA373}"/>
            </a:ext>
          </a:extLst>
        </xdr:cNvPr>
        <xdr:cNvSpPr>
          <a:spLocks noChangeArrowheads="1"/>
        </xdr:cNvSpPr>
      </xdr:nvSpPr>
      <xdr:spPr bwMode="auto">
        <a:xfrm>
          <a:off x="416615" y="17929363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133" name="Rectangle 249">
          <a:extLst>
            <a:ext uri="{FF2B5EF4-FFF2-40B4-BE49-F238E27FC236}">
              <a16:creationId xmlns:a16="http://schemas.microsoft.com/office/drawing/2014/main" id="{89D63A67-42D2-4639-861E-1E79C7E40B49}"/>
            </a:ext>
          </a:extLst>
        </xdr:cNvPr>
        <xdr:cNvSpPr>
          <a:spLocks noChangeArrowheads="1"/>
        </xdr:cNvSpPr>
      </xdr:nvSpPr>
      <xdr:spPr bwMode="auto">
        <a:xfrm>
          <a:off x="416615" y="17929363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134" name="Rectangle 251">
          <a:extLst>
            <a:ext uri="{FF2B5EF4-FFF2-40B4-BE49-F238E27FC236}">
              <a16:creationId xmlns:a16="http://schemas.microsoft.com/office/drawing/2014/main" id="{E828DCE5-744E-4642-B651-7057891BA080}"/>
            </a:ext>
          </a:extLst>
        </xdr:cNvPr>
        <xdr:cNvSpPr>
          <a:spLocks noChangeArrowheads="1"/>
        </xdr:cNvSpPr>
      </xdr:nvSpPr>
      <xdr:spPr bwMode="auto">
        <a:xfrm>
          <a:off x="416615" y="17929363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135" name="Rectangle 238">
          <a:extLst>
            <a:ext uri="{FF2B5EF4-FFF2-40B4-BE49-F238E27FC236}">
              <a16:creationId xmlns:a16="http://schemas.microsoft.com/office/drawing/2014/main" id="{9428FA65-5A9F-4F7B-A645-BF9F306E26A8}"/>
            </a:ext>
          </a:extLst>
        </xdr:cNvPr>
        <xdr:cNvSpPr>
          <a:spLocks noChangeArrowheads="1"/>
        </xdr:cNvSpPr>
      </xdr:nvSpPr>
      <xdr:spPr bwMode="auto">
        <a:xfrm>
          <a:off x="416615" y="19084787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136" name="Rectangle 249">
          <a:extLst>
            <a:ext uri="{FF2B5EF4-FFF2-40B4-BE49-F238E27FC236}">
              <a16:creationId xmlns:a16="http://schemas.microsoft.com/office/drawing/2014/main" id="{77B351EF-EBB0-47E4-A609-3F332DA879BE}"/>
            </a:ext>
          </a:extLst>
        </xdr:cNvPr>
        <xdr:cNvSpPr>
          <a:spLocks noChangeArrowheads="1"/>
        </xdr:cNvSpPr>
      </xdr:nvSpPr>
      <xdr:spPr bwMode="auto">
        <a:xfrm>
          <a:off x="416615" y="19084787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137" name="Rectangle 251">
          <a:extLst>
            <a:ext uri="{FF2B5EF4-FFF2-40B4-BE49-F238E27FC236}">
              <a16:creationId xmlns:a16="http://schemas.microsoft.com/office/drawing/2014/main" id="{649A8618-07FC-4D8F-9F1A-230E9C4AC220}"/>
            </a:ext>
          </a:extLst>
        </xdr:cNvPr>
        <xdr:cNvSpPr>
          <a:spLocks noChangeArrowheads="1"/>
        </xdr:cNvSpPr>
      </xdr:nvSpPr>
      <xdr:spPr bwMode="auto">
        <a:xfrm>
          <a:off x="416615" y="19084787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138" name="Rectangle 238">
          <a:extLst>
            <a:ext uri="{FF2B5EF4-FFF2-40B4-BE49-F238E27FC236}">
              <a16:creationId xmlns:a16="http://schemas.microsoft.com/office/drawing/2014/main" id="{42F52D05-AC8A-4F25-A1ED-9D6C8E6498FB}"/>
            </a:ext>
          </a:extLst>
        </xdr:cNvPr>
        <xdr:cNvSpPr>
          <a:spLocks noChangeArrowheads="1"/>
        </xdr:cNvSpPr>
      </xdr:nvSpPr>
      <xdr:spPr bwMode="auto">
        <a:xfrm>
          <a:off x="416615" y="19084787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139" name="Rectangle 249">
          <a:extLst>
            <a:ext uri="{FF2B5EF4-FFF2-40B4-BE49-F238E27FC236}">
              <a16:creationId xmlns:a16="http://schemas.microsoft.com/office/drawing/2014/main" id="{9D55713E-6ABD-4DAB-A010-AF942524DC2F}"/>
            </a:ext>
          </a:extLst>
        </xdr:cNvPr>
        <xdr:cNvSpPr>
          <a:spLocks noChangeArrowheads="1"/>
        </xdr:cNvSpPr>
      </xdr:nvSpPr>
      <xdr:spPr bwMode="auto">
        <a:xfrm>
          <a:off x="416615" y="19084787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140" name="Rectangle 251">
          <a:extLst>
            <a:ext uri="{FF2B5EF4-FFF2-40B4-BE49-F238E27FC236}">
              <a16:creationId xmlns:a16="http://schemas.microsoft.com/office/drawing/2014/main" id="{69402CB6-BA4F-404F-9580-A6A7F79781F6}"/>
            </a:ext>
          </a:extLst>
        </xdr:cNvPr>
        <xdr:cNvSpPr>
          <a:spLocks noChangeArrowheads="1"/>
        </xdr:cNvSpPr>
      </xdr:nvSpPr>
      <xdr:spPr bwMode="auto">
        <a:xfrm>
          <a:off x="416615" y="19084787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95</xdr:row>
      <xdr:rowOff>0</xdr:rowOff>
    </xdr:from>
    <xdr:ext cx="28854" cy="132665"/>
    <xdr:sp macro="" textlink="">
      <xdr:nvSpPr>
        <xdr:cNvPr id="141" name="Rectangle 238">
          <a:extLst>
            <a:ext uri="{FF2B5EF4-FFF2-40B4-BE49-F238E27FC236}">
              <a16:creationId xmlns:a16="http://schemas.microsoft.com/office/drawing/2014/main" id="{74710967-6EAA-4640-BD95-010774BF2F7E}"/>
            </a:ext>
          </a:extLst>
        </xdr:cNvPr>
        <xdr:cNvSpPr>
          <a:spLocks noChangeArrowheads="1"/>
        </xdr:cNvSpPr>
      </xdr:nvSpPr>
      <xdr:spPr bwMode="auto">
        <a:xfrm>
          <a:off x="416615" y="2367169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95</xdr:row>
      <xdr:rowOff>0</xdr:rowOff>
    </xdr:from>
    <xdr:ext cx="28854" cy="132665"/>
    <xdr:sp macro="" textlink="">
      <xdr:nvSpPr>
        <xdr:cNvPr id="142" name="Rectangle 249">
          <a:extLst>
            <a:ext uri="{FF2B5EF4-FFF2-40B4-BE49-F238E27FC236}">
              <a16:creationId xmlns:a16="http://schemas.microsoft.com/office/drawing/2014/main" id="{AA33CF88-18BF-4F39-A621-433071E249D2}"/>
            </a:ext>
          </a:extLst>
        </xdr:cNvPr>
        <xdr:cNvSpPr>
          <a:spLocks noChangeArrowheads="1"/>
        </xdr:cNvSpPr>
      </xdr:nvSpPr>
      <xdr:spPr bwMode="auto">
        <a:xfrm>
          <a:off x="416615" y="2367169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95</xdr:row>
      <xdr:rowOff>0</xdr:rowOff>
    </xdr:from>
    <xdr:ext cx="28854" cy="132665"/>
    <xdr:sp macro="" textlink="">
      <xdr:nvSpPr>
        <xdr:cNvPr id="143" name="Rectangle 251">
          <a:extLst>
            <a:ext uri="{FF2B5EF4-FFF2-40B4-BE49-F238E27FC236}">
              <a16:creationId xmlns:a16="http://schemas.microsoft.com/office/drawing/2014/main" id="{573B5DE1-3724-47FD-A0FF-B57B527E18D3}"/>
            </a:ext>
          </a:extLst>
        </xdr:cNvPr>
        <xdr:cNvSpPr>
          <a:spLocks noChangeArrowheads="1"/>
        </xdr:cNvSpPr>
      </xdr:nvSpPr>
      <xdr:spPr bwMode="auto">
        <a:xfrm>
          <a:off x="416615" y="2367169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144" name="Rectangle 238">
          <a:extLst>
            <a:ext uri="{FF2B5EF4-FFF2-40B4-BE49-F238E27FC236}">
              <a16:creationId xmlns:a16="http://schemas.microsoft.com/office/drawing/2014/main" id="{3307EB3A-064A-45A2-8333-077687186960}"/>
            </a:ext>
          </a:extLst>
        </xdr:cNvPr>
        <xdr:cNvSpPr>
          <a:spLocks noChangeArrowheads="1"/>
        </xdr:cNvSpPr>
      </xdr:nvSpPr>
      <xdr:spPr bwMode="auto">
        <a:xfrm>
          <a:off x="416615" y="18233334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145" name="Rectangle 249">
          <a:extLst>
            <a:ext uri="{FF2B5EF4-FFF2-40B4-BE49-F238E27FC236}">
              <a16:creationId xmlns:a16="http://schemas.microsoft.com/office/drawing/2014/main" id="{B2970A97-B0EC-4866-8740-72C76BB0A3D1}"/>
            </a:ext>
          </a:extLst>
        </xdr:cNvPr>
        <xdr:cNvSpPr>
          <a:spLocks noChangeArrowheads="1"/>
        </xdr:cNvSpPr>
      </xdr:nvSpPr>
      <xdr:spPr bwMode="auto">
        <a:xfrm>
          <a:off x="416615" y="18233334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146" name="Rectangle 251">
          <a:extLst>
            <a:ext uri="{FF2B5EF4-FFF2-40B4-BE49-F238E27FC236}">
              <a16:creationId xmlns:a16="http://schemas.microsoft.com/office/drawing/2014/main" id="{E3B56F74-E27D-4E96-A678-81335CEC4D15}"/>
            </a:ext>
          </a:extLst>
        </xdr:cNvPr>
        <xdr:cNvSpPr>
          <a:spLocks noChangeArrowheads="1"/>
        </xdr:cNvSpPr>
      </xdr:nvSpPr>
      <xdr:spPr bwMode="auto">
        <a:xfrm>
          <a:off x="416615" y="18233334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147" name="Rectangle 238">
          <a:extLst>
            <a:ext uri="{FF2B5EF4-FFF2-40B4-BE49-F238E27FC236}">
              <a16:creationId xmlns:a16="http://schemas.microsoft.com/office/drawing/2014/main" id="{703A1992-7B5A-41B5-8E82-D945913BEA2F}"/>
            </a:ext>
          </a:extLst>
        </xdr:cNvPr>
        <xdr:cNvSpPr>
          <a:spLocks noChangeArrowheads="1"/>
        </xdr:cNvSpPr>
      </xdr:nvSpPr>
      <xdr:spPr bwMode="auto">
        <a:xfrm>
          <a:off x="416615" y="197316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148" name="Rectangle 249">
          <a:extLst>
            <a:ext uri="{FF2B5EF4-FFF2-40B4-BE49-F238E27FC236}">
              <a16:creationId xmlns:a16="http://schemas.microsoft.com/office/drawing/2014/main" id="{1EEAC88C-0123-4590-967E-1C834D00675A}"/>
            </a:ext>
          </a:extLst>
        </xdr:cNvPr>
        <xdr:cNvSpPr>
          <a:spLocks noChangeArrowheads="1"/>
        </xdr:cNvSpPr>
      </xdr:nvSpPr>
      <xdr:spPr bwMode="auto">
        <a:xfrm>
          <a:off x="416615" y="197316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149" name="Rectangle 251">
          <a:extLst>
            <a:ext uri="{FF2B5EF4-FFF2-40B4-BE49-F238E27FC236}">
              <a16:creationId xmlns:a16="http://schemas.microsoft.com/office/drawing/2014/main" id="{0F6EF93A-2462-48A2-A256-7969DA5AF078}"/>
            </a:ext>
          </a:extLst>
        </xdr:cNvPr>
        <xdr:cNvSpPr>
          <a:spLocks noChangeArrowheads="1"/>
        </xdr:cNvSpPr>
      </xdr:nvSpPr>
      <xdr:spPr bwMode="auto">
        <a:xfrm>
          <a:off x="416615" y="197316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117</xdr:row>
      <xdr:rowOff>0</xdr:rowOff>
    </xdr:from>
    <xdr:ext cx="28854" cy="132665"/>
    <xdr:sp macro="" textlink="">
      <xdr:nvSpPr>
        <xdr:cNvPr id="150" name="Rectangle 238">
          <a:extLst>
            <a:ext uri="{FF2B5EF4-FFF2-40B4-BE49-F238E27FC236}">
              <a16:creationId xmlns:a16="http://schemas.microsoft.com/office/drawing/2014/main" id="{4D45725E-5088-4CD4-AF04-E75F45E76AED}"/>
            </a:ext>
          </a:extLst>
        </xdr:cNvPr>
        <xdr:cNvSpPr>
          <a:spLocks noChangeArrowheads="1"/>
        </xdr:cNvSpPr>
      </xdr:nvSpPr>
      <xdr:spPr bwMode="auto">
        <a:xfrm>
          <a:off x="416615" y="4330147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117</xdr:row>
      <xdr:rowOff>0</xdr:rowOff>
    </xdr:from>
    <xdr:ext cx="28854" cy="132665"/>
    <xdr:sp macro="" textlink="">
      <xdr:nvSpPr>
        <xdr:cNvPr id="151" name="Rectangle 249">
          <a:extLst>
            <a:ext uri="{FF2B5EF4-FFF2-40B4-BE49-F238E27FC236}">
              <a16:creationId xmlns:a16="http://schemas.microsoft.com/office/drawing/2014/main" id="{72C074AF-B7E1-4E31-BCE2-FE26886AC2A4}"/>
            </a:ext>
          </a:extLst>
        </xdr:cNvPr>
        <xdr:cNvSpPr>
          <a:spLocks noChangeArrowheads="1"/>
        </xdr:cNvSpPr>
      </xdr:nvSpPr>
      <xdr:spPr bwMode="auto">
        <a:xfrm>
          <a:off x="416615" y="4330147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117</xdr:row>
      <xdr:rowOff>0</xdr:rowOff>
    </xdr:from>
    <xdr:ext cx="28854" cy="132665"/>
    <xdr:sp macro="" textlink="">
      <xdr:nvSpPr>
        <xdr:cNvPr id="152" name="Rectangle 251">
          <a:extLst>
            <a:ext uri="{FF2B5EF4-FFF2-40B4-BE49-F238E27FC236}">
              <a16:creationId xmlns:a16="http://schemas.microsoft.com/office/drawing/2014/main" id="{4604035A-9114-4443-B196-6667E27BCDCD}"/>
            </a:ext>
          </a:extLst>
        </xdr:cNvPr>
        <xdr:cNvSpPr>
          <a:spLocks noChangeArrowheads="1"/>
        </xdr:cNvSpPr>
      </xdr:nvSpPr>
      <xdr:spPr bwMode="auto">
        <a:xfrm>
          <a:off x="416615" y="4330147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122</xdr:row>
      <xdr:rowOff>0</xdr:rowOff>
    </xdr:from>
    <xdr:ext cx="28854" cy="132665"/>
    <xdr:sp macro="" textlink="">
      <xdr:nvSpPr>
        <xdr:cNvPr id="153" name="Rectangle 238">
          <a:extLst>
            <a:ext uri="{FF2B5EF4-FFF2-40B4-BE49-F238E27FC236}">
              <a16:creationId xmlns:a16="http://schemas.microsoft.com/office/drawing/2014/main" id="{CCBAC63B-7541-4A78-BD24-23230994E636}"/>
            </a:ext>
          </a:extLst>
        </xdr:cNvPr>
        <xdr:cNvSpPr>
          <a:spLocks noChangeArrowheads="1"/>
        </xdr:cNvSpPr>
      </xdr:nvSpPr>
      <xdr:spPr bwMode="auto">
        <a:xfrm>
          <a:off x="416615" y="4351682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122</xdr:row>
      <xdr:rowOff>0</xdr:rowOff>
    </xdr:from>
    <xdr:ext cx="28854" cy="132665"/>
    <xdr:sp macro="" textlink="">
      <xdr:nvSpPr>
        <xdr:cNvPr id="154" name="Rectangle 249">
          <a:extLst>
            <a:ext uri="{FF2B5EF4-FFF2-40B4-BE49-F238E27FC236}">
              <a16:creationId xmlns:a16="http://schemas.microsoft.com/office/drawing/2014/main" id="{782CC696-1DAB-41F6-B176-BF32FC184025}"/>
            </a:ext>
          </a:extLst>
        </xdr:cNvPr>
        <xdr:cNvSpPr>
          <a:spLocks noChangeArrowheads="1"/>
        </xdr:cNvSpPr>
      </xdr:nvSpPr>
      <xdr:spPr bwMode="auto">
        <a:xfrm>
          <a:off x="416615" y="4351682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122</xdr:row>
      <xdr:rowOff>0</xdr:rowOff>
    </xdr:from>
    <xdr:ext cx="28854" cy="132665"/>
    <xdr:sp macro="" textlink="">
      <xdr:nvSpPr>
        <xdr:cNvPr id="155" name="Rectangle 251">
          <a:extLst>
            <a:ext uri="{FF2B5EF4-FFF2-40B4-BE49-F238E27FC236}">
              <a16:creationId xmlns:a16="http://schemas.microsoft.com/office/drawing/2014/main" id="{4842D88A-60C4-4820-B801-18EC96BF7F9D}"/>
            </a:ext>
          </a:extLst>
        </xdr:cNvPr>
        <xdr:cNvSpPr>
          <a:spLocks noChangeArrowheads="1"/>
        </xdr:cNvSpPr>
      </xdr:nvSpPr>
      <xdr:spPr bwMode="auto">
        <a:xfrm>
          <a:off x="416615" y="4351682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122</xdr:row>
      <xdr:rowOff>0</xdr:rowOff>
    </xdr:from>
    <xdr:ext cx="28854" cy="132665"/>
    <xdr:sp macro="" textlink="">
      <xdr:nvSpPr>
        <xdr:cNvPr id="156" name="Rectangle 238">
          <a:extLst>
            <a:ext uri="{FF2B5EF4-FFF2-40B4-BE49-F238E27FC236}">
              <a16:creationId xmlns:a16="http://schemas.microsoft.com/office/drawing/2014/main" id="{0D5B4416-1057-450C-B85C-44D813AA205B}"/>
            </a:ext>
          </a:extLst>
        </xdr:cNvPr>
        <xdr:cNvSpPr>
          <a:spLocks noChangeArrowheads="1"/>
        </xdr:cNvSpPr>
      </xdr:nvSpPr>
      <xdr:spPr bwMode="auto">
        <a:xfrm>
          <a:off x="416615" y="4549637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122</xdr:row>
      <xdr:rowOff>0</xdr:rowOff>
    </xdr:from>
    <xdr:ext cx="28854" cy="132665"/>
    <xdr:sp macro="" textlink="">
      <xdr:nvSpPr>
        <xdr:cNvPr id="157" name="Rectangle 249">
          <a:extLst>
            <a:ext uri="{FF2B5EF4-FFF2-40B4-BE49-F238E27FC236}">
              <a16:creationId xmlns:a16="http://schemas.microsoft.com/office/drawing/2014/main" id="{994E3771-50CD-4443-A1F2-D2C73BAC9282}"/>
            </a:ext>
          </a:extLst>
        </xdr:cNvPr>
        <xdr:cNvSpPr>
          <a:spLocks noChangeArrowheads="1"/>
        </xdr:cNvSpPr>
      </xdr:nvSpPr>
      <xdr:spPr bwMode="auto">
        <a:xfrm>
          <a:off x="416615" y="4549637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122</xdr:row>
      <xdr:rowOff>0</xdr:rowOff>
    </xdr:from>
    <xdr:ext cx="28854" cy="132665"/>
    <xdr:sp macro="" textlink="">
      <xdr:nvSpPr>
        <xdr:cNvPr id="158" name="Rectangle 251">
          <a:extLst>
            <a:ext uri="{FF2B5EF4-FFF2-40B4-BE49-F238E27FC236}">
              <a16:creationId xmlns:a16="http://schemas.microsoft.com/office/drawing/2014/main" id="{ACB89A45-C287-44F0-B66B-3CF9074FB048}"/>
            </a:ext>
          </a:extLst>
        </xdr:cNvPr>
        <xdr:cNvSpPr>
          <a:spLocks noChangeArrowheads="1"/>
        </xdr:cNvSpPr>
      </xdr:nvSpPr>
      <xdr:spPr bwMode="auto">
        <a:xfrm>
          <a:off x="416615" y="4549637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126</xdr:row>
      <xdr:rowOff>0</xdr:rowOff>
    </xdr:from>
    <xdr:ext cx="28854" cy="132665"/>
    <xdr:sp macro="" textlink="">
      <xdr:nvSpPr>
        <xdr:cNvPr id="159" name="Rectangle 238">
          <a:extLst>
            <a:ext uri="{FF2B5EF4-FFF2-40B4-BE49-F238E27FC236}">
              <a16:creationId xmlns:a16="http://schemas.microsoft.com/office/drawing/2014/main" id="{AE9CEF87-DFAB-476A-86B9-8A496121819C}"/>
            </a:ext>
          </a:extLst>
        </xdr:cNvPr>
        <xdr:cNvSpPr>
          <a:spLocks noChangeArrowheads="1"/>
        </xdr:cNvSpPr>
      </xdr:nvSpPr>
      <xdr:spPr bwMode="auto">
        <a:xfrm>
          <a:off x="416615" y="470617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126</xdr:row>
      <xdr:rowOff>0</xdr:rowOff>
    </xdr:from>
    <xdr:ext cx="28854" cy="132665"/>
    <xdr:sp macro="" textlink="">
      <xdr:nvSpPr>
        <xdr:cNvPr id="160" name="Rectangle 249">
          <a:extLst>
            <a:ext uri="{FF2B5EF4-FFF2-40B4-BE49-F238E27FC236}">
              <a16:creationId xmlns:a16="http://schemas.microsoft.com/office/drawing/2014/main" id="{7BDF79AA-2560-43EB-BFEC-0DEE7CFDBC52}"/>
            </a:ext>
          </a:extLst>
        </xdr:cNvPr>
        <xdr:cNvSpPr>
          <a:spLocks noChangeArrowheads="1"/>
        </xdr:cNvSpPr>
      </xdr:nvSpPr>
      <xdr:spPr bwMode="auto">
        <a:xfrm>
          <a:off x="416615" y="470617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126</xdr:row>
      <xdr:rowOff>0</xdr:rowOff>
    </xdr:from>
    <xdr:ext cx="28854" cy="132665"/>
    <xdr:sp macro="" textlink="">
      <xdr:nvSpPr>
        <xdr:cNvPr id="161" name="Rectangle 251">
          <a:extLst>
            <a:ext uri="{FF2B5EF4-FFF2-40B4-BE49-F238E27FC236}">
              <a16:creationId xmlns:a16="http://schemas.microsoft.com/office/drawing/2014/main" id="{48D6195D-E9F9-4B87-8526-7D9951F477D0}"/>
            </a:ext>
          </a:extLst>
        </xdr:cNvPr>
        <xdr:cNvSpPr>
          <a:spLocks noChangeArrowheads="1"/>
        </xdr:cNvSpPr>
      </xdr:nvSpPr>
      <xdr:spPr bwMode="auto">
        <a:xfrm>
          <a:off x="416615" y="470617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201</xdr:row>
      <xdr:rowOff>0</xdr:rowOff>
    </xdr:from>
    <xdr:ext cx="28854" cy="132665"/>
    <xdr:sp macro="" textlink="">
      <xdr:nvSpPr>
        <xdr:cNvPr id="162" name="Rectangle 238">
          <a:extLst>
            <a:ext uri="{FF2B5EF4-FFF2-40B4-BE49-F238E27FC236}">
              <a16:creationId xmlns:a16="http://schemas.microsoft.com/office/drawing/2014/main" id="{1C6226CA-1539-45C7-89F6-264D0438B7C7}"/>
            </a:ext>
          </a:extLst>
        </xdr:cNvPr>
        <xdr:cNvSpPr>
          <a:spLocks noChangeArrowheads="1"/>
        </xdr:cNvSpPr>
      </xdr:nvSpPr>
      <xdr:spPr bwMode="auto">
        <a:xfrm>
          <a:off x="416615" y="52147304"/>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201</xdr:row>
      <xdr:rowOff>0</xdr:rowOff>
    </xdr:from>
    <xdr:ext cx="28854" cy="132665"/>
    <xdr:sp macro="" textlink="">
      <xdr:nvSpPr>
        <xdr:cNvPr id="163" name="Rectangle 249">
          <a:extLst>
            <a:ext uri="{FF2B5EF4-FFF2-40B4-BE49-F238E27FC236}">
              <a16:creationId xmlns:a16="http://schemas.microsoft.com/office/drawing/2014/main" id="{D0434130-C00E-4F15-B98F-F5B84C4DEEC3}"/>
            </a:ext>
          </a:extLst>
        </xdr:cNvPr>
        <xdr:cNvSpPr>
          <a:spLocks noChangeArrowheads="1"/>
        </xdr:cNvSpPr>
      </xdr:nvSpPr>
      <xdr:spPr bwMode="auto">
        <a:xfrm>
          <a:off x="416615" y="52147304"/>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201</xdr:row>
      <xdr:rowOff>0</xdr:rowOff>
    </xdr:from>
    <xdr:ext cx="28854" cy="132665"/>
    <xdr:sp macro="" textlink="">
      <xdr:nvSpPr>
        <xdr:cNvPr id="164" name="Rectangle 251">
          <a:extLst>
            <a:ext uri="{FF2B5EF4-FFF2-40B4-BE49-F238E27FC236}">
              <a16:creationId xmlns:a16="http://schemas.microsoft.com/office/drawing/2014/main" id="{D3E4C054-1F3E-4AEA-9D04-303FFC00FD59}"/>
            </a:ext>
          </a:extLst>
        </xdr:cNvPr>
        <xdr:cNvSpPr>
          <a:spLocks noChangeArrowheads="1"/>
        </xdr:cNvSpPr>
      </xdr:nvSpPr>
      <xdr:spPr bwMode="auto">
        <a:xfrm>
          <a:off x="416615" y="52147304"/>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201</xdr:row>
      <xdr:rowOff>0</xdr:rowOff>
    </xdr:from>
    <xdr:ext cx="28854" cy="132665"/>
    <xdr:sp macro="" textlink="">
      <xdr:nvSpPr>
        <xdr:cNvPr id="165" name="Rectangle 238">
          <a:extLst>
            <a:ext uri="{FF2B5EF4-FFF2-40B4-BE49-F238E27FC236}">
              <a16:creationId xmlns:a16="http://schemas.microsoft.com/office/drawing/2014/main" id="{C46FE6B3-59E0-4D29-BC1A-490C26065C34}"/>
            </a:ext>
          </a:extLst>
        </xdr:cNvPr>
        <xdr:cNvSpPr>
          <a:spLocks noChangeArrowheads="1"/>
        </xdr:cNvSpPr>
      </xdr:nvSpPr>
      <xdr:spPr bwMode="auto">
        <a:xfrm>
          <a:off x="416615" y="52147304"/>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201</xdr:row>
      <xdr:rowOff>0</xdr:rowOff>
    </xdr:from>
    <xdr:ext cx="28854" cy="132665"/>
    <xdr:sp macro="" textlink="">
      <xdr:nvSpPr>
        <xdr:cNvPr id="166" name="Rectangle 249">
          <a:extLst>
            <a:ext uri="{FF2B5EF4-FFF2-40B4-BE49-F238E27FC236}">
              <a16:creationId xmlns:a16="http://schemas.microsoft.com/office/drawing/2014/main" id="{F5FDAA86-B1CD-4F3F-9111-469C92D8754C}"/>
            </a:ext>
          </a:extLst>
        </xdr:cNvPr>
        <xdr:cNvSpPr>
          <a:spLocks noChangeArrowheads="1"/>
        </xdr:cNvSpPr>
      </xdr:nvSpPr>
      <xdr:spPr bwMode="auto">
        <a:xfrm>
          <a:off x="416615" y="52147304"/>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201</xdr:row>
      <xdr:rowOff>0</xdr:rowOff>
    </xdr:from>
    <xdr:ext cx="28854" cy="132665"/>
    <xdr:sp macro="" textlink="">
      <xdr:nvSpPr>
        <xdr:cNvPr id="167" name="Rectangle 251">
          <a:extLst>
            <a:ext uri="{FF2B5EF4-FFF2-40B4-BE49-F238E27FC236}">
              <a16:creationId xmlns:a16="http://schemas.microsoft.com/office/drawing/2014/main" id="{3860AD58-318D-4943-907B-A77507144C5B}"/>
            </a:ext>
          </a:extLst>
        </xdr:cNvPr>
        <xdr:cNvSpPr>
          <a:spLocks noChangeArrowheads="1"/>
        </xdr:cNvSpPr>
      </xdr:nvSpPr>
      <xdr:spPr bwMode="auto">
        <a:xfrm>
          <a:off x="416615" y="52147304"/>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201</xdr:row>
      <xdr:rowOff>0</xdr:rowOff>
    </xdr:from>
    <xdr:ext cx="28854" cy="132665"/>
    <xdr:sp macro="" textlink="">
      <xdr:nvSpPr>
        <xdr:cNvPr id="168" name="Rectangle 238">
          <a:extLst>
            <a:ext uri="{FF2B5EF4-FFF2-40B4-BE49-F238E27FC236}">
              <a16:creationId xmlns:a16="http://schemas.microsoft.com/office/drawing/2014/main" id="{0B9C9425-5C08-4C35-B0E9-448F6067B2D1}"/>
            </a:ext>
          </a:extLst>
        </xdr:cNvPr>
        <xdr:cNvSpPr>
          <a:spLocks noChangeArrowheads="1"/>
        </xdr:cNvSpPr>
      </xdr:nvSpPr>
      <xdr:spPr bwMode="auto">
        <a:xfrm>
          <a:off x="416615" y="5560943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201</xdr:row>
      <xdr:rowOff>0</xdr:rowOff>
    </xdr:from>
    <xdr:ext cx="28854" cy="132665"/>
    <xdr:sp macro="" textlink="">
      <xdr:nvSpPr>
        <xdr:cNvPr id="169" name="Rectangle 249">
          <a:extLst>
            <a:ext uri="{FF2B5EF4-FFF2-40B4-BE49-F238E27FC236}">
              <a16:creationId xmlns:a16="http://schemas.microsoft.com/office/drawing/2014/main" id="{68589EB2-D8CB-4C41-ABFB-739F2095D9CB}"/>
            </a:ext>
          </a:extLst>
        </xdr:cNvPr>
        <xdr:cNvSpPr>
          <a:spLocks noChangeArrowheads="1"/>
        </xdr:cNvSpPr>
      </xdr:nvSpPr>
      <xdr:spPr bwMode="auto">
        <a:xfrm>
          <a:off x="416615" y="5560943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201</xdr:row>
      <xdr:rowOff>0</xdr:rowOff>
    </xdr:from>
    <xdr:ext cx="28854" cy="132665"/>
    <xdr:sp macro="" textlink="">
      <xdr:nvSpPr>
        <xdr:cNvPr id="170" name="Rectangle 251">
          <a:extLst>
            <a:ext uri="{FF2B5EF4-FFF2-40B4-BE49-F238E27FC236}">
              <a16:creationId xmlns:a16="http://schemas.microsoft.com/office/drawing/2014/main" id="{18BCBAB1-E5A4-4850-9532-F5F0C9F68685}"/>
            </a:ext>
          </a:extLst>
        </xdr:cNvPr>
        <xdr:cNvSpPr>
          <a:spLocks noChangeArrowheads="1"/>
        </xdr:cNvSpPr>
      </xdr:nvSpPr>
      <xdr:spPr bwMode="auto">
        <a:xfrm>
          <a:off x="416615" y="5560943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201</xdr:row>
      <xdr:rowOff>0</xdr:rowOff>
    </xdr:from>
    <xdr:ext cx="28854" cy="132665"/>
    <xdr:sp macro="" textlink="">
      <xdr:nvSpPr>
        <xdr:cNvPr id="171" name="Rectangle 238">
          <a:extLst>
            <a:ext uri="{FF2B5EF4-FFF2-40B4-BE49-F238E27FC236}">
              <a16:creationId xmlns:a16="http://schemas.microsoft.com/office/drawing/2014/main" id="{6551BEE9-81D0-4DAC-AD0C-6C9FD79C496E}"/>
            </a:ext>
          </a:extLst>
        </xdr:cNvPr>
        <xdr:cNvSpPr>
          <a:spLocks noChangeArrowheads="1"/>
        </xdr:cNvSpPr>
      </xdr:nvSpPr>
      <xdr:spPr bwMode="auto">
        <a:xfrm>
          <a:off x="416615" y="62956109"/>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201</xdr:row>
      <xdr:rowOff>0</xdr:rowOff>
    </xdr:from>
    <xdr:ext cx="28854" cy="132665"/>
    <xdr:sp macro="" textlink="">
      <xdr:nvSpPr>
        <xdr:cNvPr id="172" name="Rectangle 249">
          <a:extLst>
            <a:ext uri="{FF2B5EF4-FFF2-40B4-BE49-F238E27FC236}">
              <a16:creationId xmlns:a16="http://schemas.microsoft.com/office/drawing/2014/main" id="{35C2A363-06EA-4832-BC14-4F42F9D5B820}"/>
            </a:ext>
          </a:extLst>
        </xdr:cNvPr>
        <xdr:cNvSpPr>
          <a:spLocks noChangeArrowheads="1"/>
        </xdr:cNvSpPr>
      </xdr:nvSpPr>
      <xdr:spPr bwMode="auto">
        <a:xfrm>
          <a:off x="416615" y="62956109"/>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201</xdr:row>
      <xdr:rowOff>0</xdr:rowOff>
    </xdr:from>
    <xdr:ext cx="28854" cy="132665"/>
    <xdr:sp macro="" textlink="">
      <xdr:nvSpPr>
        <xdr:cNvPr id="173" name="Rectangle 251">
          <a:extLst>
            <a:ext uri="{FF2B5EF4-FFF2-40B4-BE49-F238E27FC236}">
              <a16:creationId xmlns:a16="http://schemas.microsoft.com/office/drawing/2014/main" id="{93089AD8-58F1-48FA-98D8-44920DB9E32B}"/>
            </a:ext>
          </a:extLst>
        </xdr:cNvPr>
        <xdr:cNvSpPr>
          <a:spLocks noChangeArrowheads="1"/>
        </xdr:cNvSpPr>
      </xdr:nvSpPr>
      <xdr:spPr bwMode="auto">
        <a:xfrm>
          <a:off x="416615" y="62956109"/>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201</xdr:row>
      <xdr:rowOff>0</xdr:rowOff>
    </xdr:from>
    <xdr:ext cx="28854" cy="132665"/>
    <xdr:sp macro="" textlink="">
      <xdr:nvSpPr>
        <xdr:cNvPr id="174" name="Rectangle 238">
          <a:extLst>
            <a:ext uri="{FF2B5EF4-FFF2-40B4-BE49-F238E27FC236}">
              <a16:creationId xmlns:a16="http://schemas.microsoft.com/office/drawing/2014/main" id="{214D5915-6F7E-45BD-AFFD-DC4B41F61F06}"/>
            </a:ext>
          </a:extLst>
        </xdr:cNvPr>
        <xdr:cNvSpPr>
          <a:spLocks noChangeArrowheads="1"/>
        </xdr:cNvSpPr>
      </xdr:nvSpPr>
      <xdr:spPr bwMode="auto">
        <a:xfrm>
          <a:off x="416615" y="6609521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201</xdr:row>
      <xdr:rowOff>0</xdr:rowOff>
    </xdr:from>
    <xdr:ext cx="28854" cy="132665"/>
    <xdr:sp macro="" textlink="">
      <xdr:nvSpPr>
        <xdr:cNvPr id="175" name="Rectangle 249">
          <a:extLst>
            <a:ext uri="{FF2B5EF4-FFF2-40B4-BE49-F238E27FC236}">
              <a16:creationId xmlns:a16="http://schemas.microsoft.com/office/drawing/2014/main" id="{2E4A91F1-1429-4ADE-87BB-A6F03CE3697F}"/>
            </a:ext>
          </a:extLst>
        </xdr:cNvPr>
        <xdr:cNvSpPr>
          <a:spLocks noChangeArrowheads="1"/>
        </xdr:cNvSpPr>
      </xdr:nvSpPr>
      <xdr:spPr bwMode="auto">
        <a:xfrm>
          <a:off x="416615" y="6609521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201</xdr:row>
      <xdr:rowOff>0</xdr:rowOff>
    </xdr:from>
    <xdr:ext cx="28854" cy="132665"/>
    <xdr:sp macro="" textlink="">
      <xdr:nvSpPr>
        <xdr:cNvPr id="176" name="Rectangle 251">
          <a:extLst>
            <a:ext uri="{FF2B5EF4-FFF2-40B4-BE49-F238E27FC236}">
              <a16:creationId xmlns:a16="http://schemas.microsoft.com/office/drawing/2014/main" id="{3C3B30FD-8BBF-48D5-AE6C-DB7D0976BC59}"/>
            </a:ext>
          </a:extLst>
        </xdr:cNvPr>
        <xdr:cNvSpPr>
          <a:spLocks noChangeArrowheads="1"/>
        </xdr:cNvSpPr>
      </xdr:nvSpPr>
      <xdr:spPr bwMode="auto">
        <a:xfrm>
          <a:off x="416615" y="6609521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212</xdr:row>
      <xdr:rowOff>0</xdr:rowOff>
    </xdr:from>
    <xdr:ext cx="28854" cy="132665"/>
    <xdr:sp macro="" textlink="">
      <xdr:nvSpPr>
        <xdr:cNvPr id="177" name="Rectangle 238">
          <a:extLst>
            <a:ext uri="{FF2B5EF4-FFF2-40B4-BE49-F238E27FC236}">
              <a16:creationId xmlns:a16="http://schemas.microsoft.com/office/drawing/2014/main" id="{C8AD51F1-89DE-46F7-A654-813F077FFE3B}"/>
            </a:ext>
          </a:extLst>
        </xdr:cNvPr>
        <xdr:cNvSpPr>
          <a:spLocks noChangeArrowheads="1"/>
        </xdr:cNvSpPr>
      </xdr:nvSpPr>
      <xdr:spPr bwMode="auto">
        <a:xfrm>
          <a:off x="416615" y="4330147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212</xdr:row>
      <xdr:rowOff>0</xdr:rowOff>
    </xdr:from>
    <xdr:ext cx="28854" cy="132665"/>
    <xdr:sp macro="" textlink="">
      <xdr:nvSpPr>
        <xdr:cNvPr id="178" name="Rectangle 249">
          <a:extLst>
            <a:ext uri="{FF2B5EF4-FFF2-40B4-BE49-F238E27FC236}">
              <a16:creationId xmlns:a16="http://schemas.microsoft.com/office/drawing/2014/main" id="{50105BB4-12AF-43A1-9678-BE07D253368A}"/>
            </a:ext>
          </a:extLst>
        </xdr:cNvPr>
        <xdr:cNvSpPr>
          <a:spLocks noChangeArrowheads="1"/>
        </xdr:cNvSpPr>
      </xdr:nvSpPr>
      <xdr:spPr bwMode="auto">
        <a:xfrm>
          <a:off x="416615" y="4330147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212</xdr:row>
      <xdr:rowOff>0</xdr:rowOff>
    </xdr:from>
    <xdr:ext cx="28854" cy="132665"/>
    <xdr:sp macro="" textlink="">
      <xdr:nvSpPr>
        <xdr:cNvPr id="179" name="Rectangle 251">
          <a:extLst>
            <a:ext uri="{FF2B5EF4-FFF2-40B4-BE49-F238E27FC236}">
              <a16:creationId xmlns:a16="http://schemas.microsoft.com/office/drawing/2014/main" id="{41244D2B-8E59-4517-B506-033A32A286B6}"/>
            </a:ext>
          </a:extLst>
        </xdr:cNvPr>
        <xdr:cNvSpPr>
          <a:spLocks noChangeArrowheads="1"/>
        </xdr:cNvSpPr>
      </xdr:nvSpPr>
      <xdr:spPr bwMode="auto">
        <a:xfrm>
          <a:off x="416615" y="4330147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213</xdr:row>
      <xdr:rowOff>0</xdr:rowOff>
    </xdr:from>
    <xdr:ext cx="28854" cy="132665"/>
    <xdr:sp macro="" textlink="">
      <xdr:nvSpPr>
        <xdr:cNvPr id="180" name="Rectangle 238">
          <a:extLst>
            <a:ext uri="{FF2B5EF4-FFF2-40B4-BE49-F238E27FC236}">
              <a16:creationId xmlns:a16="http://schemas.microsoft.com/office/drawing/2014/main" id="{A3D15B7D-9F76-4FF0-972A-EB6CE09BC3B3}"/>
            </a:ext>
          </a:extLst>
        </xdr:cNvPr>
        <xdr:cNvSpPr>
          <a:spLocks noChangeArrowheads="1"/>
        </xdr:cNvSpPr>
      </xdr:nvSpPr>
      <xdr:spPr bwMode="auto">
        <a:xfrm>
          <a:off x="416615" y="4351682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213</xdr:row>
      <xdr:rowOff>0</xdr:rowOff>
    </xdr:from>
    <xdr:ext cx="28854" cy="132665"/>
    <xdr:sp macro="" textlink="">
      <xdr:nvSpPr>
        <xdr:cNvPr id="181" name="Rectangle 249">
          <a:extLst>
            <a:ext uri="{FF2B5EF4-FFF2-40B4-BE49-F238E27FC236}">
              <a16:creationId xmlns:a16="http://schemas.microsoft.com/office/drawing/2014/main" id="{A1552CB1-F20D-4A00-AF4A-1B54476B7812}"/>
            </a:ext>
          </a:extLst>
        </xdr:cNvPr>
        <xdr:cNvSpPr>
          <a:spLocks noChangeArrowheads="1"/>
        </xdr:cNvSpPr>
      </xdr:nvSpPr>
      <xdr:spPr bwMode="auto">
        <a:xfrm>
          <a:off x="416615" y="4351682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213</xdr:row>
      <xdr:rowOff>0</xdr:rowOff>
    </xdr:from>
    <xdr:ext cx="28854" cy="132665"/>
    <xdr:sp macro="" textlink="">
      <xdr:nvSpPr>
        <xdr:cNvPr id="182" name="Rectangle 251">
          <a:extLst>
            <a:ext uri="{FF2B5EF4-FFF2-40B4-BE49-F238E27FC236}">
              <a16:creationId xmlns:a16="http://schemas.microsoft.com/office/drawing/2014/main" id="{68031FED-5C52-4817-A0C8-4691BA2AEC3A}"/>
            </a:ext>
          </a:extLst>
        </xdr:cNvPr>
        <xdr:cNvSpPr>
          <a:spLocks noChangeArrowheads="1"/>
        </xdr:cNvSpPr>
      </xdr:nvSpPr>
      <xdr:spPr bwMode="auto">
        <a:xfrm>
          <a:off x="416615" y="4351682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317</xdr:row>
      <xdr:rowOff>0</xdr:rowOff>
    </xdr:from>
    <xdr:ext cx="28854" cy="132665"/>
    <xdr:sp macro="" textlink="">
      <xdr:nvSpPr>
        <xdr:cNvPr id="183" name="Rectangle 238">
          <a:extLst>
            <a:ext uri="{FF2B5EF4-FFF2-40B4-BE49-F238E27FC236}">
              <a16:creationId xmlns:a16="http://schemas.microsoft.com/office/drawing/2014/main" id="{B896BD83-2FCC-4CB6-9576-632FF60E4CF7}"/>
            </a:ext>
          </a:extLst>
        </xdr:cNvPr>
        <xdr:cNvSpPr>
          <a:spLocks noChangeArrowheads="1"/>
        </xdr:cNvSpPr>
      </xdr:nvSpPr>
      <xdr:spPr bwMode="auto">
        <a:xfrm>
          <a:off x="416615" y="9085193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317</xdr:row>
      <xdr:rowOff>0</xdr:rowOff>
    </xdr:from>
    <xdr:ext cx="28854" cy="132665"/>
    <xdr:sp macro="" textlink="">
      <xdr:nvSpPr>
        <xdr:cNvPr id="184" name="Rectangle 249">
          <a:extLst>
            <a:ext uri="{FF2B5EF4-FFF2-40B4-BE49-F238E27FC236}">
              <a16:creationId xmlns:a16="http://schemas.microsoft.com/office/drawing/2014/main" id="{8832BBF2-D9B7-4AB2-8DE2-379664A4A685}"/>
            </a:ext>
          </a:extLst>
        </xdr:cNvPr>
        <xdr:cNvSpPr>
          <a:spLocks noChangeArrowheads="1"/>
        </xdr:cNvSpPr>
      </xdr:nvSpPr>
      <xdr:spPr bwMode="auto">
        <a:xfrm>
          <a:off x="416615" y="9085193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317</xdr:row>
      <xdr:rowOff>0</xdr:rowOff>
    </xdr:from>
    <xdr:ext cx="28854" cy="132665"/>
    <xdr:sp macro="" textlink="">
      <xdr:nvSpPr>
        <xdr:cNvPr id="185" name="Rectangle 251">
          <a:extLst>
            <a:ext uri="{FF2B5EF4-FFF2-40B4-BE49-F238E27FC236}">
              <a16:creationId xmlns:a16="http://schemas.microsoft.com/office/drawing/2014/main" id="{961E17E0-1C5F-4264-8353-63D21248CB12}"/>
            </a:ext>
          </a:extLst>
        </xdr:cNvPr>
        <xdr:cNvSpPr>
          <a:spLocks noChangeArrowheads="1"/>
        </xdr:cNvSpPr>
      </xdr:nvSpPr>
      <xdr:spPr bwMode="auto">
        <a:xfrm>
          <a:off x="416615" y="9085193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224</xdr:row>
      <xdr:rowOff>0</xdr:rowOff>
    </xdr:from>
    <xdr:ext cx="28854" cy="132665"/>
    <xdr:sp macro="" textlink="">
      <xdr:nvSpPr>
        <xdr:cNvPr id="186" name="Rectangle 238">
          <a:extLst>
            <a:ext uri="{FF2B5EF4-FFF2-40B4-BE49-F238E27FC236}">
              <a16:creationId xmlns:a16="http://schemas.microsoft.com/office/drawing/2014/main" id="{54E5A702-4C70-4C43-AD7E-CDD9F10EDD22}"/>
            </a:ext>
          </a:extLst>
        </xdr:cNvPr>
        <xdr:cNvSpPr>
          <a:spLocks noChangeArrowheads="1"/>
        </xdr:cNvSpPr>
      </xdr:nvSpPr>
      <xdr:spPr bwMode="auto">
        <a:xfrm>
          <a:off x="416615" y="52296391"/>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224</xdr:row>
      <xdr:rowOff>0</xdr:rowOff>
    </xdr:from>
    <xdr:ext cx="28854" cy="132665"/>
    <xdr:sp macro="" textlink="">
      <xdr:nvSpPr>
        <xdr:cNvPr id="187" name="Rectangle 249">
          <a:extLst>
            <a:ext uri="{FF2B5EF4-FFF2-40B4-BE49-F238E27FC236}">
              <a16:creationId xmlns:a16="http://schemas.microsoft.com/office/drawing/2014/main" id="{F1B971C1-059A-4ED9-B5BF-F9C839BBDE87}"/>
            </a:ext>
          </a:extLst>
        </xdr:cNvPr>
        <xdr:cNvSpPr>
          <a:spLocks noChangeArrowheads="1"/>
        </xdr:cNvSpPr>
      </xdr:nvSpPr>
      <xdr:spPr bwMode="auto">
        <a:xfrm>
          <a:off x="416615" y="52296391"/>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224</xdr:row>
      <xdr:rowOff>0</xdr:rowOff>
    </xdr:from>
    <xdr:ext cx="28854" cy="132665"/>
    <xdr:sp macro="" textlink="">
      <xdr:nvSpPr>
        <xdr:cNvPr id="188" name="Rectangle 251">
          <a:extLst>
            <a:ext uri="{FF2B5EF4-FFF2-40B4-BE49-F238E27FC236}">
              <a16:creationId xmlns:a16="http://schemas.microsoft.com/office/drawing/2014/main" id="{CDBDE98F-4EC8-4C51-B812-16963027CAB4}"/>
            </a:ext>
          </a:extLst>
        </xdr:cNvPr>
        <xdr:cNvSpPr>
          <a:spLocks noChangeArrowheads="1"/>
        </xdr:cNvSpPr>
      </xdr:nvSpPr>
      <xdr:spPr bwMode="auto">
        <a:xfrm>
          <a:off x="416615" y="52296391"/>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228</xdr:row>
      <xdr:rowOff>0</xdr:rowOff>
    </xdr:from>
    <xdr:ext cx="28854" cy="132665"/>
    <xdr:sp macro="" textlink="">
      <xdr:nvSpPr>
        <xdr:cNvPr id="189" name="Rectangle 238">
          <a:extLst>
            <a:ext uri="{FF2B5EF4-FFF2-40B4-BE49-F238E27FC236}">
              <a16:creationId xmlns:a16="http://schemas.microsoft.com/office/drawing/2014/main" id="{75A2C132-3BC5-4A71-BD2F-CEB771014542}"/>
            </a:ext>
          </a:extLst>
        </xdr:cNvPr>
        <xdr:cNvSpPr>
          <a:spLocks noChangeArrowheads="1"/>
        </xdr:cNvSpPr>
      </xdr:nvSpPr>
      <xdr:spPr bwMode="auto">
        <a:xfrm>
          <a:off x="416615" y="9340297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228</xdr:row>
      <xdr:rowOff>0</xdr:rowOff>
    </xdr:from>
    <xdr:ext cx="28854" cy="132665"/>
    <xdr:sp macro="" textlink="">
      <xdr:nvSpPr>
        <xdr:cNvPr id="190" name="Rectangle 249">
          <a:extLst>
            <a:ext uri="{FF2B5EF4-FFF2-40B4-BE49-F238E27FC236}">
              <a16:creationId xmlns:a16="http://schemas.microsoft.com/office/drawing/2014/main" id="{B7FC1E2E-23EC-4F87-BE18-53BA9CC630D6}"/>
            </a:ext>
          </a:extLst>
        </xdr:cNvPr>
        <xdr:cNvSpPr>
          <a:spLocks noChangeArrowheads="1"/>
        </xdr:cNvSpPr>
      </xdr:nvSpPr>
      <xdr:spPr bwMode="auto">
        <a:xfrm>
          <a:off x="416615" y="9340297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228</xdr:row>
      <xdr:rowOff>0</xdr:rowOff>
    </xdr:from>
    <xdr:ext cx="28854" cy="132665"/>
    <xdr:sp macro="" textlink="">
      <xdr:nvSpPr>
        <xdr:cNvPr id="191" name="Rectangle 251">
          <a:extLst>
            <a:ext uri="{FF2B5EF4-FFF2-40B4-BE49-F238E27FC236}">
              <a16:creationId xmlns:a16="http://schemas.microsoft.com/office/drawing/2014/main" id="{7B71100E-734D-4574-B97A-1710164602AB}"/>
            </a:ext>
          </a:extLst>
        </xdr:cNvPr>
        <xdr:cNvSpPr>
          <a:spLocks noChangeArrowheads="1"/>
        </xdr:cNvSpPr>
      </xdr:nvSpPr>
      <xdr:spPr bwMode="auto">
        <a:xfrm>
          <a:off x="416615" y="9340297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232</xdr:row>
      <xdr:rowOff>0</xdr:rowOff>
    </xdr:from>
    <xdr:ext cx="28854" cy="132665"/>
    <xdr:sp macro="" textlink="">
      <xdr:nvSpPr>
        <xdr:cNvPr id="192" name="Rectangle 238">
          <a:extLst>
            <a:ext uri="{FF2B5EF4-FFF2-40B4-BE49-F238E27FC236}">
              <a16:creationId xmlns:a16="http://schemas.microsoft.com/office/drawing/2014/main" id="{EA50BF28-4F17-4BA5-878A-241DF2B71073}"/>
            </a:ext>
          </a:extLst>
        </xdr:cNvPr>
        <xdr:cNvSpPr>
          <a:spLocks noChangeArrowheads="1"/>
        </xdr:cNvSpPr>
      </xdr:nvSpPr>
      <xdr:spPr bwMode="auto">
        <a:xfrm>
          <a:off x="416615" y="9605341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232</xdr:row>
      <xdr:rowOff>0</xdr:rowOff>
    </xdr:from>
    <xdr:ext cx="28854" cy="132665"/>
    <xdr:sp macro="" textlink="">
      <xdr:nvSpPr>
        <xdr:cNvPr id="193" name="Rectangle 249">
          <a:extLst>
            <a:ext uri="{FF2B5EF4-FFF2-40B4-BE49-F238E27FC236}">
              <a16:creationId xmlns:a16="http://schemas.microsoft.com/office/drawing/2014/main" id="{CE245AAB-28B4-447D-9474-8182225DE3C7}"/>
            </a:ext>
          </a:extLst>
        </xdr:cNvPr>
        <xdr:cNvSpPr>
          <a:spLocks noChangeArrowheads="1"/>
        </xdr:cNvSpPr>
      </xdr:nvSpPr>
      <xdr:spPr bwMode="auto">
        <a:xfrm>
          <a:off x="416615" y="9605341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232</xdr:row>
      <xdr:rowOff>0</xdr:rowOff>
    </xdr:from>
    <xdr:ext cx="28854" cy="132665"/>
    <xdr:sp macro="" textlink="">
      <xdr:nvSpPr>
        <xdr:cNvPr id="194" name="Rectangle 251">
          <a:extLst>
            <a:ext uri="{FF2B5EF4-FFF2-40B4-BE49-F238E27FC236}">
              <a16:creationId xmlns:a16="http://schemas.microsoft.com/office/drawing/2014/main" id="{50A769A8-B860-4064-95C0-1870C7F5DF41}"/>
            </a:ext>
          </a:extLst>
        </xdr:cNvPr>
        <xdr:cNvSpPr>
          <a:spLocks noChangeArrowheads="1"/>
        </xdr:cNvSpPr>
      </xdr:nvSpPr>
      <xdr:spPr bwMode="auto">
        <a:xfrm>
          <a:off x="416615" y="9605341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244</xdr:row>
      <xdr:rowOff>0</xdr:rowOff>
    </xdr:from>
    <xdr:ext cx="28854" cy="132665"/>
    <xdr:sp macro="" textlink="">
      <xdr:nvSpPr>
        <xdr:cNvPr id="195" name="Rectangle 238">
          <a:extLst>
            <a:ext uri="{FF2B5EF4-FFF2-40B4-BE49-F238E27FC236}">
              <a16:creationId xmlns:a16="http://schemas.microsoft.com/office/drawing/2014/main" id="{B08FEE59-41AA-4D96-9EC9-75B2E0FDCEFA}"/>
            </a:ext>
          </a:extLst>
        </xdr:cNvPr>
        <xdr:cNvSpPr>
          <a:spLocks noChangeArrowheads="1"/>
        </xdr:cNvSpPr>
      </xdr:nvSpPr>
      <xdr:spPr bwMode="auto">
        <a:xfrm>
          <a:off x="416615" y="9202806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244</xdr:row>
      <xdr:rowOff>0</xdr:rowOff>
    </xdr:from>
    <xdr:ext cx="28854" cy="132665"/>
    <xdr:sp macro="" textlink="">
      <xdr:nvSpPr>
        <xdr:cNvPr id="196" name="Rectangle 249">
          <a:extLst>
            <a:ext uri="{FF2B5EF4-FFF2-40B4-BE49-F238E27FC236}">
              <a16:creationId xmlns:a16="http://schemas.microsoft.com/office/drawing/2014/main" id="{E2AC6CDB-CC82-49E5-A0A8-0CE1DC868417}"/>
            </a:ext>
          </a:extLst>
        </xdr:cNvPr>
        <xdr:cNvSpPr>
          <a:spLocks noChangeArrowheads="1"/>
        </xdr:cNvSpPr>
      </xdr:nvSpPr>
      <xdr:spPr bwMode="auto">
        <a:xfrm>
          <a:off x="416615" y="9202806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244</xdr:row>
      <xdr:rowOff>0</xdr:rowOff>
    </xdr:from>
    <xdr:ext cx="28854" cy="132665"/>
    <xdr:sp macro="" textlink="">
      <xdr:nvSpPr>
        <xdr:cNvPr id="197" name="Rectangle 251">
          <a:extLst>
            <a:ext uri="{FF2B5EF4-FFF2-40B4-BE49-F238E27FC236}">
              <a16:creationId xmlns:a16="http://schemas.microsoft.com/office/drawing/2014/main" id="{E2A58D36-9EB9-4770-9ABB-ADC63F384D38}"/>
            </a:ext>
          </a:extLst>
        </xdr:cNvPr>
        <xdr:cNvSpPr>
          <a:spLocks noChangeArrowheads="1"/>
        </xdr:cNvSpPr>
      </xdr:nvSpPr>
      <xdr:spPr bwMode="auto">
        <a:xfrm>
          <a:off x="416615" y="9202806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249</xdr:row>
      <xdr:rowOff>0</xdr:rowOff>
    </xdr:from>
    <xdr:ext cx="28854" cy="132665"/>
    <xdr:sp macro="" textlink="">
      <xdr:nvSpPr>
        <xdr:cNvPr id="198" name="Rectangle 238">
          <a:extLst>
            <a:ext uri="{FF2B5EF4-FFF2-40B4-BE49-F238E27FC236}">
              <a16:creationId xmlns:a16="http://schemas.microsoft.com/office/drawing/2014/main" id="{2487CBC8-E66F-479B-8EF1-FAB912C0A5D5}"/>
            </a:ext>
          </a:extLst>
        </xdr:cNvPr>
        <xdr:cNvSpPr>
          <a:spLocks noChangeArrowheads="1"/>
        </xdr:cNvSpPr>
      </xdr:nvSpPr>
      <xdr:spPr bwMode="auto">
        <a:xfrm>
          <a:off x="416615" y="102613239"/>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249</xdr:row>
      <xdr:rowOff>0</xdr:rowOff>
    </xdr:from>
    <xdr:ext cx="28854" cy="132665"/>
    <xdr:sp macro="" textlink="">
      <xdr:nvSpPr>
        <xdr:cNvPr id="199" name="Rectangle 249">
          <a:extLst>
            <a:ext uri="{FF2B5EF4-FFF2-40B4-BE49-F238E27FC236}">
              <a16:creationId xmlns:a16="http://schemas.microsoft.com/office/drawing/2014/main" id="{73BB0934-0B06-42F7-9461-63424684A631}"/>
            </a:ext>
          </a:extLst>
        </xdr:cNvPr>
        <xdr:cNvSpPr>
          <a:spLocks noChangeArrowheads="1"/>
        </xdr:cNvSpPr>
      </xdr:nvSpPr>
      <xdr:spPr bwMode="auto">
        <a:xfrm>
          <a:off x="416615" y="102613239"/>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249</xdr:row>
      <xdr:rowOff>0</xdr:rowOff>
    </xdr:from>
    <xdr:ext cx="28854" cy="132665"/>
    <xdr:sp macro="" textlink="">
      <xdr:nvSpPr>
        <xdr:cNvPr id="200" name="Rectangle 251">
          <a:extLst>
            <a:ext uri="{FF2B5EF4-FFF2-40B4-BE49-F238E27FC236}">
              <a16:creationId xmlns:a16="http://schemas.microsoft.com/office/drawing/2014/main" id="{AE10A6C4-BFFE-477D-B3D9-E3EFE6BBA15A}"/>
            </a:ext>
          </a:extLst>
        </xdr:cNvPr>
        <xdr:cNvSpPr>
          <a:spLocks noChangeArrowheads="1"/>
        </xdr:cNvSpPr>
      </xdr:nvSpPr>
      <xdr:spPr bwMode="auto">
        <a:xfrm>
          <a:off x="416615" y="102613239"/>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253</xdr:row>
      <xdr:rowOff>0</xdr:rowOff>
    </xdr:from>
    <xdr:ext cx="28854" cy="132665"/>
    <xdr:sp macro="" textlink="">
      <xdr:nvSpPr>
        <xdr:cNvPr id="201" name="Rectangle 238">
          <a:extLst>
            <a:ext uri="{FF2B5EF4-FFF2-40B4-BE49-F238E27FC236}">
              <a16:creationId xmlns:a16="http://schemas.microsoft.com/office/drawing/2014/main" id="{B344C423-292D-4BFA-B06A-44A0B839362C}"/>
            </a:ext>
          </a:extLst>
        </xdr:cNvPr>
        <xdr:cNvSpPr>
          <a:spLocks noChangeArrowheads="1"/>
        </xdr:cNvSpPr>
      </xdr:nvSpPr>
      <xdr:spPr bwMode="auto">
        <a:xfrm>
          <a:off x="416615" y="10500691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253</xdr:row>
      <xdr:rowOff>0</xdr:rowOff>
    </xdr:from>
    <xdr:ext cx="28854" cy="132665"/>
    <xdr:sp macro="" textlink="">
      <xdr:nvSpPr>
        <xdr:cNvPr id="202" name="Rectangle 249">
          <a:extLst>
            <a:ext uri="{FF2B5EF4-FFF2-40B4-BE49-F238E27FC236}">
              <a16:creationId xmlns:a16="http://schemas.microsoft.com/office/drawing/2014/main" id="{5505447B-9352-4BDC-A701-E4963BD58A83}"/>
            </a:ext>
          </a:extLst>
        </xdr:cNvPr>
        <xdr:cNvSpPr>
          <a:spLocks noChangeArrowheads="1"/>
        </xdr:cNvSpPr>
      </xdr:nvSpPr>
      <xdr:spPr bwMode="auto">
        <a:xfrm>
          <a:off x="416615" y="10500691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253</xdr:row>
      <xdr:rowOff>0</xdr:rowOff>
    </xdr:from>
    <xdr:ext cx="28854" cy="132665"/>
    <xdr:sp macro="" textlink="">
      <xdr:nvSpPr>
        <xdr:cNvPr id="203" name="Rectangle 251">
          <a:extLst>
            <a:ext uri="{FF2B5EF4-FFF2-40B4-BE49-F238E27FC236}">
              <a16:creationId xmlns:a16="http://schemas.microsoft.com/office/drawing/2014/main" id="{5D6E67A2-376F-47FA-B7F4-2C3C0BA1DA63}"/>
            </a:ext>
          </a:extLst>
        </xdr:cNvPr>
        <xdr:cNvSpPr>
          <a:spLocks noChangeArrowheads="1"/>
        </xdr:cNvSpPr>
      </xdr:nvSpPr>
      <xdr:spPr bwMode="auto">
        <a:xfrm>
          <a:off x="416615" y="10500691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257</xdr:row>
      <xdr:rowOff>0</xdr:rowOff>
    </xdr:from>
    <xdr:ext cx="28854" cy="132665"/>
    <xdr:sp macro="" textlink="">
      <xdr:nvSpPr>
        <xdr:cNvPr id="204" name="Rectangle 238">
          <a:extLst>
            <a:ext uri="{FF2B5EF4-FFF2-40B4-BE49-F238E27FC236}">
              <a16:creationId xmlns:a16="http://schemas.microsoft.com/office/drawing/2014/main" id="{AA83FFD9-4078-482C-97E9-B696B6FD9D43}"/>
            </a:ext>
          </a:extLst>
        </xdr:cNvPr>
        <xdr:cNvSpPr>
          <a:spLocks noChangeArrowheads="1"/>
        </xdr:cNvSpPr>
      </xdr:nvSpPr>
      <xdr:spPr bwMode="auto">
        <a:xfrm>
          <a:off x="416615" y="10870095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257</xdr:row>
      <xdr:rowOff>0</xdr:rowOff>
    </xdr:from>
    <xdr:ext cx="28854" cy="132665"/>
    <xdr:sp macro="" textlink="">
      <xdr:nvSpPr>
        <xdr:cNvPr id="205" name="Rectangle 249">
          <a:extLst>
            <a:ext uri="{FF2B5EF4-FFF2-40B4-BE49-F238E27FC236}">
              <a16:creationId xmlns:a16="http://schemas.microsoft.com/office/drawing/2014/main" id="{9F681AC5-CDEB-458F-9AD4-B94B21BEFA5C}"/>
            </a:ext>
          </a:extLst>
        </xdr:cNvPr>
        <xdr:cNvSpPr>
          <a:spLocks noChangeArrowheads="1"/>
        </xdr:cNvSpPr>
      </xdr:nvSpPr>
      <xdr:spPr bwMode="auto">
        <a:xfrm>
          <a:off x="416615" y="10870095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257</xdr:row>
      <xdr:rowOff>0</xdr:rowOff>
    </xdr:from>
    <xdr:ext cx="28854" cy="132665"/>
    <xdr:sp macro="" textlink="">
      <xdr:nvSpPr>
        <xdr:cNvPr id="206" name="Rectangle 251">
          <a:extLst>
            <a:ext uri="{FF2B5EF4-FFF2-40B4-BE49-F238E27FC236}">
              <a16:creationId xmlns:a16="http://schemas.microsoft.com/office/drawing/2014/main" id="{C209898D-9427-47F5-8E9B-02AC52BE5D78}"/>
            </a:ext>
          </a:extLst>
        </xdr:cNvPr>
        <xdr:cNvSpPr>
          <a:spLocks noChangeArrowheads="1"/>
        </xdr:cNvSpPr>
      </xdr:nvSpPr>
      <xdr:spPr bwMode="auto">
        <a:xfrm>
          <a:off x="416615" y="10870095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261</xdr:row>
      <xdr:rowOff>0</xdr:rowOff>
    </xdr:from>
    <xdr:ext cx="28854" cy="132665"/>
    <xdr:sp macro="" textlink="">
      <xdr:nvSpPr>
        <xdr:cNvPr id="207" name="Rectangle 238">
          <a:extLst>
            <a:ext uri="{FF2B5EF4-FFF2-40B4-BE49-F238E27FC236}">
              <a16:creationId xmlns:a16="http://schemas.microsoft.com/office/drawing/2014/main" id="{AC720C8D-A9FB-458A-8896-6E6AAF458AED}"/>
            </a:ext>
          </a:extLst>
        </xdr:cNvPr>
        <xdr:cNvSpPr>
          <a:spLocks noChangeArrowheads="1"/>
        </xdr:cNvSpPr>
      </xdr:nvSpPr>
      <xdr:spPr bwMode="auto">
        <a:xfrm>
          <a:off x="416615" y="111541891"/>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261</xdr:row>
      <xdr:rowOff>0</xdr:rowOff>
    </xdr:from>
    <xdr:ext cx="28854" cy="132665"/>
    <xdr:sp macro="" textlink="">
      <xdr:nvSpPr>
        <xdr:cNvPr id="208" name="Rectangle 249">
          <a:extLst>
            <a:ext uri="{FF2B5EF4-FFF2-40B4-BE49-F238E27FC236}">
              <a16:creationId xmlns:a16="http://schemas.microsoft.com/office/drawing/2014/main" id="{56833976-1428-461F-8384-1D0235BA29B6}"/>
            </a:ext>
          </a:extLst>
        </xdr:cNvPr>
        <xdr:cNvSpPr>
          <a:spLocks noChangeArrowheads="1"/>
        </xdr:cNvSpPr>
      </xdr:nvSpPr>
      <xdr:spPr bwMode="auto">
        <a:xfrm>
          <a:off x="416615" y="111541891"/>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261</xdr:row>
      <xdr:rowOff>0</xdr:rowOff>
    </xdr:from>
    <xdr:ext cx="28854" cy="132665"/>
    <xdr:sp macro="" textlink="">
      <xdr:nvSpPr>
        <xdr:cNvPr id="209" name="Rectangle 251">
          <a:extLst>
            <a:ext uri="{FF2B5EF4-FFF2-40B4-BE49-F238E27FC236}">
              <a16:creationId xmlns:a16="http://schemas.microsoft.com/office/drawing/2014/main" id="{FF74D024-6C18-49AC-A1A5-6574D161EE33}"/>
            </a:ext>
          </a:extLst>
        </xdr:cNvPr>
        <xdr:cNvSpPr>
          <a:spLocks noChangeArrowheads="1"/>
        </xdr:cNvSpPr>
      </xdr:nvSpPr>
      <xdr:spPr bwMode="auto">
        <a:xfrm>
          <a:off x="416615" y="111541891"/>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265</xdr:row>
      <xdr:rowOff>0</xdr:rowOff>
    </xdr:from>
    <xdr:ext cx="28854" cy="132665"/>
    <xdr:sp macro="" textlink="">
      <xdr:nvSpPr>
        <xdr:cNvPr id="210" name="Rectangle 238">
          <a:extLst>
            <a:ext uri="{FF2B5EF4-FFF2-40B4-BE49-F238E27FC236}">
              <a16:creationId xmlns:a16="http://schemas.microsoft.com/office/drawing/2014/main" id="{74731419-CE00-4FAB-A19C-5C5938661505}"/>
            </a:ext>
          </a:extLst>
        </xdr:cNvPr>
        <xdr:cNvSpPr>
          <a:spLocks noChangeArrowheads="1"/>
        </xdr:cNvSpPr>
      </xdr:nvSpPr>
      <xdr:spPr bwMode="auto">
        <a:xfrm>
          <a:off x="416615" y="11426687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265</xdr:row>
      <xdr:rowOff>0</xdr:rowOff>
    </xdr:from>
    <xdr:ext cx="28854" cy="132665"/>
    <xdr:sp macro="" textlink="">
      <xdr:nvSpPr>
        <xdr:cNvPr id="211" name="Rectangle 249">
          <a:extLst>
            <a:ext uri="{FF2B5EF4-FFF2-40B4-BE49-F238E27FC236}">
              <a16:creationId xmlns:a16="http://schemas.microsoft.com/office/drawing/2014/main" id="{9A5AD252-8351-422C-897D-31FA80600704}"/>
            </a:ext>
          </a:extLst>
        </xdr:cNvPr>
        <xdr:cNvSpPr>
          <a:spLocks noChangeArrowheads="1"/>
        </xdr:cNvSpPr>
      </xdr:nvSpPr>
      <xdr:spPr bwMode="auto">
        <a:xfrm>
          <a:off x="416615" y="11426687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265</xdr:row>
      <xdr:rowOff>0</xdr:rowOff>
    </xdr:from>
    <xdr:ext cx="28854" cy="132665"/>
    <xdr:sp macro="" textlink="">
      <xdr:nvSpPr>
        <xdr:cNvPr id="212" name="Rectangle 251">
          <a:extLst>
            <a:ext uri="{FF2B5EF4-FFF2-40B4-BE49-F238E27FC236}">
              <a16:creationId xmlns:a16="http://schemas.microsoft.com/office/drawing/2014/main" id="{975E79DB-7C80-4C28-8349-DE1BE0013500}"/>
            </a:ext>
          </a:extLst>
        </xdr:cNvPr>
        <xdr:cNvSpPr>
          <a:spLocks noChangeArrowheads="1"/>
        </xdr:cNvSpPr>
      </xdr:nvSpPr>
      <xdr:spPr bwMode="auto">
        <a:xfrm>
          <a:off x="416615" y="11426687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293</xdr:row>
      <xdr:rowOff>0</xdr:rowOff>
    </xdr:from>
    <xdr:ext cx="28854" cy="132665"/>
    <xdr:sp macro="" textlink="">
      <xdr:nvSpPr>
        <xdr:cNvPr id="213" name="Rectangle 238">
          <a:extLst>
            <a:ext uri="{FF2B5EF4-FFF2-40B4-BE49-F238E27FC236}">
              <a16:creationId xmlns:a16="http://schemas.microsoft.com/office/drawing/2014/main" id="{D5A1D293-0822-4ADD-B414-DCE1248F424B}"/>
            </a:ext>
          </a:extLst>
        </xdr:cNvPr>
        <xdr:cNvSpPr>
          <a:spLocks noChangeArrowheads="1"/>
        </xdr:cNvSpPr>
      </xdr:nvSpPr>
      <xdr:spPr bwMode="auto">
        <a:xfrm>
          <a:off x="416615" y="11683447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293</xdr:row>
      <xdr:rowOff>0</xdr:rowOff>
    </xdr:from>
    <xdr:ext cx="28854" cy="132665"/>
    <xdr:sp macro="" textlink="">
      <xdr:nvSpPr>
        <xdr:cNvPr id="214" name="Rectangle 249">
          <a:extLst>
            <a:ext uri="{FF2B5EF4-FFF2-40B4-BE49-F238E27FC236}">
              <a16:creationId xmlns:a16="http://schemas.microsoft.com/office/drawing/2014/main" id="{4B9D9DFB-01ED-4F12-BE0A-82E561E5C752}"/>
            </a:ext>
          </a:extLst>
        </xdr:cNvPr>
        <xdr:cNvSpPr>
          <a:spLocks noChangeArrowheads="1"/>
        </xdr:cNvSpPr>
      </xdr:nvSpPr>
      <xdr:spPr bwMode="auto">
        <a:xfrm>
          <a:off x="416615" y="11683447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293</xdr:row>
      <xdr:rowOff>0</xdr:rowOff>
    </xdr:from>
    <xdr:ext cx="28854" cy="132665"/>
    <xdr:sp macro="" textlink="">
      <xdr:nvSpPr>
        <xdr:cNvPr id="215" name="Rectangle 251">
          <a:extLst>
            <a:ext uri="{FF2B5EF4-FFF2-40B4-BE49-F238E27FC236}">
              <a16:creationId xmlns:a16="http://schemas.microsoft.com/office/drawing/2014/main" id="{DF6C8B9C-1797-4D76-A8E4-602345B4035F}"/>
            </a:ext>
          </a:extLst>
        </xdr:cNvPr>
        <xdr:cNvSpPr>
          <a:spLocks noChangeArrowheads="1"/>
        </xdr:cNvSpPr>
      </xdr:nvSpPr>
      <xdr:spPr bwMode="auto">
        <a:xfrm>
          <a:off x="416615" y="11683447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312</xdr:row>
      <xdr:rowOff>0</xdr:rowOff>
    </xdr:from>
    <xdr:ext cx="28854" cy="132665"/>
    <xdr:sp macro="" textlink="">
      <xdr:nvSpPr>
        <xdr:cNvPr id="216" name="Rectangle 238">
          <a:extLst>
            <a:ext uri="{FF2B5EF4-FFF2-40B4-BE49-F238E27FC236}">
              <a16:creationId xmlns:a16="http://schemas.microsoft.com/office/drawing/2014/main" id="{C3AEC909-A14A-4941-84AD-54604A37B645}"/>
            </a:ext>
          </a:extLst>
        </xdr:cNvPr>
        <xdr:cNvSpPr>
          <a:spLocks noChangeArrowheads="1"/>
        </xdr:cNvSpPr>
      </xdr:nvSpPr>
      <xdr:spPr bwMode="auto">
        <a:xfrm>
          <a:off x="416615" y="1626952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312</xdr:row>
      <xdr:rowOff>0</xdr:rowOff>
    </xdr:from>
    <xdr:ext cx="28854" cy="132665"/>
    <xdr:sp macro="" textlink="">
      <xdr:nvSpPr>
        <xdr:cNvPr id="217" name="Rectangle 249">
          <a:extLst>
            <a:ext uri="{FF2B5EF4-FFF2-40B4-BE49-F238E27FC236}">
              <a16:creationId xmlns:a16="http://schemas.microsoft.com/office/drawing/2014/main" id="{BE5FD234-899E-423A-BFC8-2E29270C9776}"/>
            </a:ext>
          </a:extLst>
        </xdr:cNvPr>
        <xdr:cNvSpPr>
          <a:spLocks noChangeArrowheads="1"/>
        </xdr:cNvSpPr>
      </xdr:nvSpPr>
      <xdr:spPr bwMode="auto">
        <a:xfrm>
          <a:off x="416615" y="1626952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312</xdr:row>
      <xdr:rowOff>0</xdr:rowOff>
    </xdr:from>
    <xdr:ext cx="28854" cy="132665"/>
    <xdr:sp macro="" textlink="">
      <xdr:nvSpPr>
        <xdr:cNvPr id="218" name="Rectangle 251">
          <a:extLst>
            <a:ext uri="{FF2B5EF4-FFF2-40B4-BE49-F238E27FC236}">
              <a16:creationId xmlns:a16="http://schemas.microsoft.com/office/drawing/2014/main" id="{017EE466-5205-402A-BA98-B214CE0AA66F}"/>
            </a:ext>
          </a:extLst>
        </xdr:cNvPr>
        <xdr:cNvSpPr>
          <a:spLocks noChangeArrowheads="1"/>
        </xdr:cNvSpPr>
      </xdr:nvSpPr>
      <xdr:spPr bwMode="auto">
        <a:xfrm>
          <a:off x="416615" y="1626952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312</xdr:row>
      <xdr:rowOff>0</xdr:rowOff>
    </xdr:from>
    <xdr:ext cx="28854" cy="132665"/>
    <xdr:sp macro="" textlink="">
      <xdr:nvSpPr>
        <xdr:cNvPr id="219" name="Rectangle 238">
          <a:extLst>
            <a:ext uri="{FF2B5EF4-FFF2-40B4-BE49-F238E27FC236}">
              <a16:creationId xmlns:a16="http://schemas.microsoft.com/office/drawing/2014/main" id="{85FD3900-3C39-4930-8C72-8A97F567CF3B}"/>
            </a:ext>
          </a:extLst>
        </xdr:cNvPr>
        <xdr:cNvSpPr>
          <a:spLocks noChangeArrowheads="1"/>
        </xdr:cNvSpPr>
      </xdr:nvSpPr>
      <xdr:spPr bwMode="auto">
        <a:xfrm>
          <a:off x="416615" y="1626952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312</xdr:row>
      <xdr:rowOff>0</xdr:rowOff>
    </xdr:from>
    <xdr:ext cx="28854" cy="132665"/>
    <xdr:sp macro="" textlink="">
      <xdr:nvSpPr>
        <xdr:cNvPr id="220" name="Rectangle 249">
          <a:extLst>
            <a:ext uri="{FF2B5EF4-FFF2-40B4-BE49-F238E27FC236}">
              <a16:creationId xmlns:a16="http://schemas.microsoft.com/office/drawing/2014/main" id="{CCC34236-A445-4DEF-AA66-CA776823BBEA}"/>
            </a:ext>
          </a:extLst>
        </xdr:cNvPr>
        <xdr:cNvSpPr>
          <a:spLocks noChangeArrowheads="1"/>
        </xdr:cNvSpPr>
      </xdr:nvSpPr>
      <xdr:spPr bwMode="auto">
        <a:xfrm>
          <a:off x="416615" y="1626952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312</xdr:row>
      <xdr:rowOff>0</xdr:rowOff>
    </xdr:from>
    <xdr:ext cx="28854" cy="132665"/>
    <xdr:sp macro="" textlink="">
      <xdr:nvSpPr>
        <xdr:cNvPr id="221" name="Rectangle 251">
          <a:extLst>
            <a:ext uri="{FF2B5EF4-FFF2-40B4-BE49-F238E27FC236}">
              <a16:creationId xmlns:a16="http://schemas.microsoft.com/office/drawing/2014/main" id="{B53CDAE7-2B48-4BC7-81BF-09A712C66C28}"/>
            </a:ext>
          </a:extLst>
        </xdr:cNvPr>
        <xdr:cNvSpPr>
          <a:spLocks noChangeArrowheads="1"/>
        </xdr:cNvSpPr>
      </xdr:nvSpPr>
      <xdr:spPr bwMode="auto">
        <a:xfrm>
          <a:off x="416615" y="1626952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374</xdr:row>
      <xdr:rowOff>0</xdr:rowOff>
    </xdr:from>
    <xdr:ext cx="28854" cy="132665"/>
    <xdr:sp macro="" textlink="">
      <xdr:nvSpPr>
        <xdr:cNvPr id="222" name="Rectangle 238">
          <a:extLst>
            <a:ext uri="{FF2B5EF4-FFF2-40B4-BE49-F238E27FC236}">
              <a16:creationId xmlns:a16="http://schemas.microsoft.com/office/drawing/2014/main" id="{7DA7005A-B402-4B31-89BD-231683A5E206}"/>
            </a:ext>
          </a:extLst>
        </xdr:cNvPr>
        <xdr:cNvSpPr>
          <a:spLocks noChangeArrowheads="1"/>
        </xdr:cNvSpPr>
      </xdr:nvSpPr>
      <xdr:spPr bwMode="auto">
        <a:xfrm>
          <a:off x="416615" y="15429671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374</xdr:row>
      <xdr:rowOff>0</xdr:rowOff>
    </xdr:from>
    <xdr:ext cx="28854" cy="132665"/>
    <xdr:sp macro="" textlink="">
      <xdr:nvSpPr>
        <xdr:cNvPr id="223" name="Rectangle 249">
          <a:extLst>
            <a:ext uri="{FF2B5EF4-FFF2-40B4-BE49-F238E27FC236}">
              <a16:creationId xmlns:a16="http://schemas.microsoft.com/office/drawing/2014/main" id="{B87434CA-F8E0-4F6D-995F-DB81FDBDB6A5}"/>
            </a:ext>
          </a:extLst>
        </xdr:cNvPr>
        <xdr:cNvSpPr>
          <a:spLocks noChangeArrowheads="1"/>
        </xdr:cNvSpPr>
      </xdr:nvSpPr>
      <xdr:spPr bwMode="auto">
        <a:xfrm>
          <a:off x="416615" y="15429671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374</xdr:row>
      <xdr:rowOff>0</xdr:rowOff>
    </xdr:from>
    <xdr:ext cx="28854" cy="132665"/>
    <xdr:sp macro="" textlink="">
      <xdr:nvSpPr>
        <xdr:cNvPr id="224" name="Rectangle 251">
          <a:extLst>
            <a:ext uri="{FF2B5EF4-FFF2-40B4-BE49-F238E27FC236}">
              <a16:creationId xmlns:a16="http://schemas.microsoft.com/office/drawing/2014/main" id="{A5C4C2C0-2051-40FB-9DB8-1954577BE5F6}"/>
            </a:ext>
          </a:extLst>
        </xdr:cNvPr>
        <xdr:cNvSpPr>
          <a:spLocks noChangeArrowheads="1"/>
        </xdr:cNvSpPr>
      </xdr:nvSpPr>
      <xdr:spPr bwMode="auto">
        <a:xfrm>
          <a:off x="416615" y="15429671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374</xdr:row>
      <xdr:rowOff>0</xdr:rowOff>
    </xdr:from>
    <xdr:ext cx="28854" cy="132665"/>
    <xdr:sp macro="" textlink="">
      <xdr:nvSpPr>
        <xdr:cNvPr id="225" name="Rectangle 238">
          <a:extLst>
            <a:ext uri="{FF2B5EF4-FFF2-40B4-BE49-F238E27FC236}">
              <a16:creationId xmlns:a16="http://schemas.microsoft.com/office/drawing/2014/main" id="{4287B8A4-06E9-45C5-92BF-47A2A6FB35DD}"/>
            </a:ext>
          </a:extLst>
        </xdr:cNvPr>
        <xdr:cNvSpPr>
          <a:spLocks noChangeArrowheads="1"/>
        </xdr:cNvSpPr>
      </xdr:nvSpPr>
      <xdr:spPr bwMode="auto">
        <a:xfrm>
          <a:off x="416615" y="156566152"/>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374</xdr:row>
      <xdr:rowOff>0</xdr:rowOff>
    </xdr:from>
    <xdr:ext cx="28854" cy="132665"/>
    <xdr:sp macro="" textlink="">
      <xdr:nvSpPr>
        <xdr:cNvPr id="226" name="Rectangle 249">
          <a:extLst>
            <a:ext uri="{FF2B5EF4-FFF2-40B4-BE49-F238E27FC236}">
              <a16:creationId xmlns:a16="http://schemas.microsoft.com/office/drawing/2014/main" id="{0A6ADEEC-0AA1-4A69-B832-B86AB47A6251}"/>
            </a:ext>
          </a:extLst>
        </xdr:cNvPr>
        <xdr:cNvSpPr>
          <a:spLocks noChangeArrowheads="1"/>
        </xdr:cNvSpPr>
      </xdr:nvSpPr>
      <xdr:spPr bwMode="auto">
        <a:xfrm>
          <a:off x="416615" y="156566152"/>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374</xdr:row>
      <xdr:rowOff>0</xdr:rowOff>
    </xdr:from>
    <xdr:ext cx="28854" cy="132665"/>
    <xdr:sp macro="" textlink="">
      <xdr:nvSpPr>
        <xdr:cNvPr id="227" name="Rectangle 251">
          <a:extLst>
            <a:ext uri="{FF2B5EF4-FFF2-40B4-BE49-F238E27FC236}">
              <a16:creationId xmlns:a16="http://schemas.microsoft.com/office/drawing/2014/main" id="{24E0F752-C3D7-43A2-8159-1E2CB49C3F38}"/>
            </a:ext>
          </a:extLst>
        </xdr:cNvPr>
        <xdr:cNvSpPr>
          <a:spLocks noChangeArrowheads="1"/>
        </xdr:cNvSpPr>
      </xdr:nvSpPr>
      <xdr:spPr bwMode="auto">
        <a:xfrm>
          <a:off x="416615" y="156566152"/>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374</xdr:row>
      <xdr:rowOff>0</xdr:rowOff>
    </xdr:from>
    <xdr:ext cx="28854" cy="132665"/>
    <xdr:sp macro="" textlink="">
      <xdr:nvSpPr>
        <xdr:cNvPr id="228" name="Rectangle 238">
          <a:extLst>
            <a:ext uri="{FF2B5EF4-FFF2-40B4-BE49-F238E27FC236}">
              <a16:creationId xmlns:a16="http://schemas.microsoft.com/office/drawing/2014/main" id="{BBD87B97-A6C6-4734-8AEA-2686FD31FED4}"/>
            </a:ext>
          </a:extLst>
        </xdr:cNvPr>
        <xdr:cNvSpPr>
          <a:spLocks noChangeArrowheads="1"/>
        </xdr:cNvSpPr>
      </xdr:nvSpPr>
      <xdr:spPr bwMode="auto">
        <a:xfrm>
          <a:off x="416615" y="158835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374</xdr:row>
      <xdr:rowOff>0</xdr:rowOff>
    </xdr:from>
    <xdr:ext cx="28854" cy="132665"/>
    <xdr:sp macro="" textlink="">
      <xdr:nvSpPr>
        <xdr:cNvPr id="229" name="Rectangle 249">
          <a:extLst>
            <a:ext uri="{FF2B5EF4-FFF2-40B4-BE49-F238E27FC236}">
              <a16:creationId xmlns:a16="http://schemas.microsoft.com/office/drawing/2014/main" id="{1E087991-CA2E-4A56-9C51-08616B6F5B39}"/>
            </a:ext>
          </a:extLst>
        </xdr:cNvPr>
        <xdr:cNvSpPr>
          <a:spLocks noChangeArrowheads="1"/>
        </xdr:cNvSpPr>
      </xdr:nvSpPr>
      <xdr:spPr bwMode="auto">
        <a:xfrm>
          <a:off x="416615" y="158835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374</xdr:row>
      <xdr:rowOff>0</xdr:rowOff>
    </xdr:from>
    <xdr:ext cx="28854" cy="132665"/>
    <xdr:sp macro="" textlink="">
      <xdr:nvSpPr>
        <xdr:cNvPr id="230" name="Rectangle 251">
          <a:extLst>
            <a:ext uri="{FF2B5EF4-FFF2-40B4-BE49-F238E27FC236}">
              <a16:creationId xmlns:a16="http://schemas.microsoft.com/office/drawing/2014/main" id="{9538DE5F-41BC-410A-85CB-C8EC75E17B78}"/>
            </a:ext>
          </a:extLst>
        </xdr:cNvPr>
        <xdr:cNvSpPr>
          <a:spLocks noChangeArrowheads="1"/>
        </xdr:cNvSpPr>
      </xdr:nvSpPr>
      <xdr:spPr bwMode="auto">
        <a:xfrm>
          <a:off x="416615" y="158835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374</xdr:row>
      <xdr:rowOff>0</xdr:rowOff>
    </xdr:from>
    <xdr:ext cx="28854" cy="132665"/>
    <xdr:sp macro="" textlink="">
      <xdr:nvSpPr>
        <xdr:cNvPr id="231" name="Rectangle 238">
          <a:extLst>
            <a:ext uri="{FF2B5EF4-FFF2-40B4-BE49-F238E27FC236}">
              <a16:creationId xmlns:a16="http://schemas.microsoft.com/office/drawing/2014/main" id="{70FC0EC0-F363-4C66-83A1-0C87D2D98E9A}"/>
            </a:ext>
          </a:extLst>
        </xdr:cNvPr>
        <xdr:cNvSpPr>
          <a:spLocks noChangeArrowheads="1"/>
        </xdr:cNvSpPr>
      </xdr:nvSpPr>
      <xdr:spPr bwMode="auto">
        <a:xfrm>
          <a:off x="416615" y="16045897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374</xdr:row>
      <xdr:rowOff>0</xdr:rowOff>
    </xdr:from>
    <xdr:ext cx="28854" cy="132665"/>
    <xdr:sp macro="" textlink="">
      <xdr:nvSpPr>
        <xdr:cNvPr id="232" name="Rectangle 249">
          <a:extLst>
            <a:ext uri="{FF2B5EF4-FFF2-40B4-BE49-F238E27FC236}">
              <a16:creationId xmlns:a16="http://schemas.microsoft.com/office/drawing/2014/main" id="{9B2BDB7F-D8CF-4D24-AC0D-D4DF675962E3}"/>
            </a:ext>
          </a:extLst>
        </xdr:cNvPr>
        <xdr:cNvSpPr>
          <a:spLocks noChangeArrowheads="1"/>
        </xdr:cNvSpPr>
      </xdr:nvSpPr>
      <xdr:spPr bwMode="auto">
        <a:xfrm>
          <a:off x="416615" y="16045897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374</xdr:row>
      <xdr:rowOff>0</xdr:rowOff>
    </xdr:from>
    <xdr:ext cx="28854" cy="132665"/>
    <xdr:sp macro="" textlink="">
      <xdr:nvSpPr>
        <xdr:cNvPr id="233" name="Rectangle 251">
          <a:extLst>
            <a:ext uri="{FF2B5EF4-FFF2-40B4-BE49-F238E27FC236}">
              <a16:creationId xmlns:a16="http://schemas.microsoft.com/office/drawing/2014/main" id="{5844D87A-07A1-40EF-857E-C736AAC86A9E}"/>
            </a:ext>
          </a:extLst>
        </xdr:cNvPr>
        <xdr:cNvSpPr>
          <a:spLocks noChangeArrowheads="1"/>
        </xdr:cNvSpPr>
      </xdr:nvSpPr>
      <xdr:spPr bwMode="auto">
        <a:xfrm>
          <a:off x="416615" y="16045897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422</xdr:row>
      <xdr:rowOff>0</xdr:rowOff>
    </xdr:from>
    <xdr:ext cx="28854" cy="132665"/>
    <xdr:sp macro="" textlink="">
      <xdr:nvSpPr>
        <xdr:cNvPr id="234" name="Rectangle 238">
          <a:extLst>
            <a:ext uri="{FF2B5EF4-FFF2-40B4-BE49-F238E27FC236}">
              <a16:creationId xmlns:a16="http://schemas.microsoft.com/office/drawing/2014/main" id="{7A1DAAB1-59A5-43B4-A333-8ACE35755DCD}"/>
            </a:ext>
          </a:extLst>
        </xdr:cNvPr>
        <xdr:cNvSpPr>
          <a:spLocks noChangeArrowheads="1"/>
        </xdr:cNvSpPr>
      </xdr:nvSpPr>
      <xdr:spPr bwMode="auto">
        <a:xfrm>
          <a:off x="416615" y="179045152"/>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422</xdr:row>
      <xdr:rowOff>0</xdr:rowOff>
    </xdr:from>
    <xdr:ext cx="28854" cy="132665"/>
    <xdr:sp macro="" textlink="">
      <xdr:nvSpPr>
        <xdr:cNvPr id="235" name="Rectangle 249">
          <a:extLst>
            <a:ext uri="{FF2B5EF4-FFF2-40B4-BE49-F238E27FC236}">
              <a16:creationId xmlns:a16="http://schemas.microsoft.com/office/drawing/2014/main" id="{585C5E2F-0F48-4684-9712-43C13016C8BE}"/>
            </a:ext>
          </a:extLst>
        </xdr:cNvPr>
        <xdr:cNvSpPr>
          <a:spLocks noChangeArrowheads="1"/>
        </xdr:cNvSpPr>
      </xdr:nvSpPr>
      <xdr:spPr bwMode="auto">
        <a:xfrm>
          <a:off x="416615" y="179045152"/>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422</xdr:row>
      <xdr:rowOff>0</xdr:rowOff>
    </xdr:from>
    <xdr:ext cx="28854" cy="132665"/>
    <xdr:sp macro="" textlink="">
      <xdr:nvSpPr>
        <xdr:cNvPr id="236" name="Rectangle 251">
          <a:extLst>
            <a:ext uri="{FF2B5EF4-FFF2-40B4-BE49-F238E27FC236}">
              <a16:creationId xmlns:a16="http://schemas.microsoft.com/office/drawing/2014/main" id="{2FA22AC6-ECB7-41DB-BEA7-36F8E95AA2FD}"/>
            </a:ext>
          </a:extLst>
        </xdr:cNvPr>
        <xdr:cNvSpPr>
          <a:spLocks noChangeArrowheads="1"/>
        </xdr:cNvSpPr>
      </xdr:nvSpPr>
      <xdr:spPr bwMode="auto">
        <a:xfrm>
          <a:off x="416615" y="179045152"/>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426</xdr:row>
      <xdr:rowOff>0</xdr:rowOff>
    </xdr:from>
    <xdr:ext cx="28854" cy="132665"/>
    <xdr:sp macro="" textlink="">
      <xdr:nvSpPr>
        <xdr:cNvPr id="237" name="Rectangle 238">
          <a:extLst>
            <a:ext uri="{FF2B5EF4-FFF2-40B4-BE49-F238E27FC236}">
              <a16:creationId xmlns:a16="http://schemas.microsoft.com/office/drawing/2014/main" id="{2213B6BF-57E9-4DB6-95C3-85521638691A}"/>
            </a:ext>
          </a:extLst>
        </xdr:cNvPr>
        <xdr:cNvSpPr>
          <a:spLocks noChangeArrowheads="1"/>
        </xdr:cNvSpPr>
      </xdr:nvSpPr>
      <xdr:spPr bwMode="auto">
        <a:xfrm>
          <a:off x="416615" y="18003906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426</xdr:row>
      <xdr:rowOff>0</xdr:rowOff>
    </xdr:from>
    <xdr:ext cx="28854" cy="132665"/>
    <xdr:sp macro="" textlink="">
      <xdr:nvSpPr>
        <xdr:cNvPr id="238" name="Rectangle 249">
          <a:extLst>
            <a:ext uri="{FF2B5EF4-FFF2-40B4-BE49-F238E27FC236}">
              <a16:creationId xmlns:a16="http://schemas.microsoft.com/office/drawing/2014/main" id="{BFBECB10-CDFC-4CAB-BABC-00371F9C6D8B}"/>
            </a:ext>
          </a:extLst>
        </xdr:cNvPr>
        <xdr:cNvSpPr>
          <a:spLocks noChangeArrowheads="1"/>
        </xdr:cNvSpPr>
      </xdr:nvSpPr>
      <xdr:spPr bwMode="auto">
        <a:xfrm>
          <a:off x="416615" y="18003906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426</xdr:row>
      <xdr:rowOff>0</xdr:rowOff>
    </xdr:from>
    <xdr:ext cx="28854" cy="132665"/>
    <xdr:sp macro="" textlink="">
      <xdr:nvSpPr>
        <xdr:cNvPr id="239" name="Rectangle 251">
          <a:extLst>
            <a:ext uri="{FF2B5EF4-FFF2-40B4-BE49-F238E27FC236}">
              <a16:creationId xmlns:a16="http://schemas.microsoft.com/office/drawing/2014/main" id="{07F331B9-4B8C-4471-A138-9441751A9688}"/>
            </a:ext>
          </a:extLst>
        </xdr:cNvPr>
        <xdr:cNvSpPr>
          <a:spLocks noChangeArrowheads="1"/>
        </xdr:cNvSpPr>
      </xdr:nvSpPr>
      <xdr:spPr bwMode="auto">
        <a:xfrm>
          <a:off x="416615" y="18003906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497</xdr:row>
      <xdr:rowOff>0</xdr:rowOff>
    </xdr:from>
    <xdr:ext cx="28854" cy="132665"/>
    <xdr:sp macro="" textlink="">
      <xdr:nvSpPr>
        <xdr:cNvPr id="240" name="Rectangle 238">
          <a:extLst>
            <a:ext uri="{FF2B5EF4-FFF2-40B4-BE49-F238E27FC236}">
              <a16:creationId xmlns:a16="http://schemas.microsoft.com/office/drawing/2014/main" id="{D710C7A5-250D-41F1-B819-37BD6E7AD2F8}"/>
            </a:ext>
          </a:extLst>
        </xdr:cNvPr>
        <xdr:cNvSpPr>
          <a:spLocks noChangeArrowheads="1"/>
        </xdr:cNvSpPr>
      </xdr:nvSpPr>
      <xdr:spPr bwMode="auto">
        <a:xfrm>
          <a:off x="416615" y="1998427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497</xdr:row>
      <xdr:rowOff>0</xdr:rowOff>
    </xdr:from>
    <xdr:ext cx="28854" cy="132665"/>
    <xdr:sp macro="" textlink="">
      <xdr:nvSpPr>
        <xdr:cNvPr id="241" name="Rectangle 249">
          <a:extLst>
            <a:ext uri="{FF2B5EF4-FFF2-40B4-BE49-F238E27FC236}">
              <a16:creationId xmlns:a16="http://schemas.microsoft.com/office/drawing/2014/main" id="{26D48C01-B1A2-4F8F-8021-3919B976E291}"/>
            </a:ext>
          </a:extLst>
        </xdr:cNvPr>
        <xdr:cNvSpPr>
          <a:spLocks noChangeArrowheads="1"/>
        </xdr:cNvSpPr>
      </xdr:nvSpPr>
      <xdr:spPr bwMode="auto">
        <a:xfrm>
          <a:off x="416615" y="1998427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497</xdr:row>
      <xdr:rowOff>0</xdr:rowOff>
    </xdr:from>
    <xdr:ext cx="28854" cy="132665"/>
    <xdr:sp macro="" textlink="">
      <xdr:nvSpPr>
        <xdr:cNvPr id="242" name="Rectangle 251">
          <a:extLst>
            <a:ext uri="{FF2B5EF4-FFF2-40B4-BE49-F238E27FC236}">
              <a16:creationId xmlns:a16="http://schemas.microsoft.com/office/drawing/2014/main" id="{00520231-2B1E-43D1-9495-411711DAF2AF}"/>
            </a:ext>
          </a:extLst>
        </xdr:cNvPr>
        <xdr:cNvSpPr>
          <a:spLocks noChangeArrowheads="1"/>
        </xdr:cNvSpPr>
      </xdr:nvSpPr>
      <xdr:spPr bwMode="auto">
        <a:xfrm>
          <a:off x="416615" y="1998427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465</xdr:row>
      <xdr:rowOff>0</xdr:rowOff>
    </xdr:from>
    <xdr:ext cx="28854" cy="132665"/>
    <xdr:sp macro="" textlink="">
      <xdr:nvSpPr>
        <xdr:cNvPr id="243" name="Rectangle 238">
          <a:extLst>
            <a:ext uri="{FF2B5EF4-FFF2-40B4-BE49-F238E27FC236}">
              <a16:creationId xmlns:a16="http://schemas.microsoft.com/office/drawing/2014/main" id="{FB054E67-BA7E-46FD-939F-FB6B5868CBFD}"/>
            </a:ext>
          </a:extLst>
        </xdr:cNvPr>
        <xdr:cNvSpPr>
          <a:spLocks noChangeArrowheads="1"/>
        </xdr:cNvSpPr>
      </xdr:nvSpPr>
      <xdr:spPr bwMode="auto">
        <a:xfrm>
          <a:off x="416615" y="1998427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465</xdr:row>
      <xdr:rowOff>0</xdr:rowOff>
    </xdr:from>
    <xdr:ext cx="28854" cy="132665"/>
    <xdr:sp macro="" textlink="">
      <xdr:nvSpPr>
        <xdr:cNvPr id="244" name="Rectangle 249">
          <a:extLst>
            <a:ext uri="{FF2B5EF4-FFF2-40B4-BE49-F238E27FC236}">
              <a16:creationId xmlns:a16="http://schemas.microsoft.com/office/drawing/2014/main" id="{06AD1914-EB87-44B0-89FF-06901E9C454D}"/>
            </a:ext>
          </a:extLst>
        </xdr:cNvPr>
        <xdr:cNvSpPr>
          <a:spLocks noChangeArrowheads="1"/>
        </xdr:cNvSpPr>
      </xdr:nvSpPr>
      <xdr:spPr bwMode="auto">
        <a:xfrm>
          <a:off x="416615" y="1998427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465</xdr:row>
      <xdr:rowOff>0</xdr:rowOff>
    </xdr:from>
    <xdr:ext cx="28854" cy="132665"/>
    <xdr:sp macro="" textlink="">
      <xdr:nvSpPr>
        <xdr:cNvPr id="245" name="Rectangle 251">
          <a:extLst>
            <a:ext uri="{FF2B5EF4-FFF2-40B4-BE49-F238E27FC236}">
              <a16:creationId xmlns:a16="http://schemas.microsoft.com/office/drawing/2014/main" id="{B9CDF7D5-1F6A-4734-B644-E84D46F7F774}"/>
            </a:ext>
          </a:extLst>
        </xdr:cNvPr>
        <xdr:cNvSpPr>
          <a:spLocks noChangeArrowheads="1"/>
        </xdr:cNvSpPr>
      </xdr:nvSpPr>
      <xdr:spPr bwMode="auto">
        <a:xfrm>
          <a:off x="416615" y="1998427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473</xdr:row>
      <xdr:rowOff>0</xdr:rowOff>
    </xdr:from>
    <xdr:ext cx="28854" cy="132665"/>
    <xdr:sp macro="" textlink="">
      <xdr:nvSpPr>
        <xdr:cNvPr id="246" name="Rectangle 238">
          <a:extLst>
            <a:ext uri="{FF2B5EF4-FFF2-40B4-BE49-F238E27FC236}">
              <a16:creationId xmlns:a16="http://schemas.microsoft.com/office/drawing/2014/main" id="{BB57CD9C-378F-4A9F-8B30-BB3B1290A165}"/>
            </a:ext>
          </a:extLst>
        </xdr:cNvPr>
        <xdr:cNvSpPr>
          <a:spLocks noChangeArrowheads="1"/>
        </xdr:cNvSpPr>
      </xdr:nvSpPr>
      <xdr:spPr bwMode="auto">
        <a:xfrm>
          <a:off x="416615" y="203412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473</xdr:row>
      <xdr:rowOff>0</xdr:rowOff>
    </xdr:from>
    <xdr:ext cx="28854" cy="132665"/>
    <xdr:sp macro="" textlink="">
      <xdr:nvSpPr>
        <xdr:cNvPr id="247" name="Rectangle 249">
          <a:extLst>
            <a:ext uri="{FF2B5EF4-FFF2-40B4-BE49-F238E27FC236}">
              <a16:creationId xmlns:a16="http://schemas.microsoft.com/office/drawing/2014/main" id="{CFF437B7-9F3C-441B-BC38-6AC6C5701CE2}"/>
            </a:ext>
          </a:extLst>
        </xdr:cNvPr>
        <xdr:cNvSpPr>
          <a:spLocks noChangeArrowheads="1"/>
        </xdr:cNvSpPr>
      </xdr:nvSpPr>
      <xdr:spPr bwMode="auto">
        <a:xfrm>
          <a:off x="416615" y="203412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473</xdr:row>
      <xdr:rowOff>0</xdr:rowOff>
    </xdr:from>
    <xdr:ext cx="28854" cy="132665"/>
    <xdr:sp macro="" textlink="">
      <xdr:nvSpPr>
        <xdr:cNvPr id="248" name="Rectangle 251">
          <a:extLst>
            <a:ext uri="{FF2B5EF4-FFF2-40B4-BE49-F238E27FC236}">
              <a16:creationId xmlns:a16="http://schemas.microsoft.com/office/drawing/2014/main" id="{C590D4E7-57CB-49EE-B73C-862E4FD50896}"/>
            </a:ext>
          </a:extLst>
        </xdr:cNvPr>
        <xdr:cNvSpPr>
          <a:spLocks noChangeArrowheads="1"/>
        </xdr:cNvSpPr>
      </xdr:nvSpPr>
      <xdr:spPr bwMode="auto">
        <a:xfrm>
          <a:off x="416615" y="203412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480</xdr:row>
      <xdr:rowOff>0</xdr:rowOff>
    </xdr:from>
    <xdr:ext cx="28854" cy="132665"/>
    <xdr:sp macro="" textlink="">
      <xdr:nvSpPr>
        <xdr:cNvPr id="249" name="Rectangle 238">
          <a:extLst>
            <a:ext uri="{FF2B5EF4-FFF2-40B4-BE49-F238E27FC236}">
              <a16:creationId xmlns:a16="http://schemas.microsoft.com/office/drawing/2014/main" id="{664929DC-679A-4241-A67C-52FA370005E4}"/>
            </a:ext>
          </a:extLst>
        </xdr:cNvPr>
        <xdr:cNvSpPr>
          <a:spLocks noChangeArrowheads="1"/>
        </xdr:cNvSpPr>
      </xdr:nvSpPr>
      <xdr:spPr bwMode="auto">
        <a:xfrm>
          <a:off x="416615" y="1998427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480</xdr:row>
      <xdr:rowOff>0</xdr:rowOff>
    </xdr:from>
    <xdr:ext cx="28854" cy="132665"/>
    <xdr:sp macro="" textlink="">
      <xdr:nvSpPr>
        <xdr:cNvPr id="250" name="Rectangle 249">
          <a:extLst>
            <a:ext uri="{FF2B5EF4-FFF2-40B4-BE49-F238E27FC236}">
              <a16:creationId xmlns:a16="http://schemas.microsoft.com/office/drawing/2014/main" id="{A0582E11-1880-4BB0-A2BF-83FEEF442EC3}"/>
            </a:ext>
          </a:extLst>
        </xdr:cNvPr>
        <xdr:cNvSpPr>
          <a:spLocks noChangeArrowheads="1"/>
        </xdr:cNvSpPr>
      </xdr:nvSpPr>
      <xdr:spPr bwMode="auto">
        <a:xfrm>
          <a:off x="416615" y="1998427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480</xdr:row>
      <xdr:rowOff>0</xdr:rowOff>
    </xdr:from>
    <xdr:ext cx="28854" cy="132665"/>
    <xdr:sp macro="" textlink="">
      <xdr:nvSpPr>
        <xdr:cNvPr id="251" name="Rectangle 251">
          <a:extLst>
            <a:ext uri="{FF2B5EF4-FFF2-40B4-BE49-F238E27FC236}">
              <a16:creationId xmlns:a16="http://schemas.microsoft.com/office/drawing/2014/main" id="{5C7F4372-D6FE-4ED0-BA3F-ADBDAF3EB8E3}"/>
            </a:ext>
          </a:extLst>
        </xdr:cNvPr>
        <xdr:cNvSpPr>
          <a:spLocks noChangeArrowheads="1"/>
        </xdr:cNvSpPr>
      </xdr:nvSpPr>
      <xdr:spPr bwMode="auto">
        <a:xfrm>
          <a:off x="416615" y="1998427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484</xdr:row>
      <xdr:rowOff>0</xdr:rowOff>
    </xdr:from>
    <xdr:ext cx="28854" cy="132665"/>
    <xdr:sp macro="" textlink="">
      <xdr:nvSpPr>
        <xdr:cNvPr id="252" name="Rectangle 238">
          <a:extLst>
            <a:ext uri="{FF2B5EF4-FFF2-40B4-BE49-F238E27FC236}">
              <a16:creationId xmlns:a16="http://schemas.microsoft.com/office/drawing/2014/main" id="{62A75C1C-10FF-4F18-B956-422E6652C33E}"/>
            </a:ext>
          </a:extLst>
        </xdr:cNvPr>
        <xdr:cNvSpPr>
          <a:spLocks noChangeArrowheads="1"/>
        </xdr:cNvSpPr>
      </xdr:nvSpPr>
      <xdr:spPr bwMode="auto">
        <a:xfrm>
          <a:off x="416615" y="21496682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484</xdr:row>
      <xdr:rowOff>0</xdr:rowOff>
    </xdr:from>
    <xdr:ext cx="28854" cy="132665"/>
    <xdr:sp macro="" textlink="">
      <xdr:nvSpPr>
        <xdr:cNvPr id="253" name="Rectangle 252">
          <a:extLst>
            <a:ext uri="{FF2B5EF4-FFF2-40B4-BE49-F238E27FC236}">
              <a16:creationId xmlns:a16="http://schemas.microsoft.com/office/drawing/2014/main" id="{30637D0E-2915-475F-9BCD-254581BF37B8}"/>
            </a:ext>
          </a:extLst>
        </xdr:cNvPr>
        <xdr:cNvSpPr>
          <a:spLocks noChangeArrowheads="1"/>
        </xdr:cNvSpPr>
      </xdr:nvSpPr>
      <xdr:spPr bwMode="auto">
        <a:xfrm>
          <a:off x="416615" y="21496682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484</xdr:row>
      <xdr:rowOff>0</xdr:rowOff>
    </xdr:from>
    <xdr:ext cx="28854" cy="132665"/>
    <xdr:sp macro="" textlink="">
      <xdr:nvSpPr>
        <xdr:cNvPr id="254" name="Rectangle 251">
          <a:extLst>
            <a:ext uri="{FF2B5EF4-FFF2-40B4-BE49-F238E27FC236}">
              <a16:creationId xmlns:a16="http://schemas.microsoft.com/office/drawing/2014/main" id="{DE6B11A5-5E1F-45B7-855D-EAF555992C38}"/>
            </a:ext>
          </a:extLst>
        </xdr:cNvPr>
        <xdr:cNvSpPr>
          <a:spLocks noChangeArrowheads="1"/>
        </xdr:cNvSpPr>
      </xdr:nvSpPr>
      <xdr:spPr bwMode="auto">
        <a:xfrm>
          <a:off x="416615" y="21496682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487</xdr:row>
      <xdr:rowOff>0</xdr:rowOff>
    </xdr:from>
    <xdr:ext cx="28854" cy="132665"/>
    <xdr:sp macro="" textlink="">
      <xdr:nvSpPr>
        <xdr:cNvPr id="255" name="Rectangle 238">
          <a:extLst>
            <a:ext uri="{FF2B5EF4-FFF2-40B4-BE49-F238E27FC236}">
              <a16:creationId xmlns:a16="http://schemas.microsoft.com/office/drawing/2014/main" id="{F95F2981-F1AA-4D17-BF5B-B9119FC476FB}"/>
            </a:ext>
          </a:extLst>
        </xdr:cNvPr>
        <xdr:cNvSpPr>
          <a:spLocks noChangeArrowheads="1"/>
        </xdr:cNvSpPr>
      </xdr:nvSpPr>
      <xdr:spPr bwMode="auto">
        <a:xfrm>
          <a:off x="416615" y="21875197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487</xdr:row>
      <xdr:rowOff>0</xdr:rowOff>
    </xdr:from>
    <xdr:ext cx="28854" cy="132665"/>
    <xdr:sp macro="" textlink="">
      <xdr:nvSpPr>
        <xdr:cNvPr id="256" name="Rectangle 255">
          <a:extLst>
            <a:ext uri="{FF2B5EF4-FFF2-40B4-BE49-F238E27FC236}">
              <a16:creationId xmlns:a16="http://schemas.microsoft.com/office/drawing/2014/main" id="{C148FC1C-994F-4B8F-ABFE-9DAD56346F79}"/>
            </a:ext>
          </a:extLst>
        </xdr:cNvPr>
        <xdr:cNvSpPr>
          <a:spLocks noChangeArrowheads="1"/>
        </xdr:cNvSpPr>
      </xdr:nvSpPr>
      <xdr:spPr bwMode="auto">
        <a:xfrm>
          <a:off x="416615" y="21875197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487</xdr:row>
      <xdr:rowOff>0</xdr:rowOff>
    </xdr:from>
    <xdr:ext cx="28854" cy="132665"/>
    <xdr:sp macro="" textlink="">
      <xdr:nvSpPr>
        <xdr:cNvPr id="257" name="Rectangle 251">
          <a:extLst>
            <a:ext uri="{FF2B5EF4-FFF2-40B4-BE49-F238E27FC236}">
              <a16:creationId xmlns:a16="http://schemas.microsoft.com/office/drawing/2014/main" id="{77C0E8CB-673E-447B-BA51-C0C140181C25}"/>
            </a:ext>
          </a:extLst>
        </xdr:cNvPr>
        <xdr:cNvSpPr>
          <a:spLocks noChangeArrowheads="1"/>
        </xdr:cNvSpPr>
      </xdr:nvSpPr>
      <xdr:spPr bwMode="auto">
        <a:xfrm>
          <a:off x="416615" y="218751978"/>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491</xdr:row>
      <xdr:rowOff>0</xdr:rowOff>
    </xdr:from>
    <xdr:ext cx="28854" cy="132665"/>
    <xdr:sp macro="" textlink="">
      <xdr:nvSpPr>
        <xdr:cNvPr id="258" name="Rectangle 238">
          <a:extLst>
            <a:ext uri="{FF2B5EF4-FFF2-40B4-BE49-F238E27FC236}">
              <a16:creationId xmlns:a16="http://schemas.microsoft.com/office/drawing/2014/main" id="{A4D5D9C3-7393-49CE-94AC-B7EA66E680B5}"/>
            </a:ext>
          </a:extLst>
        </xdr:cNvPr>
        <xdr:cNvSpPr>
          <a:spLocks noChangeArrowheads="1"/>
        </xdr:cNvSpPr>
      </xdr:nvSpPr>
      <xdr:spPr bwMode="auto">
        <a:xfrm>
          <a:off x="416615" y="22172543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491</xdr:row>
      <xdr:rowOff>0</xdr:rowOff>
    </xdr:from>
    <xdr:ext cx="28854" cy="132665"/>
    <xdr:sp macro="" textlink="">
      <xdr:nvSpPr>
        <xdr:cNvPr id="259" name="Rectangle 258">
          <a:extLst>
            <a:ext uri="{FF2B5EF4-FFF2-40B4-BE49-F238E27FC236}">
              <a16:creationId xmlns:a16="http://schemas.microsoft.com/office/drawing/2014/main" id="{EDBDDDB5-E091-4668-8C10-55F412174F7F}"/>
            </a:ext>
          </a:extLst>
        </xdr:cNvPr>
        <xdr:cNvSpPr>
          <a:spLocks noChangeArrowheads="1"/>
        </xdr:cNvSpPr>
      </xdr:nvSpPr>
      <xdr:spPr bwMode="auto">
        <a:xfrm>
          <a:off x="416615" y="22172543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491</xdr:row>
      <xdr:rowOff>0</xdr:rowOff>
    </xdr:from>
    <xdr:ext cx="28854" cy="132665"/>
    <xdr:sp macro="" textlink="">
      <xdr:nvSpPr>
        <xdr:cNvPr id="260" name="Rectangle 251">
          <a:extLst>
            <a:ext uri="{FF2B5EF4-FFF2-40B4-BE49-F238E27FC236}">
              <a16:creationId xmlns:a16="http://schemas.microsoft.com/office/drawing/2014/main" id="{6CE63AA2-9956-4892-B267-07985A71FCF4}"/>
            </a:ext>
          </a:extLst>
        </xdr:cNvPr>
        <xdr:cNvSpPr>
          <a:spLocks noChangeArrowheads="1"/>
        </xdr:cNvSpPr>
      </xdr:nvSpPr>
      <xdr:spPr bwMode="auto">
        <a:xfrm>
          <a:off x="416615" y="22172543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493</xdr:row>
      <xdr:rowOff>0</xdr:rowOff>
    </xdr:from>
    <xdr:ext cx="28854" cy="132665"/>
    <xdr:sp macro="" textlink="">
      <xdr:nvSpPr>
        <xdr:cNvPr id="261" name="Rectangle 238">
          <a:extLst>
            <a:ext uri="{FF2B5EF4-FFF2-40B4-BE49-F238E27FC236}">
              <a16:creationId xmlns:a16="http://schemas.microsoft.com/office/drawing/2014/main" id="{6C34B738-BFB7-4CEF-AFA3-5ADBC9C04473}"/>
            </a:ext>
          </a:extLst>
        </xdr:cNvPr>
        <xdr:cNvSpPr>
          <a:spLocks noChangeArrowheads="1"/>
        </xdr:cNvSpPr>
      </xdr:nvSpPr>
      <xdr:spPr bwMode="auto">
        <a:xfrm>
          <a:off x="416615" y="2040337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493</xdr:row>
      <xdr:rowOff>0</xdr:rowOff>
    </xdr:from>
    <xdr:ext cx="28854" cy="132665"/>
    <xdr:sp macro="" textlink="">
      <xdr:nvSpPr>
        <xdr:cNvPr id="262" name="Rectangle 249">
          <a:extLst>
            <a:ext uri="{FF2B5EF4-FFF2-40B4-BE49-F238E27FC236}">
              <a16:creationId xmlns:a16="http://schemas.microsoft.com/office/drawing/2014/main" id="{B6AC5318-AF22-4537-B2CE-E2A040106D8A}"/>
            </a:ext>
          </a:extLst>
        </xdr:cNvPr>
        <xdr:cNvSpPr>
          <a:spLocks noChangeArrowheads="1"/>
        </xdr:cNvSpPr>
      </xdr:nvSpPr>
      <xdr:spPr bwMode="auto">
        <a:xfrm>
          <a:off x="416615" y="2040337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493</xdr:row>
      <xdr:rowOff>0</xdr:rowOff>
    </xdr:from>
    <xdr:ext cx="28854" cy="132665"/>
    <xdr:sp macro="" textlink="">
      <xdr:nvSpPr>
        <xdr:cNvPr id="263" name="Rectangle 251">
          <a:extLst>
            <a:ext uri="{FF2B5EF4-FFF2-40B4-BE49-F238E27FC236}">
              <a16:creationId xmlns:a16="http://schemas.microsoft.com/office/drawing/2014/main" id="{2373A868-33A1-4F29-AF6F-EFB898FDF62B}"/>
            </a:ext>
          </a:extLst>
        </xdr:cNvPr>
        <xdr:cNvSpPr>
          <a:spLocks noChangeArrowheads="1"/>
        </xdr:cNvSpPr>
      </xdr:nvSpPr>
      <xdr:spPr bwMode="auto">
        <a:xfrm>
          <a:off x="416615" y="2040337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499</xdr:row>
      <xdr:rowOff>0</xdr:rowOff>
    </xdr:from>
    <xdr:ext cx="28854" cy="132665"/>
    <xdr:sp macro="" textlink="">
      <xdr:nvSpPr>
        <xdr:cNvPr id="264" name="Rectangle 238">
          <a:extLst>
            <a:ext uri="{FF2B5EF4-FFF2-40B4-BE49-F238E27FC236}">
              <a16:creationId xmlns:a16="http://schemas.microsoft.com/office/drawing/2014/main" id="{24F24473-2A9F-4141-AD08-BB6CE076CED8}"/>
            </a:ext>
          </a:extLst>
        </xdr:cNvPr>
        <xdr:cNvSpPr>
          <a:spLocks noChangeArrowheads="1"/>
        </xdr:cNvSpPr>
      </xdr:nvSpPr>
      <xdr:spPr bwMode="auto">
        <a:xfrm>
          <a:off x="416615" y="233867739"/>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499</xdr:row>
      <xdr:rowOff>0</xdr:rowOff>
    </xdr:from>
    <xdr:ext cx="28854" cy="132665"/>
    <xdr:sp macro="" textlink="">
      <xdr:nvSpPr>
        <xdr:cNvPr id="265" name="Rectangle 249">
          <a:extLst>
            <a:ext uri="{FF2B5EF4-FFF2-40B4-BE49-F238E27FC236}">
              <a16:creationId xmlns:a16="http://schemas.microsoft.com/office/drawing/2014/main" id="{E37B5501-6360-4D0E-9D00-577E3CA64B5C}"/>
            </a:ext>
          </a:extLst>
        </xdr:cNvPr>
        <xdr:cNvSpPr>
          <a:spLocks noChangeArrowheads="1"/>
        </xdr:cNvSpPr>
      </xdr:nvSpPr>
      <xdr:spPr bwMode="auto">
        <a:xfrm>
          <a:off x="416615" y="233867739"/>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499</xdr:row>
      <xdr:rowOff>0</xdr:rowOff>
    </xdr:from>
    <xdr:ext cx="28854" cy="132665"/>
    <xdr:sp macro="" textlink="">
      <xdr:nvSpPr>
        <xdr:cNvPr id="266" name="Rectangle 251">
          <a:extLst>
            <a:ext uri="{FF2B5EF4-FFF2-40B4-BE49-F238E27FC236}">
              <a16:creationId xmlns:a16="http://schemas.microsoft.com/office/drawing/2014/main" id="{D8F095AE-214E-4BD1-A000-78AE421836EE}"/>
            </a:ext>
          </a:extLst>
        </xdr:cNvPr>
        <xdr:cNvSpPr>
          <a:spLocks noChangeArrowheads="1"/>
        </xdr:cNvSpPr>
      </xdr:nvSpPr>
      <xdr:spPr bwMode="auto">
        <a:xfrm>
          <a:off x="416615" y="233867739"/>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575</xdr:row>
      <xdr:rowOff>0</xdr:rowOff>
    </xdr:from>
    <xdr:ext cx="28854" cy="132665"/>
    <xdr:sp macro="" textlink="">
      <xdr:nvSpPr>
        <xdr:cNvPr id="267" name="Rectangle 238">
          <a:extLst>
            <a:ext uri="{FF2B5EF4-FFF2-40B4-BE49-F238E27FC236}">
              <a16:creationId xmlns:a16="http://schemas.microsoft.com/office/drawing/2014/main" id="{B17A75BA-5B92-4C10-8C19-6E1A3CA8AD86}"/>
            </a:ext>
          </a:extLst>
        </xdr:cNvPr>
        <xdr:cNvSpPr>
          <a:spLocks noChangeArrowheads="1"/>
        </xdr:cNvSpPr>
      </xdr:nvSpPr>
      <xdr:spPr bwMode="auto">
        <a:xfrm>
          <a:off x="416615" y="2040337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575</xdr:row>
      <xdr:rowOff>0</xdr:rowOff>
    </xdr:from>
    <xdr:ext cx="28854" cy="132665"/>
    <xdr:sp macro="" textlink="">
      <xdr:nvSpPr>
        <xdr:cNvPr id="268" name="Rectangle 249">
          <a:extLst>
            <a:ext uri="{FF2B5EF4-FFF2-40B4-BE49-F238E27FC236}">
              <a16:creationId xmlns:a16="http://schemas.microsoft.com/office/drawing/2014/main" id="{3DD43A98-332D-4196-A483-F4FFBECE1D2B}"/>
            </a:ext>
          </a:extLst>
        </xdr:cNvPr>
        <xdr:cNvSpPr>
          <a:spLocks noChangeArrowheads="1"/>
        </xdr:cNvSpPr>
      </xdr:nvSpPr>
      <xdr:spPr bwMode="auto">
        <a:xfrm>
          <a:off x="416615" y="2040337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575</xdr:row>
      <xdr:rowOff>0</xdr:rowOff>
    </xdr:from>
    <xdr:ext cx="28854" cy="132665"/>
    <xdr:sp macro="" textlink="">
      <xdr:nvSpPr>
        <xdr:cNvPr id="269" name="Rectangle 251">
          <a:extLst>
            <a:ext uri="{FF2B5EF4-FFF2-40B4-BE49-F238E27FC236}">
              <a16:creationId xmlns:a16="http://schemas.microsoft.com/office/drawing/2014/main" id="{F41994AF-A1AA-458D-9598-CEA0ADA10656}"/>
            </a:ext>
          </a:extLst>
        </xdr:cNvPr>
        <xdr:cNvSpPr>
          <a:spLocks noChangeArrowheads="1"/>
        </xdr:cNvSpPr>
      </xdr:nvSpPr>
      <xdr:spPr bwMode="auto">
        <a:xfrm>
          <a:off x="416615" y="2040337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637</xdr:row>
      <xdr:rowOff>0</xdr:rowOff>
    </xdr:from>
    <xdr:ext cx="28854" cy="132665"/>
    <xdr:sp macro="" textlink="">
      <xdr:nvSpPr>
        <xdr:cNvPr id="270" name="Rectangle 238">
          <a:extLst>
            <a:ext uri="{FF2B5EF4-FFF2-40B4-BE49-F238E27FC236}">
              <a16:creationId xmlns:a16="http://schemas.microsoft.com/office/drawing/2014/main" id="{0E8394AA-D761-48FB-93A5-F90ADFBCA766}"/>
            </a:ext>
          </a:extLst>
        </xdr:cNvPr>
        <xdr:cNvSpPr>
          <a:spLocks noChangeArrowheads="1"/>
        </xdr:cNvSpPr>
      </xdr:nvSpPr>
      <xdr:spPr bwMode="auto">
        <a:xfrm>
          <a:off x="416615" y="276705391"/>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637</xdr:row>
      <xdr:rowOff>0</xdr:rowOff>
    </xdr:from>
    <xdr:ext cx="28854" cy="132665"/>
    <xdr:sp macro="" textlink="">
      <xdr:nvSpPr>
        <xdr:cNvPr id="271" name="Rectangle 249">
          <a:extLst>
            <a:ext uri="{FF2B5EF4-FFF2-40B4-BE49-F238E27FC236}">
              <a16:creationId xmlns:a16="http://schemas.microsoft.com/office/drawing/2014/main" id="{4B752B6F-D21C-4B7D-A4D7-1A1312C81159}"/>
            </a:ext>
          </a:extLst>
        </xdr:cNvPr>
        <xdr:cNvSpPr>
          <a:spLocks noChangeArrowheads="1"/>
        </xdr:cNvSpPr>
      </xdr:nvSpPr>
      <xdr:spPr bwMode="auto">
        <a:xfrm>
          <a:off x="416615" y="276705391"/>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637</xdr:row>
      <xdr:rowOff>0</xdr:rowOff>
    </xdr:from>
    <xdr:ext cx="28854" cy="132665"/>
    <xdr:sp macro="" textlink="">
      <xdr:nvSpPr>
        <xdr:cNvPr id="272" name="Rectangle 251">
          <a:extLst>
            <a:ext uri="{FF2B5EF4-FFF2-40B4-BE49-F238E27FC236}">
              <a16:creationId xmlns:a16="http://schemas.microsoft.com/office/drawing/2014/main" id="{F725DE2D-AB7F-43DC-8238-EF792DCE2C6C}"/>
            </a:ext>
          </a:extLst>
        </xdr:cNvPr>
        <xdr:cNvSpPr>
          <a:spLocks noChangeArrowheads="1"/>
        </xdr:cNvSpPr>
      </xdr:nvSpPr>
      <xdr:spPr bwMode="auto">
        <a:xfrm>
          <a:off x="416615" y="276705391"/>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637</xdr:row>
      <xdr:rowOff>0</xdr:rowOff>
    </xdr:from>
    <xdr:ext cx="28854" cy="132665"/>
    <xdr:sp macro="" textlink="">
      <xdr:nvSpPr>
        <xdr:cNvPr id="273" name="Rectangle 238">
          <a:extLst>
            <a:ext uri="{FF2B5EF4-FFF2-40B4-BE49-F238E27FC236}">
              <a16:creationId xmlns:a16="http://schemas.microsoft.com/office/drawing/2014/main" id="{E7ACAD42-E8DC-4F5D-828A-C5C1FABD0936}"/>
            </a:ext>
          </a:extLst>
        </xdr:cNvPr>
        <xdr:cNvSpPr>
          <a:spLocks noChangeArrowheads="1"/>
        </xdr:cNvSpPr>
      </xdr:nvSpPr>
      <xdr:spPr bwMode="auto">
        <a:xfrm>
          <a:off x="416615" y="276705391"/>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637</xdr:row>
      <xdr:rowOff>0</xdr:rowOff>
    </xdr:from>
    <xdr:ext cx="28854" cy="132665"/>
    <xdr:sp macro="" textlink="">
      <xdr:nvSpPr>
        <xdr:cNvPr id="274" name="Rectangle 249">
          <a:extLst>
            <a:ext uri="{FF2B5EF4-FFF2-40B4-BE49-F238E27FC236}">
              <a16:creationId xmlns:a16="http://schemas.microsoft.com/office/drawing/2014/main" id="{AD446C17-AF35-41E3-9991-C3F8CD0EE65F}"/>
            </a:ext>
          </a:extLst>
        </xdr:cNvPr>
        <xdr:cNvSpPr>
          <a:spLocks noChangeArrowheads="1"/>
        </xdr:cNvSpPr>
      </xdr:nvSpPr>
      <xdr:spPr bwMode="auto">
        <a:xfrm>
          <a:off x="416615" y="276705391"/>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637</xdr:row>
      <xdr:rowOff>0</xdr:rowOff>
    </xdr:from>
    <xdr:ext cx="28854" cy="132665"/>
    <xdr:sp macro="" textlink="">
      <xdr:nvSpPr>
        <xdr:cNvPr id="275" name="Rectangle 251">
          <a:extLst>
            <a:ext uri="{FF2B5EF4-FFF2-40B4-BE49-F238E27FC236}">
              <a16:creationId xmlns:a16="http://schemas.microsoft.com/office/drawing/2014/main" id="{6229E4D3-62F2-4ADB-9134-FB1EDB7853E5}"/>
            </a:ext>
          </a:extLst>
        </xdr:cNvPr>
        <xdr:cNvSpPr>
          <a:spLocks noChangeArrowheads="1"/>
        </xdr:cNvSpPr>
      </xdr:nvSpPr>
      <xdr:spPr bwMode="auto">
        <a:xfrm>
          <a:off x="416615" y="276705391"/>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637</xdr:row>
      <xdr:rowOff>0</xdr:rowOff>
    </xdr:from>
    <xdr:ext cx="28854" cy="132665"/>
    <xdr:sp macro="" textlink="">
      <xdr:nvSpPr>
        <xdr:cNvPr id="276" name="Rectangle 238">
          <a:extLst>
            <a:ext uri="{FF2B5EF4-FFF2-40B4-BE49-F238E27FC236}">
              <a16:creationId xmlns:a16="http://schemas.microsoft.com/office/drawing/2014/main" id="{B27FD890-BE82-476A-97FF-B6E0CD8C6483}"/>
            </a:ext>
          </a:extLst>
        </xdr:cNvPr>
        <xdr:cNvSpPr>
          <a:spLocks noChangeArrowheads="1"/>
        </xdr:cNvSpPr>
      </xdr:nvSpPr>
      <xdr:spPr bwMode="auto">
        <a:xfrm>
          <a:off x="416615" y="276705391"/>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637</xdr:row>
      <xdr:rowOff>0</xdr:rowOff>
    </xdr:from>
    <xdr:ext cx="28854" cy="132665"/>
    <xdr:sp macro="" textlink="">
      <xdr:nvSpPr>
        <xdr:cNvPr id="277" name="Rectangle 249">
          <a:extLst>
            <a:ext uri="{FF2B5EF4-FFF2-40B4-BE49-F238E27FC236}">
              <a16:creationId xmlns:a16="http://schemas.microsoft.com/office/drawing/2014/main" id="{73551CEF-47B2-420A-A6AC-6992FC737F6A}"/>
            </a:ext>
          </a:extLst>
        </xdr:cNvPr>
        <xdr:cNvSpPr>
          <a:spLocks noChangeArrowheads="1"/>
        </xdr:cNvSpPr>
      </xdr:nvSpPr>
      <xdr:spPr bwMode="auto">
        <a:xfrm>
          <a:off x="416615" y="276705391"/>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637</xdr:row>
      <xdr:rowOff>0</xdr:rowOff>
    </xdr:from>
    <xdr:ext cx="28854" cy="132665"/>
    <xdr:sp macro="" textlink="">
      <xdr:nvSpPr>
        <xdr:cNvPr id="278" name="Rectangle 251">
          <a:extLst>
            <a:ext uri="{FF2B5EF4-FFF2-40B4-BE49-F238E27FC236}">
              <a16:creationId xmlns:a16="http://schemas.microsoft.com/office/drawing/2014/main" id="{F3F246DC-C752-4E0C-B71F-DDD7D24DD163}"/>
            </a:ext>
          </a:extLst>
        </xdr:cNvPr>
        <xdr:cNvSpPr>
          <a:spLocks noChangeArrowheads="1"/>
        </xdr:cNvSpPr>
      </xdr:nvSpPr>
      <xdr:spPr bwMode="auto">
        <a:xfrm>
          <a:off x="416615" y="276705391"/>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637</xdr:row>
      <xdr:rowOff>0</xdr:rowOff>
    </xdr:from>
    <xdr:ext cx="28854" cy="132665"/>
    <xdr:sp macro="" textlink="">
      <xdr:nvSpPr>
        <xdr:cNvPr id="279" name="Rectangle 238">
          <a:extLst>
            <a:ext uri="{FF2B5EF4-FFF2-40B4-BE49-F238E27FC236}">
              <a16:creationId xmlns:a16="http://schemas.microsoft.com/office/drawing/2014/main" id="{3B1BD289-73EF-43C4-8ED0-E5A25FB1333F}"/>
            </a:ext>
          </a:extLst>
        </xdr:cNvPr>
        <xdr:cNvSpPr>
          <a:spLocks noChangeArrowheads="1"/>
        </xdr:cNvSpPr>
      </xdr:nvSpPr>
      <xdr:spPr bwMode="auto">
        <a:xfrm>
          <a:off x="416615" y="276705391"/>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637</xdr:row>
      <xdr:rowOff>0</xdr:rowOff>
    </xdr:from>
    <xdr:ext cx="28854" cy="132665"/>
    <xdr:sp macro="" textlink="">
      <xdr:nvSpPr>
        <xdr:cNvPr id="280" name="Rectangle 249">
          <a:extLst>
            <a:ext uri="{FF2B5EF4-FFF2-40B4-BE49-F238E27FC236}">
              <a16:creationId xmlns:a16="http://schemas.microsoft.com/office/drawing/2014/main" id="{CED4F179-CB20-4C08-8584-2085D73EDF21}"/>
            </a:ext>
          </a:extLst>
        </xdr:cNvPr>
        <xdr:cNvSpPr>
          <a:spLocks noChangeArrowheads="1"/>
        </xdr:cNvSpPr>
      </xdr:nvSpPr>
      <xdr:spPr bwMode="auto">
        <a:xfrm>
          <a:off x="416615" y="276705391"/>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637</xdr:row>
      <xdr:rowOff>0</xdr:rowOff>
    </xdr:from>
    <xdr:ext cx="28854" cy="132665"/>
    <xdr:sp macro="" textlink="">
      <xdr:nvSpPr>
        <xdr:cNvPr id="281" name="Rectangle 251">
          <a:extLst>
            <a:ext uri="{FF2B5EF4-FFF2-40B4-BE49-F238E27FC236}">
              <a16:creationId xmlns:a16="http://schemas.microsoft.com/office/drawing/2014/main" id="{4223C9F8-4945-42FE-A975-EDC20740B682}"/>
            </a:ext>
          </a:extLst>
        </xdr:cNvPr>
        <xdr:cNvSpPr>
          <a:spLocks noChangeArrowheads="1"/>
        </xdr:cNvSpPr>
      </xdr:nvSpPr>
      <xdr:spPr bwMode="auto">
        <a:xfrm>
          <a:off x="416615" y="276705391"/>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587</xdr:row>
      <xdr:rowOff>0</xdr:rowOff>
    </xdr:from>
    <xdr:ext cx="28854" cy="132665"/>
    <xdr:sp macro="" textlink="">
      <xdr:nvSpPr>
        <xdr:cNvPr id="282" name="Rectangle 238">
          <a:extLst>
            <a:ext uri="{FF2B5EF4-FFF2-40B4-BE49-F238E27FC236}">
              <a16:creationId xmlns:a16="http://schemas.microsoft.com/office/drawing/2014/main" id="{535F24E5-B044-45B1-B71B-2C3E647E79C3}"/>
            </a:ext>
          </a:extLst>
        </xdr:cNvPr>
        <xdr:cNvSpPr>
          <a:spLocks noChangeArrowheads="1"/>
        </xdr:cNvSpPr>
      </xdr:nvSpPr>
      <xdr:spPr bwMode="auto">
        <a:xfrm>
          <a:off x="416615" y="2773680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587</xdr:row>
      <xdr:rowOff>0</xdr:rowOff>
    </xdr:from>
    <xdr:ext cx="28854" cy="132665"/>
    <xdr:sp macro="" textlink="">
      <xdr:nvSpPr>
        <xdr:cNvPr id="283" name="Rectangle 249">
          <a:extLst>
            <a:ext uri="{FF2B5EF4-FFF2-40B4-BE49-F238E27FC236}">
              <a16:creationId xmlns:a16="http://schemas.microsoft.com/office/drawing/2014/main" id="{06531DA7-0F79-40C5-8A36-BFB2675D8E54}"/>
            </a:ext>
          </a:extLst>
        </xdr:cNvPr>
        <xdr:cNvSpPr>
          <a:spLocks noChangeArrowheads="1"/>
        </xdr:cNvSpPr>
      </xdr:nvSpPr>
      <xdr:spPr bwMode="auto">
        <a:xfrm>
          <a:off x="416615" y="2773680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587</xdr:row>
      <xdr:rowOff>0</xdr:rowOff>
    </xdr:from>
    <xdr:ext cx="28854" cy="132665"/>
    <xdr:sp macro="" textlink="">
      <xdr:nvSpPr>
        <xdr:cNvPr id="284" name="Rectangle 251">
          <a:extLst>
            <a:ext uri="{FF2B5EF4-FFF2-40B4-BE49-F238E27FC236}">
              <a16:creationId xmlns:a16="http://schemas.microsoft.com/office/drawing/2014/main" id="{7986DA43-27E7-49EB-96C8-6CD401AB9AFF}"/>
            </a:ext>
          </a:extLst>
        </xdr:cNvPr>
        <xdr:cNvSpPr>
          <a:spLocks noChangeArrowheads="1"/>
        </xdr:cNvSpPr>
      </xdr:nvSpPr>
      <xdr:spPr bwMode="auto">
        <a:xfrm>
          <a:off x="416615" y="2773680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620</xdr:row>
      <xdr:rowOff>0</xdr:rowOff>
    </xdr:from>
    <xdr:ext cx="28854" cy="132665"/>
    <xdr:sp macro="" textlink="">
      <xdr:nvSpPr>
        <xdr:cNvPr id="285" name="Rectangle 238">
          <a:extLst>
            <a:ext uri="{FF2B5EF4-FFF2-40B4-BE49-F238E27FC236}">
              <a16:creationId xmlns:a16="http://schemas.microsoft.com/office/drawing/2014/main" id="{9B32F927-5BD1-4957-A944-E1A29F5CDFF9}"/>
            </a:ext>
          </a:extLst>
        </xdr:cNvPr>
        <xdr:cNvSpPr>
          <a:spLocks noChangeArrowheads="1"/>
        </xdr:cNvSpPr>
      </xdr:nvSpPr>
      <xdr:spPr bwMode="auto">
        <a:xfrm>
          <a:off x="416615" y="286039891"/>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620</xdr:row>
      <xdr:rowOff>0</xdr:rowOff>
    </xdr:from>
    <xdr:ext cx="28854" cy="132665"/>
    <xdr:sp macro="" textlink="">
      <xdr:nvSpPr>
        <xdr:cNvPr id="286" name="Rectangle 249">
          <a:extLst>
            <a:ext uri="{FF2B5EF4-FFF2-40B4-BE49-F238E27FC236}">
              <a16:creationId xmlns:a16="http://schemas.microsoft.com/office/drawing/2014/main" id="{72C4DCC0-366F-4165-A49D-CFC854841154}"/>
            </a:ext>
          </a:extLst>
        </xdr:cNvPr>
        <xdr:cNvSpPr>
          <a:spLocks noChangeArrowheads="1"/>
        </xdr:cNvSpPr>
      </xdr:nvSpPr>
      <xdr:spPr bwMode="auto">
        <a:xfrm>
          <a:off x="416615" y="286039891"/>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620</xdr:row>
      <xdr:rowOff>0</xdr:rowOff>
    </xdr:from>
    <xdr:ext cx="28854" cy="132665"/>
    <xdr:sp macro="" textlink="">
      <xdr:nvSpPr>
        <xdr:cNvPr id="287" name="Rectangle 251">
          <a:extLst>
            <a:ext uri="{FF2B5EF4-FFF2-40B4-BE49-F238E27FC236}">
              <a16:creationId xmlns:a16="http://schemas.microsoft.com/office/drawing/2014/main" id="{2BC638C6-805C-49A5-A8F2-80895BA0D16F}"/>
            </a:ext>
          </a:extLst>
        </xdr:cNvPr>
        <xdr:cNvSpPr>
          <a:spLocks noChangeArrowheads="1"/>
        </xdr:cNvSpPr>
      </xdr:nvSpPr>
      <xdr:spPr bwMode="auto">
        <a:xfrm>
          <a:off x="416615" y="286039891"/>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624</xdr:row>
      <xdr:rowOff>0</xdr:rowOff>
    </xdr:from>
    <xdr:ext cx="28854" cy="132665"/>
    <xdr:sp macro="" textlink="">
      <xdr:nvSpPr>
        <xdr:cNvPr id="288" name="Rectangle 238">
          <a:extLst>
            <a:ext uri="{FF2B5EF4-FFF2-40B4-BE49-F238E27FC236}">
              <a16:creationId xmlns:a16="http://schemas.microsoft.com/office/drawing/2014/main" id="{CAB18189-D6C1-4199-9606-A4976E0CD3DF}"/>
            </a:ext>
          </a:extLst>
        </xdr:cNvPr>
        <xdr:cNvSpPr>
          <a:spLocks noChangeArrowheads="1"/>
        </xdr:cNvSpPr>
      </xdr:nvSpPr>
      <xdr:spPr bwMode="auto">
        <a:xfrm>
          <a:off x="416615" y="29532469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624</xdr:row>
      <xdr:rowOff>0</xdr:rowOff>
    </xdr:from>
    <xdr:ext cx="28854" cy="132665"/>
    <xdr:sp macro="" textlink="">
      <xdr:nvSpPr>
        <xdr:cNvPr id="289" name="Rectangle 249">
          <a:extLst>
            <a:ext uri="{FF2B5EF4-FFF2-40B4-BE49-F238E27FC236}">
              <a16:creationId xmlns:a16="http://schemas.microsoft.com/office/drawing/2014/main" id="{EB0C8F10-733D-4C71-86AA-68DA54DBE9C9}"/>
            </a:ext>
          </a:extLst>
        </xdr:cNvPr>
        <xdr:cNvSpPr>
          <a:spLocks noChangeArrowheads="1"/>
        </xdr:cNvSpPr>
      </xdr:nvSpPr>
      <xdr:spPr bwMode="auto">
        <a:xfrm>
          <a:off x="416615" y="29532469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624</xdr:row>
      <xdr:rowOff>0</xdr:rowOff>
    </xdr:from>
    <xdr:ext cx="28854" cy="132665"/>
    <xdr:sp macro="" textlink="">
      <xdr:nvSpPr>
        <xdr:cNvPr id="290" name="Rectangle 251">
          <a:extLst>
            <a:ext uri="{FF2B5EF4-FFF2-40B4-BE49-F238E27FC236}">
              <a16:creationId xmlns:a16="http://schemas.microsoft.com/office/drawing/2014/main" id="{ABB71D34-F085-4990-AA5E-3BE33861662C}"/>
            </a:ext>
          </a:extLst>
        </xdr:cNvPr>
        <xdr:cNvSpPr>
          <a:spLocks noChangeArrowheads="1"/>
        </xdr:cNvSpPr>
      </xdr:nvSpPr>
      <xdr:spPr bwMode="auto">
        <a:xfrm>
          <a:off x="416615" y="29532469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475</xdr:row>
      <xdr:rowOff>0</xdr:rowOff>
    </xdr:from>
    <xdr:ext cx="28854" cy="132665"/>
    <xdr:sp macro="" textlink="">
      <xdr:nvSpPr>
        <xdr:cNvPr id="291" name="Rectangle 238">
          <a:extLst>
            <a:ext uri="{FF2B5EF4-FFF2-40B4-BE49-F238E27FC236}">
              <a16:creationId xmlns:a16="http://schemas.microsoft.com/office/drawing/2014/main" id="{CCB4AC00-1B6F-4C41-8E7C-060EF0E68344}"/>
            </a:ext>
          </a:extLst>
        </xdr:cNvPr>
        <xdr:cNvSpPr>
          <a:spLocks noChangeArrowheads="1"/>
        </xdr:cNvSpPr>
      </xdr:nvSpPr>
      <xdr:spPr bwMode="auto">
        <a:xfrm>
          <a:off x="416615" y="21976245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475</xdr:row>
      <xdr:rowOff>0</xdr:rowOff>
    </xdr:from>
    <xdr:ext cx="28854" cy="132665"/>
    <xdr:sp macro="" textlink="">
      <xdr:nvSpPr>
        <xdr:cNvPr id="292" name="Rectangle 291">
          <a:extLst>
            <a:ext uri="{FF2B5EF4-FFF2-40B4-BE49-F238E27FC236}">
              <a16:creationId xmlns:a16="http://schemas.microsoft.com/office/drawing/2014/main" id="{7F09D7F7-3316-45A4-825E-5B92EB16B0CD}"/>
            </a:ext>
          </a:extLst>
        </xdr:cNvPr>
        <xdr:cNvSpPr>
          <a:spLocks noChangeArrowheads="1"/>
        </xdr:cNvSpPr>
      </xdr:nvSpPr>
      <xdr:spPr bwMode="auto">
        <a:xfrm>
          <a:off x="416615" y="21976245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475</xdr:row>
      <xdr:rowOff>0</xdr:rowOff>
    </xdr:from>
    <xdr:ext cx="28854" cy="132665"/>
    <xdr:sp macro="" textlink="">
      <xdr:nvSpPr>
        <xdr:cNvPr id="293" name="Rectangle 251">
          <a:extLst>
            <a:ext uri="{FF2B5EF4-FFF2-40B4-BE49-F238E27FC236}">
              <a16:creationId xmlns:a16="http://schemas.microsoft.com/office/drawing/2014/main" id="{4F60C10D-2F76-4D3C-8B14-8380DAEE3C00}"/>
            </a:ext>
          </a:extLst>
        </xdr:cNvPr>
        <xdr:cNvSpPr>
          <a:spLocks noChangeArrowheads="1"/>
        </xdr:cNvSpPr>
      </xdr:nvSpPr>
      <xdr:spPr bwMode="auto">
        <a:xfrm>
          <a:off x="416615" y="21976245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294" name="Rectangle 238">
          <a:extLst>
            <a:ext uri="{FF2B5EF4-FFF2-40B4-BE49-F238E27FC236}">
              <a16:creationId xmlns:a16="http://schemas.microsoft.com/office/drawing/2014/main" id="{C3392CDA-8981-4560-A632-FA1DF14A1849}"/>
            </a:ext>
          </a:extLst>
        </xdr:cNvPr>
        <xdr:cNvSpPr>
          <a:spLocks noChangeArrowheads="1"/>
        </xdr:cNvSpPr>
      </xdr:nvSpPr>
      <xdr:spPr bwMode="auto">
        <a:xfrm>
          <a:off x="416615" y="465921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295" name="Rectangle 249">
          <a:extLst>
            <a:ext uri="{FF2B5EF4-FFF2-40B4-BE49-F238E27FC236}">
              <a16:creationId xmlns:a16="http://schemas.microsoft.com/office/drawing/2014/main" id="{F8EBEC11-14B5-46EE-85E6-8F8622B726A0}"/>
            </a:ext>
          </a:extLst>
        </xdr:cNvPr>
        <xdr:cNvSpPr>
          <a:spLocks noChangeArrowheads="1"/>
        </xdr:cNvSpPr>
      </xdr:nvSpPr>
      <xdr:spPr bwMode="auto">
        <a:xfrm>
          <a:off x="416615" y="465921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296" name="Rectangle 251">
          <a:extLst>
            <a:ext uri="{FF2B5EF4-FFF2-40B4-BE49-F238E27FC236}">
              <a16:creationId xmlns:a16="http://schemas.microsoft.com/office/drawing/2014/main" id="{DBB1C6C5-0128-4BBD-A044-9B87A8282614}"/>
            </a:ext>
          </a:extLst>
        </xdr:cNvPr>
        <xdr:cNvSpPr>
          <a:spLocks noChangeArrowheads="1"/>
        </xdr:cNvSpPr>
      </xdr:nvSpPr>
      <xdr:spPr bwMode="auto">
        <a:xfrm>
          <a:off x="416615" y="465921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297" name="Rectangle 238">
          <a:extLst>
            <a:ext uri="{FF2B5EF4-FFF2-40B4-BE49-F238E27FC236}">
              <a16:creationId xmlns:a16="http://schemas.microsoft.com/office/drawing/2014/main" id="{100ED280-EDC5-4D24-9E91-E28E9AAAC15F}"/>
            </a:ext>
          </a:extLst>
        </xdr:cNvPr>
        <xdr:cNvSpPr>
          <a:spLocks noChangeArrowheads="1"/>
        </xdr:cNvSpPr>
      </xdr:nvSpPr>
      <xdr:spPr bwMode="auto">
        <a:xfrm>
          <a:off x="416615" y="465921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298" name="Rectangle 249">
          <a:extLst>
            <a:ext uri="{FF2B5EF4-FFF2-40B4-BE49-F238E27FC236}">
              <a16:creationId xmlns:a16="http://schemas.microsoft.com/office/drawing/2014/main" id="{72258670-9E5A-4D88-81F4-EFB98A4B9994}"/>
            </a:ext>
          </a:extLst>
        </xdr:cNvPr>
        <xdr:cNvSpPr>
          <a:spLocks noChangeArrowheads="1"/>
        </xdr:cNvSpPr>
      </xdr:nvSpPr>
      <xdr:spPr bwMode="auto">
        <a:xfrm>
          <a:off x="416615" y="465921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299" name="Rectangle 251">
          <a:extLst>
            <a:ext uri="{FF2B5EF4-FFF2-40B4-BE49-F238E27FC236}">
              <a16:creationId xmlns:a16="http://schemas.microsoft.com/office/drawing/2014/main" id="{E3C546E1-7235-42CC-8078-7EA84EDADA0E}"/>
            </a:ext>
          </a:extLst>
        </xdr:cNvPr>
        <xdr:cNvSpPr>
          <a:spLocks noChangeArrowheads="1"/>
        </xdr:cNvSpPr>
      </xdr:nvSpPr>
      <xdr:spPr bwMode="auto">
        <a:xfrm>
          <a:off x="416615" y="465921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300" name="Rectangle 238">
          <a:extLst>
            <a:ext uri="{FF2B5EF4-FFF2-40B4-BE49-F238E27FC236}">
              <a16:creationId xmlns:a16="http://schemas.microsoft.com/office/drawing/2014/main" id="{B137C344-02D3-4B5D-AAFA-2CAD7D1188D4}"/>
            </a:ext>
          </a:extLst>
        </xdr:cNvPr>
        <xdr:cNvSpPr>
          <a:spLocks noChangeArrowheads="1"/>
        </xdr:cNvSpPr>
      </xdr:nvSpPr>
      <xdr:spPr bwMode="auto">
        <a:xfrm>
          <a:off x="416615" y="465921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301" name="Rectangle 249">
          <a:extLst>
            <a:ext uri="{FF2B5EF4-FFF2-40B4-BE49-F238E27FC236}">
              <a16:creationId xmlns:a16="http://schemas.microsoft.com/office/drawing/2014/main" id="{7C658F8C-32F6-41FF-B9F8-69E7E13CB279}"/>
            </a:ext>
          </a:extLst>
        </xdr:cNvPr>
        <xdr:cNvSpPr>
          <a:spLocks noChangeArrowheads="1"/>
        </xdr:cNvSpPr>
      </xdr:nvSpPr>
      <xdr:spPr bwMode="auto">
        <a:xfrm>
          <a:off x="416615" y="465921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302" name="Rectangle 251">
          <a:extLst>
            <a:ext uri="{FF2B5EF4-FFF2-40B4-BE49-F238E27FC236}">
              <a16:creationId xmlns:a16="http://schemas.microsoft.com/office/drawing/2014/main" id="{E7795819-BD96-4DEB-9E0F-3D6B92B856A9}"/>
            </a:ext>
          </a:extLst>
        </xdr:cNvPr>
        <xdr:cNvSpPr>
          <a:spLocks noChangeArrowheads="1"/>
        </xdr:cNvSpPr>
      </xdr:nvSpPr>
      <xdr:spPr bwMode="auto">
        <a:xfrm>
          <a:off x="416615" y="465921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303" name="Rectangle 238">
          <a:extLst>
            <a:ext uri="{FF2B5EF4-FFF2-40B4-BE49-F238E27FC236}">
              <a16:creationId xmlns:a16="http://schemas.microsoft.com/office/drawing/2014/main" id="{5B8E050C-A029-434F-B958-6C749DD0A780}"/>
            </a:ext>
          </a:extLst>
        </xdr:cNvPr>
        <xdr:cNvSpPr>
          <a:spLocks noChangeArrowheads="1"/>
        </xdr:cNvSpPr>
      </xdr:nvSpPr>
      <xdr:spPr bwMode="auto">
        <a:xfrm>
          <a:off x="416615" y="465921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304" name="Rectangle 249">
          <a:extLst>
            <a:ext uri="{FF2B5EF4-FFF2-40B4-BE49-F238E27FC236}">
              <a16:creationId xmlns:a16="http://schemas.microsoft.com/office/drawing/2014/main" id="{8F5B872D-E559-4E15-BA7E-9E7CEA1E4844}"/>
            </a:ext>
          </a:extLst>
        </xdr:cNvPr>
        <xdr:cNvSpPr>
          <a:spLocks noChangeArrowheads="1"/>
        </xdr:cNvSpPr>
      </xdr:nvSpPr>
      <xdr:spPr bwMode="auto">
        <a:xfrm>
          <a:off x="416615" y="465921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305" name="Rectangle 251">
          <a:extLst>
            <a:ext uri="{FF2B5EF4-FFF2-40B4-BE49-F238E27FC236}">
              <a16:creationId xmlns:a16="http://schemas.microsoft.com/office/drawing/2014/main" id="{234E06BF-B25C-4D34-ADDD-CD986CB02D23}"/>
            </a:ext>
          </a:extLst>
        </xdr:cNvPr>
        <xdr:cNvSpPr>
          <a:spLocks noChangeArrowheads="1"/>
        </xdr:cNvSpPr>
      </xdr:nvSpPr>
      <xdr:spPr bwMode="auto">
        <a:xfrm>
          <a:off x="416615" y="465921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306" name="Rectangle 238">
          <a:extLst>
            <a:ext uri="{FF2B5EF4-FFF2-40B4-BE49-F238E27FC236}">
              <a16:creationId xmlns:a16="http://schemas.microsoft.com/office/drawing/2014/main" id="{0FE9DBCA-3180-4F58-A988-B6156D758BF8}"/>
            </a:ext>
          </a:extLst>
        </xdr:cNvPr>
        <xdr:cNvSpPr>
          <a:spLocks noChangeArrowheads="1"/>
        </xdr:cNvSpPr>
      </xdr:nvSpPr>
      <xdr:spPr bwMode="auto">
        <a:xfrm>
          <a:off x="416615" y="465921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307" name="Rectangle 249">
          <a:extLst>
            <a:ext uri="{FF2B5EF4-FFF2-40B4-BE49-F238E27FC236}">
              <a16:creationId xmlns:a16="http://schemas.microsoft.com/office/drawing/2014/main" id="{88EA1E84-AA11-4ED5-A1B8-DEC9B09FEE59}"/>
            </a:ext>
          </a:extLst>
        </xdr:cNvPr>
        <xdr:cNvSpPr>
          <a:spLocks noChangeArrowheads="1"/>
        </xdr:cNvSpPr>
      </xdr:nvSpPr>
      <xdr:spPr bwMode="auto">
        <a:xfrm>
          <a:off x="416615" y="465921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817</xdr:row>
      <xdr:rowOff>0</xdr:rowOff>
    </xdr:from>
    <xdr:ext cx="28854" cy="132665"/>
    <xdr:sp macro="" textlink="">
      <xdr:nvSpPr>
        <xdr:cNvPr id="308" name="Rectangle 251">
          <a:extLst>
            <a:ext uri="{FF2B5EF4-FFF2-40B4-BE49-F238E27FC236}">
              <a16:creationId xmlns:a16="http://schemas.microsoft.com/office/drawing/2014/main" id="{C52D43EB-CB94-41E9-8607-6068ED794898}"/>
            </a:ext>
          </a:extLst>
        </xdr:cNvPr>
        <xdr:cNvSpPr>
          <a:spLocks noChangeArrowheads="1"/>
        </xdr:cNvSpPr>
      </xdr:nvSpPr>
      <xdr:spPr bwMode="auto">
        <a:xfrm>
          <a:off x="416615" y="46592158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83</xdr:row>
      <xdr:rowOff>0</xdr:rowOff>
    </xdr:from>
    <xdr:ext cx="28854" cy="132665"/>
    <xdr:sp macro="" textlink="">
      <xdr:nvSpPr>
        <xdr:cNvPr id="309" name="Rectangle 238">
          <a:extLst>
            <a:ext uri="{FF2B5EF4-FFF2-40B4-BE49-F238E27FC236}">
              <a16:creationId xmlns:a16="http://schemas.microsoft.com/office/drawing/2014/main" id="{37F0F8EE-2452-427C-82EB-5F6A3CD0C3FA}"/>
            </a:ext>
          </a:extLst>
        </xdr:cNvPr>
        <xdr:cNvSpPr>
          <a:spLocks noChangeArrowheads="1"/>
        </xdr:cNvSpPr>
      </xdr:nvSpPr>
      <xdr:spPr bwMode="auto">
        <a:xfrm>
          <a:off x="416615" y="261067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83</xdr:row>
      <xdr:rowOff>0</xdr:rowOff>
    </xdr:from>
    <xdr:ext cx="28854" cy="132665"/>
    <xdr:sp macro="" textlink="">
      <xdr:nvSpPr>
        <xdr:cNvPr id="310" name="Rectangle 249">
          <a:extLst>
            <a:ext uri="{FF2B5EF4-FFF2-40B4-BE49-F238E27FC236}">
              <a16:creationId xmlns:a16="http://schemas.microsoft.com/office/drawing/2014/main" id="{2F44EF3D-D806-4628-8F92-677E5D535FAC}"/>
            </a:ext>
          </a:extLst>
        </xdr:cNvPr>
        <xdr:cNvSpPr>
          <a:spLocks noChangeArrowheads="1"/>
        </xdr:cNvSpPr>
      </xdr:nvSpPr>
      <xdr:spPr bwMode="auto">
        <a:xfrm>
          <a:off x="416615" y="261067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83</xdr:row>
      <xdr:rowOff>0</xdr:rowOff>
    </xdr:from>
    <xdr:ext cx="28854" cy="132665"/>
    <xdr:sp macro="" textlink="">
      <xdr:nvSpPr>
        <xdr:cNvPr id="311" name="Rectangle 251">
          <a:extLst>
            <a:ext uri="{FF2B5EF4-FFF2-40B4-BE49-F238E27FC236}">
              <a16:creationId xmlns:a16="http://schemas.microsoft.com/office/drawing/2014/main" id="{56F0A49A-5117-47B4-BCEF-74231639E911}"/>
            </a:ext>
          </a:extLst>
        </xdr:cNvPr>
        <xdr:cNvSpPr>
          <a:spLocks noChangeArrowheads="1"/>
        </xdr:cNvSpPr>
      </xdr:nvSpPr>
      <xdr:spPr bwMode="auto">
        <a:xfrm>
          <a:off x="416615" y="26106783"/>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83</xdr:row>
      <xdr:rowOff>0</xdr:rowOff>
    </xdr:from>
    <xdr:ext cx="28854" cy="132665"/>
    <xdr:sp macro="" textlink="">
      <xdr:nvSpPr>
        <xdr:cNvPr id="312" name="Rectangle 238">
          <a:extLst>
            <a:ext uri="{FF2B5EF4-FFF2-40B4-BE49-F238E27FC236}">
              <a16:creationId xmlns:a16="http://schemas.microsoft.com/office/drawing/2014/main" id="{66C9013F-9B04-41E5-93CC-D695A106323F}"/>
            </a:ext>
          </a:extLst>
        </xdr:cNvPr>
        <xdr:cNvSpPr>
          <a:spLocks noChangeArrowheads="1"/>
        </xdr:cNvSpPr>
      </xdr:nvSpPr>
      <xdr:spPr bwMode="auto">
        <a:xfrm>
          <a:off x="416615" y="28359652"/>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83</xdr:row>
      <xdr:rowOff>0</xdr:rowOff>
    </xdr:from>
    <xdr:ext cx="28854" cy="132665"/>
    <xdr:sp macro="" textlink="">
      <xdr:nvSpPr>
        <xdr:cNvPr id="313" name="Rectangle 249">
          <a:extLst>
            <a:ext uri="{FF2B5EF4-FFF2-40B4-BE49-F238E27FC236}">
              <a16:creationId xmlns:a16="http://schemas.microsoft.com/office/drawing/2014/main" id="{A805D967-3124-48BB-80AB-B84D7F4BC8A9}"/>
            </a:ext>
          </a:extLst>
        </xdr:cNvPr>
        <xdr:cNvSpPr>
          <a:spLocks noChangeArrowheads="1"/>
        </xdr:cNvSpPr>
      </xdr:nvSpPr>
      <xdr:spPr bwMode="auto">
        <a:xfrm>
          <a:off x="416615" y="28359652"/>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83</xdr:row>
      <xdr:rowOff>0</xdr:rowOff>
    </xdr:from>
    <xdr:ext cx="28854" cy="132665"/>
    <xdr:sp macro="" textlink="">
      <xdr:nvSpPr>
        <xdr:cNvPr id="314" name="Rectangle 251">
          <a:extLst>
            <a:ext uri="{FF2B5EF4-FFF2-40B4-BE49-F238E27FC236}">
              <a16:creationId xmlns:a16="http://schemas.microsoft.com/office/drawing/2014/main" id="{458926A2-4D02-42D6-A203-4473D7A94FF6}"/>
            </a:ext>
          </a:extLst>
        </xdr:cNvPr>
        <xdr:cNvSpPr>
          <a:spLocks noChangeArrowheads="1"/>
        </xdr:cNvSpPr>
      </xdr:nvSpPr>
      <xdr:spPr bwMode="auto">
        <a:xfrm>
          <a:off x="416615" y="28359652"/>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83</xdr:row>
      <xdr:rowOff>0</xdr:rowOff>
    </xdr:from>
    <xdr:ext cx="28854" cy="132665"/>
    <xdr:sp macro="" textlink="">
      <xdr:nvSpPr>
        <xdr:cNvPr id="315" name="Rectangle 238">
          <a:extLst>
            <a:ext uri="{FF2B5EF4-FFF2-40B4-BE49-F238E27FC236}">
              <a16:creationId xmlns:a16="http://schemas.microsoft.com/office/drawing/2014/main" id="{B4FD0B58-8357-4B0C-AD99-5ECA0508FDD1}"/>
            </a:ext>
          </a:extLst>
        </xdr:cNvPr>
        <xdr:cNvSpPr>
          <a:spLocks noChangeArrowheads="1"/>
        </xdr:cNvSpPr>
      </xdr:nvSpPr>
      <xdr:spPr bwMode="auto">
        <a:xfrm>
          <a:off x="416615" y="3014869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83</xdr:row>
      <xdr:rowOff>0</xdr:rowOff>
    </xdr:from>
    <xdr:ext cx="28854" cy="132665"/>
    <xdr:sp macro="" textlink="">
      <xdr:nvSpPr>
        <xdr:cNvPr id="316" name="Rectangle 249">
          <a:extLst>
            <a:ext uri="{FF2B5EF4-FFF2-40B4-BE49-F238E27FC236}">
              <a16:creationId xmlns:a16="http://schemas.microsoft.com/office/drawing/2014/main" id="{E780A1DA-D42B-4D11-96BB-487DF1879C3C}"/>
            </a:ext>
          </a:extLst>
        </xdr:cNvPr>
        <xdr:cNvSpPr>
          <a:spLocks noChangeArrowheads="1"/>
        </xdr:cNvSpPr>
      </xdr:nvSpPr>
      <xdr:spPr bwMode="auto">
        <a:xfrm>
          <a:off x="416615" y="3014869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83</xdr:row>
      <xdr:rowOff>0</xdr:rowOff>
    </xdr:from>
    <xdr:ext cx="28854" cy="132665"/>
    <xdr:sp macro="" textlink="">
      <xdr:nvSpPr>
        <xdr:cNvPr id="317" name="Rectangle 251">
          <a:extLst>
            <a:ext uri="{FF2B5EF4-FFF2-40B4-BE49-F238E27FC236}">
              <a16:creationId xmlns:a16="http://schemas.microsoft.com/office/drawing/2014/main" id="{F2F4215C-5A5F-4F20-8DAE-70E97A9B641B}"/>
            </a:ext>
          </a:extLst>
        </xdr:cNvPr>
        <xdr:cNvSpPr>
          <a:spLocks noChangeArrowheads="1"/>
        </xdr:cNvSpPr>
      </xdr:nvSpPr>
      <xdr:spPr bwMode="auto">
        <a:xfrm>
          <a:off x="416615" y="3014869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110</xdr:row>
      <xdr:rowOff>0</xdr:rowOff>
    </xdr:from>
    <xdr:ext cx="28854" cy="132665"/>
    <xdr:sp macro="" textlink="">
      <xdr:nvSpPr>
        <xdr:cNvPr id="318" name="Rectangle 238">
          <a:extLst>
            <a:ext uri="{FF2B5EF4-FFF2-40B4-BE49-F238E27FC236}">
              <a16:creationId xmlns:a16="http://schemas.microsoft.com/office/drawing/2014/main" id="{C167D50E-FC66-4D3B-A2AE-A37B19827E6F}"/>
            </a:ext>
          </a:extLst>
        </xdr:cNvPr>
        <xdr:cNvSpPr>
          <a:spLocks noChangeArrowheads="1"/>
        </xdr:cNvSpPr>
      </xdr:nvSpPr>
      <xdr:spPr bwMode="auto">
        <a:xfrm>
          <a:off x="416615" y="4678845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110</xdr:row>
      <xdr:rowOff>0</xdr:rowOff>
    </xdr:from>
    <xdr:ext cx="28854" cy="132665"/>
    <xdr:sp macro="" textlink="">
      <xdr:nvSpPr>
        <xdr:cNvPr id="319" name="Rectangle 249">
          <a:extLst>
            <a:ext uri="{FF2B5EF4-FFF2-40B4-BE49-F238E27FC236}">
              <a16:creationId xmlns:a16="http://schemas.microsoft.com/office/drawing/2014/main" id="{5026BBCC-7F2F-4B70-B5FF-A55298BCE26D}"/>
            </a:ext>
          </a:extLst>
        </xdr:cNvPr>
        <xdr:cNvSpPr>
          <a:spLocks noChangeArrowheads="1"/>
        </xdr:cNvSpPr>
      </xdr:nvSpPr>
      <xdr:spPr bwMode="auto">
        <a:xfrm>
          <a:off x="416615" y="4678845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110</xdr:row>
      <xdr:rowOff>0</xdr:rowOff>
    </xdr:from>
    <xdr:ext cx="28854" cy="132665"/>
    <xdr:sp macro="" textlink="">
      <xdr:nvSpPr>
        <xdr:cNvPr id="320" name="Rectangle 251">
          <a:extLst>
            <a:ext uri="{FF2B5EF4-FFF2-40B4-BE49-F238E27FC236}">
              <a16:creationId xmlns:a16="http://schemas.microsoft.com/office/drawing/2014/main" id="{23648A56-F2DB-4858-B7C0-B5B62EAF4288}"/>
            </a:ext>
          </a:extLst>
        </xdr:cNvPr>
        <xdr:cNvSpPr>
          <a:spLocks noChangeArrowheads="1"/>
        </xdr:cNvSpPr>
      </xdr:nvSpPr>
      <xdr:spPr bwMode="auto">
        <a:xfrm>
          <a:off x="416615" y="4678845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110</xdr:row>
      <xdr:rowOff>0</xdr:rowOff>
    </xdr:from>
    <xdr:ext cx="28854" cy="132665"/>
    <xdr:sp macro="" textlink="">
      <xdr:nvSpPr>
        <xdr:cNvPr id="321" name="Rectangle 238">
          <a:extLst>
            <a:ext uri="{FF2B5EF4-FFF2-40B4-BE49-F238E27FC236}">
              <a16:creationId xmlns:a16="http://schemas.microsoft.com/office/drawing/2014/main" id="{FD00EE52-96B8-4407-85AF-09D92F90EAF3}"/>
            </a:ext>
          </a:extLst>
        </xdr:cNvPr>
        <xdr:cNvSpPr>
          <a:spLocks noChangeArrowheads="1"/>
        </xdr:cNvSpPr>
      </xdr:nvSpPr>
      <xdr:spPr bwMode="auto">
        <a:xfrm>
          <a:off x="416615" y="4678845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110</xdr:row>
      <xdr:rowOff>0</xdr:rowOff>
    </xdr:from>
    <xdr:ext cx="28854" cy="132665"/>
    <xdr:sp macro="" textlink="">
      <xdr:nvSpPr>
        <xdr:cNvPr id="322" name="Rectangle 249">
          <a:extLst>
            <a:ext uri="{FF2B5EF4-FFF2-40B4-BE49-F238E27FC236}">
              <a16:creationId xmlns:a16="http://schemas.microsoft.com/office/drawing/2014/main" id="{10B94B5D-9D05-4D7E-9D67-D1285151B8F8}"/>
            </a:ext>
          </a:extLst>
        </xdr:cNvPr>
        <xdr:cNvSpPr>
          <a:spLocks noChangeArrowheads="1"/>
        </xdr:cNvSpPr>
      </xdr:nvSpPr>
      <xdr:spPr bwMode="auto">
        <a:xfrm>
          <a:off x="416615" y="4678845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110</xdr:row>
      <xdr:rowOff>0</xdr:rowOff>
    </xdr:from>
    <xdr:ext cx="28854" cy="132665"/>
    <xdr:sp macro="" textlink="">
      <xdr:nvSpPr>
        <xdr:cNvPr id="323" name="Rectangle 251">
          <a:extLst>
            <a:ext uri="{FF2B5EF4-FFF2-40B4-BE49-F238E27FC236}">
              <a16:creationId xmlns:a16="http://schemas.microsoft.com/office/drawing/2014/main" id="{51008FC1-F1D1-4576-8FA4-CF97D93E22D9}"/>
            </a:ext>
          </a:extLst>
        </xdr:cNvPr>
        <xdr:cNvSpPr>
          <a:spLocks noChangeArrowheads="1"/>
        </xdr:cNvSpPr>
      </xdr:nvSpPr>
      <xdr:spPr bwMode="auto">
        <a:xfrm>
          <a:off x="416615" y="4678845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110</xdr:row>
      <xdr:rowOff>0</xdr:rowOff>
    </xdr:from>
    <xdr:ext cx="28854" cy="132665"/>
    <xdr:sp macro="" textlink="">
      <xdr:nvSpPr>
        <xdr:cNvPr id="324" name="Rectangle 238">
          <a:extLst>
            <a:ext uri="{FF2B5EF4-FFF2-40B4-BE49-F238E27FC236}">
              <a16:creationId xmlns:a16="http://schemas.microsoft.com/office/drawing/2014/main" id="{350633C5-04FA-405F-A991-5528694EB549}"/>
            </a:ext>
          </a:extLst>
        </xdr:cNvPr>
        <xdr:cNvSpPr>
          <a:spLocks noChangeArrowheads="1"/>
        </xdr:cNvSpPr>
      </xdr:nvSpPr>
      <xdr:spPr bwMode="auto">
        <a:xfrm>
          <a:off x="416615" y="4678845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110</xdr:row>
      <xdr:rowOff>0</xdr:rowOff>
    </xdr:from>
    <xdr:ext cx="28854" cy="132665"/>
    <xdr:sp macro="" textlink="">
      <xdr:nvSpPr>
        <xdr:cNvPr id="325" name="Rectangle 249">
          <a:extLst>
            <a:ext uri="{FF2B5EF4-FFF2-40B4-BE49-F238E27FC236}">
              <a16:creationId xmlns:a16="http://schemas.microsoft.com/office/drawing/2014/main" id="{3DA80CBF-D8F2-4763-B412-B7EBA2CD2BAF}"/>
            </a:ext>
          </a:extLst>
        </xdr:cNvPr>
        <xdr:cNvSpPr>
          <a:spLocks noChangeArrowheads="1"/>
        </xdr:cNvSpPr>
      </xdr:nvSpPr>
      <xdr:spPr bwMode="auto">
        <a:xfrm>
          <a:off x="416615" y="4678845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110</xdr:row>
      <xdr:rowOff>0</xdr:rowOff>
    </xdr:from>
    <xdr:ext cx="28854" cy="132665"/>
    <xdr:sp macro="" textlink="">
      <xdr:nvSpPr>
        <xdr:cNvPr id="326" name="Rectangle 251">
          <a:extLst>
            <a:ext uri="{FF2B5EF4-FFF2-40B4-BE49-F238E27FC236}">
              <a16:creationId xmlns:a16="http://schemas.microsoft.com/office/drawing/2014/main" id="{038F0327-9C20-40D2-B495-09ED1EB27DC3}"/>
            </a:ext>
          </a:extLst>
        </xdr:cNvPr>
        <xdr:cNvSpPr>
          <a:spLocks noChangeArrowheads="1"/>
        </xdr:cNvSpPr>
      </xdr:nvSpPr>
      <xdr:spPr bwMode="auto">
        <a:xfrm>
          <a:off x="416615" y="4678845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110</xdr:row>
      <xdr:rowOff>0</xdr:rowOff>
    </xdr:from>
    <xdr:ext cx="28854" cy="132665"/>
    <xdr:sp macro="" textlink="">
      <xdr:nvSpPr>
        <xdr:cNvPr id="327" name="Rectangle 238">
          <a:extLst>
            <a:ext uri="{FF2B5EF4-FFF2-40B4-BE49-F238E27FC236}">
              <a16:creationId xmlns:a16="http://schemas.microsoft.com/office/drawing/2014/main" id="{F9A2067F-E3B8-4830-88BC-4810E89B2FE1}"/>
            </a:ext>
          </a:extLst>
        </xdr:cNvPr>
        <xdr:cNvSpPr>
          <a:spLocks noChangeArrowheads="1"/>
        </xdr:cNvSpPr>
      </xdr:nvSpPr>
      <xdr:spPr bwMode="auto">
        <a:xfrm>
          <a:off x="416615" y="4678845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110</xdr:row>
      <xdr:rowOff>0</xdr:rowOff>
    </xdr:from>
    <xdr:ext cx="28854" cy="132665"/>
    <xdr:sp macro="" textlink="">
      <xdr:nvSpPr>
        <xdr:cNvPr id="328" name="Rectangle 249">
          <a:extLst>
            <a:ext uri="{FF2B5EF4-FFF2-40B4-BE49-F238E27FC236}">
              <a16:creationId xmlns:a16="http://schemas.microsoft.com/office/drawing/2014/main" id="{D762DE64-9A76-4E79-9133-AB39609664CB}"/>
            </a:ext>
          </a:extLst>
        </xdr:cNvPr>
        <xdr:cNvSpPr>
          <a:spLocks noChangeArrowheads="1"/>
        </xdr:cNvSpPr>
      </xdr:nvSpPr>
      <xdr:spPr bwMode="auto">
        <a:xfrm>
          <a:off x="416615" y="4678845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110</xdr:row>
      <xdr:rowOff>0</xdr:rowOff>
    </xdr:from>
    <xdr:ext cx="28854" cy="132665"/>
    <xdr:sp macro="" textlink="">
      <xdr:nvSpPr>
        <xdr:cNvPr id="329" name="Rectangle 251">
          <a:extLst>
            <a:ext uri="{FF2B5EF4-FFF2-40B4-BE49-F238E27FC236}">
              <a16:creationId xmlns:a16="http://schemas.microsoft.com/office/drawing/2014/main" id="{209D5F52-6B96-4496-8FAA-F453B88AB8D4}"/>
            </a:ext>
          </a:extLst>
        </xdr:cNvPr>
        <xdr:cNvSpPr>
          <a:spLocks noChangeArrowheads="1"/>
        </xdr:cNvSpPr>
      </xdr:nvSpPr>
      <xdr:spPr bwMode="auto">
        <a:xfrm>
          <a:off x="416615" y="4678845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110</xdr:row>
      <xdr:rowOff>0</xdr:rowOff>
    </xdr:from>
    <xdr:ext cx="28854" cy="132665"/>
    <xdr:sp macro="" textlink="">
      <xdr:nvSpPr>
        <xdr:cNvPr id="330" name="Rectangle 238">
          <a:extLst>
            <a:ext uri="{FF2B5EF4-FFF2-40B4-BE49-F238E27FC236}">
              <a16:creationId xmlns:a16="http://schemas.microsoft.com/office/drawing/2014/main" id="{F3D5FD47-17FB-4DE5-8632-A30E1A68C21B}"/>
            </a:ext>
          </a:extLst>
        </xdr:cNvPr>
        <xdr:cNvSpPr>
          <a:spLocks noChangeArrowheads="1"/>
        </xdr:cNvSpPr>
      </xdr:nvSpPr>
      <xdr:spPr bwMode="auto">
        <a:xfrm>
          <a:off x="416615" y="4678845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110</xdr:row>
      <xdr:rowOff>0</xdr:rowOff>
    </xdr:from>
    <xdr:ext cx="28854" cy="132665"/>
    <xdr:sp macro="" textlink="">
      <xdr:nvSpPr>
        <xdr:cNvPr id="331" name="Rectangle 249">
          <a:extLst>
            <a:ext uri="{FF2B5EF4-FFF2-40B4-BE49-F238E27FC236}">
              <a16:creationId xmlns:a16="http://schemas.microsoft.com/office/drawing/2014/main" id="{66FBB596-4177-45B5-8B3E-973DCAC6DD75}"/>
            </a:ext>
          </a:extLst>
        </xdr:cNvPr>
        <xdr:cNvSpPr>
          <a:spLocks noChangeArrowheads="1"/>
        </xdr:cNvSpPr>
      </xdr:nvSpPr>
      <xdr:spPr bwMode="auto">
        <a:xfrm>
          <a:off x="416615" y="4678845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110</xdr:row>
      <xdr:rowOff>0</xdr:rowOff>
    </xdr:from>
    <xdr:ext cx="28854" cy="132665"/>
    <xdr:sp macro="" textlink="">
      <xdr:nvSpPr>
        <xdr:cNvPr id="332" name="Rectangle 251">
          <a:extLst>
            <a:ext uri="{FF2B5EF4-FFF2-40B4-BE49-F238E27FC236}">
              <a16:creationId xmlns:a16="http://schemas.microsoft.com/office/drawing/2014/main" id="{345E3A80-7EC6-4A62-9AAD-77D5B14393CC}"/>
            </a:ext>
          </a:extLst>
        </xdr:cNvPr>
        <xdr:cNvSpPr>
          <a:spLocks noChangeArrowheads="1"/>
        </xdr:cNvSpPr>
      </xdr:nvSpPr>
      <xdr:spPr bwMode="auto">
        <a:xfrm>
          <a:off x="416615" y="46788457"/>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83</xdr:row>
      <xdr:rowOff>0</xdr:rowOff>
    </xdr:from>
    <xdr:ext cx="28854" cy="132665"/>
    <xdr:sp macro="" textlink="">
      <xdr:nvSpPr>
        <xdr:cNvPr id="333" name="Rectangle 238">
          <a:extLst>
            <a:ext uri="{FF2B5EF4-FFF2-40B4-BE49-F238E27FC236}">
              <a16:creationId xmlns:a16="http://schemas.microsoft.com/office/drawing/2014/main" id="{CEAC8D9D-DB70-4B2D-BF89-BD8B2AB94EB9}"/>
            </a:ext>
          </a:extLst>
        </xdr:cNvPr>
        <xdr:cNvSpPr>
          <a:spLocks noChangeArrowheads="1"/>
        </xdr:cNvSpPr>
      </xdr:nvSpPr>
      <xdr:spPr bwMode="auto">
        <a:xfrm>
          <a:off x="416615" y="3167269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83</xdr:row>
      <xdr:rowOff>0</xdr:rowOff>
    </xdr:from>
    <xdr:ext cx="28854" cy="132665"/>
    <xdr:sp macro="" textlink="">
      <xdr:nvSpPr>
        <xdr:cNvPr id="334" name="Rectangle 249">
          <a:extLst>
            <a:ext uri="{FF2B5EF4-FFF2-40B4-BE49-F238E27FC236}">
              <a16:creationId xmlns:a16="http://schemas.microsoft.com/office/drawing/2014/main" id="{22F830E0-058F-4987-B160-94A247B18A45}"/>
            </a:ext>
          </a:extLst>
        </xdr:cNvPr>
        <xdr:cNvSpPr>
          <a:spLocks noChangeArrowheads="1"/>
        </xdr:cNvSpPr>
      </xdr:nvSpPr>
      <xdr:spPr bwMode="auto">
        <a:xfrm>
          <a:off x="416615" y="3167269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83</xdr:row>
      <xdr:rowOff>0</xdr:rowOff>
    </xdr:from>
    <xdr:ext cx="28854" cy="132665"/>
    <xdr:sp macro="" textlink="">
      <xdr:nvSpPr>
        <xdr:cNvPr id="335" name="Rectangle 251">
          <a:extLst>
            <a:ext uri="{FF2B5EF4-FFF2-40B4-BE49-F238E27FC236}">
              <a16:creationId xmlns:a16="http://schemas.microsoft.com/office/drawing/2014/main" id="{E7AADB41-6AB1-4F17-A207-1035BB31764A}"/>
            </a:ext>
          </a:extLst>
        </xdr:cNvPr>
        <xdr:cNvSpPr>
          <a:spLocks noChangeArrowheads="1"/>
        </xdr:cNvSpPr>
      </xdr:nvSpPr>
      <xdr:spPr bwMode="auto">
        <a:xfrm>
          <a:off x="416615" y="31672696"/>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336" name="Rectangle 238">
          <a:extLst>
            <a:ext uri="{FF2B5EF4-FFF2-40B4-BE49-F238E27FC236}">
              <a16:creationId xmlns:a16="http://schemas.microsoft.com/office/drawing/2014/main" id="{AAA0C6F5-E4AC-4A9F-BAC3-B561D25F998F}"/>
            </a:ext>
          </a:extLst>
        </xdr:cNvPr>
        <xdr:cNvSpPr>
          <a:spLocks noChangeArrowheads="1"/>
        </xdr:cNvSpPr>
      </xdr:nvSpPr>
      <xdr:spPr bwMode="auto">
        <a:xfrm>
          <a:off x="416615" y="28195656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337" name="Rectangle 249">
          <a:extLst>
            <a:ext uri="{FF2B5EF4-FFF2-40B4-BE49-F238E27FC236}">
              <a16:creationId xmlns:a16="http://schemas.microsoft.com/office/drawing/2014/main" id="{C93F6A44-9B94-462E-ACD7-B5060FA7113C}"/>
            </a:ext>
          </a:extLst>
        </xdr:cNvPr>
        <xdr:cNvSpPr>
          <a:spLocks noChangeArrowheads="1"/>
        </xdr:cNvSpPr>
      </xdr:nvSpPr>
      <xdr:spPr bwMode="auto">
        <a:xfrm>
          <a:off x="416615" y="28195656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338" name="Rectangle 251">
          <a:extLst>
            <a:ext uri="{FF2B5EF4-FFF2-40B4-BE49-F238E27FC236}">
              <a16:creationId xmlns:a16="http://schemas.microsoft.com/office/drawing/2014/main" id="{C5109BA2-54FA-4291-85AB-46901542A939}"/>
            </a:ext>
          </a:extLst>
        </xdr:cNvPr>
        <xdr:cNvSpPr>
          <a:spLocks noChangeArrowheads="1"/>
        </xdr:cNvSpPr>
      </xdr:nvSpPr>
      <xdr:spPr bwMode="auto">
        <a:xfrm>
          <a:off x="416615" y="28195656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339" name="Rectangle 238">
          <a:extLst>
            <a:ext uri="{FF2B5EF4-FFF2-40B4-BE49-F238E27FC236}">
              <a16:creationId xmlns:a16="http://schemas.microsoft.com/office/drawing/2014/main" id="{E2BB57B3-433A-4353-BF41-2DCEA4367EFD}"/>
            </a:ext>
          </a:extLst>
        </xdr:cNvPr>
        <xdr:cNvSpPr>
          <a:spLocks noChangeArrowheads="1"/>
        </xdr:cNvSpPr>
      </xdr:nvSpPr>
      <xdr:spPr bwMode="auto">
        <a:xfrm>
          <a:off x="416615" y="28195656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340" name="Rectangle 249">
          <a:extLst>
            <a:ext uri="{FF2B5EF4-FFF2-40B4-BE49-F238E27FC236}">
              <a16:creationId xmlns:a16="http://schemas.microsoft.com/office/drawing/2014/main" id="{387FD78C-1466-4980-994C-38D3805E3706}"/>
            </a:ext>
          </a:extLst>
        </xdr:cNvPr>
        <xdr:cNvSpPr>
          <a:spLocks noChangeArrowheads="1"/>
        </xdr:cNvSpPr>
      </xdr:nvSpPr>
      <xdr:spPr bwMode="auto">
        <a:xfrm>
          <a:off x="416615" y="28195656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341" name="Rectangle 251">
          <a:extLst>
            <a:ext uri="{FF2B5EF4-FFF2-40B4-BE49-F238E27FC236}">
              <a16:creationId xmlns:a16="http://schemas.microsoft.com/office/drawing/2014/main" id="{3FCDA113-609E-425F-A08F-D372BD4637EE}"/>
            </a:ext>
          </a:extLst>
        </xdr:cNvPr>
        <xdr:cNvSpPr>
          <a:spLocks noChangeArrowheads="1"/>
        </xdr:cNvSpPr>
      </xdr:nvSpPr>
      <xdr:spPr bwMode="auto">
        <a:xfrm>
          <a:off x="416615" y="28195656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342" name="Rectangle 238">
          <a:extLst>
            <a:ext uri="{FF2B5EF4-FFF2-40B4-BE49-F238E27FC236}">
              <a16:creationId xmlns:a16="http://schemas.microsoft.com/office/drawing/2014/main" id="{C3468D3F-E7A1-4540-BF30-E4FFACFD3E0B}"/>
            </a:ext>
          </a:extLst>
        </xdr:cNvPr>
        <xdr:cNvSpPr>
          <a:spLocks noChangeArrowheads="1"/>
        </xdr:cNvSpPr>
      </xdr:nvSpPr>
      <xdr:spPr bwMode="auto">
        <a:xfrm>
          <a:off x="416615" y="28195656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343" name="Rectangle 249">
          <a:extLst>
            <a:ext uri="{FF2B5EF4-FFF2-40B4-BE49-F238E27FC236}">
              <a16:creationId xmlns:a16="http://schemas.microsoft.com/office/drawing/2014/main" id="{FBE26C6B-B770-419C-BA1B-75949B97A78A}"/>
            </a:ext>
          </a:extLst>
        </xdr:cNvPr>
        <xdr:cNvSpPr>
          <a:spLocks noChangeArrowheads="1"/>
        </xdr:cNvSpPr>
      </xdr:nvSpPr>
      <xdr:spPr bwMode="auto">
        <a:xfrm>
          <a:off x="416615" y="28195656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344" name="Rectangle 251">
          <a:extLst>
            <a:ext uri="{FF2B5EF4-FFF2-40B4-BE49-F238E27FC236}">
              <a16:creationId xmlns:a16="http://schemas.microsoft.com/office/drawing/2014/main" id="{EED82248-9280-420C-A408-25A88DC3233D}"/>
            </a:ext>
          </a:extLst>
        </xdr:cNvPr>
        <xdr:cNvSpPr>
          <a:spLocks noChangeArrowheads="1"/>
        </xdr:cNvSpPr>
      </xdr:nvSpPr>
      <xdr:spPr bwMode="auto">
        <a:xfrm>
          <a:off x="416615" y="28195656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345" name="Rectangle 238">
          <a:extLst>
            <a:ext uri="{FF2B5EF4-FFF2-40B4-BE49-F238E27FC236}">
              <a16:creationId xmlns:a16="http://schemas.microsoft.com/office/drawing/2014/main" id="{CC4F659F-349E-4561-8641-25E0AA945085}"/>
            </a:ext>
          </a:extLst>
        </xdr:cNvPr>
        <xdr:cNvSpPr>
          <a:spLocks noChangeArrowheads="1"/>
        </xdr:cNvSpPr>
      </xdr:nvSpPr>
      <xdr:spPr bwMode="auto">
        <a:xfrm>
          <a:off x="416615" y="28195656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346" name="Rectangle 249">
          <a:extLst>
            <a:ext uri="{FF2B5EF4-FFF2-40B4-BE49-F238E27FC236}">
              <a16:creationId xmlns:a16="http://schemas.microsoft.com/office/drawing/2014/main" id="{8174D1D4-0627-4BFA-9CBA-6235B963351D}"/>
            </a:ext>
          </a:extLst>
        </xdr:cNvPr>
        <xdr:cNvSpPr>
          <a:spLocks noChangeArrowheads="1"/>
        </xdr:cNvSpPr>
      </xdr:nvSpPr>
      <xdr:spPr bwMode="auto">
        <a:xfrm>
          <a:off x="416615" y="28195656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570</xdr:row>
      <xdr:rowOff>0</xdr:rowOff>
    </xdr:from>
    <xdr:ext cx="28854" cy="132665"/>
    <xdr:sp macro="" textlink="">
      <xdr:nvSpPr>
        <xdr:cNvPr id="347" name="Rectangle 251">
          <a:extLst>
            <a:ext uri="{FF2B5EF4-FFF2-40B4-BE49-F238E27FC236}">
              <a16:creationId xmlns:a16="http://schemas.microsoft.com/office/drawing/2014/main" id="{A800354C-AE84-4F57-ADA6-838B9ECE0095}"/>
            </a:ext>
          </a:extLst>
        </xdr:cNvPr>
        <xdr:cNvSpPr>
          <a:spLocks noChangeArrowheads="1"/>
        </xdr:cNvSpPr>
      </xdr:nvSpPr>
      <xdr:spPr bwMode="auto">
        <a:xfrm>
          <a:off x="416615" y="28195656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1176</xdr:row>
      <xdr:rowOff>0</xdr:rowOff>
    </xdr:from>
    <xdr:ext cx="28854" cy="132665"/>
    <xdr:sp macro="" textlink="">
      <xdr:nvSpPr>
        <xdr:cNvPr id="348" name="Rectangle 238">
          <a:extLst>
            <a:ext uri="{FF2B5EF4-FFF2-40B4-BE49-F238E27FC236}">
              <a16:creationId xmlns:a16="http://schemas.microsoft.com/office/drawing/2014/main" id="{9C9DEE40-7EC3-45CE-BEAC-0F2873040352}"/>
            </a:ext>
          </a:extLst>
        </xdr:cNvPr>
        <xdr:cNvSpPr>
          <a:spLocks noChangeArrowheads="1"/>
        </xdr:cNvSpPr>
      </xdr:nvSpPr>
      <xdr:spPr bwMode="auto">
        <a:xfrm>
          <a:off x="416615" y="30209987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1176</xdr:row>
      <xdr:rowOff>0</xdr:rowOff>
    </xdr:from>
    <xdr:ext cx="28854" cy="132665"/>
    <xdr:sp macro="" textlink="">
      <xdr:nvSpPr>
        <xdr:cNvPr id="349" name="Rectangle 249">
          <a:extLst>
            <a:ext uri="{FF2B5EF4-FFF2-40B4-BE49-F238E27FC236}">
              <a16:creationId xmlns:a16="http://schemas.microsoft.com/office/drawing/2014/main" id="{7809D1BB-82AC-4750-A691-27E8255D5422}"/>
            </a:ext>
          </a:extLst>
        </xdr:cNvPr>
        <xdr:cNvSpPr>
          <a:spLocks noChangeArrowheads="1"/>
        </xdr:cNvSpPr>
      </xdr:nvSpPr>
      <xdr:spPr bwMode="auto">
        <a:xfrm>
          <a:off x="416615" y="30209987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1176</xdr:row>
      <xdr:rowOff>0</xdr:rowOff>
    </xdr:from>
    <xdr:ext cx="28854" cy="132665"/>
    <xdr:sp macro="" textlink="">
      <xdr:nvSpPr>
        <xdr:cNvPr id="350" name="Rectangle 251">
          <a:extLst>
            <a:ext uri="{FF2B5EF4-FFF2-40B4-BE49-F238E27FC236}">
              <a16:creationId xmlns:a16="http://schemas.microsoft.com/office/drawing/2014/main" id="{11129BB7-B191-485E-BCEE-F826A604146F}"/>
            </a:ext>
          </a:extLst>
        </xdr:cNvPr>
        <xdr:cNvSpPr>
          <a:spLocks noChangeArrowheads="1"/>
        </xdr:cNvSpPr>
      </xdr:nvSpPr>
      <xdr:spPr bwMode="auto">
        <a:xfrm>
          <a:off x="416615" y="30209987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83</xdr:row>
      <xdr:rowOff>0</xdr:rowOff>
    </xdr:from>
    <xdr:ext cx="28854" cy="132665"/>
    <xdr:sp macro="" textlink="">
      <xdr:nvSpPr>
        <xdr:cNvPr id="351" name="Rectangle 238">
          <a:extLst>
            <a:ext uri="{FF2B5EF4-FFF2-40B4-BE49-F238E27FC236}">
              <a16:creationId xmlns:a16="http://schemas.microsoft.com/office/drawing/2014/main" id="{FB95F180-6D00-42D5-841B-AB645018060D}"/>
            </a:ext>
          </a:extLst>
        </xdr:cNvPr>
        <xdr:cNvSpPr>
          <a:spLocks noChangeArrowheads="1"/>
        </xdr:cNvSpPr>
      </xdr:nvSpPr>
      <xdr:spPr bwMode="auto">
        <a:xfrm>
          <a:off x="609600" y="338994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83</xdr:row>
      <xdr:rowOff>0</xdr:rowOff>
    </xdr:from>
    <xdr:ext cx="28854" cy="132665"/>
    <xdr:sp macro="" textlink="">
      <xdr:nvSpPr>
        <xdr:cNvPr id="352" name="Rectangle 249">
          <a:extLst>
            <a:ext uri="{FF2B5EF4-FFF2-40B4-BE49-F238E27FC236}">
              <a16:creationId xmlns:a16="http://schemas.microsoft.com/office/drawing/2014/main" id="{15AD9A36-169F-4565-A2E7-AA2C18A985AA}"/>
            </a:ext>
          </a:extLst>
        </xdr:cNvPr>
        <xdr:cNvSpPr>
          <a:spLocks noChangeArrowheads="1"/>
        </xdr:cNvSpPr>
      </xdr:nvSpPr>
      <xdr:spPr bwMode="auto">
        <a:xfrm>
          <a:off x="609600" y="338994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83</xdr:row>
      <xdr:rowOff>0</xdr:rowOff>
    </xdr:from>
    <xdr:ext cx="28854" cy="132665"/>
    <xdr:sp macro="" textlink="">
      <xdr:nvSpPr>
        <xdr:cNvPr id="353" name="Rectangle 251">
          <a:extLst>
            <a:ext uri="{FF2B5EF4-FFF2-40B4-BE49-F238E27FC236}">
              <a16:creationId xmlns:a16="http://schemas.microsoft.com/office/drawing/2014/main" id="{FFAAE5E1-FA9C-45B5-A7E6-8763C91B5913}"/>
            </a:ext>
          </a:extLst>
        </xdr:cNvPr>
        <xdr:cNvSpPr>
          <a:spLocks noChangeArrowheads="1"/>
        </xdr:cNvSpPr>
      </xdr:nvSpPr>
      <xdr:spPr bwMode="auto">
        <a:xfrm>
          <a:off x="609600" y="338994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83</xdr:row>
      <xdr:rowOff>0</xdr:rowOff>
    </xdr:from>
    <xdr:ext cx="28854" cy="132665"/>
    <xdr:sp macro="" textlink="">
      <xdr:nvSpPr>
        <xdr:cNvPr id="354" name="Rectangle 238">
          <a:extLst>
            <a:ext uri="{FF2B5EF4-FFF2-40B4-BE49-F238E27FC236}">
              <a16:creationId xmlns:a16="http://schemas.microsoft.com/office/drawing/2014/main" id="{DABB24AC-FE4B-47CA-8618-24C04BB26ED3}"/>
            </a:ext>
          </a:extLst>
        </xdr:cNvPr>
        <xdr:cNvSpPr>
          <a:spLocks noChangeArrowheads="1"/>
        </xdr:cNvSpPr>
      </xdr:nvSpPr>
      <xdr:spPr bwMode="auto">
        <a:xfrm>
          <a:off x="609600" y="364712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83</xdr:row>
      <xdr:rowOff>0</xdr:rowOff>
    </xdr:from>
    <xdr:ext cx="28854" cy="132665"/>
    <xdr:sp macro="" textlink="">
      <xdr:nvSpPr>
        <xdr:cNvPr id="355" name="Rectangle 249">
          <a:extLst>
            <a:ext uri="{FF2B5EF4-FFF2-40B4-BE49-F238E27FC236}">
              <a16:creationId xmlns:a16="http://schemas.microsoft.com/office/drawing/2014/main" id="{614AE0EC-CC89-4E58-8747-41E53EFDC895}"/>
            </a:ext>
          </a:extLst>
        </xdr:cNvPr>
        <xdr:cNvSpPr>
          <a:spLocks noChangeArrowheads="1"/>
        </xdr:cNvSpPr>
      </xdr:nvSpPr>
      <xdr:spPr bwMode="auto">
        <a:xfrm>
          <a:off x="609600" y="364712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83</xdr:row>
      <xdr:rowOff>0</xdr:rowOff>
    </xdr:from>
    <xdr:ext cx="28854" cy="132665"/>
    <xdr:sp macro="" textlink="">
      <xdr:nvSpPr>
        <xdr:cNvPr id="356" name="Rectangle 251">
          <a:extLst>
            <a:ext uri="{FF2B5EF4-FFF2-40B4-BE49-F238E27FC236}">
              <a16:creationId xmlns:a16="http://schemas.microsoft.com/office/drawing/2014/main" id="{2E8E4295-0CF6-43EB-BBAF-8D60A0CB90B4}"/>
            </a:ext>
          </a:extLst>
        </xdr:cNvPr>
        <xdr:cNvSpPr>
          <a:spLocks noChangeArrowheads="1"/>
        </xdr:cNvSpPr>
      </xdr:nvSpPr>
      <xdr:spPr bwMode="auto">
        <a:xfrm>
          <a:off x="609600" y="364712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55</xdr:row>
      <xdr:rowOff>0</xdr:rowOff>
    </xdr:from>
    <xdr:ext cx="28854" cy="132665"/>
    <xdr:sp macro="" textlink="">
      <xdr:nvSpPr>
        <xdr:cNvPr id="360" name="Rectangle 238">
          <a:extLst>
            <a:ext uri="{FF2B5EF4-FFF2-40B4-BE49-F238E27FC236}">
              <a16:creationId xmlns:a16="http://schemas.microsoft.com/office/drawing/2014/main" id="{80493102-3EAE-437E-B1F5-01D94633408D}"/>
            </a:ext>
          </a:extLst>
        </xdr:cNvPr>
        <xdr:cNvSpPr>
          <a:spLocks noChangeArrowheads="1"/>
        </xdr:cNvSpPr>
      </xdr:nvSpPr>
      <xdr:spPr bwMode="auto">
        <a:xfrm>
          <a:off x="609600" y="465296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55</xdr:row>
      <xdr:rowOff>0</xdr:rowOff>
    </xdr:from>
    <xdr:ext cx="28854" cy="132665"/>
    <xdr:sp macro="" textlink="">
      <xdr:nvSpPr>
        <xdr:cNvPr id="361" name="Rectangle 249">
          <a:extLst>
            <a:ext uri="{FF2B5EF4-FFF2-40B4-BE49-F238E27FC236}">
              <a16:creationId xmlns:a16="http://schemas.microsoft.com/office/drawing/2014/main" id="{7A7680E8-0A9A-486A-9062-53CD6188B875}"/>
            </a:ext>
          </a:extLst>
        </xdr:cNvPr>
        <xdr:cNvSpPr>
          <a:spLocks noChangeArrowheads="1"/>
        </xdr:cNvSpPr>
      </xdr:nvSpPr>
      <xdr:spPr bwMode="auto">
        <a:xfrm>
          <a:off x="609600" y="465296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55</xdr:row>
      <xdr:rowOff>0</xdr:rowOff>
    </xdr:from>
    <xdr:ext cx="28854" cy="132665"/>
    <xdr:sp macro="" textlink="">
      <xdr:nvSpPr>
        <xdr:cNvPr id="362" name="Rectangle 251">
          <a:extLst>
            <a:ext uri="{FF2B5EF4-FFF2-40B4-BE49-F238E27FC236}">
              <a16:creationId xmlns:a16="http://schemas.microsoft.com/office/drawing/2014/main" id="{95B77948-1082-4EE7-BF10-1DC510E83EE4}"/>
            </a:ext>
          </a:extLst>
        </xdr:cNvPr>
        <xdr:cNvSpPr>
          <a:spLocks noChangeArrowheads="1"/>
        </xdr:cNvSpPr>
      </xdr:nvSpPr>
      <xdr:spPr bwMode="auto">
        <a:xfrm>
          <a:off x="609600" y="465296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98</xdr:row>
      <xdr:rowOff>0</xdr:rowOff>
    </xdr:from>
    <xdr:ext cx="28854" cy="132665"/>
    <xdr:sp macro="" textlink="">
      <xdr:nvSpPr>
        <xdr:cNvPr id="366" name="Rectangle 238">
          <a:extLst>
            <a:ext uri="{FF2B5EF4-FFF2-40B4-BE49-F238E27FC236}">
              <a16:creationId xmlns:a16="http://schemas.microsoft.com/office/drawing/2014/main" id="{007EE176-24F3-44FF-8057-F27C11B6BED2}"/>
            </a:ext>
          </a:extLst>
        </xdr:cNvPr>
        <xdr:cNvSpPr>
          <a:spLocks noChangeArrowheads="1"/>
        </xdr:cNvSpPr>
      </xdr:nvSpPr>
      <xdr:spPr bwMode="auto">
        <a:xfrm>
          <a:off x="609600" y="240696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98</xdr:row>
      <xdr:rowOff>0</xdr:rowOff>
    </xdr:from>
    <xdr:ext cx="28854" cy="132665"/>
    <xdr:sp macro="" textlink="">
      <xdr:nvSpPr>
        <xdr:cNvPr id="367" name="Rectangle 249">
          <a:extLst>
            <a:ext uri="{FF2B5EF4-FFF2-40B4-BE49-F238E27FC236}">
              <a16:creationId xmlns:a16="http://schemas.microsoft.com/office/drawing/2014/main" id="{8A0C6557-2722-41D2-B4F8-E0A287508677}"/>
            </a:ext>
          </a:extLst>
        </xdr:cNvPr>
        <xdr:cNvSpPr>
          <a:spLocks noChangeArrowheads="1"/>
        </xdr:cNvSpPr>
      </xdr:nvSpPr>
      <xdr:spPr bwMode="auto">
        <a:xfrm>
          <a:off x="609600" y="240696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98</xdr:row>
      <xdr:rowOff>0</xdr:rowOff>
    </xdr:from>
    <xdr:ext cx="28854" cy="132665"/>
    <xdr:sp macro="" textlink="">
      <xdr:nvSpPr>
        <xdr:cNvPr id="368" name="Rectangle 251">
          <a:extLst>
            <a:ext uri="{FF2B5EF4-FFF2-40B4-BE49-F238E27FC236}">
              <a16:creationId xmlns:a16="http://schemas.microsoft.com/office/drawing/2014/main" id="{4559A9F7-5D37-4670-8202-CEB06E9DAAFA}"/>
            </a:ext>
          </a:extLst>
        </xdr:cNvPr>
        <xdr:cNvSpPr>
          <a:spLocks noChangeArrowheads="1"/>
        </xdr:cNvSpPr>
      </xdr:nvSpPr>
      <xdr:spPr bwMode="auto">
        <a:xfrm>
          <a:off x="609600" y="240696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107</xdr:row>
      <xdr:rowOff>0</xdr:rowOff>
    </xdr:from>
    <xdr:ext cx="28854" cy="132665"/>
    <xdr:sp macro="" textlink="">
      <xdr:nvSpPr>
        <xdr:cNvPr id="369" name="Rectangle 238">
          <a:extLst>
            <a:ext uri="{FF2B5EF4-FFF2-40B4-BE49-F238E27FC236}">
              <a16:creationId xmlns:a16="http://schemas.microsoft.com/office/drawing/2014/main" id="{AF660929-1B15-44A5-8C92-BAF37350800B}"/>
            </a:ext>
          </a:extLst>
        </xdr:cNvPr>
        <xdr:cNvSpPr>
          <a:spLocks noChangeArrowheads="1"/>
        </xdr:cNvSpPr>
      </xdr:nvSpPr>
      <xdr:spPr bwMode="auto">
        <a:xfrm>
          <a:off x="609600" y="421100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107</xdr:row>
      <xdr:rowOff>0</xdr:rowOff>
    </xdr:from>
    <xdr:ext cx="28854" cy="132665"/>
    <xdr:sp macro="" textlink="">
      <xdr:nvSpPr>
        <xdr:cNvPr id="370" name="Rectangle 249">
          <a:extLst>
            <a:ext uri="{FF2B5EF4-FFF2-40B4-BE49-F238E27FC236}">
              <a16:creationId xmlns:a16="http://schemas.microsoft.com/office/drawing/2014/main" id="{927B1AA0-ADFB-43CB-A7F7-48A3C20C5FE2}"/>
            </a:ext>
          </a:extLst>
        </xdr:cNvPr>
        <xdr:cNvSpPr>
          <a:spLocks noChangeArrowheads="1"/>
        </xdr:cNvSpPr>
      </xdr:nvSpPr>
      <xdr:spPr bwMode="auto">
        <a:xfrm>
          <a:off x="609600" y="421100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107</xdr:row>
      <xdr:rowOff>0</xdr:rowOff>
    </xdr:from>
    <xdr:ext cx="28854" cy="132665"/>
    <xdr:sp macro="" textlink="">
      <xdr:nvSpPr>
        <xdr:cNvPr id="371" name="Rectangle 251">
          <a:extLst>
            <a:ext uri="{FF2B5EF4-FFF2-40B4-BE49-F238E27FC236}">
              <a16:creationId xmlns:a16="http://schemas.microsoft.com/office/drawing/2014/main" id="{2DD9CEEA-AB46-4F18-BDE9-EE46CB0B6376}"/>
            </a:ext>
          </a:extLst>
        </xdr:cNvPr>
        <xdr:cNvSpPr>
          <a:spLocks noChangeArrowheads="1"/>
        </xdr:cNvSpPr>
      </xdr:nvSpPr>
      <xdr:spPr bwMode="auto">
        <a:xfrm>
          <a:off x="609600" y="421100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107</xdr:row>
      <xdr:rowOff>0</xdr:rowOff>
    </xdr:from>
    <xdr:ext cx="28854" cy="132665"/>
    <xdr:sp macro="" textlink="">
      <xdr:nvSpPr>
        <xdr:cNvPr id="372" name="Rectangle 238">
          <a:extLst>
            <a:ext uri="{FF2B5EF4-FFF2-40B4-BE49-F238E27FC236}">
              <a16:creationId xmlns:a16="http://schemas.microsoft.com/office/drawing/2014/main" id="{7E626CF4-ABDE-4BF5-8270-5BEA7CEE4A84}"/>
            </a:ext>
          </a:extLst>
        </xdr:cNvPr>
        <xdr:cNvSpPr>
          <a:spLocks noChangeArrowheads="1"/>
        </xdr:cNvSpPr>
      </xdr:nvSpPr>
      <xdr:spPr bwMode="auto">
        <a:xfrm>
          <a:off x="609600" y="421100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107</xdr:row>
      <xdr:rowOff>0</xdr:rowOff>
    </xdr:from>
    <xdr:ext cx="28854" cy="132665"/>
    <xdr:sp macro="" textlink="">
      <xdr:nvSpPr>
        <xdr:cNvPr id="373" name="Rectangle 249">
          <a:extLst>
            <a:ext uri="{FF2B5EF4-FFF2-40B4-BE49-F238E27FC236}">
              <a16:creationId xmlns:a16="http://schemas.microsoft.com/office/drawing/2014/main" id="{92A89508-3781-4E8D-88CC-8E35F6F6E990}"/>
            </a:ext>
          </a:extLst>
        </xdr:cNvPr>
        <xdr:cNvSpPr>
          <a:spLocks noChangeArrowheads="1"/>
        </xdr:cNvSpPr>
      </xdr:nvSpPr>
      <xdr:spPr bwMode="auto">
        <a:xfrm>
          <a:off x="609600" y="421100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107</xdr:row>
      <xdr:rowOff>0</xdr:rowOff>
    </xdr:from>
    <xdr:ext cx="28854" cy="132665"/>
    <xdr:sp macro="" textlink="">
      <xdr:nvSpPr>
        <xdr:cNvPr id="374" name="Rectangle 251">
          <a:extLst>
            <a:ext uri="{FF2B5EF4-FFF2-40B4-BE49-F238E27FC236}">
              <a16:creationId xmlns:a16="http://schemas.microsoft.com/office/drawing/2014/main" id="{CBE0565E-8EA9-4124-8131-A43817DED0ED}"/>
            </a:ext>
          </a:extLst>
        </xdr:cNvPr>
        <xdr:cNvSpPr>
          <a:spLocks noChangeArrowheads="1"/>
        </xdr:cNvSpPr>
      </xdr:nvSpPr>
      <xdr:spPr bwMode="auto">
        <a:xfrm>
          <a:off x="609600" y="421100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107</xdr:row>
      <xdr:rowOff>0</xdr:rowOff>
    </xdr:from>
    <xdr:ext cx="28854" cy="132665"/>
    <xdr:sp macro="" textlink="">
      <xdr:nvSpPr>
        <xdr:cNvPr id="375" name="Rectangle 238">
          <a:extLst>
            <a:ext uri="{FF2B5EF4-FFF2-40B4-BE49-F238E27FC236}">
              <a16:creationId xmlns:a16="http://schemas.microsoft.com/office/drawing/2014/main" id="{1DBF74D4-1321-4B4C-A231-833587F8BBCD}"/>
            </a:ext>
          </a:extLst>
        </xdr:cNvPr>
        <xdr:cNvSpPr>
          <a:spLocks noChangeArrowheads="1"/>
        </xdr:cNvSpPr>
      </xdr:nvSpPr>
      <xdr:spPr bwMode="auto">
        <a:xfrm>
          <a:off x="609600" y="421100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107</xdr:row>
      <xdr:rowOff>0</xdr:rowOff>
    </xdr:from>
    <xdr:ext cx="28854" cy="132665"/>
    <xdr:sp macro="" textlink="">
      <xdr:nvSpPr>
        <xdr:cNvPr id="376" name="Rectangle 249">
          <a:extLst>
            <a:ext uri="{FF2B5EF4-FFF2-40B4-BE49-F238E27FC236}">
              <a16:creationId xmlns:a16="http://schemas.microsoft.com/office/drawing/2014/main" id="{6273ADB9-0849-4DF0-9534-697E6375531F}"/>
            </a:ext>
          </a:extLst>
        </xdr:cNvPr>
        <xdr:cNvSpPr>
          <a:spLocks noChangeArrowheads="1"/>
        </xdr:cNvSpPr>
      </xdr:nvSpPr>
      <xdr:spPr bwMode="auto">
        <a:xfrm>
          <a:off x="609600" y="421100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107</xdr:row>
      <xdr:rowOff>0</xdr:rowOff>
    </xdr:from>
    <xdr:ext cx="28854" cy="132665"/>
    <xdr:sp macro="" textlink="">
      <xdr:nvSpPr>
        <xdr:cNvPr id="377" name="Rectangle 251">
          <a:extLst>
            <a:ext uri="{FF2B5EF4-FFF2-40B4-BE49-F238E27FC236}">
              <a16:creationId xmlns:a16="http://schemas.microsoft.com/office/drawing/2014/main" id="{E49C3D69-3C81-4C19-B096-7D9AA94B3E3B}"/>
            </a:ext>
          </a:extLst>
        </xdr:cNvPr>
        <xdr:cNvSpPr>
          <a:spLocks noChangeArrowheads="1"/>
        </xdr:cNvSpPr>
      </xdr:nvSpPr>
      <xdr:spPr bwMode="auto">
        <a:xfrm>
          <a:off x="609600" y="421100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107</xdr:row>
      <xdr:rowOff>0</xdr:rowOff>
    </xdr:from>
    <xdr:ext cx="28854" cy="132665"/>
    <xdr:sp macro="" textlink="">
      <xdr:nvSpPr>
        <xdr:cNvPr id="378" name="Rectangle 238">
          <a:extLst>
            <a:ext uri="{FF2B5EF4-FFF2-40B4-BE49-F238E27FC236}">
              <a16:creationId xmlns:a16="http://schemas.microsoft.com/office/drawing/2014/main" id="{ED47477C-3959-424E-AED7-5A48FE3BF388}"/>
            </a:ext>
          </a:extLst>
        </xdr:cNvPr>
        <xdr:cNvSpPr>
          <a:spLocks noChangeArrowheads="1"/>
        </xdr:cNvSpPr>
      </xdr:nvSpPr>
      <xdr:spPr bwMode="auto">
        <a:xfrm>
          <a:off x="609600" y="421100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107</xdr:row>
      <xdr:rowOff>0</xdr:rowOff>
    </xdr:from>
    <xdr:ext cx="28854" cy="132665"/>
    <xdr:sp macro="" textlink="">
      <xdr:nvSpPr>
        <xdr:cNvPr id="379" name="Rectangle 249">
          <a:extLst>
            <a:ext uri="{FF2B5EF4-FFF2-40B4-BE49-F238E27FC236}">
              <a16:creationId xmlns:a16="http://schemas.microsoft.com/office/drawing/2014/main" id="{F78A75AE-1107-41F8-A1E9-4738EEAC6FD9}"/>
            </a:ext>
          </a:extLst>
        </xdr:cNvPr>
        <xdr:cNvSpPr>
          <a:spLocks noChangeArrowheads="1"/>
        </xdr:cNvSpPr>
      </xdr:nvSpPr>
      <xdr:spPr bwMode="auto">
        <a:xfrm>
          <a:off x="609600" y="421100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107</xdr:row>
      <xdr:rowOff>0</xdr:rowOff>
    </xdr:from>
    <xdr:ext cx="28854" cy="132665"/>
    <xdr:sp macro="" textlink="">
      <xdr:nvSpPr>
        <xdr:cNvPr id="380" name="Rectangle 251">
          <a:extLst>
            <a:ext uri="{FF2B5EF4-FFF2-40B4-BE49-F238E27FC236}">
              <a16:creationId xmlns:a16="http://schemas.microsoft.com/office/drawing/2014/main" id="{D7BA2BA6-E2A6-420B-90E9-F4F9994340D0}"/>
            </a:ext>
          </a:extLst>
        </xdr:cNvPr>
        <xdr:cNvSpPr>
          <a:spLocks noChangeArrowheads="1"/>
        </xdr:cNvSpPr>
      </xdr:nvSpPr>
      <xdr:spPr bwMode="auto">
        <a:xfrm>
          <a:off x="609600" y="421100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107</xdr:row>
      <xdr:rowOff>0</xdr:rowOff>
    </xdr:from>
    <xdr:ext cx="28854" cy="132665"/>
    <xdr:sp macro="" textlink="">
      <xdr:nvSpPr>
        <xdr:cNvPr id="381" name="Rectangle 238">
          <a:extLst>
            <a:ext uri="{FF2B5EF4-FFF2-40B4-BE49-F238E27FC236}">
              <a16:creationId xmlns:a16="http://schemas.microsoft.com/office/drawing/2014/main" id="{0D75E5FF-A19E-45FC-A28E-28FFECAD2050}"/>
            </a:ext>
          </a:extLst>
        </xdr:cNvPr>
        <xdr:cNvSpPr>
          <a:spLocks noChangeArrowheads="1"/>
        </xdr:cNvSpPr>
      </xdr:nvSpPr>
      <xdr:spPr bwMode="auto">
        <a:xfrm>
          <a:off x="609600" y="421100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107</xdr:row>
      <xdr:rowOff>0</xdr:rowOff>
    </xdr:from>
    <xdr:ext cx="28854" cy="132665"/>
    <xdr:sp macro="" textlink="">
      <xdr:nvSpPr>
        <xdr:cNvPr id="382" name="Rectangle 249">
          <a:extLst>
            <a:ext uri="{FF2B5EF4-FFF2-40B4-BE49-F238E27FC236}">
              <a16:creationId xmlns:a16="http://schemas.microsoft.com/office/drawing/2014/main" id="{780A847E-95CA-47CD-8BA3-DE3CEF77A9DB}"/>
            </a:ext>
          </a:extLst>
        </xdr:cNvPr>
        <xdr:cNvSpPr>
          <a:spLocks noChangeArrowheads="1"/>
        </xdr:cNvSpPr>
      </xdr:nvSpPr>
      <xdr:spPr bwMode="auto">
        <a:xfrm>
          <a:off x="609600" y="421100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107</xdr:row>
      <xdr:rowOff>0</xdr:rowOff>
    </xdr:from>
    <xdr:ext cx="28854" cy="132665"/>
    <xdr:sp macro="" textlink="">
      <xdr:nvSpPr>
        <xdr:cNvPr id="383" name="Rectangle 251">
          <a:extLst>
            <a:ext uri="{FF2B5EF4-FFF2-40B4-BE49-F238E27FC236}">
              <a16:creationId xmlns:a16="http://schemas.microsoft.com/office/drawing/2014/main" id="{83F953A0-38EB-4418-8FEF-E5C16F6C77A2}"/>
            </a:ext>
          </a:extLst>
        </xdr:cNvPr>
        <xdr:cNvSpPr>
          <a:spLocks noChangeArrowheads="1"/>
        </xdr:cNvSpPr>
      </xdr:nvSpPr>
      <xdr:spPr bwMode="auto">
        <a:xfrm>
          <a:off x="609600" y="421100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107</xdr:row>
      <xdr:rowOff>0</xdr:rowOff>
    </xdr:from>
    <xdr:ext cx="28854" cy="132665"/>
    <xdr:sp macro="" textlink="">
      <xdr:nvSpPr>
        <xdr:cNvPr id="384" name="Rectangle 238">
          <a:extLst>
            <a:ext uri="{FF2B5EF4-FFF2-40B4-BE49-F238E27FC236}">
              <a16:creationId xmlns:a16="http://schemas.microsoft.com/office/drawing/2014/main" id="{7AEC69F8-A70D-412A-9EDD-109FCA18DB9C}"/>
            </a:ext>
          </a:extLst>
        </xdr:cNvPr>
        <xdr:cNvSpPr>
          <a:spLocks noChangeArrowheads="1"/>
        </xdr:cNvSpPr>
      </xdr:nvSpPr>
      <xdr:spPr bwMode="auto">
        <a:xfrm>
          <a:off x="609600" y="421100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107</xdr:row>
      <xdr:rowOff>0</xdr:rowOff>
    </xdr:from>
    <xdr:ext cx="28854" cy="132665"/>
    <xdr:sp macro="" textlink="">
      <xdr:nvSpPr>
        <xdr:cNvPr id="385" name="Rectangle 249">
          <a:extLst>
            <a:ext uri="{FF2B5EF4-FFF2-40B4-BE49-F238E27FC236}">
              <a16:creationId xmlns:a16="http://schemas.microsoft.com/office/drawing/2014/main" id="{D31613DB-F4E5-4EED-A3B6-68F97A01D4FC}"/>
            </a:ext>
          </a:extLst>
        </xdr:cNvPr>
        <xdr:cNvSpPr>
          <a:spLocks noChangeArrowheads="1"/>
        </xdr:cNvSpPr>
      </xdr:nvSpPr>
      <xdr:spPr bwMode="auto">
        <a:xfrm>
          <a:off x="609600" y="421100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107</xdr:row>
      <xdr:rowOff>0</xdr:rowOff>
    </xdr:from>
    <xdr:ext cx="28854" cy="132665"/>
    <xdr:sp macro="" textlink="">
      <xdr:nvSpPr>
        <xdr:cNvPr id="386" name="Rectangle 251">
          <a:extLst>
            <a:ext uri="{FF2B5EF4-FFF2-40B4-BE49-F238E27FC236}">
              <a16:creationId xmlns:a16="http://schemas.microsoft.com/office/drawing/2014/main" id="{78969B64-4A2C-41DB-9BF2-95E077FB1292}"/>
            </a:ext>
          </a:extLst>
        </xdr:cNvPr>
        <xdr:cNvSpPr>
          <a:spLocks noChangeArrowheads="1"/>
        </xdr:cNvSpPr>
      </xdr:nvSpPr>
      <xdr:spPr bwMode="auto">
        <a:xfrm>
          <a:off x="609600" y="421100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107</xdr:row>
      <xdr:rowOff>0</xdr:rowOff>
    </xdr:from>
    <xdr:ext cx="28854" cy="132665"/>
    <xdr:sp macro="" textlink="">
      <xdr:nvSpPr>
        <xdr:cNvPr id="387" name="Rectangle 238">
          <a:extLst>
            <a:ext uri="{FF2B5EF4-FFF2-40B4-BE49-F238E27FC236}">
              <a16:creationId xmlns:a16="http://schemas.microsoft.com/office/drawing/2014/main" id="{DC9350CC-7BDA-480F-9DD5-71E7B704AFE3}"/>
            </a:ext>
          </a:extLst>
        </xdr:cNvPr>
        <xdr:cNvSpPr>
          <a:spLocks noChangeArrowheads="1"/>
        </xdr:cNvSpPr>
      </xdr:nvSpPr>
      <xdr:spPr bwMode="auto">
        <a:xfrm>
          <a:off x="609600" y="421100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107</xdr:row>
      <xdr:rowOff>0</xdr:rowOff>
    </xdr:from>
    <xdr:ext cx="28854" cy="132665"/>
    <xdr:sp macro="" textlink="">
      <xdr:nvSpPr>
        <xdr:cNvPr id="388" name="Rectangle 249">
          <a:extLst>
            <a:ext uri="{FF2B5EF4-FFF2-40B4-BE49-F238E27FC236}">
              <a16:creationId xmlns:a16="http://schemas.microsoft.com/office/drawing/2014/main" id="{529FD145-475E-4C7B-8221-34D30C1C10CB}"/>
            </a:ext>
          </a:extLst>
        </xdr:cNvPr>
        <xdr:cNvSpPr>
          <a:spLocks noChangeArrowheads="1"/>
        </xdr:cNvSpPr>
      </xdr:nvSpPr>
      <xdr:spPr bwMode="auto">
        <a:xfrm>
          <a:off x="609600" y="421100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107</xdr:row>
      <xdr:rowOff>0</xdr:rowOff>
    </xdr:from>
    <xdr:ext cx="28854" cy="132665"/>
    <xdr:sp macro="" textlink="">
      <xdr:nvSpPr>
        <xdr:cNvPr id="389" name="Rectangle 251">
          <a:extLst>
            <a:ext uri="{FF2B5EF4-FFF2-40B4-BE49-F238E27FC236}">
              <a16:creationId xmlns:a16="http://schemas.microsoft.com/office/drawing/2014/main" id="{9B495CF0-691E-4B8E-B819-DF41C6F3BEC2}"/>
            </a:ext>
          </a:extLst>
        </xdr:cNvPr>
        <xdr:cNvSpPr>
          <a:spLocks noChangeArrowheads="1"/>
        </xdr:cNvSpPr>
      </xdr:nvSpPr>
      <xdr:spPr bwMode="auto">
        <a:xfrm>
          <a:off x="609600" y="421100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812</xdr:row>
      <xdr:rowOff>0</xdr:rowOff>
    </xdr:from>
    <xdr:ext cx="28854" cy="132665"/>
    <xdr:sp macro="" textlink="">
      <xdr:nvSpPr>
        <xdr:cNvPr id="357" name="Rectangle 238">
          <a:extLst>
            <a:ext uri="{FF2B5EF4-FFF2-40B4-BE49-F238E27FC236}">
              <a16:creationId xmlns:a16="http://schemas.microsoft.com/office/drawing/2014/main" id="{011C648B-9FCC-4B9A-A099-1FF5DCCB191B}"/>
            </a:ext>
          </a:extLst>
        </xdr:cNvPr>
        <xdr:cNvSpPr>
          <a:spLocks noChangeArrowheads="1"/>
        </xdr:cNvSpPr>
      </xdr:nvSpPr>
      <xdr:spPr bwMode="auto">
        <a:xfrm>
          <a:off x="695325" y="6514528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812</xdr:row>
      <xdr:rowOff>0</xdr:rowOff>
    </xdr:from>
    <xdr:ext cx="28854" cy="132665"/>
    <xdr:sp macro="" textlink="">
      <xdr:nvSpPr>
        <xdr:cNvPr id="358" name="Rectangle 249">
          <a:extLst>
            <a:ext uri="{FF2B5EF4-FFF2-40B4-BE49-F238E27FC236}">
              <a16:creationId xmlns:a16="http://schemas.microsoft.com/office/drawing/2014/main" id="{0B81D79C-D2C8-4C0B-8FD0-EB0381E5F7B5}"/>
            </a:ext>
          </a:extLst>
        </xdr:cNvPr>
        <xdr:cNvSpPr>
          <a:spLocks noChangeArrowheads="1"/>
        </xdr:cNvSpPr>
      </xdr:nvSpPr>
      <xdr:spPr bwMode="auto">
        <a:xfrm>
          <a:off x="695325" y="6514528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812</xdr:row>
      <xdr:rowOff>0</xdr:rowOff>
    </xdr:from>
    <xdr:ext cx="28854" cy="132665"/>
    <xdr:sp macro="" textlink="">
      <xdr:nvSpPr>
        <xdr:cNvPr id="359" name="Rectangle 251">
          <a:extLst>
            <a:ext uri="{FF2B5EF4-FFF2-40B4-BE49-F238E27FC236}">
              <a16:creationId xmlns:a16="http://schemas.microsoft.com/office/drawing/2014/main" id="{D5151A52-D430-4237-AD3E-F653473D9698}"/>
            </a:ext>
          </a:extLst>
        </xdr:cNvPr>
        <xdr:cNvSpPr>
          <a:spLocks noChangeArrowheads="1"/>
        </xdr:cNvSpPr>
      </xdr:nvSpPr>
      <xdr:spPr bwMode="auto">
        <a:xfrm>
          <a:off x="695325" y="6514528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814</xdr:row>
      <xdr:rowOff>0</xdr:rowOff>
    </xdr:from>
    <xdr:ext cx="28854" cy="132665"/>
    <xdr:sp macro="" textlink="">
      <xdr:nvSpPr>
        <xdr:cNvPr id="363" name="Rectangle 238">
          <a:extLst>
            <a:ext uri="{FF2B5EF4-FFF2-40B4-BE49-F238E27FC236}">
              <a16:creationId xmlns:a16="http://schemas.microsoft.com/office/drawing/2014/main" id="{58A22A47-E35E-405A-98F6-7031334BFB24}"/>
            </a:ext>
          </a:extLst>
        </xdr:cNvPr>
        <xdr:cNvSpPr>
          <a:spLocks noChangeArrowheads="1"/>
        </xdr:cNvSpPr>
      </xdr:nvSpPr>
      <xdr:spPr bwMode="auto">
        <a:xfrm>
          <a:off x="695325" y="6615303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814</xdr:row>
      <xdr:rowOff>0</xdr:rowOff>
    </xdr:from>
    <xdr:ext cx="28854" cy="132665"/>
    <xdr:sp macro="" textlink="">
      <xdr:nvSpPr>
        <xdr:cNvPr id="364" name="Rectangle 249">
          <a:extLst>
            <a:ext uri="{FF2B5EF4-FFF2-40B4-BE49-F238E27FC236}">
              <a16:creationId xmlns:a16="http://schemas.microsoft.com/office/drawing/2014/main" id="{63021403-C48E-4362-89F2-44F2BD3ABA0F}"/>
            </a:ext>
          </a:extLst>
        </xdr:cNvPr>
        <xdr:cNvSpPr>
          <a:spLocks noChangeArrowheads="1"/>
        </xdr:cNvSpPr>
      </xdr:nvSpPr>
      <xdr:spPr bwMode="auto">
        <a:xfrm>
          <a:off x="695325" y="6615303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814</xdr:row>
      <xdr:rowOff>0</xdr:rowOff>
    </xdr:from>
    <xdr:ext cx="28854" cy="132665"/>
    <xdr:sp macro="" textlink="">
      <xdr:nvSpPr>
        <xdr:cNvPr id="365" name="Rectangle 251">
          <a:extLst>
            <a:ext uri="{FF2B5EF4-FFF2-40B4-BE49-F238E27FC236}">
              <a16:creationId xmlns:a16="http://schemas.microsoft.com/office/drawing/2014/main" id="{A70349EA-9786-4560-A3D6-7F7AA07396E9}"/>
            </a:ext>
          </a:extLst>
        </xdr:cNvPr>
        <xdr:cNvSpPr>
          <a:spLocks noChangeArrowheads="1"/>
        </xdr:cNvSpPr>
      </xdr:nvSpPr>
      <xdr:spPr bwMode="auto">
        <a:xfrm>
          <a:off x="695325" y="6615303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804</xdr:row>
      <xdr:rowOff>0</xdr:rowOff>
    </xdr:from>
    <xdr:ext cx="28854" cy="132665"/>
    <xdr:sp macro="" textlink="">
      <xdr:nvSpPr>
        <xdr:cNvPr id="390" name="Rectangle 238">
          <a:extLst>
            <a:ext uri="{FF2B5EF4-FFF2-40B4-BE49-F238E27FC236}">
              <a16:creationId xmlns:a16="http://schemas.microsoft.com/office/drawing/2014/main" id="{36EA7FAF-58CA-4AB2-BF97-6C63C1CCA537}"/>
            </a:ext>
          </a:extLst>
        </xdr:cNvPr>
        <xdr:cNvSpPr>
          <a:spLocks noChangeArrowheads="1"/>
        </xdr:cNvSpPr>
      </xdr:nvSpPr>
      <xdr:spPr bwMode="auto">
        <a:xfrm>
          <a:off x="695325" y="6514528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804</xdr:row>
      <xdr:rowOff>0</xdr:rowOff>
    </xdr:from>
    <xdr:ext cx="28854" cy="132665"/>
    <xdr:sp macro="" textlink="">
      <xdr:nvSpPr>
        <xdr:cNvPr id="391" name="Rectangle 249">
          <a:extLst>
            <a:ext uri="{FF2B5EF4-FFF2-40B4-BE49-F238E27FC236}">
              <a16:creationId xmlns:a16="http://schemas.microsoft.com/office/drawing/2014/main" id="{A54B7D98-0246-4F67-B58C-DCFBBA562FF2}"/>
            </a:ext>
          </a:extLst>
        </xdr:cNvPr>
        <xdr:cNvSpPr>
          <a:spLocks noChangeArrowheads="1"/>
        </xdr:cNvSpPr>
      </xdr:nvSpPr>
      <xdr:spPr bwMode="auto">
        <a:xfrm>
          <a:off x="695325" y="6514528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804</xdr:row>
      <xdr:rowOff>0</xdr:rowOff>
    </xdr:from>
    <xdr:ext cx="28854" cy="132665"/>
    <xdr:sp macro="" textlink="">
      <xdr:nvSpPr>
        <xdr:cNvPr id="392" name="Rectangle 251">
          <a:extLst>
            <a:ext uri="{FF2B5EF4-FFF2-40B4-BE49-F238E27FC236}">
              <a16:creationId xmlns:a16="http://schemas.microsoft.com/office/drawing/2014/main" id="{30B34594-0E79-414D-B79F-0943DD790EAF}"/>
            </a:ext>
          </a:extLst>
        </xdr:cNvPr>
        <xdr:cNvSpPr>
          <a:spLocks noChangeArrowheads="1"/>
        </xdr:cNvSpPr>
      </xdr:nvSpPr>
      <xdr:spPr bwMode="auto">
        <a:xfrm>
          <a:off x="695325" y="6514528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740</xdr:row>
      <xdr:rowOff>0</xdr:rowOff>
    </xdr:from>
    <xdr:ext cx="28854" cy="132665"/>
    <xdr:sp macro="" textlink="">
      <xdr:nvSpPr>
        <xdr:cNvPr id="393" name="Rectangle 238">
          <a:extLst>
            <a:ext uri="{FF2B5EF4-FFF2-40B4-BE49-F238E27FC236}">
              <a16:creationId xmlns:a16="http://schemas.microsoft.com/office/drawing/2014/main" id="{F6D5CC9F-9038-4568-A7F7-841E8978F80A}"/>
            </a:ext>
          </a:extLst>
        </xdr:cNvPr>
        <xdr:cNvSpPr>
          <a:spLocks noChangeArrowheads="1"/>
        </xdr:cNvSpPr>
      </xdr:nvSpPr>
      <xdr:spPr bwMode="auto">
        <a:xfrm>
          <a:off x="419100" y="8382952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740</xdr:row>
      <xdr:rowOff>0</xdr:rowOff>
    </xdr:from>
    <xdr:ext cx="28854" cy="132665"/>
    <xdr:sp macro="" textlink="">
      <xdr:nvSpPr>
        <xdr:cNvPr id="394" name="Rectangle 249">
          <a:extLst>
            <a:ext uri="{FF2B5EF4-FFF2-40B4-BE49-F238E27FC236}">
              <a16:creationId xmlns:a16="http://schemas.microsoft.com/office/drawing/2014/main" id="{AA814C5D-4B6D-4805-9DB1-96E2A590A101}"/>
            </a:ext>
          </a:extLst>
        </xdr:cNvPr>
        <xdr:cNvSpPr>
          <a:spLocks noChangeArrowheads="1"/>
        </xdr:cNvSpPr>
      </xdr:nvSpPr>
      <xdr:spPr bwMode="auto">
        <a:xfrm>
          <a:off x="419100" y="8382952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740</xdr:row>
      <xdr:rowOff>0</xdr:rowOff>
    </xdr:from>
    <xdr:ext cx="28854" cy="132665"/>
    <xdr:sp macro="" textlink="">
      <xdr:nvSpPr>
        <xdr:cNvPr id="395" name="Rectangle 251">
          <a:extLst>
            <a:ext uri="{FF2B5EF4-FFF2-40B4-BE49-F238E27FC236}">
              <a16:creationId xmlns:a16="http://schemas.microsoft.com/office/drawing/2014/main" id="{34217857-E001-4677-AFD6-BD647F3AD7DC}"/>
            </a:ext>
          </a:extLst>
        </xdr:cNvPr>
        <xdr:cNvSpPr>
          <a:spLocks noChangeArrowheads="1"/>
        </xdr:cNvSpPr>
      </xdr:nvSpPr>
      <xdr:spPr bwMode="auto">
        <a:xfrm>
          <a:off x="419100" y="8382952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633</xdr:row>
      <xdr:rowOff>0</xdr:rowOff>
    </xdr:from>
    <xdr:ext cx="28854" cy="132665"/>
    <xdr:sp macro="" textlink="">
      <xdr:nvSpPr>
        <xdr:cNvPr id="396" name="Rectangle 238">
          <a:extLst>
            <a:ext uri="{FF2B5EF4-FFF2-40B4-BE49-F238E27FC236}">
              <a16:creationId xmlns:a16="http://schemas.microsoft.com/office/drawing/2014/main" id="{0007068A-5664-4B11-BA6F-A80BC2CE127F}"/>
            </a:ext>
          </a:extLst>
        </xdr:cNvPr>
        <xdr:cNvSpPr>
          <a:spLocks noChangeArrowheads="1"/>
        </xdr:cNvSpPr>
      </xdr:nvSpPr>
      <xdr:spPr bwMode="auto">
        <a:xfrm>
          <a:off x="419100" y="5521547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633</xdr:row>
      <xdr:rowOff>0</xdr:rowOff>
    </xdr:from>
    <xdr:ext cx="28854" cy="132665"/>
    <xdr:sp macro="" textlink="">
      <xdr:nvSpPr>
        <xdr:cNvPr id="397" name="Rectangle 249">
          <a:extLst>
            <a:ext uri="{FF2B5EF4-FFF2-40B4-BE49-F238E27FC236}">
              <a16:creationId xmlns:a16="http://schemas.microsoft.com/office/drawing/2014/main" id="{C31DE2F5-24D9-4CBF-B534-BD981070C915}"/>
            </a:ext>
          </a:extLst>
        </xdr:cNvPr>
        <xdr:cNvSpPr>
          <a:spLocks noChangeArrowheads="1"/>
        </xdr:cNvSpPr>
      </xdr:nvSpPr>
      <xdr:spPr bwMode="auto">
        <a:xfrm>
          <a:off x="419100" y="5521547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633</xdr:row>
      <xdr:rowOff>0</xdr:rowOff>
    </xdr:from>
    <xdr:ext cx="28854" cy="132665"/>
    <xdr:sp macro="" textlink="">
      <xdr:nvSpPr>
        <xdr:cNvPr id="398" name="Rectangle 251">
          <a:extLst>
            <a:ext uri="{FF2B5EF4-FFF2-40B4-BE49-F238E27FC236}">
              <a16:creationId xmlns:a16="http://schemas.microsoft.com/office/drawing/2014/main" id="{521E091C-C87F-48C0-8B37-E14D05F465E8}"/>
            </a:ext>
          </a:extLst>
        </xdr:cNvPr>
        <xdr:cNvSpPr>
          <a:spLocks noChangeArrowheads="1"/>
        </xdr:cNvSpPr>
      </xdr:nvSpPr>
      <xdr:spPr bwMode="auto">
        <a:xfrm>
          <a:off x="419100" y="55215472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634</xdr:row>
      <xdr:rowOff>0</xdr:rowOff>
    </xdr:from>
    <xdr:ext cx="28854" cy="132665"/>
    <xdr:sp macro="" textlink="">
      <xdr:nvSpPr>
        <xdr:cNvPr id="399" name="Rectangle 238">
          <a:extLst>
            <a:ext uri="{FF2B5EF4-FFF2-40B4-BE49-F238E27FC236}">
              <a16:creationId xmlns:a16="http://schemas.microsoft.com/office/drawing/2014/main" id="{65400255-35DA-411B-AA89-582A86BCB125}"/>
            </a:ext>
          </a:extLst>
        </xdr:cNvPr>
        <xdr:cNvSpPr>
          <a:spLocks noChangeArrowheads="1"/>
        </xdr:cNvSpPr>
      </xdr:nvSpPr>
      <xdr:spPr bwMode="auto">
        <a:xfrm>
          <a:off x="419100" y="5546979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634</xdr:row>
      <xdr:rowOff>0</xdr:rowOff>
    </xdr:from>
    <xdr:ext cx="28854" cy="132665"/>
    <xdr:sp macro="" textlink="">
      <xdr:nvSpPr>
        <xdr:cNvPr id="400" name="Rectangle 249">
          <a:extLst>
            <a:ext uri="{FF2B5EF4-FFF2-40B4-BE49-F238E27FC236}">
              <a16:creationId xmlns:a16="http://schemas.microsoft.com/office/drawing/2014/main" id="{F01C3883-F113-4AD7-AC8A-B8362E3579FD}"/>
            </a:ext>
          </a:extLst>
        </xdr:cNvPr>
        <xdr:cNvSpPr>
          <a:spLocks noChangeArrowheads="1"/>
        </xdr:cNvSpPr>
      </xdr:nvSpPr>
      <xdr:spPr bwMode="auto">
        <a:xfrm>
          <a:off x="419100" y="5546979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634</xdr:row>
      <xdr:rowOff>0</xdr:rowOff>
    </xdr:from>
    <xdr:ext cx="28854" cy="132665"/>
    <xdr:sp macro="" textlink="">
      <xdr:nvSpPr>
        <xdr:cNvPr id="401" name="Rectangle 251">
          <a:extLst>
            <a:ext uri="{FF2B5EF4-FFF2-40B4-BE49-F238E27FC236}">
              <a16:creationId xmlns:a16="http://schemas.microsoft.com/office/drawing/2014/main" id="{4D2709E7-FF1C-4703-9838-1E1140CF8FEB}"/>
            </a:ext>
          </a:extLst>
        </xdr:cNvPr>
        <xdr:cNvSpPr>
          <a:spLocks noChangeArrowheads="1"/>
        </xdr:cNvSpPr>
      </xdr:nvSpPr>
      <xdr:spPr bwMode="auto">
        <a:xfrm>
          <a:off x="419100" y="5546979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301</xdr:row>
      <xdr:rowOff>0</xdr:rowOff>
    </xdr:from>
    <xdr:ext cx="28854" cy="132665"/>
    <xdr:sp macro="" textlink="">
      <xdr:nvSpPr>
        <xdr:cNvPr id="105" name="Rectangle 238">
          <a:extLst>
            <a:ext uri="{FF2B5EF4-FFF2-40B4-BE49-F238E27FC236}">
              <a16:creationId xmlns:a16="http://schemas.microsoft.com/office/drawing/2014/main" id="{7D758B33-CED1-4661-9749-B09A784C5C14}"/>
            </a:ext>
          </a:extLst>
        </xdr:cNvPr>
        <xdr:cNvSpPr>
          <a:spLocks noChangeArrowheads="1"/>
        </xdr:cNvSpPr>
      </xdr:nvSpPr>
      <xdr:spPr bwMode="auto">
        <a:xfrm>
          <a:off x="695325" y="1535334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301</xdr:row>
      <xdr:rowOff>0</xdr:rowOff>
    </xdr:from>
    <xdr:ext cx="28854" cy="132665"/>
    <xdr:sp macro="" textlink="">
      <xdr:nvSpPr>
        <xdr:cNvPr id="402" name="Rectangle 249">
          <a:extLst>
            <a:ext uri="{FF2B5EF4-FFF2-40B4-BE49-F238E27FC236}">
              <a16:creationId xmlns:a16="http://schemas.microsoft.com/office/drawing/2014/main" id="{44DB17F8-7482-4DA1-A948-13B6A1DB74F9}"/>
            </a:ext>
          </a:extLst>
        </xdr:cNvPr>
        <xdr:cNvSpPr>
          <a:spLocks noChangeArrowheads="1"/>
        </xdr:cNvSpPr>
      </xdr:nvSpPr>
      <xdr:spPr bwMode="auto">
        <a:xfrm>
          <a:off x="695325" y="1535334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301</xdr:row>
      <xdr:rowOff>0</xdr:rowOff>
    </xdr:from>
    <xdr:ext cx="28854" cy="132665"/>
    <xdr:sp macro="" textlink="">
      <xdr:nvSpPr>
        <xdr:cNvPr id="403" name="Rectangle 251">
          <a:extLst>
            <a:ext uri="{FF2B5EF4-FFF2-40B4-BE49-F238E27FC236}">
              <a16:creationId xmlns:a16="http://schemas.microsoft.com/office/drawing/2014/main" id="{136E383E-6EBE-4914-A408-FDB6E106983B}"/>
            </a:ext>
          </a:extLst>
        </xdr:cNvPr>
        <xdr:cNvSpPr>
          <a:spLocks noChangeArrowheads="1"/>
        </xdr:cNvSpPr>
      </xdr:nvSpPr>
      <xdr:spPr bwMode="auto">
        <a:xfrm>
          <a:off x="695325" y="1535334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304800</xdr:colOff>
      <xdr:row>1</xdr:row>
      <xdr:rowOff>0</xdr:rowOff>
    </xdr:to>
    <xdr:pic>
      <xdr:nvPicPr>
        <xdr:cNvPr id="2" name="Picture 1574" descr="iC_ artprojekt-Logo-short-RGB">
          <a:extLst>
            <a:ext uri="{FF2B5EF4-FFF2-40B4-BE49-F238E27FC236}">
              <a16:creationId xmlns:a16="http://schemas.microsoft.com/office/drawing/2014/main" id="{DE61897E-5ED8-4C9D-9040-F8D546E0B0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381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304800</xdr:colOff>
      <xdr:row>0</xdr:row>
      <xdr:rowOff>161925</xdr:rowOff>
    </xdr:to>
    <xdr:pic>
      <xdr:nvPicPr>
        <xdr:cNvPr id="3" name="Picture 1574" descr="iC_ artprojekt-Logo-short-RGB">
          <a:extLst>
            <a:ext uri="{FF2B5EF4-FFF2-40B4-BE49-F238E27FC236}">
              <a16:creationId xmlns:a16="http://schemas.microsoft.com/office/drawing/2014/main" id="{BF01C13E-75F9-4381-9D39-9B674AF29F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381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304800</xdr:colOff>
      <xdr:row>1</xdr:row>
      <xdr:rowOff>0</xdr:rowOff>
    </xdr:to>
    <xdr:pic>
      <xdr:nvPicPr>
        <xdr:cNvPr id="2" name="Picture 1574" descr="iC_ artprojekt-Logo-short-RGB">
          <a:extLst>
            <a:ext uri="{FF2B5EF4-FFF2-40B4-BE49-F238E27FC236}">
              <a16:creationId xmlns:a16="http://schemas.microsoft.com/office/drawing/2014/main" id="{9D2D1268-FB34-4E41-BE90-A4D6EC8F1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24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205740</xdr:colOff>
      <xdr:row>418</xdr:row>
      <xdr:rowOff>0</xdr:rowOff>
    </xdr:from>
    <xdr:ext cx="923978" cy="311803"/>
    <xdr:sp macro="" textlink="">
      <xdr:nvSpPr>
        <xdr:cNvPr id="3" name="TextBox 784">
          <a:extLst>
            <a:ext uri="{FF2B5EF4-FFF2-40B4-BE49-F238E27FC236}">
              <a16:creationId xmlns:a16="http://schemas.microsoft.com/office/drawing/2014/main" id="{AA9C99C2-3D4F-454E-8260-6D08A46790FA}"/>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4" name="TextBox 785">
          <a:extLst>
            <a:ext uri="{FF2B5EF4-FFF2-40B4-BE49-F238E27FC236}">
              <a16:creationId xmlns:a16="http://schemas.microsoft.com/office/drawing/2014/main" id="{B127E321-E6B0-4E8D-82C5-7FCE022C322D}"/>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5" name="TextBox 786">
          <a:extLst>
            <a:ext uri="{FF2B5EF4-FFF2-40B4-BE49-F238E27FC236}">
              <a16:creationId xmlns:a16="http://schemas.microsoft.com/office/drawing/2014/main" id="{2C00253F-E452-48AA-A25D-A33B32F95C92}"/>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6" name="TextBox 787">
          <a:extLst>
            <a:ext uri="{FF2B5EF4-FFF2-40B4-BE49-F238E27FC236}">
              <a16:creationId xmlns:a16="http://schemas.microsoft.com/office/drawing/2014/main" id="{B03F74F7-E632-483C-8ACF-C739216864D9}"/>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7" name="TextBox 788">
          <a:extLst>
            <a:ext uri="{FF2B5EF4-FFF2-40B4-BE49-F238E27FC236}">
              <a16:creationId xmlns:a16="http://schemas.microsoft.com/office/drawing/2014/main" id="{2CB65D43-E8E0-4853-8689-9EA7F4DB33D1}"/>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8" name="TextBox 789">
          <a:extLst>
            <a:ext uri="{FF2B5EF4-FFF2-40B4-BE49-F238E27FC236}">
              <a16:creationId xmlns:a16="http://schemas.microsoft.com/office/drawing/2014/main" id="{DDC4DF8F-D496-4B8C-87CF-73ACDC36BC35}"/>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9" name="TextBox 790">
          <a:extLst>
            <a:ext uri="{FF2B5EF4-FFF2-40B4-BE49-F238E27FC236}">
              <a16:creationId xmlns:a16="http://schemas.microsoft.com/office/drawing/2014/main" id="{62873193-984D-4F9C-89E6-180DE2E8E2F4}"/>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10" name="TextBox 791">
          <a:extLst>
            <a:ext uri="{FF2B5EF4-FFF2-40B4-BE49-F238E27FC236}">
              <a16:creationId xmlns:a16="http://schemas.microsoft.com/office/drawing/2014/main" id="{EB673042-8132-43CA-BE3A-F939505FB2F5}"/>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11" name="TextBox 792">
          <a:extLst>
            <a:ext uri="{FF2B5EF4-FFF2-40B4-BE49-F238E27FC236}">
              <a16:creationId xmlns:a16="http://schemas.microsoft.com/office/drawing/2014/main" id="{241736EC-BF4E-4E4C-A104-04A73784BC5B}"/>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12" name="TextBox 2097">
          <a:extLst>
            <a:ext uri="{FF2B5EF4-FFF2-40B4-BE49-F238E27FC236}">
              <a16:creationId xmlns:a16="http://schemas.microsoft.com/office/drawing/2014/main" id="{69E4C3C2-227D-4ED5-94C0-1AAD5AF2E5BC}"/>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13" name="TextBox 2098">
          <a:extLst>
            <a:ext uri="{FF2B5EF4-FFF2-40B4-BE49-F238E27FC236}">
              <a16:creationId xmlns:a16="http://schemas.microsoft.com/office/drawing/2014/main" id="{531EF50B-C768-453E-B656-27E73AE022C5}"/>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14" name="TextBox 2099">
          <a:extLst>
            <a:ext uri="{FF2B5EF4-FFF2-40B4-BE49-F238E27FC236}">
              <a16:creationId xmlns:a16="http://schemas.microsoft.com/office/drawing/2014/main" id="{62F5E019-71E9-4632-A214-0D20224D468E}"/>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15" name="TextBox 2100">
          <a:extLst>
            <a:ext uri="{FF2B5EF4-FFF2-40B4-BE49-F238E27FC236}">
              <a16:creationId xmlns:a16="http://schemas.microsoft.com/office/drawing/2014/main" id="{0E8DE02A-F393-44DB-A809-0E58A182BAC3}"/>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16" name="TextBox 2101">
          <a:extLst>
            <a:ext uri="{FF2B5EF4-FFF2-40B4-BE49-F238E27FC236}">
              <a16:creationId xmlns:a16="http://schemas.microsoft.com/office/drawing/2014/main" id="{65D8F4C5-D2C1-44AA-B0B5-B0683F3B5917}"/>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17" name="TextBox 2102">
          <a:extLst>
            <a:ext uri="{FF2B5EF4-FFF2-40B4-BE49-F238E27FC236}">
              <a16:creationId xmlns:a16="http://schemas.microsoft.com/office/drawing/2014/main" id="{7BAE592A-95B4-44D1-85AF-B1597FDE34B6}"/>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18" name="TextBox 2103">
          <a:extLst>
            <a:ext uri="{FF2B5EF4-FFF2-40B4-BE49-F238E27FC236}">
              <a16:creationId xmlns:a16="http://schemas.microsoft.com/office/drawing/2014/main" id="{EDAEE7FD-A77D-44CA-A45C-CFD74B1856A2}"/>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19" name="TextBox 2104">
          <a:extLst>
            <a:ext uri="{FF2B5EF4-FFF2-40B4-BE49-F238E27FC236}">
              <a16:creationId xmlns:a16="http://schemas.microsoft.com/office/drawing/2014/main" id="{22BCC9BD-71C3-4F07-90B8-BE0A26B05EBC}"/>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20" name="TextBox 2105">
          <a:extLst>
            <a:ext uri="{FF2B5EF4-FFF2-40B4-BE49-F238E27FC236}">
              <a16:creationId xmlns:a16="http://schemas.microsoft.com/office/drawing/2014/main" id="{4457FC44-217D-4E03-892C-B88DB81FB82E}"/>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21" name="TextBox 783">
          <a:extLst>
            <a:ext uri="{FF2B5EF4-FFF2-40B4-BE49-F238E27FC236}">
              <a16:creationId xmlns:a16="http://schemas.microsoft.com/office/drawing/2014/main" id="{97E5F1BE-95E3-4771-98F4-11E95C1A0074}"/>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22" name="TextBox 784">
          <a:extLst>
            <a:ext uri="{FF2B5EF4-FFF2-40B4-BE49-F238E27FC236}">
              <a16:creationId xmlns:a16="http://schemas.microsoft.com/office/drawing/2014/main" id="{46FBB60A-98A2-43BF-872C-FD48A23D063C}"/>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23" name="TextBox 785">
          <a:extLst>
            <a:ext uri="{FF2B5EF4-FFF2-40B4-BE49-F238E27FC236}">
              <a16:creationId xmlns:a16="http://schemas.microsoft.com/office/drawing/2014/main" id="{D75E841A-FB90-4E23-9E00-D940E12E6F0E}"/>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24" name="TextBox 786">
          <a:extLst>
            <a:ext uri="{FF2B5EF4-FFF2-40B4-BE49-F238E27FC236}">
              <a16:creationId xmlns:a16="http://schemas.microsoft.com/office/drawing/2014/main" id="{D20B6482-2EF8-4FE3-9DBD-07A8617F8A63}"/>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25" name="TextBox 787">
          <a:extLst>
            <a:ext uri="{FF2B5EF4-FFF2-40B4-BE49-F238E27FC236}">
              <a16:creationId xmlns:a16="http://schemas.microsoft.com/office/drawing/2014/main" id="{F3876009-73F4-4E4C-9715-788D2DD09F30}"/>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26" name="TextBox 788">
          <a:extLst>
            <a:ext uri="{FF2B5EF4-FFF2-40B4-BE49-F238E27FC236}">
              <a16:creationId xmlns:a16="http://schemas.microsoft.com/office/drawing/2014/main" id="{EEF43AB9-3FB7-435C-8A87-68D06175AF0F}"/>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27" name="TextBox 789">
          <a:extLst>
            <a:ext uri="{FF2B5EF4-FFF2-40B4-BE49-F238E27FC236}">
              <a16:creationId xmlns:a16="http://schemas.microsoft.com/office/drawing/2014/main" id="{610A99DF-73FE-491C-AE34-C874099F8CB4}"/>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28" name="TextBox 790">
          <a:extLst>
            <a:ext uri="{FF2B5EF4-FFF2-40B4-BE49-F238E27FC236}">
              <a16:creationId xmlns:a16="http://schemas.microsoft.com/office/drawing/2014/main" id="{6D8EB0C3-F0C6-4D89-822A-381D6F233655}"/>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29" name="TextBox 791">
          <a:extLst>
            <a:ext uri="{FF2B5EF4-FFF2-40B4-BE49-F238E27FC236}">
              <a16:creationId xmlns:a16="http://schemas.microsoft.com/office/drawing/2014/main" id="{F09CB266-4ADD-4738-95F0-0871780540CD}"/>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0" name="TextBox 2088">
          <a:extLst>
            <a:ext uri="{FF2B5EF4-FFF2-40B4-BE49-F238E27FC236}">
              <a16:creationId xmlns:a16="http://schemas.microsoft.com/office/drawing/2014/main" id="{8B725A62-E9AB-44D0-8FDD-F0C6F3ED14D6}"/>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1" name="TextBox 2089">
          <a:extLst>
            <a:ext uri="{FF2B5EF4-FFF2-40B4-BE49-F238E27FC236}">
              <a16:creationId xmlns:a16="http://schemas.microsoft.com/office/drawing/2014/main" id="{5E64C555-3E50-43F5-B5D4-629CEF607986}"/>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2" name="TextBox 2090">
          <a:extLst>
            <a:ext uri="{FF2B5EF4-FFF2-40B4-BE49-F238E27FC236}">
              <a16:creationId xmlns:a16="http://schemas.microsoft.com/office/drawing/2014/main" id="{D04E3E33-DA5E-4291-AF0C-A0303F6D551A}"/>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3" name="TextBox 2091">
          <a:extLst>
            <a:ext uri="{FF2B5EF4-FFF2-40B4-BE49-F238E27FC236}">
              <a16:creationId xmlns:a16="http://schemas.microsoft.com/office/drawing/2014/main" id="{BC39DFDF-BE9E-416B-8EB0-A454ABF1118E}"/>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4" name="TextBox 2092">
          <a:extLst>
            <a:ext uri="{FF2B5EF4-FFF2-40B4-BE49-F238E27FC236}">
              <a16:creationId xmlns:a16="http://schemas.microsoft.com/office/drawing/2014/main" id="{CEAC3E03-39A0-4E3E-AF8E-A410C362B79B}"/>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5" name="TextBox 2093">
          <a:extLst>
            <a:ext uri="{FF2B5EF4-FFF2-40B4-BE49-F238E27FC236}">
              <a16:creationId xmlns:a16="http://schemas.microsoft.com/office/drawing/2014/main" id="{515B84C7-275D-4B09-8A56-2B7C37336019}"/>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36" name="TextBox 2094">
          <a:extLst>
            <a:ext uri="{FF2B5EF4-FFF2-40B4-BE49-F238E27FC236}">
              <a16:creationId xmlns:a16="http://schemas.microsoft.com/office/drawing/2014/main" id="{50568985-A2EB-4E08-B7BD-063C66FF7765}"/>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37" name="TextBox 2095">
          <a:extLst>
            <a:ext uri="{FF2B5EF4-FFF2-40B4-BE49-F238E27FC236}">
              <a16:creationId xmlns:a16="http://schemas.microsoft.com/office/drawing/2014/main" id="{C4C1BFEE-83A1-40EE-BA4F-073DB1F88131}"/>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38" name="TextBox 2096">
          <a:extLst>
            <a:ext uri="{FF2B5EF4-FFF2-40B4-BE49-F238E27FC236}">
              <a16:creationId xmlns:a16="http://schemas.microsoft.com/office/drawing/2014/main" id="{66B2F1A0-AE91-466E-98A9-E7015090084F}"/>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9" name="TextBox 784">
          <a:extLst>
            <a:ext uri="{FF2B5EF4-FFF2-40B4-BE49-F238E27FC236}">
              <a16:creationId xmlns:a16="http://schemas.microsoft.com/office/drawing/2014/main" id="{665554EB-86BC-44EE-8C87-F3BBC8F3CC7D}"/>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40" name="TextBox 785">
          <a:extLst>
            <a:ext uri="{FF2B5EF4-FFF2-40B4-BE49-F238E27FC236}">
              <a16:creationId xmlns:a16="http://schemas.microsoft.com/office/drawing/2014/main" id="{E81C7BA2-8B25-4A01-B135-BF77B56ECCF8}"/>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41" name="TextBox 786">
          <a:extLst>
            <a:ext uri="{FF2B5EF4-FFF2-40B4-BE49-F238E27FC236}">
              <a16:creationId xmlns:a16="http://schemas.microsoft.com/office/drawing/2014/main" id="{21DEEF23-4E44-4AAE-8837-6A4C6225EFBF}"/>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42" name="TextBox 787">
          <a:extLst>
            <a:ext uri="{FF2B5EF4-FFF2-40B4-BE49-F238E27FC236}">
              <a16:creationId xmlns:a16="http://schemas.microsoft.com/office/drawing/2014/main" id="{13A05A6F-2CAE-4209-AC69-14DC4075F094}"/>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43" name="TextBox 788">
          <a:extLst>
            <a:ext uri="{FF2B5EF4-FFF2-40B4-BE49-F238E27FC236}">
              <a16:creationId xmlns:a16="http://schemas.microsoft.com/office/drawing/2014/main" id="{D442B882-4D8B-4649-A2D6-3C882D977A33}"/>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44" name="TextBox 789">
          <a:extLst>
            <a:ext uri="{FF2B5EF4-FFF2-40B4-BE49-F238E27FC236}">
              <a16:creationId xmlns:a16="http://schemas.microsoft.com/office/drawing/2014/main" id="{13469CCE-59D4-46A9-A0C7-9E2A76CA72FD}"/>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45" name="TextBox 790">
          <a:extLst>
            <a:ext uri="{FF2B5EF4-FFF2-40B4-BE49-F238E27FC236}">
              <a16:creationId xmlns:a16="http://schemas.microsoft.com/office/drawing/2014/main" id="{F794F9F2-0AD5-4D19-A900-55FB66DA35C2}"/>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46" name="TextBox 791">
          <a:extLst>
            <a:ext uri="{FF2B5EF4-FFF2-40B4-BE49-F238E27FC236}">
              <a16:creationId xmlns:a16="http://schemas.microsoft.com/office/drawing/2014/main" id="{D36B5D77-BD3E-42E3-9EC4-E49A46B305DF}"/>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47" name="TextBox 792">
          <a:extLst>
            <a:ext uri="{FF2B5EF4-FFF2-40B4-BE49-F238E27FC236}">
              <a16:creationId xmlns:a16="http://schemas.microsoft.com/office/drawing/2014/main" id="{C6A7F91D-CA03-4FAD-80F0-0BD444F04F40}"/>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48" name="TextBox 2097">
          <a:extLst>
            <a:ext uri="{FF2B5EF4-FFF2-40B4-BE49-F238E27FC236}">
              <a16:creationId xmlns:a16="http://schemas.microsoft.com/office/drawing/2014/main" id="{F2BEA641-CA97-4003-A130-7F657CB0BD6B}"/>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49" name="TextBox 2098">
          <a:extLst>
            <a:ext uri="{FF2B5EF4-FFF2-40B4-BE49-F238E27FC236}">
              <a16:creationId xmlns:a16="http://schemas.microsoft.com/office/drawing/2014/main" id="{BD451F12-9616-4606-BE12-EFD768880D35}"/>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50" name="TextBox 2099">
          <a:extLst>
            <a:ext uri="{FF2B5EF4-FFF2-40B4-BE49-F238E27FC236}">
              <a16:creationId xmlns:a16="http://schemas.microsoft.com/office/drawing/2014/main" id="{DEFD9DAB-4B1B-4D47-9744-0D15E2BF81AB}"/>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51" name="TextBox 2100">
          <a:extLst>
            <a:ext uri="{FF2B5EF4-FFF2-40B4-BE49-F238E27FC236}">
              <a16:creationId xmlns:a16="http://schemas.microsoft.com/office/drawing/2014/main" id="{B95AA8D8-B969-481C-A423-0617CC39B995}"/>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52" name="TextBox 2101">
          <a:extLst>
            <a:ext uri="{FF2B5EF4-FFF2-40B4-BE49-F238E27FC236}">
              <a16:creationId xmlns:a16="http://schemas.microsoft.com/office/drawing/2014/main" id="{53966F75-8C38-48CC-87BE-5B2F5D975E8C}"/>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53" name="TextBox 2102">
          <a:extLst>
            <a:ext uri="{FF2B5EF4-FFF2-40B4-BE49-F238E27FC236}">
              <a16:creationId xmlns:a16="http://schemas.microsoft.com/office/drawing/2014/main" id="{6828B3E4-D0A9-4228-ABEC-D571358EC627}"/>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54" name="TextBox 2103">
          <a:extLst>
            <a:ext uri="{FF2B5EF4-FFF2-40B4-BE49-F238E27FC236}">
              <a16:creationId xmlns:a16="http://schemas.microsoft.com/office/drawing/2014/main" id="{A364492B-A0BC-46EE-9F07-291E7EC09CF2}"/>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55" name="TextBox 2104">
          <a:extLst>
            <a:ext uri="{FF2B5EF4-FFF2-40B4-BE49-F238E27FC236}">
              <a16:creationId xmlns:a16="http://schemas.microsoft.com/office/drawing/2014/main" id="{8CEA64FC-9D8B-4352-85A0-9DC87A7ADE5F}"/>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56" name="TextBox 2105">
          <a:extLst>
            <a:ext uri="{FF2B5EF4-FFF2-40B4-BE49-F238E27FC236}">
              <a16:creationId xmlns:a16="http://schemas.microsoft.com/office/drawing/2014/main" id="{551A65CB-DFF1-4E3E-BF00-F29C9F5D9A06}"/>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57" name="TextBox 783">
          <a:extLst>
            <a:ext uri="{FF2B5EF4-FFF2-40B4-BE49-F238E27FC236}">
              <a16:creationId xmlns:a16="http://schemas.microsoft.com/office/drawing/2014/main" id="{511AAB2A-53C0-42F2-99A1-A52A3EAD3B01}"/>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58" name="TextBox 784">
          <a:extLst>
            <a:ext uri="{FF2B5EF4-FFF2-40B4-BE49-F238E27FC236}">
              <a16:creationId xmlns:a16="http://schemas.microsoft.com/office/drawing/2014/main" id="{BDBFCC07-9E13-464B-AF98-7F533E262B73}"/>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59" name="TextBox 785">
          <a:extLst>
            <a:ext uri="{FF2B5EF4-FFF2-40B4-BE49-F238E27FC236}">
              <a16:creationId xmlns:a16="http://schemas.microsoft.com/office/drawing/2014/main" id="{318973C4-BE8A-4F65-B1AF-CBE908D880A5}"/>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60" name="TextBox 786">
          <a:extLst>
            <a:ext uri="{FF2B5EF4-FFF2-40B4-BE49-F238E27FC236}">
              <a16:creationId xmlns:a16="http://schemas.microsoft.com/office/drawing/2014/main" id="{46EC8282-F501-45A5-BA2C-A7A40C82C8E6}"/>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61" name="TextBox 787">
          <a:extLst>
            <a:ext uri="{FF2B5EF4-FFF2-40B4-BE49-F238E27FC236}">
              <a16:creationId xmlns:a16="http://schemas.microsoft.com/office/drawing/2014/main" id="{9252084F-70B5-4FD0-B07B-DC91F08E8F32}"/>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6</xdr:col>
      <xdr:colOff>1680045</xdr:colOff>
      <xdr:row>418</xdr:row>
      <xdr:rowOff>0</xdr:rowOff>
    </xdr:from>
    <xdr:ext cx="923978" cy="311803"/>
    <xdr:sp macro="" textlink="">
      <xdr:nvSpPr>
        <xdr:cNvPr id="62" name="TextBox 2088">
          <a:extLst>
            <a:ext uri="{FF2B5EF4-FFF2-40B4-BE49-F238E27FC236}">
              <a16:creationId xmlns:a16="http://schemas.microsoft.com/office/drawing/2014/main" id="{BE73EB9A-36C7-478C-B224-A8141E4D75D6}"/>
            </a:ext>
          </a:extLst>
        </xdr:cNvPr>
        <xdr:cNvSpPr txBox="1"/>
      </xdr:nvSpPr>
      <xdr:spPr>
        <a:xfrm>
          <a:off x="743314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6</xdr:col>
      <xdr:colOff>595023</xdr:colOff>
      <xdr:row>289</xdr:row>
      <xdr:rowOff>306457</xdr:rowOff>
    </xdr:from>
    <xdr:ext cx="923978" cy="311803"/>
    <xdr:sp macro="" textlink="">
      <xdr:nvSpPr>
        <xdr:cNvPr id="63" name="TextBox 2089">
          <a:extLst>
            <a:ext uri="{FF2B5EF4-FFF2-40B4-BE49-F238E27FC236}">
              <a16:creationId xmlns:a16="http://schemas.microsoft.com/office/drawing/2014/main" id="{A8823254-B283-474D-83FB-29C5ACB84C82}"/>
            </a:ext>
          </a:extLst>
        </xdr:cNvPr>
        <xdr:cNvSpPr txBox="1"/>
      </xdr:nvSpPr>
      <xdr:spPr>
        <a:xfrm>
          <a:off x="6348123" y="82592932"/>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6</xdr:col>
      <xdr:colOff>503914</xdr:colOff>
      <xdr:row>418</xdr:row>
      <xdr:rowOff>0</xdr:rowOff>
    </xdr:from>
    <xdr:ext cx="923978" cy="311803"/>
    <xdr:sp macro="" textlink="">
      <xdr:nvSpPr>
        <xdr:cNvPr id="64" name="TextBox 2091">
          <a:extLst>
            <a:ext uri="{FF2B5EF4-FFF2-40B4-BE49-F238E27FC236}">
              <a16:creationId xmlns:a16="http://schemas.microsoft.com/office/drawing/2014/main" id="{B57D2371-686D-4AAB-A1A4-70B3D0EC9002}"/>
            </a:ext>
          </a:extLst>
        </xdr:cNvPr>
        <xdr:cNvSpPr txBox="1"/>
      </xdr:nvSpPr>
      <xdr:spPr>
        <a:xfrm>
          <a:off x="6257014"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6</xdr:col>
      <xdr:colOff>1224501</xdr:colOff>
      <xdr:row>290</xdr:row>
      <xdr:rowOff>82826</xdr:rowOff>
    </xdr:from>
    <xdr:ext cx="923978" cy="311803"/>
    <xdr:sp macro="" textlink="">
      <xdr:nvSpPr>
        <xdr:cNvPr id="65" name="TextBox 2092">
          <a:extLst>
            <a:ext uri="{FF2B5EF4-FFF2-40B4-BE49-F238E27FC236}">
              <a16:creationId xmlns:a16="http://schemas.microsoft.com/office/drawing/2014/main" id="{74ABD6C0-32E6-468A-867B-FB085B8A658F}"/>
            </a:ext>
          </a:extLst>
        </xdr:cNvPr>
        <xdr:cNvSpPr txBox="1"/>
      </xdr:nvSpPr>
      <xdr:spPr>
        <a:xfrm>
          <a:off x="6977601" y="83017001"/>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66" name="TextBox 784">
          <a:extLst>
            <a:ext uri="{FF2B5EF4-FFF2-40B4-BE49-F238E27FC236}">
              <a16:creationId xmlns:a16="http://schemas.microsoft.com/office/drawing/2014/main" id="{7773A2C4-1D48-492E-9B11-4184D5FD066E}"/>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67" name="TextBox 785">
          <a:extLst>
            <a:ext uri="{FF2B5EF4-FFF2-40B4-BE49-F238E27FC236}">
              <a16:creationId xmlns:a16="http://schemas.microsoft.com/office/drawing/2014/main" id="{9D847F6C-839C-4D43-8ECF-CACF7B71F34B}"/>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68" name="TextBox 786">
          <a:extLst>
            <a:ext uri="{FF2B5EF4-FFF2-40B4-BE49-F238E27FC236}">
              <a16:creationId xmlns:a16="http://schemas.microsoft.com/office/drawing/2014/main" id="{917CBDD9-CBEC-41CF-867C-71FD500CB4CF}"/>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69" name="TextBox 787">
          <a:extLst>
            <a:ext uri="{FF2B5EF4-FFF2-40B4-BE49-F238E27FC236}">
              <a16:creationId xmlns:a16="http://schemas.microsoft.com/office/drawing/2014/main" id="{365C5644-78CD-4876-B391-BA7E44192A92}"/>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70" name="TextBox 788">
          <a:extLst>
            <a:ext uri="{FF2B5EF4-FFF2-40B4-BE49-F238E27FC236}">
              <a16:creationId xmlns:a16="http://schemas.microsoft.com/office/drawing/2014/main" id="{F27982B4-F9F6-4F3B-AB82-1EB94A5C448B}"/>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71" name="TextBox 789">
          <a:extLst>
            <a:ext uri="{FF2B5EF4-FFF2-40B4-BE49-F238E27FC236}">
              <a16:creationId xmlns:a16="http://schemas.microsoft.com/office/drawing/2014/main" id="{C075C481-1CDB-4D27-B384-19A7C7BCA00B}"/>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72" name="TextBox 790">
          <a:extLst>
            <a:ext uri="{FF2B5EF4-FFF2-40B4-BE49-F238E27FC236}">
              <a16:creationId xmlns:a16="http://schemas.microsoft.com/office/drawing/2014/main" id="{0A37805A-0989-4D26-9E29-DCB17DEFAB0F}"/>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73" name="TextBox 791">
          <a:extLst>
            <a:ext uri="{FF2B5EF4-FFF2-40B4-BE49-F238E27FC236}">
              <a16:creationId xmlns:a16="http://schemas.microsoft.com/office/drawing/2014/main" id="{1DC36086-A878-432B-A012-AD3E0DBA4B7E}"/>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74" name="TextBox 792">
          <a:extLst>
            <a:ext uri="{FF2B5EF4-FFF2-40B4-BE49-F238E27FC236}">
              <a16:creationId xmlns:a16="http://schemas.microsoft.com/office/drawing/2014/main" id="{0197E053-CC09-4400-9146-FA38DCB258F4}"/>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75" name="TextBox 2097">
          <a:extLst>
            <a:ext uri="{FF2B5EF4-FFF2-40B4-BE49-F238E27FC236}">
              <a16:creationId xmlns:a16="http://schemas.microsoft.com/office/drawing/2014/main" id="{6F272880-CBAE-4F3E-8825-BAC0172F277E}"/>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76" name="TextBox 2098">
          <a:extLst>
            <a:ext uri="{FF2B5EF4-FFF2-40B4-BE49-F238E27FC236}">
              <a16:creationId xmlns:a16="http://schemas.microsoft.com/office/drawing/2014/main" id="{6879303A-DEAC-4C12-8137-C2A8D2C6C310}"/>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77" name="TextBox 2099">
          <a:extLst>
            <a:ext uri="{FF2B5EF4-FFF2-40B4-BE49-F238E27FC236}">
              <a16:creationId xmlns:a16="http://schemas.microsoft.com/office/drawing/2014/main" id="{75846D04-5676-4CF0-BF37-B5ABD2F72A28}"/>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78" name="TextBox 2100">
          <a:extLst>
            <a:ext uri="{FF2B5EF4-FFF2-40B4-BE49-F238E27FC236}">
              <a16:creationId xmlns:a16="http://schemas.microsoft.com/office/drawing/2014/main" id="{031BFA14-0042-42AF-8AEB-AB628CA7499A}"/>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79" name="TextBox 2101">
          <a:extLst>
            <a:ext uri="{FF2B5EF4-FFF2-40B4-BE49-F238E27FC236}">
              <a16:creationId xmlns:a16="http://schemas.microsoft.com/office/drawing/2014/main" id="{C25701DC-295A-4B16-84A5-E6B435AE59DE}"/>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80" name="TextBox 2102">
          <a:extLst>
            <a:ext uri="{FF2B5EF4-FFF2-40B4-BE49-F238E27FC236}">
              <a16:creationId xmlns:a16="http://schemas.microsoft.com/office/drawing/2014/main" id="{555F5531-321C-4F0B-B39C-FB7AE5F2536B}"/>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81" name="TextBox 2103">
          <a:extLst>
            <a:ext uri="{FF2B5EF4-FFF2-40B4-BE49-F238E27FC236}">
              <a16:creationId xmlns:a16="http://schemas.microsoft.com/office/drawing/2014/main" id="{5D350678-089F-41FD-9049-DCA7C9158F49}"/>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82" name="TextBox 2104">
          <a:extLst>
            <a:ext uri="{FF2B5EF4-FFF2-40B4-BE49-F238E27FC236}">
              <a16:creationId xmlns:a16="http://schemas.microsoft.com/office/drawing/2014/main" id="{71883913-3201-4092-9E37-CEA1B10B95C8}"/>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83" name="TextBox 2105">
          <a:extLst>
            <a:ext uri="{FF2B5EF4-FFF2-40B4-BE49-F238E27FC236}">
              <a16:creationId xmlns:a16="http://schemas.microsoft.com/office/drawing/2014/main" id="{6031F04E-7D9E-46C3-AAB4-5D2E40ECFA95}"/>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84" name="TextBox 783">
          <a:extLst>
            <a:ext uri="{FF2B5EF4-FFF2-40B4-BE49-F238E27FC236}">
              <a16:creationId xmlns:a16="http://schemas.microsoft.com/office/drawing/2014/main" id="{9437D084-B563-4B02-BE8F-AA64F521D583}"/>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85" name="TextBox 784">
          <a:extLst>
            <a:ext uri="{FF2B5EF4-FFF2-40B4-BE49-F238E27FC236}">
              <a16:creationId xmlns:a16="http://schemas.microsoft.com/office/drawing/2014/main" id="{85F51264-0848-4971-B0D0-636895B9F9C1}"/>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86" name="TextBox 785">
          <a:extLst>
            <a:ext uri="{FF2B5EF4-FFF2-40B4-BE49-F238E27FC236}">
              <a16:creationId xmlns:a16="http://schemas.microsoft.com/office/drawing/2014/main" id="{CE0B9E65-F6AD-4E19-A405-1A7350FB72B6}"/>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87" name="TextBox 786">
          <a:extLst>
            <a:ext uri="{FF2B5EF4-FFF2-40B4-BE49-F238E27FC236}">
              <a16:creationId xmlns:a16="http://schemas.microsoft.com/office/drawing/2014/main" id="{09E4E6AA-2F14-483C-9DA8-B62386D55EE2}"/>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88" name="TextBox 787">
          <a:extLst>
            <a:ext uri="{FF2B5EF4-FFF2-40B4-BE49-F238E27FC236}">
              <a16:creationId xmlns:a16="http://schemas.microsoft.com/office/drawing/2014/main" id="{B4035D5E-5651-466C-8652-34C40164385D}"/>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89" name="TextBox 788">
          <a:extLst>
            <a:ext uri="{FF2B5EF4-FFF2-40B4-BE49-F238E27FC236}">
              <a16:creationId xmlns:a16="http://schemas.microsoft.com/office/drawing/2014/main" id="{47AF1B2A-C62E-44E5-B297-8BC8C729A917}"/>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90" name="TextBox 789">
          <a:extLst>
            <a:ext uri="{FF2B5EF4-FFF2-40B4-BE49-F238E27FC236}">
              <a16:creationId xmlns:a16="http://schemas.microsoft.com/office/drawing/2014/main" id="{125081F7-616B-44DE-BEDE-DF3193F937B6}"/>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91" name="TextBox 790">
          <a:extLst>
            <a:ext uri="{FF2B5EF4-FFF2-40B4-BE49-F238E27FC236}">
              <a16:creationId xmlns:a16="http://schemas.microsoft.com/office/drawing/2014/main" id="{7E6C4296-17F5-46B2-8B22-02B5DBEB0ABC}"/>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92" name="TextBox 791">
          <a:extLst>
            <a:ext uri="{FF2B5EF4-FFF2-40B4-BE49-F238E27FC236}">
              <a16:creationId xmlns:a16="http://schemas.microsoft.com/office/drawing/2014/main" id="{9CAB12C5-5878-4905-9292-C7AE7B121EC4}"/>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93" name="TextBox 2088">
          <a:extLst>
            <a:ext uri="{FF2B5EF4-FFF2-40B4-BE49-F238E27FC236}">
              <a16:creationId xmlns:a16="http://schemas.microsoft.com/office/drawing/2014/main" id="{E6C70562-366F-4896-A72D-EEDE10A0FA16}"/>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94" name="TextBox 2089">
          <a:extLst>
            <a:ext uri="{FF2B5EF4-FFF2-40B4-BE49-F238E27FC236}">
              <a16:creationId xmlns:a16="http://schemas.microsoft.com/office/drawing/2014/main" id="{AD562BF2-D2F8-4F1B-9B47-6702541C8CFA}"/>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95" name="TextBox 2090">
          <a:extLst>
            <a:ext uri="{FF2B5EF4-FFF2-40B4-BE49-F238E27FC236}">
              <a16:creationId xmlns:a16="http://schemas.microsoft.com/office/drawing/2014/main" id="{2C36AFB1-E0AA-42ED-83A4-53888558A719}"/>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96" name="TextBox 2091">
          <a:extLst>
            <a:ext uri="{FF2B5EF4-FFF2-40B4-BE49-F238E27FC236}">
              <a16:creationId xmlns:a16="http://schemas.microsoft.com/office/drawing/2014/main" id="{BAA73ED3-FD81-4345-96F2-2732111A8794}"/>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97" name="TextBox 2092">
          <a:extLst>
            <a:ext uri="{FF2B5EF4-FFF2-40B4-BE49-F238E27FC236}">
              <a16:creationId xmlns:a16="http://schemas.microsoft.com/office/drawing/2014/main" id="{E8AA7446-BF4C-4DB1-9D0A-CD274B7432B5}"/>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98" name="TextBox 2093">
          <a:extLst>
            <a:ext uri="{FF2B5EF4-FFF2-40B4-BE49-F238E27FC236}">
              <a16:creationId xmlns:a16="http://schemas.microsoft.com/office/drawing/2014/main" id="{CE07DD1D-FF19-4926-AA38-C031B570BE21}"/>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99" name="TextBox 2094">
          <a:extLst>
            <a:ext uri="{FF2B5EF4-FFF2-40B4-BE49-F238E27FC236}">
              <a16:creationId xmlns:a16="http://schemas.microsoft.com/office/drawing/2014/main" id="{F04C93E9-4D19-4F66-B0F5-1898156FE354}"/>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100" name="TextBox 2095">
          <a:extLst>
            <a:ext uri="{FF2B5EF4-FFF2-40B4-BE49-F238E27FC236}">
              <a16:creationId xmlns:a16="http://schemas.microsoft.com/office/drawing/2014/main" id="{1B0A0C76-869B-43F6-A26F-1585060BCCD5}"/>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101" name="TextBox 2096">
          <a:extLst>
            <a:ext uri="{FF2B5EF4-FFF2-40B4-BE49-F238E27FC236}">
              <a16:creationId xmlns:a16="http://schemas.microsoft.com/office/drawing/2014/main" id="{6800589F-9C0E-4FC7-9BD3-39FBF51340B9}"/>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02" name="TextBox 784">
          <a:extLst>
            <a:ext uri="{FF2B5EF4-FFF2-40B4-BE49-F238E27FC236}">
              <a16:creationId xmlns:a16="http://schemas.microsoft.com/office/drawing/2014/main" id="{E5A4E9C9-A5AD-419D-910D-72204F71BA28}"/>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03" name="TextBox 785">
          <a:extLst>
            <a:ext uri="{FF2B5EF4-FFF2-40B4-BE49-F238E27FC236}">
              <a16:creationId xmlns:a16="http://schemas.microsoft.com/office/drawing/2014/main" id="{1D53A4E5-416A-4E2E-B9C9-F04AF2C8BC2A}"/>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04" name="TextBox 786">
          <a:extLst>
            <a:ext uri="{FF2B5EF4-FFF2-40B4-BE49-F238E27FC236}">
              <a16:creationId xmlns:a16="http://schemas.microsoft.com/office/drawing/2014/main" id="{53448646-517F-4E52-9507-A9DD7F5E8644}"/>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05" name="TextBox 787">
          <a:extLst>
            <a:ext uri="{FF2B5EF4-FFF2-40B4-BE49-F238E27FC236}">
              <a16:creationId xmlns:a16="http://schemas.microsoft.com/office/drawing/2014/main" id="{44168290-7BE0-48DD-9D0C-FD283FD2FC09}"/>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06" name="TextBox 788">
          <a:extLst>
            <a:ext uri="{FF2B5EF4-FFF2-40B4-BE49-F238E27FC236}">
              <a16:creationId xmlns:a16="http://schemas.microsoft.com/office/drawing/2014/main" id="{79D98296-D170-4C79-A022-83B01F3987B3}"/>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07" name="TextBox 789">
          <a:extLst>
            <a:ext uri="{FF2B5EF4-FFF2-40B4-BE49-F238E27FC236}">
              <a16:creationId xmlns:a16="http://schemas.microsoft.com/office/drawing/2014/main" id="{92A90260-2E76-4545-8E97-ED07E06500D5}"/>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108" name="TextBox 790">
          <a:extLst>
            <a:ext uri="{FF2B5EF4-FFF2-40B4-BE49-F238E27FC236}">
              <a16:creationId xmlns:a16="http://schemas.microsoft.com/office/drawing/2014/main" id="{359540B8-6304-45B5-81DB-3541F2BB1514}"/>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109" name="TextBox 791">
          <a:extLst>
            <a:ext uri="{FF2B5EF4-FFF2-40B4-BE49-F238E27FC236}">
              <a16:creationId xmlns:a16="http://schemas.microsoft.com/office/drawing/2014/main" id="{46C39FE4-C0C7-46A7-9A91-F53DD599C6EF}"/>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110" name="TextBox 792">
          <a:extLst>
            <a:ext uri="{FF2B5EF4-FFF2-40B4-BE49-F238E27FC236}">
              <a16:creationId xmlns:a16="http://schemas.microsoft.com/office/drawing/2014/main" id="{CEFA7C9F-A659-42EE-8724-EEF988238F17}"/>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11" name="TextBox 2097">
          <a:extLst>
            <a:ext uri="{FF2B5EF4-FFF2-40B4-BE49-F238E27FC236}">
              <a16:creationId xmlns:a16="http://schemas.microsoft.com/office/drawing/2014/main" id="{36C160ED-5636-4CB9-B7D5-1904A2B7DAE8}"/>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12" name="TextBox 2098">
          <a:extLst>
            <a:ext uri="{FF2B5EF4-FFF2-40B4-BE49-F238E27FC236}">
              <a16:creationId xmlns:a16="http://schemas.microsoft.com/office/drawing/2014/main" id="{FE343903-C0BE-477C-B7AB-0D2F36EFBCA5}"/>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13" name="TextBox 2099">
          <a:extLst>
            <a:ext uri="{FF2B5EF4-FFF2-40B4-BE49-F238E27FC236}">
              <a16:creationId xmlns:a16="http://schemas.microsoft.com/office/drawing/2014/main" id="{149A1D9F-2406-4125-9931-DD9E8B064C30}"/>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14" name="TextBox 2100">
          <a:extLst>
            <a:ext uri="{FF2B5EF4-FFF2-40B4-BE49-F238E27FC236}">
              <a16:creationId xmlns:a16="http://schemas.microsoft.com/office/drawing/2014/main" id="{FB9787FA-197A-4853-9826-7E36591EE78D}"/>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15" name="TextBox 2101">
          <a:extLst>
            <a:ext uri="{FF2B5EF4-FFF2-40B4-BE49-F238E27FC236}">
              <a16:creationId xmlns:a16="http://schemas.microsoft.com/office/drawing/2014/main" id="{8AC0A157-5855-44C6-B38A-B3A1223CEC56}"/>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16" name="TextBox 2102">
          <a:extLst>
            <a:ext uri="{FF2B5EF4-FFF2-40B4-BE49-F238E27FC236}">
              <a16:creationId xmlns:a16="http://schemas.microsoft.com/office/drawing/2014/main" id="{BE6FE5E6-8664-4C74-9C8A-BF99BFDC9357}"/>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117" name="TextBox 2103">
          <a:extLst>
            <a:ext uri="{FF2B5EF4-FFF2-40B4-BE49-F238E27FC236}">
              <a16:creationId xmlns:a16="http://schemas.microsoft.com/office/drawing/2014/main" id="{B09D0949-8D43-4642-AB60-812239FF32A5}"/>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118" name="TextBox 2104">
          <a:extLst>
            <a:ext uri="{FF2B5EF4-FFF2-40B4-BE49-F238E27FC236}">
              <a16:creationId xmlns:a16="http://schemas.microsoft.com/office/drawing/2014/main" id="{6377C5E0-25B0-40A1-8827-0B5C324A3DA9}"/>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119" name="TextBox 2105">
          <a:extLst>
            <a:ext uri="{FF2B5EF4-FFF2-40B4-BE49-F238E27FC236}">
              <a16:creationId xmlns:a16="http://schemas.microsoft.com/office/drawing/2014/main" id="{2826071D-6C9E-4AE3-BCF9-6606B7C55EEC}"/>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20" name="TextBox 783">
          <a:extLst>
            <a:ext uri="{FF2B5EF4-FFF2-40B4-BE49-F238E27FC236}">
              <a16:creationId xmlns:a16="http://schemas.microsoft.com/office/drawing/2014/main" id="{1D855776-2B06-4053-BA7B-46BAA2020137}"/>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21" name="TextBox 784">
          <a:extLst>
            <a:ext uri="{FF2B5EF4-FFF2-40B4-BE49-F238E27FC236}">
              <a16:creationId xmlns:a16="http://schemas.microsoft.com/office/drawing/2014/main" id="{D79B1868-19D4-4FD4-B606-4641BEC641A7}"/>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22" name="TextBox 785">
          <a:extLst>
            <a:ext uri="{FF2B5EF4-FFF2-40B4-BE49-F238E27FC236}">
              <a16:creationId xmlns:a16="http://schemas.microsoft.com/office/drawing/2014/main" id="{3EEA5F82-EE67-4CA5-99BC-9417877B5097}"/>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23" name="TextBox 786">
          <a:extLst>
            <a:ext uri="{FF2B5EF4-FFF2-40B4-BE49-F238E27FC236}">
              <a16:creationId xmlns:a16="http://schemas.microsoft.com/office/drawing/2014/main" id="{0E36DED0-961A-45A9-B93E-790BAB38AD22}"/>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24" name="TextBox 787">
          <a:extLst>
            <a:ext uri="{FF2B5EF4-FFF2-40B4-BE49-F238E27FC236}">
              <a16:creationId xmlns:a16="http://schemas.microsoft.com/office/drawing/2014/main" id="{37A685A1-C961-48A2-AC28-D4727EC886B1}"/>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25" name="TextBox 788">
          <a:extLst>
            <a:ext uri="{FF2B5EF4-FFF2-40B4-BE49-F238E27FC236}">
              <a16:creationId xmlns:a16="http://schemas.microsoft.com/office/drawing/2014/main" id="{1B06B66C-D98C-45B4-B27F-C217759F9F82}"/>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126" name="TextBox 789">
          <a:extLst>
            <a:ext uri="{FF2B5EF4-FFF2-40B4-BE49-F238E27FC236}">
              <a16:creationId xmlns:a16="http://schemas.microsoft.com/office/drawing/2014/main" id="{D4BF210F-A9D1-4837-8364-2708102557A7}"/>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127" name="TextBox 790">
          <a:extLst>
            <a:ext uri="{FF2B5EF4-FFF2-40B4-BE49-F238E27FC236}">
              <a16:creationId xmlns:a16="http://schemas.microsoft.com/office/drawing/2014/main" id="{59C94FC1-49A6-4B52-88D4-7BB0F7D925E1}"/>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128" name="TextBox 791">
          <a:extLst>
            <a:ext uri="{FF2B5EF4-FFF2-40B4-BE49-F238E27FC236}">
              <a16:creationId xmlns:a16="http://schemas.microsoft.com/office/drawing/2014/main" id="{2467A70E-6D26-4A78-B9E9-7161BF6878D8}"/>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29" name="TextBox 2088">
          <a:extLst>
            <a:ext uri="{FF2B5EF4-FFF2-40B4-BE49-F238E27FC236}">
              <a16:creationId xmlns:a16="http://schemas.microsoft.com/office/drawing/2014/main" id="{A7565738-AE06-410F-A9E2-FFA7E4392A12}"/>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30" name="TextBox 2089">
          <a:extLst>
            <a:ext uri="{FF2B5EF4-FFF2-40B4-BE49-F238E27FC236}">
              <a16:creationId xmlns:a16="http://schemas.microsoft.com/office/drawing/2014/main" id="{43422818-E320-4320-8C1F-6451DC61A91C}"/>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31" name="TextBox 2090">
          <a:extLst>
            <a:ext uri="{FF2B5EF4-FFF2-40B4-BE49-F238E27FC236}">
              <a16:creationId xmlns:a16="http://schemas.microsoft.com/office/drawing/2014/main" id="{9C95B043-99A0-4807-8938-1181EE28784D}"/>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32" name="TextBox 2091">
          <a:extLst>
            <a:ext uri="{FF2B5EF4-FFF2-40B4-BE49-F238E27FC236}">
              <a16:creationId xmlns:a16="http://schemas.microsoft.com/office/drawing/2014/main" id="{2ED5FD58-4637-4911-A48D-999A3C34AB3C}"/>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33" name="TextBox 2092">
          <a:extLst>
            <a:ext uri="{FF2B5EF4-FFF2-40B4-BE49-F238E27FC236}">
              <a16:creationId xmlns:a16="http://schemas.microsoft.com/office/drawing/2014/main" id="{0686A0F4-D555-47E1-AC5C-A2750F1E0ADF}"/>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748</xdr:row>
      <xdr:rowOff>0</xdr:rowOff>
    </xdr:from>
    <xdr:ext cx="923978" cy="311803"/>
    <xdr:sp macro="" textlink="">
      <xdr:nvSpPr>
        <xdr:cNvPr id="134" name="TextBox 2093">
          <a:extLst>
            <a:ext uri="{FF2B5EF4-FFF2-40B4-BE49-F238E27FC236}">
              <a16:creationId xmlns:a16="http://schemas.microsoft.com/office/drawing/2014/main" id="{A14F68A8-DD83-4B21-945E-13B76B074119}"/>
            </a:ext>
          </a:extLst>
        </xdr:cNvPr>
        <xdr:cNvSpPr txBox="1"/>
      </xdr:nvSpPr>
      <xdr:spPr>
        <a:xfrm>
          <a:off x="3949065" y="3149250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135" name="TextBox 2094">
          <a:extLst>
            <a:ext uri="{FF2B5EF4-FFF2-40B4-BE49-F238E27FC236}">
              <a16:creationId xmlns:a16="http://schemas.microsoft.com/office/drawing/2014/main" id="{997BFB8A-A493-481C-B407-AF29F87C2A1B}"/>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136" name="TextBox 2095">
          <a:extLst>
            <a:ext uri="{FF2B5EF4-FFF2-40B4-BE49-F238E27FC236}">
              <a16:creationId xmlns:a16="http://schemas.microsoft.com/office/drawing/2014/main" id="{07BC57E2-F589-4837-8A42-28F45E4B2F94}"/>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748</xdr:row>
      <xdr:rowOff>0</xdr:rowOff>
    </xdr:from>
    <xdr:ext cx="878878" cy="311803"/>
    <xdr:sp macro="" textlink="">
      <xdr:nvSpPr>
        <xdr:cNvPr id="137" name="TextBox 2096">
          <a:extLst>
            <a:ext uri="{FF2B5EF4-FFF2-40B4-BE49-F238E27FC236}">
              <a16:creationId xmlns:a16="http://schemas.microsoft.com/office/drawing/2014/main" id="{C6B684D2-D4E9-4939-8A23-AB748AAFB709}"/>
            </a:ext>
          </a:extLst>
        </xdr:cNvPr>
        <xdr:cNvSpPr txBox="1"/>
      </xdr:nvSpPr>
      <xdr:spPr>
        <a:xfrm>
          <a:off x="3964305" y="3149250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4</xdr:col>
      <xdr:colOff>40971</xdr:colOff>
      <xdr:row>748</xdr:row>
      <xdr:rowOff>0</xdr:rowOff>
    </xdr:from>
    <xdr:ext cx="184731" cy="274009"/>
    <xdr:sp macro="" textlink="">
      <xdr:nvSpPr>
        <xdr:cNvPr id="138" name="TextBox 4">
          <a:extLst>
            <a:ext uri="{FF2B5EF4-FFF2-40B4-BE49-F238E27FC236}">
              <a16:creationId xmlns:a16="http://schemas.microsoft.com/office/drawing/2014/main" id="{8B274281-17EE-4C37-B0CC-E14BD91A944B}"/>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39" name="TextBox 5">
          <a:extLst>
            <a:ext uri="{FF2B5EF4-FFF2-40B4-BE49-F238E27FC236}">
              <a16:creationId xmlns:a16="http://schemas.microsoft.com/office/drawing/2014/main" id="{45205F53-5191-4E6A-BC2B-C548DA87B6DD}"/>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40" name="TextBox 6">
          <a:extLst>
            <a:ext uri="{FF2B5EF4-FFF2-40B4-BE49-F238E27FC236}">
              <a16:creationId xmlns:a16="http://schemas.microsoft.com/office/drawing/2014/main" id="{DF1D9F05-D72E-4962-AF40-F8C03843C378}"/>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41" name="TextBox 140">
          <a:extLst>
            <a:ext uri="{FF2B5EF4-FFF2-40B4-BE49-F238E27FC236}">
              <a16:creationId xmlns:a16="http://schemas.microsoft.com/office/drawing/2014/main" id="{06DAC13C-CC7D-447D-BD4F-D235D5F6B7E9}"/>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42" name="TextBox 141">
          <a:extLst>
            <a:ext uri="{FF2B5EF4-FFF2-40B4-BE49-F238E27FC236}">
              <a16:creationId xmlns:a16="http://schemas.microsoft.com/office/drawing/2014/main" id="{6A0F4D85-1720-4C71-8E94-710C4AF6E36D}"/>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43" name="TextBox 142">
          <a:extLst>
            <a:ext uri="{FF2B5EF4-FFF2-40B4-BE49-F238E27FC236}">
              <a16:creationId xmlns:a16="http://schemas.microsoft.com/office/drawing/2014/main" id="{2EDDFEBE-64FD-4695-B3AC-8596E4904B60}"/>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44" name="TextBox 4">
          <a:extLst>
            <a:ext uri="{FF2B5EF4-FFF2-40B4-BE49-F238E27FC236}">
              <a16:creationId xmlns:a16="http://schemas.microsoft.com/office/drawing/2014/main" id="{B9F20641-6CDE-44DA-B3E4-12D281AAB2B7}"/>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45" name="TextBox 5">
          <a:extLst>
            <a:ext uri="{FF2B5EF4-FFF2-40B4-BE49-F238E27FC236}">
              <a16:creationId xmlns:a16="http://schemas.microsoft.com/office/drawing/2014/main" id="{2F97A1F0-068B-41E9-B807-D6C203268BAE}"/>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46" name="TextBox 6">
          <a:extLst>
            <a:ext uri="{FF2B5EF4-FFF2-40B4-BE49-F238E27FC236}">
              <a16:creationId xmlns:a16="http://schemas.microsoft.com/office/drawing/2014/main" id="{7FF14AD2-835A-41CE-9FA7-B6AF5E30783B}"/>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47" name="TextBox 4">
          <a:extLst>
            <a:ext uri="{FF2B5EF4-FFF2-40B4-BE49-F238E27FC236}">
              <a16:creationId xmlns:a16="http://schemas.microsoft.com/office/drawing/2014/main" id="{550F101A-51F3-451E-AFA2-BC886AE500BB}"/>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48" name="TextBox 5">
          <a:extLst>
            <a:ext uri="{FF2B5EF4-FFF2-40B4-BE49-F238E27FC236}">
              <a16:creationId xmlns:a16="http://schemas.microsoft.com/office/drawing/2014/main" id="{1628E471-EE13-4724-9C76-DF8B7D4587B3}"/>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49" name="TextBox 6">
          <a:extLst>
            <a:ext uri="{FF2B5EF4-FFF2-40B4-BE49-F238E27FC236}">
              <a16:creationId xmlns:a16="http://schemas.microsoft.com/office/drawing/2014/main" id="{7520D289-EA88-41AC-94A7-1BB011EFF974}"/>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50" name="TextBox 4">
          <a:extLst>
            <a:ext uri="{FF2B5EF4-FFF2-40B4-BE49-F238E27FC236}">
              <a16:creationId xmlns:a16="http://schemas.microsoft.com/office/drawing/2014/main" id="{74FA77CB-7103-4F1C-83B4-6A2735805930}"/>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51" name="TextBox 5">
          <a:extLst>
            <a:ext uri="{FF2B5EF4-FFF2-40B4-BE49-F238E27FC236}">
              <a16:creationId xmlns:a16="http://schemas.microsoft.com/office/drawing/2014/main" id="{AB9FA7E6-0AF2-4A84-918E-78D27F14A282}"/>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52" name="TextBox 6">
          <a:extLst>
            <a:ext uri="{FF2B5EF4-FFF2-40B4-BE49-F238E27FC236}">
              <a16:creationId xmlns:a16="http://schemas.microsoft.com/office/drawing/2014/main" id="{2271F6A1-7125-46CC-9D5D-C8850630FD29}"/>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53" name="TextBox 4">
          <a:extLst>
            <a:ext uri="{FF2B5EF4-FFF2-40B4-BE49-F238E27FC236}">
              <a16:creationId xmlns:a16="http://schemas.microsoft.com/office/drawing/2014/main" id="{FA33D6DF-A732-4140-8FA6-21D9013688DE}"/>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54" name="TextBox 5">
          <a:extLst>
            <a:ext uri="{FF2B5EF4-FFF2-40B4-BE49-F238E27FC236}">
              <a16:creationId xmlns:a16="http://schemas.microsoft.com/office/drawing/2014/main" id="{6ECC8F13-5455-48CC-8816-92887EF3C046}"/>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55" name="TextBox 6">
          <a:extLst>
            <a:ext uri="{FF2B5EF4-FFF2-40B4-BE49-F238E27FC236}">
              <a16:creationId xmlns:a16="http://schemas.microsoft.com/office/drawing/2014/main" id="{70C8F998-6991-4C22-984D-2C8E92618793}"/>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359"/>
    <xdr:sp macro="" textlink="">
      <xdr:nvSpPr>
        <xdr:cNvPr id="156" name="TextBox 4">
          <a:extLst>
            <a:ext uri="{FF2B5EF4-FFF2-40B4-BE49-F238E27FC236}">
              <a16:creationId xmlns:a16="http://schemas.microsoft.com/office/drawing/2014/main" id="{27438020-FA23-4413-8E2F-A182FBC4D928}"/>
            </a:ext>
          </a:extLst>
        </xdr:cNvPr>
        <xdr:cNvSpPr txBox="1"/>
      </xdr:nvSpPr>
      <xdr:spPr>
        <a:xfrm>
          <a:off x="4231971" y="3149250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359"/>
    <xdr:sp macro="" textlink="">
      <xdr:nvSpPr>
        <xdr:cNvPr id="157" name="TextBox 5">
          <a:extLst>
            <a:ext uri="{FF2B5EF4-FFF2-40B4-BE49-F238E27FC236}">
              <a16:creationId xmlns:a16="http://schemas.microsoft.com/office/drawing/2014/main" id="{DDA30579-0965-41A3-8C37-04E855AFF3A1}"/>
            </a:ext>
          </a:extLst>
        </xdr:cNvPr>
        <xdr:cNvSpPr txBox="1"/>
      </xdr:nvSpPr>
      <xdr:spPr>
        <a:xfrm>
          <a:off x="4231971" y="3149250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359"/>
    <xdr:sp macro="" textlink="">
      <xdr:nvSpPr>
        <xdr:cNvPr id="158" name="TextBox 6">
          <a:extLst>
            <a:ext uri="{FF2B5EF4-FFF2-40B4-BE49-F238E27FC236}">
              <a16:creationId xmlns:a16="http://schemas.microsoft.com/office/drawing/2014/main" id="{BF9A5EB1-24F4-4A2D-A603-7AB406E204DA}"/>
            </a:ext>
          </a:extLst>
        </xdr:cNvPr>
        <xdr:cNvSpPr txBox="1"/>
      </xdr:nvSpPr>
      <xdr:spPr>
        <a:xfrm>
          <a:off x="4231971" y="3149250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59" name="TextBox 4">
          <a:extLst>
            <a:ext uri="{FF2B5EF4-FFF2-40B4-BE49-F238E27FC236}">
              <a16:creationId xmlns:a16="http://schemas.microsoft.com/office/drawing/2014/main" id="{187ADF53-5F50-4CCA-9792-E984C63FCDE7}"/>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60" name="TextBox 5">
          <a:extLst>
            <a:ext uri="{FF2B5EF4-FFF2-40B4-BE49-F238E27FC236}">
              <a16:creationId xmlns:a16="http://schemas.microsoft.com/office/drawing/2014/main" id="{D4460AE6-81E1-4298-900D-DD81A920E7BB}"/>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61" name="TextBox 6">
          <a:extLst>
            <a:ext uri="{FF2B5EF4-FFF2-40B4-BE49-F238E27FC236}">
              <a16:creationId xmlns:a16="http://schemas.microsoft.com/office/drawing/2014/main" id="{12A1EFD6-97DE-4CEF-8041-E05E0C0AD7C4}"/>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62" name="TextBox 4">
          <a:extLst>
            <a:ext uri="{FF2B5EF4-FFF2-40B4-BE49-F238E27FC236}">
              <a16:creationId xmlns:a16="http://schemas.microsoft.com/office/drawing/2014/main" id="{AE40875F-092E-421D-914D-667E22F25C38}"/>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63" name="TextBox 5">
          <a:extLst>
            <a:ext uri="{FF2B5EF4-FFF2-40B4-BE49-F238E27FC236}">
              <a16:creationId xmlns:a16="http://schemas.microsoft.com/office/drawing/2014/main" id="{B308FB5C-B4D9-4D3B-A62B-A22BC9C75BDE}"/>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64" name="TextBox 6">
          <a:extLst>
            <a:ext uri="{FF2B5EF4-FFF2-40B4-BE49-F238E27FC236}">
              <a16:creationId xmlns:a16="http://schemas.microsoft.com/office/drawing/2014/main" id="{208932A1-55EB-415D-8FFE-FD86A562E7A5}"/>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165" name="TextBox 4">
          <a:extLst>
            <a:ext uri="{FF2B5EF4-FFF2-40B4-BE49-F238E27FC236}">
              <a16:creationId xmlns:a16="http://schemas.microsoft.com/office/drawing/2014/main" id="{39CC0B6B-5438-4603-A920-7F7A3803EFE6}"/>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166" name="TextBox 5">
          <a:extLst>
            <a:ext uri="{FF2B5EF4-FFF2-40B4-BE49-F238E27FC236}">
              <a16:creationId xmlns:a16="http://schemas.microsoft.com/office/drawing/2014/main" id="{919A37E9-396F-466B-8D19-36BD24351ECB}"/>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167" name="TextBox 6">
          <a:extLst>
            <a:ext uri="{FF2B5EF4-FFF2-40B4-BE49-F238E27FC236}">
              <a16:creationId xmlns:a16="http://schemas.microsoft.com/office/drawing/2014/main" id="{37683190-FD75-40A2-9370-07DD31A9A462}"/>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168" name="TextBox 4">
          <a:extLst>
            <a:ext uri="{FF2B5EF4-FFF2-40B4-BE49-F238E27FC236}">
              <a16:creationId xmlns:a16="http://schemas.microsoft.com/office/drawing/2014/main" id="{F1110509-88B0-4A05-B702-2E9442AAABA9}"/>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169" name="TextBox 5">
          <a:extLst>
            <a:ext uri="{FF2B5EF4-FFF2-40B4-BE49-F238E27FC236}">
              <a16:creationId xmlns:a16="http://schemas.microsoft.com/office/drawing/2014/main" id="{94332D62-0B7A-4A20-9E30-0B931F1D96F9}"/>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170" name="TextBox 6">
          <a:extLst>
            <a:ext uri="{FF2B5EF4-FFF2-40B4-BE49-F238E27FC236}">
              <a16:creationId xmlns:a16="http://schemas.microsoft.com/office/drawing/2014/main" id="{4929079B-A182-4630-B185-9F61B403E043}"/>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171" name="TextBox 4">
          <a:extLst>
            <a:ext uri="{FF2B5EF4-FFF2-40B4-BE49-F238E27FC236}">
              <a16:creationId xmlns:a16="http://schemas.microsoft.com/office/drawing/2014/main" id="{D3D4FA62-15F2-44F8-9B8D-DF867900ABDD}"/>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172" name="TextBox 5">
          <a:extLst>
            <a:ext uri="{FF2B5EF4-FFF2-40B4-BE49-F238E27FC236}">
              <a16:creationId xmlns:a16="http://schemas.microsoft.com/office/drawing/2014/main" id="{C4B8911A-C122-43C0-8AD1-E770A6C62DE8}"/>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173" name="TextBox 6">
          <a:extLst>
            <a:ext uri="{FF2B5EF4-FFF2-40B4-BE49-F238E27FC236}">
              <a16:creationId xmlns:a16="http://schemas.microsoft.com/office/drawing/2014/main" id="{FDA4C53B-EC93-4BE1-8368-72CFEB0BDE89}"/>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174" name="TextBox 4">
          <a:extLst>
            <a:ext uri="{FF2B5EF4-FFF2-40B4-BE49-F238E27FC236}">
              <a16:creationId xmlns:a16="http://schemas.microsoft.com/office/drawing/2014/main" id="{618602F6-7E8B-4C89-832C-4B2F2009F100}"/>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175" name="TextBox 5">
          <a:extLst>
            <a:ext uri="{FF2B5EF4-FFF2-40B4-BE49-F238E27FC236}">
              <a16:creationId xmlns:a16="http://schemas.microsoft.com/office/drawing/2014/main" id="{0703B3DC-1AA7-4BF2-AD87-4782E9738A05}"/>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176" name="TextBox 6">
          <a:extLst>
            <a:ext uri="{FF2B5EF4-FFF2-40B4-BE49-F238E27FC236}">
              <a16:creationId xmlns:a16="http://schemas.microsoft.com/office/drawing/2014/main" id="{215EA872-987C-4803-A32B-A66A1072102F}"/>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177" name="TextBox 4">
          <a:extLst>
            <a:ext uri="{FF2B5EF4-FFF2-40B4-BE49-F238E27FC236}">
              <a16:creationId xmlns:a16="http://schemas.microsoft.com/office/drawing/2014/main" id="{3800A6CF-F860-4F1B-AF6D-AEB92F876D83}"/>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178" name="TextBox 5">
          <a:extLst>
            <a:ext uri="{FF2B5EF4-FFF2-40B4-BE49-F238E27FC236}">
              <a16:creationId xmlns:a16="http://schemas.microsoft.com/office/drawing/2014/main" id="{B5DD7CC8-04AD-4773-B725-E30B186B2BC1}"/>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179" name="TextBox 6">
          <a:extLst>
            <a:ext uri="{FF2B5EF4-FFF2-40B4-BE49-F238E27FC236}">
              <a16:creationId xmlns:a16="http://schemas.microsoft.com/office/drawing/2014/main" id="{C20B200D-B639-4C47-B43B-BC2D972B7DC0}"/>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180" name="TextBox 4">
          <a:extLst>
            <a:ext uri="{FF2B5EF4-FFF2-40B4-BE49-F238E27FC236}">
              <a16:creationId xmlns:a16="http://schemas.microsoft.com/office/drawing/2014/main" id="{20AFBF85-8D8F-44DC-9B4E-A89467FDEE12}"/>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181" name="TextBox 5">
          <a:extLst>
            <a:ext uri="{FF2B5EF4-FFF2-40B4-BE49-F238E27FC236}">
              <a16:creationId xmlns:a16="http://schemas.microsoft.com/office/drawing/2014/main" id="{006D8403-80C8-4299-AA73-4B053DE17CEB}"/>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182" name="TextBox 6">
          <a:extLst>
            <a:ext uri="{FF2B5EF4-FFF2-40B4-BE49-F238E27FC236}">
              <a16:creationId xmlns:a16="http://schemas.microsoft.com/office/drawing/2014/main" id="{6A854AAC-F403-489E-8248-8C58D667954C}"/>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83" name="TextBox 4">
          <a:extLst>
            <a:ext uri="{FF2B5EF4-FFF2-40B4-BE49-F238E27FC236}">
              <a16:creationId xmlns:a16="http://schemas.microsoft.com/office/drawing/2014/main" id="{1CC55CF0-FFB2-47F9-8E2C-36A082806238}"/>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84" name="TextBox 5">
          <a:extLst>
            <a:ext uri="{FF2B5EF4-FFF2-40B4-BE49-F238E27FC236}">
              <a16:creationId xmlns:a16="http://schemas.microsoft.com/office/drawing/2014/main" id="{910DCDEE-9845-4737-B77D-018B9F9C1CEF}"/>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85" name="TextBox 6">
          <a:extLst>
            <a:ext uri="{FF2B5EF4-FFF2-40B4-BE49-F238E27FC236}">
              <a16:creationId xmlns:a16="http://schemas.microsoft.com/office/drawing/2014/main" id="{B37F004A-2FBD-462B-BE75-FB7C6C37DBB1}"/>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86" name="TextBox 4">
          <a:extLst>
            <a:ext uri="{FF2B5EF4-FFF2-40B4-BE49-F238E27FC236}">
              <a16:creationId xmlns:a16="http://schemas.microsoft.com/office/drawing/2014/main" id="{210FD4FA-C923-4541-B87A-CD072B7948A1}"/>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87" name="TextBox 5">
          <a:extLst>
            <a:ext uri="{FF2B5EF4-FFF2-40B4-BE49-F238E27FC236}">
              <a16:creationId xmlns:a16="http://schemas.microsoft.com/office/drawing/2014/main" id="{E037A99F-C0F3-44DB-8625-6EDBAE262B7B}"/>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88" name="TextBox 6">
          <a:extLst>
            <a:ext uri="{FF2B5EF4-FFF2-40B4-BE49-F238E27FC236}">
              <a16:creationId xmlns:a16="http://schemas.microsoft.com/office/drawing/2014/main" id="{F72156C6-0962-4FA1-8172-01DDC9B4CDDF}"/>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89" name="TextBox 188">
          <a:extLst>
            <a:ext uri="{FF2B5EF4-FFF2-40B4-BE49-F238E27FC236}">
              <a16:creationId xmlns:a16="http://schemas.microsoft.com/office/drawing/2014/main" id="{A7ACC404-8B09-4015-B261-A5473BC07B6C}"/>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90" name="TextBox 189">
          <a:extLst>
            <a:ext uri="{FF2B5EF4-FFF2-40B4-BE49-F238E27FC236}">
              <a16:creationId xmlns:a16="http://schemas.microsoft.com/office/drawing/2014/main" id="{9B0954A5-6A38-4EFC-8FEE-117F353FFE16}"/>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91" name="TextBox 190">
          <a:extLst>
            <a:ext uri="{FF2B5EF4-FFF2-40B4-BE49-F238E27FC236}">
              <a16:creationId xmlns:a16="http://schemas.microsoft.com/office/drawing/2014/main" id="{BEE98055-0D2F-41B7-9F01-5FB77374AEF5}"/>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92" name="TextBox 4">
          <a:extLst>
            <a:ext uri="{FF2B5EF4-FFF2-40B4-BE49-F238E27FC236}">
              <a16:creationId xmlns:a16="http://schemas.microsoft.com/office/drawing/2014/main" id="{382ED98E-3CBD-44FB-977B-73E079CE7247}"/>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93" name="TextBox 5">
          <a:extLst>
            <a:ext uri="{FF2B5EF4-FFF2-40B4-BE49-F238E27FC236}">
              <a16:creationId xmlns:a16="http://schemas.microsoft.com/office/drawing/2014/main" id="{717E2A94-93EB-4D37-AA75-7D7B4D3ABC7A}"/>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94" name="TextBox 6">
          <a:extLst>
            <a:ext uri="{FF2B5EF4-FFF2-40B4-BE49-F238E27FC236}">
              <a16:creationId xmlns:a16="http://schemas.microsoft.com/office/drawing/2014/main" id="{BA39A63A-8844-4759-82EA-5FA608FA5B76}"/>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95" name="TextBox 4">
          <a:extLst>
            <a:ext uri="{FF2B5EF4-FFF2-40B4-BE49-F238E27FC236}">
              <a16:creationId xmlns:a16="http://schemas.microsoft.com/office/drawing/2014/main" id="{6D389917-3927-4140-9001-153E7C2C7273}"/>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96" name="TextBox 5">
          <a:extLst>
            <a:ext uri="{FF2B5EF4-FFF2-40B4-BE49-F238E27FC236}">
              <a16:creationId xmlns:a16="http://schemas.microsoft.com/office/drawing/2014/main" id="{1C0BCB28-09FF-4BB1-92F1-0D16332331C5}"/>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97" name="TextBox 6">
          <a:extLst>
            <a:ext uri="{FF2B5EF4-FFF2-40B4-BE49-F238E27FC236}">
              <a16:creationId xmlns:a16="http://schemas.microsoft.com/office/drawing/2014/main" id="{03945BEA-B765-41D6-8979-3F847E2AD7F7}"/>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98" name="TextBox 4">
          <a:extLst>
            <a:ext uri="{FF2B5EF4-FFF2-40B4-BE49-F238E27FC236}">
              <a16:creationId xmlns:a16="http://schemas.microsoft.com/office/drawing/2014/main" id="{951D58C2-EB62-410B-A8BA-1AD6B424F359}"/>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199" name="TextBox 5">
          <a:extLst>
            <a:ext uri="{FF2B5EF4-FFF2-40B4-BE49-F238E27FC236}">
              <a16:creationId xmlns:a16="http://schemas.microsoft.com/office/drawing/2014/main" id="{C07707DB-ECBF-4F8D-9AB1-9C764CA01A2A}"/>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200" name="TextBox 6">
          <a:extLst>
            <a:ext uri="{FF2B5EF4-FFF2-40B4-BE49-F238E27FC236}">
              <a16:creationId xmlns:a16="http://schemas.microsoft.com/office/drawing/2014/main" id="{849C58FF-0D26-4E0B-8F06-454E07114B04}"/>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201" name="TextBox 4">
          <a:extLst>
            <a:ext uri="{FF2B5EF4-FFF2-40B4-BE49-F238E27FC236}">
              <a16:creationId xmlns:a16="http://schemas.microsoft.com/office/drawing/2014/main" id="{16032DE4-C935-4725-9D29-4F3F158AD7F2}"/>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202" name="TextBox 5">
          <a:extLst>
            <a:ext uri="{FF2B5EF4-FFF2-40B4-BE49-F238E27FC236}">
              <a16:creationId xmlns:a16="http://schemas.microsoft.com/office/drawing/2014/main" id="{90B47E9A-C69D-47D6-988A-8CCCFD22C0FE}"/>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203" name="TextBox 6">
          <a:extLst>
            <a:ext uri="{FF2B5EF4-FFF2-40B4-BE49-F238E27FC236}">
              <a16:creationId xmlns:a16="http://schemas.microsoft.com/office/drawing/2014/main" id="{C5FEB42F-9670-4F9F-9B3B-DEBA8A52389D}"/>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359"/>
    <xdr:sp macro="" textlink="">
      <xdr:nvSpPr>
        <xdr:cNvPr id="204" name="TextBox 4">
          <a:extLst>
            <a:ext uri="{FF2B5EF4-FFF2-40B4-BE49-F238E27FC236}">
              <a16:creationId xmlns:a16="http://schemas.microsoft.com/office/drawing/2014/main" id="{95AB98C8-6479-4844-87BB-EE6456E435D3}"/>
            </a:ext>
          </a:extLst>
        </xdr:cNvPr>
        <xdr:cNvSpPr txBox="1"/>
      </xdr:nvSpPr>
      <xdr:spPr>
        <a:xfrm>
          <a:off x="4231971" y="3149250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359"/>
    <xdr:sp macro="" textlink="">
      <xdr:nvSpPr>
        <xdr:cNvPr id="205" name="TextBox 5">
          <a:extLst>
            <a:ext uri="{FF2B5EF4-FFF2-40B4-BE49-F238E27FC236}">
              <a16:creationId xmlns:a16="http://schemas.microsoft.com/office/drawing/2014/main" id="{0CF45F47-FE2E-4063-8107-8A6E7D088BA2}"/>
            </a:ext>
          </a:extLst>
        </xdr:cNvPr>
        <xdr:cNvSpPr txBox="1"/>
      </xdr:nvSpPr>
      <xdr:spPr>
        <a:xfrm>
          <a:off x="4231971" y="3149250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359"/>
    <xdr:sp macro="" textlink="">
      <xdr:nvSpPr>
        <xdr:cNvPr id="206" name="TextBox 6">
          <a:extLst>
            <a:ext uri="{FF2B5EF4-FFF2-40B4-BE49-F238E27FC236}">
              <a16:creationId xmlns:a16="http://schemas.microsoft.com/office/drawing/2014/main" id="{EE77112C-48D0-425F-B0D6-CC48A6984C1E}"/>
            </a:ext>
          </a:extLst>
        </xdr:cNvPr>
        <xdr:cNvSpPr txBox="1"/>
      </xdr:nvSpPr>
      <xdr:spPr>
        <a:xfrm>
          <a:off x="4231971" y="3149250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207" name="TextBox 4">
          <a:extLst>
            <a:ext uri="{FF2B5EF4-FFF2-40B4-BE49-F238E27FC236}">
              <a16:creationId xmlns:a16="http://schemas.microsoft.com/office/drawing/2014/main" id="{BDAB49D0-7C6C-4D10-9269-9DE445776AD7}"/>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208" name="TextBox 5">
          <a:extLst>
            <a:ext uri="{FF2B5EF4-FFF2-40B4-BE49-F238E27FC236}">
              <a16:creationId xmlns:a16="http://schemas.microsoft.com/office/drawing/2014/main" id="{35F90DF9-CD61-4187-8822-071EA466004F}"/>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209" name="TextBox 6">
          <a:extLst>
            <a:ext uri="{FF2B5EF4-FFF2-40B4-BE49-F238E27FC236}">
              <a16:creationId xmlns:a16="http://schemas.microsoft.com/office/drawing/2014/main" id="{B2444C25-3B39-425D-84F2-B78396FC2D16}"/>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210" name="TextBox 4">
          <a:extLst>
            <a:ext uri="{FF2B5EF4-FFF2-40B4-BE49-F238E27FC236}">
              <a16:creationId xmlns:a16="http://schemas.microsoft.com/office/drawing/2014/main" id="{ECFE8561-9EBF-4189-96A5-AE037B684E99}"/>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211" name="TextBox 5">
          <a:extLst>
            <a:ext uri="{FF2B5EF4-FFF2-40B4-BE49-F238E27FC236}">
              <a16:creationId xmlns:a16="http://schemas.microsoft.com/office/drawing/2014/main" id="{8CF0B3D5-6859-4FB3-A855-B30841E349EC}"/>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212" name="TextBox 6">
          <a:extLst>
            <a:ext uri="{FF2B5EF4-FFF2-40B4-BE49-F238E27FC236}">
              <a16:creationId xmlns:a16="http://schemas.microsoft.com/office/drawing/2014/main" id="{5173CBB8-7280-45C3-AE44-6E546E7E4F2E}"/>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213" name="TextBox 4">
          <a:extLst>
            <a:ext uri="{FF2B5EF4-FFF2-40B4-BE49-F238E27FC236}">
              <a16:creationId xmlns:a16="http://schemas.microsoft.com/office/drawing/2014/main" id="{EF8FA002-5D35-4CFC-9BF7-1DA16AC615DF}"/>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214" name="TextBox 5">
          <a:extLst>
            <a:ext uri="{FF2B5EF4-FFF2-40B4-BE49-F238E27FC236}">
              <a16:creationId xmlns:a16="http://schemas.microsoft.com/office/drawing/2014/main" id="{028A9986-F7FF-46AF-A3BD-B1ACA69C120E}"/>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215" name="TextBox 6">
          <a:extLst>
            <a:ext uri="{FF2B5EF4-FFF2-40B4-BE49-F238E27FC236}">
              <a16:creationId xmlns:a16="http://schemas.microsoft.com/office/drawing/2014/main" id="{BBD8FFF4-52AA-4EF3-B364-4717E664C04B}"/>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216" name="TextBox 4">
          <a:extLst>
            <a:ext uri="{FF2B5EF4-FFF2-40B4-BE49-F238E27FC236}">
              <a16:creationId xmlns:a16="http://schemas.microsoft.com/office/drawing/2014/main" id="{E77C1C28-F58B-4870-9121-8028611EEF8A}"/>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217" name="TextBox 5">
          <a:extLst>
            <a:ext uri="{FF2B5EF4-FFF2-40B4-BE49-F238E27FC236}">
              <a16:creationId xmlns:a16="http://schemas.microsoft.com/office/drawing/2014/main" id="{04B0F60F-6850-47AE-8412-9729B783F5A3}"/>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218" name="TextBox 6">
          <a:extLst>
            <a:ext uri="{FF2B5EF4-FFF2-40B4-BE49-F238E27FC236}">
              <a16:creationId xmlns:a16="http://schemas.microsoft.com/office/drawing/2014/main" id="{A1361BE5-524B-478A-9962-5A2EF04AC277}"/>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219" name="TextBox 4">
          <a:extLst>
            <a:ext uri="{FF2B5EF4-FFF2-40B4-BE49-F238E27FC236}">
              <a16:creationId xmlns:a16="http://schemas.microsoft.com/office/drawing/2014/main" id="{145632A1-54A5-429F-9FC9-9990D6588DEA}"/>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220" name="TextBox 5">
          <a:extLst>
            <a:ext uri="{FF2B5EF4-FFF2-40B4-BE49-F238E27FC236}">
              <a16:creationId xmlns:a16="http://schemas.microsoft.com/office/drawing/2014/main" id="{10A1A67E-37FF-4FA9-A1C0-E2FBADE7046E}"/>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221" name="TextBox 6">
          <a:extLst>
            <a:ext uri="{FF2B5EF4-FFF2-40B4-BE49-F238E27FC236}">
              <a16:creationId xmlns:a16="http://schemas.microsoft.com/office/drawing/2014/main" id="{8E583E47-DFDD-48AD-ABDA-4D0D90E039CE}"/>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222" name="TextBox 4">
          <a:extLst>
            <a:ext uri="{FF2B5EF4-FFF2-40B4-BE49-F238E27FC236}">
              <a16:creationId xmlns:a16="http://schemas.microsoft.com/office/drawing/2014/main" id="{EC6263EE-D74C-4C69-9E16-850EE8C3B1CE}"/>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223" name="TextBox 5">
          <a:extLst>
            <a:ext uri="{FF2B5EF4-FFF2-40B4-BE49-F238E27FC236}">
              <a16:creationId xmlns:a16="http://schemas.microsoft.com/office/drawing/2014/main" id="{2631FF10-2868-4439-A22D-23157FFB75A2}"/>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224" name="TextBox 6">
          <a:extLst>
            <a:ext uri="{FF2B5EF4-FFF2-40B4-BE49-F238E27FC236}">
              <a16:creationId xmlns:a16="http://schemas.microsoft.com/office/drawing/2014/main" id="{35AE7A9D-FCC1-4DF1-817D-1B9135324C4A}"/>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225" name="TextBox 4">
          <a:extLst>
            <a:ext uri="{FF2B5EF4-FFF2-40B4-BE49-F238E27FC236}">
              <a16:creationId xmlns:a16="http://schemas.microsoft.com/office/drawing/2014/main" id="{2241B659-184F-426A-AB6B-DBD4EBC45299}"/>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226" name="TextBox 5">
          <a:extLst>
            <a:ext uri="{FF2B5EF4-FFF2-40B4-BE49-F238E27FC236}">
              <a16:creationId xmlns:a16="http://schemas.microsoft.com/office/drawing/2014/main" id="{1A5BE242-9E05-43D7-B3B6-592F54868C6C}"/>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227" name="TextBox 6">
          <a:extLst>
            <a:ext uri="{FF2B5EF4-FFF2-40B4-BE49-F238E27FC236}">
              <a16:creationId xmlns:a16="http://schemas.microsoft.com/office/drawing/2014/main" id="{301A8CAD-3831-4894-87EC-D407CC33115D}"/>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228" name="TextBox 4">
          <a:extLst>
            <a:ext uri="{FF2B5EF4-FFF2-40B4-BE49-F238E27FC236}">
              <a16:creationId xmlns:a16="http://schemas.microsoft.com/office/drawing/2014/main" id="{6089C45F-C565-4E0F-8C65-EF9B238FE434}"/>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229" name="TextBox 5">
          <a:extLst>
            <a:ext uri="{FF2B5EF4-FFF2-40B4-BE49-F238E27FC236}">
              <a16:creationId xmlns:a16="http://schemas.microsoft.com/office/drawing/2014/main" id="{493F8B18-191E-438B-BDE6-95565764EC83}"/>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64560"/>
    <xdr:sp macro="" textlink="">
      <xdr:nvSpPr>
        <xdr:cNvPr id="230" name="TextBox 6">
          <a:extLst>
            <a:ext uri="{FF2B5EF4-FFF2-40B4-BE49-F238E27FC236}">
              <a16:creationId xmlns:a16="http://schemas.microsoft.com/office/drawing/2014/main" id="{30492F75-E43D-40DC-8258-7BAD9C24FEC0}"/>
            </a:ext>
          </a:extLst>
        </xdr:cNvPr>
        <xdr:cNvSpPr txBox="1"/>
      </xdr:nvSpPr>
      <xdr:spPr>
        <a:xfrm>
          <a:off x="4231971" y="31492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231" name="TextBox 4">
          <a:extLst>
            <a:ext uri="{FF2B5EF4-FFF2-40B4-BE49-F238E27FC236}">
              <a16:creationId xmlns:a16="http://schemas.microsoft.com/office/drawing/2014/main" id="{46D871E1-0826-4299-9B70-C9FF14FDCB19}"/>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232" name="TextBox 5">
          <a:extLst>
            <a:ext uri="{FF2B5EF4-FFF2-40B4-BE49-F238E27FC236}">
              <a16:creationId xmlns:a16="http://schemas.microsoft.com/office/drawing/2014/main" id="{FE66EA91-D28B-40B5-8207-36BDF71DD26E}"/>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748</xdr:row>
      <xdr:rowOff>0</xdr:rowOff>
    </xdr:from>
    <xdr:ext cx="184731" cy="274009"/>
    <xdr:sp macro="" textlink="">
      <xdr:nvSpPr>
        <xdr:cNvPr id="233" name="TextBox 6">
          <a:extLst>
            <a:ext uri="{FF2B5EF4-FFF2-40B4-BE49-F238E27FC236}">
              <a16:creationId xmlns:a16="http://schemas.microsoft.com/office/drawing/2014/main" id="{A9B8FA1E-61EC-4C08-BE79-DBC4C0945F8C}"/>
            </a:ext>
          </a:extLst>
        </xdr:cNvPr>
        <xdr:cNvSpPr txBox="1"/>
      </xdr:nvSpPr>
      <xdr:spPr>
        <a:xfrm>
          <a:off x="4231971" y="3149250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3</xdr:col>
      <xdr:colOff>205740</xdr:colOff>
      <xdr:row>529</xdr:row>
      <xdr:rowOff>0</xdr:rowOff>
    </xdr:from>
    <xdr:ext cx="923978" cy="311803"/>
    <xdr:sp macro="" textlink="">
      <xdr:nvSpPr>
        <xdr:cNvPr id="234" name="TextBox 784">
          <a:extLst>
            <a:ext uri="{FF2B5EF4-FFF2-40B4-BE49-F238E27FC236}">
              <a16:creationId xmlns:a16="http://schemas.microsoft.com/office/drawing/2014/main" id="{6F981828-727D-4A39-BE69-20C74E4B56B5}"/>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35" name="TextBox 785">
          <a:extLst>
            <a:ext uri="{FF2B5EF4-FFF2-40B4-BE49-F238E27FC236}">
              <a16:creationId xmlns:a16="http://schemas.microsoft.com/office/drawing/2014/main" id="{B4FBF3E2-0EDA-439C-9232-83E47394DE47}"/>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36" name="TextBox 786">
          <a:extLst>
            <a:ext uri="{FF2B5EF4-FFF2-40B4-BE49-F238E27FC236}">
              <a16:creationId xmlns:a16="http://schemas.microsoft.com/office/drawing/2014/main" id="{4717D7B3-BADB-4239-B8E9-87E2AB8A55A7}"/>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37" name="TextBox 787">
          <a:extLst>
            <a:ext uri="{FF2B5EF4-FFF2-40B4-BE49-F238E27FC236}">
              <a16:creationId xmlns:a16="http://schemas.microsoft.com/office/drawing/2014/main" id="{006154E1-5331-497B-B9F5-C51384D32494}"/>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38" name="TextBox 788">
          <a:extLst>
            <a:ext uri="{FF2B5EF4-FFF2-40B4-BE49-F238E27FC236}">
              <a16:creationId xmlns:a16="http://schemas.microsoft.com/office/drawing/2014/main" id="{8006CA7F-1AB0-4414-857A-3B0E2AFFF07B}"/>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39" name="TextBox 789">
          <a:extLst>
            <a:ext uri="{FF2B5EF4-FFF2-40B4-BE49-F238E27FC236}">
              <a16:creationId xmlns:a16="http://schemas.microsoft.com/office/drawing/2014/main" id="{8A9FBB32-5B69-4836-B4B1-817656FAF2B3}"/>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529</xdr:row>
      <xdr:rowOff>0</xdr:rowOff>
    </xdr:from>
    <xdr:ext cx="878878" cy="311803"/>
    <xdr:sp macro="" textlink="">
      <xdr:nvSpPr>
        <xdr:cNvPr id="240" name="TextBox 790">
          <a:extLst>
            <a:ext uri="{FF2B5EF4-FFF2-40B4-BE49-F238E27FC236}">
              <a16:creationId xmlns:a16="http://schemas.microsoft.com/office/drawing/2014/main" id="{6B1573A4-2743-4F86-A40F-9439B6E9A06D}"/>
            </a:ext>
          </a:extLst>
        </xdr:cNvPr>
        <xdr:cNvSpPr txBox="1"/>
      </xdr:nvSpPr>
      <xdr:spPr>
        <a:xfrm>
          <a:off x="3964305" y="2441829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529</xdr:row>
      <xdr:rowOff>0</xdr:rowOff>
    </xdr:from>
    <xdr:ext cx="878878" cy="311803"/>
    <xdr:sp macro="" textlink="">
      <xdr:nvSpPr>
        <xdr:cNvPr id="241" name="TextBox 791">
          <a:extLst>
            <a:ext uri="{FF2B5EF4-FFF2-40B4-BE49-F238E27FC236}">
              <a16:creationId xmlns:a16="http://schemas.microsoft.com/office/drawing/2014/main" id="{EAA9B397-1FE8-4A98-82E9-09A0396E379F}"/>
            </a:ext>
          </a:extLst>
        </xdr:cNvPr>
        <xdr:cNvSpPr txBox="1"/>
      </xdr:nvSpPr>
      <xdr:spPr>
        <a:xfrm>
          <a:off x="3964305" y="2441829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529</xdr:row>
      <xdr:rowOff>0</xdr:rowOff>
    </xdr:from>
    <xdr:ext cx="878878" cy="311803"/>
    <xdr:sp macro="" textlink="">
      <xdr:nvSpPr>
        <xdr:cNvPr id="242" name="TextBox 792">
          <a:extLst>
            <a:ext uri="{FF2B5EF4-FFF2-40B4-BE49-F238E27FC236}">
              <a16:creationId xmlns:a16="http://schemas.microsoft.com/office/drawing/2014/main" id="{7BD98311-1F7E-475B-A6FF-3626D0C43229}"/>
            </a:ext>
          </a:extLst>
        </xdr:cNvPr>
        <xdr:cNvSpPr txBox="1"/>
      </xdr:nvSpPr>
      <xdr:spPr>
        <a:xfrm>
          <a:off x="3964305" y="2441829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43" name="TextBox 2097">
          <a:extLst>
            <a:ext uri="{FF2B5EF4-FFF2-40B4-BE49-F238E27FC236}">
              <a16:creationId xmlns:a16="http://schemas.microsoft.com/office/drawing/2014/main" id="{4076F6AD-61B3-4413-B2D7-294E95B1E374}"/>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44" name="TextBox 2098">
          <a:extLst>
            <a:ext uri="{FF2B5EF4-FFF2-40B4-BE49-F238E27FC236}">
              <a16:creationId xmlns:a16="http://schemas.microsoft.com/office/drawing/2014/main" id="{F3ACBF73-8075-41F6-91B0-324B0A42D4BC}"/>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45" name="TextBox 2099">
          <a:extLst>
            <a:ext uri="{FF2B5EF4-FFF2-40B4-BE49-F238E27FC236}">
              <a16:creationId xmlns:a16="http://schemas.microsoft.com/office/drawing/2014/main" id="{7D508E19-ED72-413D-8DEB-E6FC41465CBD}"/>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46" name="TextBox 2100">
          <a:extLst>
            <a:ext uri="{FF2B5EF4-FFF2-40B4-BE49-F238E27FC236}">
              <a16:creationId xmlns:a16="http://schemas.microsoft.com/office/drawing/2014/main" id="{C867ABFC-6903-4650-A6AE-1D0C30CA4A98}"/>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47" name="TextBox 2101">
          <a:extLst>
            <a:ext uri="{FF2B5EF4-FFF2-40B4-BE49-F238E27FC236}">
              <a16:creationId xmlns:a16="http://schemas.microsoft.com/office/drawing/2014/main" id="{F02C94AD-8061-4E8D-885D-9C3C2313EE1B}"/>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48" name="TextBox 2102">
          <a:extLst>
            <a:ext uri="{FF2B5EF4-FFF2-40B4-BE49-F238E27FC236}">
              <a16:creationId xmlns:a16="http://schemas.microsoft.com/office/drawing/2014/main" id="{DBB7CDDC-3183-459D-8499-0D2DC90D1872}"/>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529</xdr:row>
      <xdr:rowOff>0</xdr:rowOff>
    </xdr:from>
    <xdr:ext cx="878878" cy="311803"/>
    <xdr:sp macro="" textlink="">
      <xdr:nvSpPr>
        <xdr:cNvPr id="249" name="TextBox 2103">
          <a:extLst>
            <a:ext uri="{FF2B5EF4-FFF2-40B4-BE49-F238E27FC236}">
              <a16:creationId xmlns:a16="http://schemas.microsoft.com/office/drawing/2014/main" id="{DE1C68C4-D36E-42CF-8495-C17CFB4C7DE4}"/>
            </a:ext>
          </a:extLst>
        </xdr:cNvPr>
        <xdr:cNvSpPr txBox="1"/>
      </xdr:nvSpPr>
      <xdr:spPr>
        <a:xfrm>
          <a:off x="3964305" y="2441829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529</xdr:row>
      <xdr:rowOff>0</xdr:rowOff>
    </xdr:from>
    <xdr:ext cx="878878" cy="311803"/>
    <xdr:sp macro="" textlink="">
      <xdr:nvSpPr>
        <xdr:cNvPr id="250" name="TextBox 2104">
          <a:extLst>
            <a:ext uri="{FF2B5EF4-FFF2-40B4-BE49-F238E27FC236}">
              <a16:creationId xmlns:a16="http://schemas.microsoft.com/office/drawing/2014/main" id="{0BE4A094-D985-41C8-979E-837BE4E4F34C}"/>
            </a:ext>
          </a:extLst>
        </xdr:cNvPr>
        <xdr:cNvSpPr txBox="1"/>
      </xdr:nvSpPr>
      <xdr:spPr>
        <a:xfrm>
          <a:off x="3964305" y="2441829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529</xdr:row>
      <xdr:rowOff>0</xdr:rowOff>
    </xdr:from>
    <xdr:ext cx="878878" cy="311803"/>
    <xdr:sp macro="" textlink="">
      <xdr:nvSpPr>
        <xdr:cNvPr id="251" name="TextBox 2105">
          <a:extLst>
            <a:ext uri="{FF2B5EF4-FFF2-40B4-BE49-F238E27FC236}">
              <a16:creationId xmlns:a16="http://schemas.microsoft.com/office/drawing/2014/main" id="{4B99232D-0DF6-4ECA-AE95-BAE8698829A5}"/>
            </a:ext>
          </a:extLst>
        </xdr:cNvPr>
        <xdr:cNvSpPr txBox="1"/>
      </xdr:nvSpPr>
      <xdr:spPr>
        <a:xfrm>
          <a:off x="3964305" y="2441829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52" name="TextBox 783">
          <a:extLst>
            <a:ext uri="{FF2B5EF4-FFF2-40B4-BE49-F238E27FC236}">
              <a16:creationId xmlns:a16="http://schemas.microsoft.com/office/drawing/2014/main" id="{DC27C9E0-7120-4FFF-9985-76D6C270050B}"/>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53" name="TextBox 784">
          <a:extLst>
            <a:ext uri="{FF2B5EF4-FFF2-40B4-BE49-F238E27FC236}">
              <a16:creationId xmlns:a16="http://schemas.microsoft.com/office/drawing/2014/main" id="{19085C24-40C9-42AD-9162-CA75CA9131FD}"/>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54" name="TextBox 785">
          <a:extLst>
            <a:ext uri="{FF2B5EF4-FFF2-40B4-BE49-F238E27FC236}">
              <a16:creationId xmlns:a16="http://schemas.microsoft.com/office/drawing/2014/main" id="{DCB950E6-ABF6-4C46-980D-647383E08EB0}"/>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55" name="TextBox 786">
          <a:extLst>
            <a:ext uri="{FF2B5EF4-FFF2-40B4-BE49-F238E27FC236}">
              <a16:creationId xmlns:a16="http://schemas.microsoft.com/office/drawing/2014/main" id="{2E0F42EA-3B0D-46CB-956C-CC5918A317A3}"/>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56" name="TextBox 787">
          <a:extLst>
            <a:ext uri="{FF2B5EF4-FFF2-40B4-BE49-F238E27FC236}">
              <a16:creationId xmlns:a16="http://schemas.microsoft.com/office/drawing/2014/main" id="{DC34C4A4-4F6C-42FD-8CDC-0BEF5E1CDD00}"/>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57" name="TextBox 788">
          <a:extLst>
            <a:ext uri="{FF2B5EF4-FFF2-40B4-BE49-F238E27FC236}">
              <a16:creationId xmlns:a16="http://schemas.microsoft.com/office/drawing/2014/main" id="{FCE955A7-0D0E-4A1B-8066-9130EA363C6D}"/>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529</xdr:row>
      <xdr:rowOff>0</xdr:rowOff>
    </xdr:from>
    <xdr:ext cx="878878" cy="311803"/>
    <xdr:sp macro="" textlink="">
      <xdr:nvSpPr>
        <xdr:cNvPr id="258" name="TextBox 789">
          <a:extLst>
            <a:ext uri="{FF2B5EF4-FFF2-40B4-BE49-F238E27FC236}">
              <a16:creationId xmlns:a16="http://schemas.microsoft.com/office/drawing/2014/main" id="{33CACC42-1F0C-4F58-9D8B-CA4DE06717A5}"/>
            </a:ext>
          </a:extLst>
        </xdr:cNvPr>
        <xdr:cNvSpPr txBox="1"/>
      </xdr:nvSpPr>
      <xdr:spPr>
        <a:xfrm>
          <a:off x="3964305" y="2441829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529</xdr:row>
      <xdr:rowOff>0</xdr:rowOff>
    </xdr:from>
    <xdr:ext cx="878878" cy="311803"/>
    <xdr:sp macro="" textlink="">
      <xdr:nvSpPr>
        <xdr:cNvPr id="259" name="TextBox 790">
          <a:extLst>
            <a:ext uri="{FF2B5EF4-FFF2-40B4-BE49-F238E27FC236}">
              <a16:creationId xmlns:a16="http://schemas.microsoft.com/office/drawing/2014/main" id="{C46E7924-7FCC-4014-8A60-7768330901BC}"/>
            </a:ext>
          </a:extLst>
        </xdr:cNvPr>
        <xdr:cNvSpPr txBox="1"/>
      </xdr:nvSpPr>
      <xdr:spPr>
        <a:xfrm>
          <a:off x="3964305" y="2441829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529</xdr:row>
      <xdr:rowOff>0</xdr:rowOff>
    </xdr:from>
    <xdr:ext cx="878878" cy="311803"/>
    <xdr:sp macro="" textlink="">
      <xdr:nvSpPr>
        <xdr:cNvPr id="260" name="TextBox 791">
          <a:extLst>
            <a:ext uri="{FF2B5EF4-FFF2-40B4-BE49-F238E27FC236}">
              <a16:creationId xmlns:a16="http://schemas.microsoft.com/office/drawing/2014/main" id="{699521ED-FCBC-4191-9994-232FFBA69E53}"/>
            </a:ext>
          </a:extLst>
        </xdr:cNvPr>
        <xdr:cNvSpPr txBox="1"/>
      </xdr:nvSpPr>
      <xdr:spPr>
        <a:xfrm>
          <a:off x="3964305" y="2441829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61" name="TextBox 2088">
          <a:extLst>
            <a:ext uri="{FF2B5EF4-FFF2-40B4-BE49-F238E27FC236}">
              <a16:creationId xmlns:a16="http://schemas.microsoft.com/office/drawing/2014/main" id="{3704EF29-0C20-4365-A3FA-E9993F6CF82E}"/>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62" name="TextBox 2089">
          <a:extLst>
            <a:ext uri="{FF2B5EF4-FFF2-40B4-BE49-F238E27FC236}">
              <a16:creationId xmlns:a16="http://schemas.microsoft.com/office/drawing/2014/main" id="{583F6C8A-60D0-4982-8A80-AE447436E330}"/>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63" name="TextBox 2090">
          <a:extLst>
            <a:ext uri="{FF2B5EF4-FFF2-40B4-BE49-F238E27FC236}">
              <a16:creationId xmlns:a16="http://schemas.microsoft.com/office/drawing/2014/main" id="{C9A34FF6-47FE-4BA8-A145-E878E7649543}"/>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64" name="TextBox 2091">
          <a:extLst>
            <a:ext uri="{FF2B5EF4-FFF2-40B4-BE49-F238E27FC236}">
              <a16:creationId xmlns:a16="http://schemas.microsoft.com/office/drawing/2014/main" id="{34460EC4-72AD-4010-8023-6E5C79E89075}"/>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65" name="TextBox 2092">
          <a:extLst>
            <a:ext uri="{FF2B5EF4-FFF2-40B4-BE49-F238E27FC236}">
              <a16:creationId xmlns:a16="http://schemas.microsoft.com/office/drawing/2014/main" id="{6397A38F-FE83-48FA-8089-8782D0CD4D5C}"/>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66" name="TextBox 2093">
          <a:extLst>
            <a:ext uri="{FF2B5EF4-FFF2-40B4-BE49-F238E27FC236}">
              <a16:creationId xmlns:a16="http://schemas.microsoft.com/office/drawing/2014/main" id="{B7E91061-5711-46B5-B23F-D68331A9BA0A}"/>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529</xdr:row>
      <xdr:rowOff>0</xdr:rowOff>
    </xdr:from>
    <xdr:ext cx="878878" cy="311803"/>
    <xdr:sp macro="" textlink="">
      <xdr:nvSpPr>
        <xdr:cNvPr id="267" name="TextBox 2094">
          <a:extLst>
            <a:ext uri="{FF2B5EF4-FFF2-40B4-BE49-F238E27FC236}">
              <a16:creationId xmlns:a16="http://schemas.microsoft.com/office/drawing/2014/main" id="{5C6E624B-40C7-41F5-8E9D-112A9B8718B3}"/>
            </a:ext>
          </a:extLst>
        </xdr:cNvPr>
        <xdr:cNvSpPr txBox="1"/>
      </xdr:nvSpPr>
      <xdr:spPr>
        <a:xfrm>
          <a:off x="3964305" y="2441829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529</xdr:row>
      <xdr:rowOff>0</xdr:rowOff>
    </xdr:from>
    <xdr:ext cx="878878" cy="311803"/>
    <xdr:sp macro="" textlink="">
      <xdr:nvSpPr>
        <xdr:cNvPr id="268" name="TextBox 2095">
          <a:extLst>
            <a:ext uri="{FF2B5EF4-FFF2-40B4-BE49-F238E27FC236}">
              <a16:creationId xmlns:a16="http://schemas.microsoft.com/office/drawing/2014/main" id="{5C348112-553D-487A-941F-4F0E60E76DAD}"/>
            </a:ext>
          </a:extLst>
        </xdr:cNvPr>
        <xdr:cNvSpPr txBox="1"/>
      </xdr:nvSpPr>
      <xdr:spPr>
        <a:xfrm>
          <a:off x="3964305" y="2441829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529</xdr:row>
      <xdr:rowOff>0</xdr:rowOff>
    </xdr:from>
    <xdr:ext cx="878878" cy="311803"/>
    <xdr:sp macro="" textlink="">
      <xdr:nvSpPr>
        <xdr:cNvPr id="269" name="TextBox 2096">
          <a:extLst>
            <a:ext uri="{FF2B5EF4-FFF2-40B4-BE49-F238E27FC236}">
              <a16:creationId xmlns:a16="http://schemas.microsoft.com/office/drawing/2014/main" id="{B20FC697-83D7-4E02-99FC-C750B09DE513}"/>
            </a:ext>
          </a:extLst>
        </xdr:cNvPr>
        <xdr:cNvSpPr txBox="1"/>
      </xdr:nvSpPr>
      <xdr:spPr>
        <a:xfrm>
          <a:off x="3964305" y="2441829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70" name="TextBox 784">
          <a:extLst>
            <a:ext uri="{FF2B5EF4-FFF2-40B4-BE49-F238E27FC236}">
              <a16:creationId xmlns:a16="http://schemas.microsoft.com/office/drawing/2014/main" id="{F2CBC3D3-0397-4AF6-AEB4-C7E72F27785D}"/>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71" name="TextBox 785">
          <a:extLst>
            <a:ext uri="{FF2B5EF4-FFF2-40B4-BE49-F238E27FC236}">
              <a16:creationId xmlns:a16="http://schemas.microsoft.com/office/drawing/2014/main" id="{051F65D2-6C99-4661-B810-187FA5A977B4}"/>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72" name="TextBox 786">
          <a:extLst>
            <a:ext uri="{FF2B5EF4-FFF2-40B4-BE49-F238E27FC236}">
              <a16:creationId xmlns:a16="http://schemas.microsoft.com/office/drawing/2014/main" id="{9934BF7D-E4AA-4F31-8FB5-B4A7033C0AA0}"/>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73" name="TextBox 787">
          <a:extLst>
            <a:ext uri="{FF2B5EF4-FFF2-40B4-BE49-F238E27FC236}">
              <a16:creationId xmlns:a16="http://schemas.microsoft.com/office/drawing/2014/main" id="{0BB3E37E-8602-4421-97DA-BC924C78CBD9}"/>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74" name="TextBox 788">
          <a:extLst>
            <a:ext uri="{FF2B5EF4-FFF2-40B4-BE49-F238E27FC236}">
              <a16:creationId xmlns:a16="http://schemas.microsoft.com/office/drawing/2014/main" id="{3EC62820-703F-416C-8F86-863DF4D44841}"/>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75" name="TextBox 789">
          <a:extLst>
            <a:ext uri="{FF2B5EF4-FFF2-40B4-BE49-F238E27FC236}">
              <a16:creationId xmlns:a16="http://schemas.microsoft.com/office/drawing/2014/main" id="{28761D07-3794-432D-B435-1AD43BBBDAD6}"/>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529</xdr:row>
      <xdr:rowOff>0</xdr:rowOff>
    </xdr:from>
    <xdr:ext cx="878878" cy="311803"/>
    <xdr:sp macro="" textlink="">
      <xdr:nvSpPr>
        <xdr:cNvPr id="276" name="TextBox 790">
          <a:extLst>
            <a:ext uri="{FF2B5EF4-FFF2-40B4-BE49-F238E27FC236}">
              <a16:creationId xmlns:a16="http://schemas.microsoft.com/office/drawing/2014/main" id="{C49B41B8-8CF5-4218-9A4D-281CA59F3D79}"/>
            </a:ext>
          </a:extLst>
        </xdr:cNvPr>
        <xdr:cNvSpPr txBox="1"/>
      </xdr:nvSpPr>
      <xdr:spPr>
        <a:xfrm>
          <a:off x="3964305" y="2441829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529</xdr:row>
      <xdr:rowOff>0</xdr:rowOff>
    </xdr:from>
    <xdr:ext cx="878878" cy="311803"/>
    <xdr:sp macro="" textlink="">
      <xdr:nvSpPr>
        <xdr:cNvPr id="277" name="TextBox 791">
          <a:extLst>
            <a:ext uri="{FF2B5EF4-FFF2-40B4-BE49-F238E27FC236}">
              <a16:creationId xmlns:a16="http://schemas.microsoft.com/office/drawing/2014/main" id="{8901F709-DAF7-4545-ADD4-5B1A96C5AA51}"/>
            </a:ext>
          </a:extLst>
        </xdr:cNvPr>
        <xdr:cNvSpPr txBox="1"/>
      </xdr:nvSpPr>
      <xdr:spPr>
        <a:xfrm>
          <a:off x="3964305" y="2441829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529</xdr:row>
      <xdr:rowOff>0</xdr:rowOff>
    </xdr:from>
    <xdr:ext cx="878878" cy="311803"/>
    <xdr:sp macro="" textlink="">
      <xdr:nvSpPr>
        <xdr:cNvPr id="278" name="TextBox 792">
          <a:extLst>
            <a:ext uri="{FF2B5EF4-FFF2-40B4-BE49-F238E27FC236}">
              <a16:creationId xmlns:a16="http://schemas.microsoft.com/office/drawing/2014/main" id="{663E26E4-B110-4B8D-8BBB-C691660494F1}"/>
            </a:ext>
          </a:extLst>
        </xdr:cNvPr>
        <xdr:cNvSpPr txBox="1"/>
      </xdr:nvSpPr>
      <xdr:spPr>
        <a:xfrm>
          <a:off x="3964305" y="2441829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79" name="TextBox 2097">
          <a:extLst>
            <a:ext uri="{FF2B5EF4-FFF2-40B4-BE49-F238E27FC236}">
              <a16:creationId xmlns:a16="http://schemas.microsoft.com/office/drawing/2014/main" id="{003AE514-D91A-486C-93AC-D8007BBD6D11}"/>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80" name="TextBox 2098">
          <a:extLst>
            <a:ext uri="{FF2B5EF4-FFF2-40B4-BE49-F238E27FC236}">
              <a16:creationId xmlns:a16="http://schemas.microsoft.com/office/drawing/2014/main" id="{08C49F92-413D-4337-AE30-3655FD49BC6F}"/>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81" name="TextBox 2099">
          <a:extLst>
            <a:ext uri="{FF2B5EF4-FFF2-40B4-BE49-F238E27FC236}">
              <a16:creationId xmlns:a16="http://schemas.microsoft.com/office/drawing/2014/main" id="{168B3FD7-4C0D-4BD8-82B0-D17F7D024C24}"/>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82" name="TextBox 2100">
          <a:extLst>
            <a:ext uri="{FF2B5EF4-FFF2-40B4-BE49-F238E27FC236}">
              <a16:creationId xmlns:a16="http://schemas.microsoft.com/office/drawing/2014/main" id="{5E4108ED-34A5-49B4-B59E-E5CCF99202D6}"/>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83" name="TextBox 2101">
          <a:extLst>
            <a:ext uri="{FF2B5EF4-FFF2-40B4-BE49-F238E27FC236}">
              <a16:creationId xmlns:a16="http://schemas.microsoft.com/office/drawing/2014/main" id="{49FD6354-0F9E-4A33-98FE-D39585C3B3C9}"/>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84" name="TextBox 2102">
          <a:extLst>
            <a:ext uri="{FF2B5EF4-FFF2-40B4-BE49-F238E27FC236}">
              <a16:creationId xmlns:a16="http://schemas.microsoft.com/office/drawing/2014/main" id="{5981DF07-27C5-43B9-97D5-A53EC8E4F8F9}"/>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529</xdr:row>
      <xdr:rowOff>0</xdr:rowOff>
    </xdr:from>
    <xdr:ext cx="878878" cy="311803"/>
    <xdr:sp macro="" textlink="">
      <xdr:nvSpPr>
        <xdr:cNvPr id="285" name="TextBox 2103">
          <a:extLst>
            <a:ext uri="{FF2B5EF4-FFF2-40B4-BE49-F238E27FC236}">
              <a16:creationId xmlns:a16="http://schemas.microsoft.com/office/drawing/2014/main" id="{6B4A4E2E-C85E-40D4-B305-C7DB885CB44C}"/>
            </a:ext>
          </a:extLst>
        </xdr:cNvPr>
        <xdr:cNvSpPr txBox="1"/>
      </xdr:nvSpPr>
      <xdr:spPr>
        <a:xfrm>
          <a:off x="3964305" y="2441829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529</xdr:row>
      <xdr:rowOff>0</xdr:rowOff>
    </xdr:from>
    <xdr:ext cx="878878" cy="311803"/>
    <xdr:sp macro="" textlink="">
      <xdr:nvSpPr>
        <xdr:cNvPr id="286" name="TextBox 2104">
          <a:extLst>
            <a:ext uri="{FF2B5EF4-FFF2-40B4-BE49-F238E27FC236}">
              <a16:creationId xmlns:a16="http://schemas.microsoft.com/office/drawing/2014/main" id="{BB9AF11D-428C-4B89-970B-A1F9C0B68859}"/>
            </a:ext>
          </a:extLst>
        </xdr:cNvPr>
        <xdr:cNvSpPr txBox="1"/>
      </xdr:nvSpPr>
      <xdr:spPr>
        <a:xfrm>
          <a:off x="3964305" y="2441829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529</xdr:row>
      <xdr:rowOff>0</xdr:rowOff>
    </xdr:from>
    <xdr:ext cx="878878" cy="311803"/>
    <xdr:sp macro="" textlink="">
      <xdr:nvSpPr>
        <xdr:cNvPr id="287" name="TextBox 2105">
          <a:extLst>
            <a:ext uri="{FF2B5EF4-FFF2-40B4-BE49-F238E27FC236}">
              <a16:creationId xmlns:a16="http://schemas.microsoft.com/office/drawing/2014/main" id="{637B7702-0DB8-4F19-AB27-BCAB9C403C89}"/>
            </a:ext>
          </a:extLst>
        </xdr:cNvPr>
        <xdr:cNvSpPr txBox="1"/>
      </xdr:nvSpPr>
      <xdr:spPr>
        <a:xfrm>
          <a:off x="3964305" y="2441829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88" name="TextBox 783">
          <a:extLst>
            <a:ext uri="{FF2B5EF4-FFF2-40B4-BE49-F238E27FC236}">
              <a16:creationId xmlns:a16="http://schemas.microsoft.com/office/drawing/2014/main" id="{181B5A2B-B020-4047-857E-3E09FF727261}"/>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89" name="TextBox 784">
          <a:extLst>
            <a:ext uri="{FF2B5EF4-FFF2-40B4-BE49-F238E27FC236}">
              <a16:creationId xmlns:a16="http://schemas.microsoft.com/office/drawing/2014/main" id="{E61BFE45-C10E-45E3-A9B7-6D2B77D45FCF}"/>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90" name="TextBox 785">
          <a:extLst>
            <a:ext uri="{FF2B5EF4-FFF2-40B4-BE49-F238E27FC236}">
              <a16:creationId xmlns:a16="http://schemas.microsoft.com/office/drawing/2014/main" id="{0250E208-B375-4BAF-98EC-C6C0A8F463A8}"/>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91" name="TextBox 786">
          <a:extLst>
            <a:ext uri="{FF2B5EF4-FFF2-40B4-BE49-F238E27FC236}">
              <a16:creationId xmlns:a16="http://schemas.microsoft.com/office/drawing/2014/main" id="{F93D6C53-966B-4081-A159-A9759C5426B3}"/>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92" name="TextBox 787">
          <a:extLst>
            <a:ext uri="{FF2B5EF4-FFF2-40B4-BE49-F238E27FC236}">
              <a16:creationId xmlns:a16="http://schemas.microsoft.com/office/drawing/2014/main" id="{77EF3CBB-ED31-4D4D-8D36-33BF4FAF80C4}"/>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93" name="TextBox 788">
          <a:extLst>
            <a:ext uri="{FF2B5EF4-FFF2-40B4-BE49-F238E27FC236}">
              <a16:creationId xmlns:a16="http://schemas.microsoft.com/office/drawing/2014/main" id="{BCD77D7D-E067-4B2B-8126-38635FF4E119}"/>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529</xdr:row>
      <xdr:rowOff>0</xdr:rowOff>
    </xdr:from>
    <xdr:ext cx="878878" cy="311803"/>
    <xdr:sp macro="" textlink="">
      <xdr:nvSpPr>
        <xdr:cNvPr id="294" name="TextBox 789">
          <a:extLst>
            <a:ext uri="{FF2B5EF4-FFF2-40B4-BE49-F238E27FC236}">
              <a16:creationId xmlns:a16="http://schemas.microsoft.com/office/drawing/2014/main" id="{80EB9F00-5087-4394-A82F-1C3BC8C5008D}"/>
            </a:ext>
          </a:extLst>
        </xdr:cNvPr>
        <xdr:cNvSpPr txBox="1"/>
      </xdr:nvSpPr>
      <xdr:spPr>
        <a:xfrm>
          <a:off x="3964305" y="2441829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529</xdr:row>
      <xdr:rowOff>0</xdr:rowOff>
    </xdr:from>
    <xdr:ext cx="878878" cy="311803"/>
    <xdr:sp macro="" textlink="">
      <xdr:nvSpPr>
        <xdr:cNvPr id="295" name="TextBox 790">
          <a:extLst>
            <a:ext uri="{FF2B5EF4-FFF2-40B4-BE49-F238E27FC236}">
              <a16:creationId xmlns:a16="http://schemas.microsoft.com/office/drawing/2014/main" id="{5CC72A30-1411-4529-90AD-F8AAF102230C}"/>
            </a:ext>
          </a:extLst>
        </xdr:cNvPr>
        <xdr:cNvSpPr txBox="1"/>
      </xdr:nvSpPr>
      <xdr:spPr>
        <a:xfrm>
          <a:off x="3964305" y="2441829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529</xdr:row>
      <xdr:rowOff>0</xdr:rowOff>
    </xdr:from>
    <xdr:ext cx="878878" cy="311803"/>
    <xdr:sp macro="" textlink="">
      <xdr:nvSpPr>
        <xdr:cNvPr id="296" name="TextBox 791">
          <a:extLst>
            <a:ext uri="{FF2B5EF4-FFF2-40B4-BE49-F238E27FC236}">
              <a16:creationId xmlns:a16="http://schemas.microsoft.com/office/drawing/2014/main" id="{C60C47B4-6E58-4E47-8C52-86AD2EFE3A7D}"/>
            </a:ext>
          </a:extLst>
        </xdr:cNvPr>
        <xdr:cNvSpPr txBox="1"/>
      </xdr:nvSpPr>
      <xdr:spPr>
        <a:xfrm>
          <a:off x="3964305" y="2441829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97" name="TextBox 2088">
          <a:extLst>
            <a:ext uri="{FF2B5EF4-FFF2-40B4-BE49-F238E27FC236}">
              <a16:creationId xmlns:a16="http://schemas.microsoft.com/office/drawing/2014/main" id="{C3EC034C-78D1-4E6B-9749-B325C89A6942}"/>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98" name="TextBox 2089">
          <a:extLst>
            <a:ext uri="{FF2B5EF4-FFF2-40B4-BE49-F238E27FC236}">
              <a16:creationId xmlns:a16="http://schemas.microsoft.com/office/drawing/2014/main" id="{E5EB965A-6911-4F93-A61D-366B22D1CD6F}"/>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299" name="TextBox 2090">
          <a:extLst>
            <a:ext uri="{FF2B5EF4-FFF2-40B4-BE49-F238E27FC236}">
              <a16:creationId xmlns:a16="http://schemas.microsoft.com/office/drawing/2014/main" id="{F3015E11-25BF-4B90-92F3-8FA3A429C428}"/>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300" name="TextBox 2091">
          <a:extLst>
            <a:ext uri="{FF2B5EF4-FFF2-40B4-BE49-F238E27FC236}">
              <a16:creationId xmlns:a16="http://schemas.microsoft.com/office/drawing/2014/main" id="{056F2540-B674-4D5F-8519-9AE5C01FCC42}"/>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301" name="TextBox 2092">
          <a:extLst>
            <a:ext uri="{FF2B5EF4-FFF2-40B4-BE49-F238E27FC236}">
              <a16:creationId xmlns:a16="http://schemas.microsoft.com/office/drawing/2014/main" id="{4772AEE4-EDE0-430F-A713-DECE6872A717}"/>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529</xdr:row>
      <xdr:rowOff>0</xdr:rowOff>
    </xdr:from>
    <xdr:ext cx="923978" cy="311803"/>
    <xdr:sp macro="" textlink="">
      <xdr:nvSpPr>
        <xdr:cNvPr id="302" name="TextBox 2093">
          <a:extLst>
            <a:ext uri="{FF2B5EF4-FFF2-40B4-BE49-F238E27FC236}">
              <a16:creationId xmlns:a16="http://schemas.microsoft.com/office/drawing/2014/main" id="{BAAA0EF5-DBD0-412B-8839-E8EDD10022D8}"/>
            </a:ext>
          </a:extLst>
        </xdr:cNvPr>
        <xdr:cNvSpPr txBox="1"/>
      </xdr:nvSpPr>
      <xdr:spPr>
        <a:xfrm>
          <a:off x="3949065" y="2441829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529</xdr:row>
      <xdr:rowOff>0</xdr:rowOff>
    </xdr:from>
    <xdr:ext cx="878878" cy="311803"/>
    <xdr:sp macro="" textlink="">
      <xdr:nvSpPr>
        <xdr:cNvPr id="303" name="TextBox 2094">
          <a:extLst>
            <a:ext uri="{FF2B5EF4-FFF2-40B4-BE49-F238E27FC236}">
              <a16:creationId xmlns:a16="http://schemas.microsoft.com/office/drawing/2014/main" id="{78CE90A1-B427-4BB8-9486-4893212FB273}"/>
            </a:ext>
          </a:extLst>
        </xdr:cNvPr>
        <xdr:cNvSpPr txBox="1"/>
      </xdr:nvSpPr>
      <xdr:spPr>
        <a:xfrm>
          <a:off x="3964305" y="2441829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529</xdr:row>
      <xdr:rowOff>0</xdr:rowOff>
    </xdr:from>
    <xdr:ext cx="878878" cy="311803"/>
    <xdr:sp macro="" textlink="">
      <xdr:nvSpPr>
        <xdr:cNvPr id="304" name="TextBox 2095">
          <a:extLst>
            <a:ext uri="{FF2B5EF4-FFF2-40B4-BE49-F238E27FC236}">
              <a16:creationId xmlns:a16="http://schemas.microsoft.com/office/drawing/2014/main" id="{12EBD9A2-B8E5-43C9-8D7E-FCD5F67295F5}"/>
            </a:ext>
          </a:extLst>
        </xdr:cNvPr>
        <xdr:cNvSpPr txBox="1"/>
      </xdr:nvSpPr>
      <xdr:spPr>
        <a:xfrm>
          <a:off x="3964305" y="2441829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05" name="TextBox 784">
          <a:extLst>
            <a:ext uri="{FF2B5EF4-FFF2-40B4-BE49-F238E27FC236}">
              <a16:creationId xmlns:a16="http://schemas.microsoft.com/office/drawing/2014/main" id="{D611ED8D-3DFF-4AFC-BB4F-EF0B038B2E5B}"/>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06" name="TextBox 785">
          <a:extLst>
            <a:ext uri="{FF2B5EF4-FFF2-40B4-BE49-F238E27FC236}">
              <a16:creationId xmlns:a16="http://schemas.microsoft.com/office/drawing/2014/main" id="{799D4221-40EB-4C2A-95BE-FB2593165444}"/>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07" name="TextBox 786">
          <a:extLst>
            <a:ext uri="{FF2B5EF4-FFF2-40B4-BE49-F238E27FC236}">
              <a16:creationId xmlns:a16="http://schemas.microsoft.com/office/drawing/2014/main" id="{4B639845-0B40-4BBA-9568-569C8D5B524F}"/>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08" name="TextBox 787">
          <a:extLst>
            <a:ext uri="{FF2B5EF4-FFF2-40B4-BE49-F238E27FC236}">
              <a16:creationId xmlns:a16="http://schemas.microsoft.com/office/drawing/2014/main" id="{8DB32B8E-4E52-4350-B1DE-B66C639336F0}"/>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09" name="TextBox 788">
          <a:extLst>
            <a:ext uri="{FF2B5EF4-FFF2-40B4-BE49-F238E27FC236}">
              <a16:creationId xmlns:a16="http://schemas.microsoft.com/office/drawing/2014/main" id="{1529D4AB-5611-4E64-8149-4D91E350F9FE}"/>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10" name="TextBox 789">
          <a:extLst>
            <a:ext uri="{FF2B5EF4-FFF2-40B4-BE49-F238E27FC236}">
              <a16:creationId xmlns:a16="http://schemas.microsoft.com/office/drawing/2014/main" id="{84D8EF72-C3A3-4B68-916A-E39759240CB5}"/>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311" name="TextBox 790">
          <a:extLst>
            <a:ext uri="{FF2B5EF4-FFF2-40B4-BE49-F238E27FC236}">
              <a16:creationId xmlns:a16="http://schemas.microsoft.com/office/drawing/2014/main" id="{5CFDFEE7-3273-4267-AC5F-DE9BFB9B3BF8}"/>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312" name="TextBox 791">
          <a:extLst>
            <a:ext uri="{FF2B5EF4-FFF2-40B4-BE49-F238E27FC236}">
              <a16:creationId xmlns:a16="http://schemas.microsoft.com/office/drawing/2014/main" id="{3DF31FEC-DC5C-44C3-A8DB-9EE28ABDA5DE}"/>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313" name="TextBox 792">
          <a:extLst>
            <a:ext uri="{FF2B5EF4-FFF2-40B4-BE49-F238E27FC236}">
              <a16:creationId xmlns:a16="http://schemas.microsoft.com/office/drawing/2014/main" id="{1BF4FA2B-191F-4866-B942-E19527546645}"/>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14" name="TextBox 2097">
          <a:extLst>
            <a:ext uri="{FF2B5EF4-FFF2-40B4-BE49-F238E27FC236}">
              <a16:creationId xmlns:a16="http://schemas.microsoft.com/office/drawing/2014/main" id="{FE612171-26EB-4EAB-965C-613092AFF9D4}"/>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15" name="TextBox 2098">
          <a:extLst>
            <a:ext uri="{FF2B5EF4-FFF2-40B4-BE49-F238E27FC236}">
              <a16:creationId xmlns:a16="http://schemas.microsoft.com/office/drawing/2014/main" id="{A82B30A2-2F4B-40B4-B043-31CFE585E394}"/>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16" name="TextBox 2099">
          <a:extLst>
            <a:ext uri="{FF2B5EF4-FFF2-40B4-BE49-F238E27FC236}">
              <a16:creationId xmlns:a16="http://schemas.microsoft.com/office/drawing/2014/main" id="{FEDF9376-2A11-4E48-AC89-9C1C27F283FC}"/>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17" name="TextBox 2100">
          <a:extLst>
            <a:ext uri="{FF2B5EF4-FFF2-40B4-BE49-F238E27FC236}">
              <a16:creationId xmlns:a16="http://schemas.microsoft.com/office/drawing/2014/main" id="{3220ED0B-C99E-470F-B05F-A179A2E968BA}"/>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18" name="TextBox 2101">
          <a:extLst>
            <a:ext uri="{FF2B5EF4-FFF2-40B4-BE49-F238E27FC236}">
              <a16:creationId xmlns:a16="http://schemas.microsoft.com/office/drawing/2014/main" id="{49E5AD42-AE22-467E-919F-1A4B3238C5AC}"/>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19" name="TextBox 2102">
          <a:extLst>
            <a:ext uri="{FF2B5EF4-FFF2-40B4-BE49-F238E27FC236}">
              <a16:creationId xmlns:a16="http://schemas.microsoft.com/office/drawing/2014/main" id="{A3B96E68-DFD2-4B62-80A8-44316FC0E6B4}"/>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320" name="TextBox 2103">
          <a:extLst>
            <a:ext uri="{FF2B5EF4-FFF2-40B4-BE49-F238E27FC236}">
              <a16:creationId xmlns:a16="http://schemas.microsoft.com/office/drawing/2014/main" id="{3014A485-7417-47D3-B580-61C655F7C1EB}"/>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321" name="TextBox 2104">
          <a:extLst>
            <a:ext uri="{FF2B5EF4-FFF2-40B4-BE49-F238E27FC236}">
              <a16:creationId xmlns:a16="http://schemas.microsoft.com/office/drawing/2014/main" id="{DEADD2BE-3301-4DC0-82A7-F93B262B47B5}"/>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322" name="TextBox 2105">
          <a:extLst>
            <a:ext uri="{FF2B5EF4-FFF2-40B4-BE49-F238E27FC236}">
              <a16:creationId xmlns:a16="http://schemas.microsoft.com/office/drawing/2014/main" id="{8291A744-2719-4BA5-85CC-532DA6E39125}"/>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23" name="TextBox 783">
          <a:extLst>
            <a:ext uri="{FF2B5EF4-FFF2-40B4-BE49-F238E27FC236}">
              <a16:creationId xmlns:a16="http://schemas.microsoft.com/office/drawing/2014/main" id="{5B46AE10-999E-4BAA-A710-793502FAE811}"/>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24" name="TextBox 784">
          <a:extLst>
            <a:ext uri="{FF2B5EF4-FFF2-40B4-BE49-F238E27FC236}">
              <a16:creationId xmlns:a16="http://schemas.microsoft.com/office/drawing/2014/main" id="{F8631F42-67DB-4700-A0A8-D34ECCC6B8C6}"/>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25" name="TextBox 785">
          <a:extLst>
            <a:ext uri="{FF2B5EF4-FFF2-40B4-BE49-F238E27FC236}">
              <a16:creationId xmlns:a16="http://schemas.microsoft.com/office/drawing/2014/main" id="{BF71CC1E-4381-4C47-A15E-B6796CE775AB}"/>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26" name="TextBox 786">
          <a:extLst>
            <a:ext uri="{FF2B5EF4-FFF2-40B4-BE49-F238E27FC236}">
              <a16:creationId xmlns:a16="http://schemas.microsoft.com/office/drawing/2014/main" id="{066874D1-7BC7-427B-9684-6C1477B7B371}"/>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27" name="TextBox 787">
          <a:extLst>
            <a:ext uri="{FF2B5EF4-FFF2-40B4-BE49-F238E27FC236}">
              <a16:creationId xmlns:a16="http://schemas.microsoft.com/office/drawing/2014/main" id="{1C0BB31D-2F69-442D-AE23-9847892C3F96}"/>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28" name="TextBox 788">
          <a:extLst>
            <a:ext uri="{FF2B5EF4-FFF2-40B4-BE49-F238E27FC236}">
              <a16:creationId xmlns:a16="http://schemas.microsoft.com/office/drawing/2014/main" id="{73426FF0-111B-495D-BD7A-C517D230B30A}"/>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329" name="TextBox 789">
          <a:extLst>
            <a:ext uri="{FF2B5EF4-FFF2-40B4-BE49-F238E27FC236}">
              <a16:creationId xmlns:a16="http://schemas.microsoft.com/office/drawing/2014/main" id="{D3841965-4465-46CC-9A73-D09ADEFB8A6E}"/>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330" name="TextBox 790">
          <a:extLst>
            <a:ext uri="{FF2B5EF4-FFF2-40B4-BE49-F238E27FC236}">
              <a16:creationId xmlns:a16="http://schemas.microsoft.com/office/drawing/2014/main" id="{32C84E8A-24A6-42CC-B780-207AD09204C8}"/>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331" name="TextBox 791">
          <a:extLst>
            <a:ext uri="{FF2B5EF4-FFF2-40B4-BE49-F238E27FC236}">
              <a16:creationId xmlns:a16="http://schemas.microsoft.com/office/drawing/2014/main" id="{C366CCBB-33C1-4834-BF52-95940C4FE100}"/>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32" name="TextBox 2088">
          <a:extLst>
            <a:ext uri="{FF2B5EF4-FFF2-40B4-BE49-F238E27FC236}">
              <a16:creationId xmlns:a16="http://schemas.microsoft.com/office/drawing/2014/main" id="{4DA182C8-0361-4FFB-ADFE-5490B71A3888}"/>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33" name="TextBox 2089">
          <a:extLst>
            <a:ext uri="{FF2B5EF4-FFF2-40B4-BE49-F238E27FC236}">
              <a16:creationId xmlns:a16="http://schemas.microsoft.com/office/drawing/2014/main" id="{CFB1429C-E83B-4600-8547-C6D0C9AE35B9}"/>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34" name="TextBox 2090">
          <a:extLst>
            <a:ext uri="{FF2B5EF4-FFF2-40B4-BE49-F238E27FC236}">
              <a16:creationId xmlns:a16="http://schemas.microsoft.com/office/drawing/2014/main" id="{746CC0A1-F566-4503-8E3D-A29FBC6F09DC}"/>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35" name="TextBox 2091">
          <a:extLst>
            <a:ext uri="{FF2B5EF4-FFF2-40B4-BE49-F238E27FC236}">
              <a16:creationId xmlns:a16="http://schemas.microsoft.com/office/drawing/2014/main" id="{8CAB3E25-C42F-471D-8FCD-AD6BAF8E1FE0}"/>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36" name="TextBox 2092">
          <a:extLst>
            <a:ext uri="{FF2B5EF4-FFF2-40B4-BE49-F238E27FC236}">
              <a16:creationId xmlns:a16="http://schemas.microsoft.com/office/drawing/2014/main" id="{A46B6418-6F12-48B8-8107-5E5F105C7165}"/>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37" name="TextBox 2093">
          <a:extLst>
            <a:ext uri="{FF2B5EF4-FFF2-40B4-BE49-F238E27FC236}">
              <a16:creationId xmlns:a16="http://schemas.microsoft.com/office/drawing/2014/main" id="{ED47DFF8-D4F0-4490-BE94-261453AE3674}"/>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338" name="TextBox 2094">
          <a:extLst>
            <a:ext uri="{FF2B5EF4-FFF2-40B4-BE49-F238E27FC236}">
              <a16:creationId xmlns:a16="http://schemas.microsoft.com/office/drawing/2014/main" id="{BF789920-8A98-45CD-AB0D-593BC33C2313}"/>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339" name="TextBox 2095">
          <a:extLst>
            <a:ext uri="{FF2B5EF4-FFF2-40B4-BE49-F238E27FC236}">
              <a16:creationId xmlns:a16="http://schemas.microsoft.com/office/drawing/2014/main" id="{C6F2189D-BE4D-491A-9ABB-DDDBEA5D429F}"/>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340" name="TextBox 2096">
          <a:extLst>
            <a:ext uri="{FF2B5EF4-FFF2-40B4-BE49-F238E27FC236}">
              <a16:creationId xmlns:a16="http://schemas.microsoft.com/office/drawing/2014/main" id="{AFBDB954-0BE1-4C18-9669-16340BBFD301}"/>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41" name="TextBox 784">
          <a:extLst>
            <a:ext uri="{FF2B5EF4-FFF2-40B4-BE49-F238E27FC236}">
              <a16:creationId xmlns:a16="http://schemas.microsoft.com/office/drawing/2014/main" id="{81DB2C37-FCDA-426F-8B9C-6FC1855DF84E}"/>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42" name="TextBox 785">
          <a:extLst>
            <a:ext uri="{FF2B5EF4-FFF2-40B4-BE49-F238E27FC236}">
              <a16:creationId xmlns:a16="http://schemas.microsoft.com/office/drawing/2014/main" id="{A58576C9-C02A-4323-A508-F28D7FD4AB88}"/>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43" name="TextBox 786">
          <a:extLst>
            <a:ext uri="{FF2B5EF4-FFF2-40B4-BE49-F238E27FC236}">
              <a16:creationId xmlns:a16="http://schemas.microsoft.com/office/drawing/2014/main" id="{248787F9-36F5-4BF6-8C87-DE9E4C980DAB}"/>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44" name="TextBox 787">
          <a:extLst>
            <a:ext uri="{FF2B5EF4-FFF2-40B4-BE49-F238E27FC236}">
              <a16:creationId xmlns:a16="http://schemas.microsoft.com/office/drawing/2014/main" id="{30EB1649-662E-4628-B95D-D076C454908E}"/>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45" name="TextBox 788">
          <a:extLst>
            <a:ext uri="{FF2B5EF4-FFF2-40B4-BE49-F238E27FC236}">
              <a16:creationId xmlns:a16="http://schemas.microsoft.com/office/drawing/2014/main" id="{7B9A9C8A-B1F2-4548-97E6-C5C4F3D2378B}"/>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46" name="TextBox 789">
          <a:extLst>
            <a:ext uri="{FF2B5EF4-FFF2-40B4-BE49-F238E27FC236}">
              <a16:creationId xmlns:a16="http://schemas.microsoft.com/office/drawing/2014/main" id="{1BAD3794-A2B2-4E31-BD79-0197BB2BB94F}"/>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347" name="TextBox 790">
          <a:extLst>
            <a:ext uri="{FF2B5EF4-FFF2-40B4-BE49-F238E27FC236}">
              <a16:creationId xmlns:a16="http://schemas.microsoft.com/office/drawing/2014/main" id="{9321FFB3-1798-44C0-B02F-F5447751CF12}"/>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348" name="TextBox 791">
          <a:extLst>
            <a:ext uri="{FF2B5EF4-FFF2-40B4-BE49-F238E27FC236}">
              <a16:creationId xmlns:a16="http://schemas.microsoft.com/office/drawing/2014/main" id="{FCB2F19A-6DD7-4246-AD99-0B9385B90A3F}"/>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349" name="TextBox 792">
          <a:extLst>
            <a:ext uri="{FF2B5EF4-FFF2-40B4-BE49-F238E27FC236}">
              <a16:creationId xmlns:a16="http://schemas.microsoft.com/office/drawing/2014/main" id="{0EB5275B-7B0A-40E9-AAA7-AAB9C91BA396}"/>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50" name="TextBox 2097">
          <a:extLst>
            <a:ext uri="{FF2B5EF4-FFF2-40B4-BE49-F238E27FC236}">
              <a16:creationId xmlns:a16="http://schemas.microsoft.com/office/drawing/2014/main" id="{C1884F76-EA9A-48D8-8C67-3E974D0A805B}"/>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51" name="TextBox 2098">
          <a:extLst>
            <a:ext uri="{FF2B5EF4-FFF2-40B4-BE49-F238E27FC236}">
              <a16:creationId xmlns:a16="http://schemas.microsoft.com/office/drawing/2014/main" id="{46067B11-1FFE-4C93-BE26-934EAE6E05F4}"/>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52" name="TextBox 2099">
          <a:extLst>
            <a:ext uri="{FF2B5EF4-FFF2-40B4-BE49-F238E27FC236}">
              <a16:creationId xmlns:a16="http://schemas.microsoft.com/office/drawing/2014/main" id="{899E96BC-4334-4457-AB81-20A8EDA6C7CE}"/>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53" name="TextBox 2100">
          <a:extLst>
            <a:ext uri="{FF2B5EF4-FFF2-40B4-BE49-F238E27FC236}">
              <a16:creationId xmlns:a16="http://schemas.microsoft.com/office/drawing/2014/main" id="{BECB98EF-5DF1-4B66-A149-AE556FF07151}"/>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54" name="TextBox 2101">
          <a:extLst>
            <a:ext uri="{FF2B5EF4-FFF2-40B4-BE49-F238E27FC236}">
              <a16:creationId xmlns:a16="http://schemas.microsoft.com/office/drawing/2014/main" id="{A67E9B6E-1519-4B60-B081-A8723B9CB32B}"/>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55" name="TextBox 2102">
          <a:extLst>
            <a:ext uri="{FF2B5EF4-FFF2-40B4-BE49-F238E27FC236}">
              <a16:creationId xmlns:a16="http://schemas.microsoft.com/office/drawing/2014/main" id="{F1D5BDD9-F092-443A-B66E-D90FC9ACECE7}"/>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356" name="TextBox 2103">
          <a:extLst>
            <a:ext uri="{FF2B5EF4-FFF2-40B4-BE49-F238E27FC236}">
              <a16:creationId xmlns:a16="http://schemas.microsoft.com/office/drawing/2014/main" id="{BADB7B0F-4E56-4011-A787-D2165CE193DA}"/>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357" name="TextBox 2104">
          <a:extLst>
            <a:ext uri="{FF2B5EF4-FFF2-40B4-BE49-F238E27FC236}">
              <a16:creationId xmlns:a16="http://schemas.microsoft.com/office/drawing/2014/main" id="{23B87EA0-890C-4F8F-B5E8-6656C28C0E8F}"/>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358" name="TextBox 2105">
          <a:extLst>
            <a:ext uri="{FF2B5EF4-FFF2-40B4-BE49-F238E27FC236}">
              <a16:creationId xmlns:a16="http://schemas.microsoft.com/office/drawing/2014/main" id="{8546AE6F-93DF-4967-85CD-DD88D3B060A2}"/>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59" name="TextBox 783">
          <a:extLst>
            <a:ext uri="{FF2B5EF4-FFF2-40B4-BE49-F238E27FC236}">
              <a16:creationId xmlns:a16="http://schemas.microsoft.com/office/drawing/2014/main" id="{A18E5365-D382-41B7-961D-3A58A8827EA9}"/>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60" name="TextBox 784">
          <a:extLst>
            <a:ext uri="{FF2B5EF4-FFF2-40B4-BE49-F238E27FC236}">
              <a16:creationId xmlns:a16="http://schemas.microsoft.com/office/drawing/2014/main" id="{FA307623-3A30-4E19-BC3C-AA8004F420AC}"/>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61" name="TextBox 785">
          <a:extLst>
            <a:ext uri="{FF2B5EF4-FFF2-40B4-BE49-F238E27FC236}">
              <a16:creationId xmlns:a16="http://schemas.microsoft.com/office/drawing/2014/main" id="{40AF7086-E516-459C-A9B2-9FB05E38BEE8}"/>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62" name="TextBox 786">
          <a:extLst>
            <a:ext uri="{FF2B5EF4-FFF2-40B4-BE49-F238E27FC236}">
              <a16:creationId xmlns:a16="http://schemas.microsoft.com/office/drawing/2014/main" id="{8BE895BA-FDD1-462F-A4CB-51477376E128}"/>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63" name="TextBox 787">
          <a:extLst>
            <a:ext uri="{FF2B5EF4-FFF2-40B4-BE49-F238E27FC236}">
              <a16:creationId xmlns:a16="http://schemas.microsoft.com/office/drawing/2014/main" id="{34AB9D5C-51C5-47EF-88D4-36259EA2CDFD}"/>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418</xdr:row>
      <xdr:rowOff>0</xdr:rowOff>
    </xdr:from>
    <xdr:ext cx="923978" cy="311803"/>
    <xdr:sp macro="" textlink="">
      <xdr:nvSpPr>
        <xdr:cNvPr id="364" name="TextBox 788">
          <a:extLst>
            <a:ext uri="{FF2B5EF4-FFF2-40B4-BE49-F238E27FC236}">
              <a16:creationId xmlns:a16="http://schemas.microsoft.com/office/drawing/2014/main" id="{F6772734-B837-4B61-A7EE-9D42581B7781}"/>
            </a:ext>
          </a:extLst>
        </xdr:cNvPr>
        <xdr:cNvSpPr txBox="1"/>
      </xdr:nvSpPr>
      <xdr:spPr>
        <a:xfrm>
          <a:off x="394906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365" name="TextBox 789">
          <a:extLst>
            <a:ext uri="{FF2B5EF4-FFF2-40B4-BE49-F238E27FC236}">
              <a16:creationId xmlns:a16="http://schemas.microsoft.com/office/drawing/2014/main" id="{456B332B-4DE1-421A-A18E-F78B4B6EBFBB}"/>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418</xdr:row>
      <xdr:rowOff>0</xdr:rowOff>
    </xdr:from>
    <xdr:ext cx="878878" cy="311803"/>
    <xdr:sp macro="" textlink="">
      <xdr:nvSpPr>
        <xdr:cNvPr id="366" name="TextBox 790">
          <a:extLst>
            <a:ext uri="{FF2B5EF4-FFF2-40B4-BE49-F238E27FC236}">
              <a16:creationId xmlns:a16="http://schemas.microsoft.com/office/drawing/2014/main" id="{23C2645E-F6EF-40F3-AA0D-C17B0E36E7D0}"/>
            </a:ext>
          </a:extLst>
        </xdr:cNvPr>
        <xdr:cNvSpPr txBox="1"/>
      </xdr:nvSpPr>
      <xdr:spPr>
        <a:xfrm>
          <a:off x="3964305" y="116681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6</xdr:col>
      <xdr:colOff>1680045</xdr:colOff>
      <xdr:row>418</xdr:row>
      <xdr:rowOff>0</xdr:rowOff>
    </xdr:from>
    <xdr:ext cx="923978" cy="311803"/>
    <xdr:sp macro="" textlink="">
      <xdr:nvSpPr>
        <xdr:cNvPr id="367" name="TextBox 2088">
          <a:extLst>
            <a:ext uri="{FF2B5EF4-FFF2-40B4-BE49-F238E27FC236}">
              <a16:creationId xmlns:a16="http://schemas.microsoft.com/office/drawing/2014/main" id="{B51272DA-FBE6-43D4-8417-26B045196D9A}"/>
            </a:ext>
          </a:extLst>
        </xdr:cNvPr>
        <xdr:cNvSpPr txBox="1"/>
      </xdr:nvSpPr>
      <xdr:spPr>
        <a:xfrm>
          <a:off x="7433145"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6</xdr:col>
      <xdr:colOff>503914</xdr:colOff>
      <xdr:row>418</xdr:row>
      <xdr:rowOff>0</xdr:rowOff>
    </xdr:from>
    <xdr:ext cx="923978" cy="311803"/>
    <xdr:sp macro="" textlink="">
      <xdr:nvSpPr>
        <xdr:cNvPr id="368" name="TextBox 2091">
          <a:extLst>
            <a:ext uri="{FF2B5EF4-FFF2-40B4-BE49-F238E27FC236}">
              <a16:creationId xmlns:a16="http://schemas.microsoft.com/office/drawing/2014/main" id="{36CED46E-9DFC-4EFA-9A9A-6166A8EEF35A}"/>
            </a:ext>
          </a:extLst>
        </xdr:cNvPr>
        <xdr:cNvSpPr txBox="1"/>
      </xdr:nvSpPr>
      <xdr:spPr>
        <a:xfrm>
          <a:off x="6257014" y="116681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369" name="TextBox 784">
          <a:extLst>
            <a:ext uri="{FF2B5EF4-FFF2-40B4-BE49-F238E27FC236}">
              <a16:creationId xmlns:a16="http://schemas.microsoft.com/office/drawing/2014/main" id="{3F0E7DE4-59F2-40C1-B043-139B80A142FD}"/>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370" name="TextBox 785">
          <a:extLst>
            <a:ext uri="{FF2B5EF4-FFF2-40B4-BE49-F238E27FC236}">
              <a16:creationId xmlns:a16="http://schemas.microsoft.com/office/drawing/2014/main" id="{864E3FAD-6C85-45C1-A858-949CA0C6E6EA}"/>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371" name="TextBox 786">
          <a:extLst>
            <a:ext uri="{FF2B5EF4-FFF2-40B4-BE49-F238E27FC236}">
              <a16:creationId xmlns:a16="http://schemas.microsoft.com/office/drawing/2014/main" id="{BB0C7B47-E459-48E1-AA46-77765ACA9A0C}"/>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372" name="TextBox 787">
          <a:extLst>
            <a:ext uri="{FF2B5EF4-FFF2-40B4-BE49-F238E27FC236}">
              <a16:creationId xmlns:a16="http://schemas.microsoft.com/office/drawing/2014/main" id="{CCDDC73B-43FA-4184-BDD3-C4CD84A0C725}"/>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373" name="TextBox 788">
          <a:extLst>
            <a:ext uri="{FF2B5EF4-FFF2-40B4-BE49-F238E27FC236}">
              <a16:creationId xmlns:a16="http://schemas.microsoft.com/office/drawing/2014/main" id="{AE19C109-462D-41E2-B571-0571E56C2E6F}"/>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374" name="TextBox 789">
          <a:extLst>
            <a:ext uri="{FF2B5EF4-FFF2-40B4-BE49-F238E27FC236}">
              <a16:creationId xmlns:a16="http://schemas.microsoft.com/office/drawing/2014/main" id="{E7610F3C-971F-4C8F-9858-FC889B9DCB6D}"/>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375" name="TextBox 790">
          <a:extLst>
            <a:ext uri="{FF2B5EF4-FFF2-40B4-BE49-F238E27FC236}">
              <a16:creationId xmlns:a16="http://schemas.microsoft.com/office/drawing/2014/main" id="{F5222ED5-78E4-4562-9D6D-E007232406FD}"/>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376" name="TextBox 791">
          <a:extLst>
            <a:ext uri="{FF2B5EF4-FFF2-40B4-BE49-F238E27FC236}">
              <a16:creationId xmlns:a16="http://schemas.microsoft.com/office/drawing/2014/main" id="{F582C498-0C24-4EFC-A351-F8CC40452E11}"/>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377" name="TextBox 792">
          <a:extLst>
            <a:ext uri="{FF2B5EF4-FFF2-40B4-BE49-F238E27FC236}">
              <a16:creationId xmlns:a16="http://schemas.microsoft.com/office/drawing/2014/main" id="{EDA0347F-B665-4517-AB2A-B320F0C71DCB}"/>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378" name="TextBox 2097">
          <a:extLst>
            <a:ext uri="{FF2B5EF4-FFF2-40B4-BE49-F238E27FC236}">
              <a16:creationId xmlns:a16="http://schemas.microsoft.com/office/drawing/2014/main" id="{81DCEBB2-C3B4-4DB7-861F-AEEBC7BCBED2}"/>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379" name="TextBox 2098">
          <a:extLst>
            <a:ext uri="{FF2B5EF4-FFF2-40B4-BE49-F238E27FC236}">
              <a16:creationId xmlns:a16="http://schemas.microsoft.com/office/drawing/2014/main" id="{EDF86040-38A3-447E-96BD-1501F60BC6DF}"/>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380" name="TextBox 2099">
          <a:extLst>
            <a:ext uri="{FF2B5EF4-FFF2-40B4-BE49-F238E27FC236}">
              <a16:creationId xmlns:a16="http://schemas.microsoft.com/office/drawing/2014/main" id="{ED9AD5FF-1090-4F74-9B6D-C21713438E92}"/>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381" name="TextBox 2100">
          <a:extLst>
            <a:ext uri="{FF2B5EF4-FFF2-40B4-BE49-F238E27FC236}">
              <a16:creationId xmlns:a16="http://schemas.microsoft.com/office/drawing/2014/main" id="{48322E5A-BDF6-4C8F-8235-2708700D3E83}"/>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382" name="TextBox 2101">
          <a:extLst>
            <a:ext uri="{FF2B5EF4-FFF2-40B4-BE49-F238E27FC236}">
              <a16:creationId xmlns:a16="http://schemas.microsoft.com/office/drawing/2014/main" id="{BD493A2D-6B76-4879-A644-C8D996C9605E}"/>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383" name="TextBox 2102">
          <a:extLst>
            <a:ext uri="{FF2B5EF4-FFF2-40B4-BE49-F238E27FC236}">
              <a16:creationId xmlns:a16="http://schemas.microsoft.com/office/drawing/2014/main" id="{A676FD8A-A5CB-453F-9DEB-B5FA65648AE9}"/>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384" name="TextBox 2103">
          <a:extLst>
            <a:ext uri="{FF2B5EF4-FFF2-40B4-BE49-F238E27FC236}">
              <a16:creationId xmlns:a16="http://schemas.microsoft.com/office/drawing/2014/main" id="{1E05800D-8E23-4E24-829C-BA09093AF658}"/>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385" name="TextBox 2104">
          <a:extLst>
            <a:ext uri="{FF2B5EF4-FFF2-40B4-BE49-F238E27FC236}">
              <a16:creationId xmlns:a16="http://schemas.microsoft.com/office/drawing/2014/main" id="{693CDD35-3D7F-4A84-957B-095DB388D1FC}"/>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386" name="TextBox 2105">
          <a:extLst>
            <a:ext uri="{FF2B5EF4-FFF2-40B4-BE49-F238E27FC236}">
              <a16:creationId xmlns:a16="http://schemas.microsoft.com/office/drawing/2014/main" id="{40699D49-8DD7-4B81-92CD-C31845A3262F}"/>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387" name="TextBox 783">
          <a:extLst>
            <a:ext uri="{FF2B5EF4-FFF2-40B4-BE49-F238E27FC236}">
              <a16:creationId xmlns:a16="http://schemas.microsoft.com/office/drawing/2014/main" id="{29B053DD-9479-436F-B738-EA320A974436}"/>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388" name="TextBox 784">
          <a:extLst>
            <a:ext uri="{FF2B5EF4-FFF2-40B4-BE49-F238E27FC236}">
              <a16:creationId xmlns:a16="http://schemas.microsoft.com/office/drawing/2014/main" id="{BF20F621-01A6-45A3-ADFB-A507D39201D2}"/>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389" name="TextBox 785">
          <a:extLst>
            <a:ext uri="{FF2B5EF4-FFF2-40B4-BE49-F238E27FC236}">
              <a16:creationId xmlns:a16="http://schemas.microsoft.com/office/drawing/2014/main" id="{983DD295-2F1F-415D-AFCA-D4940385C979}"/>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390" name="TextBox 786">
          <a:extLst>
            <a:ext uri="{FF2B5EF4-FFF2-40B4-BE49-F238E27FC236}">
              <a16:creationId xmlns:a16="http://schemas.microsoft.com/office/drawing/2014/main" id="{5D4209FF-2F8C-4549-A128-6CDE2ED57124}"/>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391" name="TextBox 787">
          <a:extLst>
            <a:ext uri="{FF2B5EF4-FFF2-40B4-BE49-F238E27FC236}">
              <a16:creationId xmlns:a16="http://schemas.microsoft.com/office/drawing/2014/main" id="{07110463-A9F3-4CDE-BC6C-CD53799F5081}"/>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392" name="TextBox 788">
          <a:extLst>
            <a:ext uri="{FF2B5EF4-FFF2-40B4-BE49-F238E27FC236}">
              <a16:creationId xmlns:a16="http://schemas.microsoft.com/office/drawing/2014/main" id="{CC9B88BB-3AB7-4F6F-96E5-AB589F5F0598}"/>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393" name="TextBox 789">
          <a:extLst>
            <a:ext uri="{FF2B5EF4-FFF2-40B4-BE49-F238E27FC236}">
              <a16:creationId xmlns:a16="http://schemas.microsoft.com/office/drawing/2014/main" id="{BEC4264E-AF84-4572-8A87-C10FD65DA2D4}"/>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394" name="TextBox 790">
          <a:extLst>
            <a:ext uri="{FF2B5EF4-FFF2-40B4-BE49-F238E27FC236}">
              <a16:creationId xmlns:a16="http://schemas.microsoft.com/office/drawing/2014/main" id="{A8B2C5B2-6889-4C37-BFA0-3F38BA6B67DF}"/>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395" name="TextBox 791">
          <a:extLst>
            <a:ext uri="{FF2B5EF4-FFF2-40B4-BE49-F238E27FC236}">
              <a16:creationId xmlns:a16="http://schemas.microsoft.com/office/drawing/2014/main" id="{D73B0808-5509-4FE6-8220-F05C4FEF9317}"/>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396" name="TextBox 2088">
          <a:extLst>
            <a:ext uri="{FF2B5EF4-FFF2-40B4-BE49-F238E27FC236}">
              <a16:creationId xmlns:a16="http://schemas.microsoft.com/office/drawing/2014/main" id="{97E94CC5-6763-484A-B5B6-22F96F89F474}"/>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397" name="TextBox 2089">
          <a:extLst>
            <a:ext uri="{FF2B5EF4-FFF2-40B4-BE49-F238E27FC236}">
              <a16:creationId xmlns:a16="http://schemas.microsoft.com/office/drawing/2014/main" id="{66B6F6CC-7735-4896-A103-A30236739635}"/>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398" name="TextBox 2090">
          <a:extLst>
            <a:ext uri="{FF2B5EF4-FFF2-40B4-BE49-F238E27FC236}">
              <a16:creationId xmlns:a16="http://schemas.microsoft.com/office/drawing/2014/main" id="{935C6375-CE6F-4518-BA9B-F0A34DD1BC08}"/>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399" name="TextBox 2091">
          <a:extLst>
            <a:ext uri="{FF2B5EF4-FFF2-40B4-BE49-F238E27FC236}">
              <a16:creationId xmlns:a16="http://schemas.microsoft.com/office/drawing/2014/main" id="{A5B125F4-B1E9-4325-B76C-134499E9DBAA}"/>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00" name="TextBox 2092">
          <a:extLst>
            <a:ext uri="{FF2B5EF4-FFF2-40B4-BE49-F238E27FC236}">
              <a16:creationId xmlns:a16="http://schemas.microsoft.com/office/drawing/2014/main" id="{09731228-A096-4224-A838-D2CA8BACD0FC}"/>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01" name="TextBox 2093">
          <a:extLst>
            <a:ext uri="{FF2B5EF4-FFF2-40B4-BE49-F238E27FC236}">
              <a16:creationId xmlns:a16="http://schemas.microsoft.com/office/drawing/2014/main" id="{94A13D95-F05E-4431-98F6-2E326E440838}"/>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402" name="TextBox 2094">
          <a:extLst>
            <a:ext uri="{FF2B5EF4-FFF2-40B4-BE49-F238E27FC236}">
              <a16:creationId xmlns:a16="http://schemas.microsoft.com/office/drawing/2014/main" id="{79D2CE61-BAB3-4820-A5FF-F3A71D1B2147}"/>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403" name="TextBox 2095">
          <a:extLst>
            <a:ext uri="{FF2B5EF4-FFF2-40B4-BE49-F238E27FC236}">
              <a16:creationId xmlns:a16="http://schemas.microsoft.com/office/drawing/2014/main" id="{5A67EC8B-9AB6-4EF3-BED1-365362FB0254}"/>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404" name="TextBox 2096">
          <a:extLst>
            <a:ext uri="{FF2B5EF4-FFF2-40B4-BE49-F238E27FC236}">
              <a16:creationId xmlns:a16="http://schemas.microsoft.com/office/drawing/2014/main" id="{63B27D9B-6E7A-4D3F-96CE-9F6DFAD22CDB}"/>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05" name="TextBox 784">
          <a:extLst>
            <a:ext uri="{FF2B5EF4-FFF2-40B4-BE49-F238E27FC236}">
              <a16:creationId xmlns:a16="http://schemas.microsoft.com/office/drawing/2014/main" id="{D24394B9-3DF5-47B9-865E-40554317B80D}"/>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06" name="TextBox 785">
          <a:extLst>
            <a:ext uri="{FF2B5EF4-FFF2-40B4-BE49-F238E27FC236}">
              <a16:creationId xmlns:a16="http://schemas.microsoft.com/office/drawing/2014/main" id="{33063AC8-A39D-402B-A5DE-5E51AED4302D}"/>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07" name="TextBox 786">
          <a:extLst>
            <a:ext uri="{FF2B5EF4-FFF2-40B4-BE49-F238E27FC236}">
              <a16:creationId xmlns:a16="http://schemas.microsoft.com/office/drawing/2014/main" id="{9C0D54AF-44A0-4A9D-AA99-65AB4F071B2B}"/>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08" name="TextBox 787">
          <a:extLst>
            <a:ext uri="{FF2B5EF4-FFF2-40B4-BE49-F238E27FC236}">
              <a16:creationId xmlns:a16="http://schemas.microsoft.com/office/drawing/2014/main" id="{B9B65769-1FFF-4A93-A9DB-DA041E0D651C}"/>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09" name="TextBox 788">
          <a:extLst>
            <a:ext uri="{FF2B5EF4-FFF2-40B4-BE49-F238E27FC236}">
              <a16:creationId xmlns:a16="http://schemas.microsoft.com/office/drawing/2014/main" id="{45638D10-3180-46E3-AC98-3FA472FAE2AE}"/>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10" name="TextBox 789">
          <a:extLst>
            <a:ext uri="{FF2B5EF4-FFF2-40B4-BE49-F238E27FC236}">
              <a16:creationId xmlns:a16="http://schemas.microsoft.com/office/drawing/2014/main" id="{490F566E-89D9-4A59-81EC-D08F333CB089}"/>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411" name="TextBox 790">
          <a:extLst>
            <a:ext uri="{FF2B5EF4-FFF2-40B4-BE49-F238E27FC236}">
              <a16:creationId xmlns:a16="http://schemas.microsoft.com/office/drawing/2014/main" id="{C8E3CCAA-7A2B-4FCB-9049-D7D95315DB00}"/>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412" name="TextBox 791">
          <a:extLst>
            <a:ext uri="{FF2B5EF4-FFF2-40B4-BE49-F238E27FC236}">
              <a16:creationId xmlns:a16="http://schemas.microsoft.com/office/drawing/2014/main" id="{0E38AB72-055C-45D4-86EA-B40D0C68DD80}"/>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413" name="TextBox 792">
          <a:extLst>
            <a:ext uri="{FF2B5EF4-FFF2-40B4-BE49-F238E27FC236}">
              <a16:creationId xmlns:a16="http://schemas.microsoft.com/office/drawing/2014/main" id="{868B5F00-FD37-48CA-ABDD-8E51A3DAB945}"/>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14" name="TextBox 2097">
          <a:extLst>
            <a:ext uri="{FF2B5EF4-FFF2-40B4-BE49-F238E27FC236}">
              <a16:creationId xmlns:a16="http://schemas.microsoft.com/office/drawing/2014/main" id="{0C7B89DF-B209-4E29-90D9-A84C78195272}"/>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15" name="TextBox 2098">
          <a:extLst>
            <a:ext uri="{FF2B5EF4-FFF2-40B4-BE49-F238E27FC236}">
              <a16:creationId xmlns:a16="http://schemas.microsoft.com/office/drawing/2014/main" id="{3130AF7A-41D4-4D5C-94A4-AF78AFA2940C}"/>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16" name="TextBox 2099">
          <a:extLst>
            <a:ext uri="{FF2B5EF4-FFF2-40B4-BE49-F238E27FC236}">
              <a16:creationId xmlns:a16="http://schemas.microsoft.com/office/drawing/2014/main" id="{4CFDA931-8A60-4023-8F45-F1DD98D1FCF9}"/>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17" name="TextBox 2100">
          <a:extLst>
            <a:ext uri="{FF2B5EF4-FFF2-40B4-BE49-F238E27FC236}">
              <a16:creationId xmlns:a16="http://schemas.microsoft.com/office/drawing/2014/main" id="{E42D646E-6F29-4903-91B5-D62ECF69448A}"/>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18" name="TextBox 2101">
          <a:extLst>
            <a:ext uri="{FF2B5EF4-FFF2-40B4-BE49-F238E27FC236}">
              <a16:creationId xmlns:a16="http://schemas.microsoft.com/office/drawing/2014/main" id="{F56A3A5B-EA08-4C2B-80CC-B48661B561FA}"/>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19" name="TextBox 2102">
          <a:extLst>
            <a:ext uri="{FF2B5EF4-FFF2-40B4-BE49-F238E27FC236}">
              <a16:creationId xmlns:a16="http://schemas.microsoft.com/office/drawing/2014/main" id="{034B2A64-DCF1-4291-B4B9-B023E6D649BC}"/>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420" name="TextBox 2103">
          <a:extLst>
            <a:ext uri="{FF2B5EF4-FFF2-40B4-BE49-F238E27FC236}">
              <a16:creationId xmlns:a16="http://schemas.microsoft.com/office/drawing/2014/main" id="{9FFCACA6-A061-42E3-AF83-BF478061E8E0}"/>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421" name="TextBox 2104">
          <a:extLst>
            <a:ext uri="{FF2B5EF4-FFF2-40B4-BE49-F238E27FC236}">
              <a16:creationId xmlns:a16="http://schemas.microsoft.com/office/drawing/2014/main" id="{ECCACDC3-572C-4B33-B6EE-DAD9D9A7E50F}"/>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422" name="TextBox 2105">
          <a:extLst>
            <a:ext uri="{FF2B5EF4-FFF2-40B4-BE49-F238E27FC236}">
              <a16:creationId xmlns:a16="http://schemas.microsoft.com/office/drawing/2014/main" id="{4CF4F769-F62F-4CB3-87D7-C59BEE2DDCAB}"/>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23" name="TextBox 783">
          <a:extLst>
            <a:ext uri="{FF2B5EF4-FFF2-40B4-BE49-F238E27FC236}">
              <a16:creationId xmlns:a16="http://schemas.microsoft.com/office/drawing/2014/main" id="{BCFA4598-D66F-4483-92EC-7ED4AAE3E94C}"/>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24" name="TextBox 784">
          <a:extLst>
            <a:ext uri="{FF2B5EF4-FFF2-40B4-BE49-F238E27FC236}">
              <a16:creationId xmlns:a16="http://schemas.microsoft.com/office/drawing/2014/main" id="{BC9DC52F-1201-4735-95F6-B597F074F868}"/>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25" name="TextBox 785">
          <a:extLst>
            <a:ext uri="{FF2B5EF4-FFF2-40B4-BE49-F238E27FC236}">
              <a16:creationId xmlns:a16="http://schemas.microsoft.com/office/drawing/2014/main" id="{1EF73FBB-DE64-4FB0-AF1A-97823D5D1C37}"/>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26" name="TextBox 786">
          <a:extLst>
            <a:ext uri="{FF2B5EF4-FFF2-40B4-BE49-F238E27FC236}">
              <a16:creationId xmlns:a16="http://schemas.microsoft.com/office/drawing/2014/main" id="{F1D81561-B206-4436-B288-EF44A6668AF4}"/>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27" name="TextBox 787">
          <a:extLst>
            <a:ext uri="{FF2B5EF4-FFF2-40B4-BE49-F238E27FC236}">
              <a16:creationId xmlns:a16="http://schemas.microsoft.com/office/drawing/2014/main" id="{86F4A383-E1DE-4C50-8906-AC2CDF57E975}"/>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28" name="TextBox 788">
          <a:extLst>
            <a:ext uri="{FF2B5EF4-FFF2-40B4-BE49-F238E27FC236}">
              <a16:creationId xmlns:a16="http://schemas.microsoft.com/office/drawing/2014/main" id="{51AB99F0-879C-46D7-9ECB-1392BAF4AA5D}"/>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429" name="TextBox 789">
          <a:extLst>
            <a:ext uri="{FF2B5EF4-FFF2-40B4-BE49-F238E27FC236}">
              <a16:creationId xmlns:a16="http://schemas.microsoft.com/office/drawing/2014/main" id="{30AAA68F-B3AC-4A14-BA5D-4050C1E3B978}"/>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430" name="TextBox 790">
          <a:extLst>
            <a:ext uri="{FF2B5EF4-FFF2-40B4-BE49-F238E27FC236}">
              <a16:creationId xmlns:a16="http://schemas.microsoft.com/office/drawing/2014/main" id="{19C692A0-7EF8-4EAD-9A12-0CB9C929B39A}"/>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431" name="TextBox 791">
          <a:extLst>
            <a:ext uri="{FF2B5EF4-FFF2-40B4-BE49-F238E27FC236}">
              <a16:creationId xmlns:a16="http://schemas.microsoft.com/office/drawing/2014/main" id="{A6AB07E8-1598-4B12-87D3-4A9DCBE2675E}"/>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32" name="TextBox 2088">
          <a:extLst>
            <a:ext uri="{FF2B5EF4-FFF2-40B4-BE49-F238E27FC236}">
              <a16:creationId xmlns:a16="http://schemas.microsoft.com/office/drawing/2014/main" id="{484E7CD0-3042-4FEA-902E-A354BE75B2C8}"/>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33" name="TextBox 2089">
          <a:extLst>
            <a:ext uri="{FF2B5EF4-FFF2-40B4-BE49-F238E27FC236}">
              <a16:creationId xmlns:a16="http://schemas.microsoft.com/office/drawing/2014/main" id="{730D09A7-43F2-496E-8CB9-01C48139D449}"/>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34" name="TextBox 2090">
          <a:extLst>
            <a:ext uri="{FF2B5EF4-FFF2-40B4-BE49-F238E27FC236}">
              <a16:creationId xmlns:a16="http://schemas.microsoft.com/office/drawing/2014/main" id="{E05CB427-2080-4636-8B27-E41AFA59B3F0}"/>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35" name="TextBox 2091">
          <a:extLst>
            <a:ext uri="{FF2B5EF4-FFF2-40B4-BE49-F238E27FC236}">
              <a16:creationId xmlns:a16="http://schemas.microsoft.com/office/drawing/2014/main" id="{16A943C3-C141-4D56-9AEC-67AC2114F8E8}"/>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36" name="TextBox 2092">
          <a:extLst>
            <a:ext uri="{FF2B5EF4-FFF2-40B4-BE49-F238E27FC236}">
              <a16:creationId xmlns:a16="http://schemas.microsoft.com/office/drawing/2014/main" id="{8C6BCA6D-D81C-4E23-9F03-DFFDBBF03D65}"/>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834</xdr:row>
      <xdr:rowOff>0</xdr:rowOff>
    </xdr:from>
    <xdr:ext cx="923978" cy="311803"/>
    <xdr:sp macro="" textlink="">
      <xdr:nvSpPr>
        <xdr:cNvPr id="437" name="TextBox 2093">
          <a:extLst>
            <a:ext uri="{FF2B5EF4-FFF2-40B4-BE49-F238E27FC236}">
              <a16:creationId xmlns:a16="http://schemas.microsoft.com/office/drawing/2014/main" id="{EFCFA717-D391-42F0-BB8C-E84D7EADEC2D}"/>
            </a:ext>
          </a:extLst>
        </xdr:cNvPr>
        <xdr:cNvSpPr txBox="1"/>
      </xdr:nvSpPr>
      <xdr:spPr>
        <a:xfrm>
          <a:off x="3949065" y="34680525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438" name="TextBox 2094">
          <a:extLst>
            <a:ext uri="{FF2B5EF4-FFF2-40B4-BE49-F238E27FC236}">
              <a16:creationId xmlns:a16="http://schemas.microsoft.com/office/drawing/2014/main" id="{F17ED31C-DE3F-42D6-927D-270900BE920C}"/>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439" name="TextBox 2095">
          <a:extLst>
            <a:ext uri="{FF2B5EF4-FFF2-40B4-BE49-F238E27FC236}">
              <a16:creationId xmlns:a16="http://schemas.microsoft.com/office/drawing/2014/main" id="{A1E3E16A-0D3F-4435-A1CE-06DA36C572E7}"/>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834</xdr:row>
      <xdr:rowOff>0</xdr:rowOff>
    </xdr:from>
    <xdr:ext cx="878878" cy="311803"/>
    <xdr:sp macro="" textlink="">
      <xdr:nvSpPr>
        <xdr:cNvPr id="440" name="TextBox 2096">
          <a:extLst>
            <a:ext uri="{FF2B5EF4-FFF2-40B4-BE49-F238E27FC236}">
              <a16:creationId xmlns:a16="http://schemas.microsoft.com/office/drawing/2014/main" id="{F920927B-C38A-4943-AD14-7640DA24D25D}"/>
            </a:ext>
          </a:extLst>
        </xdr:cNvPr>
        <xdr:cNvSpPr txBox="1"/>
      </xdr:nvSpPr>
      <xdr:spPr>
        <a:xfrm>
          <a:off x="3964305" y="34680525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41" name="TextBox 784">
          <a:extLst>
            <a:ext uri="{FF2B5EF4-FFF2-40B4-BE49-F238E27FC236}">
              <a16:creationId xmlns:a16="http://schemas.microsoft.com/office/drawing/2014/main" id="{296A2836-56F6-43D2-8CD0-F29916556F84}"/>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42" name="TextBox 785">
          <a:extLst>
            <a:ext uri="{FF2B5EF4-FFF2-40B4-BE49-F238E27FC236}">
              <a16:creationId xmlns:a16="http://schemas.microsoft.com/office/drawing/2014/main" id="{CF78554C-54F2-4F6C-A034-957361E2EE35}"/>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43" name="TextBox 786">
          <a:extLst>
            <a:ext uri="{FF2B5EF4-FFF2-40B4-BE49-F238E27FC236}">
              <a16:creationId xmlns:a16="http://schemas.microsoft.com/office/drawing/2014/main" id="{877BB3C0-4479-49DC-8132-D3EC296807C4}"/>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44" name="TextBox 787">
          <a:extLst>
            <a:ext uri="{FF2B5EF4-FFF2-40B4-BE49-F238E27FC236}">
              <a16:creationId xmlns:a16="http://schemas.microsoft.com/office/drawing/2014/main" id="{96FBDBC3-2CAD-4F21-AA5C-9F70BEF39B99}"/>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45" name="TextBox 788">
          <a:extLst>
            <a:ext uri="{FF2B5EF4-FFF2-40B4-BE49-F238E27FC236}">
              <a16:creationId xmlns:a16="http://schemas.microsoft.com/office/drawing/2014/main" id="{E16553B1-025A-4B6D-A2CD-5E230E9024E1}"/>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46" name="TextBox 789">
          <a:extLst>
            <a:ext uri="{FF2B5EF4-FFF2-40B4-BE49-F238E27FC236}">
              <a16:creationId xmlns:a16="http://schemas.microsoft.com/office/drawing/2014/main" id="{880DA8D9-4CBE-4C63-9240-A2DB3ED6ABD0}"/>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447" name="TextBox 790">
          <a:extLst>
            <a:ext uri="{FF2B5EF4-FFF2-40B4-BE49-F238E27FC236}">
              <a16:creationId xmlns:a16="http://schemas.microsoft.com/office/drawing/2014/main" id="{A4275D00-921C-427E-ACF6-11CB7B129443}"/>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448" name="TextBox 791">
          <a:extLst>
            <a:ext uri="{FF2B5EF4-FFF2-40B4-BE49-F238E27FC236}">
              <a16:creationId xmlns:a16="http://schemas.microsoft.com/office/drawing/2014/main" id="{866856F6-459C-47BA-84AC-157B5C4686FC}"/>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449" name="TextBox 792">
          <a:extLst>
            <a:ext uri="{FF2B5EF4-FFF2-40B4-BE49-F238E27FC236}">
              <a16:creationId xmlns:a16="http://schemas.microsoft.com/office/drawing/2014/main" id="{95D715CA-1515-4FA1-A59E-DD30EC61FB1B}"/>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50" name="TextBox 2097">
          <a:extLst>
            <a:ext uri="{FF2B5EF4-FFF2-40B4-BE49-F238E27FC236}">
              <a16:creationId xmlns:a16="http://schemas.microsoft.com/office/drawing/2014/main" id="{E5988DF8-7B20-43D9-B358-7FE683295574}"/>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51" name="TextBox 2098">
          <a:extLst>
            <a:ext uri="{FF2B5EF4-FFF2-40B4-BE49-F238E27FC236}">
              <a16:creationId xmlns:a16="http://schemas.microsoft.com/office/drawing/2014/main" id="{C0434BE0-0F73-4116-A446-2D0D22C83AC4}"/>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52" name="TextBox 2099">
          <a:extLst>
            <a:ext uri="{FF2B5EF4-FFF2-40B4-BE49-F238E27FC236}">
              <a16:creationId xmlns:a16="http://schemas.microsoft.com/office/drawing/2014/main" id="{CC51985F-436E-4B6C-B0CF-9C1305302099}"/>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53" name="TextBox 2100">
          <a:extLst>
            <a:ext uri="{FF2B5EF4-FFF2-40B4-BE49-F238E27FC236}">
              <a16:creationId xmlns:a16="http://schemas.microsoft.com/office/drawing/2014/main" id="{0DE157DA-35E2-4276-8156-D1ACD0820F57}"/>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54" name="TextBox 2101">
          <a:extLst>
            <a:ext uri="{FF2B5EF4-FFF2-40B4-BE49-F238E27FC236}">
              <a16:creationId xmlns:a16="http://schemas.microsoft.com/office/drawing/2014/main" id="{96753FC7-E070-42B6-8484-A73C99D3D4BF}"/>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55" name="TextBox 2102">
          <a:extLst>
            <a:ext uri="{FF2B5EF4-FFF2-40B4-BE49-F238E27FC236}">
              <a16:creationId xmlns:a16="http://schemas.microsoft.com/office/drawing/2014/main" id="{9C949865-8DF6-4BCB-9848-40543CCC0E26}"/>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456" name="TextBox 2103">
          <a:extLst>
            <a:ext uri="{FF2B5EF4-FFF2-40B4-BE49-F238E27FC236}">
              <a16:creationId xmlns:a16="http://schemas.microsoft.com/office/drawing/2014/main" id="{9DCEAEAC-5EA8-4044-9E59-3598BB510552}"/>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457" name="TextBox 2104">
          <a:extLst>
            <a:ext uri="{FF2B5EF4-FFF2-40B4-BE49-F238E27FC236}">
              <a16:creationId xmlns:a16="http://schemas.microsoft.com/office/drawing/2014/main" id="{84222897-E099-4759-9A92-0EB8AB5F3B9D}"/>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458" name="TextBox 2105">
          <a:extLst>
            <a:ext uri="{FF2B5EF4-FFF2-40B4-BE49-F238E27FC236}">
              <a16:creationId xmlns:a16="http://schemas.microsoft.com/office/drawing/2014/main" id="{2C938CEB-4C11-4A94-9A72-9F160237DDAF}"/>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59" name="TextBox 783">
          <a:extLst>
            <a:ext uri="{FF2B5EF4-FFF2-40B4-BE49-F238E27FC236}">
              <a16:creationId xmlns:a16="http://schemas.microsoft.com/office/drawing/2014/main" id="{90411B9B-F5F2-46E4-9EAA-64714B69EC11}"/>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60" name="TextBox 784">
          <a:extLst>
            <a:ext uri="{FF2B5EF4-FFF2-40B4-BE49-F238E27FC236}">
              <a16:creationId xmlns:a16="http://schemas.microsoft.com/office/drawing/2014/main" id="{E17C915D-8258-436B-8E5D-F0EF679CC3F0}"/>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61" name="TextBox 785">
          <a:extLst>
            <a:ext uri="{FF2B5EF4-FFF2-40B4-BE49-F238E27FC236}">
              <a16:creationId xmlns:a16="http://schemas.microsoft.com/office/drawing/2014/main" id="{A03647FC-383F-406F-B29C-55D4FB19A4B8}"/>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62" name="TextBox 786">
          <a:extLst>
            <a:ext uri="{FF2B5EF4-FFF2-40B4-BE49-F238E27FC236}">
              <a16:creationId xmlns:a16="http://schemas.microsoft.com/office/drawing/2014/main" id="{CAD74802-9837-4CB0-868E-16B20A13135F}"/>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63" name="TextBox 787">
          <a:extLst>
            <a:ext uri="{FF2B5EF4-FFF2-40B4-BE49-F238E27FC236}">
              <a16:creationId xmlns:a16="http://schemas.microsoft.com/office/drawing/2014/main" id="{9DEBE160-E542-4712-A5C4-5486E8A4C561}"/>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64" name="TextBox 788">
          <a:extLst>
            <a:ext uri="{FF2B5EF4-FFF2-40B4-BE49-F238E27FC236}">
              <a16:creationId xmlns:a16="http://schemas.microsoft.com/office/drawing/2014/main" id="{671AD154-6AB7-43AA-925A-C7ECB57461D4}"/>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465" name="TextBox 789">
          <a:extLst>
            <a:ext uri="{FF2B5EF4-FFF2-40B4-BE49-F238E27FC236}">
              <a16:creationId xmlns:a16="http://schemas.microsoft.com/office/drawing/2014/main" id="{35DF38C7-DEFD-4FEA-845F-97534136D01C}"/>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466" name="TextBox 790">
          <a:extLst>
            <a:ext uri="{FF2B5EF4-FFF2-40B4-BE49-F238E27FC236}">
              <a16:creationId xmlns:a16="http://schemas.microsoft.com/office/drawing/2014/main" id="{7280BAAA-8B46-4B61-825A-DA455C79C192}"/>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467" name="TextBox 791">
          <a:extLst>
            <a:ext uri="{FF2B5EF4-FFF2-40B4-BE49-F238E27FC236}">
              <a16:creationId xmlns:a16="http://schemas.microsoft.com/office/drawing/2014/main" id="{57AFF227-F5C4-4378-8DC5-70CEC0B76DDB}"/>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68" name="TextBox 2088">
          <a:extLst>
            <a:ext uri="{FF2B5EF4-FFF2-40B4-BE49-F238E27FC236}">
              <a16:creationId xmlns:a16="http://schemas.microsoft.com/office/drawing/2014/main" id="{7566D1E7-B3B6-4744-8D6F-76A1444F9DAF}"/>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69" name="TextBox 2089">
          <a:extLst>
            <a:ext uri="{FF2B5EF4-FFF2-40B4-BE49-F238E27FC236}">
              <a16:creationId xmlns:a16="http://schemas.microsoft.com/office/drawing/2014/main" id="{057F3B5E-818A-49C0-AF23-3C5E9F8D6159}"/>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70" name="TextBox 2090">
          <a:extLst>
            <a:ext uri="{FF2B5EF4-FFF2-40B4-BE49-F238E27FC236}">
              <a16:creationId xmlns:a16="http://schemas.microsoft.com/office/drawing/2014/main" id="{695B9826-E66C-4F04-99F8-1C5BA23DB3B2}"/>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71" name="TextBox 2091">
          <a:extLst>
            <a:ext uri="{FF2B5EF4-FFF2-40B4-BE49-F238E27FC236}">
              <a16:creationId xmlns:a16="http://schemas.microsoft.com/office/drawing/2014/main" id="{99F680EE-583D-4FE0-96B5-4FAD9FCD856E}"/>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72" name="TextBox 2092">
          <a:extLst>
            <a:ext uri="{FF2B5EF4-FFF2-40B4-BE49-F238E27FC236}">
              <a16:creationId xmlns:a16="http://schemas.microsoft.com/office/drawing/2014/main" id="{3F94B18B-F19F-462B-9BDA-402A0AF57F4B}"/>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73" name="TextBox 2093">
          <a:extLst>
            <a:ext uri="{FF2B5EF4-FFF2-40B4-BE49-F238E27FC236}">
              <a16:creationId xmlns:a16="http://schemas.microsoft.com/office/drawing/2014/main" id="{A2AF04E5-E7E6-49A6-910E-2BE8BBC0CFEB}"/>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474" name="TextBox 2094">
          <a:extLst>
            <a:ext uri="{FF2B5EF4-FFF2-40B4-BE49-F238E27FC236}">
              <a16:creationId xmlns:a16="http://schemas.microsoft.com/office/drawing/2014/main" id="{C5A3EBA7-EA2C-4C0B-96FF-E26A371037DE}"/>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475" name="TextBox 2095">
          <a:extLst>
            <a:ext uri="{FF2B5EF4-FFF2-40B4-BE49-F238E27FC236}">
              <a16:creationId xmlns:a16="http://schemas.microsoft.com/office/drawing/2014/main" id="{DC99FB5C-4F26-463C-9E70-BECEF813CAFD}"/>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476" name="TextBox 2096">
          <a:extLst>
            <a:ext uri="{FF2B5EF4-FFF2-40B4-BE49-F238E27FC236}">
              <a16:creationId xmlns:a16="http://schemas.microsoft.com/office/drawing/2014/main" id="{247281B7-79C3-4959-A4CB-CAB247564E90}"/>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77" name="TextBox 784">
          <a:extLst>
            <a:ext uri="{FF2B5EF4-FFF2-40B4-BE49-F238E27FC236}">
              <a16:creationId xmlns:a16="http://schemas.microsoft.com/office/drawing/2014/main" id="{53CCD507-DDDD-401F-805C-1C87BD44CDD4}"/>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78" name="TextBox 785">
          <a:extLst>
            <a:ext uri="{FF2B5EF4-FFF2-40B4-BE49-F238E27FC236}">
              <a16:creationId xmlns:a16="http://schemas.microsoft.com/office/drawing/2014/main" id="{83C21D31-B040-4187-BD60-F8552823B440}"/>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79" name="TextBox 786">
          <a:extLst>
            <a:ext uri="{FF2B5EF4-FFF2-40B4-BE49-F238E27FC236}">
              <a16:creationId xmlns:a16="http://schemas.microsoft.com/office/drawing/2014/main" id="{EA7F0811-9117-44EA-91A6-FF3EE1E4D97D}"/>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80" name="TextBox 787">
          <a:extLst>
            <a:ext uri="{FF2B5EF4-FFF2-40B4-BE49-F238E27FC236}">
              <a16:creationId xmlns:a16="http://schemas.microsoft.com/office/drawing/2014/main" id="{F79C497F-B3E2-4092-95A9-191D6D433232}"/>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81" name="TextBox 788">
          <a:extLst>
            <a:ext uri="{FF2B5EF4-FFF2-40B4-BE49-F238E27FC236}">
              <a16:creationId xmlns:a16="http://schemas.microsoft.com/office/drawing/2014/main" id="{AA627960-B216-4380-84C9-B336D29F6317}"/>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82" name="TextBox 789">
          <a:extLst>
            <a:ext uri="{FF2B5EF4-FFF2-40B4-BE49-F238E27FC236}">
              <a16:creationId xmlns:a16="http://schemas.microsoft.com/office/drawing/2014/main" id="{16CB81DD-C941-4F33-B66D-3455B4E651F7}"/>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483" name="TextBox 790">
          <a:extLst>
            <a:ext uri="{FF2B5EF4-FFF2-40B4-BE49-F238E27FC236}">
              <a16:creationId xmlns:a16="http://schemas.microsoft.com/office/drawing/2014/main" id="{236247C0-D217-4F1B-BF2B-7746E9C0F6AB}"/>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484" name="TextBox 791">
          <a:extLst>
            <a:ext uri="{FF2B5EF4-FFF2-40B4-BE49-F238E27FC236}">
              <a16:creationId xmlns:a16="http://schemas.microsoft.com/office/drawing/2014/main" id="{AA23632A-E7FB-4CDF-99BC-178BA605764C}"/>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485" name="TextBox 792">
          <a:extLst>
            <a:ext uri="{FF2B5EF4-FFF2-40B4-BE49-F238E27FC236}">
              <a16:creationId xmlns:a16="http://schemas.microsoft.com/office/drawing/2014/main" id="{A6401861-AE69-468B-AC82-5BA312EE1C14}"/>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86" name="TextBox 2097">
          <a:extLst>
            <a:ext uri="{FF2B5EF4-FFF2-40B4-BE49-F238E27FC236}">
              <a16:creationId xmlns:a16="http://schemas.microsoft.com/office/drawing/2014/main" id="{8283F6ED-E8E1-44A6-A604-824F062630EF}"/>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87" name="TextBox 2098">
          <a:extLst>
            <a:ext uri="{FF2B5EF4-FFF2-40B4-BE49-F238E27FC236}">
              <a16:creationId xmlns:a16="http://schemas.microsoft.com/office/drawing/2014/main" id="{AB12BC40-4BE2-46DA-A411-BFF2796190E1}"/>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88" name="TextBox 2099">
          <a:extLst>
            <a:ext uri="{FF2B5EF4-FFF2-40B4-BE49-F238E27FC236}">
              <a16:creationId xmlns:a16="http://schemas.microsoft.com/office/drawing/2014/main" id="{94578B08-4B29-431A-A367-FE1B3F80DC09}"/>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89" name="TextBox 2100">
          <a:extLst>
            <a:ext uri="{FF2B5EF4-FFF2-40B4-BE49-F238E27FC236}">
              <a16:creationId xmlns:a16="http://schemas.microsoft.com/office/drawing/2014/main" id="{D78BA096-01CA-45A0-9845-C35E9674B8AB}"/>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90" name="TextBox 2101">
          <a:extLst>
            <a:ext uri="{FF2B5EF4-FFF2-40B4-BE49-F238E27FC236}">
              <a16:creationId xmlns:a16="http://schemas.microsoft.com/office/drawing/2014/main" id="{37444351-AF33-4039-87CE-EA4983C31EB6}"/>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91" name="TextBox 2102">
          <a:extLst>
            <a:ext uri="{FF2B5EF4-FFF2-40B4-BE49-F238E27FC236}">
              <a16:creationId xmlns:a16="http://schemas.microsoft.com/office/drawing/2014/main" id="{EDCB7194-A13B-4492-B451-6C3215266FA7}"/>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492" name="TextBox 2103">
          <a:extLst>
            <a:ext uri="{FF2B5EF4-FFF2-40B4-BE49-F238E27FC236}">
              <a16:creationId xmlns:a16="http://schemas.microsoft.com/office/drawing/2014/main" id="{452C1012-E3CF-47A8-94FA-9EA85A23394B}"/>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493" name="TextBox 2104">
          <a:extLst>
            <a:ext uri="{FF2B5EF4-FFF2-40B4-BE49-F238E27FC236}">
              <a16:creationId xmlns:a16="http://schemas.microsoft.com/office/drawing/2014/main" id="{0A65C462-0FC6-4DC6-9BA6-F0A25429F1B1}"/>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494" name="TextBox 2105">
          <a:extLst>
            <a:ext uri="{FF2B5EF4-FFF2-40B4-BE49-F238E27FC236}">
              <a16:creationId xmlns:a16="http://schemas.microsoft.com/office/drawing/2014/main" id="{B00A2340-2CEB-4C59-9DC8-CB4E92DEA6D2}"/>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95" name="TextBox 783">
          <a:extLst>
            <a:ext uri="{FF2B5EF4-FFF2-40B4-BE49-F238E27FC236}">
              <a16:creationId xmlns:a16="http://schemas.microsoft.com/office/drawing/2014/main" id="{BBC73FE4-4E3F-458A-8FAE-5B79A85587E7}"/>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96" name="TextBox 784">
          <a:extLst>
            <a:ext uri="{FF2B5EF4-FFF2-40B4-BE49-F238E27FC236}">
              <a16:creationId xmlns:a16="http://schemas.microsoft.com/office/drawing/2014/main" id="{2182620A-5F4B-434E-93B3-064BB3DEF8DA}"/>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97" name="TextBox 785">
          <a:extLst>
            <a:ext uri="{FF2B5EF4-FFF2-40B4-BE49-F238E27FC236}">
              <a16:creationId xmlns:a16="http://schemas.microsoft.com/office/drawing/2014/main" id="{253100BE-4CC9-4F0D-BBCC-91450E16A74D}"/>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98" name="TextBox 786">
          <a:extLst>
            <a:ext uri="{FF2B5EF4-FFF2-40B4-BE49-F238E27FC236}">
              <a16:creationId xmlns:a16="http://schemas.microsoft.com/office/drawing/2014/main" id="{2DB41166-99E8-4382-9DFC-789411106C5D}"/>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499" name="TextBox 787">
          <a:extLst>
            <a:ext uri="{FF2B5EF4-FFF2-40B4-BE49-F238E27FC236}">
              <a16:creationId xmlns:a16="http://schemas.microsoft.com/office/drawing/2014/main" id="{CBB44E8E-8D32-49FD-8D05-4841B17D6B39}"/>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500" name="TextBox 788">
          <a:extLst>
            <a:ext uri="{FF2B5EF4-FFF2-40B4-BE49-F238E27FC236}">
              <a16:creationId xmlns:a16="http://schemas.microsoft.com/office/drawing/2014/main" id="{172FD1F4-2776-45D2-802C-873C8457D24A}"/>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501" name="TextBox 789">
          <a:extLst>
            <a:ext uri="{FF2B5EF4-FFF2-40B4-BE49-F238E27FC236}">
              <a16:creationId xmlns:a16="http://schemas.microsoft.com/office/drawing/2014/main" id="{D75CB061-460D-4FDD-915A-BAE25536E7A8}"/>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502" name="TextBox 790">
          <a:extLst>
            <a:ext uri="{FF2B5EF4-FFF2-40B4-BE49-F238E27FC236}">
              <a16:creationId xmlns:a16="http://schemas.microsoft.com/office/drawing/2014/main" id="{CE55B9CE-D58C-4FEC-A77F-B21200F19C48}"/>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503" name="TextBox 791">
          <a:extLst>
            <a:ext uri="{FF2B5EF4-FFF2-40B4-BE49-F238E27FC236}">
              <a16:creationId xmlns:a16="http://schemas.microsoft.com/office/drawing/2014/main" id="{2BEA87EB-2970-4BD2-A92D-76A3A915E4D2}"/>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504" name="TextBox 2088">
          <a:extLst>
            <a:ext uri="{FF2B5EF4-FFF2-40B4-BE49-F238E27FC236}">
              <a16:creationId xmlns:a16="http://schemas.microsoft.com/office/drawing/2014/main" id="{4FD92E09-7310-455B-A220-822549804334}"/>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505" name="TextBox 2089">
          <a:extLst>
            <a:ext uri="{FF2B5EF4-FFF2-40B4-BE49-F238E27FC236}">
              <a16:creationId xmlns:a16="http://schemas.microsoft.com/office/drawing/2014/main" id="{71037419-DBB0-43BA-9C56-562EA1BB7CB9}"/>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506" name="TextBox 2090">
          <a:extLst>
            <a:ext uri="{FF2B5EF4-FFF2-40B4-BE49-F238E27FC236}">
              <a16:creationId xmlns:a16="http://schemas.microsoft.com/office/drawing/2014/main" id="{2A678846-0805-4199-96C1-305CE89F79A7}"/>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507" name="TextBox 2091">
          <a:extLst>
            <a:ext uri="{FF2B5EF4-FFF2-40B4-BE49-F238E27FC236}">
              <a16:creationId xmlns:a16="http://schemas.microsoft.com/office/drawing/2014/main" id="{D5E68793-5EF5-4633-87C2-064306A9908F}"/>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508" name="TextBox 2092">
          <a:extLst>
            <a:ext uri="{FF2B5EF4-FFF2-40B4-BE49-F238E27FC236}">
              <a16:creationId xmlns:a16="http://schemas.microsoft.com/office/drawing/2014/main" id="{9C856478-3CEA-470C-8108-5E1A4767A6FA}"/>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772</xdr:row>
      <xdr:rowOff>0</xdr:rowOff>
    </xdr:from>
    <xdr:ext cx="923978" cy="311803"/>
    <xdr:sp macro="" textlink="">
      <xdr:nvSpPr>
        <xdr:cNvPr id="509" name="TextBox 2093">
          <a:extLst>
            <a:ext uri="{FF2B5EF4-FFF2-40B4-BE49-F238E27FC236}">
              <a16:creationId xmlns:a16="http://schemas.microsoft.com/office/drawing/2014/main" id="{4C36DD90-0E7B-43AB-AFDF-2DE742B6E472}"/>
            </a:ext>
          </a:extLst>
        </xdr:cNvPr>
        <xdr:cNvSpPr txBox="1"/>
      </xdr:nvSpPr>
      <xdr:spPr>
        <a:xfrm>
          <a:off x="3949065" y="322821300"/>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510" name="TextBox 2094">
          <a:extLst>
            <a:ext uri="{FF2B5EF4-FFF2-40B4-BE49-F238E27FC236}">
              <a16:creationId xmlns:a16="http://schemas.microsoft.com/office/drawing/2014/main" id="{8D55F1DE-3CCF-41EA-8958-F465641FAF0E}"/>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511" name="TextBox 2095">
          <a:extLst>
            <a:ext uri="{FF2B5EF4-FFF2-40B4-BE49-F238E27FC236}">
              <a16:creationId xmlns:a16="http://schemas.microsoft.com/office/drawing/2014/main" id="{8DA16B9B-E076-494C-A2FF-A31DA682E064}"/>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772</xdr:row>
      <xdr:rowOff>0</xdr:rowOff>
    </xdr:from>
    <xdr:ext cx="878878" cy="311803"/>
    <xdr:sp macro="" textlink="">
      <xdr:nvSpPr>
        <xdr:cNvPr id="512" name="TextBox 2096">
          <a:extLst>
            <a:ext uri="{FF2B5EF4-FFF2-40B4-BE49-F238E27FC236}">
              <a16:creationId xmlns:a16="http://schemas.microsoft.com/office/drawing/2014/main" id="{1BBCAE77-04D1-4600-BF15-FC70E59561CA}"/>
            </a:ext>
          </a:extLst>
        </xdr:cNvPr>
        <xdr:cNvSpPr txBox="1"/>
      </xdr:nvSpPr>
      <xdr:spPr>
        <a:xfrm>
          <a:off x="3964305" y="322821300"/>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205740</xdr:colOff>
      <xdr:row>3</xdr:row>
      <xdr:rowOff>0</xdr:rowOff>
    </xdr:from>
    <xdr:ext cx="923978" cy="311803"/>
    <xdr:sp macro="" textlink="">
      <xdr:nvSpPr>
        <xdr:cNvPr id="2" name="TextBox 784">
          <a:extLst>
            <a:ext uri="{FF2B5EF4-FFF2-40B4-BE49-F238E27FC236}">
              <a16:creationId xmlns:a16="http://schemas.microsoft.com/office/drawing/2014/main" id="{486EECE1-E7ED-4D01-A988-135FF30D1C09}"/>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3" name="TextBox 785">
          <a:extLst>
            <a:ext uri="{FF2B5EF4-FFF2-40B4-BE49-F238E27FC236}">
              <a16:creationId xmlns:a16="http://schemas.microsoft.com/office/drawing/2014/main" id="{324049F4-A23B-4C20-935F-0A1A8BB1864D}"/>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4" name="TextBox 786">
          <a:extLst>
            <a:ext uri="{FF2B5EF4-FFF2-40B4-BE49-F238E27FC236}">
              <a16:creationId xmlns:a16="http://schemas.microsoft.com/office/drawing/2014/main" id="{6626E4CF-8886-49FA-BD8C-31AFF7F3E3E0}"/>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5" name="TextBox 787">
          <a:extLst>
            <a:ext uri="{FF2B5EF4-FFF2-40B4-BE49-F238E27FC236}">
              <a16:creationId xmlns:a16="http://schemas.microsoft.com/office/drawing/2014/main" id="{A7DFA3B7-2495-42D0-902C-345A4F6EFDE8}"/>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6" name="TextBox 788">
          <a:extLst>
            <a:ext uri="{FF2B5EF4-FFF2-40B4-BE49-F238E27FC236}">
              <a16:creationId xmlns:a16="http://schemas.microsoft.com/office/drawing/2014/main" id="{C960B6DF-894F-4993-B11B-E984A875508A}"/>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7" name="TextBox 789">
          <a:extLst>
            <a:ext uri="{FF2B5EF4-FFF2-40B4-BE49-F238E27FC236}">
              <a16:creationId xmlns:a16="http://schemas.microsoft.com/office/drawing/2014/main" id="{0672708F-DEB7-4A00-97AF-C1C4A0F66B7C}"/>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8" name="TextBox 790">
          <a:extLst>
            <a:ext uri="{FF2B5EF4-FFF2-40B4-BE49-F238E27FC236}">
              <a16:creationId xmlns:a16="http://schemas.microsoft.com/office/drawing/2014/main" id="{CAFAEA60-895A-4445-B817-76E9833BF0A5}"/>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9" name="TextBox 791">
          <a:extLst>
            <a:ext uri="{FF2B5EF4-FFF2-40B4-BE49-F238E27FC236}">
              <a16:creationId xmlns:a16="http://schemas.microsoft.com/office/drawing/2014/main" id="{43A43316-A59D-4E47-8BE5-928F97A9D860}"/>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10" name="TextBox 792">
          <a:extLst>
            <a:ext uri="{FF2B5EF4-FFF2-40B4-BE49-F238E27FC236}">
              <a16:creationId xmlns:a16="http://schemas.microsoft.com/office/drawing/2014/main" id="{8F4BA54B-C6B8-4FDA-AD17-A3533B8AE98F}"/>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11" name="TextBox 2097">
          <a:extLst>
            <a:ext uri="{FF2B5EF4-FFF2-40B4-BE49-F238E27FC236}">
              <a16:creationId xmlns:a16="http://schemas.microsoft.com/office/drawing/2014/main" id="{2B3CE590-47C5-4967-A45A-320F055BE5A7}"/>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12" name="TextBox 2098">
          <a:extLst>
            <a:ext uri="{FF2B5EF4-FFF2-40B4-BE49-F238E27FC236}">
              <a16:creationId xmlns:a16="http://schemas.microsoft.com/office/drawing/2014/main" id="{5E52EDD9-E0FD-4D5F-9C93-8F2C58A8CCCB}"/>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13" name="TextBox 2099">
          <a:extLst>
            <a:ext uri="{FF2B5EF4-FFF2-40B4-BE49-F238E27FC236}">
              <a16:creationId xmlns:a16="http://schemas.microsoft.com/office/drawing/2014/main" id="{679DEBD9-3C29-4440-ACC1-D388254AFF83}"/>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14" name="TextBox 2100">
          <a:extLst>
            <a:ext uri="{FF2B5EF4-FFF2-40B4-BE49-F238E27FC236}">
              <a16:creationId xmlns:a16="http://schemas.microsoft.com/office/drawing/2014/main" id="{BD78E105-EB4B-4FA0-9A7F-F7F38D7B281E}"/>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15" name="TextBox 2101">
          <a:extLst>
            <a:ext uri="{FF2B5EF4-FFF2-40B4-BE49-F238E27FC236}">
              <a16:creationId xmlns:a16="http://schemas.microsoft.com/office/drawing/2014/main" id="{DBC13A6C-4578-49EB-A294-3161A48C3B05}"/>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16" name="TextBox 2102">
          <a:extLst>
            <a:ext uri="{FF2B5EF4-FFF2-40B4-BE49-F238E27FC236}">
              <a16:creationId xmlns:a16="http://schemas.microsoft.com/office/drawing/2014/main" id="{02661B15-0B1A-4BDB-A158-780BE6A112C2}"/>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17" name="TextBox 2103">
          <a:extLst>
            <a:ext uri="{FF2B5EF4-FFF2-40B4-BE49-F238E27FC236}">
              <a16:creationId xmlns:a16="http://schemas.microsoft.com/office/drawing/2014/main" id="{11C05BE6-2F5E-42D9-ADFF-A90D5A539D00}"/>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18" name="TextBox 2104">
          <a:extLst>
            <a:ext uri="{FF2B5EF4-FFF2-40B4-BE49-F238E27FC236}">
              <a16:creationId xmlns:a16="http://schemas.microsoft.com/office/drawing/2014/main" id="{94A83028-3732-4DDF-B333-B12A51AAC37E}"/>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19" name="TextBox 2105">
          <a:extLst>
            <a:ext uri="{FF2B5EF4-FFF2-40B4-BE49-F238E27FC236}">
              <a16:creationId xmlns:a16="http://schemas.microsoft.com/office/drawing/2014/main" id="{817DAF01-08D9-491C-BA54-B5BFCAE793F5}"/>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20" name="TextBox 783">
          <a:extLst>
            <a:ext uri="{FF2B5EF4-FFF2-40B4-BE49-F238E27FC236}">
              <a16:creationId xmlns:a16="http://schemas.microsoft.com/office/drawing/2014/main" id="{95257F72-2055-4057-99A5-143A03F9832B}"/>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21" name="TextBox 784">
          <a:extLst>
            <a:ext uri="{FF2B5EF4-FFF2-40B4-BE49-F238E27FC236}">
              <a16:creationId xmlns:a16="http://schemas.microsoft.com/office/drawing/2014/main" id="{C5937556-8D1E-40DA-86FA-B37AA87D2933}"/>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22" name="TextBox 785">
          <a:extLst>
            <a:ext uri="{FF2B5EF4-FFF2-40B4-BE49-F238E27FC236}">
              <a16:creationId xmlns:a16="http://schemas.microsoft.com/office/drawing/2014/main" id="{14919331-BD5F-4058-9735-C83C954E8D69}"/>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23" name="TextBox 786">
          <a:extLst>
            <a:ext uri="{FF2B5EF4-FFF2-40B4-BE49-F238E27FC236}">
              <a16:creationId xmlns:a16="http://schemas.microsoft.com/office/drawing/2014/main" id="{D359B493-4B3B-4645-A353-946415C9CCF6}"/>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24" name="TextBox 787">
          <a:extLst>
            <a:ext uri="{FF2B5EF4-FFF2-40B4-BE49-F238E27FC236}">
              <a16:creationId xmlns:a16="http://schemas.microsoft.com/office/drawing/2014/main" id="{D2D515FB-3259-4A70-8FA2-469CB26CE88F}"/>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25" name="TextBox 788">
          <a:extLst>
            <a:ext uri="{FF2B5EF4-FFF2-40B4-BE49-F238E27FC236}">
              <a16:creationId xmlns:a16="http://schemas.microsoft.com/office/drawing/2014/main" id="{2EB1F1BC-0ACC-4B48-A014-1EFE2ABD818D}"/>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26" name="TextBox 789">
          <a:extLst>
            <a:ext uri="{FF2B5EF4-FFF2-40B4-BE49-F238E27FC236}">
              <a16:creationId xmlns:a16="http://schemas.microsoft.com/office/drawing/2014/main" id="{4532B449-688A-49CF-943A-133673C68179}"/>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27" name="TextBox 790">
          <a:extLst>
            <a:ext uri="{FF2B5EF4-FFF2-40B4-BE49-F238E27FC236}">
              <a16:creationId xmlns:a16="http://schemas.microsoft.com/office/drawing/2014/main" id="{1A6AE5FD-12D5-4ED4-8E0F-0DE176115318}"/>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28" name="TextBox 791">
          <a:extLst>
            <a:ext uri="{FF2B5EF4-FFF2-40B4-BE49-F238E27FC236}">
              <a16:creationId xmlns:a16="http://schemas.microsoft.com/office/drawing/2014/main" id="{3B94C4FB-6F73-414E-9C9E-403B8BD48CBE}"/>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29" name="TextBox 2088">
          <a:extLst>
            <a:ext uri="{FF2B5EF4-FFF2-40B4-BE49-F238E27FC236}">
              <a16:creationId xmlns:a16="http://schemas.microsoft.com/office/drawing/2014/main" id="{100F9800-E648-4867-A309-BD4C1408A0C0}"/>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30" name="TextBox 2089">
          <a:extLst>
            <a:ext uri="{FF2B5EF4-FFF2-40B4-BE49-F238E27FC236}">
              <a16:creationId xmlns:a16="http://schemas.microsoft.com/office/drawing/2014/main" id="{7977DFBE-0EB5-4C5D-B8EF-AFDA1D1E9F01}"/>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31" name="TextBox 2090">
          <a:extLst>
            <a:ext uri="{FF2B5EF4-FFF2-40B4-BE49-F238E27FC236}">
              <a16:creationId xmlns:a16="http://schemas.microsoft.com/office/drawing/2014/main" id="{7510980B-F277-493E-9DFC-16029A7C1C1D}"/>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32" name="TextBox 2091">
          <a:extLst>
            <a:ext uri="{FF2B5EF4-FFF2-40B4-BE49-F238E27FC236}">
              <a16:creationId xmlns:a16="http://schemas.microsoft.com/office/drawing/2014/main" id="{AA09024A-D605-4949-B3AF-310C5DDF01CB}"/>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33" name="TextBox 2092">
          <a:extLst>
            <a:ext uri="{FF2B5EF4-FFF2-40B4-BE49-F238E27FC236}">
              <a16:creationId xmlns:a16="http://schemas.microsoft.com/office/drawing/2014/main" id="{5C536B15-E727-4C49-85E6-6DF2B917DD45}"/>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34" name="TextBox 2093">
          <a:extLst>
            <a:ext uri="{FF2B5EF4-FFF2-40B4-BE49-F238E27FC236}">
              <a16:creationId xmlns:a16="http://schemas.microsoft.com/office/drawing/2014/main" id="{8E582B58-B06F-4592-BC0C-02CB09B90E63}"/>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35" name="TextBox 2094">
          <a:extLst>
            <a:ext uri="{FF2B5EF4-FFF2-40B4-BE49-F238E27FC236}">
              <a16:creationId xmlns:a16="http://schemas.microsoft.com/office/drawing/2014/main" id="{061617EC-A208-4B69-8426-84D84B2F87E6}"/>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36" name="TextBox 2095">
          <a:extLst>
            <a:ext uri="{FF2B5EF4-FFF2-40B4-BE49-F238E27FC236}">
              <a16:creationId xmlns:a16="http://schemas.microsoft.com/office/drawing/2014/main" id="{FB3C0704-9C25-46A2-9450-DB88C1489DB0}"/>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37" name="TextBox 2096">
          <a:extLst>
            <a:ext uri="{FF2B5EF4-FFF2-40B4-BE49-F238E27FC236}">
              <a16:creationId xmlns:a16="http://schemas.microsoft.com/office/drawing/2014/main" id="{1EDFE61F-B225-4340-AC68-580FC5BB978F}"/>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38" name="TextBox 784">
          <a:extLst>
            <a:ext uri="{FF2B5EF4-FFF2-40B4-BE49-F238E27FC236}">
              <a16:creationId xmlns:a16="http://schemas.microsoft.com/office/drawing/2014/main" id="{F94ADCBC-61FF-47AB-8826-563DBD31586B}"/>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39" name="TextBox 785">
          <a:extLst>
            <a:ext uri="{FF2B5EF4-FFF2-40B4-BE49-F238E27FC236}">
              <a16:creationId xmlns:a16="http://schemas.microsoft.com/office/drawing/2014/main" id="{25CBD9B4-49E0-4E18-8D09-DD6B1A4C2A64}"/>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40" name="TextBox 786">
          <a:extLst>
            <a:ext uri="{FF2B5EF4-FFF2-40B4-BE49-F238E27FC236}">
              <a16:creationId xmlns:a16="http://schemas.microsoft.com/office/drawing/2014/main" id="{ED82EE01-6D9B-4913-ABCD-648CCC21A5AB}"/>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41" name="TextBox 787">
          <a:extLst>
            <a:ext uri="{FF2B5EF4-FFF2-40B4-BE49-F238E27FC236}">
              <a16:creationId xmlns:a16="http://schemas.microsoft.com/office/drawing/2014/main" id="{1111A8D1-7327-47D5-910E-9EF732FB52B8}"/>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42" name="TextBox 788">
          <a:extLst>
            <a:ext uri="{FF2B5EF4-FFF2-40B4-BE49-F238E27FC236}">
              <a16:creationId xmlns:a16="http://schemas.microsoft.com/office/drawing/2014/main" id="{131485B2-5E66-4CCE-BAAD-007C7133D346}"/>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43" name="TextBox 789">
          <a:extLst>
            <a:ext uri="{FF2B5EF4-FFF2-40B4-BE49-F238E27FC236}">
              <a16:creationId xmlns:a16="http://schemas.microsoft.com/office/drawing/2014/main" id="{ACA6B009-F717-40AC-ABC2-955FD88C9B86}"/>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44" name="TextBox 790">
          <a:extLst>
            <a:ext uri="{FF2B5EF4-FFF2-40B4-BE49-F238E27FC236}">
              <a16:creationId xmlns:a16="http://schemas.microsoft.com/office/drawing/2014/main" id="{54B11E74-C5BE-41B0-89BF-5336BA2EF44E}"/>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45" name="TextBox 791">
          <a:extLst>
            <a:ext uri="{FF2B5EF4-FFF2-40B4-BE49-F238E27FC236}">
              <a16:creationId xmlns:a16="http://schemas.microsoft.com/office/drawing/2014/main" id="{FBE9CA78-8E37-4788-A462-C7B8CA95D7F7}"/>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46" name="TextBox 792">
          <a:extLst>
            <a:ext uri="{FF2B5EF4-FFF2-40B4-BE49-F238E27FC236}">
              <a16:creationId xmlns:a16="http://schemas.microsoft.com/office/drawing/2014/main" id="{20B9736B-8CF4-46C0-9585-C2F99515B071}"/>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47" name="TextBox 2097">
          <a:extLst>
            <a:ext uri="{FF2B5EF4-FFF2-40B4-BE49-F238E27FC236}">
              <a16:creationId xmlns:a16="http://schemas.microsoft.com/office/drawing/2014/main" id="{393E8D4D-93B2-4EB4-A433-FC5899B1BBC7}"/>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48" name="TextBox 2098">
          <a:extLst>
            <a:ext uri="{FF2B5EF4-FFF2-40B4-BE49-F238E27FC236}">
              <a16:creationId xmlns:a16="http://schemas.microsoft.com/office/drawing/2014/main" id="{F8660BC6-FDA8-47AB-9044-6FF461D713B5}"/>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49" name="TextBox 2099">
          <a:extLst>
            <a:ext uri="{FF2B5EF4-FFF2-40B4-BE49-F238E27FC236}">
              <a16:creationId xmlns:a16="http://schemas.microsoft.com/office/drawing/2014/main" id="{493D9C77-BFAC-4CC2-A2B3-F7FDCB891F21}"/>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50" name="TextBox 2100">
          <a:extLst>
            <a:ext uri="{FF2B5EF4-FFF2-40B4-BE49-F238E27FC236}">
              <a16:creationId xmlns:a16="http://schemas.microsoft.com/office/drawing/2014/main" id="{20578B14-89D8-403C-90C0-E2DF48E0D88F}"/>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51" name="TextBox 2101">
          <a:extLst>
            <a:ext uri="{FF2B5EF4-FFF2-40B4-BE49-F238E27FC236}">
              <a16:creationId xmlns:a16="http://schemas.microsoft.com/office/drawing/2014/main" id="{AAD004BD-CE8A-424F-B5E2-0AD22F1572DE}"/>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52" name="TextBox 2102">
          <a:extLst>
            <a:ext uri="{FF2B5EF4-FFF2-40B4-BE49-F238E27FC236}">
              <a16:creationId xmlns:a16="http://schemas.microsoft.com/office/drawing/2014/main" id="{62115311-CD95-4BAF-906B-C4EA8D0F4E4A}"/>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53" name="TextBox 2103">
          <a:extLst>
            <a:ext uri="{FF2B5EF4-FFF2-40B4-BE49-F238E27FC236}">
              <a16:creationId xmlns:a16="http://schemas.microsoft.com/office/drawing/2014/main" id="{29423FDD-708B-4F23-8559-4B2C8F7649C8}"/>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54" name="TextBox 2104">
          <a:extLst>
            <a:ext uri="{FF2B5EF4-FFF2-40B4-BE49-F238E27FC236}">
              <a16:creationId xmlns:a16="http://schemas.microsoft.com/office/drawing/2014/main" id="{AD7C4FEC-5326-4722-A31A-114C35ED0835}"/>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55" name="TextBox 2105">
          <a:extLst>
            <a:ext uri="{FF2B5EF4-FFF2-40B4-BE49-F238E27FC236}">
              <a16:creationId xmlns:a16="http://schemas.microsoft.com/office/drawing/2014/main" id="{77F6D6C9-F33C-4721-A21F-D0DBA9A4D1C2}"/>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56" name="TextBox 783">
          <a:extLst>
            <a:ext uri="{FF2B5EF4-FFF2-40B4-BE49-F238E27FC236}">
              <a16:creationId xmlns:a16="http://schemas.microsoft.com/office/drawing/2014/main" id="{AA54AFB9-FA1E-42A1-A76B-E73841DC9D86}"/>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57" name="TextBox 784">
          <a:extLst>
            <a:ext uri="{FF2B5EF4-FFF2-40B4-BE49-F238E27FC236}">
              <a16:creationId xmlns:a16="http://schemas.microsoft.com/office/drawing/2014/main" id="{B17C550D-079F-40B4-B776-D86F81A23945}"/>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58" name="TextBox 785">
          <a:extLst>
            <a:ext uri="{FF2B5EF4-FFF2-40B4-BE49-F238E27FC236}">
              <a16:creationId xmlns:a16="http://schemas.microsoft.com/office/drawing/2014/main" id="{93768253-D4FC-48B1-AA2C-09A9D1CC9EF5}"/>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59" name="TextBox 786">
          <a:extLst>
            <a:ext uri="{FF2B5EF4-FFF2-40B4-BE49-F238E27FC236}">
              <a16:creationId xmlns:a16="http://schemas.microsoft.com/office/drawing/2014/main" id="{B8A890DD-C286-4C18-93B7-A49A51E72960}"/>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60" name="TextBox 787">
          <a:extLst>
            <a:ext uri="{FF2B5EF4-FFF2-40B4-BE49-F238E27FC236}">
              <a16:creationId xmlns:a16="http://schemas.microsoft.com/office/drawing/2014/main" id="{CB0E826B-8A11-4920-9A43-370EC9C0C1B5}"/>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61" name="TextBox 788">
          <a:extLst>
            <a:ext uri="{FF2B5EF4-FFF2-40B4-BE49-F238E27FC236}">
              <a16:creationId xmlns:a16="http://schemas.microsoft.com/office/drawing/2014/main" id="{770F141D-FFE7-4D0D-896A-AB2436C483C5}"/>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62" name="TextBox 789">
          <a:extLst>
            <a:ext uri="{FF2B5EF4-FFF2-40B4-BE49-F238E27FC236}">
              <a16:creationId xmlns:a16="http://schemas.microsoft.com/office/drawing/2014/main" id="{DBA7EBB0-6900-4E6D-828C-E3E373E94A30}"/>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63" name="TextBox 790">
          <a:extLst>
            <a:ext uri="{FF2B5EF4-FFF2-40B4-BE49-F238E27FC236}">
              <a16:creationId xmlns:a16="http://schemas.microsoft.com/office/drawing/2014/main" id="{A0F6F639-EA25-417E-878B-62C897035396}"/>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64" name="TextBox 791">
          <a:extLst>
            <a:ext uri="{FF2B5EF4-FFF2-40B4-BE49-F238E27FC236}">
              <a16:creationId xmlns:a16="http://schemas.microsoft.com/office/drawing/2014/main" id="{CD575922-4585-4804-BCA6-7006DDCADC6C}"/>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65" name="TextBox 2088">
          <a:extLst>
            <a:ext uri="{FF2B5EF4-FFF2-40B4-BE49-F238E27FC236}">
              <a16:creationId xmlns:a16="http://schemas.microsoft.com/office/drawing/2014/main" id="{87C4E920-466A-4C8A-A7C5-43C62BFE48FC}"/>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66" name="TextBox 2089">
          <a:extLst>
            <a:ext uri="{FF2B5EF4-FFF2-40B4-BE49-F238E27FC236}">
              <a16:creationId xmlns:a16="http://schemas.microsoft.com/office/drawing/2014/main" id="{C79FA77E-B9B6-48C6-BDBD-9AF80197C999}"/>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67" name="TextBox 2090">
          <a:extLst>
            <a:ext uri="{FF2B5EF4-FFF2-40B4-BE49-F238E27FC236}">
              <a16:creationId xmlns:a16="http://schemas.microsoft.com/office/drawing/2014/main" id="{E77A4B99-0622-46CF-BFD1-132BC5A11388}"/>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68" name="TextBox 2091">
          <a:extLst>
            <a:ext uri="{FF2B5EF4-FFF2-40B4-BE49-F238E27FC236}">
              <a16:creationId xmlns:a16="http://schemas.microsoft.com/office/drawing/2014/main" id="{9712D424-90BB-4531-8A47-C1541A7C7ACB}"/>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69" name="TextBox 2092">
          <a:extLst>
            <a:ext uri="{FF2B5EF4-FFF2-40B4-BE49-F238E27FC236}">
              <a16:creationId xmlns:a16="http://schemas.microsoft.com/office/drawing/2014/main" id="{439E6DB7-F054-448A-9B70-439341FD03B1}"/>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205740</xdr:colOff>
      <xdr:row>3</xdr:row>
      <xdr:rowOff>0</xdr:rowOff>
    </xdr:from>
    <xdr:ext cx="923978" cy="311803"/>
    <xdr:sp macro="" textlink="">
      <xdr:nvSpPr>
        <xdr:cNvPr id="70" name="TextBox 2093">
          <a:extLst>
            <a:ext uri="{FF2B5EF4-FFF2-40B4-BE49-F238E27FC236}">
              <a16:creationId xmlns:a16="http://schemas.microsoft.com/office/drawing/2014/main" id="{7E1B2E51-F11E-48E4-9078-18016DD6C2B6}"/>
            </a:ext>
          </a:extLst>
        </xdr:cNvPr>
        <xdr:cNvSpPr txBox="1"/>
      </xdr:nvSpPr>
      <xdr:spPr>
        <a:xfrm>
          <a:off x="4006215" y="485775"/>
          <a:ext cx="9239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71" name="TextBox 2094">
          <a:extLst>
            <a:ext uri="{FF2B5EF4-FFF2-40B4-BE49-F238E27FC236}">
              <a16:creationId xmlns:a16="http://schemas.microsoft.com/office/drawing/2014/main" id="{8A563B11-AA52-4AD5-B925-55882002FBB6}"/>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72" name="TextBox 2095">
          <a:extLst>
            <a:ext uri="{FF2B5EF4-FFF2-40B4-BE49-F238E27FC236}">
              <a16:creationId xmlns:a16="http://schemas.microsoft.com/office/drawing/2014/main" id="{B08AF8EF-6B7D-4E4F-BAD6-809EDE349663}"/>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3</xdr:col>
      <xdr:colOff>220980</xdr:colOff>
      <xdr:row>3</xdr:row>
      <xdr:rowOff>0</xdr:rowOff>
    </xdr:from>
    <xdr:ext cx="878878" cy="311803"/>
    <xdr:sp macro="" textlink="">
      <xdr:nvSpPr>
        <xdr:cNvPr id="73" name="TextBox 2096">
          <a:extLst>
            <a:ext uri="{FF2B5EF4-FFF2-40B4-BE49-F238E27FC236}">
              <a16:creationId xmlns:a16="http://schemas.microsoft.com/office/drawing/2014/main" id="{E823B87E-61BC-49DB-BE88-391FBD4BFEBD}"/>
            </a:ext>
          </a:extLst>
        </xdr:cNvPr>
        <xdr:cNvSpPr txBox="1"/>
      </xdr:nvSpPr>
      <xdr:spPr>
        <a:xfrm>
          <a:off x="4021455" y="485775"/>
          <a:ext cx="878878" cy="311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sl-SI"/>
        </a:p>
      </xdr:txBody>
    </xdr:sp>
    <xdr:clientData/>
  </xdr:oneCellAnchor>
  <xdr:oneCellAnchor>
    <xdr:from>
      <xdr:col>4</xdr:col>
      <xdr:colOff>40971</xdr:colOff>
      <xdr:row>3</xdr:row>
      <xdr:rowOff>0</xdr:rowOff>
    </xdr:from>
    <xdr:ext cx="184731" cy="274009"/>
    <xdr:sp macro="" textlink="">
      <xdr:nvSpPr>
        <xdr:cNvPr id="74" name="TextBox 4">
          <a:extLst>
            <a:ext uri="{FF2B5EF4-FFF2-40B4-BE49-F238E27FC236}">
              <a16:creationId xmlns:a16="http://schemas.microsoft.com/office/drawing/2014/main" id="{1A9C0BB7-C385-44C8-A92D-922565F09014}"/>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75" name="TextBox 5">
          <a:extLst>
            <a:ext uri="{FF2B5EF4-FFF2-40B4-BE49-F238E27FC236}">
              <a16:creationId xmlns:a16="http://schemas.microsoft.com/office/drawing/2014/main" id="{D6FA3EF3-F1C0-4610-85B2-BE016E421FF7}"/>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76" name="TextBox 6">
          <a:extLst>
            <a:ext uri="{FF2B5EF4-FFF2-40B4-BE49-F238E27FC236}">
              <a16:creationId xmlns:a16="http://schemas.microsoft.com/office/drawing/2014/main" id="{8BD9C6FC-7206-4E2F-99F5-03AEEC791344}"/>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77" name="TextBox 76">
          <a:extLst>
            <a:ext uri="{FF2B5EF4-FFF2-40B4-BE49-F238E27FC236}">
              <a16:creationId xmlns:a16="http://schemas.microsoft.com/office/drawing/2014/main" id="{0F9D6C86-0940-4A90-A4F6-9ADF85BF67DE}"/>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78" name="TextBox 77">
          <a:extLst>
            <a:ext uri="{FF2B5EF4-FFF2-40B4-BE49-F238E27FC236}">
              <a16:creationId xmlns:a16="http://schemas.microsoft.com/office/drawing/2014/main" id="{00BC7136-22E7-40C1-872E-B48F90B87F1E}"/>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79" name="TextBox 78">
          <a:extLst>
            <a:ext uri="{FF2B5EF4-FFF2-40B4-BE49-F238E27FC236}">
              <a16:creationId xmlns:a16="http://schemas.microsoft.com/office/drawing/2014/main" id="{3358C23A-7226-4555-9281-507EFD29891D}"/>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80" name="TextBox 4">
          <a:extLst>
            <a:ext uri="{FF2B5EF4-FFF2-40B4-BE49-F238E27FC236}">
              <a16:creationId xmlns:a16="http://schemas.microsoft.com/office/drawing/2014/main" id="{88666BA0-24A7-42B6-8BCE-E12C0DC30D6C}"/>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81" name="TextBox 5">
          <a:extLst>
            <a:ext uri="{FF2B5EF4-FFF2-40B4-BE49-F238E27FC236}">
              <a16:creationId xmlns:a16="http://schemas.microsoft.com/office/drawing/2014/main" id="{666A61FC-97AE-4BA8-981E-D3D7262EB9EE}"/>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82" name="TextBox 6">
          <a:extLst>
            <a:ext uri="{FF2B5EF4-FFF2-40B4-BE49-F238E27FC236}">
              <a16:creationId xmlns:a16="http://schemas.microsoft.com/office/drawing/2014/main" id="{EC6F3877-A06B-4188-9241-0C98A38E2E71}"/>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83" name="TextBox 4">
          <a:extLst>
            <a:ext uri="{FF2B5EF4-FFF2-40B4-BE49-F238E27FC236}">
              <a16:creationId xmlns:a16="http://schemas.microsoft.com/office/drawing/2014/main" id="{6833B789-33CF-497F-A026-5440F13676FB}"/>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84" name="TextBox 5">
          <a:extLst>
            <a:ext uri="{FF2B5EF4-FFF2-40B4-BE49-F238E27FC236}">
              <a16:creationId xmlns:a16="http://schemas.microsoft.com/office/drawing/2014/main" id="{E9B98BC9-8378-44F4-90AD-F24C8B588D76}"/>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85" name="TextBox 6">
          <a:extLst>
            <a:ext uri="{FF2B5EF4-FFF2-40B4-BE49-F238E27FC236}">
              <a16:creationId xmlns:a16="http://schemas.microsoft.com/office/drawing/2014/main" id="{C1D8EDAC-F277-4065-A043-B395A2A299BD}"/>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86" name="TextBox 4">
          <a:extLst>
            <a:ext uri="{FF2B5EF4-FFF2-40B4-BE49-F238E27FC236}">
              <a16:creationId xmlns:a16="http://schemas.microsoft.com/office/drawing/2014/main" id="{E34F91B9-DF85-4754-AD6E-E21C0555C532}"/>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87" name="TextBox 5">
          <a:extLst>
            <a:ext uri="{FF2B5EF4-FFF2-40B4-BE49-F238E27FC236}">
              <a16:creationId xmlns:a16="http://schemas.microsoft.com/office/drawing/2014/main" id="{D222DB48-AD7A-4F25-86E5-C769713E1BC4}"/>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88" name="TextBox 6">
          <a:extLst>
            <a:ext uri="{FF2B5EF4-FFF2-40B4-BE49-F238E27FC236}">
              <a16:creationId xmlns:a16="http://schemas.microsoft.com/office/drawing/2014/main" id="{0C371EE9-500C-4DA8-BA44-F7DA19B84A10}"/>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89" name="TextBox 4">
          <a:extLst>
            <a:ext uri="{FF2B5EF4-FFF2-40B4-BE49-F238E27FC236}">
              <a16:creationId xmlns:a16="http://schemas.microsoft.com/office/drawing/2014/main" id="{14BCF505-3E22-4799-9A72-9A88EDA0ADA6}"/>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90" name="TextBox 5">
          <a:extLst>
            <a:ext uri="{FF2B5EF4-FFF2-40B4-BE49-F238E27FC236}">
              <a16:creationId xmlns:a16="http://schemas.microsoft.com/office/drawing/2014/main" id="{92D935B9-0A6D-4142-9DFB-ED1154A5AE4D}"/>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91" name="TextBox 6">
          <a:extLst>
            <a:ext uri="{FF2B5EF4-FFF2-40B4-BE49-F238E27FC236}">
              <a16:creationId xmlns:a16="http://schemas.microsoft.com/office/drawing/2014/main" id="{D83966E6-A786-47C3-9CF3-D145138A4F08}"/>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359"/>
    <xdr:sp macro="" textlink="">
      <xdr:nvSpPr>
        <xdr:cNvPr id="92" name="TextBox 4">
          <a:extLst>
            <a:ext uri="{FF2B5EF4-FFF2-40B4-BE49-F238E27FC236}">
              <a16:creationId xmlns:a16="http://schemas.microsoft.com/office/drawing/2014/main" id="{46EE2E66-EF77-497F-AEAF-76CDCB905623}"/>
            </a:ext>
          </a:extLst>
        </xdr:cNvPr>
        <xdr:cNvSpPr txBox="1"/>
      </xdr:nvSpPr>
      <xdr:spPr>
        <a:xfrm>
          <a:off x="4336746" y="4857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359"/>
    <xdr:sp macro="" textlink="">
      <xdr:nvSpPr>
        <xdr:cNvPr id="93" name="TextBox 5">
          <a:extLst>
            <a:ext uri="{FF2B5EF4-FFF2-40B4-BE49-F238E27FC236}">
              <a16:creationId xmlns:a16="http://schemas.microsoft.com/office/drawing/2014/main" id="{73030C81-72AB-4F30-A0E5-69C740AA60DB}"/>
            </a:ext>
          </a:extLst>
        </xdr:cNvPr>
        <xdr:cNvSpPr txBox="1"/>
      </xdr:nvSpPr>
      <xdr:spPr>
        <a:xfrm>
          <a:off x="4336746" y="4857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359"/>
    <xdr:sp macro="" textlink="">
      <xdr:nvSpPr>
        <xdr:cNvPr id="94" name="TextBox 6">
          <a:extLst>
            <a:ext uri="{FF2B5EF4-FFF2-40B4-BE49-F238E27FC236}">
              <a16:creationId xmlns:a16="http://schemas.microsoft.com/office/drawing/2014/main" id="{B4214A8D-EA06-4C50-B6C8-BC3EC224BAA8}"/>
            </a:ext>
          </a:extLst>
        </xdr:cNvPr>
        <xdr:cNvSpPr txBox="1"/>
      </xdr:nvSpPr>
      <xdr:spPr>
        <a:xfrm>
          <a:off x="4336746" y="4857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95" name="TextBox 4">
          <a:extLst>
            <a:ext uri="{FF2B5EF4-FFF2-40B4-BE49-F238E27FC236}">
              <a16:creationId xmlns:a16="http://schemas.microsoft.com/office/drawing/2014/main" id="{B0181032-A239-4751-B227-73FB8F4B1635}"/>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96" name="TextBox 5">
          <a:extLst>
            <a:ext uri="{FF2B5EF4-FFF2-40B4-BE49-F238E27FC236}">
              <a16:creationId xmlns:a16="http://schemas.microsoft.com/office/drawing/2014/main" id="{D8978BD4-D902-4FA8-A211-DA2A73D8BB69}"/>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97" name="TextBox 6">
          <a:extLst>
            <a:ext uri="{FF2B5EF4-FFF2-40B4-BE49-F238E27FC236}">
              <a16:creationId xmlns:a16="http://schemas.microsoft.com/office/drawing/2014/main" id="{C0255729-A733-4DD4-BBA0-7DE189B68F30}"/>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98" name="TextBox 4">
          <a:extLst>
            <a:ext uri="{FF2B5EF4-FFF2-40B4-BE49-F238E27FC236}">
              <a16:creationId xmlns:a16="http://schemas.microsoft.com/office/drawing/2014/main" id="{837BB69A-9CEA-4209-9C97-09B223644734}"/>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99" name="TextBox 5">
          <a:extLst>
            <a:ext uri="{FF2B5EF4-FFF2-40B4-BE49-F238E27FC236}">
              <a16:creationId xmlns:a16="http://schemas.microsoft.com/office/drawing/2014/main" id="{CEA897B8-564C-436A-903B-F83BCE64DA1C}"/>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00" name="TextBox 6">
          <a:extLst>
            <a:ext uri="{FF2B5EF4-FFF2-40B4-BE49-F238E27FC236}">
              <a16:creationId xmlns:a16="http://schemas.microsoft.com/office/drawing/2014/main" id="{C1C581DF-6004-4232-BDCF-13A0C8B6A597}"/>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01" name="TextBox 4">
          <a:extLst>
            <a:ext uri="{FF2B5EF4-FFF2-40B4-BE49-F238E27FC236}">
              <a16:creationId xmlns:a16="http://schemas.microsoft.com/office/drawing/2014/main" id="{BE682375-44CF-43FF-84DD-BD93D0E3CBA5}"/>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02" name="TextBox 5">
          <a:extLst>
            <a:ext uri="{FF2B5EF4-FFF2-40B4-BE49-F238E27FC236}">
              <a16:creationId xmlns:a16="http://schemas.microsoft.com/office/drawing/2014/main" id="{B9F53561-FA92-4A6C-B7C0-BAC34377D94C}"/>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03" name="TextBox 6">
          <a:extLst>
            <a:ext uri="{FF2B5EF4-FFF2-40B4-BE49-F238E27FC236}">
              <a16:creationId xmlns:a16="http://schemas.microsoft.com/office/drawing/2014/main" id="{E5953240-E958-4794-B2A2-7DF06049D674}"/>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04" name="TextBox 4">
          <a:extLst>
            <a:ext uri="{FF2B5EF4-FFF2-40B4-BE49-F238E27FC236}">
              <a16:creationId xmlns:a16="http://schemas.microsoft.com/office/drawing/2014/main" id="{0C9AF35F-937C-4B87-AA05-799AB1BE4371}"/>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05" name="TextBox 5">
          <a:extLst>
            <a:ext uri="{FF2B5EF4-FFF2-40B4-BE49-F238E27FC236}">
              <a16:creationId xmlns:a16="http://schemas.microsoft.com/office/drawing/2014/main" id="{17CABE50-3A20-40FB-BBAB-08209678AD79}"/>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06" name="TextBox 6">
          <a:extLst>
            <a:ext uri="{FF2B5EF4-FFF2-40B4-BE49-F238E27FC236}">
              <a16:creationId xmlns:a16="http://schemas.microsoft.com/office/drawing/2014/main" id="{21E490D5-A136-420D-9153-D465F6177DFB}"/>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07" name="TextBox 4">
          <a:extLst>
            <a:ext uri="{FF2B5EF4-FFF2-40B4-BE49-F238E27FC236}">
              <a16:creationId xmlns:a16="http://schemas.microsoft.com/office/drawing/2014/main" id="{718986E8-725C-4BC3-A27F-AF3CB76C9EF3}"/>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08" name="TextBox 5">
          <a:extLst>
            <a:ext uri="{FF2B5EF4-FFF2-40B4-BE49-F238E27FC236}">
              <a16:creationId xmlns:a16="http://schemas.microsoft.com/office/drawing/2014/main" id="{19C2BC50-1512-4F51-8482-6A2365966E1C}"/>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09" name="TextBox 6">
          <a:extLst>
            <a:ext uri="{FF2B5EF4-FFF2-40B4-BE49-F238E27FC236}">
              <a16:creationId xmlns:a16="http://schemas.microsoft.com/office/drawing/2014/main" id="{44FEB2F9-DD4E-4953-A490-8BE0C932B282}"/>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10" name="TextBox 4">
          <a:extLst>
            <a:ext uri="{FF2B5EF4-FFF2-40B4-BE49-F238E27FC236}">
              <a16:creationId xmlns:a16="http://schemas.microsoft.com/office/drawing/2014/main" id="{9305DD2D-FCEC-41FF-842F-BCC719469C2B}"/>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11" name="TextBox 5">
          <a:extLst>
            <a:ext uri="{FF2B5EF4-FFF2-40B4-BE49-F238E27FC236}">
              <a16:creationId xmlns:a16="http://schemas.microsoft.com/office/drawing/2014/main" id="{E394939F-ABA7-4F49-B9AB-6479ED9847D3}"/>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12" name="TextBox 6">
          <a:extLst>
            <a:ext uri="{FF2B5EF4-FFF2-40B4-BE49-F238E27FC236}">
              <a16:creationId xmlns:a16="http://schemas.microsoft.com/office/drawing/2014/main" id="{7676023B-4833-4DCD-A3D2-61B63F6A2B9A}"/>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13" name="TextBox 4">
          <a:extLst>
            <a:ext uri="{FF2B5EF4-FFF2-40B4-BE49-F238E27FC236}">
              <a16:creationId xmlns:a16="http://schemas.microsoft.com/office/drawing/2014/main" id="{3BE2C065-B3E9-4610-B4C0-82A54217C361}"/>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14" name="TextBox 5">
          <a:extLst>
            <a:ext uri="{FF2B5EF4-FFF2-40B4-BE49-F238E27FC236}">
              <a16:creationId xmlns:a16="http://schemas.microsoft.com/office/drawing/2014/main" id="{AC629312-BD3B-40C9-961D-4C35492D9FEF}"/>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15" name="TextBox 6">
          <a:extLst>
            <a:ext uri="{FF2B5EF4-FFF2-40B4-BE49-F238E27FC236}">
              <a16:creationId xmlns:a16="http://schemas.microsoft.com/office/drawing/2014/main" id="{7F1CD4BC-3C94-4B6B-A1D7-EFE06890C218}"/>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16" name="TextBox 4">
          <a:extLst>
            <a:ext uri="{FF2B5EF4-FFF2-40B4-BE49-F238E27FC236}">
              <a16:creationId xmlns:a16="http://schemas.microsoft.com/office/drawing/2014/main" id="{70C110FB-3887-4314-ACC1-70BFA121DA97}"/>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17" name="TextBox 5">
          <a:extLst>
            <a:ext uri="{FF2B5EF4-FFF2-40B4-BE49-F238E27FC236}">
              <a16:creationId xmlns:a16="http://schemas.microsoft.com/office/drawing/2014/main" id="{79A5FB66-7054-42CA-8AD8-5F1FEDFBFCE5}"/>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18" name="TextBox 6">
          <a:extLst>
            <a:ext uri="{FF2B5EF4-FFF2-40B4-BE49-F238E27FC236}">
              <a16:creationId xmlns:a16="http://schemas.microsoft.com/office/drawing/2014/main" id="{823C6BFD-A42D-45EB-AF41-B6102EF13DE0}"/>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19" name="TextBox 4">
          <a:extLst>
            <a:ext uri="{FF2B5EF4-FFF2-40B4-BE49-F238E27FC236}">
              <a16:creationId xmlns:a16="http://schemas.microsoft.com/office/drawing/2014/main" id="{8E5DE12F-2A34-4477-8FFB-9056A25A4B12}"/>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20" name="TextBox 5">
          <a:extLst>
            <a:ext uri="{FF2B5EF4-FFF2-40B4-BE49-F238E27FC236}">
              <a16:creationId xmlns:a16="http://schemas.microsoft.com/office/drawing/2014/main" id="{9DB80858-F2FF-46B6-9992-5C6937C36E6E}"/>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21" name="TextBox 6">
          <a:extLst>
            <a:ext uri="{FF2B5EF4-FFF2-40B4-BE49-F238E27FC236}">
              <a16:creationId xmlns:a16="http://schemas.microsoft.com/office/drawing/2014/main" id="{8428FE86-D975-4494-B9F5-8937ECD53CCF}"/>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22" name="TextBox 4">
          <a:extLst>
            <a:ext uri="{FF2B5EF4-FFF2-40B4-BE49-F238E27FC236}">
              <a16:creationId xmlns:a16="http://schemas.microsoft.com/office/drawing/2014/main" id="{0712A7B9-793C-481B-B1F2-E36FF448DBB4}"/>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23" name="TextBox 5">
          <a:extLst>
            <a:ext uri="{FF2B5EF4-FFF2-40B4-BE49-F238E27FC236}">
              <a16:creationId xmlns:a16="http://schemas.microsoft.com/office/drawing/2014/main" id="{6B2BD9A0-6676-4DFE-A693-0F0DCC87BCD0}"/>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24" name="TextBox 6">
          <a:extLst>
            <a:ext uri="{FF2B5EF4-FFF2-40B4-BE49-F238E27FC236}">
              <a16:creationId xmlns:a16="http://schemas.microsoft.com/office/drawing/2014/main" id="{0373DDBD-B590-4E82-88E8-AFD80673BA63}"/>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25" name="TextBox 124">
          <a:extLst>
            <a:ext uri="{FF2B5EF4-FFF2-40B4-BE49-F238E27FC236}">
              <a16:creationId xmlns:a16="http://schemas.microsoft.com/office/drawing/2014/main" id="{ADF17596-D001-4486-8566-A81021A00019}"/>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26" name="TextBox 125">
          <a:extLst>
            <a:ext uri="{FF2B5EF4-FFF2-40B4-BE49-F238E27FC236}">
              <a16:creationId xmlns:a16="http://schemas.microsoft.com/office/drawing/2014/main" id="{3A87379D-8DBD-464A-AFA4-45F52B0586DD}"/>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27" name="TextBox 126">
          <a:extLst>
            <a:ext uri="{FF2B5EF4-FFF2-40B4-BE49-F238E27FC236}">
              <a16:creationId xmlns:a16="http://schemas.microsoft.com/office/drawing/2014/main" id="{9B88A173-4400-4E3C-84E2-D9EA54A4C5FF}"/>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28" name="TextBox 4">
          <a:extLst>
            <a:ext uri="{FF2B5EF4-FFF2-40B4-BE49-F238E27FC236}">
              <a16:creationId xmlns:a16="http://schemas.microsoft.com/office/drawing/2014/main" id="{8C3691C1-EE4B-4897-83F2-DB8920716EF1}"/>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29" name="TextBox 5">
          <a:extLst>
            <a:ext uri="{FF2B5EF4-FFF2-40B4-BE49-F238E27FC236}">
              <a16:creationId xmlns:a16="http://schemas.microsoft.com/office/drawing/2014/main" id="{6AB5EC69-2BE5-4C51-828A-3C621C507C1A}"/>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30" name="TextBox 6">
          <a:extLst>
            <a:ext uri="{FF2B5EF4-FFF2-40B4-BE49-F238E27FC236}">
              <a16:creationId xmlns:a16="http://schemas.microsoft.com/office/drawing/2014/main" id="{0B01628B-AB64-4AC8-82CB-939ABD4397BD}"/>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31" name="TextBox 4">
          <a:extLst>
            <a:ext uri="{FF2B5EF4-FFF2-40B4-BE49-F238E27FC236}">
              <a16:creationId xmlns:a16="http://schemas.microsoft.com/office/drawing/2014/main" id="{03173EDE-86F0-41DB-A701-A873DCF9589F}"/>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32" name="TextBox 5">
          <a:extLst>
            <a:ext uri="{FF2B5EF4-FFF2-40B4-BE49-F238E27FC236}">
              <a16:creationId xmlns:a16="http://schemas.microsoft.com/office/drawing/2014/main" id="{B9FFBFF8-0480-4B76-B5A2-EA242D6F9181}"/>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33" name="TextBox 6">
          <a:extLst>
            <a:ext uri="{FF2B5EF4-FFF2-40B4-BE49-F238E27FC236}">
              <a16:creationId xmlns:a16="http://schemas.microsoft.com/office/drawing/2014/main" id="{D22CEC34-B8F1-40A1-B251-9A4D23F510AF}"/>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34" name="TextBox 4">
          <a:extLst>
            <a:ext uri="{FF2B5EF4-FFF2-40B4-BE49-F238E27FC236}">
              <a16:creationId xmlns:a16="http://schemas.microsoft.com/office/drawing/2014/main" id="{76056B02-9FE9-49A7-A18A-E513A3714BC8}"/>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35" name="TextBox 5">
          <a:extLst>
            <a:ext uri="{FF2B5EF4-FFF2-40B4-BE49-F238E27FC236}">
              <a16:creationId xmlns:a16="http://schemas.microsoft.com/office/drawing/2014/main" id="{D7589F50-E759-48AD-B37B-AF5CE36CF976}"/>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36" name="TextBox 6">
          <a:extLst>
            <a:ext uri="{FF2B5EF4-FFF2-40B4-BE49-F238E27FC236}">
              <a16:creationId xmlns:a16="http://schemas.microsoft.com/office/drawing/2014/main" id="{2FE7BE63-7E64-4675-A5B3-56C74247340A}"/>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37" name="TextBox 4">
          <a:extLst>
            <a:ext uri="{FF2B5EF4-FFF2-40B4-BE49-F238E27FC236}">
              <a16:creationId xmlns:a16="http://schemas.microsoft.com/office/drawing/2014/main" id="{B56682DA-54C2-456D-BBB4-EAEF010F8A3A}"/>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38" name="TextBox 5">
          <a:extLst>
            <a:ext uri="{FF2B5EF4-FFF2-40B4-BE49-F238E27FC236}">
              <a16:creationId xmlns:a16="http://schemas.microsoft.com/office/drawing/2014/main" id="{FA79BEE5-76D6-46DB-832C-154857450468}"/>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39" name="TextBox 6">
          <a:extLst>
            <a:ext uri="{FF2B5EF4-FFF2-40B4-BE49-F238E27FC236}">
              <a16:creationId xmlns:a16="http://schemas.microsoft.com/office/drawing/2014/main" id="{699D426A-7FEA-4DDA-8314-737058866F37}"/>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359"/>
    <xdr:sp macro="" textlink="">
      <xdr:nvSpPr>
        <xdr:cNvPr id="140" name="TextBox 4">
          <a:extLst>
            <a:ext uri="{FF2B5EF4-FFF2-40B4-BE49-F238E27FC236}">
              <a16:creationId xmlns:a16="http://schemas.microsoft.com/office/drawing/2014/main" id="{7B58D91C-6D2A-4B80-8CC5-9C8327D6DF6F}"/>
            </a:ext>
          </a:extLst>
        </xdr:cNvPr>
        <xdr:cNvSpPr txBox="1"/>
      </xdr:nvSpPr>
      <xdr:spPr>
        <a:xfrm>
          <a:off x="4336746" y="4857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359"/>
    <xdr:sp macro="" textlink="">
      <xdr:nvSpPr>
        <xdr:cNvPr id="141" name="TextBox 5">
          <a:extLst>
            <a:ext uri="{FF2B5EF4-FFF2-40B4-BE49-F238E27FC236}">
              <a16:creationId xmlns:a16="http://schemas.microsoft.com/office/drawing/2014/main" id="{730CE3D6-0839-4DAE-953E-ED2FD6A276FF}"/>
            </a:ext>
          </a:extLst>
        </xdr:cNvPr>
        <xdr:cNvSpPr txBox="1"/>
      </xdr:nvSpPr>
      <xdr:spPr>
        <a:xfrm>
          <a:off x="4336746" y="4857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359"/>
    <xdr:sp macro="" textlink="">
      <xdr:nvSpPr>
        <xdr:cNvPr id="142" name="TextBox 6">
          <a:extLst>
            <a:ext uri="{FF2B5EF4-FFF2-40B4-BE49-F238E27FC236}">
              <a16:creationId xmlns:a16="http://schemas.microsoft.com/office/drawing/2014/main" id="{BE5EC02A-3898-4353-9BB6-86841676F42D}"/>
            </a:ext>
          </a:extLst>
        </xdr:cNvPr>
        <xdr:cNvSpPr txBox="1"/>
      </xdr:nvSpPr>
      <xdr:spPr>
        <a:xfrm>
          <a:off x="4336746" y="4857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43" name="TextBox 4">
          <a:extLst>
            <a:ext uri="{FF2B5EF4-FFF2-40B4-BE49-F238E27FC236}">
              <a16:creationId xmlns:a16="http://schemas.microsoft.com/office/drawing/2014/main" id="{42A4E0E8-6C01-44E0-8B0B-6BBCECD73A5B}"/>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44" name="TextBox 5">
          <a:extLst>
            <a:ext uri="{FF2B5EF4-FFF2-40B4-BE49-F238E27FC236}">
              <a16:creationId xmlns:a16="http://schemas.microsoft.com/office/drawing/2014/main" id="{28AB31F9-FB46-438F-9922-7C60558B4E17}"/>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45" name="TextBox 6">
          <a:extLst>
            <a:ext uri="{FF2B5EF4-FFF2-40B4-BE49-F238E27FC236}">
              <a16:creationId xmlns:a16="http://schemas.microsoft.com/office/drawing/2014/main" id="{7F7C74A5-44EF-40D3-AE2C-31B6B6BED87E}"/>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46" name="TextBox 4">
          <a:extLst>
            <a:ext uri="{FF2B5EF4-FFF2-40B4-BE49-F238E27FC236}">
              <a16:creationId xmlns:a16="http://schemas.microsoft.com/office/drawing/2014/main" id="{C8DEE527-A9EF-411B-8923-24872741CD9C}"/>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47" name="TextBox 5">
          <a:extLst>
            <a:ext uri="{FF2B5EF4-FFF2-40B4-BE49-F238E27FC236}">
              <a16:creationId xmlns:a16="http://schemas.microsoft.com/office/drawing/2014/main" id="{099F7C0A-7EC3-474D-80B2-BD8E6B1A37A1}"/>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48" name="TextBox 6">
          <a:extLst>
            <a:ext uri="{FF2B5EF4-FFF2-40B4-BE49-F238E27FC236}">
              <a16:creationId xmlns:a16="http://schemas.microsoft.com/office/drawing/2014/main" id="{2A1D5A03-D563-4931-AF54-74B95708109E}"/>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49" name="TextBox 4">
          <a:extLst>
            <a:ext uri="{FF2B5EF4-FFF2-40B4-BE49-F238E27FC236}">
              <a16:creationId xmlns:a16="http://schemas.microsoft.com/office/drawing/2014/main" id="{84B32211-ADF9-4627-BED0-B382B78E134D}"/>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50" name="TextBox 5">
          <a:extLst>
            <a:ext uri="{FF2B5EF4-FFF2-40B4-BE49-F238E27FC236}">
              <a16:creationId xmlns:a16="http://schemas.microsoft.com/office/drawing/2014/main" id="{25FF5B7F-4CB5-4B8D-A813-65ED3446830A}"/>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51" name="TextBox 6">
          <a:extLst>
            <a:ext uri="{FF2B5EF4-FFF2-40B4-BE49-F238E27FC236}">
              <a16:creationId xmlns:a16="http://schemas.microsoft.com/office/drawing/2014/main" id="{3AAE4E27-1CAA-4C55-8D16-8CAA6191E92D}"/>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52" name="TextBox 4">
          <a:extLst>
            <a:ext uri="{FF2B5EF4-FFF2-40B4-BE49-F238E27FC236}">
              <a16:creationId xmlns:a16="http://schemas.microsoft.com/office/drawing/2014/main" id="{D6768EB1-117E-4F71-BBB9-294A96E800FE}"/>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53" name="TextBox 5">
          <a:extLst>
            <a:ext uri="{FF2B5EF4-FFF2-40B4-BE49-F238E27FC236}">
              <a16:creationId xmlns:a16="http://schemas.microsoft.com/office/drawing/2014/main" id="{21472F98-811F-4CEE-A29C-E45EC7B63D2F}"/>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54" name="TextBox 6">
          <a:extLst>
            <a:ext uri="{FF2B5EF4-FFF2-40B4-BE49-F238E27FC236}">
              <a16:creationId xmlns:a16="http://schemas.microsoft.com/office/drawing/2014/main" id="{EEEFF988-366E-41F5-B2CC-0B7B9E5EAAA0}"/>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55" name="TextBox 4">
          <a:extLst>
            <a:ext uri="{FF2B5EF4-FFF2-40B4-BE49-F238E27FC236}">
              <a16:creationId xmlns:a16="http://schemas.microsoft.com/office/drawing/2014/main" id="{15D00965-FEAB-41DF-B0AD-17DA31768051}"/>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56" name="TextBox 5">
          <a:extLst>
            <a:ext uri="{FF2B5EF4-FFF2-40B4-BE49-F238E27FC236}">
              <a16:creationId xmlns:a16="http://schemas.microsoft.com/office/drawing/2014/main" id="{97BAD5D0-1700-4350-8FFA-4533D174F6A5}"/>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57" name="TextBox 6">
          <a:extLst>
            <a:ext uri="{FF2B5EF4-FFF2-40B4-BE49-F238E27FC236}">
              <a16:creationId xmlns:a16="http://schemas.microsoft.com/office/drawing/2014/main" id="{9B872332-C96E-4B8C-B918-87147D4DBD5D}"/>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58" name="TextBox 4">
          <a:extLst>
            <a:ext uri="{FF2B5EF4-FFF2-40B4-BE49-F238E27FC236}">
              <a16:creationId xmlns:a16="http://schemas.microsoft.com/office/drawing/2014/main" id="{11E582A9-8B72-438D-88BB-18CFA6AE6825}"/>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59" name="TextBox 5">
          <a:extLst>
            <a:ext uri="{FF2B5EF4-FFF2-40B4-BE49-F238E27FC236}">
              <a16:creationId xmlns:a16="http://schemas.microsoft.com/office/drawing/2014/main" id="{AA640785-76FD-4575-AEEE-1FBC9690323A}"/>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60" name="TextBox 6">
          <a:extLst>
            <a:ext uri="{FF2B5EF4-FFF2-40B4-BE49-F238E27FC236}">
              <a16:creationId xmlns:a16="http://schemas.microsoft.com/office/drawing/2014/main" id="{D6DC5841-54D9-48CC-89A3-4CF0791DFDE5}"/>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61" name="TextBox 4">
          <a:extLst>
            <a:ext uri="{FF2B5EF4-FFF2-40B4-BE49-F238E27FC236}">
              <a16:creationId xmlns:a16="http://schemas.microsoft.com/office/drawing/2014/main" id="{35381636-E2ED-4A5B-8D7B-CC94C70B7DF9}"/>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62" name="TextBox 5">
          <a:extLst>
            <a:ext uri="{FF2B5EF4-FFF2-40B4-BE49-F238E27FC236}">
              <a16:creationId xmlns:a16="http://schemas.microsoft.com/office/drawing/2014/main" id="{E3BDB1C2-3FAA-49C2-81C5-98402D5EA097}"/>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63" name="TextBox 6">
          <a:extLst>
            <a:ext uri="{FF2B5EF4-FFF2-40B4-BE49-F238E27FC236}">
              <a16:creationId xmlns:a16="http://schemas.microsoft.com/office/drawing/2014/main" id="{21ED1019-C953-47C0-8944-0D1AA74CE2E3}"/>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64" name="TextBox 4">
          <a:extLst>
            <a:ext uri="{FF2B5EF4-FFF2-40B4-BE49-F238E27FC236}">
              <a16:creationId xmlns:a16="http://schemas.microsoft.com/office/drawing/2014/main" id="{A48DE066-3C01-4744-B90F-E73D955EE3BC}"/>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65" name="TextBox 5">
          <a:extLst>
            <a:ext uri="{FF2B5EF4-FFF2-40B4-BE49-F238E27FC236}">
              <a16:creationId xmlns:a16="http://schemas.microsoft.com/office/drawing/2014/main" id="{44751F3F-BA8D-4F5A-97FD-B8B0922B6334}"/>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64560"/>
    <xdr:sp macro="" textlink="">
      <xdr:nvSpPr>
        <xdr:cNvPr id="166" name="TextBox 6">
          <a:extLst>
            <a:ext uri="{FF2B5EF4-FFF2-40B4-BE49-F238E27FC236}">
              <a16:creationId xmlns:a16="http://schemas.microsoft.com/office/drawing/2014/main" id="{9AAAAB78-5FE3-4CE5-BFAB-3386A904806C}"/>
            </a:ext>
          </a:extLst>
        </xdr:cNvPr>
        <xdr:cNvSpPr txBox="1"/>
      </xdr:nvSpPr>
      <xdr:spPr>
        <a:xfrm>
          <a:off x="4336746" y="4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67" name="TextBox 4">
          <a:extLst>
            <a:ext uri="{FF2B5EF4-FFF2-40B4-BE49-F238E27FC236}">
              <a16:creationId xmlns:a16="http://schemas.microsoft.com/office/drawing/2014/main" id="{06755296-C9D5-463E-9DAF-A6BB78686E6D}"/>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68" name="TextBox 5">
          <a:extLst>
            <a:ext uri="{FF2B5EF4-FFF2-40B4-BE49-F238E27FC236}">
              <a16:creationId xmlns:a16="http://schemas.microsoft.com/office/drawing/2014/main" id="{E96B8B02-CB41-4A8F-A4FC-B40D7B855D4F}"/>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40971</xdr:colOff>
      <xdr:row>3</xdr:row>
      <xdr:rowOff>0</xdr:rowOff>
    </xdr:from>
    <xdr:ext cx="184731" cy="274009"/>
    <xdr:sp macro="" textlink="">
      <xdr:nvSpPr>
        <xdr:cNvPr id="169" name="TextBox 6">
          <a:extLst>
            <a:ext uri="{FF2B5EF4-FFF2-40B4-BE49-F238E27FC236}">
              <a16:creationId xmlns:a16="http://schemas.microsoft.com/office/drawing/2014/main" id="{05B142C3-AA10-4B2C-ADFE-38F7E08D85A7}"/>
            </a:ext>
          </a:extLst>
        </xdr:cNvPr>
        <xdr:cNvSpPr txBox="1"/>
      </xdr:nvSpPr>
      <xdr:spPr>
        <a:xfrm>
          <a:off x="4336746" y="485775"/>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twoCellAnchor>
    <xdr:from>
      <xdr:col>0</xdr:col>
      <xdr:colOff>0</xdr:colOff>
      <xdr:row>0</xdr:row>
      <xdr:rowOff>0</xdr:rowOff>
    </xdr:from>
    <xdr:to>
      <xdr:col>1</xdr:col>
      <xdr:colOff>295689</xdr:colOff>
      <xdr:row>0</xdr:row>
      <xdr:rowOff>161925</xdr:rowOff>
    </xdr:to>
    <xdr:pic>
      <xdr:nvPicPr>
        <xdr:cNvPr id="170" name="Picture 1574" descr="iC_ artprojekt-Logo-short-RGB">
          <a:extLst>
            <a:ext uri="{FF2B5EF4-FFF2-40B4-BE49-F238E27FC236}">
              <a16:creationId xmlns:a16="http://schemas.microsoft.com/office/drawing/2014/main" id="{76651F4E-7527-4317-A15E-3FE8F521CA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3364"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304800</xdr:colOff>
      <xdr:row>1</xdr:row>
      <xdr:rowOff>0</xdr:rowOff>
    </xdr:to>
    <xdr:pic>
      <xdr:nvPicPr>
        <xdr:cNvPr id="171" name="Picture 1574" descr="iC_ artprojekt-Logo-short-RGB">
          <a:extLst>
            <a:ext uri="{FF2B5EF4-FFF2-40B4-BE49-F238E27FC236}">
              <a16:creationId xmlns:a16="http://schemas.microsoft.com/office/drawing/2014/main" id="{C93558C5-E676-4338-A9CA-F5120DB038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24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19050</xdr:colOff>
      <xdr:row>0</xdr:row>
      <xdr:rowOff>0</xdr:rowOff>
    </xdr:from>
    <xdr:ext cx="28854" cy="132665"/>
    <xdr:sp macro="" textlink="">
      <xdr:nvSpPr>
        <xdr:cNvPr id="2" name="Rectangle 238">
          <a:extLst>
            <a:ext uri="{FF2B5EF4-FFF2-40B4-BE49-F238E27FC236}">
              <a16:creationId xmlns:a16="http://schemas.microsoft.com/office/drawing/2014/main" id="{64A92C61-2ECF-4025-8586-428CB016D8E3}"/>
            </a:ext>
          </a:extLst>
        </xdr:cNvPr>
        <xdr:cNvSpPr>
          <a:spLocks noChangeArrowheads="1"/>
        </xdr:cNvSpPr>
      </xdr:nvSpPr>
      <xdr:spPr bwMode="auto">
        <a:xfrm>
          <a:off x="628650" y="381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28854" cy="132665"/>
    <xdr:sp macro="" textlink="">
      <xdr:nvSpPr>
        <xdr:cNvPr id="3" name="Rectangle 249">
          <a:extLst>
            <a:ext uri="{FF2B5EF4-FFF2-40B4-BE49-F238E27FC236}">
              <a16:creationId xmlns:a16="http://schemas.microsoft.com/office/drawing/2014/main" id="{7267BAD1-EFA2-4E0F-82E5-3EB6D22C0966}"/>
            </a:ext>
          </a:extLst>
        </xdr:cNvPr>
        <xdr:cNvSpPr>
          <a:spLocks noChangeArrowheads="1"/>
        </xdr:cNvSpPr>
      </xdr:nvSpPr>
      <xdr:spPr bwMode="auto">
        <a:xfrm>
          <a:off x="628650" y="381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28854" cy="132665"/>
    <xdr:sp macro="" textlink="">
      <xdr:nvSpPr>
        <xdr:cNvPr id="4" name="Rectangle 251">
          <a:extLst>
            <a:ext uri="{FF2B5EF4-FFF2-40B4-BE49-F238E27FC236}">
              <a16:creationId xmlns:a16="http://schemas.microsoft.com/office/drawing/2014/main" id="{09A0A902-8C0C-42CC-92DC-6A28C8B26852}"/>
            </a:ext>
          </a:extLst>
        </xdr:cNvPr>
        <xdr:cNvSpPr>
          <a:spLocks noChangeArrowheads="1"/>
        </xdr:cNvSpPr>
      </xdr:nvSpPr>
      <xdr:spPr bwMode="auto">
        <a:xfrm>
          <a:off x="628650" y="381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28854" cy="132665"/>
    <xdr:sp macro="" textlink="">
      <xdr:nvSpPr>
        <xdr:cNvPr id="5" name="Rectangle 238">
          <a:extLst>
            <a:ext uri="{FF2B5EF4-FFF2-40B4-BE49-F238E27FC236}">
              <a16:creationId xmlns:a16="http://schemas.microsoft.com/office/drawing/2014/main" id="{04A278F8-126F-4A41-BAD1-5E4863E36479}"/>
            </a:ext>
          </a:extLst>
        </xdr:cNvPr>
        <xdr:cNvSpPr>
          <a:spLocks noChangeArrowheads="1"/>
        </xdr:cNvSpPr>
      </xdr:nvSpPr>
      <xdr:spPr bwMode="auto">
        <a:xfrm>
          <a:off x="628650" y="5143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28854" cy="132665"/>
    <xdr:sp macro="" textlink="">
      <xdr:nvSpPr>
        <xdr:cNvPr id="6" name="Rectangle 249">
          <a:extLst>
            <a:ext uri="{FF2B5EF4-FFF2-40B4-BE49-F238E27FC236}">
              <a16:creationId xmlns:a16="http://schemas.microsoft.com/office/drawing/2014/main" id="{899B975C-E6AE-4489-8D8A-68F5BAEB4279}"/>
            </a:ext>
          </a:extLst>
        </xdr:cNvPr>
        <xdr:cNvSpPr>
          <a:spLocks noChangeArrowheads="1"/>
        </xdr:cNvSpPr>
      </xdr:nvSpPr>
      <xdr:spPr bwMode="auto">
        <a:xfrm>
          <a:off x="628650" y="5143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28854" cy="132665"/>
    <xdr:sp macro="" textlink="">
      <xdr:nvSpPr>
        <xdr:cNvPr id="7" name="Rectangle 251">
          <a:extLst>
            <a:ext uri="{FF2B5EF4-FFF2-40B4-BE49-F238E27FC236}">
              <a16:creationId xmlns:a16="http://schemas.microsoft.com/office/drawing/2014/main" id="{26A34B9E-8DEA-4B29-8487-97F3DFC8CD60}"/>
            </a:ext>
          </a:extLst>
        </xdr:cNvPr>
        <xdr:cNvSpPr>
          <a:spLocks noChangeArrowheads="1"/>
        </xdr:cNvSpPr>
      </xdr:nvSpPr>
      <xdr:spPr bwMode="auto">
        <a:xfrm>
          <a:off x="628650" y="5143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28854" cy="132665"/>
    <xdr:sp macro="" textlink="">
      <xdr:nvSpPr>
        <xdr:cNvPr id="9" name="Rectangle 238">
          <a:extLst>
            <a:ext uri="{FF2B5EF4-FFF2-40B4-BE49-F238E27FC236}">
              <a16:creationId xmlns:a16="http://schemas.microsoft.com/office/drawing/2014/main" id="{083AF16A-8AC2-44CE-B9F3-100EAAD68773}"/>
            </a:ext>
          </a:extLst>
        </xdr:cNvPr>
        <xdr:cNvSpPr>
          <a:spLocks noChangeArrowheads="1"/>
        </xdr:cNvSpPr>
      </xdr:nvSpPr>
      <xdr:spPr bwMode="auto">
        <a:xfrm>
          <a:off x="628650" y="5143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28854" cy="132665"/>
    <xdr:sp macro="" textlink="">
      <xdr:nvSpPr>
        <xdr:cNvPr id="10" name="Rectangle 249">
          <a:extLst>
            <a:ext uri="{FF2B5EF4-FFF2-40B4-BE49-F238E27FC236}">
              <a16:creationId xmlns:a16="http://schemas.microsoft.com/office/drawing/2014/main" id="{EA4D720D-98CD-493E-8E87-80016471DC25}"/>
            </a:ext>
          </a:extLst>
        </xdr:cNvPr>
        <xdr:cNvSpPr>
          <a:spLocks noChangeArrowheads="1"/>
        </xdr:cNvSpPr>
      </xdr:nvSpPr>
      <xdr:spPr bwMode="auto">
        <a:xfrm>
          <a:off x="628650" y="5143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28854" cy="132665"/>
    <xdr:sp macro="" textlink="">
      <xdr:nvSpPr>
        <xdr:cNvPr id="11" name="Rectangle 251">
          <a:extLst>
            <a:ext uri="{FF2B5EF4-FFF2-40B4-BE49-F238E27FC236}">
              <a16:creationId xmlns:a16="http://schemas.microsoft.com/office/drawing/2014/main" id="{1B6893CB-3B26-4F02-BB76-29550B694F37}"/>
            </a:ext>
          </a:extLst>
        </xdr:cNvPr>
        <xdr:cNvSpPr>
          <a:spLocks noChangeArrowheads="1"/>
        </xdr:cNvSpPr>
      </xdr:nvSpPr>
      <xdr:spPr bwMode="auto">
        <a:xfrm>
          <a:off x="628650" y="5143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28854" cy="132665"/>
    <xdr:sp macro="" textlink="">
      <xdr:nvSpPr>
        <xdr:cNvPr id="12" name="Rectangle 238">
          <a:extLst>
            <a:ext uri="{FF2B5EF4-FFF2-40B4-BE49-F238E27FC236}">
              <a16:creationId xmlns:a16="http://schemas.microsoft.com/office/drawing/2014/main" id="{BC4E7C29-7B55-4CE0-A1FA-9455470C5D7D}"/>
            </a:ext>
          </a:extLst>
        </xdr:cNvPr>
        <xdr:cNvSpPr>
          <a:spLocks noChangeArrowheads="1"/>
        </xdr:cNvSpPr>
      </xdr:nvSpPr>
      <xdr:spPr bwMode="auto">
        <a:xfrm>
          <a:off x="628650" y="381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28854" cy="132665"/>
    <xdr:sp macro="" textlink="">
      <xdr:nvSpPr>
        <xdr:cNvPr id="13" name="Rectangle 249">
          <a:extLst>
            <a:ext uri="{FF2B5EF4-FFF2-40B4-BE49-F238E27FC236}">
              <a16:creationId xmlns:a16="http://schemas.microsoft.com/office/drawing/2014/main" id="{CB3FDD5B-E437-4BFD-854B-3A088D5004D3}"/>
            </a:ext>
          </a:extLst>
        </xdr:cNvPr>
        <xdr:cNvSpPr>
          <a:spLocks noChangeArrowheads="1"/>
        </xdr:cNvSpPr>
      </xdr:nvSpPr>
      <xdr:spPr bwMode="auto">
        <a:xfrm>
          <a:off x="628650" y="381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28854" cy="132665"/>
    <xdr:sp macro="" textlink="">
      <xdr:nvSpPr>
        <xdr:cNvPr id="14" name="Rectangle 251">
          <a:extLst>
            <a:ext uri="{FF2B5EF4-FFF2-40B4-BE49-F238E27FC236}">
              <a16:creationId xmlns:a16="http://schemas.microsoft.com/office/drawing/2014/main" id="{D9C38E57-84F8-4B4D-8841-4229B959362E}"/>
            </a:ext>
          </a:extLst>
        </xdr:cNvPr>
        <xdr:cNvSpPr>
          <a:spLocks noChangeArrowheads="1"/>
        </xdr:cNvSpPr>
      </xdr:nvSpPr>
      <xdr:spPr bwMode="auto">
        <a:xfrm>
          <a:off x="628650" y="381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28854" cy="132665"/>
    <xdr:sp macro="" textlink="">
      <xdr:nvSpPr>
        <xdr:cNvPr id="15" name="Rectangle 238">
          <a:extLst>
            <a:ext uri="{FF2B5EF4-FFF2-40B4-BE49-F238E27FC236}">
              <a16:creationId xmlns:a16="http://schemas.microsoft.com/office/drawing/2014/main" id="{DC67D92B-5DF4-47FD-9F07-1D35992084DF}"/>
            </a:ext>
          </a:extLst>
        </xdr:cNvPr>
        <xdr:cNvSpPr>
          <a:spLocks noChangeArrowheads="1"/>
        </xdr:cNvSpPr>
      </xdr:nvSpPr>
      <xdr:spPr bwMode="auto">
        <a:xfrm>
          <a:off x="628650" y="5143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28854" cy="132665"/>
    <xdr:sp macro="" textlink="">
      <xdr:nvSpPr>
        <xdr:cNvPr id="16" name="Rectangle 249">
          <a:extLst>
            <a:ext uri="{FF2B5EF4-FFF2-40B4-BE49-F238E27FC236}">
              <a16:creationId xmlns:a16="http://schemas.microsoft.com/office/drawing/2014/main" id="{28E991E0-4EBA-4B47-8271-591C48A91350}"/>
            </a:ext>
          </a:extLst>
        </xdr:cNvPr>
        <xdr:cNvSpPr>
          <a:spLocks noChangeArrowheads="1"/>
        </xdr:cNvSpPr>
      </xdr:nvSpPr>
      <xdr:spPr bwMode="auto">
        <a:xfrm>
          <a:off x="628650" y="5143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28854" cy="132665"/>
    <xdr:sp macro="" textlink="">
      <xdr:nvSpPr>
        <xdr:cNvPr id="17" name="Rectangle 251">
          <a:extLst>
            <a:ext uri="{FF2B5EF4-FFF2-40B4-BE49-F238E27FC236}">
              <a16:creationId xmlns:a16="http://schemas.microsoft.com/office/drawing/2014/main" id="{3C6BE6C7-91AB-4006-B2B8-94719C70D489}"/>
            </a:ext>
          </a:extLst>
        </xdr:cNvPr>
        <xdr:cNvSpPr>
          <a:spLocks noChangeArrowheads="1"/>
        </xdr:cNvSpPr>
      </xdr:nvSpPr>
      <xdr:spPr bwMode="auto">
        <a:xfrm>
          <a:off x="628650" y="51435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28854" cy="132665"/>
    <xdr:sp macro="" textlink="">
      <xdr:nvSpPr>
        <xdr:cNvPr id="19" name="Rectangle 238">
          <a:extLst>
            <a:ext uri="{FF2B5EF4-FFF2-40B4-BE49-F238E27FC236}">
              <a16:creationId xmlns:a16="http://schemas.microsoft.com/office/drawing/2014/main" id="{8A369AAF-ABE9-4D4D-9440-F571C7095B5E}"/>
            </a:ext>
          </a:extLst>
        </xdr:cNvPr>
        <xdr:cNvSpPr>
          <a:spLocks noChangeArrowheads="1"/>
        </xdr:cNvSpPr>
      </xdr:nvSpPr>
      <xdr:spPr bwMode="auto">
        <a:xfrm>
          <a:off x="361950" y="381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28854" cy="132665"/>
    <xdr:sp macro="" textlink="">
      <xdr:nvSpPr>
        <xdr:cNvPr id="20" name="Rectangle 249">
          <a:extLst>
            <a:ext uri="{FF2B5EF4-FFF2-40B4-BE49-F238E27FC236}">
              <a16:creationId xmlns:a16="http://schemas.microsoft.com/office/drawing/2014/main" id="{A8816B93-01CE-4F31-A19B-794D03C13836}"/>
            </a:ext>
          </a:extLst>
        </xdr:cNvPr>
        <xdr:cNvSpPr>
          <a:spLocks noChangeArrowheads="1"/>
        </xdr:cNvSpPr>
      </xdr:nvSpPr>
      <xdr:spPr bwMode="auto">
        <a:xfrm>
          <a:off x="361950" y="381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28854" cy="132665"/>
    <xdr:sp macro="" textlink="">
      <xdr:nvSpPr>
        <xdr:cNvPr id="21" name="Rectangle 251">
          <a:extLst>
            <a:ext uri="{FF2B5EF4-FFF2-40B4-BE49-F238E27FC236}">
              <a16:creationId xmlns:a16="http://schemas.microsoft.com/office/drawing/2014/main" id="{B564BC63-482C-40B6-9221-1233A03DD903}"/>
            </a:ext>
          </a:extLst>
        </xdr:cNvPr>
        <xdr:cNvSpPr>
          <a:spLocks noChangeArrowheads="1"/>
        </xdr:cNvSpPr>
      </xdr:nvSpPr>
      <xdr:spPr bwMode="auto">
        <a:xfrm>
          <a:off x="361950" y="38100"/>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28854" cy="132665"/>
    <xdr:sp macro="" textlink="">
      <xdr:nvSpPr>
        <xdr:cNvPr id="22" name="Rectangle 238">
          <a:extLst>
            <a:ext uri="{FF2B5EF4-FFF2-40B4-BE49-F238E27FC236}">
              <a16:creationId xmlns:a16="http://schemas.microsoft.com/office/drawing/2014/main" id="{F0A19B83-8221-4B90-884A-78DA8FD56774}"/>
            </a:ext>
          </a:extLst>
        </xdr:cNvPr>
        <xdr:cNvSpPr>
          <a:spLocks noChangeArrowheads="1"/>
        </xdr:cNvSpPr>
      </xdr:nvSpPr>
      <xdr:spPr bwMode="auto">
        <a:xfrm>
          <a:off x="361950" y="4095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28854" cy="132665"/>
    <xdr:sp macro="" textlink="">
      <xdr:nvSpPr>
        <xdr:cNvPr id="23" name="Rectangle 249">
          <a:extLst>
            <a:ext uri="{FF2B5EF4-FFF2-40B4-BE49-F238E27FC236}">
              <a16:creationId xmlns:a16="http://schemas.microsoft.com/office/drawing/2014/main" id="{BCCDE7AC-CE84-46E4-A680-2DAAE18B8E42}"/>
            </a:ext>
          </a:extLst>
        </xdr:cNvPr>
        <xdr:cNvSpPr>
          <a:spLocks noChangeArrowheads="1"/>
        </xdr:cNvSpPr>
      </xdr:nvSpPr>
      <xdr:spPr bwMode="auto">
        <a:xfrm>
          <a:off x="361950" y="4095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0</xdr:row>
      <xdr:rowOff>0</xdr:rowOff>
    </xdr:from>
    <xdr:ext cx="28854" cy="132665"/>
    <xdr:sp macro="" textlink="">
      <xdr:nvSpPr>
        <xdr:cNvPr id="24" name="Rectangle 251">
          <a:extLst>
            <a:ext uri="{FF2B5EF4-FFF2-40B4-BE49-F238E27FC236}">
              <a16:creationId xmlns:a16="http://schemas.microsoft.com/office/drawing/2014/main" id="{1259A2A4-AEB9-4C9A-B929-4D3CADD12774}"/>
            </a:ext>
          </a:extLst>
        </xdr:cNvPr>
        <xdr:cNvSpPr>
          <a:spLocks noChangeArrowheads="1"/>
        </xdr:cNvSpPr>
      </xdr:nvSpPr>
      <xdr:spPr bwMode="auto">
        <a:xfrm>
          <a:off x="361950" y="409575"/>
          <a:ext cx="28854" cy="132665"/>
        </a:xfrm>
        <a:prstGeom prst="rect">
          <a:avLst/>
        </a:prstGeom>
        <a:noFill/>
        <a:ln>
          <a:noFill/>
        </a:ln>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twoCellAnchor editAs="oneCell">
    <xdr:from>
      <xdr:col>2</xdr:col>
      <xdr:colOff>105190</xdr:colOff>
      <xdr:row>0</xdr:row>
      <xdr:rowOff>59888</xdr:rowOff>
    </xdr:from>
    <xdr:to>
      <xdr:col>5</xdr:col>
      <xdr:colOff>1538494</xdr:colOff>
      <xdr:row>0</xdr:row>
      <xdr:rowOff>496686</xdr:rowOff>
    </xdr:to>
    <xdr:pic>
      <xdr:nvPicPr>
        <xdr:cNvPr id="26" name="Picture 25">
          <a:extLst>
            <a:ext uri="{FF2B5EF4-FFF2-40B4-BE49-F238E27FC236}">
              <a16:creationId xmlns:a16="http://schemas.microsoft.com/office/drawing/2014/main" id="{2EC07680-EDED-458B-ADB7-9DD378722338}"/>
            </a:ext>
          </a:extLst>
        </xdr:cNvPr>
        <xdr:cNvPicPr>
          <a:picLocks noChangeAspect="1"/>
        </xdr:cNvPicPr>
      </xdr:nvPicPr>
      <xdr:blipFill>
        <a:blip xmlns:r="http://schemas.openxmlformats.org/officeDocument/2006/relationships" r:embed="rId1"/>
        <a:stretch>
          <a:fillRect/>
        </a:stretch>
      </xdr:blipFill>
      <xdr:spPr>
        <a:xfrm>
          <a:off x="2962690" y="59888"/>
          <a:ext cx="2814429" cy="4367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skStation\Business\Users\IGOR\AppData\Local\Microsoft\Windows\INetCache\Content.Outlook\GJO6B36X\Intersport_Trogir_STROJARSTV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10\Business\1_Projekti\270_2016%20Samostan%20Ivanec\_Tro&#353;kovnik%20%20Samostan%20Ivanec_nije%20za%20va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rcius\d\Dokumente%20und%20Einstellungen\kdost\Lokale%20Einstellungen\Temporary%20Internet%20Files\OLK4\offen%20LIDL-Troskovnik-16-17-18-prometnice%20ograda%20i%20krajobraz.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01\t01-d\TESLA%20D.O.O\02.%20-%20PREDMETI%20-%20PROJEKTI%20-%20PONUDE\2011-01-02%20-%20JAVNA%20RASVJETA%20-%20Donja%20Vo&#263;a\PODLOGA%20-%2002\16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RINA\share\Copy_Vujica_BEPC01_20110522\Copy_Edisk\MyDoc\Dijeljeni\DOKUMENTI%202018\OBRA&#268;UNI%20RADOVA%202018\INTERSPORT%20TROGIR\OBRA&#268;UN%20STROJARSTVO%20-%20KONA&#268;N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2\dokumenti\2009\CJENIK%2005-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iskStation\Business\_Posao\Klimatizacija_grejanje_hladjenje\Kosovoprojekt\Megatrend\_Proracuni\Kosovoprojekt\Megatrend\SK1_ub_1-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uda"/>
      <sheetName val="Parametri i analize"/>
      <sheetName val="Izracuni"/>
    </sheetNames>
    <sheetDataSet>
      <sheetData sheetId="0" refreshError="1"/>
      <sheetData sheetId="1">
        <row r="6">
          <cell r="P6">
            <v>1</v>
          </cell>
          <cell r="Q6">
            <v>110</v>
          </cell>
          <cell r="R6">
            <v>1</v>
          </cell>
          <cell r="S6">
            <v>1</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P"/>
      <sheetName val="N Plin"/>
      <sheetName val="M Plin"/>
      <sheetName val="Gr"/>
      <sheetName val="Hl"/>
      <sheetName val="Vent"/>
      <sheetName val="Kanalizacija"/>
      <sheetName val="Vodovod"/>
      <sheetName val="POMOĆNI"/>
      <sheetName val="REKAPIT."/>
      <sheetName val="Plin UNP"/>
      <sheetName val="Plin nemjereni"/>
      <sheetName val="Plin mjereni"/>
      <sheetName val="Instalacija grijanja"/>
      <sheetName val="Instalacija hlađenja"/>
      <sheetName val="Instalacija ventilacije"/>
      <sheetName val="Rekapitulacij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6">
          <cell r="B56" t="str">
            <v xml:space="preserve"> - horizontalna ugradnja kolektora na ravni krov </v>
          </cell>
          <cell r="L56" t="str">
            <v xml:space="preserve"> - ugradnja na ravni krov</v>
          </cell>
        </row>
        <row r="57">
          <cell r="B57" t="str">
            <v xml:space="preserve"> - vertikalna ugradnja kolektora na ravni krov </v>
          </cell>
          <cell r="L57" t="str">
            <v xml:space="preserve"> - 1. polje ugradnja na kosi krov (standardni crijep - Bramac, Tondach)</v>
          </cell>
        </row>
        <row r="58">
          <cell r="B58" t="str">
            <v xml:space="preserve"> - hor. ugradnja jedan do drugog na kosi krov (standardni crijep - Bramac, Tondach)</v>
          </cell>
          <cell r="L58" t="str">
            <v xml:space="preserve"> - 1. polje ugradnja na kosi krov (valoviti crijep, šindra)</v>
          </cell>
        </row>
        <row r="59">
          <cell r="B59" t="str">
            <v xml:space="preserve"> - hor. ugradnja jedan do drugog na kosi krov (valoviti crijep, šindra)</v>
          </cell>
          <cell r="L59" t="str">
            <v xml:space="preserve"> - 1. polje ugradnja na kosi krov (biber crijep, šindra)</v>
          </cell>
        </row>
        <row r="60">
          <cell r="B60" t="str">
            <v xml:space="preserve"> - hor. ugradnja jedan do drugog na kosi krov (ostali tipovi krova)</v>
          </cell>
        </row>
        <row r="61">
          <cell r="B61" t="str">
            <v xml:space="preserve"> - vert. ugradnja jedan do drugog na kosi krov (standardni crijep - Bramac, Tondach)</v>
          </cell>
        </row>
        <row r="62">
          <cell r="B62" t="str">
            <v xml:space="preserve"> - vert. ugradnja jedan do drugog na kosi krov (valoviti crijep, šindra)</v>
          </cell>
        </row>
        <row r="63">
          <cell r="B63" t="str">
            <v xml:space="preserve"> - vert. ugradnja jedan do drugog na kosi krov (ostali tipovi krova)</v>
          </cell>
        </row>
        <row r="64">
          <cell r="B64" t="str">
            <v xml:space="preserve"> - hor. ugradnja jedan iznad drugog na kosi krov (standardni crijep - Bramac, Tondach)</v>
          </cell>
        </row>
        <row r="65">
          <cell r="B65" t="str">
            <v xml:space="preserve"> - hor. ugradnja jedan iznad drugog na kosi krov (valoviti crijep, šindra)</v>
          </cell>
        </row>
        <row r="66">
          <cell r="B66" t="str">
            <v xml:space="preserve"> - hor. ugradnja jedan iznad drugog na kosi krov (ostali tipovi krova)</v>
          </cell>
        </row>
        <row r="67">
          <cell r="B67" t="str">
            <v xml:space="preserve"> - vert. ugradnja jedan iznad drugog na kosi krov (standardni crijep - Bramac, Tondach)</v>
          </cell>
        </row>
        <row r="68">
          <cell r="B68" t="str">
            <v xml:space="preserve"> - vert. ugradnja jedan iznad drugog na kosi krov (valoviti crijep, šindra)</v>
          </cell>
        </row>
        <row r="69">
          <cell r="B69" t="str">
            <v xml:space="preserve"> - vert. ugradnja jedan iznad drugog na kosi krov (ostali tipovi krova)</v>
          </cell>
        </row>
        <row r="76">
          <cell r="B76" t="str">
            <v xml:space="preserve"> - ugradnja na kosi krov</v>
          </cell>
        </row>
        <row r="77">
          <cell r="B77" t="str">
            <v xml:space="preserve"> - ugradnja na ravni krov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itulacija"/>
      <sheetName val="16. Prometnice"/>
      <sheetName val="17. Ograda"/>
      <sheetName val="18. Krajobraz"/>
      <sheetName val="16_ Prometnice"/>
      <sheetName val="16__Prometnice"/>
      <sheetName val="17__Ograda"/>
      <sheetName val="18__Krajobraz"/>
      <sheetName val="16__Prometnice1"/>
      <sheetName val="17__Ograda1"/>
      <sheetName val="18__Krajobraz1"/>
      <sheetName val="16__Prometnice2"/>
      <sheetName val="16__Prometnice7"/>
      <sheetName val="17__Ograda4"/>
      <sheetName val="18__Krajobraz4"/>
      <sheetName val="16__Prometnice8"/>
      <sheetName val="16__Prometnice5"/>
      <sheetName val="17__Ograda3"/>
      <sheetName val="18__Krajobraz3"/>
      <sheetName val="16__Prometnice6"/>
      <sheetName val="16__Prometnice3"/>
      <sheetName val="17__Ograda2"/>
      <sheetName val="18__Krajobraz2"/>
      <sheetName val="16__Prometnice4"/>
      <sheetName val="TROŠKOVNIK"/>
      <sheetName val="16__Prometnice9"/>
      <sheetName val="17__Ograda5"/>
      <sheetName val="18__Krajobraz5"/>
      <sheetName val="16__Prometnice10"/>
      <sheetName val="soboslik"/>
      <sheetName val="elektr"/>
      <sheetName val="plin"/>
      <sheetName val="ZEMLJAN"/>
      <sheetName val="razni "/>
      <sheetName val="izolacija"/>
      <sheetName val="oprema dvor."/>
      <sheetName val="okoliš"/>
      <sheetName val="offen LIDL-Troskovnik-16-17-18-"/>
      <sheetName val="proračun"/>
      <sheetName val="V-LEVEL KRILO"/>
      <sheetName val="V-LEVEL BAZEN"/>
      <sheetName val="11 PARKING br.6.1"/>
      <sheetName val="13 ENTRY PIAZZA"/>
      <sheetName val="V LEVEL ZONA"/>
      <sheetName val="f.bazenska tehnika"/>
      <sheetName val="16__Prometnice11"/>
      <sheetName val="17__Ograda6"/>
      <sheetName val="18__Krajobraz6"/>
      <sheetName val="16__Prometnice12"/>
      <sheetName val="razni_"/>
      <sheetName val="oprema_dvor_"/>
      <sheetName val="offen_LIDL-Troskovnik-16-17-18-"/>
      <sheetName val="V-LEVEL_KRILO"/>
      <sheetName val="V-LEVEL_BAZEN"/>
      <sheetName val="11_PARKING_br_6_1"/>
      <sheetName val="13_ENTRY_PIAZZA"/>
      <sheetName val="V_LEVEL_ZONA"/>
      <sheetName val="el_sunčana_el"/>
      <sheetName val="koeficijenti"/>
      <sheetName val="proračun gubitaka"/>
      <sheetName val="elektro"/>
      <sheetName val="Faktori"/>
      <sheetName val="16__Prometnice13"/>
      <sheetName val="17__Ograda7"/>
      <sheetName val="18__Krajobraz7"/>
      <sheetName val="16__Prometnice14"/>
      <sheetName val="razni_1"/>
      <sheetName val="oprema_dvor_1"/>
      <sheetName val="offen_LIDL-Troskovnik-16-17-181"/>
      <sheetName val="V-LEVEL_KRILO1"/>
      <sheetName val="V-LEVEL_BAZEN1"/>
      <sheetName val="11_PARKING_br_6_11"/>
      <sheetName val="13_ENTRY_PIAZZA1"/>
      <sheetName val="V_LEVEL_ZONA1"/>
      <sheetName val="proračun_gubitaka"/>
      <sheetName val="POMOĆNI"/>
      <sheetName val="Parametri i analize"/>
      <sheetName val="ab"/>
      <sheetName val="zidarski"/>
      <sheetName val="Hotel kolicine"/>
      <sheetName val="16__Prometnice19"/>
      <sheetName val="17__Ograda10"/>
      <sheetName val="18__Krajobraz10"/>
      <sheetName val="16__Prometnice20"/>
      <sheetName val="razni_4"/>
      <sheetName val="oprema_dvor_4"/>
      <sheetName val="offen_LIDL-Troskovnik-16-17-184"/>
      <sheetName val="V-LEVEL_KRILO4"/>
      <sheetName val="V-LEVEL_BAZEN4"/>
      <sheetName val="11_PARKING_br_6_14"/>
      <sheetName val="13_ENTRY_PIAZZA4"/>
      <sheetName val="V_LEVEL_ZONA4"/>
      <sheetName val="16__Prometnice15"/>
      <sheetName val="17__Ograda8"/>
      <sheetName val="18__Krajobraz8"/>
      <sheetName val="16__Prometnice16"/>
      <sheetName val="razni_2"/>
      <sheetName val="oprema_dvor_2"/>
      <sheetName val="offen_LIDL-Troskovnik-16-17-182"/>
      <sheetName val="V-LEVEL_KRILO2"/>
      <sheetName val="V-LEVEL_BAZEN2"/>
      <sheetName val="11_PARKING_br_6_12"/>
      <sheetName val="13_ENTRY_PIAZZA2"/>
      <sheetName val="V_LEVEL_ZONA2"/>
      <sheetName val="16__Prometnice17"/>
      <sheetName val="17__Ograda9"/>
      <sheetName val="18__Krajobraz9"/>
      <sheetName val="16__Prometnice18"/>
      <sheetName val="razni_3"/>
      <sheetName val="oprema_dvor_3"/>
      <sheetName val="offen_LIDL-Troskovnik-16-17-183"/>
      <sheetName val="V-LEVEL_KRILO3"/>
      <sheetName val="V-LEVEL_BAZEN3"/>
      <sheetName val="11_PARKING_br_6_13"/>
      <sheetName val="13_ENTRY_PIAZZA3"/>
      <sheetName val="V_LEVEL_ZONA3"/>
      <sheetName val="i a_gradevinski radovi"/>
      <sheetName val="1_an_vik"/>
      <sheetName val="elektro_trosk"/>
      <sheetName val="i.1 zemljani radovi"/>
      <sheetName val="i.2 betonski i ab radovi"/>
      <sheetName val="i.3 zidarski radovi"/>
      <sheetName val="i.5 keramičarski radovi"/>
      <sheetName val="i.6 kamenorezački"/>
      <sheetName val="viiic.0.e"/>
      <sheetName val="5_IZOLATERSKI RADOVI"/>
      <sheetName val="16__Prometnice21"/>
      <sheetName val="17__Ograda11"/>
      <sheetName val="18__Krajobraz11"/>
      <sheetName val="16__Prometnice22"/>
      <sheetName val="razni_5"/>
      <sheetName val="oprema_dvor_5"/>
      <sheetName val="offen_LIDL-Troskovnik-16-17-185"/>
      <sheetName val="f_bazenska_tehnika"/>
      <sheetName val="V-LEVEL_KRILO5"/>
      <sheetName val="V-LEVEL_BAZEN5"/>
      <sheetName val="11_PARKING_br_6_15"/>
      <sheetName val="13_ENTRY_PIAZZA5"/>
      <sheetName val="V_LEVEL_ZONA5"/>
      <sheetName val="proračun_gubitaka1"/>
      <sheetName val="Hotel_kolicine"/>
      <sheetName val="i_1_zemljani_radovi"/>
      <sheetName val="i_2_betonski_i_ab_radovi"/>
      <sheetName val="i_3_zidarski_radovi"/>
      <sheetName val="i_5_keramičarski_radovi"/>
      <sheetName val="i_6_kamenorezački"/>
      <sheetName val="5_IZOLATERSKI_RADOVI"/>
      <sheetName val="RAZNI RADOVI"/>
      <sheetName val="elektroinstalacije"/>
      <sheetName val="konzern-ratios"/>
      <sheetName val="Aktivni"/>
      <sheetName val="f_bazenska_tehnika1"/>
      <sheetName val="dvorana"/>
      <sheetName val="Rabatte"/>
      <sheetName val="troskovnik"/>
      <sheetName val="proračun_gubitaka2"/>
      <sheetName val="Hotel_kolicine1"/>
      <sheetName val="f_bazenska_tehnika2"/>
      <sheetName val="proračun_gubitaka3"/>
      <sheetName val="Hotel_kolicine2"/>
    </sheetNames>
    <sheetDataSet>
      <sheetData sheetId="0" refreshError="1"/>
      <sheetData sheetId="1" refreshError="1">
        <row r="66">
          <cell r="G66">
            <v>81489.785000000003</v>
          </cell>
        </row>
        <row r="130">
          <cell r="G130" t="str">
            <v xml:space="preserve"> </v>
          </cell>
        </row>
        <row r="277">
          <cell r="G277" t="str">
            <v xml:space="preserve"> </v>
          </cell>
        </row>
        <row r="329">
          <cell r="G329" t="str">
            <v xml:space="preserve"> </v>
          </cell>
        </row>
      </sheetData>
      <sheetData sheetId="2" refreshError="1"/>
      <sheetData sheetId="3" refreshError="1"/>
      <sheetData sheetId="4">
        <row r="66">
          <cell r="G66">
            <v>81489.785000000003</v>
          </cell>
        </row>
      </sheetData>
      <sheetData sheetId="5">
        <row r="66">
          <cell r="G66">
            <v>81489.785000000003</v>
          </cell>
        </row>
      </sheetData>
      <sheetData sheetId="6"/>
      <sheetData sheetId="7"/>
      <sheetData sheetId="8">
        <row r="66">
          <cell r="G66">
            <v>81489.785000000003</v>
          </cell>
        </row>
      </sheetData>
      <sheetData sheetId="9">
        <row r="66">
          <cell r="G66">
            <v>81489.785000000003</v>
          </cell>
        </row>
      </sheetData>
      <sheetData sheetId="10">
        <row r="66">
          <cell r="G66">
            <v>81489.785000000003</v>
          </cell>
        </row>
      </sheetData>
      <sheetData sheetId="11">
        <row r="66">
          <cell r="G66">
            <v>81489.785000000003</v>
          </cell>
        </row>
      </sheetData>
      <sheetData sheetId="12">
        <row r="66">
          <cell r="G66">
            <v>81489.785000000003</v>
          </cell>
        </row>
      </sheetData>
      <sheetData sheetId="13">
        <row r="66">
          <cell r="G66">
            <v>81489.785000000003</v>
          </cell>
        </row>
      </sheetData>
      <sheetData sheetId="14">
        <row r="66">
          <cell r="G66">
            <v>81489.785000000003</v>
          </cell>
        </row>
      </sheetData>
      <sheetData sheetId="15">
        <row r="66">
          <cell r="G66">
            <v>81489.785000000003</v>
          </cell>
        </row>
      </sheetData>
      <sheetData sheetId="16">
        <row r="66">
          <cell r="G66">
            <v>81489.785000000003</v>
          </cell>
        </row>
      </sheetData>
      <sheetData sheetId="17">
        <row r="66">
          <cell r="G66">
            <v>81489.785000000003</v>
          </cell>
        </row>
      </sheetData>
      <sheetData sheetId="18">
        <row r="66">
          <cell r="G66">
            <v>81489.785000000003</v>
          </cell>
        </row>
      </sheetData>
      <sheetData sheetId="19">
        <row r="66">
          <cell r="G66">
            <v>81489.785000000003</v>
          </cell>
        </row>
      </sheetData>
      <sheetData sheetId="20">
        <row r="66">
          <cell r="G66">
            <v>81489.785000000003</v>
          </cell>
        </row>
      </sheetData>
      <sheetData sheetId="21">
        <row r="66">
          <cell r="G66">
            <v>81489.785000000003</v>
          </cell>
        </row>
      </sheetData>
      <sheetData sheetId="22">
        <row r="66">
          <cell r="G66">
            <v>81489.785000000003</v>
          </cell>
        </row>
      </sheetData>
      <sheetData sheetId="23" refreshError="1"/>
      <sheetData sheetId="24" refreshError="1"/>
      <sheetData sheetId="25">
        <row r="66">
          <cell r="G66">
            <v>81489.785000000003</v>
          </cell>
        </row>
      </sheetData>
      <sheetData sheetId="26"/>
      <sheetData sheetId="27"/>
      <sheetData sheetId="28"/>
      <sheetData sheetId="29">
        <row r="66">
          <cell r="G66">
            <v>81489.785000000003</v>
          </cell>
        </row>
      </sheetData>
      <sheetData sheetId="30">
        <row r="66">
          <cell r="G66">
            <v>81489.785000000003</v>
          </cell>
        </row>
      </sheetData>
      <sheetData sheetId="31"/>
      <sheetData sheetId="32"/>
      <sheetData sheetId="33"/>
      <sheetData sheetId="34"/>
      <sheetData sheetId="35"/>
      <sheetData sheetId="36"/>
      <sheetData sheetId="37" refreshError="1"/>
      <sheetData sheetId="38" refreshError="1"/>
      <sheetData sheetId="39">
        <row r="66">
          <cell r="G66">
            <v>81489.785000000003</v>
          </cell>
        </row>
      </sheetData>
      <sheetData sheetId="40">
        <row r="66">
          <cell r="G66">
            <v>81489.785000000003</v>
          </cell>
        </row>
      </sheetData>
      <sheetData sheetId="41">
        <row r="66">
          <cell r="G66">
            <v>81489.785000000003</v>
          </cell>
        </row>
      </sheetData>
      <sheetData sheetId="42">
        <row r="66">
          <cell r="G66">
            <v>81489.785000000003</v>
          </cell>
        </row>
      </sheetData>
      <sheetData sheetId="43">
        <row r="66">
          <cell r="G66">
            <v>81489.785000000003</v>
          </cell>
        </row>
      </sheetData>
      <sheetData sheetId="44" refreshError="1"/>
      <sheetData sheetId="45">
        <row r="66">
          <cell r="G66">
            <v>81489.785000000003</v>
          </cell>
        </row>
      </sheetData>
      <sheetData sheetId="46">
        <row r="66">
          <cell r="G66">
            <v>81489.785000000003</v>
          </cell>
        </row>
      </sheetData>
      <sheetData sheetId="47">
        <row r="66">
          <cell r="G66">
            <v>81489.785000000003</v>
          </cell>
        </row>
      </sheetData>
      <sheetData sheetId="48">
        <row r="66">
          <cell r="G66">
            <v>81489.785000000003</v>
          </cell>
        </row>
      </sheetData>
      <sheetData sheetId="49">
        <row r="66">
          <cell r="G66">
            <v>81489.785000000003</v>
          </cell>
        </row>
      </sheetData>
      <sheetData sheetId="50">
        <row r="66">
          <cell r="G66">
            <v>81489.785000000003</v>
          </cell>
        </row>
      </sheetData>
      <sheetData sheetId="51">
        <row r="66">
          <cell r="G66">
            <v>81489.785000000003</v>
          </cell>
        </row>
      </sheetData>
      <sheetData sheetId="52">
        <row r="66">
          <cell r="G66">
            <v>81489.785000000003</v>
          </cell>
        </row>
      </sheetData>
      <sheetData sheetId="53">
        <row r="66">
          <cell r="G66">
            <v>81489.785000000003</v>
          </cell>
        </row>
      </sheetData>
      <sheetData sheetId="54">
        <row r="66">
          <cell r="G66">
            <v>81489.785000000003</v>
          </cell>
        </row>
      </sheetData>
      <sheetData sheetId="55">
        <row r="66">
          <cell r="G66">
            <v>81489.785000000003</v>
          </cell>
        </row>
      </sheetData>
      <sheetData sheetId="56">
        <row r="66">
          <cell r="G66">
            <v>81489.785000000003</v>
          </cell>
        </row>
      </sheetData>
      <sheetData sheetId="57" refreshError="1"/>
      <sheetData sheetId="58" refreshError="1"/>
      <sheetData sheetId="59" refreshError="1"/>
      <sheetData sheetId="60">
        <row r="66">
          <cell r="G66">
            <v>81489.785000000003</v>
          </cell>
        </row>
      </sheetData>
      <sheetData sheetId="61" refreshError="1"/>
      <sheetData sheetId="62">
        <row r="66">
          <cell r="G66">
            <v>81489.785000000003</v>
          </cell>
        </row>
      </sheetData>
      <sheetData sheetId="63">
        <row r="66">
          <cell r="G66">
            <v>81489.785000000003</v>
          </cell>
        </row>
      </sheetData>
      <sheetData sheetId="64">
        <row r="66">
          <cell r="G66">
            <v>81489.785000000003</v>
          </cell>
        </row>
      </sheetData>
      <sheetData sheetId="65">
        <row r="66">
          <cell r="G66">
            <v>81489.785000000003</v>
          </cell>
        </row>
      </sheetData>
      <sheetData sheetId="66">
        <row r="66">
          <cell r="G66">
            <v>81489.785000000003</v>
          </cell>
        </row>
      </sheetData>
      <sheetData sheetId="67">
        <row r="66">
          <cell r="G66">
            <v>81489.785000000003</v>
          </cell>
        </row>
      </sheetData>
      <sheetData sheetId="68">
        <row r="66">
          <cell r="G66">
            <v>81489.785000000003</v>
          </cell>
        </row>
      </sheetData>
      <sheetData sheetId="69">
        <row r="66">
          <cell r="G66">
            <v>81489.785000000003</v>
          </cell>
        </row>
      </sheetData>
      <sheetData sheetId="70">
        <row r="66">
          <cell r="G66">
            <v>81489.785000000003</v>
          </cell>
        </row>
      </sheetData>
      <sheetData sheetId="71">
        <row r="66">
          <cell r="G66">
            <v>81489.785000000003</v>
          </cell>
        </row>
      </sheetData>
      <sheetData sheetId="72">
        <row r="66">
          <cell r="G66">
            <v>81489.785000000003</v>
          </cell>
        </row>
      </sheetData>
      <sheetData sheetId="73">
        <row r="66">
          <cell r="G66">
            <v>81489.785000000003</v>
          </cell>
        </row>
      </sheetData>
      <sheetData sheetId="74">
        <row r="66">
          <cell r="G66">
            <v>81489.785000000003</v>
          </cell>
        </row>
      </sheetData>
      <sheetData sheetId="75" refreshError="1"/>
      <sheetData sheetId="76" refreshError="1"/>
      <sheetData sheetId="77" refreshError="1"/>
      <sheetData sheetId="78" refreshError="1"/>
      <sheetData sheetId="79" refreshError="1"/>
      <sheetData sheetId="80">
        <row r="66">
          <cell r="G66">
            <v>81489.785000000003</v>
          </cell>
        </row>
      </sheetData>
      <sheetData sheetId="81">
        <row r="66">
          <cell r="G66">
            <v>81489.785000000003</v>
          </cell>
        </row>
      </sheetData>
      <sheetData sheetId="82"/>
      <sheetData sheetId="83"/>
      <sheetData sheetId="84">
        <row r="66">
          <cell r="G66">
            <v>81489.785000000003</v>
          </cell>
        </row>
      </sheetData>
      <sheetData sheetId="85">
        <row r="66">
          <cell r="G66">
            <v>81489.785000000003</v>
          </cell>
        </row>
      </sheetData>
      <sheetData sheetId="86">
        <row r="66">
          <cell r="G66">
            <v>81489.785000000003</v>
          </cell>
        </row>
      </sheetData>
      <sheetData sheetId="87">
        <row r="66">
          <cell r="G66">
            <v>81489.785000000003</v>
          </cell>
        </row>
      </sheetData>
      <sheetData sheetId="88">
        <row r="66">
          <cell r="G66">
            <v>81489.785000000003</v>
          </cell>
        </row>
      </sheetData>
      <sheetData sheetId="89">
        <row r="66">
          <cell r="G66">
            <v>81489.785000000003</v>
          </cell>
        </row>
      </sheetData>
      <sheetData sheetId="90">
        <row r="66">
          <cell r="G66">
            <v>81489.785000000003</v>
          </cell>
        </row>
      </sheetData>
      <sheetData sheetId="91">
        <row r="66">
          <cell r="G66">
            <v>81489.785000000003</v>
          </cell>
        </row>
      </sheetData>
      <sheetData sheetId="92">
        <row r="66">
          <cell r="G66">
            <v>81489.785000000003</v>
          </cell>
        </row>
      </sheetData>
      <sheetData sheetId="93">
        <row r="66">
          <cell r="G66">
            <v>81489.785000000003</v>
          </cell>
        </row>
      </sheetData>
      <sheetData sheetId="94"/>
      <sheetData sheetId="95"/>
      <sheetData sheetId="96">
        <row r="66">
          <cell r="G66">
            <v>81489.785000000003</v>
          </cell>
        </row>
      </sheetData>
      <sheetData sheetId="97">
        <row r="66">
          <cell r="G66">
            <v>81489.785000000003</v>
          </cell>
        </row>
      </sheetData>
      <sheetData sheetId="98">
        <row r="66">
          <cell r="G66">
            <v>81489.785000000003</v>
          </cell>
        </row>
      </sheetData>
      <sheetData sheetId="99">
        <row r="66">
          <cell r="G66">
            <v>81489.785000000003</v>
          </cell>
        </row>
      </sheetData>
      <sheetData sheetId="100">
        <row r="66">
          <cell r="G66">
            <v>81489.785000000003</v>
          </cell>
        </row>
      </sheetData>
      <sheetData sheetId="101">
        <row r="66">
          <cell r="G66">
            <v>81489.785000000003</v>
          </cell>
        </row>
      </sheetData>
      <sheetData sheetId="102">
        <row r="66">
          <cell r="G66">
            <v>81489.785000000003</v>
          </cell>
        </row>
      </sheetData>
      <sheetData sheetId="103">
        <row r="66">
          <cell r="G66">
            <v>81489.785000000003</v>
          </cell>
        </row>
      </sheetData>
      <sheetData sheetId="104">
        <row r="66">
          <cell r="G66">
            <v>81489.785000000003</v>
          </cell>
        </row>
      </sheetData>
      <sheetData sheetId="105">
        <row r="66">
          <cell r="G66">
            <v>81489.785000000003</v>
          </cell>
        </row>
      </sheetData>
      <sheetData sheetId="106"/>
      <sheetData sheetId="107"/>
      <sheetData sheetId="108"/>
      <sheetData sheetId="109">
        <row r="66">
          <cell r="G66">
            <v>81489.785000000003</v>
          </cell>
        </row>
      </sheetData>
      <sheetData sheetId="110"/>
      <sheetData sheetId="111">
        <row r="66">
          <cell r="G66">
            <v>81489.785000000003</v>
          </cell>
        </row>
      </sheetData>
      <sheetData sheetId="112"/>
      <sheetData sheetId="113"/>
      <sheetData sheetId="114">
        <row r="66">
          <cell r="G66">
            <v>81489.785000000003</v>
          </cell>
        </row>
      </sheetData>
      <sheetData sheetId="115">
        <row r="66">
          <cell r="G66">
            <v>81489.785000000003</v>
          </cell>
        </row>
      </sheetData>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ow r="66">
          <cell r="G66">
            <v>81489.785000000003</v>
          </cell>
        </row>
      </sheetData>
      <sheetData sheetId="127">
        <row r="66">
          <cell r="G66">
            <v>81489.785000000003</v>
          </cell>
        </row>
      </sheetData>
      <sheetData sheetId="128">
        <row r="66">
          <cell r="G66">
            <v>81489.785000000003</v>
          </cell>
        </row>
      </sheetData>
      <sheetData sheetId="129">
        <row r="66">
          <cell r="G66">
            <v>81489.785000000003</v>
          </cell>
        </row>
      </sheetData>
      <sheetData sheetId="130">
        <row r="66">
          <cell r="G66">
            <v>81489.785000000003</v>
          </cell>
        </row>
      </sheetData>
      <sheetData sheetId="131">
        <row r="66">
          <cell r="G66">
            <v>81489.785000000003</v>
          </cell>
        </row>
      </sheetData>
      <sheetData sheetId="132" refreshError="1"/>
      <sheetData sheetId="133" refreshError="1"/>
      <sheetData sheetId="134">
        <row r="66">
          <cell r="G66">
            <v>81489.785000000003</v>
          </cell>
        </row>
      </sheetData>
      <sheetData sheetId="135">
        <row r="66">
          <cell r="G66">
            <v>81489.785000000003</v>
          </cell>
        </row>
      </sheetData>
      <sheetData sheetId="136">
        <row r="66">
          <cell r="G66">
            <v>81489.785000000003</v>
          </cell>
        </row>
      </sheetData>
      <sheetData sheetId="137" refreshError="1"/>
      <sheetData sheetId="138" refreshError="1"/>
      <sheetData sheetId="139" refreshError="1"/>
      <sheetData sheetId="140"/>
      <sheetData sheetId="141"/>
      <sheetData sheetId="142"/>
      <sheetData sheetId="143" refreshError="1"/>
      <sheetData sheetId="144" refreshError="1"/>
      <sheetData sheetId="145" refreshError="1"/>
      <sheetData sheetId="146" refreshError="1"/>
      <sheetData sheetId="147" refreshError="1"/>
      <sheetData sheetId="148">
        <row r="66">
          <cell r="G66">
            <v>81489.785000000003</v>
          </cell>
        </row>
      </sheetData>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TS"/>
      <sheetName val="b) napojni vodovi"/>
      <sheetName val="c) TK"/>
      <sheetName val="d) promet "/>
      <sheetName val="e) voda"/>
      <sheetName val="f) rasvjeta "/>
      <sheetName val="g) promet - teretni dio"/>
      <sheetName val="rekapitulacija"/>
      <sheetName val="c) TK - teh dio"/>
      <sheetName val="d) promet - teh dio"/>
      <sheetName val="e) voda - teh dio"/>
      <sheetName val="f) rasvjeta - teh dio"/>
      <sheetName val="FAKTORI"/>
      <sheetName val="POMOĆNI"/>
      <sheetName val="na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ow r="2">
          <cell r="B2">
            <v>1</v>
          </cell>
        </row>
      </sheetData>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uda"/>
      <sheetName val="Parametri i analize"/>
      <sheetName val="Izracuni"/>
      <sheetName val="16. Prometnice"/>
      <sheetName val="POMOĆNI"/>
    </sheetNames>
    <sheetDataSet>
      <sheetData sheetId="0"/>
      <sheetData sheetId="1">
        <row r="6">
          <cell r="Q6">
            <v>110</v>
          </cell>
        </row>
      </sheetData>
      <sheetData sheetId="2"/>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List2"/>
      <sheetName val="List3"/>
      <sheetName val="FAKTORI"/>
      <sheetName val="POMOĆNI"/>
    </sheetNames>
    <sheetDataSet>
      <sheetData sheetId="0" refreshError="1">
        <row r="1">
          <cell r="D1" t="str">
            <v>Broj artikala na paleti:</v>
          </cell>
        </row>
        <row r="3">
          <cell r="A3" t="str">
            <v>T54004Z01</v>
          </cell>
          <cell r="B3">
            <v>367.52</v>
          </cell>
          <cell r="C3" t="str">
            <v xml:space="preserve">CCT FLASH 2x18W low version + lamps TC-T 4.000K </v>
          </cell>
          <cell r="D3" t="str">
            <v>60 (extra 10% za više od 480 kom)</v>
          </cell>
        </row>
        <row r="4">
          <cell r="A4" t="str">
            <v>T54003Z04</v>
          </cell>
          <cell r="B4">
            <v>367.52</v>
          </cell>
          <cell r="C4" t="str">
            <v xml:space="preserve">CCT FLASH 2x26W low version + lamps TC-T 4.000K </v>
          </cell>
          <cell r="D4" t="str">
            <v>60 (extra 10% za više od 480 kom)</v>
          </cell>
          <cell r="F4" t="str">
            <v>Targetti - posebne cijene</v>
          </cell>
        </row>
        <row r="5">
          <cell r="A5" t="str">
            <v>T54003EZ1</v>
          </cell>
          <cell r="B5">
            <v>441.03</v>
          </cell>
          <cell r="C5" t="str">
            <v xml:space="preserve">CCT FLASH 2x26W low version + lamps TC-T/E 4.000K </v>
          </cell>
          <cell r="D5" t="str">
            <v>60 (extra 10% za više od 600 kom)</v>
          </cell>
        </row>
        <row r="6">
          <cell r="A6" t="str">
            <v>T54004EZ1</v>
          </cell>
          <cell r="B6">
            <v>441.03</v>
          </cell>
          <cell r="C6" t="str">
            <v xml:space="preserve">CCT FLASH 2x18W low version + lamps TC-T/E 4.000K </v>
          </cell>
          <cell r="D6" t="str">
            <v>60 (extra 10% za više od 600 kom)</v>
          </cell>
          <cell r="F6" t="str">
            <v>novi proizvodi</v>
          </cell>
        </row>
        <row r="7">
          <cell r="A7" t="str">
            <v>T54000X</v>
          </cell>
          <cell r="B7">
            <v>333.55</v>
          </cell>
          <cell r="C7" t="str">
            <v>CCT FLASH 1X18W DULUX-T mm180 C/L 3.000K</v>
          </cell>
          <cell r="D7" t="str">
            <v>90 (extra 10% za više od 480 kom)</v>
          </cell>
        </row>
        <row r="8">
          <cell r="A8" t="str">
            <v>T54008X</v>
          </cell>
          <cell r="B8">
            <v>333.55</v>
          </cell>
          <cell r="C8" t="str">
            <v>CCT FLASH 1X26W DULUX-T mm180 C/L 3.000K</v>
          </cell>
          <cell r="D8" t="str">
            <v>90 (extra 10% za više od 480 kom)</v>
          </cell>
          <cell r="F8" t="str">
            <v>ne proizvode se više</v>
          </cell>
        </row>
        <row r="9">
          <cell r="A9" t="str">
            <v>T54004X</v>
          </cell>
          <cell r="B9">
            <v>382.22</v>
          </cell>
          <cell r="C9" t="str">
            <v>CCT FLASH 2x18W low version + lamps TC-T 3.000K</v>
          </cell>
          <cell r="D9" t="str">
            <v>60 (extra 10% za više od 480 kom)</v>
          </cell>
        </row>
        <row r="10">
          <cell r="A10" t="str">
            <v>T54003X</v>
          </cell>
          <cell r="B10">
            <v>382.22</v>
          </cell>
          <cell r="C10" t="str">
            <v>CCT FLASH 2x26W low version + lamps TC-T 3.000K</v>
          </cell>
          <cell r="D10" t="str">
            <v>60 (extra 10% za više od 480 kom)</v>
          </cell>
          <cell r="F10" t="str">
            <v xml:space="preserve"> OVA - posebne cijene</v>
          </cell>
        </row>
        <row r="11">
          <cell r="A11" t="str">
            <v>T54004EX</v>
          </cell>
          <cell r="B11">
            <v>441.03</v>
          </cell>
          <cell r="C11" t="str">
            <v>CCT FLASH 2x18W low version + lamps TC-TEL 3.000K</v>
          </cell>
          <cell r="D11" t="str">
            <v>60 (extra 10% za više od 600 kom)</v>
          </cell>
        </row>
        <row r="12">
          <cell r="A12" t="str">
            <v>T54003EX</v>
          </cell>
          <cell r="B12">
            <v>441.03</v>
          </cell>
          <cell r="C12" t="str">
            <v>CCT FLASH 2x26W low version + lamps TC-TEL 3.000K</v>
          </cell>
          <cell r="D12" t="str">
            <v>60 (extra 10% za više od 600 kom)</v>
          </cell>
          <cell r="E12" t="str">
            <v>Targetti:</v>
          </cell>
        </row>
        <row r="13">
          <cell r="A13" t="str">
            <v>T54000EX</v>
          </cell>
          <cell r="B13">
            <v>400.19</v>
          </cell>
          <cell r="C13" t="str">
            <v>CCT FLASH 1X18W low version + lamps TC-TEL 3.000K</v>
          </cell>
          <cell r="D13" t="str">
            <v>60 (extra 10% za više od 600 kom)</v>
          </cell>
          <cell r="E13" t="str">
            <v>TOP</v>
          </cell>
          <cell r="F13" t="str">
            <v>do 10 radnih dana</v>
          </cell>
        </row>
        <row r="14">
          <cell r="A14" t="str">
            <v>T54008EX</v>
          </cell>
          <cell r="B14">
            <v>400.19</v>
          </cell>
          <cell r="C14" t="str">
            <v>CCT FLASH 1X26W low version + lamps TC-TEL 3.000K</v>
          </cell>
          <cell r="D14" t="str">
            <v>60 (extra 10% za više od 600 kom)</v>
          </cell>
          <cell r="E14" t="str">
            <v>A</v>
          </cell>
          <cell r="F14" t="str">
            <v>do 15 radnih dana</v>
          </cell>
        </row>
        <row r="15">
          <cell r="A15" t="str">
            <v>T54014EX</v>
          </cell>
          <cell r="B15">
            <v>400.19</v>
          </cell>
          <cell r="C15" t="str">
            <v>CCT FLASH 1X32W low version + lamps TC-TEL 3.000K</v>
          </cell>
          <cell r="D15" t="str">
            <v>60 (extra 10% za više od 600 kom)</v>
          </cell>
          <cell r="E15" t="str">
            <v>B</v>
          </cell>
          <cell r="F15" t="str">
            <v>do 30 radnih dana</v>
          </cell>
        </row>
        <row r="16">
          <cell r="A16" t="str">
            <v>T54018EX</v>
          </cell>
          <cell r="B16">
            <v>400.19</v>
          </cell>
          <cell r="C16" t="str">
            <v>CCT FLASH 1X42W low version + lamps TC-TEL 3.000K</v>
          </cell>
          <cell r="D16" t="str">
            <v>60 (extra 10% za više od 600 kom)</v>
          </cell>
          <cell r="E16" t="str">
            <v>C</v>
          </cell>
          <cell r="F16" t="str">
            <v>preko 30 radnih dana</v>
          </cell>
        </row>
        <row r="17">
          <cell r="A17" t="str">
            <v>T44104</v>
          </cell>
          <cell r="B17">
            <v>228.68</v>
          </cell>
          <cell r="C17" t="str">
            <v>Mondial 50 White</v>
          </cell>
          <cell r="D17">
            <v>100</v>
          </cell>
        </row>
        <row r="18">
          <cell r="A18" t="str">
            <v>T44105</v>
          </cell>
          <cell r="B18">
            <v>228.68</v>
          </cell>
          <cell r="C18" t="str">
            <v>Mondial 50 Black</v>
          </cell>
          <cell r="D18">
            <v>100</v>
          </cell>
          <cell r="E18" t="str">
            <v>Louis Poulsen:</v>
          </cell>
        </row>
        <row r="19">
          <cell r="A19" t="str">
            <v>T44109</v>
          </cell>
          <cell r="B19">
            <v>228.68</v>
          </cell>
          <cell r="C19" t="str">
            <v>Mondial 50 Aluminium</v>
          </cell>
          <cell r="D19">
            <v>100</v>
          </cell>
          <cell r="E19" t="str">
            <v>A</v>
          </cell>
          <cell r="F19" t="str">
            <v>0-2 tjedna</v>
          </cell>
        </row>
        <row r="20">
          <cell r="A20" t="str">
            <v>T1T2136</v>
          </cell>
          <cell r="B20">
            <v>408.36</v>
          </cell>
          <cell r="C20" t="str">
            <v>CCT HI-DE-CE 70W + glass</v>
          </cell>
          <cell r="D20">
            <v>100</v>
          </cell>
          <cell r="E20" t="str">
            <v>B</v>
          </cell>
          <cell r="F20" t="str">
            <v>2-4 tjedna</v>
          </cell>
        </row>
        <row r="21">
          <cell r="A21" t="str">
            <v>T1T2137</v>
          </cell>
          <cell r="B21">
            <v>408.36</v>
          </cell>
          <cell r="C21" t="str">
            <v>CCT HI-DE-CE 150W + glass</v>
          </cell>
          <cell r="D21">
            <v>100</v>
          </cell>
          <cell r="E21" t="str">
            <v>C</v>
          </cell>
          <cell r="F21" t="str">
            <v>6-8 tjedana</v>
          </cell>
        </row>
        <row r="22">
          <cell r="A22" t="str">
            <v>T57094</v>
          </cell>
          <cell r="B22">
            <v>326.69</v>
          </cell>
          <cell r="C22" t="str">
            <v>Power factor corrected 35W 230V</v>
          </cell>
          <cell r="D22">
            <v>40</v>
          </cell>
        </row>
        <row r="23">
          <cell r="A23" t="str">
            <v>T57097</v>
          </cell>
          <cell r="B23">
            <v>326.69</v>
          </cell>
          <cell r="C23" t="str">
            <v>Power factor corrected 70W 230V</v>
          </cell>
          <cell r="D23">
            <v>40</v>
          </cell>
          <cell r="F23" t="str">
            <v>artikli kojih nema u orig. cjeniku</v>
          </cell>
        </row>
        <row r="24">
          <cell r="A24" t="str">
            <v>T57098</v>
          </cell>
          <cell r="B24">
            <v>392.02</v>
          </cell>
          <cell r="C24" t="str">
            <v>Power factor corrected 150W 230V</v>
          </cell>
          <cell r="D24">
            <v>40</v>
          </cell>
        </row>
        <row r="25">
          <cell r="A25" t="str">
            <v>T1T0500</v>
          </cell>
          <cell r="B25">
            <v>522.70000000000005</v>
          </cell>
          <cell r="C25" t="str">
            <v>Remote Electronic BALLAST 1X35W</v>
          </cell>
          <cell r="D25">
            <v>40</v>
          </cell>
          <cell r="E25" t="str">
            <v>BPT:</v>
          </cell>
        </row>
        <row r="26">
          <cell r="A26" t="str">
            <v>T1T0501</v>
          </cell>
          <cell r="B26">
            <v>522.70000000000005</v>
          </cell>
          <cell r="C26" t="str">
            <v>Remote Electronic BALLAST 1X70W</v>
          </cell>
          <cell r="D26">
            <v>40</v>
          </cell>
          <cell r="E26" t="str">
            <v>OK</v>
          </cell>
          <cell r="F26" t="str">
            <v>uobičajeni artikl koji je uglavnom na lageru</v>
          </cell>
        </row>
        <row r="27">
          <cell r="A27" t="str">
            <v>T1T0502</v>
          </cell>
          <cell r="B27">
            <v>816.72</v>
          </cell>
          <cell r="C27" t="str">
            <v>Remote Electronic BALLAST 1X150W</v>
          </cell>
          <cell r="D27">
            <v>40</v>
          </cell>
          <cell r="E27" t="str">
            <v>NOT STANDARD</v>
          </cell>
          <cell r="F27" t="str">
            <v>pitati za više detalja</v>
          </cell>
        </row>
        <row r="28">
          <cell r="A28" t="str">
            <v>X</v>
          </cell>
          <cell r="C28" t="str">
            <v xml:space="preserve"> </v>
          </cell>
        </row>
        <row r="30">
          <cell r="A30" t="str">
            <v>S.14.01</v>
          </cell>
          <cell r="B30">
            <v>215.6</v>
          </cell>
          <cell r="C30" t="str">
            <v>OVAL RING plafonjera za E27 60W bijela, staklo opal</v>
          </cell>
        </row>
        <row r="31">
          <cell r="A31" t="str">
            <v>S.14.09</v>
          </cell>
          <cell r="B31">
            <v>215.6</v>
          </cell>
          <cell r="C31" t="str">
            <v>OVAL RING plafonjera za E27 60W crna, staklo opal</v>
          </cell>
        </row>
        <row r="32">
          <cell r="A32" t="str">
            <v>S.14/G.01</v>
          </cell>
          <cell r="B32">
            <v>254.1</v>
          </cell>
          <cell r="C32" t="str">
            <v>OVAL RING CAGE plafonjera sa mrežom za E27 60W bijela, staklo opal</v>
          </cell>
        </row>
        <row r="33">
          <cell r="A33" t="str">
            <v>S.14/G.09</v>
          </cell>
          <cell r="B33">
            <v>254.1</v>
          </cell>
          <cell r="C33" t="str">
            <v>OVAL RING CAGE plafonjera sa mrežom za E27 60W crna, staklo opal</v>
          </cell>
        </row>
        <row r="34">
          <cell r="A34" t="str">
            <v>S.18.01</v>
          </cell>
          <cell r="B34">
            <v>238.70000000000002</v>
          </cell>
          <cell r="C34" t="str">
            <v>ROUND RING plafonjera za E27 75W bijela, staklo opal</v>
          </cell>
        </row>
        <row r="35">
          <cell r="A35" t="str">
            <v>S.18.09</v>
          </cell>
          <cell r="B35">
            <v>238.70000000000002</v>
          </cell>
          <cell r="C35" t="str">
            <v>ROUND RING plafonjera za E27 75W crna, staklo opal</v>
          </cell>
        </row>
        <row r="36">
          <cell r="A36" t="str">
            <v>S.18/G.01</v>
          </cell>
          <cell r="B36">
            <v>277.2</v>
          </cell>
          <cell r="C36" t="str">
            <v>ROUND RING CAGE plafonjera sa mrežom za E27 75W bijela, staklo opal</v>
          </cell>
        </row>
        <row r="37">
          <cell r="A37" t="str">
            <v>S.18/G.09</v>
          </cell>
          <cell r="B37">
            <v>277.2</v>
          </cell>
          <cell r="C37" t="str">
            <v>ROUND RING CAGE plafonjera sa mrežom za E27 75W crna, staklo opal</v>
          </cell>
        </row>
        <row r="38">
          <cell r="A38" t="str">
            <v>S.25.01</v>
          </cell>
          <cell r="B38">
            <v>284.90000000000003</v>
          </cell>
          <cell r="C38" t="str">
            <v>OVAL H. VISOR zidna sa horizontalnim vizorom za E27 60W bijela, staklo opal</v>
          </cell>
        </row>
        <row r="39">
          <cell r="A39" t="str">
            <v>S.25.09</v>
          </cell>
          <cell r="B39">
            <v>284.90000000000003</v>
          </cell>
          <cell r="C39" t="str">
            <v>OVAL H. VISOR zidna sa horizontalnim vizorom za E27 60W crna, staklo opal</v>
          </cell>
        </row>
        <row r="40">
          <cell r="A40" t="str">
            <v>S.145.01</v>
          </cell>
          <cell r="B40">
            <v>315.7</v>
          </cell>
          <cell r="C40" t="str">
            <v>OVAL RING plafonjera za TC-D 13W bijela, staklo opal</v>
          </cell>
        </row>
        <row r="41">
          <cell r="A41" t="str">
            <v>S.145.09</v>
          </cell>
          <cell r="B41">
            <v>315.7</v>
          </cell>
          <cell r="C41" t="str">
            <v>OVAL RING plafonjera za TC-D 13W crna, staklo opal</v>
          </cell>
        </row>
        <row r="42">
          <cell r="A42" t="str">
            <v>S.145/G.01</v>
          </cell>
          <cell r="B42">
            <v>361.90000000000003</v>
          </cell>
          <cell r="C42" t="str">
            <v>OVAL RING CAGE plafonjera sa mrežom za TC-D 13W bijela, staklo opal</v>
          </cell>
        </row>
        <row r="43">
          <cell r="A43" t="str">
            <v>S.145/G.09</v>
          </cell>
          <cell r="B43">
            <v>361.90000000000003</v>
          </cell>
          <cell r="C43" t="str">
            <v>OVAL RING CAGE plafonjera sa mrežom za TC-D 13W crna, staklo opal</v>
          </cell>
        </row>
        <row r="44">
          <cell r="A44" t="str">
            <v>S.185.01</v>
          </cell>
          <cell r="B44">
            <v>331.1</v>
          </cell>
          <cell r="C44" t="str">
            <v>ROUND RING plafonjera za TC-D 10W bijela, staklo opal</v>
          </cell>
        </row>
        <row r="45">
          <cell r="A45" t="str">
            <v>S.185.09</v>
          </cell>
          <cell r="B45">
            <v>331.1</v>
          </cell>
          <cell r="C45" t="str">
            <v>ROUND RING plafonjera za TC-D 10W crna, staklo opal</v>
          </cell>
        </row>
        <row r="46">
          <cell r="A46" t="str">
            <v>S.185/G.01</v>
          </cell>
          <cell r="B46">
            <v>385</v>
          </cell>
          <cell r="C46" t="str">
            <v>ROUND RING CAGE plafonjera sa mrežom za TC-D 13W bijela, staklo opal</v>
          </cell>
        </row>
        <row r="47">
          <cell r="A47" t="str">
            <v>S.185/G.09</v>
          </cell>
          <cell r="B47">
            <v>385</v>
          </cell>
          <cell r="C47" t="str">
            <v>ROUND RING CAGE plafonjera sa mrežom za TC-D 13W crna, staklo opal</v>
          </cell>
        </row>
        <row r="48">
          <cell r="A48" t="str">
            <v>S.255.01</v>
          </cell>
          <cell r="B48">
            <v>385</v>
          </cell>
          <cell r="C48" t="str">
            <v>OVAL H. VISOR zidna sa horizontalnim vizorom za TC-D 13W bijela, staklo opal</v>
          </cell>
        </row>
        <row r="49">
          <cell r="A49" t="str">
            <v>S.255.09</v>
          </cell>
          <cell r="B49">
            <v>385</v>
          </cell>
          <cell r="C49" t="str">
            <v>OVAL H. VISOR zidna sa horizontalnim vizorom za TC-D 13W crna, staklo opal</v>
          </cell>
        </row>
        <row r="50">
          <cell r="A50" t="str">
            <v>S.349.01</v>
          </cell>
          <cell r="B50">
            <v>462</v>
          </cell>
          <cell r="C50" t="str">
            <v>OVAL RING plafonjera TC-D 18W bijela, staklo opal</v>
          </cell>
        </row>
        <row r="51">
          <cell r="A51" t="str">
            <v>S.349.09</v>
          </cell>
          <cell r="B51">
            <v>462</v>
          </cell>
          <cell r="C51" t="str">
            <v>OVAL RING plafonjera TC-D 18W crna, staklo opal</v>
          </cell>
        </row>
        <row r="52">
          <cell r="A52" t="str">
            <v>S.359/G.01</v>
          </cell>
          <cell r="B52">
            <v>515.9</v>
          </cell>
          <cell r="C52" t="str">
            <v>OVAL CAGE plafonjera sa mrežom TC-D 18W bijela, staklo opal</v>
          </cell>
        </row>
        <row r="53">
          <cell r="A53" t="str">
            <v>S.359/G.09</v>
          </cell>
          <cell r="B53">
            <v>515.9</v>
          </cell>
          <cell r="C53" t="str">
            <v>OVAL CAGE plafonjera sa mrežom TC-D 18W crna, staklo opal</v>
          </cell>
        </row>
        <row r="54">
          <cell r="A54" t="str">
            <v>S.389.01</v>
          </cell>
          <cell r="B54">
            <v>492.8</v>
          </cell>
          <cell r="C54" t="str">
            <v>ROUND RING plafonjera za TC-D 18W, bijela, staklo opal</v>
          </cell>
        </row>
        <row r="55">
          <cell r="A55" t="str">
            <v>S.389.09</v>
          </cell>
          <cell r="B55">
            <v>492.8</v>
          </cell>
          <cell r="C55" t="str">
            <v>ROUND RING plafonjera za TC-D 18W, crna, staklo opal</v>
          </cell>
        </row>
        <row r="56">
          <cell r="A56" t="str">
            <v>S.399/G.01</v>
          </cell>
          <cell r="B56">
            <v>539</v>
          </cell>
          <cell r="C56" t="str">
            <v>ROUND CAGE plafonjera za TC-D 18W bijela, staklo opal</v>
          </cell>
        </row>
        <row r="57">
          <cell r="A57" t="str">
            <v>S.399/G.09</v>
          </cell>
          <cell r="B57">
            <v>539</v>
          </cell>
          <cell r="C57" t="str">
            <v>ROUND CAGE plafonjera za TC-D 18W crna, staklo opal</v>
          </cell>
        </row>
        <row r="58">
          <cell r="A58" t="str">
            <v>S.659.01</v>
          </cell>
          <cell r="B58">
            <v>539</v>
          </cell>
          <cell r="C58" t="str">
            <v>OVAL H. VISOR plafonjera sa vizorom za TC-D 18W, opal staklo, bijela</v>
          </cell>
        </row>
        <row r="59">
          <cell r="A59" t="str">
            <v>S.659.09</v>
          </cell>
          <cell r="B59">
            <v>539</v>
          </cell>
          <cell r="C59" t="str">
            <v>OVAL H. VISOR plafonjera sa vizorom za TC-D 18W, opal staklo, crna</v>
          </cell>
        </row>
        <row r="60">
          <cell r="A60" t="str">
            <v>S.1000</v>
          </cell>
          <cell r="B60">
            <v>146.30000000000001</v>
          </cell>
          <cell r="C60" t="str">
            <v>MICROFOCUS elipsoidna leća</v>
          </cell>
        </row>
        <row r="61">
          <cell r="A61" t="str">
            <v>S.1001</v>
          </cell>
          <cell r="B61">
            <v>123.2</v>
          </cell>
          <cell r="C61" t="str">
            <v>MICROFOCUS ekstenzivna leća</v>
          </cell>
        </row>
        <row r="62">
          <cell r="A62" t="str">
            <v>S.1002.09</v>
          </cell>
          <cell r="B62">
            <v>207.9</v>
          </cell>
          <cell r="C62" t="str">
            <v>MICROFOCUS vizor crni</v>
          </cell>
        </row>
        <row r="63">
          <cell r="A63" t="str">
            <v>S.1003.09</v>
          </cell>
          <cell r="B63">
            <v>169.4</v>
          </cell>
          <cell r="C63" t="str">
            <v>MICROFOCUS zakretne klapne crne</v>
          </cell>
        </row>
        <row r="64">
          <cell r="A64" t="str">
            <v>S.1004.09</v>
          </cell>
          <cell r="B64">
            <v>200.20000000000002</v>
          </cell>
          <cell r="C64" t="str">
            <v xml:space="preserve">MICROFOCUS stupić crni </v>
          </cell>
        </row>
        <row r="65">
          <cell r="A65" t="str">
            <v>S.1005.09</v>
          </cell>
          <cell r="B65">
            <v>215.6</v>
          </cell>
          <cell r="C65" t="str">
            <v xml:space="preserve">MINIFOCUS stupić crni </v>
          </cell>
        </row>
        <row r="66">
          <cell r="A66" t="str">
            <v>S.1010.14</v>
          </cell>
          <cell r="B66">
            <v>154</v>
          </cell>
          <cell r="C66" t="str">
            <v>NANOFOCUS vizor</v>
          </cell>
        </row>
        <row r="67">
          <cell r="A67" t="str">
            <v>S.1011.14</v>
          </cell>
          <cell r="B67">
            <v>154</v>
          </cell>
          <cell r="C67" t="str">
            <v xml:space="preserve">NANOFOCUS pojas za učvršćivanje </v>
          </cell>
        </row>
        <row r="68">
          <cell r="A68" t="str">
            <v>S.1012.14</v>
          </cell>
          <cell r="B68">
            <v>215.6</v>
          </cell>
          <cell r="C68" t="str">
            <v>NANOFOCUS spojnica</v>
          </cell>
        </row>
        <row r="69">
          <cell r="A69" t="str">
            <v>S.1013.14</v>
          </cell>
          <cell r="B69">
            <v>662.2</v>
          </cell>
          <cell r="C69" t="str">
            <v>Flanđa za postavljanje reflektora na stup</v>
          </cell>
        </row>
        <row r="70">
          <cell r="A70" t="str">
            <v>S.1014.09</v>
          </cell>
          <cell r="B70">
            <v>154</v>
          </cell>
          <cell r="C70" t="str">
            <v>NANOFOCUS stupić</v>
          </cell>
        </row>
        <row r="71">
          <cell r="A71" t="str">
            <v>S.1015</v>
          </cell>
          <cell r="B71">
            <v>346.5</v>
          </cell>
          <cell r="C71" t="str">
            <v>Grilja protiv blještanja samo za HIT-TC CE 20W PGJ5</v>
          </cell>
        </row>
        <row r="72">
          <cell r="A72" t="str">
            <v>S.1020</v>
          </cell>
          <cell r="B72">
            <v>192.5</v>
          </cell>
          <cell r="C72" t="str">
            <v>MINIFOCUS elipsoidna leća</v>
          </cell>
        </row>
        <row r="73">
          <cell r="A73" t="str">
            <v>S.1021</v>
          </cell>
          <cell r="B73">
            <v>161.70000000000002</v>
          </cell>
          <cell r="C73" t="str">
            <v>MINIFOCUS ekstenzivna leća</v>
          </cell>
        </row>
        <row r="74">
          <cell r="A74" t="str">
            <v>S.1022.09</v>
          </cell>
          <cell r="B74">
            <v>315.7</v>
          </cell>
          <cell r="C74" t="str">
            <v>MINIFOCUS vizor</v>
          </cell>
        </row>
        <row r="75">
          <cell r="A75" t="str">
            <v>S.1023.09</v>
          </cell>
          <cell r="B75">
            <v>231</v>
          </cell>
          <cell r="C75" t="str">
            <v>MINIFOCUS zakretne klapne</v>
          </cell>
        </row>
        <row r="76">
          <cell r="A76" t="str">
            <v>S.1024.09</v>
          </cell>
          <cell r="B76">
            <v>631.4</v>
          </cell>
          <cell r="C76" t="str">
            <v>MINIFOCUS zaštita protiv bliještanja 7°</v>
          </cell>
        </row>
        <row r="77">
          <cell r="A77" t="str">
            <v>S.1025.09</v>
          </cell>
          <cell r="B77">
            <v>492.8</v>
          </cell>
          <cell r="C77" t="str">
            <v>MINIFOCUS zaštita protiv bliještanja 30°</v>
          </cell>
        </row>
        <row r="78">
          <cell r="A78" t="str">
            <v>S.1030</v>
          </cell>
          <cell r="B78">
            <v>284.90000000000003</v>
          </cell>
          <cell r="C78" t="str">
            <v>FOCUS elipsoidna leća</v>
          </cell>
        </row>
        <row r="79">
          <cell r="A79" t="str">
            <v>S.1031</v>
          </cell>
          <cell r="B79">
            <v>238.70000000000002</v>
          </cell>
          <cell r="C79" t="str">
            <v>FOCUS ekstenzivna leća</v>
          </cell>
        </row>
        <row r="80">
          <cell r="A80" t="str">
            <v>S.1032.09</v>
          </cell>
          <cell r="B80">
            <v>446.6</v>
          </cell>
          <cell r="C80" t="str">
            <v>FOCUS vizor</v>
          </cell>
        </row>
        <row r="81">
          <cell r="A81" t="str">
            <v>S.1033.09</v>
          </cell>
          <cell r="B81">
            <v>300.3</v>
          </cell>
          <cell r="C81" t="str">
            <v>FOCUS zakretne klapne</v>
          </cell>
        </row>
        <row r="82">
          <cell r="A82" t="str">
            <v>S.1034.09</v>
          </cell>
          <cell r="B82">
            <v>847</v>
          </cell>
          <cell r="C82" t="str">
            <v>FOCUS zaštita protiv bliještanja 7°</v>
          </cell>
        </row>
        <row r="83">
          <cell r="A83" t="str">
            <v>S.1035.09</v>
          </cell>
          <cell r="B83">
            <v>646.80000000000007</v>
          </cell>
          <cell r="C83" t="str">
            <v>FOCUS zaštita protiv bliještanja 30°</v>
          </cell>
        </row>
        <row r="84">
          <cell r="A84" t="str">
            <v>S.1040</v>
          </cell>
          <cell r="B84">
            <v>446.6</v>
          </cell>
          <cell r="C84" t="str">
            <v>MEGAFOCUS elipsoidna leća</v>
          </cell>
        </row>
        <row r="85">
          <cell r="A85" t="str">
            <v>S.1041</v>
          </cell>
          <cell r="B85">
            <v>338.8</v>
          </cell>
          <cell r="C85" t="str">
            <v>MEGAFOCUS ekstenzivna leća</v>
          </cell>
        </row>
        <row r="86">
          <cell r="A86" t="str">
            <v>S.1042.09</v>
          </cell>
          <cell r="B86">
            <v>608.30000000000007</v>
          </cell>
          <cell r="C86" t="str">
            <v>MEGAFOCUS vizor</v>
          </cell>
        </row>
        <row r="87">
          <cell r="A87" t="str">
            <v>S.1043.09</v>
          </cell>
          <cell r="B87">
            <v>346.5</v>
          </cell>
          <cell r="C87" t="str">
            <v>MEGAFOCUS zakretne klapne</v>
          </cell>
        </row>
        <row r="88">
          <cell r="A88" t="str">
            <v>S.1044.09</v>
          </cell>
          <cell r="B88">
            <v>977.9</v>
          </cell>
          <cell r="C88" t="str">
            <v>MEGAFOCUS zaštita protiv bliještanja 7°</v>
          </cell>
        </row>
        <row r="89">
          <cell r="A89" t="str">
            <v>S.1045.09</v>
          </cell>
          <cell r="B89">
            <v>800.80000000000007</v>
          </cell>
          <cell r="C89" t="str">
            <v>MEGAFOCUS zaštita protiv bliještanja 30°</v>
          </cell>
        </row>
        <row r="90">
          <cell r="A90" t="str">
            <v>S.1050.14</v>
          </cell>
          <cell r="B90">
            <v>1940.4</v>
          </cell>
          <cell r="C90" t="str">
            <v>MICROFOCUS  za AR111 50W, sa transformatorom, aluminij sivi</v>
          </cell>
        </row>
        <row r="91">
          <cell r="A91" t="str">
            <v>S.1051.14</v>
          </cell>
          <cell r="B91">
            <v>1601.6000000000001</v>
          </cell>
          <cell r="C91" t="str">
            <v>MICROFOCUS  za QPAR30 75W, aluminij sivi</v>
          </cell>
        </row>
        <row r="92">
          <cell r="A92" t="str">
            <v>S.1052.14</v>
          </cell>
          <cell r="B92">
            <v>2895.2000000000003</v>
          </cell>
          <cell r="C92" t="str">
            <v xml:space="preserve">MICROFOCUS za HIT-TC CE 20W, aluminij sivi    </v>
          </cell>
        </row>
        <row r="93">
          <cell r="A93" t="str">
            <v>S.1056.14</v>
          </cell>
          <cell r="B93">
            <v>2741.2000000000003</v>
          </cell>
          <cell r="C93" t="str">
            <v>MICROFOUCS WITH ACCELED LED RGGB 4X1W 350mA GREY</v>
          </cell>
        </row>
        <row r="94">
          <cell r="A94" t="str">
            <v>S.1058.14</v>
          </cell>
          <cell r="B94">
            <v>2587.2000000000003</v>
          </cell>
          <cell r="C94" t="str">
            <v>MICROFOCUS WITH ACCENT LED WHITE 4X2W GREY 6650K cold white</v>
          </cell>
        </row>
        <row r="95">
          <cell r="A95" t="str">
            <v>S.1058W.14</v>
          </cell>
          <cell r="B95">
            <v>2587.2000000000003</v>
          </cell>
          <cell r="C95" t="str">
            <v>MICROFOCUS WITH ACCENT LED WHITE 4X2W GREY 3200K warm white</v>
          </cell>
        </row>
        <row r="96">
          <cell r="A96" t="str">
            <v>S.1059.14</v>
          </cell>
          <cell r="B96">
            <v>2587.2000000000003</v>
          </cell>
          <cell r="C96" t="str">
            <v>MICROFOCUS WITH ACCENT LED BLUE 4X2W GREY blue</v>
          </cell>
        </row>
        <row r="97">
          <cell r="A97" t="str">
            <v>S.1060.14</v>
          </cell>
          <cell r="B97">
            <v>3311</v>
          </cell>
          <cell r="C97" t="str">
            <v>MINIFOCUS  reflektor za HIT-TC CRI 20W 5°, elektronska prigušnica, aluminij sivi</v>
          </cell>
        </row>
        <row r="98">
          <cell r="A98" t="str">
            <v>S.1063.14</v>
          </cell>
          <cell r="B98">
            <v>3388</v>
          </cell>
          <cell r="C98" t="str">
            <v>MINIFOCUS  reflektor za HIT-TC CRI 35W 6°, elektronska prigušnica, aluminij sivi</v>
          </cell>
        </row>
        <row r="99">
          <cell r="A99" t="str">
            <v>S.1065.14</v>
          </cell>
          <cell r="B99">
            <v>2664.2000000000003</v>
          </cell>
          <cell r="C99" t="str">
            <v>MINIFOCUS reflektorza TC-TEL 18W 72°, elektronska prigušnica, aluminij sivi</v>
          </cell>
        </row>
        <row r="100">
          <cell r="A100" t="str">
            <v>S.1066.14</v>
          </cell>
          <cell r="B100">
            <v>4042.5</v>
          </cell>
          <cell r="C100" t="str">
            <v>MINIFOCUS WITH ACCENT LED RGGB 7X1W 350mA GREY</v>
          </cell>
        </row>
        <row r="101">
          <cell r="A101" t="str">
            <v>S.1068.14</v>
          </cell>
          <cell r="B101">
            <v>3657.5</v>
          </cell>
          <cell r="C101" t="str">
            <v>MINIFOCUS WITH ACCENT LED WHITE 7X3W GREY 6650K cold white</v>
          </cell>
        </row>
        <row r="102">
          <cell r="A102" t="str">
            <v>S.1068W.14</v>
          </cell>
          <cell r="B102">
            <v>3657.5</v>
          </cell>
          <cell r="C102" t="str">
            <v>MINIFOCUS WITH ACCENT LED WHITE 7X3W GREY 3200K warm white</v>
          </cell>
        </row>
        <row r="103">
          <cell r="A103" t="str">
            <v>S.1069.14</v>
          </cell>
          <cell r="B103">
            <v>3657.5</v>
          </cell>
          <cell r="C103" t="str">
            <v>MINIFOUCS WITH ACCENT LED BLUE 7X3W GREY blue</v>
          </cell>
        </row>
        <row r="104">
          <cell r="A104" t="str">
            <v>S.1070.14</v>
          </cell>
          <cell r="B104">
            <v>3703.7000000000003</v>
          </cell>
          <cell r="C104" t="str">
            <v>FOCUS  reflektor za HIT-CRI 70W 6°, aluminij sivi</v>
          </cell>
        </row>
        <row r="105">
          <cell r="A105" t="str">
            <v>S.1071.14</v>
          </cell>
          <cell r="B105">
            <v>3703.7000000000003</v>
          </cell>
          <cell r="C105" t="str">
            <v>FOCUS  reflektor za HIT-CRI 70W 24°, aluminij sivi</v>
          </cell>
        </row>
        <row r="106">
          <cell r="A106" t="str">
            <v>S.1073.14</v>
          </cell>
          <cell r="B106">
            <v>3950.1</v>
          </cell>
          <cell r="C106" t="str">
            <v>FOCUS  reflektor za HIT-CRI 150W 7°, aluminij sivi</v>
          </cell>
        </row>
        <row r="107">
          <cell r="A107" t="str">
            <v>S.1074.14</v>
          </cell>
          <cell r="B107">
            <v>3950.1</v>
          </cell>
          <cell r="C107" t="str">
            <v>FOCUS  reflektor za HIT-CRI 150W 26°, aluminij sivi</v>
          </cell>
        </row>
        <row r="108">
          <cell r="A108" t="str">
            <v>S.1078.14</v>
          </cell>
          <cell r="B108">
            <v>7684.6</v>
          </cell>
          <cell r="C108" t="str">
            <v>FOCUS reflektor za 21 LED 52,5W 6650K cold white</v>
          </cell>
        </row>
        <row r="109">
          <cell r="A109" t="str">
            <v>S.1078W.14</v>
          </cell>
          <cell r="B109">
            <v>7684.6</v>
          </cell>
          <cell r="C109" t="str">
            <v>FOCUS reflektor za 21 LED 52,5W 3200K warm white</v>
          </cell>
        </row>
        <row r="110">
          <cell r="A110" t="str">
            <v>S.1079.14</v>
          </cell>
          <cell r="B110">
            <v>7684.6</v>
          </cell>
          <cell r="C110" t="str">
            <v>FOCUS reflektor za 21 LED 52,5W blue</v>
          </cell>
        </row>
        <row r="111">
          <cell r="A111" t="str">
            <v>S.1080.14</v>
          </cell>
          <cell r="B111">
            <v>5443.9000000000005</v>
          </cell>
          <cell r="C111" t="str">
            <v>MEGAFOCUS reflektor za HIT-CRI 250W 7° G12, aluminij sivi</v>
          </cell>
        </row>
        <row r="112">
          <cell r="A112" t="str">
            <v>S.1081.14</v>
          </cell>
          <cell r="B112">
            <v>5467</v>
          </cell>
          <cell r="C112" t="str">
            <v>MEGAFOCUS reflektor za HIT-CRI 250W 30° G12, aluminij sivi</v>
          </cell>
        </row>
        <row r="113">
          <cell r="A113" t="str">
            <v>S.1088.14</v>
          </cell>
          <cell r="B113">
            <v>11203.5</v>
          </cell>
          <cell r="C113" t="str">
            <v>MEGAFOCUS reflektor 32 LED 80W 6650K cold white</v>
          </cell>
        </row>
        <row r="114">
          <cell r="A114" t="str">
            <v>S.1088W.14</v>
          </cell>
          <cell r="B114">
            <v>11203.5</v>
          </cell>
          <cell r="C114" t="str">
            <v>MEGAFOCUS reflektor 32 LED 80W 3200K warm white</v>
          </cell>
        </row>
        <row r="115">
          <cell r="A115" t="str">
            <v>S.1089.14</v>
          </cell>
          <cell r="B115">
            <v>11203.5</v>
          </cell>
          <cell r="C115" t="str">
            <v>MEGAFOCUS reflektor 32 LED 80W blue</v>
          </cell>
        </row>
        <row r="116">
          <cell r="A116" t="str">
            <v>S.1091.14</v>
          </cell>
          <cell r="B116">
            <v>1232</v>
          </cell>
          <cell r="C116" t="str">
            <v>NANOFOCUS reflektor flat base 1 LED 1,2W 6650K cold white</v>
          </cell>
        </row>
        <row r="117">
          <cell r="A117" t="str">
            <v>S.1091W.14</v>
          </cell>
          <cell r="B117">
            <v>1232</v>
          </cell>
          <cell r="C117" t="str">
            <v>NANOFOCUS reflektor flat base 1 LED 1,2W 3200K warm white</v>
          </cell>
        </row>
        <row r="118">
          <cell r="A118" t="str">
            <v>S.1092.14</v>
          </cell>
          <cell r="B118">
            <v>1232</v>
          </cell>
          <cell r="C118" t="str">
            <v>NANOFOCUS reflektor flat base 1 LED 1,2W blue</v>
          </cell>
        </row>
        <row r="119">
          <cell r="A119" t="str">
            <v>S.1093.14</v>
          </cell>
          <cell r="B119">
            <v>1486.1000000000001</v>
          </cell>
          <cell r="C119" t="str">
            <v>NANOFOUCS - FLAT BASE WITH ACCENT LED RGB 3X1W 350mA GREY</v>
          </cell>
        </row>
        <row r="120">
          <cell r="A120" t="str">
            <v>S.1094.14</v>
          </cell>
          <cell r="B120">
            <v>1332.1000000000001</v>
          </cell>
          <cell r="C120" t="str">
            <v>NANOFOCUS reflektor pre-wired base 1 LED 1,2W 6650K cold white</v>
          </cell>
        </row>
        <row r="121">
          <cell r="A121" t="str">
            <v>S.1094W.14</v>
          </cell>
          <cell r="B121">
            <v>1332.1000000000001</v>
          </cell>
          <cell r="C121" t="str">
            <v>NANOFOCUS reflektor pre-wired base 1 LED 1,2W 3200K warm white</v>
          </cell>
        </row>
        <row r="122">
          <cell r="A122" t="str">
            <v>S.1095.14</v>
          </cell>
          <cell r="B122">
            <v>1332.1000000000001</v>
          </cell>
          <cell r="C122" t="str">
            <v>NANOFOCUS reflektor pre-wired base 1 LED 1,2W blue</v>
          </cell>
        </row>
        <row r="123">
          <cell r="A123" t="str">
            <v>S.1097.14</v>
          </cell>
          <cell r="B123">
            <v>1593.9</v>
          </cell>
          <cell r="C123" t="str">
            <v>NANOFOCUS reflektor with arm 1 LED 1,2W 6650K cold white</v>
          </cell>
        </row>
        <row r="124">
          <cell r="A124" t="str">
            <v>S.1097W.14</v>
          </cell>
          <cell r="B124">
            <v>1593.9</v>
          </cell>
          <cell r="C124" t="str">
            <v>NANOFOCUS reflektor with arm 1 LED 1,2W 3200K warm white</v>
          </cell>
        </row>
        <row r="125">
          <cell r="A125" t="str">
            <v>S.1098.14</v>
          </cell>
          <cell r="B125">
            <v>1593.9</v>
          </cell>
          <cell r="C125" t="str">
            <v>NANOFOCUS reflektor with arm 1 LED 1,2W blue</v>
          </cell>
        </row>
        <row r="126">
          <cell r="A126" t="str">
            <v>S.1160.01</v>
          </cell>
          <cell r="B126">
            <v>3372.6</v>
          </cell>
          <cell r="C126" t="str">
            <v>MINIFOCUS visilica za TC-TEL 18W 83°</v>
          </cell>
        </row>
        <row r="127">
          <cell r="A127" t="str">
            <v>S.1160.14</v>
          </cell>
          <cell r="B127">
            <v>3372.6</v>
          </cell>
          <cell r="C127" t="str">
            <v>MINIFOCUS visilica za TC-TEL 18W 83°</v>
          </cell>
        </row>
        <row r="128">
          <cell r="A128" t="str">
            <v>S.1162.01</v>
          </cell>
          <cell r="B128">
            <v>4019.4</v>
          </cell>
          <cell r="C128" t="str">
            <v>MINIFOCUS visilica za HIT-TC CRI 20W G8,5 76°</v>
          </cell>
        </row>
        <row r="129">
          <cell r="A129" t="str">
            <v>S.1162.14</v>
          </cell>
          <cell r="B129">
            <v>4019.4</v>
          </cell>
          <cell r="C129" t="str">
            <v>MINIFOCUS visilica za HIT-TC CRI 20W G8,5 76°</v>
          </cell>
        </row>
        <row r="130">
          <cell r="A130" t="str">
            <v>S.1163.01</v>
          </cell>
          <cell r="B130">
            <v>4096.4000000000005</v>
          </cell>
          <cell r="C130" t="str">
            <v>MINIFOCUS visilica za HIT-TC CRI 35W G8,5 76°</v>
          </cell>
        </row>
        <row r="131">
          <cell r="A131" t="str">
            <v>S.1163.14</v>
          </cell>
          <cell r="B131">
            <v>4096.4000000000005</v>
          </cell>
          <cell r="C131" t="str">
            <v>MINIFOCUS visilica za HIT-TC CRI 35W G8,5 76°</v>
          </cell>
        </row>
        <row r="132">
          <cell r="A132" t="str">
            <v>S.1165.01</v>
          </cell>
          <cell r="B132">
            <v>4404.4000000000005</v>
          </cell>
          <cell r="C132" t="str">
            <v>MINIFOCUS visilica 7 LED 6650K 17,5W 25°</v>
          </cell>
        </row>
        <row r="133">
          <cell r="A133" t="str">
            <v>S.1165.14</v>
          </cell>
          <cell r="B133">
            <v>4404.4000000000005</v>
          </cell>
          <cell r="C133" t="str">
            <v>MINIFOCUS visilica 7 LED 6650K 17,5W 25°</v>
          </cell>
        </row>
        <row r="134">
          <cell r="A134" t="str">
            <v>S.1165W.01</v>
          </cell>
          <cell r="B134">
            <v>4404.4000000000005</v>
          </cell>
          <cell r="C134" t="str">
            <v>MINIFOCUS visilica 7 LED 3200K 17,5W 25°</v>
          </cell>
        </row>
        <row r="135">
          <cell r="A135" t="str">
            <v>S.1165W.14</v>
          </cell>
          <cell r="B135">
            <v>4404.4000000000005</v>
          </cell>
          <cell r="C135" t="str">
            <v>MINIFOCUS visilica 7 LED 3200K 17,5W 25°</v>
          </cell>
        </row>
        <row r="136">
          <cell r="A136" t="str">
            <v>S.1167.01</v>
          </cell>
          <cell r="B136">
            <v>4404.4000000000005</v>
          </cell>
          <cell r="C136" t="str">
            <v>MINIFOCUS visilica 7 LED blue 17,5W 25°</v>
          </cell>
        </row>
        <row r="137">
          <cell r="A137" t="str">
            <v>S.1167.14</v>
          </cell>
          <cell r="B137">
            <v>4404.4000000000005</v>
          </cell>
          <cell r="C137" t="str">
            <v>MINIFOCUS visilica 7 LED blue 17,5W 25°</v>
          </cell>
        </row>
        <row r="138">
          <cell r="A138" t="str">
            <v>S.1170.01</v>
          </cell>
          <cell r="B138">
            <v>3950.1</v>
          </cell>
          <cell r="C138" t="str">
            <v>FOCUS SUSPENSION visilica za TC-TEL 26/32/42W 44°, elektronska prigušnica, bijela</v>
          </cell>
        </row>
        <row r="139">
          <cell r="A139" t="str">
            <v>S.1170.14</v>
          </cell>
          <cell r="B139">
            <v>3950.1</v>
          </cell>
          <cell r="C139" t="str">
            <v xml:space="preserve">FOCUS SUSPENSION visilica za TC-TEL 26/32/42W 44°, elektronska prigušnica, aluminij sivi </v>
          </cell>
        </row>
        <row r="140">
          <cell r="A140" t="str">
            <v>S.1172.01</v>
          </cell>
          <cell r="B140">
            <v>4365.9000000000005</v>
          </cell>
          <cell r="C140" t="str">
            <v>FOCUS SUSPENSION visilica za HIT-CRI 70W 74°, bijela</v>
          </cell>
        </row>
        <row r="141">
          <cell r="A141" t="str">
            <v>S.1172.14</v>
          </cell>
          <cell r="B141">
            <v>4365.9000000000005</v>
          </cell>
          <cell r="C141" t="str">
            <v>FOCUS SUSPENSION visilica za HIT-CRI 70W 74°, aluminij sivi</v>
          </cell>
        </row>
        <row r="142">
          <cell r="A142" t="str">
            <v>S.1173.01</v>
          </cell>
          <cell r="B142">
            <v>4673.9000000000005</v>
          </cell>
          <cell r="C142" t="str">
            <v>FOCUS SUSPENSION visilica za HIT-CRI 150W 75°, bijela</v>
          </cell>
        </row>
        <row r="143">
          <cell r="A143" t="str">
            <v>S.1173.14</v>
          </cell>
          <cell r="B143">
            <v>4673.9000000000005</v>
          </cell>
          <cell r="C143" t="str">
            <v>FOCUS SUSPENSION visilica za HIT-CRI 150W 75°, aluminij sivi</v>
          </cell>
        </row>
        <row r="144">
          <cell r="A144" t="str">
            <v>S.1175.01</v>
          </cell>
          <cell r="B144">
            <v>8100.4000000000005</v>
          </cell>
          <cell r="C144" t="str">
            <v>FOCUS SUSPENSION visilica 21 LED 52,5W 6650K 25°</v>
          </cell>
        </row>
        <row r="145">
          <cell r="A145" t="str">
            <v>S.1175.14</v>
          </cell>
          <cell r="B145">
            <v>8100.4000000000005</v>
          </cell>
          <cell r="C145" t="str">
            <v>FOCUS SUSPENSION visilica 21 LED 52,5W 6650K 25°</v>
          </cell>
        </row>
        <row r="146">
          <cell r="A146" t="str">
            <v>S.1175W.01</v>
          </cell>
          <cell r="B146">
            <v>8100.4000000000005</v>
          </cell>
          <cell r="C146" t="str">
            <v>FOCUS SUSPENSION visilica 21 LED 52,5W 3200K 25°</v>
          </cell>
        </row>
        <row r="147">
          <cell r="A147" t="str">
            <v>S.1175W.14</v>
          </cell>
          <cell r="B147">
            <v>8100.4000000000005</v>
          </cell>
          <cell r="C147" t="str">
            <v>FOCUS SUSPENSION visilica 21 LED 52,5W 3200K 25°</v>
          </cell>
        </row>
        <row r="148">
          <cell r="A148" t="str">
            <v>S.1177.01</v>
          </cell>
          <cell r="B148">
            <v>8100.4000000000005</v>
          </cell>
          <cell r="C148" t="str">
            <v>FOCUS SUSPENSION visilica 21 LED 52,5W blue 25°</v>
          </cell>
        </row>
        <row r="149">
          <cell r="A149" t="str">
            <v>S.1177.14</v>
          </cell>
          <cell r="B149">
            <v>8100.4000000000005</v>
          </cell>
          <cell r="C149" t="str">
            <v>FOCUS SUSPENSION visilica 21 LED 52,5W blue 25°</v>
          </cell>
        </row>
        <row r="150">
          <cell r="A150" t="str">
            <v>S.2811.14</v>
          </cell>
          <cell r="B150">
            <v>4550.7</v>
          </cell>
          <cell r="C150" t="str">
            <v>Stup usadni za SLOT POLE D102 visine 4,7m, adapter D76, aluminij sivi</v>
          </cell>
        </row>
        <row r="151">
          <cell r="A151" t="str">
            <v>S.2816.14</v>
          </cell>
          <cell r="B151">
            <v>5212.9000000000005</v>
          </cell>
          <cell r="C151" t="str">
            <v>Stup usadni za SLOT POLE D102 visine 5,7m, adapter D76, aluminij sivi</v>
          </cell>
        </row>
        <row r="152">
          <cell r="A152" t="str">
            <v>S.2816.24</v>
          </cell>
          <cell r="B152">
            <v>5212.9000000000005</v>
          </cell>
          <cell r="C152" t="str">
            <v>Stup usadni za MEGAFOCUS POLE D102 visine 5,2m, antracit sivi</v>
          </cell>
        </row>
        <row r="153">
          <cell r="A153" t="str">
            <v>S.2818.24</v>
          </cell>
          <cell r="B153">
            <v>6737.5</v>
          </cell>
          <cell r="C153" t="str">
            <v>Stup usadni za MEGAFOCUS POLE D102 visine 6,7m, antracit sivi</v>
          </cell>
        </row>
        <row r="154">
          <cell r="A154" t="str">
            <v>S.2826.14</v>
          </cell>
          <cell r="B154">
            <v>4697</v>
          </cell>
          <cell r="C154" t="str">
            <v>Stup usadni za MINISLOT DISK D120 visine 4,2m, aluminij sivi</v>
          </cell>
        </row>
        <row r="155">
          <cell r="A155" t="str">
            <v>S.2826.24</v>
          </cell>
          <cell r="B155">
            <v>4697</v>
          </cell>
          <cell r="C155" t="str">
            <v>Stup usadni za MINISLOT DISK D120 visine 4,2m, antracit sivi</v>
          </cell>
        </row>
        <row r="156">
          <cell r="A156" t="str">
            <v>S.2831.09</v>
          </cell>
          <cell r="B156">
            <v>693</v>
          </cell>
          <cell r="C156" t="str">
            <v>SLOT VELA dodatak protiv svjetlosnog zagađenja</v>
          </cell>
        </row>
        <row r="157">
          <cell r="A157" t="str">
            <v>S.2835.14</v>
          </cell>
          <cell r="B157">
            <v>1617</v>
          </cell>
          <cell r="C157" t="str">
            <v>Spojnica za stup D120 visina 5m D108</v>
          </cell>
        </row>
        <row r="158">
          <cell r="A158" t="str">
            <v>S.2836.14</v>
          </cell>
          <cell r="B158">
            <v>5798.1</v>
          </cell>
          <cell r="C158" t="str">
            <v>Stup usadni za SLOT VELA D120 visine 5.05m, adapter D108, aluminij sivi</v>
          </cell>
        </row>
        <row r="159">
          <cell r="A159" t="str">
            <v>S.2837.14</v>
          </cell>
          <cell r="B159">
            <v>12705</v>
          </cell>
          <cell r="C159" t="str">
            <v>Stup usadni za SLOT VELA D120 visine 7.25m, adapter D108, aluminij sivi</v>
          </cell>
        </row>
        <row r="160">
          <cell r="A160" t="str">
            <v>S.2840</v>
          </cell>
          <cell r="B160">
            <v>492.8</v>
          </cell>
          <cell r="C160" t="str">
            <v>MINISLOT AVANT-GARDE ugradno postolje</v>
          </cell>
        </row>
        <row r="161">
          <cell r="A161" t="str">
            <v>S.2841.09</v>
          </cell>
          <cell r="B161">
            <v>693</v>
          </cell>
          <cell r="C161" t="str">
            <v>MINISLOT AVANT-GARDE dodatak protiv svjetlosnog zagađenja</v>
          </cell>
        </row>
        <row r="162">
          <cell r="A162" t="str">
            <v>S.2846.14</v>
          </cell>
          <cell r="B162">
            <v>5220.6000000000004</v>
          </cell>
          <cell r="C162" t="str">
            <v>Stup sa bazom za MINISLOT AVANTGARDE D120 visine 4m, aluminij sivi</v>
          </cell>
        </row>
        <row r="163">
          <cell r="A163" t="str">
            <v>S.2846.24</v>
          </cell>
          <cell r="B163">
            <v>5220.6000000000004</v>
          </cell>
          <cell r="C163" t="str">
            <v>Stup sa bazom za MINISLOT AVANTGARDE D120 visine 4m, antracit sivi</v>
          </cell>
        </row>
        <row r="164">
          <cell r="A164" t="str">
            <v>S.2848.14</v>
          </cell>
          <cell r="B164">
            <v>6183.1</v>
          </cell>
          <cell r="C164" t="str">
            <v>Stup sa bazom za MINISLOT AVANTGARDE D120 visine 6m, aluminij sivi</v>
          </cell>
        </row>
        <row r="165">
          <cell r="A165" t="str">
            <v>S.3214.19</v>
          </cell>
          <cell r="B165">
            <v>1047.2</v>
          </cell>
          <cell r="C165" t="str">
            <v xml:space="preserve">MICROLED sa LED RGB 24V 3x0,5W, h=72mm inox  </v>
          </cell>
        </row>
        <row r="166">
          <cell r="A166" t="str">
            <v>S.3234.19</v>
          </cell>
          <cell r="B166">
            <v>1047.2</v>
          </cell>
          <cell r="C166" t="str">
            <v xml:space="preserve">MICROLED sa LED RGB 24V 3x0,5W, h=67mm, inox  </v>
          </cell>
        </row>
        <row r="167">
          <cell r="A167" t="str">
            <v>S.3244.14</v>
          </cell>
          <cell r="B167">
            <v>1047.2</v>
          </cell>
          <cell r="C167" t="str">
            <v xml:space="preserve">MICROLED WALL RECESSED sa LED RGB 24V 3x0,5W, aluminij sivi    </v>
          </cell>
        </row>
        <row r="168">
          <cell r="A168" t="str">
            <v>S.3400</v>
          </cell>
          <cell r="B168">
            <v>284.90000000000003</v>
          </cell>
          <cell r="C168" t="str">
            <v>ELECTRONIC POWER SUPPLY 10W 24V D.C.</v>
          </cell>
        </row>
        <row r="169">
          <cell r="A169" t="str">
            <v>S.3401</v>
          </cell>
          <cell r="B169">
            <v>1078</v>
          </cell>
          <cell r="C169" t="str">
            <v>BOX IP 55 WITH ELECTRONIC POWER SUPPLY 10W 24V D.C</v>
          </cell>
        </row>
        <row r="170">
          <cell r="A170" t="str">
            <v>S.3410</v>
          </cell>
          <cell r="B170">
            <v>685.30000000000007</v>
          </cell>
          <cell r="C170" t="str">
            <v>STEP remote RGB PWM power supply 18W 240V/24V IP20</v>
          </cell>
        </row>
        <row r="171">
          <cell r="A171" t="str">
            <v>S.3411</v>
          </cell>
          <cell r="B171">
            <v>2679.6</v>
          </cell>
          <cell r="C171" t="str">
            <v>STEP remote RGB PWM power supply 25W 240V/24V za miniring/miniflat IP20</v>
          </cell>
        </row>
        <row r="172">
          <cell r="A172" t="str">
            <v>S.3413</v>
          </cell>
          <cell r="B172">
            <v>3141.6</v>
          </cell>
          <cell r="C172" t="str">
            <v>STEP remote RGB PWM power supply 100W 240V/24V IP55</v>
          </cell>
        </row>
        <row r="173">
          <cell r="A173" t="str">
            <v>S.3415.19</v>
          </cell>
          <cell r="B173">
            <v>893.2</v>
          </cell>
          <cell r="C173" t="str">
            <v>MICROLED walk-over bowl diffuser 24V 1,5W 6100K cold white</v>
          </cell>
        </row>
        <row r="174">
          <cell r="A174" t="str">
            <v>S.3415W.19</v>
          </cell>
          <cell r="B174">
            <v>893.2</v>
          </cell>
          <cell r="C174" t="str">
            <v>MICROLED walk-over bowl diffuser 24V 1,5W 3000K warm white</v>
          </cell>
        </row>
        <row r="175">
          <cell r="A175" t="str">
            <v>S.3417.19</v>
          </cell>
          <cell r="B175">
            <v>893.2</v>
          </cell>
          <cell r="C175" t="str">
            <v>MICROLED walk-over bowl diffuser 24V 1,5W blue</v>
          </cell>
        </row>
        <row r="176">
          <cell r="A176" t="str">
            <v>S.3421</v>
          </cell>
          <cell r="B176">
            <v>2995.3</v>
          </cell>
          <cell r="C176" t="str">
            <v>Remote RGB PWM power supply 25W za 5 NANOFOCUSa IP55</v>
          </cell>
        </row>
        <row r="177">
          <cell r="A177" t="str">
            <v>S.3435.19</v>
          </cell>
          <cell r="B177">
            <v>893.2</v>
          </cell>
          <cell r="C177" t="str">
            <v>MICROLED walk-over flat diffuser 24V 1,5W 6100K cold white</v>
          </cell>
        </row>
        <row r="178">
          <cell r="A178" t="str">
            <v>S.3435W.19</v>
          </cell>
          <cell r="B178">
            <v>893.2</v>
          </cell>
          <cell r="C178" t="str">
            <v>MICROLED walk-over flat diffuser 24V 1,5W 3000K warm white</v>
          </cell>
        </row>
        <row r="179">
          <cell r="A179" t="str">
            <v>S.3437.19</v>
          </cell>
          <cell r="B179">
            <v>893.2</v>
          </cell>
          <cell r="C179" t="str">
            <v>MICROLED walk-over flat diffuser 24V 1,5W blue</v>
          </cell>
        </row>
        <row r="180">
          <cell r="A180" t="str">
            <v>S.3445.14</v>
          </cell>
          <cell r="B180">
            <v>893.2</v>
          </cell>
          <cell r="C180" t="str">
            <v>MICROLED wall recessed bowl diffuser 24V 1,5W 6100K cold white</v>
          </cell>
        </row>
        <row r="181">
          <cell r="A181" t="str">
            <v>S.3445W.14</v>
          </cell>
          <cell r="B181">
            <v>893.2</v>
          </cell>
          <cell r="C181" t="str">
            <v>MICROLED wall recessed bowl diffuser 24V 1,5W 3000K warm white</v>
          </cell>
        </row>
        <row r="182">
          <cell r="A182" t="str">
            <v>S.3447.14</v>
          </cell>
          <cell r="B182">
            <v>893.2</v>
          </cell>
          <cell r="C182" t="str">
            <v>MICROLED wall recessed bowl diffuser 24V 1,5W blue</v>
          </cell>
        </row>
        <row r="183">
          <cell r="A183" t="str">
            <v>S.3491</v>
          </cell>
          <cell r="B183">
            <v>4188.8</v>
          </cell>
          <cell r="C183" t="str">
            <v>DMX controller wall mount for RGB LED</v>
          </cell>
        </row>
        <row r="184">
          <cell r="A184" t="str">
            <v>S.3492</v>
          </cell>
          <cell r="B184">
            <v>762.30000000000007</v>
          </cell>
          <cell r="C184" t="str">
            <v>Remote DMX infrared controller for S.3491</v>
          </cell>
        </row>
        <row r="185">
          <cell r="A185" t="str">
            <v>S.3500</v>
          </cell>
          <cell r="B185">
            <v>123.2</v>
          </cell>
          <cell r="C185" t="str">
            <v>MICROTECHNO SPOT ekstenzivna leća</v>
          </cell>
        </row>
        <row r="186">
          <cell r="A186" t="str">
            <v>S.3501</v>
          </cell>
          <cell r="B186">
            <v>146.30000000000001</v>
          </cell>
          <cell r="C186" t="str">
            <v>MICROTECHNO SPOT elipsoidna leća</v>
          </cell>
        </row>
        <row r="187">
          <cell r="A187" t="str">
            <v>S.3502</v>
          </cell>
          <cell r="B187">
            <v>169.4</v>
          </cell>
          <cell r="C187" t="str">
            <v>MINITECHNO SPOT elipsoidna leća</v>
          </cell>
        </row>
        <row r="188">
          <cell r="A188" t="str">
            <v>S.3503</v>
          </cell>
          <cell r="B188">
            <v>192.5</v>
          </cell>
          <cell r="C188" t="str">
            <v>TECHNO SPOT ekstenzivna leća</v>
          </cell>
        </row>
        <row r="189">
          <cell r="A189" t="str">
            <v>S.3504</v>
          </cell>
          <cell r="B189">
            <v>146.30000000000001</v>
          </cell>
          <cell r="C189" t="str">
            <v>MINITECHNO SPOT ekstenzivna leća</v>
          </cell>
        </row>
        <row r="190">
          <cell r="A190" t="str">
            <v>S.3505</v>
          </cell>
          <cell r="B190">
            <v>215.6</v>
          </cell>
          <cell r="C190" t="str">
            <v>TECHNO SPOT elipsoidna leća</v>
          </cell>
        </row>
        <row r="191">
          <cell r="A191" t="str">
            <v>S.3506.14</v>
          </cell>
          <cell r="B191">
            <v>462</v>
          </cell>
          <cell r="C191" t="str">
            <v>MINITECHNO filter crveni, rub aluminij sivi</v>
          </cell>
        </row>
        <row r="192">
          <cell r="A192" t="str">
            <v>S.3506.24</v>
          </cell>
          <cell r="B192">
            <v>462</v>
          </cell>
          <cell r="C192" t="str">
            <v>MINITECHNO filter crveni, rub antracit sivi</v>
          </cell>
        </row>
        <row r="193">
          <cell r="A193" t="str">
            <v>S.3507.14</v>
          </cell>
          <cell r="B193">
            <v>462</v>
          </cell>
          <cell r="C193" t="str">
            <v>MINITECHNO filter plavi, rub aluminij sivi</v>
          </cell>
        </row>
        <row r="194">
          <cell r="A194" t="str">
            <v>S.3507.24</v>
          </cell>
          <cell r="B194">
            <v>462</v>
          </cell>
          <cell r="C194" t="str">
            <v>MINITECHNO filter plavi, rub antracit sivi</v>
          </cell>
        </row>
        <row r="195">
          <cell r="A195" t="str">
            <v>S.3508.14</v>
          </cell>
          <cell r="B195">
            <v>462</v>
          </cell>
          <cell r="C195" t="str">
            <v>MINITECHNO filter žuti, rub aluminij sivi</v>
          </cell>
        </row>
        <row r="196">
          <cell r="A196" t="str">
            <v>S.3508.24</v>
          </cell>
          <cell r="B196">
            <v>462</v>
          </cell>
          <cell r="C196" t="str">
            <v>MINITECHNO filter žuti, rub antracit sivi</v>
          </cell>
        </row>
        <row r="197">
          <cell r="A197" t="str">
            <v>S.3509.14</v>
          </cell>
          <cell r="B197">
            <v>462</v>
          </cell>
          <cell r="C197" t="str">
            <v>MINITECHNO filter zeleni, rub aluminij sivi</v>
          </cell>
        </row>
        <row r="198">
          <cell r="A198" t="str">
            <v>S.3509.24</v>
          </cell>
          <cell r="B198">
            <v>462</v>
          </cell>
          <cell r="C198" t="str">
            <v>MINITECHNO filter zeleni, rub antracit sivi</v>
          </cell>
        </row>
        <row r="199">
          <cell r="A199" t="str">
            <v>S.3514.14</v>
          </cell>
          <cell r="B199">
            <v>2795.1</v>
          </cell>
          <cell r="C199" t="str">
            <v>TECHNOSPOT reflektor za HST 70W E27, aluminij sivi</v>
          </cell>
        </row>
        <row r="200">
          <cell r="A200" t="str">
            <v>S.3514.24</v>
          </cell>
          <cell r="B200">
            <v>2795.1</v>
          </cell>
          <cell r="C200" t="str">
            <v>TECHNOSPOT reflektor za HST 70W E27, antracit sivi</v>
          </cell>
        </row>
        <row r="201">
          <cell r="A201" t="str">
            <v>S.3517.14</v>
          </cell>
          <cell r="B201">
            <v>2802.8</v>
          </cell>
          <cell r="C201" t="str">
            <v>TECHNOSPOT reflektor za HIT-CRI 70W G12, aluminij sivi</v>
          </cell>
        </row>
        <row r="202">
          <cell r="A202" t="str">
            <v>S.3517.24</v>
          </cell>
          <cell r="B202">
            <v>2802.8</v>
          </cell>
          <cell r="C202" t="str">
            <v>TECHNOSPOT reflektor za HIT-CRI 70W G12, antracit sivi</v>
          </cell>
        </row>
        <row r="203">
          <cell r="A203" t="str">
            <v>S.3518.14</v>
          </cell>
          <cell r="B203">
            <v>2933.7000000000003</v>
          </cell>
          <cell r="C203" t="str">
            <v>TECHNOSPOT reflektor za HIT-CRI 150W G12, aluminij sivi</v>
          </cell>
        </row>
        <row r="204">
          <cell r="A204" t="str">
            <v>S.3518.24</v>
          </cell>
          <cell r="B204">
            <v>2933.7000000000003</v>
          </cell>
          <cell r="C204" t="str">
            <v>TECHNOSPOT reflektor za HIT-CRI 150W G12, antracit sivi</v>
          </cell>
        </row>
        <row r="205">
          <cell r="A205" t="str">
            <v>S.3520.14</v>
          </cell>
          <cell r="B205">
            <v>154</v>
          </cell>
          <cell r="C205" t="str">
            <v>MICROTECHNO zaštitne grilje , prsten aluminij sivi</v>
          </cell>
        </row>
        <row r="206">
          <cell r="A206" t="str">
            <v>S.3520.24</v>
          </cell>
          <cell r="B206">
            <v>154</v>
          </cell>
          <cell r="C206" t="str">
            <v>MICROTECHNO zaštitne grilje , prsten antracit sivi</v>
          </cell>
        </row>
        <row r="207">
          <cell r="A207" t="str">
            <v>S.3523.14</v>
          </cell>
          <cell r="B207">
            <v>146.30000000000001</v>
          </cell>
          <cell r="C207" t="str">
            <v>MICROTECHNO vizor, aluminij sivi</v>
          </cell>
        </row>
        <row r="208">
          <cell r="A208" t="str">
            <v>S.3523.24</v>
          </cell>
          <cell r="B208">
            <v>146.30000000000001</v>
          </cell>
          <cell r="C208" t="str">
            <v>MICROTECHNO vizor, antracit sivi</v>
          </cell>
        </row>
        <row r="209">
          <cell r="A209" t="str">
            <v>S.3524.09</v>
          </cell>
          <cell r="B209">
            <v>130.9</v>
          </cell>
          <cell r="C209" t="str">
            <v>MICROTECHNO stalak, plastični crni</v>
          </cell>
        </row>
        <row r="210">
          <cell r="A210" t="str">
            <v>S.3526.14</v>
          </cell>
          <cell r="B210">
            <v>400.40000000000003</v>
          </cell>
          <cell r="C210" t="str">
            <v>MICROTECHNO filter crveni, rub aluminij sivi</v>
          </cell>
        </row>
        <row r="211">
          <cell r="A211" t="str">
            <v>S.3526.24</v>
          </cell>
          <cell r="B211">
            <v>400.40000000000003</v>
          </cell>
          <cell r="C211" t="str">
            <v>MICROTECHNO filter crveni, rub antracit sivi</v>
          </cell>
        </row>
        <row r="212">
          <cell r="A212" t="str">
            <v>S.3527.14</v>
          </cell>
          <cell r="B212">
            <v>400.40000000000003</v>
          </cell>
          <cell r="C212" t="str">
            <v>MICROTECHNO filter plavi, rub aluminij sivi</v>
          </cell>
        </row>
        <row r="213">
          <cell r="A213" t="str">
            <v>S.3527.24</v>
          </cell>
          <cell r="B213">
            <v>400.40000000000003</v>
          </cell>
          <cell r="C213" t="str">
            <v>MICROTECHNO filter plavi, rub antracit sivi</v>
          </cell>
        </row>
        <row r="214">
          <cell r="A214" t="str">
            <v>S.3528.14</v>
          </cell>
          <cell r="B214">
            <v>400.40000000000003</v>
          </cell>
          <cell r="C214" t="str">
            <v>MICROTECHNO filter žuti, rub aluminij sivi</v>
          </cell>
        </row>
        <row r="215">
          <cell r="A215" t="str">
            <v>S.3528.24</v>
          </cell>
          <cell r="B215">
            <v>400.40000000000003</v>
          </cell>
          <cell r="C215" t="str">
            <v>MICROTECHNO filter žuti, rub antracit sivi</v>
          </cell>
        </row>
        <row r="216">
          <cell r="A216" t="str">
            <v>S.3529.14</v>
          </cell>
          <cell r="B216">
            <v>400.40000000000003</v>
          </cell>
          <cell r="C216" t="str">
            <v>MICROTECHNO filter zeleni, rub aluminij sivi</v>
          </cell>
        </row>
        <row r="217">
          <cell r="A217" t="str">
            <v>S.3529.24</v>
          </cell>
          <cell r="B217">
            <v>400.40000000000003</v>
          </cell>
          <cell r="C217" t="str">
            <v>MICROTECHNO filter zeleni, rub antracit sivi</v>
          </cell>
        </row>
        <row r="218">
          <cell r="A218" t="str">
            <v>S.3534.14</v>
          </cell>
          <cell r="B218">
            <v>3280.2000000000003</v>
          </cell>
          <cell r="C218" t="str">
            <v>TECHNOSPOT reflektor sa konzolom 70cm za HST 70W E27, aluminij sivi</v>
          </cell>
        </row>
        <row r="219">
          <cell r="A219" t="str">
            <v>S.3534.24</v>
          </cell>
          <cell r="B219">
            <v>3280.2000000000003</v>
          </cell>
          <cell r="C219" t="str">
            <v>TECHNOSPOT reflektor sa konzolom 70cm za HST 70W E27, antracit sivi</v>
          </cell>
        </row>
        <row r="220">
          <cell r="A220" t="str">
            <v>S.3537.14</v>
          </cell>
          <cell r="B220">
            <v>3287.9</v>
          </cell>
          <cell r="C220" t="str">
            <v>TECHNOSPOT reflektor sa konzolom 70cm za HIT-CRI 70W G12, aluminij sivi</v>
          </cell>
        </row>
        <row r="221">
          <cell r="A221" t="str">
            <v>S.3537.24</v>
          </cell>
          <cell r="B221">
            <v>3287.9</v>
          </cell>
          <cell r="C221" t="str">
            <v>TECHNOSPOT reflektor sa konzolom 70cm za HIT-CRI 70W G12, antracit sivi</v>
          </cell>
        </row>
        <row r="222">
          <cell r="A222" t="str">
            <v>S.3538.14</v>
          </cell>
          <cell r="B222">
            <v>3411.1</v>
          </cell>
          <cell r="C222" t="str">
            <v>TECHNOSPOT reflektor sa konzolom 70cm za HIT-CRI 150W G12, aluminij sivi</v>
          </cell>
        </row>
        <row r="223">
          <cell r="A223" t="str">
            <v>S.3538.24</v>
          </cell>
          <cell r="B223">
            <v>3411.1</v>
          </cell>
          <cell r="C223" t="str">
            <v>TECHNOSPOT reflektor sa konzolom 70cm za HIT-CRI 150W G12, antracit sivi</v>
          </cell>
        </row>
        <row r="224">
          <cell r="A224" t="str">
            <v>S.3540.14</v>
          </cell>
          <cell r="B224">
            <v>877.80000000000007</v>
          </cell>
          <cell r="C224" t="str">
            <v>MICROTECHNO SPOT reflektor halogeni za PAR16 40W, aluminij sivi</v>
          </cell>
        </row>
        <row r="225">
          <cell r="A225" t="str">
            <v>S.3540.24</v>
          </cell>
          <cell r="B225">
            <v>877.80000000000007</v>
          </cell>
          <cell r="C225" t="str">
            <v>MICROTECHNO SPOT reflektor halogeni za PAR16 40W, antracit sivi</v>
          </cell>
        </row>
        <row r="226">
          <cell r="A226" t="str">
            <v>S.3542.14</v>
          </cell>
          <cell r="B226">
            <v>1170.4000000000001</v>
          </cell>
          <cell r="C226" t="str">
            <v>MICROTECHNO SPOT reflektor za 35W GY6,35 18°, sa trafom, aluminij sivi</v>
          </cell>
        </row>
        <row r="227">
          <cell r="A227" t="str">
            <v>S.3542.24</v>
          </cell>
          <cell r="B227">
            <v>1170.4000000000001</v>
          </cell>
          <cell r="C227" t="str">
            <v>MICROTECHNO SPOT reflektor za 35W GY6,35 18°, sa trafom, antracit sivi</v>
          </cell>
        </row>
        <row r="228">
          <cell r="A228" t="str">
            <v>S.3546.14</v>
          </cell>
          <cell r="B228">
            <v>2317.7000000000003</v>
          </cell>
          <cell r="C228" t="str">
            <v>MICROTECHNO SPOT reflektor MH 20W G8,5 18°, el. prigušnica, aluminij sivi</v>
          </cell>
        </row>
        <row r="229">
          <cell r="A229" t="str">
            <v>S.3546.24</v>
          </cell>
          <cell r="B229">
            <v>2317.7000000000003</v>
          </cell>
          <cell r="C229" t="str">
            <v>MICROTECHNO SPOT reflektor MH 20W G8,5 18°, el. prigušnica, antracit sivi</v>
          </cell>
        </row>
        <row r="230">
          <cell r="A230" t="str">
            <v>S.3550.14</v>
          </cell>
          <cell r="B230">
            <v>169.4</v>
          </cell>
          <cell r="C230" t="str">
            <v>MINITECHNO zaštitne grilje, prsten aluminij sivi</v>
          </cell>
        </row>
        <row r="231">
          <cell r="A231" t="str">
            <v>S.3550.24</v>
          </cell>
          <cell r="B231">
            <v>169.4</v>
          </cell>
          <cell r="C231" t="str">
            <v>MINITECHNO zaštitne grilje, prsten antracit sivi</v>
          </cell>
        </row>
        <row r="232">
          <cell r="A232" t="str">
            <v>S.3551.14</v>
          </cell>
          <cell r="B232">
            <v>215.6</v>
          </cell>
          <cell r="C232" t="str">
            <v>TECHNO zaštitne grilje, prsten aluminij sivi</v>
          </cell>
        </row>
        <row r="233">
          <cell r="A233" t="str">
            <v>S.3551.24</v>
          </cell>
          <cell r="B233">
            <v>215.6</v>
          </cell>
          <cell r="C233" t="str">
            <v>TECHNO zaštitne grilje, prsten antracit sivi</v>
          </cell>
        </row>
        <row r="234">
          <cell r="A234" t="str">
            <v>S.3552.14</v>
          </cell>
          <cell r="B234">
            <v>200.20000000000002</v>
          </cell>
          <cell r="C234" t="str">
            <v>TECHNO SPOT vizor, aluminij sivi</v>
          </cell>
        </row>
        <row r="235">
          <cell r="A235" t="str">
            <v>S.3552.24</v>
          </cell>
          <cell r="B235">
            <v>200.20000000000002</v>
          </cell>
          <cell r="C235" t="str">
            <v>TECHNO SPOT vizor, antracit sivi</v>
          </cell>
        </row>
        <row r="236">
          <cell r="A236" t="str">
            <v>S.3553.14</v>
          </cell>
          <cell r="B236">
            <v>146.30000000000001</v>
          </cell>
          <cell r="C236" t="str">
            <v>MINITECHNO SPOT vizor, aluminij sivi</v>
          </cell>
        </row>
        <row r="237">
          <cell r="A237" t="str">
            <v>S.3553.24</v>
          </cell>
          <cell r="B237">
            <v>146.30000000000001</v>
          </cell>
          <cell r="C237" t="str">
            <v>MINITECHNO SPOT vizor, antracit sivi</v>
          </cell>
        </row>
        <row r="238">
          <cell r="A238" t="str">
            <v>S.3554.09</v>
          </cell>
          <cell r="B238">
            <v>130.9</v>
          </cell>
          <cell r="C238" t="str">
            <v>TECHNO/MINITECHNO SPOT/MINIREEF stalak, plastični crni</v>
          </cell>
        </row>
        <row r="239">
          <cell r="A239" t="str">
            <v>S.3555</v>
          </cell>
          <cell r="B239">
            <v>331.1</v>
          </cell>
          <cell r="C239" t="str">
            <v xml:space="preserve">TECHNO SPOT zaštita protiv bliještanja </v>
          </cell>
        </row>
        <row r="240">
          <cell r="A240" t="str">
            <v>S.3556.14</v>
          </cell>
          <cell r="B240">
            <v>662.2</v>
          </cell>
          <cell r="C240" t="str">
            <v>TECHNO SPOT filter crveni, rub aluminij sivi</v>
          </cell>
        </row>
        <row r="241">
          <cell r="A241" t="str">
            <v>S.3556.24</v>
          </cell>
          <cell r="B241">
            <v>662.2</v>
          </cell>
          <cell r="C241" t="str">
            <v>TECHNO SPOT filter crveni, rub antracit sivi</v>
          </cell>
        </row>
        <row r="242">
          <cell r="A242" t="str">
            <v>S.3557.14</v>
          </cell>
          <cell r="B242">
            <v>662.2</v>
          </cell>
          <cell r="C242" t="str">
            <v>TECHNO SPOT filter plavi, rub aluminij sivi</v>
          </cell>
        </row>
        <row r="243">
          <cell r="A243" t="str">
            <v>S.3557.24</v>
          </cell>
          <cell r="B243">
            <v>662.2</v>
          </cell>
          <cell r="C243" t="str">
            <v>TECHNO SPOT filter plavi, rub antracit sivi</v>
          </cell>
        </row>
        <row r="244">
          <cell r="A244" t="str">
            <v>S.3558.14</v>
          </cell>
          <cell r="B244">
            <v>662.2</v>
          </cell>
          <cell r="C244" t="str">
            <v>TECHNO SPOT filter žuti, rub aluminij sivi</v>
          </cell>
        </row>
        <row r="245">
          <cell r="A245" t="str">
            <v>S.3558.24</v>
          </cell>
          <cell r="B245">
            <v>662.2</v>
          </cell>
          <cell r="C245" t="str">
            <v>TECHNO SPOT filter žuti, rub antracit sivi</v>
          </cell>
        </row>
        <row r="246">
          <cell r="A246" t="str">
            <v>S.3559.14</v>
          </cell>
          <cell r="B246">
            <v>662.2</v>
          </cell>
          <cell r="C246" t="str">
            <v>TECHNO SPOT filter zeleni, rub aluminij sivi</v>
          </cell>
        </row>
        <row r="247">
          <cell r="A247" t="str">
            <v>S.3559.24</v>
          </cell>
          <cell r="B247">
            <v>662.2</v>
          </cell>
          <cell r="C247" t="str">
            <v>TECHNO SPOT filter zeleni, rub antracit sivi</v>
          </cell>
        </row>
        <row r="248">
          <cell r="A248" t="str">
            <v>S.3560.14</v>
          </cell>
          <cell r="B248">
            <v>1108.8</v>
          </cell>
          <cell r="C248" t="str">
            <v>MINITECHNO SPOT reflektor za QPAR25 max75W, aluminij sivi</v>
          </cell>
        </row>
        <row r="249">
          <cell r="A249" t="str">
            <v>S.3560.24</v>
          </cell>
          <cell r="B249">
            <v>1108.8</v>
          </cell>
          <cell r="C249" t="str">
            <v>MINITECHNO SPOT reflektor za QPAR25 max75W, antracit sivi</v>
          </cell>
        </row>
        <row r="250">
          <cell r="A250" t="str">
            <v>S.3562.14</v>
          </cell>
          <cell r="B250">
            <v>1509.2</v>
          </cell>
          <cell r="C250" t="str">
            <v>MINITECHNO SPOT reflektor za 50W GY6,35,sa trafom, aluminij sivi</v>
          </cell>
        </row>
        <row r="251">
          <cell r="A251" t="str">
            <v>S.3562.24</v>
          </cell>
          <cell r="B251">
            <v>1509.2</v>
          </cell>
          <cell r="C251" t="str">
            <v>MINITECHNO SPOT reflektor za 50W GY6,35,sa trafom, antracit sivi</v>
          </cell>
        </row>
        <row r="252">
          <cell r="A252" t="str">
            <v>S.3566.14</v>
          </cell>
          <cell r="B252">
            <v>2102.1</v>
          </cell>
          <cell r="C252" t="str">
            <v>MINITECHNO SPOT reflektor za HIT-TC CRI G8,5 35W, aluminij sivi</v>
          </cell>
        </row>
        <row r="253">
          <cell r="A253" t="str">
            <v>S.3566.24</v>
          </cell>
          <cell r="B253">
            <v>2102.1</v>
          </cell>
          <cell r="C253" t="str">
            <v>MINITECHNO SPOT reflektor za HIT-TC CRI G8,5 35W, antracit sivi</v>
          </cell>
        </row>
        <row r="254">
          <cell r="A254" t="str">
            <v>S.3580.14</v>
          </cell>
          <cell r="B254">
            <v>1555.4</v>
          </cell>
          <cell r="C254" t="str">
            <v>MINITECHNO SPOT reflektor sa konzolom 55cm za QPAR25 max75W, aluminij sivi</v>
          </cell>
        </row>
        <row r="255">
          <cell r="A255" t="str">
            <v>S.3580.24</v>
          </cell>
          <cell r="B255">
            <v>1555.4</v>
          </cell>
          <cell r="C255" t="str">
            <v>MINITECHNO SPOT reflektor sa konzolom 55cm za QPAR25 max75W, antracit sivi</v>
          </cell>
        </row>
        <row r="256">
          <cell r="A256" t="str">
            <v>S.3582.14</v>
          </cell>
          <cell r="B256">
            <v>1948.1000000000001</v>
          </cell>
          <cell r="C256" t="str">
            <v>MINITECHNO SPOT reflektor sa konzolom 55cm za 50W GY6,35,sa trafom, aluminij sivi</v>
          </cell>
        </row>
        <row r="257">
          <cell r="A257" t="str">
            <v>S.3582.24</v>
          </cell>
          <cell r="B257">
            <v>1948.1000000000001</v>
          </cell>
          <cell r="C257" t="str">
            <v>MINITECHNO SPOT reflektor sa konzolom 55cm za 50W GY6,35,sa trafom, antracit sivi</v>
          </cell>
        </row>
        <row r="258">
          <cell r="A258" t="str">
            <v>S.3586.14</v>
          </cell>
          <cell r="B258">
            <v>2548.7000000000003</v>
          </cell>
          <cell r="C258" t="str">
            <v>MINITECHNO SPOT reflektor sa konzolom 55cm za HIT-TC CRI G8,5 35W, aluminij sivi</v>
          </cell>
        </row>
        <row r="259">
          <cell r="A259" t="str">
            <v>S.3586.24</v>
          </cell>
          <cell r="B259">
            <v>2548.7000000000003</v>
          </cell>
          <cell r="C259" t="str">
            <v>MINITECHNO SPOT reflektor sa konzolom 55cm za HIT-TC CRI G8,5 35W, antracit sivi</v>
          </cell>
        </row>
        <row r="260">
          <cell r="A260" t="str">
            <v>S.3593.14</v>
          </cell>
          <cell r="B260">
            <v>1886.5</v>
          </cell>
          <cell r="C260" t="str">
            <v>MICROTECHNO SPOT LED reflektor sa 3LED, 3,6W 24V PWM 25° RGB, aluminij sivi</v>
          </cell>
        </row>
        <row r="261">
          <cell r="A261" t="str">
            <v>S.3593.24</v>
          </cell>
          <cell r="B261">
            <v>1886.5</v>
          </cell>
          <cell r="C261" t="str">
            <v>MICROTECHNO SPOT LED reflektor sa 3LED, 3,6W 24V PWM 25° RGB, antracit sivi</v>
          </cell>
        </row>
        <row r="262">
          <cell r="A262" t="str">
            <v>S.3595.14</v>
          </cell>
          <cell r="B262">
            <v>1817.2</v>
          </cell>
          <cell r="C262" t="str">
            <v>MICROTECHNO LED reflektor sa 3LED, 3,6W 10° 6650K, aluminij sivi</v>
          </cell>
        </row>
        <row r="263">
          <cell r="A263" t="str">
            <v>S.3595.24</v>
          </cell>
          <cell r="B263">
            <v>1817.2</v>
          </cell>
          <cell r="C263" t="str">
            <v>MICROTECHNO LED reflektor sa 3LED, 3,6W 10° 6650K, antracit sivi</v>
          </cell>
        </row>
        <row r="264">
          <cell r="A264" t="str">
            <v>S.3595W.14</v>
          </cell>
          <cell r="B264">
            <v>1817.2</v>
          </cell>
          <cell r="C264" t="str">
            <v>MICROTECHNO LED reflektor sa 3LED, 3,6W 10° 3200K, aluminij sivi</v>
          </cell>
        </row>
        <row r="265">
          <cell r="A265" t="str">
            <v>S.3595W.24</v>
          </cell>
          <cell r="B265">
            <v>1817.2</v>
          </cell>
          <cell r="C265" t="str">
            <v>MICROTECHNO LED reflektor sa 3LED, 3,6W 10° 3200K, antracit sivi</v>
          </cell>
        </row>
        <row r="266">
          <cell r="A266" t="str">
            <v>S.3597.14</v>
          </cell>
          <cell r="B266">
            <v>1817.2</v>
          </cell>
          <cell r="C266" t="str">
            <v>MICROTECHNO LED reflektor sa 3LED, 3,6W 10° plave, aluminij sivi</v>
          </cell>
        </row>
        <row r="267">
          <cell r="A267" t="str">
            <v>S.3597.24</v>
          </cell>
          <cell r="B267">
            <v>1817.2</v>
          </cell>
          <cell r="C267" t="str">
            <v>MICROTECHNO LED reflektor sa 3LED, 3,6W 10° plave, antracit sivi</v>
          </cell>
        </row>
        <row r="268">
          <cell r="A268" t="str">
            <v>S.3600.19</v>
          </cell>
          <cell r="B268">
            <v>2294.6</v>
          </cell>
          <cell r="C268" t="str">
            <v>MICROPOOL za GU5,3 50W 12V, čelik</v>
          </cell>
        </row>
        <row r="269">
          <cell r="A269" t="str">
            <v>S.3601.19</v>
          </cell>
          <cell r="B269">
            <v>3234</v>
          </cell>
          <cell r="C269" t="str">
            <v>MICROPOOL RGB LED 3,6W 24V PWM, čelik</v>
          </cell>
        </row>
        <row r="270">
          <cell r="A270" t="str">
            <v>S.3602W.19</v>
          </cell>
          <cell r="B270">
            <v>2695</v>
          </cell>
          <cell r="C270" t="str">
            <v>MICROPOOL 1LED 3200K 2,5W 24V 30°, čelik</v>
          </cell>
        </row>
        <row r="271">
          <cell r="A271" t="str">
            <v>S.3604.19</v>
          </cell>
          <cell r="B271">
            <v>2695</v>
          </cell>
          <cell r="C271" t="str">
            <v>MICROPOOL 1LED plavi 2,5W 24V 30°, čelik</v>
          </cell>
        </row>
        <row r="272">
          <cell r="A272" t="str">
            <v>S.3610.19</v>
          </cell>
          <cell r="B272">
            <v>2872.1</v>
          </cell>
          <cell r="C272" t="str">
            <v>MINIPOOL za GY6,35 100W 12V, čelik</v>
          </cell>
        </row>
        <row r="273">
          <cell r="A273" t="str">
            <v>S.3611.19</v>
          </cell>
          <cell r="B273">
            <v>4196.5</v>
          </cell>
          <cell r="C273" t="str">
            <v>MINIPOOL RGB LED 8W 24V PWM, čelik</v>
          </cell>
        </row>
        <row r="274">
          <cell r="A274" t="str">
            <v>S.3612W.19</v>
          </cell>
          <cell r="B274">
            <v>3811.5</v>
          </cell>
          <cell r="C274" t="str">
            <v>MINIPOOL 4LED 3200K 10W 24V 30°, čelik</v>
          </cell>
        </row>
        <row r="275">
          <cell r="A275" t="str">
            <v>S.3614.19</v>
          </cell>
          <cell r="B275">
            <v>3811.5</v>
          </cell>
          <cell r="C275" t="str">
            <v>MINIPOOL 4LED plavi 10W 24V 30°, čelik</v>
          </cell>
        </row>
        <row r="276">
          <cell r="A276" t="str">
            <v>S.3621.19</v>
          </cell>
          <cell r="B276">
            <v>5998.3</v>
          </cell>
          <cell r="C276" t="str">
            <v>POOL RGB LED 18W 24V PWM, čelik</v>
          </cell>
        </row>
        <row r="277">
          <cell r="A277" t="str">
            <v>S.3622W.19</v>
          </cell>
          <cell r="B277">
            <v>5382.3</v>
          </cell>
          <cell r="C277" t="str">
            <v>POOL 9LED 3200K 22,5W 24V 30°, čelik</v>
          </cell>
        </row>
        <row r="278">
          <cell r="A278" t="str">
            <v>S.3624.19</v>
          </cell>
          <cell r="B278">
            <v>5382.3</v>
          </cell>
          <cell r="C278" t="str">
            <v>POOL 9LED plavi 22,5W 24V 30°, čelik</v>
          </cell>
        </row>
        <row r="279">
          <cell r="A279" t="str">
            <v>S.3641</v>
          </cell>
          <cell r="B279">
            <v>3234</v>
          </cell>
          <cell r="C279" t="str">
            <v>MINISUB reflektor podvodni IP68 sa žaruljom PAR36 50W 12V, bronca</v>
          </cell>
        </row>
        <row r="280">
          <cell r="A280" t="str">
            <v>S.3643</v>
          </cell>
          <cell r="B280">
            <v>500.5</v>
          </cell>
          <cell r="C280" t="str">
            <v>MINISUB transformator IP65 12V 50VA</v>
          </cell>
        </row>
        <row r="281">
          <cell r="A281" t="str">
            <v>S.3644</v>
          </cell>
          <cell r="B281">
            <v>623.70000000000005</v>
          </cell>
          <cell r="C281" t="str">
            <v>MINISUB zaštitne grilje, bronca</v>
          </cell>
        </row>
        <row r="282">
          <cell r="A282" t="str">
            <v>S.3646</v>
          </cell>
          <cell r="B282">
            <v>292.60000000000002</v>
          </cell>
          <cell r="C282" t="str">
            <v>MINISUB filter, crveni</v>
          </cell>
        </row>
        <row r="283">
          <cell r="A283" t="str">
            <v>S.3647</v>
          </cell>
          <cell r="B283">
            <v>292.60000000000002</v>
          </cell>
          <cell r="C283" t="str">
            <v>MINISUB filter, plavi</v>
          </cell>
        </row>
        <row r="284">
          <cell r="A284" t="str">
            <v>S.3648</v>
          </cell>
          <cell r="B284">
            <v>292.60000000000002</v>
          </cell>
          <cell r="C284" t="str">
            <v>MINISUB filter, žuti</v>
          </cell>
        </row>
        <row r="285">
          <cell r="A285" t="str">
            <v>S.3649</v>
          </cell>
          <cell r="B285">
            <v>292.60000000000002</v>
          </cell>
          <cell r="C285" t="str">
            <v>MINISUB filter, zeleni</v>
          </cell>
        </row>
        <row r="286">
          <cell r="A286" t="str">
            <v>S.3651</v>
          </cell>
          <cell r="B286">
            <v>4743.2</v>
          </cell>
          <cell r="C286" t="str">
            <v>SUB reflektor podvodni IP68 sa žaruljom PAR56 300W 12V, bronca</v>
          </cell>
        </row>
        <row r="287">
          <cell r="A287" t="str">
            <v>S.3653</v>
          </cell>
          <cell r="B287">
            <v>1162.7</v>
          </cell>
          <cell r="C287" t="str">
            <v>SUB transformator IP65 12V 300VA</v>
          </cell>
        </row>
        <row r="288">
          <cell r="A288" t="str">
            <v>S.3654</v>
          </cell>
          <cell r="B288">
            <v>924</v>
          </cell>
          <cell r="C288" t="str">
            <v>SUB zaštitne grilje, bronca</v>
          </cell>
        </row>
        <row r="289">
          <cell r="A289" t="str">
            <v>S.3656</v>
          </cell>
          <cell r="B289">
            <v>562.1</v>
          </cell>
          <cell r="C289" t="str">
            <v>SUB filter, crveni</v>
          </cell>
        </row>
        <row r="290">
          <cell r="A290" t="str">
            <v>S.3657</v>
          </cell>
          <cell r="B290">
            <v>562.1</v>
          </cell>
          <cell r="C290" t="str">
            <v>SUB filter, plavi</v>
          </cell>
        </row>
        <row r="291">
          <cell r="A291" t="str">
            <v>S.3658</v>
          </cell>
          <cell r="B291">
            <v>562.1</v>
          </cell>
          <cell r="C291" t="str">
            <v>SUB filter, žuti</v>
          </cell>
        </row>
        <row r="292">
          <cell r="A292" t="str">
            <v>S.3659</v>
          </cell>
          <cell r="B292">
            <v>562.1</v>
          </cell>
          <cell r="C292" t="str">
            <v>SUB filter, zeleni</v>
          </cell>
        </row>
        <row r="293">
          <cell r="A293" t="str">
            <v>S.3660</v>
          </cell>
          <cell r="B293">
            <v>1024.1000000000001</v>
          </cell>
          <cell r="C293" t="str">
            <v>Junction box maximum 500kg</v>
          </cell>
        </row>
        <row r="294">
          <cell r="A294" t="str">
            <v>S.3661</v>
          </cell>
          <cell r="B294">
            <v>1755.6000000000001</v>
          </cell>
          <cell r="C294" t="str">
            <v>Junction box with power supply 200VA 240V/12V IP65</v>
          </cell>
        </row>
        <row r="295">
          <cell r="A295" t="str">
            <v>S.3664</v>
          </cell>
          <cell r="B295">
            <v>1917.3</v>
          </cell>
          <cell r="C295" t="str">
            <v>Junction box with power supply 25W 240V/12V IP65</v>
          </cell>
        </row>
        <row r="296">
          <cell r="A296" t="str">
            <v>S.3665</v>
          </cell>
          <cell r="B296">
            <v>2340.8000000000002</v>
          </cell>
          <cell r="C296" t="str">
            <v>Junction box with power supply 50W 240V/12V IP65</v>
          </cell>
        </row>
        <row r="297">
          <cell r="A297" t="str">
            <v>S.3668</v>
          </cell>
          <cell r="B297">
            <v>2833.6</v>
          </cell>
          <cell r="C297" t="str">
            <v>Junction box with power supply 25W 240V/12V PWM IP65</v>
          </cell>
        </row>
        <row r="298">
          <cell r="A298" t="str">
            <v>S.3669</v>
          </cell>
          <cell r="B298">
            <v>246.4</v>
          </cell>
          <cell r="C298" t="str">
            <v>2 additional cable glands</v>
          </cell>
        </row>
        <row r="299">
          <cell r="A299" t="str">
            <v>S.3700.14</v>
          </cell>
          <cell r="B299">
            <v>338.8</v>
          </cell>
          <cell r="C299" t="str">
            <v>TECHNO RECTANGULAR FLOOD, zaštitne grilje, aluminij sive</v>
          </cell>
        </row>
        <row r="300">
          <cell r="A300" t="str">
            <v>S.3701.09</v>
          </cell>
          <cell r="B300">
            <v>354.2</v>
          </cell>
          <cell r="C300" t="str">
            <v>TECHNO RECTANGULAR FLOOD, vizor, crni</v>
          </cell>
        </row>
        <row r="301">
          <cell r="A301" t="str">
            <v>S.3703</v>
          </cell>
          <cell r="B301">
            <v>207.9</v>
          </cell>
          <cell r="C301" t="str">
            <v>TECHNO RECTANGULAR FLOOD ekstenzivna leća</v>
          </cell>
        </row>
        <row r="302">
          <cell r="A302" t="str">
            <v>S.3705</v>
          </cell>
          <cell r="B302">
            <v>246.4</v>
          </cell>
          <cell r="C302" t="str">
            <v>TECHNO RECTANGULAR FLOOD elipsoidna leća</v>
          </cell>
        </row>
        <row r="303">
          <cell r="A303" t="str">
            <v>S.3706.14</v>
          </cell>
          <cell r="B303">
            <v>870.1</v>
          </cell>
          <cell r="C303" t="str">
            <v>TECHNO RECTANGULAR FLOOD filter, crveni, prsten aluminij sivi</v>
          </cell>
        </row>
        <row r="304">
          <cell r="A304" t="str">
            <v>S.3707.14</v>
          </cell>
          <cell r="B304">
            <v>870.1</v>
          </cell>
          <cell r="C304" t="str">
            <v>TECHNO RECTANGULAR FLOOD filter, plavi, prsten aluminij sivi</v>
          </cell>
        </row>
        <row r="305">
          <cell r="A305" t="str">
            <v>S.3708.14</v>
          </cell>
          <cell r="B305">
            <v>870.1</v>
          </cell>
          <cell r="C305" t="str">
            <v>TECHNO RECTANGULAR FLOOD filter, žuti, prsten aluminij sivi</v>
          </cell>
        </row>
        <row r="306">
          <cell r="A306" t="str">
            <v>S.3709.14</v>
          </cell>
          <cell r="B306">
            <v>870.1</v>
          </cell>
          <cell r="C306" t="str">
            <v>TECHNO RECTANGULAR FLOOD filter, zeleni, prsten aluminij sivi</v>
          </cell>
        </row>
        <row r="307">
          <cell r="A307" t="str">
            <v>S.3718.14</v>
          </cell>
          <cell r="B307">
            <v>2802.8</v>
          </cell>
          <cell r="C307" t="str">
            <v>TECHNO RECT. FLOOD reflektor za 150W RX7s, simetrični snop, aluminij sivi</v>
          </cell>
        </row>
        <row r="308">
          <cell r="A308" t="str">
            <v>S.3719.14</v>
          </cell>
          <cell r="B308">
            <v>3326.4</v>
          </cell>
          <cell r="C308" t="str">
            <v>TECHNO RECT. FLOOD reflektor za 250W FC2 simetrični snop, aluminij sivi</v>
          </cell>
        </row>
        <row r="309">
          <cell r="A309" t="str">
            <v>S.3728.14</v>
          </cell>
          <cell r="B309">
            <v>2879.8</v>
          </cell>
          <cell r="C309" t="str">
            <v>TECHNO RECT. FLOOD reflektor za 150W RX/s, asimetrični snop, aluminij sivi</v>
          </cell>
        </row>
        <row r="310">
          <cell r="A310" t="str">
            <v>S.3729.14</v>
          </cell>
          <cell r="B310">
            <v>3364.9</v>
          </cell>
          <cell r="C310" t="str">
            <v>TECHNO RECT. FLOOD reflektor za 250W FC2 asimetrični snop, aluminij sivi</v>
          </cell>
        </row>
        <row r="311">
          <cell r="A311" t="str">
            <v>S.3732.14</v>
          </cell>
          <cell r="B311">
            <v>2510.2000000000003</v>
          </cell>
          <cell r="C311" t="str">
            <v>MINITECHNO RECT. SPOT reflektor za HIT-TC CRI 70W 6°, aluminij sivi</v>
          </cell>
        </row>
        <row r="312">
          <cell r="A312" t="str">
            <v>S.3734.14</v>
          </cell>
          <cell r="B312">
            <v>2464</v>
          </cell>
          <cell r="C312" t="str">
            <v>MINITECHNO RECT. SPOT reflektor za HIT-TC CRI 70W 24°, aluminij sivi</v>
          </cell>
        </row>
        <row r="313">
          <cell r="A313" t="str">
            <v>S.3735.14</v>
          </cell>
          <cell r="B313">
            <v>3495.8</v>
          </cell>
          <cell r="C313" t="str">
            <v>MINITECHNO RECTANGULAR SPOT 7LED 6650K 17,5W 240V 5°, aluminij sivi</v>
          </cell>
        </row>
        <row r="314">
          <cell r="A314" t="str">
            <v>S.3735W.14</v>
          </cell>
          <cell r="B314">
            <v>3495.8</v>
          </cell>
          <cell r="C314" t="str">
            <v>MINITECHNO RECTANGULAR SPOT 7LED 3200K 17,5W 240V 5°, aluminij sivi</v>
          </cell>
        </row>
        <row r="315">
          <cell r="A315" t="str">
            <v>S.3737.14</v>
          </cell>
          <cell r="B315">
            <v>3495.8</v>
          </cell>
          <cell r="C315" t="str">
            <v>MINITECHNO RECTANGULAR SPOT 7LED plavi 17,5W 240V 5°, aluminij sivi</v>
          </cell>
        </row>
        <row r="316">
          <cell r="A316" t="str">
            <v>S.3738.14</v>
          </cell>
          <cell r="B316">
            <v>2895.2000000000003</v>
          </cell>
          <cell r="C316" t="str">
            <v>TECHNO RECT. SPOT reflektor za HIT-CRI 150W 6°, aluminij sivi</v>
          </cell>
        </row>
        <row r="317">
          <cell r="A317" t="str">
            <v>S.3739.14</v>
          </cell>
          <cell r="B317">
            <v>2849</v>
          </cell>
          <cell r="C317" t="str">
            <v>TECHNO RECT. SPOT reflektor za HIT-CRI 150W 24°, aluminij sivi</v>
          </cell>
        </row>
        <row r="318">
          <cell r="A318" t="str">
            <v>S.3746.14</v>
          </cell>
          <cell r="B318">
            <v>916.30000000000007</v>
          </cell>
          <cell r="C318" t="str">
            <v>TECHNO RECTANGULAR SPOT filter, crveni, prsten aluminij sivi</v>
          </cell>
        </row>
        <row r="319">
          <cell r="A319" t="str">
            <v>S.3747.14</v>
          </cell>
          <cell r="B319">
            <v>916.30000000000007</v>
          </cell>
          <cell r="C319" t="str">
            <v>TECHNO RECTANGULAR SPOT filter, plavi, prsten aluminij sivi</v>
          </cell>
        </row>
        <row r="320">
          <cell r="A320" t="str">
            <v>S.3748.14</v>
          </cell>
          <cell r="B320">
            <v>916.30000000000007</v>
          </cell>
          <cell r="C320" t="str">
            <v>TECHNO RECTANGULAR SPOT filter, žuti, prsten aluminij sivi</v>
          </cell>
        </row>
        <row r="321">
          <cell r="A321" t="str">
            <v>S.3749.14</v>
          </cell>
          <cell r="B321">
            <v>916.30000000000007</v>
          </cell>
          <cell r="C321" t="str">
            <v>TECHNO RECTANGULAR SPOT filter, zeleni, prsten aluminij sivi</v>
          </cell>
        </row>
        <row r="322">
          <cell r="A322" t="str">
            <v>S.3750.14</v>
          </cell>
          <cell r="B322">
            <v>1840.3</v>
          </cell>
          <cell r="C322" t="str">
            <v>MINITECHNO RECT. FLOOD reflektor za 300W R7s, simetrični snop, aluminij sivi</v>
          </cell>
        </row>
        <row r="323">
          <cell r="A323" t="str">
            <v>S.3753</v>
          </cell>
          <cell r="B323">
            <v>192.5</v>
          </cell>
          <cell r="C323" t="str">
            <v>MINITECHNO RECTANGULAR FLOOD ekstenzivna leća</v>
          </cell>
        </row>
        <row r="324">
          <cell r="A324" t="str">
            <v>S.3755</v>
          </cell>
          <cell r="B324">
            <v>238.70000000000002</v>
          </cell>
          <cell r="C324" t="str">
            <v>MINITECHNO RECTANGULAR FLOOD elipsoidna leća</v>
          </cell>
        </row>
        <row r="325">
          <cell r="A325" t="str">
            <v>S.3756.14</v>
          </cell>
          <cell r="B325">
            <v>2433.2000000000003</v>
          </cell>
          <cell r="C325" t="str">
            <v>MINITECHNO RECT. FLOOD reflektor za 70W RX7s, simetrični snop, aluminij sivi</v>
          </cell>
        </row>
        <row r="326">
          <cell r="A326" t="str">
            <v>S.3760.14</v>
          </cell>
          <cell r="B326">
            <v>1909.6000000000001</v>
          </cell>
          <cell r="C326" t="str">
            <v>MINITECHNO RECT. FLOOD reflektor za 300W R7s, asimetrični snop, aluminij sivi</v>
          </cell>
        </row>
        <row r="327">
          <cell r="A327" t="str">
            <v>S.3766.14</v>
          </cell>
          <cell r="B327">
            <v>2471.7000000000003</v>
          </cell>
          <cell r="C327" t="str">
            <v>MINITECHNO RECT. FLOOD reflektor za 70W RX7S, asimetrični snop, aluminij sivi</v>
          </cell>
        </row>
        <row r="328">
          <cell r="A328" t="str">
            <v>S.3780.14</v>
          </cell>
          <cell r="B328">
            <v>300.3</v>
          </cell>
          <cell r="C328" t="str">
            <v>MINITECHNO RECTANGULAR FLOOD, zaštitne grilje, aluminij sive</v>
          </cell>
        </row>
        <row r="329">
          <cell r="A329" t="str">
            <v>S.3781.09</v>
          </cell>
          <cell r="B329">
            <v>300.3</v>
          </cell>
          <cell r="C329" t="str">
            <v>MINITECHNO RECTANGULAR FLOOD, vizor, crni</v>
          </cell>
        </row>
        <row r="330">
          <cell r="A330" t="str">
            <v>S.3783</v>
          </cell>
          <cell r="B330">
            <v>192.5</v>
          </cell>
          <cell r="C330" t="str">
            <v>MINITECHNO RECTANGULAR FLOOD ekstenzivna leća</v>
          </cell>
        </row>
        <row r="331">
          <cell r="A331" t="str">
            <v>S.3786.14</v>
          </cell>
          <cell r="B331">
            <v>777.7</v>
          </cell>
          <cell r="C331" t="str">
            <v>Filter u boji za MINITECHNO RECT. FLOOD crveni, prsten aluminij sivi</v>
          </cell>
        </row>
        <row r="332">
          <cell r="A332" t="str">
            <v>S.3787.14</v>
          </cell>
          <cell r="B332">
            <v>777.7</v>
          </cell>
          <cell r="C332" t="str">
            <v>Filter u boji za MINITECHNO RECT. FLOOD plavi, prsten aluminij sivi</v>
          </cell>
        </row>
        <row r="333">
          <cell r="A333" t="str">
            <v>S.3788.14</v>
          </cell>
          <cell r="B333">
            <v>777.7</v>
          </cell>
          <cell r="C333" t="str">
            <v>Filter u boji za MINITECHNO RECT. FLOOD žuti, prsten aluminij sivi</v>
          </cell>
        </row>
        <row r="334">
          <cell r="A334" t="str">
            <v>S.3789.14</v>
          </cell>
          <cell r="B334">
            <v>777.7</v>
          </cell>
          <cell r="C334" t="str">
            <v>Filter u boji za MINITECHNO RECT. FLOOD zeleni, prsten aluminij sivi</v>
          </cell>
        </row>
        <row r="335">
          <cell r="A335" t="str">
            <v>S.3796.14</v>
          </cell>
          <cell r="B335">
            <v>823.9</v>
          </cell>
          <cell r="C335" t="str">
            <v>Filter u boji za MINITECHNO RECT. SPOT crveni, prsten aluminij sivi</v>
          </cell>
        </row>
        <row r="336">
          <cell r="A336" t="str">
            <v>S.3797.14</v>
          </cell>
          <cell r="B336">
            <v>823.9</v>
          </cell>
          <cell r="C336" t="str">
            <v>Filter u boji za MINITECHNO RECT. SPOT plavi, prsten aluminij sivi</v>
          </cell>
        </row>
        <row r="337">
          <cell r="A337" t="str">
            <v>S.3798.14</v>
          </cell>
          <cell r="B337">
            <v>823.9</v>
          </cell>
          <cell r="C337" t="str">
            <v>Filter u boji za MINITECHNO RECT. SPOT žuti, prsten aluminij sivi</v>
          </cell>
        </row>
        <row r="338">
          <cell r="A338" t="str">
            <v>S.3799.14</v>
          </cell>
          <cell r="B338">
            <v>823.9</v>
          </cell>
          <cell r="C338" t="str">
            <v>Filter u boji za MINITECHNO RECT. SPOT zeleni, prsten aluminij sivi</v>
          </cell>
        </row>
        <row r="339">
          <cell r="A339" t="str">
            <v>S.3900.14</v>
          </cell>
          <cell r="B339">
            <v>2248.4</v>
          </cell>
          <cell r="C339" t="str">
            <v>MICROSLOT WALL 3LED RGB 3,6W 24V PWM, aluminij sivi</v>
          </cell>
        </row>
        <row r="340">
          <cell r="A340" t="str">
            <v>S.3900.24</v>
          </cell>
          <cell r="B340">
            <v>2248.4</v>
          </cell>
          <cell r="C340" t="str">
            <v>MICROSLOT WALL 3LED RGB 3,6W 24V PWM, antracit sivi</v>
          </cell>
        </row>
        <row r="341">
          <cell r="A341" t="str">
            <v>S.3901</v>
          </cell>
          <cell r="B341">
            <v>154</v>
          </cell>
          <cell r="C341" t="str">
            <v>Ekstenzivna leća za SLOT</v>
          </cell>
        </row>
        <row r="342">
          <cell r="A342" t="str">
            <v>S.3902</v>
          </cell>
          <cell r="B342">
            <v>177.1</v>
          </cell>
          <cell r="C342" t="str">
            <v>Elipsoidna leća za SLOT</v>
          </cell>
        </row>
        <row r="343">
          <cell r="A343" t="str">
            <v>S.3903.14</v>
          </cell>
          <cell r="B343">
            <v>1871.1000000000001</v>
          </cell>
          <cell r="C343" t="str">
            <v>MICROSLOT WALL za GU10 5W 240V + 3LED 6100K 20°, aluminij sivi</v>
          </cell>
        </row>
        <row r="344">
          <cell r="A344" t="str">
            <v>S.3903.24</v>
          </cell>
          <cell r="B344">
            <v>1871.1000000000001</v>
          </cell>
          <cell r="C344" t="str">
            <v>MICROSLOT WALL za GU10 5W 240V + 3LED 6100K 20°, antracit sivi</v>
          </cell>
        </row>
        <row r="345">
          <cell r="A345" t="str">
            <v>S.3903W.14</v>
          </cell>
          <cell r="B345">
            <v>1871.1000000000001</v>
          </cell>
          <cell r="C345" t="str">
            <v>MICROSLOT WALL za GU10 5W 240V + 3LED 3000K 20°, aluminij sivi</v>
          </cell>
        </row>
        <row r="346">
          <cell r="A346" t="str">
            <v>S.3903W.24</v>
          </cell>
          <cell r="B346">
            <v>1871.1000000000001</v>
          </cell>
          <cell r="C346" t="str">
            <v>MICROSLOT WALL za GU10 5W 240V + 3LED 3000K 20°, antracit sivi</v>
          </cell>
        </row>
        <row r="347">
          <cell r="A347" t="str">
            <v>S.3904.14</v>
          </cell>
          <cell r="B347">
            <v>1871.1000000000001</v>
          </cell>
          <cell r="C347" t="str">
            <v>MICROSLOT WALL za GU10 5W 240V + 3LED plavi, aluminij sivi</v>
          </cell>
        </row>
        <row r="348">
          <cell r="A348" t="str">
            <v>S.3904.24</v>
          </cell>
          <cell r="B348">
            <v>1871.1000000000001</v>
          </cell>
          <cell r="C348" t="str">
            <v>MICROSLOT WALL za GU10 5W 240V + 3LED plavi, antracit sivi</v>
          </cell>
        </row>
        <row r="349">
          <cell r="A349" t="str">
            <v>S.3905.14</v>
          </cell>
          <cell r="B349">
            <v>1540</v>
          </cell>
          <cell r="C349" t="str">
            <v>MICROSLOT CEILING za GU10 5W 240V + 3LED 6100K 20°, aluminij sivi</v>
          </cell>
        </row>
        <row r="350">
          <cell r="A350" t="str">
            <v>S.3905.24</v>
          </cell>
          <cell r="B350">
            <v>1540</v>
          </cell>
          <cell r="C350" t="str">
            <v>MICROSLOT CEILING za GU10 5W 240V + 3LED 6100K 20°, antracit sivi</v>
          </cell>
        </row>
        <row r="351">
          <cell r="A351" t="str">
            <v>S.3905W.14</v>
          </cell>
          <cell r="B351">
            <v>1540</v>
          </cell>
          <cell r="C351" t="str">
            <v>MICROSLOT CEILING za GU10 5W 240V + 3LED 3000K 20°, aluminij sivi</v>
          </cell>
        </row>
        <row r="352">
          <cell r="A352" t="str">
            <v>S.3905W.24</v>
          </cell>
          <cell r="B352">
            <v>1540</v>
          </cell>
          <cell r="C352" t="str">
            <v>MICROSLOT CEILING za GU10 5W 240V + 3LED 3000K 20°, antracit sivi</v>
          </cell>
        </row>
        <row r="353">
          <cell r="A353" t="str">
            <v>S.3910.14</v>
          </cell>
          <cell r="B353">
            <v>3210.9</v>
          </cell>
          <cell r="C353" t="str">
            <v>MICROSLOT WALL UP-DOWN 2x3LED RGB 2x3,6W 24V PWM, aluminij sivi</v>
          </cell>
        </row>
        <row r="354">
          <cell r="A354" t="str">
            <v>S.3910.24</v>
          </cell>
          <cell r="B354">
            <v>3210.9</v>
          </cell>
          <cell r="C354" t="str">
            <v>MICROSLOT WALL UP-DOWN 2x3LED RGB 2x3,6W 24V PWM, antracit sivi</v>
          </cell>
        </row>
        <row r="355">
          <cell r="A355" t="str">
            <v>S.3911</v>
          </cell>
          <cell r="B355">
            <v>123.2</v>
          </cell>
          <cell r="C355" t="str">
            <v>MINISLOT ekstenzivna leća</v>
          </cell>
        </row>
        <row r="356">
          <cell r="A356" t="str">
            <v>S.3912</v>
          </cell>
          <cell r="B356">
            <v>138.6</v>
          </cell>
          <cell r="C356" t="str">
            <v>MINISLOT elipsoidna leća</v>
          </cell>
        </row>
        <row r="357">
          <cell r="A357" t="str">
            <v>S.3913.14</v>
          </cell>
          <cell r="B357">
            <v>2510.2000000000003</v>
          </cell>
          <cell r="C357" t="str">
            <v>MICROSLOT WALL UP-DOWN 2xGU10 5W 240V + 3LED 6100K, aluminij sivi</v>
          </cell>
        </row>
        <row r="358">
          <cell r="A358" t="str">
            <v>S.3913.24</v>
          </cell>
          <cell r="B358">
            <v>2510.2000000000003</v>
          </cell>
          <cell r="C358" t="str">
            <v>MICROSLOT WALL UP-DOWN 2xGU10 5W 240V + 3LED 6100K, antracit sivi</v>
          </cell>
        </row>
        <row r="359">
          <cell r="A359" t="str">
            <v>S.3913W.14</v>
          </cell>
          <cell r="B359">
            <v>2510.2000000000003</v>
          </cell>
          <cell r="C359" t="str">
            <v>MICROSLOT WALL UP-DOWN 2xGU10 5W 240V + 3LED 3000K, aluminij sivi</v>
          </cell>
        </row>
        <row r="360">
          <cell r="A360" t="str">
            <v>S.3913W.24</v>
          </cell>
          <cell r="B360">
            <v>2510.2000000000003</v>
          </cell>
          <cell r="C360" t="str">
            <v>MICROSLOT WALL UP-DOWN 2xGU10 5W 240V + 3LED 3000K, antracit sivi</v>
          </cell>
        </row>
        <row r="361">
          <cell r="A361" t="str">
            <v>S.3914.14</v>
          </cell>
          <cell r="B361">
            <v>2510.2000000000003</v>
          </cell>
          <cell r="C361" t="str">
            <v>MICROSLOT WALL UP-DOWN 2xGU10 5W 240V + 3LED plavi, aluminij sivi</v>
          </cell>
        </row>
        <row r="362">
          <cell r="A362" t="str">
            <v>S.3914.24</v>
          </cell>
          <cell r="B362">
            <v>2510.2000000000003</v>
          </cell>
          <cell r="C362" t="str">
            <v>MICROSLOT WALL UP-DOWN 2xGU10 5W 240V + 3LED plavi, antracit sivi</v>
          </cell>
        </row>
        <row r="363">
          <cell r="A363" t="str">
            <v>S.3915.14</v>
          </cell>
          <cell r="B363">
            <v>1540</v>
          </cell>
          <cell r="C363" t="str">
            <v>MICROSLOT CEILING za GU10 5W 240V + 3LED plavi, aluminij sivi</v>
          </cell>
        </row>
        <row r="364">
          <cell r="A364" t="str">
            <v>S.3915.24</v>
          </cell>
          <cell r="B364">
            <v>1540</v>
          </cell>
          <cell r="C364" t="str">
            <v>MICROSLOT CEILING za GU10 5W 240V + 3LED plavi, antracit sivi</v>
          </cell>
        </row>
        <row r="365">
          <cell r="A365" t="str">
            <v>S.3920.14</v>
          </cell>
          <cell r="B365">
            <v>1686.3</v>
          </cell>
          <cell r="C365" t="str">
            <v>MINISLOT CEILING stropna za TC-TEL 18W, aluminij siva</v>
          </cell>
        </row>
        <row r="366">
          <cell r="A366" t="str">
            <v>S.3920.24</v>
          </cell>
          <cell r="B366">
            <v>1686.3</v>
          </cell>
          <cell r="C366" t="str">
            <v>MINISLOT CEILING stropna za TC-TEL 18W, antracit siva</v>
          </cell>
        </row>
        <row r="367">
          <cell r="A367" t="str">
            <v>S.3921.14</v>
          </cell>
          <cell r="B367">
            <v>1147.3</v>
          </cell>
          <cell r="C367" t="str">
            <v>MINISLOT CEILING stropna za QPAR30 75W E27, aluminij siva</v>
          </cell>
        </row>
        <row r="368">
          <cell r="A368" t="str">
            <v>S.3921.24</v>
          </cell>
          <cell r="B368">
            <v>1147.3</v>
          </cell>
          <cell r="C368" t="str">
            <v>MINISLOT CEILING stropna za QPAR30 75W E27, antracit siva</v>
          </cell>
        </row>
        <row r="369">
          <cell r="A369" t="str">
            <v>S.3922.14</v>
          </cell>
          <cell r="B369">
            <v>2032.8</v>
          </cell>
          <cell r="C369" t="str">
            <v>MINISLOT CEILING stropna za HIT-TC CRI 35W, aluminij siva</v>
          </cell>
        </row>
        <row r="370">
          <cell r="A370" t="str">
            <v>S.3922.24</v>
          </cell>
          <cell r="B370">
            <v>2032.8</v>
          </cell>
          <cell r="C370" t="str">
            <v>MINISLOT CEILING stropna za HIT-TC CRI 35W, antracit siva</v>
          </cell>
        </row>
        <row r="371">
          <cell r="A371" t="str">
            <v>S.3923.14</v>
          </cell>
          <cell r="B371">
            <v>947.1</v>
          </cell>
          <cell r="C371" t="str">
            <v>MICROSLOT CEILING stropna za QPAR16 40W E14, aluminij siva</v>
          </cell>
        </row>
        <row r="372">
          <cell r="A372" t="str">
            <v>S.3923.24</v>
          </cell>
          <cell r="B372">
            <v>947.1</v>
          </cell>
          <cell r="C372" t="str">
            <v>MICROSLOT CEILING stropna za QPAR16 40W E14, antracit siva</v>
          </cell>
        </row>
        <row r="373">
          <cell r="A373" t="str">
            <v>S.3924.14</v>
          </cell>
          <cell r="B373">
            <v>1232</v>
          </cell>
          <cell r="C373" t="str">
            <v>MICROSLOT CEILING stropna za 20W GU5,3, sa el. trafom, aluminij siva</v>
          </cell>
        </row>
        <row r="374">
          <cell r="A374" t="str">
            <v>S.3924.24</v>
          </cell>
          <cell r="B374">
            <v>1232</v>
          </cell>
          <cell r="C374" t="str">
            <v>MICROSLOT CEILING stropna za 20W GU5,3, sa el. trafom, antracit siva</v>
          </cell>
        </row>
        <row r="375">
          <cell r="A375" t="str">
            <v>S.3925.14</v>
          </cell>
          <cell r="B375">
            <v>2379.3000000000002</v>
          </cell>
          <cell r="C375" t="str">
            <v>SLOT CEILING stropna za 26-32-42W TC-TEL, aluminij siva</v>
          </cell>
        </row>
        <row r="376">
          <cell r="A376" t="str">
            <v>S.3925.24</v>
          </cell>
          <cell r="B376">
            <v>2379.3000000000002</v>
          </cell>
          <cell r="C376" t="str">
            <v>SLOT CEILING stropna za 26-32-42W TC-TEL, antracit siva</v>
          </cell>
        </row>
        <row r="377">
          <cell r="A377" t="str">
            <v>S.3926.14</v>
          </cell>
          <cell r="B377">
            <v>2756.6</v>
          </cell>
          <cell r="C377" t="str">
            <v>SLOT CEILING stropna za HIT-CRI 70W, aluminij siva</v>
          </cell>
        </row>
        <row r="378">
          <cell r="A378" t="str">
            <v>S.3926.24</v>
          </cell>
          <cell r="B378">
            <v>2756.6</v>
          </cell>
          <cell r="C378" t="str">
            <v>SLOT CEILING stropna za HIT-CRI 70W, antracit siva</v>
          </cell>
        </row>
        <row r="379">
          <cell r="A379" t="str">
            <v>S.3929.14</v>
          </cell>
          <cell r="B379">
            <v>3187.8</v>
          </cell>
          <cell r="C379" t="str">
            <v>MEGASLOT CEILING stropna za HIT-CRI 150W, aluminij siva</v>
          </cell>
        </row>
        <row r="380">
          <cell r="A380" t="str">
            <v>S.3929.24</v>
          </cell>
          <cell r="B380">
            <v>3187.8</v>
          </cell>
          <cell r="C380" t="str">
            <v>MEGASLOT CEILING stropna za HIT-CRI 150W, antracit siva</v>
          </cell>
        </row>
        <row r="381">
          <cell r="A381" t="str">
            <v>S.3930.14</v>
          </cell>
          <cell r="B381">
            <v>2379.3000000000002</v>
          </cell>
          <cell r="C381" t="str">
            <v>MINISLOT WALL zidna za TC-TEL 18W, aluminij siva</v>
          </cell>
        </row>
        <row r="382">
          <cell r="A382" t="str">
            <v>S.3930.24</v>
          </cell>
          <cell r="B382">
            <v>2379.3000000000002</v>
          </cell>
          <cell r="C382" t="str">
            <v>MINISLOT WALL zidna za TC-TEL 18W, antracit siva</v>
          </cell>
        </row>
        <row r="383">
          <cell r="A383" t="str">
            <v>S.3931.14</v>
          </cell>
          <cell r="B383">
            <v>1801.8</v>
          </cell>
          <cell r="C383" t="str">
            <v>MINISLOT WALL zidna za QPAR30 75W E27, aluminij siva</v>
          </cell>
        </row>
        <row r="384">
          <cell r="A384" t="str">
            <v>S.3931.24</v>
          </cell>
          <cell r="B384">
            <v>1801.8</v>
          </cell>
          <cell r="C384" t="str">
            <v>MINISLOT WALL zidna za QPAR30 75W E27, antracit siva</v>
          </cell>
        </row>
        <row r="385">
          <cell r="A385" t="str">
            <v>S.3932.14</v>
          </cell>
          <cell r="B385">
            <v>2733.5</v>
          </cell>
          <cell r="C385" t="str">
            <v>MINISLOT WALL zidna za HIT-TC CRI 35W, aluminij siva</v>
          </cell>
        </row>
        <row r="386">
          <cell r="A386" t="str">
            <v>S.3932.24</v>
          </cell>
          <cell r="B386">
            <v>2733.5</v>
          </cell>
          <cell r="C386" t="str">
            <v>MINISLOT WALL zidna za HIT-TC CRI 35W, antracit siva</v>
          </cell>
        </row>
        <row r="387">
          <cell r="A387" t="str">
            <v>S.3933.14</v>
          </cell>
          <cell r="B387">
            <v>1301.3</v>
          </cell>
          <cell r="C387" t="str">
            <v>MICROSLOT WALL zidna za QPAR16 40W E14, aluminij siva</v>
          </cell>
        </row>
        <row r="388">
          <cell r="A388" t="str">
            <v>S.3933.24</v>
          </cell>
          <cell r="B388">
            <v>1301.3</v>
          </cell>
          <cell r="C388" t="str">
            <v>MICROSLOT WALL zidna za QPAR16 40W E14, antracit siva</v>
          </cell>
        </row>
        <row r="389">
          <cell r="A389" t="str">
            <v>S.3934.14</v>
          </cell>
          <cell r="B389">
            <v>1563.1000000000001</v>
          </cell>
          <cell r="C389" t="str">
            <v>MICROSLOT WALL zidna za 20W GU5,3, sa el. trafom, aluminij siva</v>
          </cell>
        </row>
        <row r="390">
          <cell r="A390" t="str">
            <v>S.3934.24</v>
          </cell>
          <cell r="B390">
            <v>1563.1000000000001</v>
          </cell>
          <cell r="C390" t="str">
            <v>MICROSLOT WALL zidna za 20W GU5,3, sa el. trafom, antracit siva</v>
          </cell>
        </row>
        <row r="391">
          <cell r="A391" t="str">
            <v>S.3935.14</v>
          </cell>
          <cell r="B391">
            <v>3157</v>
          </cell>
          <cell r="C391" t="str">
            <v>SLOT WALL zidna za 26-32-42W TC-TEL, aluminij siva</v>
          </cell>
        </row>
        <row r="392">
          <cell r="A392" t="str">
            <v>S.3935.24</v>
          </cell>
          <cell r="B392">
            <v>3157</v>
          </cell>
          <cell r="C392" t="str">
            <v>SLOT WALL zidna za 26-32-42W TC-TEL, antracit siva</v>
          </cell>
        </row>
        <row r="393">
          <cell r="A393" t="str">
            <v>S.3936.14</v>
          </cell>
          <cell r="B393">
            <v>3557.4</v>
          </cell>
          <cell r="C393" t="str">
            <v>SLOT WALL zidna za HIT-CRI 70W, aluminij siva</v>
          </cell>
        </row>
        <row r="394">
          <cell r="A394" t="str">
            <v>S.3936.24</v>
          </cell>
          <cell r="B394">
            <v>3557.4</v>
          </cell>
          <cell r="C394" t="str">
            <v>SLOT WALL zidna za HIT-CRI 70W, antracit siva</v>
          </cell>
        </row>
        <row r="395">
          <cell r="A395" t="str">
            <v>S.3939.14</v>
          </cell>
          <cell r="B395">
            <v>4034.8</v>
          </cell>
          <cell r="C395" t="str">
            <v>MEGASLOT WALL zidna za HIT-CRI 150W, aluminij siva</v>
          </cell>
        </row>
        <row r="396">
          <cell r="A396" t="str">
            <v>S.3939.24</v>
          </cell>
          <cell r="B396">
            <v>4034.8</v>
          </cell>
          <cell r="C396" t="str">
            <v>MEGASLOT WALL zidna za HIT-CRI 150W, antracit siva</v>
          </cell>
        </row>
        <row r="397">
          <cell r="A397" t="str">
            <v>S.3940.14</v>
          </cell>
          <cell r="B397">
            <v>3080</v>
          </cell>
          <cell r="C397" t="str">
            <v>MINISLOT WALL UP/DOWN zidna za 2xTC-TEL 18W, aluminij siva</v>
          </cell>
        </row>
        <row r="398">
          <cell r="A398" t="str">
            <v>S.3940.24</v>
          </cell>
          <cell r="B398">
            <v>3080</v>
          </cell>
          <cell r="C398" t="str">
            <v>MINISLOT WALL UP/DOWN zidna za 2xTC-TEL 18W, antracit siva</v>
          </cell>
        </row>
        <row r="399">
          <cell r="A399" t="str">
            <v>S.3941.14</v>
          </cell>
          <cell r="B399">
            <v>2032.8</v>
          </cell>
          <cell r="C399" t="str">
            <v>MINISLOT WALL UP/DOWN zidna za 2xQPAR30 75W E27, aluminij siva</v>
          </cell>
        </row>
        <row r="400">
          <cell r="A400" t="str">
            <v>S.3941.24</v>
          </cell>
          <cell r="B400">
            <v>2032.8</v>
          </cell>
          <cell r="C400" t="str">
            <v>MINISLOT WALL UP/DOWN zidna za 2xQPAR30 75W E27, antracit siva</v>
          </cell>
        </row>
        <row r="401">
          <cell r="A401" t="str">
            <v>S.3942.14</v>
          </cell>
          <cell r="B401">
            <v>3757.6</v>
          </cell>
          <cell r="C401" t="str">
            <v>MINISLOT WALL UP/DOWN zidna za 2xHIT-TC CRI 35W, aluminij siva</v>
          </cell>
        </row>
        <row r="402">
          <cell r="A402" t="str">
            <v>S.3942.24</v>
          </cell>
          <cell r="B402">
            <v>3757.6</v>
          </cell>
          <cell r="C402" t="str">
            <v>MINISLOT WALL UP/DOWN zidna za 2xHIT-TC CRI 35W, antracit siva</v>
          </cell>
        </row>
        <row r="403">
          <cell r="A403" t="str">
            <v>S.3943.14</v>
          </cell>
          <cell r="B403">
            <v>1570.8</v>
          </cell>
          <cell r="C403" t="str">
            <v>MICROSLOT WALL UP/DOWN zidna za 2xQPAR16 40W E14, aluminij siva</v>
          </cell>
        </row>
        <row r="404">
          <cell r="A404" t="str">
            <v>S.3943.24</v>
          </cell>
          <cell r="B404">
            <v>1570.8</v>
          </cell>
          <cell r="C404" t="str">
            <v>MICROSLOT WALL UP/DOWN zidna za 2xQPAR16 40W E14, antracit siva</v>
          </cell>
        </row>
        <row r="405">
          <cell r="A405" t="str">
            <v>S.3944.14</v>
          </cell>
          <cell r="B405">
            <v>1894.2</v>
          </cell>
          <cell r="C405" t="str">
            <v>MICROSLOT WALL UP/DOWN zidna za 2x20W GU5,3, sa el. trafom, aluminij siva</v>
          </cell>
        </row>
        <row r="406">
          <cell r="A406" t="str">
            <v>S.3944.24</v>
          </cell>
          <cell r="B406">
            <v>1894.2</v>
          </cell>
          <cell r="C406" t="str">
            <v>MICROSLOT WALL UP/DOWN zidna za 2x20W GU5,3, sa el. trafom, antracit siva</v>
          </cell>
        </row>
        <row r="407">
          <cell r="A407" t="str">
            <v>S.3945.14</v>
          </cell>
          <cell r="B407">
            <v>3696</v>
          </cell>
          <cell r="C407" t="str">
            <v>SLOT WALL UP/DOWN zidna za 2x 26-32-42W TC-TEL, aluminij siva</v>
          </cell>
        </row>
        <row r="408">
          <cell r="A408" t="str">
            <v>S.3945.24</v>
          </cell>
          <cell r="B408">
            <v>3696</v>
          </cell>
          <cell r="C408" t="str">
            <v>SLOT WALL UP/DOWN zidna za 2x 26-32-42W TC-TEL, antracit siva</v>
          </cell>
        </row>
        <row r="409">
          <cell r="A409" t="str">
            <v>S.3946.14</v>
          </cell>
          <cell r="B409">
            <v>4466</v>
          </cell>
          <cell r="C409" t="str">
            <v>SLOT WALL UP/DOWN zidna za 2xHIT-CRI 70W, aluminij siva</v>
          </cell>
        </row>
        <row r="410">
          <cell r="A410" t="str">
            <v>S.3946.24</v>
          </cell>
          <cell r="B410">
            <v>4466</v>
          </cell>
          <cell r="C410" t="str">
            <v>SLOT WALL UP/DOWN zidna za 2xHIT-CRI 70W, antracit siva</v>
          </cell>
        </row>
        <row r="411">
          <cell r="A411" t="str">
            <v>S.3949.14</v>
          </cell>
          <cell r="B411">
            <v>5105.1000000000004</v>
          </cell>
          <cell r="C411" t="str">
            <v>MEGASLOT WALL UP/DOWN zidna za 2xHIT-CRI 150W, aluminij siva</v>
          </cell>
        </row>
        <row r="412">
          <cell r="A412" t="str">
            <v>S.3949.24</v>
          </cell>
          <cell r="B412">
            <v>5105.1000000000004</v>
          </cell>
          <cell r="C412" t="str">
            <v>MEGASLOT WALL UP/DOWN zidna za 2xHIT-CRI 150W, antracit siva</v>
          </cell>
        </row>
        <row r="413">
          <cell r="A413" t="str">
            <v>S.3950.14</v>
          </cell>
          <cell r="B413">
            <v>2795.1</v>
          </cell>
          <cell r="C413" t="str">
            <v>MINISLOT WALL 4LED 6650K 8W 5°, aluminij sivi</v>
          </cell>
        </row>
        <row r="414">
          <cell r="A414" t="str">
            <v>S.3950.24</v>
          </cell>
          <cell r="B414">
            <v>2795.1</v>
          </cell>
          <cell r="C414" t="str">
            <v>MINISLOT WALL 4LED 6650K 8W 5°, antracit sivi</v>
          </cell>
        </row>
        <row r="415">
          <cell r="A415" t="str">
            <v>S.3950W.14</v>
          </cell>
          <cell r="B415">
            <v>2795.1</v>
          </cell>
          <cell r="C415" t="str">
            <v>MINISLOT WALL 4LED 3200K 8W 5°, aluminij sivi</v>
          </cell>
        </row>
        <row r="416">
          <cell r="A416" t="str">
            <v>S.3950W.24</v>
          </cell>
          <cell r="B416">
            <v>2795.1</v>
          </cell>
          <cell r="C416" t="str">
            <v>MINISLOT WALL 4LED 3200K 8W 5°, antracit sivi</v>
          </cell>
        </row>
        <row r="417">
          <cell r="A417" t="str">
            <v>S.3951.14</v>
          </cell>
          <cell r="B417">
            <v>2795.1</v>
          </cell>
          <cell r="C417" t="str">
            <v>MINISLOT WALL 4LED plavi 8W 5°, aluminij sivi</v>
          </cell>
        </row>
        <row r="418">
          <cell r="A418" t="str">
            <v>S.3951.24</v>
          </cell>
          <cell r="B418">
            <v>2795.1</v>
          </cell>
          <cell r="C418" t="str">
            <v>MINISLOT WALL 4LED plavi 8W 5°, antracit sivi</v>
          </cell>
        </row>
        <row r="419">
          <cell r="A419" t="str">
            <v>S.3952.14</v>
          </cell>
          <cell r="B419">
            <v>4019.4</v>
          </cell>
          <cell r="C419" t="str">
            <v>MINISLOT WALL UP-DOWN 2x4LED 6650K 2x8W 5°, aluminij sivi</v>
          </cell>
        </row>
        <row r="420">
          <cell r="A420" t="str">
            <v>S.3952.24</v>
          </cell>
          <cell r="B420">
            <v>4019.4</v>
          </cell>
          <cell r="C420" t="str">
            <v>MINISLOT WALL UP-DOWN 2x4LED 6650K 2x8W 5°, antracit sivi</v>
          </cell>
        </row>
        <row r="421">
          <cell r="A421" t="str">
            <v>S.3952W.14</v>
          </cell>
          <cell r="B421">
            <v>4019.4</v>
          </cell>
          <cell r="C421" t="str">
            <v>MINISLOT WALL UP-DOWN 2x4LED 3200K 2x8W 5°, aluminij sivi</v>
          </cell>
        </row>
        <row r="422">
          <cell r="A422" t="str">
            <v>S.3952W.24</v>
          </cell>
          <cell r="B422">
            <v>4019.4</v>
          </cell>
          <cell r="C422" t="str">
            <v>MINISLOT WALL UP-DOWN 2x4LED 3200K 2x8W 5°, antracit sivi</v>
          </cell>
        </row>
        <row r="423">
          <cell r="A423" t="str">
            <v>S.3953.14</v>
          </cell>
          <cell r="B423">
            <v>13382.6</v>
          </cell>
          <cell r="C423" t="str">
            <v>MINISLOT AVANTGARDE svjetiljka za na stup, asimetrična, sa odsijačem za HIT-CRI 70W, aluminij siva</v>
          </cell>
        </row>
        <row r="424">
          <cell r="A424" t="str">
            <v>S.3954.14</v>
          </cell>
          <cell r="B424">
            <v>13421.1</v>
          </cell>
          <cell r="C424" t="str">
            <v>MINISLOT AVANTGARDE svjetiljka za na stup, asimetrična, sa odsijačem za HIT-CRI 150W, aluminij siva</v>
          </cell>
        </row>
        <row r="425">
          <cell r="A425" t="str">
            <v>S.3955.14</v>
          </cell>
          <cell r="B425">
            <v>4019.4</v>
          </cell>
          <cell r="C425" t="str">
            <v>MINISLOT WALL UP-DOWN 2x4LED plavi 2x8W 5°, aluminij sivi</v>
          </cell>
        </row>
        <row r="426">
          <cell r="A426" t="str">
            <v>S.3955.24</v>
          </cell>
          <cell r="B426">
            <v>4019.4</v>
          </cell>
          <cell r="C426" t="str">
            <v>MINISLOT WALL UP-DOWN 2x4LED plavi 2x8W 5°, antracit sivi</v>
          </cell>
        </row>
        <row r="427">
          <cell r="A427" t="str">
            <v>S.3956.14</v>
          </cell>
          <cell r="B427">
            <v>5674.9000000000005</v>
          </cell>
          <cell r="C427" t="str">
            <v>SLOT FOR POLE svjetiljka za na stup jednostruka 1x70W HIT-CRI, aluminij siva</v>
          </cell>
        </row>
        <row r="428">
          <cell r="A428" t="str">
            <v>S.3957.14</v>
          </cell>
          <cell r="B428">
            <v>2140.6</v>
          </cell>
          <cell r="C428" t="str">
            <v>MINISLOT CEILING 6650K 8W 25°, aluminij sivi</v>
          </cell>
        </row>
        <row r="429">
          <cell r="A429" t="str">
            <v>S.3957.24</v>
          </cell>
          <cell r="B429">
            <v>2140.6</v>
          </cell>
          <cell r="C429" t="str">
            <v>MINISLOT CEILING 6650K 8W 25°, antracit sivi</v>
          </cell>
        </row>
        <row r="430">
          <cell r="A430" t="str">
            <v>S.3957W.14</v>
          </cell>
          <cell r="B430">
            <v>2140.6</v>
          </cell>
          <cell r="C430" t="str">
            <v>MINISLOT CEILING 3200K 8W 25°, aluminij sivi</v>
          </cell>
        </row>
        <row r="431">
          <cell r="A431" t="str">
            <v>S.3957W.24</v>
          </cell>
          <cell r="B431">
            <v>2140.6</v>
          </cell>
          <cell r="C431" t="str">
            <v>MINISLOT CEILING 3200K 8W 25°, antracit sivi</v>
          </cell>
        </row>
        <row r="432">
          <cell r="A432" t="str">
            <v>S.3958.14</v>
          </cell>
          <cell r="B432">
            <v>5713.4000000000005</v>
          </cell>
          <cell r="C432" t="str">
            <v>SLOT FOR POLE svjetiljka za na stup jednostruka 1x150W HIT-CRI, aluminij siva</v>
          </cell>
        </row>
        <row r="433">
          <cell r="A433" t="str">
            <v>S.3959.14</v>
          </cell>
          <cell r="B433">
            <v>2140.6</v>
          </cell>
          <cell r="C433" t="str">
            <v>MINISLOT CEILING plavi 8W 25°, aluminij sivi</v>
          </cell>
        </row>
        <row r="434">
          <cell r="A434" t="str">
            <v>S.3959.24</v>
          </cell>
          <cell r="B434">
            <v>2140.6</v>
          </cell>
          <cell r="C434" t="str">
            <v>MINISLOT CEILING plavi 8W 25°, antracit sivi</v>
          </cell>
        </row>
        <row r="435">
          <cell r="A435" t="str">
            <v>S.3960.14</v>
          </cell>
          <cell r="B435">
            <v>4319.7</v>
          </cell>
          <cell r="C435" t="str">
            <v>SLOT WALL 7LED 6650K 17,5W 5°, aluminij sivi</v>
          </cell>
        </row>
        <row r="436">
          <cell r="A436" t="str">
            <v>S.3960.24</v>
          </cell>
          <cell r="B436">
            <v>4319.7</v>
          </cell>
          <cell r="C436" t="str">
            <v>SLOT WALL 7LED 6650K 17,5W 5°, antracit sivi</v>
          </cell>
        </row>
        <row r="437">
          <cell r="A437" t="str">
            <v>S.3960W.14</v>
          </cell>
          <cell r="B437">
            <v>4319.7</v>
          </cell>
          <cell r="C437" t="str">
            <v>SLOT WALL 7LED 3200K 17,5W 5°, aluminij sivi</v>
          </cell>
        </row>
        <row r="438">
          <cell r="A438" t="str">
            <v>S.3960W.24</v>
          </cell>
          <cell r="B438">
            <v>4319.7</v>
          </cell>
          <cell r="C438" t="str">
            <v>SLOT WALL 7LED 3200K 17,5W 5°, antracit sivi</v>
          </cell>
        </row>
        <row r="439">
          <cell r="A439" t="str">
            <v>S.3961.14</v>
          </cell>
          <cell r="B439">
            <v>4319.7</v>
          </cell>
          <cell r="C439" t="str">
            <v>SLOT WALL 7LED plavi 17,5W 5°, aluminij sivi</v>
          </cell>
        </row>
        <row r="440">
          <cell r="A440" t="str">
            <v>S.3961.24</v>
          </cell>
          <cell r="B440">
            <v>4319.7</v>
          </cell>
          <cell r="C440" t="str">
            <v>SLOT WALL 7LED plavi 17,5W 5°, antracit sivi</v>
          </cell>
        </row>
        <row r="441">
          <cell r="A441" t="str">
            <v>S.3962.14</v>
          </cell>
          <cell r="B441">
            <v>5990.6</v>
          </cell>
          <cell r="C441" t="str">
            <v>SLOT WALL UP-DOWN 2x7LED 6650K 2x17,5W 5°, aluminij sivi</v>
          </cell>
        </row>
        <row r="442">
          <cell r="A442" t="str">
            <v>S.3962.24</v>
          </cell>
          <cell r="B442">
            <v>5990.6</v>
          </cell>
          <cell r="C442" t="str">
            <v>SLOT WALL UP-DOWN 2x7LED 6650K 2x17,5W 5°, antracit sivi</v>
          </cell>
        </row>
        <row r="443">
          <cell r="A443" t="str">
            <v>S.3962W.14</v>
          </cell>
          <cell r="B443">
            <v>5990.6</v>
          </cell>
          <cell r="C443" t="str">
            <v>SLOT WALL UP-DOWN 2x7LED 3200K 2x17,5W 5°, aluminij sivi</v>
          </cell>
        </row>
        <row r="444">
          <cell r="A444" t="str">
            <v>S.3962W.24</v>
          </cell>
          <cell r="B444">
            <v>5990.6</v>
          </cell>
          <cell r="C444" t="str">
            <v>SLOT WALL UP-DOWN 2x7LED 3200K 2x17,5W 5°, antracit sivi</v>
          </cell>
        </row>
        <row r="445">
          <cell r="A445" t="str">
            <v>S.3963.14</v>
          </cell>
          <cell r="B445">
            <v>13382.6</v>
          </cell>
          <cell r="C445" t="str">
            <v>MINISLOT AVANTGARDE svjetiljka za na stup, simetrična, sa odsijačem za HIT-CRI 70W, aluminij siva</v>
          </cell>
        </row>
        <row r="446">
          <cell r="A446" t="str">
            <v>S.3964.14</v>
          </cell>
          <cell r="B446">
            <v>13421.1</v>
          </cell>
          <cell r="C446" t="str">
            <v>MINISLOT AVANTGARDE svjetiljka za na stup, simetrična, sa odsijačem za HIT-CRI 150W, aluminij siva</v>
          </cell>
        </row>
        <row r="447">
          <cell r="A447" t="str">
            <v>S.3965.14</v>
          </cell>
          <cell r="B447">
            <v>5990.6</v>
          </cell>
          <cell r="C447" t="str">
            <v>SLOT WALL UP-DOWN 2x7LED plavi 2x17,5W 5°, aluminij sivi</v>
          </cell>
        </row>
        <row r="448">
          <cell r="A448" t="str">
            <v>S.3965.24</v>
          </cell>
          <cell r="B448">
            <v>5990.6</v>
          </cell>
          <cell r="C448" t="str">
            <v>SLOT WALL UP-DOWN 2x7LED plavi 2x17,5W 5°, antracit sivi</v>
          </cell>
        </row>
        <row r="449">
          <cell r="A449" t="str">
            <v>S.3966.14</v>
          </cell>
          <cell r="B449">
            <v>10179.4</v>
          </cell>
          <cell r="C449" t="str">
            <v>SLOT FOR POLE svjetiljka za na stup dvostruka 2x70W HIT-CRI, aluminij siva</v>
          </cell>
        </row>
        <row r="450">
          <cell r="A450" t="str">
            <v>S.3967.14</v>
          </cell>
          <cell r="B450">
            <v>3518.9</v>
          </cell>
          <cell r="C450" t="str">
            <v>SLOT CEILING 7LED 6650K 17,5W 25°, aluminij sivi</v>
          </cell>
        </row>
        <row r="451">
          <cell r="A451" t="str">
            <v>S.3967.24</v>
          </cell>
          <cell r="B451">
            <v>3518.9</v>
          </cell>
          <cell r="C451" t="str">
            <v>SLOT CEILING 7LED 6650K 17,5W 25°, antracit sivi</v>
          </cell>
        </row>
        <row r="452">
          <cell r="A452" t="str">
            <v>S.3967W.14</v>
          </cell>
          <cell r="B452">
            <v>3518.9</v>
          </cell>
          <cell r="C452" t="str">
            <v>SLOT CEILING 7LED 3200K 17,5W 25°, aluminij sivi</v>
          </cell>
        </row>
        <row r="453">
          <cell r="A453" t="str">
            <v>S.3967W.24</v>
          </cell>
          <cell r="B453">
            <v>3518.9</v>
          </cell>
          <cell r="C453" t="str">
            <v>SLOT CEILING 7LED 3200K 17,5W 25°, antracit sivi</v>
          </cell>
        </row>
        <row r="454">
          <cell r="A454" t="str">
            <v>S.3968.14</v>
          </cell>
          <cell r="B454">
            <v>10310.300000000001</v>
          </cell>
          <cell r="C454" t="str">
            <v>SLOT FOR POLE svjetiljka za na stup dvostruka 2x150W HIT-CRI, aluminij siva</v>
          </cell>
        </row>
        <row r="455">
          <cell r="A455" t="str">
            <v>S.3969.14</v>
          </cell>
          <cell r="B455">
            <v>3518.9</v>
          </cell>
          <cell r="C455" t="str">
            <v>SLOT CEILING 7LED plavi 17,5W 25°, aluminij sivi</v>
          </cell>
        </row>
        <row r="456">
          <cell r="A456" t="str">
            <v>S.3969.24</v>
          </cell>
          <cell r="B456">
            <v>3518.9</v>
          </cell>
          <cell r="C456" t="str">
            <v>SLOT CEILING 7LED plavi 17,5W 25°, antracit sivi</v>
          </cell>
        </row>
        <row r="457">
          <cell r="A457" t="str">
            <v>S.3971.24</v>
          </cell>
          <cell r="B457">
            <v>7191.8</v>
          </cell>
          <cell r="C457" t="str">
            <v>MEGAFOCUS POLE svjetilka za na stup, sa odsijačem za HIT-CE/S 70W i za HST-MF 70W antracit siva</v>
          </cell>
        </row>
        <row r="458">
          <cell r="A458" t="str">
            <v>S.3974.14</v>
          </cell>
          <cell r="B458">
            <v>35312.200000000004</v>
          </cell>
          <cell r="C458" t="str">
            <v>SLOT VELA svjetiljka za na stup dvostruka, indirektno 2xRx7s 150W, direktno 2xRx7s 70W, aluminij siva</v>
          </cell>
        </row>
        <row r="459">
          <cell r="A459" t="str">
            <v>S.3975.14</v>
          </cell>
          <cell r="B459">
            <v>36698.200000000004</v>
          </cell>
          <cell r="C459" t="str">
            <v>SLOT VELA svjetiljka za na stup dvostruka, indirektno 2xFc2 250W, direktno 2xRx7s 70W, aluminij siva</v>
          </cell>
        </row>
        <row r="460">
          <cell r="A460" t="str">
            <v>S.3978.14</v>
          </cell>
          <cell r="B460">
            <v>18033.400000000001</v>
          </cell>
          <cell r="C460" t="str">
            <v>SLOT VELA svjetiljka za na stup jednostruka, indirektno 1xRx7s 150W, direktno 1xRx7s 70W, aluminij siva</v>
          </cell>
        </row>
        <row r="461">
          <cell r="A461" t="str">
            <v>S.3979.14</v>
          </cell>
          <cell r="B461">
            <v>18726.400000000001</v>
          </cell>
          <cell r="C461" t="str">
            <v>SLOT VELA svjetiljka za na stup jednostruka, indirektno 1xFc2 250W, direktno 1xRx7s 70W, aluminij siva</v>
          </cell>
        </row>
        <row r="462">
          <cell r="A462" t="str">
            <v>S.3980</v>
          </cell>
          <cell r="B462">
            <v>215.6</v>
          </cell>
          <cell r="C462" t="str">
            <v>MEGASLOT elipsoidna leća</v>
          </cell>
        </row>
        <row r="463">
          <cell r="A463" t="str">
            <v>S.3981</v>
          </cell>
          <cell r="B463">
            <v>184.8</v>
          </cell>
          <cell r="C463" t="str">
            <v>MEGASLOT ekstenzivna leća</v>
          </cell>
        </row>
        <row r="464">
          <cell r="A464" t="str">
            <v>S.3982.14</v>
          </cell>
          <cell r="B464">
            <v>9055.2000000000007</v>
          </cell>
          <cell r="C464" t="str">
            <v>MINISLOT DISK svjetiljka za stup G12 70W, svjetlosni tok uvis 0°, aluminij siva</v>
          </cell>
        </row>
        <row r="465">
          <cell r="A465" t="str">
            <v>S.3982.24</v>
          </cell>
          <cell r="B465">
            <v>9055.2000000000007</v>
          </cell>
          <cell r="C465" t="str">
            <v>MINISLOT DISK svjetiljka za stup G12 70W, svjetlosni tok uvis 0°, antracit siva</v>
          </cell>
        </row>
        <row r="466">
          <cell r="A466" t="str">
            <v>S.3983.14</v>
          </cell>
          <cell r="B466">
            <v>7877.1</v>
          </cell>
          <cell r="C466" t="str">
            <v>MINISLOT DISK svjetiljka za stup G12 70W, svjetlosni tok uvis 4,5°, aluminij siva</v>
          </cell>
        </row>
        <row r="467">
          <cell r="A467" t="str">
            <v>S.3983.24</v>
          </cell>
          <cell r="B467">
            <v>7877.1</v>
          </cell>
          <cell r="C467" t="str">
            <v>MINISLOT DISK svjetiljka za stup G12 70W, svjetlosni tok uvis 4,5°, antracit siva</v>
          </cell>
        </row>
        <row r="468">
          <cell r="A468" t="str">
            <v>S.3984.14</v>
          </cell>
          <cell r="B468">
            <v>8054.2</v>
          </cell>
          <cell r="C468" t="str">
            <v>MINISLOT DISK svjetiljka za stup G12 150W, svjetlosni tok uvis 4,5°, aluminij siva</v>
          </cell>
        </row>
        <row r="469">
          <cell r="A469" t="str">
            <v>S.3984.24</v>
          </cell>
          <cell r="B469">
            <v>8054.2</v>
          </cell>
          <cell r="C469" t="str">
            <v>MINISLOT DISK svjetiljka za stup G12 150W, svjetlosni tok uvis 4,5°, antracit siva</v>
          </cell>
        </row>
        <row r="470">
          <cell r="A470" t="str">
            <v>S.3985.14</v>
          </cell>
          <cell r="B470">
            <v>9232.3000000000011</v>
          </cell>
          <cell r="C470" t="str">
            <v>MINISLOT DISK svjetiljka za stup G12 150W, svjetlosni tok uvis 0°, aluminij siva</v>
          </cell>
        </row>
        <row r="471">
          <cell r="A471" t="str">
            <v>S.3985.24</v>
          </cell>
          <cell r="B471">
            <v>9232.3000000000011</v>
          </cell>
          <cell r="C471" t="str">
            <v>MINISLOT DISK svjetiljka za stup G12 150W, svjetlosni tok uvis 0°, antracit siva</v>
          </cell>
        </row>
        <row r="472">
          <cell r="A472" t="str">
            <v>S.3986</v>
          </cell>
          <cell r="B472">
            <v>654.5</v>
          </cell>
          <cell r="C472" t="str">
            <v>MEGASLOT filter, crveni</v>
          </cell>
        </row>
        <row r="473">
          <cell r="A473" t="str">
            <v>S.3987</v>
          </cell>
          <cell r="B473">
            <v>654.5</v>
          </cell>
          <cell r="C473" t="str">
            <v>MEGASLOT filter, plavi</v>
          </cell>
        </row>
        <row r="474">
          <cell r="A474" t="str">
            <v>S.3988</v>
          </cell>
          <cell r="B474">
            <v>654.5</v>
          </cell>
          <cell r="C474" t="str">
            <v>MEGASLOT filter, žuti</v>
          </cell>
        </row>
        <row r="475">
          <cell r="A475" t="str">
            <v>S.3989</v>
          </cell>
          <cell r="B475">
            <v>654.5</v>
          </cell>
          <cell r="C475" t="str">
            <v>MEGASLOT filter, zeleni</v>
          </cell>
        </row>
        <row r="476">
          <cell r="A476" t="str">
            <v>S.3991</v>
          </cell>
          <cell r="B476">
            <v>100.10000000000001</v>
          </cell>
          <cell r="C476" t="str">
            <v>MICROSLOT ekstenzivna leća</v>
          </cell>
        </row>
        <row r="477">
          <cell r="A477" t="str">
            <v>S.3992</v>
          </cell>
          <cell r="B477">
            <v>123.2</v>
          </cell>
          <cell r="C477" t="str">
            <v>MICROSLOT elipsoidna leća</v>
          </cell>
        </row>
        <row r="478">
          <cell r="A478" t="str">
            <v>S.4037.01</v>
          </cell>
          <cell r="B478">
            <v>3611.3</v>
          </cell>
          <cell r="C478" t="str">
            <v>BLITZ zidni reflektor 2 prozora 4° pod 90°, sa HIT-Tc CRI 35W, bijela</v>
          </cell>
        </row>
        <row r="479">
          <cell r="A479" t="str">
            <v>S.4037.14</v>
          </cell>
          <cell r="B479">
            <v>3611.3</v>
          </cell>
          <cell r="C479" t="str">
            <v>BLITZ zidni reflektor 2 prozora 4° pod 90°, sa HIT-Tc CRI 35W, aluminij sivi</v>
          </cell>
        </row>
        <row r="480">
          <cell r="A480" t="str">
            <v>S.4038.01</v>
          </cell>
          <cell r="B480">
            <v>1771</v>
          </cell>
          <cell r="C480" t="str">
            <v>BLITZ zidni reflektor 2 prozora 4° pod 90°, sa QT32 100W, bijela</v>
          </cell>
        </row>
        <row r="481">
          <cell r="A481" t="str">
            <v>S.4038.14</v>
          </cell>
          <cell r="B481">
            <v>1771</v>
          </cell>
          <cell r="C481" t="str">
            <v>BLITZ zidni reflektor 2 prozora 4° pod 90°, sa QT32 100W, aluminij sivi</v>
          </cell>
        </row>
        <row r="482">
          <cell r="A482" t="str">
            <v>S.4039</v>
          </cell>
          <cell r="B482">
            <v>361.90000000000003</v>
          </cell>
          <cell r="C482" t="str">
            <v>BLITZ intenzivna leća (za sužavanje snopa svjetla), prozirna</v>
          </cell>
        </row>
        <row r="483">
          <cell r="A483" t="str">
            <v>S.4040</v>
          </cell>
          <cell r="B483">
            <v>361.90000000000003</v>
          </cell>
          <cell r="C483" t="str">
            <v>BLITZ ekstenzivna leća, prozirna</v>
          </cell>
        </row>
        <row r="484">
          <cell r="A484" t="str">
            <v>S.4044.01</v>
          </cell>
          <cell r="B484">
            <v>3526.6</v>
          </cell>
          <cell r="C484" t="str">
            <v>BLITZ zidni reflektor 1 prozor 90°, sa HIT-TC CRI 35W, bijela</v>
          </cell>
        </row>
        <row r="485">
          <cell r="A485" t="str">
            <v>S.4044.14</v>
          </cell>
          <cell r="B485">
            <v>3526.6</v>
          </cell>
          <cell r="C485" t="str">
            <v>BLITZ zidni reflektor 1 prozor 90°, sa HIT-TC CRI 35W, aluminij sivi</v>
          </cell>
        </row>
        <row r="486">
          <cell r="A486" t="str">
            <v>S.4045.01</v>
          </cell>
          <cell r="B486">
            <v>1678.6000000000001</v>
          </cell>
          <cell r="C486" t="str">
            <v>BLITZ zidni reflektor 1 prozor 90°, sa QT32 100W, bijela</v>
          </cell>
        </row>
        <row r="487">
          <cell r="A487" t="str">
            <v>S.4045.14</v>
          </cell>
          <cell r="B487">
            <v>1678.6000000000001</v>
          </cell>
          <cell r="C487" t="str">
            <v>BLITZ zidni reflektor 1 prozor 90°, sa QT32 100W, aluminij sivi</v>
          </cell>
        </row>
        <row r="488">
          <cell r="A488" t="str">
            <v>S.4046.01</v>
          </cell>
          <cell r="B488">
            <v>1855.7</v>
          </cell>
          <cell r="C488" t="str">
            <v>BLITZ zidni reflektor 1 prozor 90°, sa TC-T 18W, bijela</v>
          </cell>
        </row>
        <row r="489">
          <cell r="A489" t="str">
            <v>S.4046.14</v>
          </cell>
          <cell r="B489">
            <v>1855.7</v>
          </cell>
          <cell r="C489" t="str">
            <v>BLITZ zidni reflektor 1 prozor 90°, sa TC-T  18W, aluminij sivi</v>
          </cell>
        </row>
        <row r="490">
          <cell r="A490" t="str">
            <v>S.4047.01</v>
          </cell>
          <cell r="B490">
            <v>3441.9</v>
          </cell>
          <cell r="C490" t="str">
            <v>BLITZ zidni reflektor 1 prozor 4°, sa HIT-TC CRI 35W, bijela</v>
          </cell>
        </row>
        <row r="491">
          <cell r="A491" t="str">
            <v>S.4047.14</v>
          </cell>
          <cell r="B491">
            <v>3441.9</v>
          </cell>
          <cell r="C491" t="str">
            <v>BLITZ zidni reflektor 1 prozor 4°, sa HIT-TC CRI 35W, aluminij sivi</v>
          </cell>
        </row>
        <row r="492">
          <cell r="A492" t="str">
            <v>S.4048.01</v>
          </cell>
          <cell r="B492">
            <v>1593.9</v>
          </cell>
          <cell r="C492" t="str">
            <v>BLITZ zidni reflektor 1 prozor 2°, sa QT32 100W, bijela</v>
          </cell>
        </row>
        <row r="493">
          <cell r="A493" t="str">
            <v>S.4048.14</v>
          </cell>
          <cell r="B493">
            <v>1593.9</v>
          </cell>
          <cell r="C493" t="str">
            <v>BLITZ zidni reflektor 1 prozor 2°, sa QT32 100W, aluminij sivi</v>
          </cell>
        </row>
        <row r="494">
          <cell r="A494" t="str">
            <v>S.4049.14</v>
          </cell>
          <cell r="B494">
            <v>2725.8</v>
          </cell>
          <cell r="C494" t="str">
            <v>BLITZ zidni reflektor 1 prozor 6LED 6100K 15W, aluminij sivi</v>
          </cell>
        </row>
        <row r="495">
          <cell r="A495" t="str">
            <v>S.4049W.14</v>
          </cell>
          <cell r="B495">
            <v>2725.8</v>
          </cell>
          <cell r="C495" t="str">
            <v>BLITZ zidni reflektor 1 prozor 6LED 3000K 15W, aluminij sivi</v>
          </cell>
        </row>
        <row r="496">
          <cell r="A496" t="str">
            <v>S.4049BL.14</v>
          </cell>
          <cell r="B496">
            <v>2725.8</v>
          </cell>
          <cell r="C496" t="str">
            <v>BLITZ zidni reflektor 1 prozor 6LED plavi 15W, aluminij sivi</v>
          </cell>
        </row>
        <row r="497">
          <cell r="A497" t="str">
            <v>S.4054.01</v>
          </cell>
          <cell r="B497">
            <v>3688.3</v>
          </cell>
          <cell r="C497" t="str">
            <v>BLITZ zidni reflektor 2 prozora 4° i 90°, sa HIT-Tc CRI 35W, bijela</v>
          </cell>
        </row>
        <row r="498">
          <cell r="A498" t="str">
            <v>S.4054.14</v>
          </cell>
          <cell r="B498">
            <v>3688.3</v>
          </cell>
          <cell r="C498" t="str">
            <v>BLITZ zidni reflektor 2 prozora 4° i 90°, sa HIT-Tc CRI 35W, aluminij sivi</v>
          </cell>
        </row>
        <row r="499">
          <cell r="A499" t="str">
            <v>S.4055.01</v>
          </cell>
          <cell r="B499">
            <v>1848</v>
          </cell>
          <cell r="C499" t="str">
            <v>BLITZ zidni reflektor 2 prozora 2° i 90°, sa QT32 100W, bijela</v>
          </cell>
        </row>
        <row r="500">
          <cell r="A500" t="str">
            <v>S.4055.14</v>
          </cell>
          <cell r="B500">
            <v>1848</v>
          </cell>
          <cell r="C500" t="str">
            <v>BLITZ zidni reflektor 2 prozora 2° i 90°, sa QT32 100W, aluminij sivi</v>
          </cell>
        </row>
        <row r="501">
          <cell r="A501" t="str">
            <v>S.4056</v>
          </cell>
          <cell r="B501">
            <v>361.90000000000003</v>
          </cell>
          <cell r="C501" t="str">
            <v>BLITZ intenzivna leća (za sužavanje snopa svjetla) crvena</v>
          </cell>
        </row>
        <row r="502">
          <cell r="A502" t="str">
            <v>S.4057</v>
          </cell>
          <cell r="B502">
            <v>361.90000000000003</v>
          </cell>
          <cell r="C502" t="str">
            <v>BLITZ intenzivna leća (za sužavanje snopa svjetla) plava</v>
          </cell>
        </row>
        <row r="503">
          <cell r="A503" t="str">
            <v>S.4058</v>
          </cell>
          <cell r="B503">
            <v>361.90000000000003</v>
          </cell>
          <cell r="C503" t="str">
            <v>BLITZ intenzivna leća (za sužavanje snopa svjetla) žuta</v>
          </cell>
        </row>
        <row r="504">
          <cell r="A504" t="str">
            <v>S.4059</v>
          </cell>
          <cell r="B504">
            <v>361.90000000000003</v>
          </cell>
          <cell r="C504" t="str">
            <v>BLITZ intenzivna leća (za sužavanje snopa svjetla) zelena</v>
          </cell>
        </row>
        <row r="505">
          <cell r="A505" t="str">
            <v>S.4061.01</v>
          </cell>
          <cell r="B505">
            <v>3611.3</v>
          </cell>
          <cell r="C505" t="str">
            <v>BLITZ zidni reflektor 2 prozora 50° pod 180°, sa HIT-Tc CRI 35W, bijela</v>
          </cell>
        </row>
        <row r="506">
          <cell r="A506" t="str">
            <v>S.4061.14</v>
          </cell>
          <cell r="B506">
            <v>3611.3</v>
          </cell>
          <cell r="C506" t="str">
            <v>BLITZ zidni reflektor 2 prozora 50° pod 180°, sa HIT-Tc CRI 35W, aluminij sivi</v>
          </cell>
        </row>
        <row r="507">
          <cell r="A507" t="str">
            <v>S.4062.01</v>
          </cell>
          <cell r="B507">
            <v>1771</v>
          </cell>
          <cell r="C507" t="str">
            <v>BLITZ zidni reflektor 2 prozora 40° pod 180°, sa QT32 100W E27, bijela</v>
          </cell>
        </row>
        <row r="508">
          <cell r="A508" t="str">
            <v>S.4062.14</v>
          </cell>
          <cell r="B508">
            <v>1771</v>
          </cell>
          <cell r="C508" t="str">
            <v>BLITZ zidni reflektor 2 prozora 40° pod 180°, sa QT32 100W E27, aluminij sivi</v>
          </cell>
        </row>
        <row r="509">
          <cell r="A509" t="str">
            <v>S.4063.01</v>
          </cell>
          <cell r="B509">
            <v>1948.1000000000001</v>
          </cell>
          <cell r="C509" t="str">
            <v>BLITZ zidni reflektor 2 prozora 35° pod 180°, sa TC-T 18W, bijela</v>
          </cell>
        </row>
        <row r="510">
          <cell r="A510" t="str">
            <v>S.4063.14</v>
          </cell>
          <cell r="B510">
            <v>1948.1000000000001</v>
          </cell>
          <cell r="C510" t="str">
            <v>BLITZ zidni reflektor 2 prozora 35° pod 180°, sa TC-T 18W, aluminij sivi</v>
          </cell>
        </row>
        <row r="511">
          <cell r="A511" t="str">
            <v>S.4067.01</v>
          </cell>
          <cell r="B511">
            <v>3611.3</v>
          </cell>
          <cell r="C511" t="str">
            <v>BLITZ zidni reflektor 2 prozora 4° pod 180°, sa HIT-TC CRI 35W, bijela</v>
          </cell>
        </row>
        <row r="512">
          <cell r="A512" t="str">
            <v>S.4067.14</v>
          </cell>
          <cell r="B512">
            <v>3611.3</v>
          </cell>
          <cell r="C512" t="str">
            <v>BLITZ zidni reflektor 2 prozora 4° pod 180°, sa HIT-TC CRI 35W, aluminij sivi</v>
          </cell>
        </row>
        <row r="513">
          <cell r="A513" t="str">
            <v>S.4068.01</v>
          </cell>
          <cell r="B513">
            <v>1771</v>
          </cell>
          <cell r="C513" t="str">
            <v>BLITZ reflektor 2 prozora 2° pod 180°, sa QT32 100W E27, bijela</v>
          </cell>
        </row>
        <row r="514">
          <cell r="A514" t="str">
            <v>S.4068.14</v>
          </cell>
          <cell r="B514">
            <v>1771</v>
          </cell>
          <cell r="C514" t="str">
            <v>BLITZ reflektor 2 prozora 2° pod 180°, sa QT32 100W E27, aluminij sivi</v>
          </cell>
        </row>
        <row r="515">
          <cell r="A515" t="str">
            <v>S.4069.14</v>
          </cell>
          <cell r="B515">
            <v>2902.9</v>
          </cell>
          <cell r="C515" t="str">
            <v>BLITZ reflektor 2 prozora 6LED 6100K 15W, aluminij sivi</v>
          </cell>
        </row>
        <row r="516">
          <cell r="A516" t="str">
            <v>S.4069W.14</v>
          </cell>
          <cell r="B516">
            <v>2902.9</v>
          </cell>
          <cell r="C516" t="str">
            <v>BLITZ reflektor 2 prozora 6LED 3000K 15W, aluminij sivi</v>
          </cell>
        </row>
        <row r="517">
          <cell r="A517" t="str">
            <v>S.4069BL.14</v>
          </cell>
          <cell r="B517">
            <v>2902.9</v>
          </cell>
          <cell r="C517" t="str">
            <v>BLITZ reflektor 2 prozora 6LED plavi 15W, aluminij sivi</v>
          </cell>
        </row>
        <row r="518">
          <cell r="A518" t="str">
            <v>S.4071</v>
          </cell>
          <cell r="B518">
            <v>793.1</v>
          </cell>
          <cell r="C518" t="str">
            <v>BLITZ intenzivna leća crvena 90°</v>
          </cell>
        </row>
        <row r="519">
          <cell r="A519" t="str">
            <v>S.4072</v>
          </cell>
          <cell r="B519">
            <v>793.1</v>
          </cell>
          <cell r="C519" t="str">
            <v>BLITZ intenzivna leća plava 90°</v>
          </cell>
        </row>
        <row r="520">
          <cell r="A520" t="str">
            <v>S.4073</v>
          </cell>
          <cell r="B520">
            <v>793.1</v>
          </cell>
          <cell r="C520" t="str">
            <v>BLITZ intenzivna leća žuta 90°</v>
          </cell>
        </row>
        <row r="521">
          <cell r="A521" t="str">
            <v>S.4074</v>
          </cell>
          <cell r="B521">
            <v>793.1</v>
          </cell>
          <cell r="C521" t="str">
            <v>BLITZ intenzivna leća zelena 90°</v>
          </cell>
        </row>
        <row r="522">
          <cell r="A522" t="str">
            <v>S.4076</v>
          </cell>
          <cell r="B522">
            <v>361.90000000000003</v>
          </cell>
          <cell r="C522" t="str">
            <v>BLITZ ekstenzivna leća crvena 35°/50°</v>
          </cell>
        </row>
        <row r="523">
          <cell r="A523" t="str">
            <v>S.4077</v>
          </cell>
          <cell r="B523">
            <v>361.90000000000003</v>
          </cell>
          <cell r="C523" t="str">
            <v>BLITZ ekstenzivna leća plava 35°/50°</v>
          </cell>
        </row>
        <row r="524">
          <cell r="A524" t="str">
            <v>S.4078</v>
          </cell>
          <cell r="B524">
            <v>361.90000000000003</v>
          </cell>
          <cell r="C524" t="str">
            <v>BLITZ ekstenzivna leća žuta 35°/50°</v>
          </cell>
        </row>
        <row r="525">
          <cell r="A525" t="str">
            <v>S.4079</v>
          </cell>
          <cell r="B525">
            <v>361.90000000000003</v>
          </cell>
          <cell r="C525" t="str">
            <v>BLITZ ekstenzivna leća zelena 35°/50°</v>
          </cell>
        </row>
        <row r="526">
          <cell r="A526" t="str">
            <v>S.4081.14</v>
          </cell>
          <cell r="B526">
            <v>3934.7000000000003</v>
          </cell>
          <cell r="C526" t="str">
            <v>BLITZ zidni reflektor 4 prozora 50°, sa HIT-Tc CRI 35W, aluminij sivi</v>
          </cell>
        </row>
        <row r="527">
          <cell r="A527" t="str">
            <v>S.4082.14</v>
          </cell>
          <cell r="B527">
            <v>2125.2000000000003</v>
          </cell>
          <cell r="C527" t="str">
            <v>BLITZ zidni reflektor 4 prozora 40°, sa QT32 100W E27, aluminij sivi</v>
          </cell>
        </row>
        <row r="528">
          <cell r="A528" t="str">
            <v>S.4083.14</v>
          </cell>
          <cell r="B528">
            <v>2263.8000000000002</v>
          </cell>
          <cell r="C528" t="str">
            <v>BLITZ zidni reflektor 4 prozora 35°, sa TC-T 18W, aluminij sivi</v>
          </cell>
        </row>
        <row r="529">
          <cell r="A529" t="str">
            <v>S.4087.14</v>
          </cell>
          <cell r="B529">
            <v>3934.7000000000003</v>
          </cell>
          <cell r="C529" t="str">
            <v>BLITZ zidni reflektor 4 prozora 4°, sa HIT-Tc CRI 35W, aluminij sivi</v>
          </cell>
        </row>
        <row r="530">
          <cell r="A530" t="str">
            <v>S.4088.14</v>
          </cell>
          <cell r="B530">
            <v>2125.2000000000003</v>
          </cell>
          <cell r="C530" t="str">
            <v>BLITZ zidni reflektor 4 prozora 2°, sa QT32 100W E27, aluminij sivi</v>
          </cell>
        </row>
        <row r="531">
          <cell r="A531" t="str">
            <v>S.4089.14</v>
          </cell>
          <cell r="B531">
            <v>3257.1</v>
          </cell>
          <cell r="C531" t="str">
            <v>BLITZ zidni reflektor 4 prozora 6LED 6100K 15W, aluminij sivi</v>
          </cell>
        </row>
        <row r="532">
          <cell r="A532" t="str">
            <v>S.4089W.14</v>
          </cell>
          <cell r="B532">
            <v>3257.1</v>
          </cell>
          <cell r="C532" t="str">
            <v>BLITZ zidni reflektor 4 prozora 6LED 3000K 15W, aluminij sivi</v>
          </cell>
        </row>
        <row r="533">
          <cell r="A533" t="str">
            <v>S.4089BL.14</v>
          </cell>
          <cell r="B533">
            <v>3257.1</v>
          </cell>
          <cell r="C533" t="str">
            <v>BLITZ zidni reflektor 4 prozora 6LED plavi 15W, aluminij sivi</v>
          </cell>
        </row>
        <row r="534">
          <cell r="A534" t="str">
            <v>S.4150.09</v>
          </cell>
          <cell r="B534">
            <v>2795.1</v>
          </cell>
          <cell r="C534" t="str">
            <v>MINICOLUMN stupić sa staklom visine 80cm za18W TC-T, crni</v>
          </cell>
        </row>
        <row r="535">
          <cell r="A535" t="str">
            <v>S.4150.14</v>
          </cell>
          <cell r="B535">
            <v>2795.1</v>
          </cell>
          <cell r="C535" t="str">
            <v>MINICOLUMN stupić sa staklom visine 80cm za 18W TC-T, aluminij sivi</v>
          </cell>
        </row>
        <row r="536">
          <cell r="A536" t="str">
            <v>S.4151.09</v>
          </cell>
          <cell r="B536">
            <v>3287.9</v>
          </cell>
          <cell r="C536" t="str">
            <v>MINICOLUMN stupić sa staklom visine 80cm za 35W HIT-CRI G12, crni</v>
          </cell>
        </row>
        <row r="537">
          <cell r="A537" t="str">
            <v>S.4151.14</v>
          </cell>
          <cell r="B537">
            <v>3287.9</v>
          </cell>
          <cell r="C537" t="str">
            <v>MINICOLUMN stupić sa staklom visine 80cm za 35W HIT-CRI G12, aluminij sivi</v>
          </cell>
        </row>
        <row r="538">
          <cell r="A538" t="str">
            <v>S.4152.09</v>
          </cell>
          <cell r="B538">
            <v>2387</v>
          </cell>
          <cell r="C538" t="str">
            <v>MINICOLUMN stupić sa staklom visine 36cm za 18W TC-T, crni</v>
          </cell>
        </row>
        <row r="539">
          <cell r="A539" t="str">
            <v>S.4152.14</v>
          </cell>
          <cell r="B539">
            <v>2387</v>
          </cell>
          <cell r="C539" t="str">
            <v>MINICOLUMN stupić sa staklom visine 36cm za 18W TC-T, aluminij sivi</v>
          </cell>
        </row>
        <row r="540">
          <cell r="A540" t="str">
            <v>S.4154.09</v>
          </cell>
          <cell r="B540">
            <v>8108.1</v>
          </cell>
          <cell r="C540" t="str">
            <v>COLUMN stupić sa staklom visine 250cm za 70W HIT-CE/S E27, crni</v>
          </cell>
        </row>
        <row r="541">
          <cell r="A541" t="str">
            <v>S.4154.14</v>
          </cell>
          <cell r="B541">
            <v>8108.1</v>
          </cell>
          <cell r="C541" t="str">
            <v>COLUMN stupić sa staklom visine 250cm za 70W HIT-CE/S E27, aluminij sivi</v>
          </cell>
        </row>
        <row r="542">
          <cell r="A542" t="str">
            <v>S.4155.09</v>
          </cell>
          <cell r="B542">
            <v>4134.9000000000005</v>
          </cell>
          <cell r="C542" t="str">
            <v>COLUMN stupić sa staklom visine 95cm za 26W TC-T, crni</v>
          </cell>
        </row>
        <row r="543">
          <cell r="A543" t="str">
            <v>S.4155.14</v>
          </cell>
          <cell r="B543">
            <v>4134.9000000000005</v>
          </cell>
          <cell r="C543" t="str">
            <v>COLUMN stupić sa staklom visine 95cm za 26W TC-T, aluminij sivi</v>
          </cell>
        </row>
        <row r="544">
          <cell r="A544" t="str">
            <v>S.4156.09</v>
          </cell>
          <cell r="B544">
            <v>3672.9</v>
          </cell>
          <cell r="C544" t="str">
            <v>COLUMN stupić sa staklom visine 47cm za 70W HIT-CE/S E27, crni</v>
          </cell>
        </row>
        <row r="545">
          <cell r="A545" t="str">
            <v>S.4156.14</v>
          </cell>
          <cell r="B545">
            <v>3672.9</v>
          </cell>
          <cell r="C545" t="str">
            <v>COLUMN stupić sa staklom visine 47cm za 70W HIT-CE/S E27, aluminij sivi</v>
          </cell>
        </row>
        <row r="546">
          <cell r="A546" t="str">
            <v>S.4158.09</v>
          </cell>
          <cell r="B546">
            <v>4650.8</v>
          </cell>
          <cell r="C546" t="str">
            <v>COLUMN stupić sa staklom visine 95cm za 70W HIT-CE/S E27, crni</v>
          </cell>
        </row>
        <row r="547">
          <cell r="A547" t="str">
            <v>S.4158.14</v>
          </cell>
          <cell r="B547">
            <v>4650.8</v>
          </cell>
          <cell r="C547" t="str">
            <v>COLUMN stupić sa staklom visine 95cm za 70W HIT-CE/S E27, aluminij sivi</v>
          </cell>
        </row>
        <row r="548">
          <cell r="A548" t="str">
            <v>S.4159.09</v>
          </cell>
          <cell r="B548">
            <v>3133.9</v>
          </cell>
          <cell r="C548" t="str">
            <v>COLUMN stupić sa staklom visine 47cm za 26W TC-T, crni</v>
          </cell>
        </row>
        <row r="549">
          <cell r="A549" t="str">
            <v>S.4159.14</v>
          </cell>
          <cell r="B549">
            <v>3133.9</v>
          </cell>
          <cell r="C549" t="str">
            <v>COLUMN stupić sa staklom visine 47cm za 26W TC-T, aluminij sivi</v>
          </cell>
        </row>
        <row r="550">
          <cell r="A550" t="str">
            <v>S.4160.09</v>
          </cell>
          <cell r="B550">
            <v>2918.3</v>
          </cell>
          <cell r="C550" t="str">
            <v>MINICOLUMN stupić sa griljama visine 80cm za 18W TC-T, crni</v>
          </cell>
        </row>
        <row r="551">
          <cell r="A551" t="str">
            <v>S.4160.14</v>
          </cell>
          <cell r="B551">
            <v>2918.3</v>
          </cell>
          <cell r="C551" t="str">
            <v>MINICOLUMN stupić sa griljama visine 80cm za 18W TC-T, aluminij sivi</v>
          </cell>
        </row>
        <row r="552">
          <cell r="A552" t="str">
            <v>S.4161.09</v>
          </cell>
          <cell r="B552">
            <v>3411.1</v>
          </cell>
          <cell r="C552" t="str">
            <v>MINICOLUMN stupić sa griljama visine 80cm za 35W HIT-CRI G12, crni</v>
          </cell>
        </row>
        <row r="553">
          <cell r="A553" t="str">
            <v>S.4161.14</v>
          </cell>
          <cell r="B553">
            <v>3411.1</v>
          </cell>
          <cell r="C553" t="str">
            <v>MINICOLUMN stupić sa griljama visine 80cm za 35W HIT-CRI G12, aluminij sivi</v>
          </cell>
        </row>
        <row r="554">
          <cell r="A554" t="str">
            <v>S.4162.09</v>
          </cell>
          <cell r="B554">
            <v>2517.9</v>
          </cell>
          <cell r="C554" t="str">
            <v>MINICOLUMN stupić sa griljama visine 36cm za 18W TC-T, crni</v>
          </cell>
        </row>
        <row r="555">
          <cell r="A555" t="str">
            <v>S.4162.14</v>
          </cell>
          <cell r="B555">
            <v>2517.9</v>
          </cell>
          <cell r="C555" t="str">
            <v>MINICOLUMN stupić sa griljama visine 36cm za 18W TC-T, aluminij sivi</v>
          </cell>
        </row>
        <row r="556">
          <cell r="A556" t="str">
            <v>S.4164.09</v>
          </cell>
          <cell r="B556">
            <v>8393</v>
          </cell>
          <cell r="C556" t="str">
            <v>COLUMN stupić sa griljama visine 250cm za 70W HIT-CE/S E27, crni</v>
          </cell>
        </row>
        <row r="557">
          <cell r="A557" t="str">
            <v>S.4164.14</v>
          </cell>
          <cell r="B557">
            <v>8393</v>
          </cell>
          <cell r="C557" t="str">
            <v>COLUMN stupić sa griljama visine 250cm za 70W HIT-CE/S E27, aluminij sivi</v>
          </cell>
        </row>
        <row r="558">
          <cell r="A558" t="str">
            <v>S.4165.09</v>
          </cell>
          <cell r="B558">
            <v>4404.4000000000005</v>
          </cell>
          <cell r="C558" t="str">
            <v>COLUMN stupić sa griljama visine 95cm za 26W TC-T, crni</v>
          </cell>
        </row>
        <row r="559">
          <cell r="A559" t="str">
            <v>S.4165.14</v>
          </cell>
          <cell r="B559">
            <v>4404.4000000000005</v>
          </cell>
          <cell r="C559" t="str">
            <v>COLUMN stupić sa griljama visine 95cm za 26W TC-T, aluminij sivi</v>
          </cell>
        </row>
        <row r="560">
          <cell r="A560" t="str">
            <v>S.4166.09</v>
          </cell>
          <cell r="B560">
            <v>3903.9</v>
          </cell>
          <cell r="C560" t="str">
            <v>COLUMN stupić sa griljama visine 47cm za 70W HIT-CE/S E27, crni</v>
          </cell>
        </row>
        <row r="561">
          <cell r="A561" t="str">
            <v>S.4166.14</v>
          </cell>
          <cell r="B561">
            <v>3903.9</v>
          </cell>
          <cell r="C561" t="str">
            <v>COLUMN stupić sa griljama visine 47cm za 70W HIT-CE/S E27, aluminij sivi</v>
          </cell>
        </row>
        <row r="562">
          <cell r="A562" t="str">
            <v>S.4168.09</v>
          </cell>
          <cell r="B562">
            <v>4943.4000000000005</v>
          </cell>
          <cell r="C562" t="str">
            <v>COLUMN stupić sa griljama visine 95cm za 70W HIT-CE/S E27, crni</v>
          </cell>
        </row>
        <row r="563">
          <cell r="A563" t="str">
            <v>S.4168.14</v>
          </cell>
          <cell r="B563">
            <v>4943.4000000000005</v>
          </cell>
          <cell r="C563" t="str">
            <v>COLUMN stupić sa griljama visine 95cm za 70W HIT-CE/S E27, aluminij sivi</v>
          </cell>
        </row>
        <row r="564">
          <cell r="A564" t="str">
            <v>S.4169.09</v>
          </cell>
          <cell r="B564">
            <v>3418.8</v>
          </cell>
          <cell r="C564" t="str">
            <v>COLUMN stupić sa griljama visine 47cm za 26W TC-T, crni</v>
          </cell>
        </row>
        <row r="565">
          <cell r="A565" t="str">
            <v>S.4169.14</v>
          </cell>
          <cell r="B565">
            <v>3418.8</v>
          </cell>
          <cell r="C565" t="str">
            <v>COLUMN stupić sa griljama visine 47cm za 26W TC-T, aluminij sivi</v>
          </cell>
        </row>
        <row r="566">
          <cell r="A566" t="str">
            <v>S.4171</v>
          </cell>
          <cell r="B566">
            <v>277.2</v>
          </cell>
          <cell r="C566" t="str">
            <v>COLUMN baza s temeljnim vijcima</v>
          </cell>
        </row>
        <row r="567">
          <cell r="A567" t="str">
            <v>S.4172</v>
          </cell>
          <cell r="B567">
            <v>215.6</v>
          </cell>
          <cell r="C567" t="str">
            <v>MINICOLUMN baza s temeljnim vijcima</v>
          </cell>
        </row>
        <row r="568">
          <cell r="A568" t="str">
            <v>S.4180.09</v>
          </cell>
          <cell r="B568">
            <v>2748.9</v>
          </cell>
          <cell r="C568" t="str">
            <v>MINICOLUMN stupić sa staklom, zaobljeni vrh visine 80cm za 18W TC-T, crni</v>
          </cell>
        </row>
        <row r="569">
          <cell r="A569" t="str">
            <v>S.4180.14</v>
          </cell>
          <cell r="B569">
            <v>2748.9</v>
          </cell>
          <cell r="C569" t="str">
            <v>MINICOLUMN stupić sa staklom, zaobljeni vrh visine 80cm za 18W TC-T, aluminij sivi</v>
          </cell>
        </row>
        <row r="570">
          <cell r="A570" t="str">
            <v>S.4181.09</v>
          </cell>
          <cell r="B570">
            <v>3249.4</v>
          </cell>
          <cell r="C570" t="str">
            <v>MINICOLUMN stupić sa staklom, zaobljeni vrh visine 80cm za 35W HIT-CRI G12, crni</v>
          </cell>
        </row>
        <row r="571">
          <cell r="A571" t="str">
            <v>S.4181.14</v>
          </cell>
          <cell r="B571">
            <v>3249.4</v>
          </cell>
          <cell r="C571" t="str">
            <v>MINICOLUMN stupić sa staklom, zaobljeni vrh visine 80cm za 35W HIT-CRI G12, aluminij sivi</v>
          </cell>
        </row>
        <row r="572">
          <cell r="A572" t="str">
            <v>S.4182.09</v>
          </cell>
          <cell r="B572">
            <v>2340.8000000000002</v>
          </cell>
          <cell r="C572" t="str">
            <v>MINICOLUMN stupić sa staklom, zaobljeni vrh visine 36cm za 18W TC-T, crni</v>
          </cell>
        </row>
        <row r="573">
          <cell r="A573" t="str">
            <v>S.4182.14</v>
          </cell>
          <cell r="B573">
            <v>2340.8000000000002</v>
          </cell>
          <cell r="C573" t="str">
            <v>MINICOLUMN stupić sa staklom, zaobljeni vrh visine 36cm za 18W TC-T, aluminij sivi</v>
          </cell>
        </row>
        <row r="574">
          <cell r="A574" t="str">
            <v>S.4184.09</v>
          </cell>
          <cell r="B574">
            <v>8000.3</v>
          </cell>
          <cell r="C574" t="str">
            <v>COLUMN stupić sa staklom, zaobljeni vrh visine 250cm za 70W HIT-CE/S E27, crni</v>
          </cell>
        </row>
        <row r="575">
          <cell r="A575" t="str">
            <v>S.4184.14</v>
          </cell>
          <cell r="B575">
            <v>8000.3</v>
          </cell>
          <cell r="C575" t="str">
            <v>COLUMN stupić sa staklom, zaobljeni vrh visine 250cm za 70W HIT-CE/S E27, aluminij sivi</v>
          </cell>
        </row>
        <row r="576">
          <cell r="A576" t="str">
            <v>S.4185.09</v>
          </cell>
          <cell r="B576">
            <v>4027.1</v>
          </cell>
          <cell r="C576" t="str">
            <v>COLUMN stupić sa staklom, zaobljeni vrh visine 95cm za 26W TC-T, crni</v>
          </cell>
        </row>
        <row r="577">
          <cell r="A577" t="str">
            <v>S.4185.14</v>
          </cell>
          <cell r="B577">
            <v>4027.1</v>
          </cell>
          <cell r="C577" t="str">
            <v>COLUMN stupić sa staklom, zaobljeni vrh visine 95cm za 26W TC-T, aluminij sivi</v>
          </cell>
        </row>
        <row r="578">
          <cell r="A578" t="str">
            <v>S.4186.09</v>
          </cell>
          <cell r="B578">
            <v>3549.7000000000003</v>
          </cell>
          <cell r="C578" t="str">
            <v>COLUMN stupić sa staklom, zaobljeni vrh visine 47cm za 70W HIT-CE/S E27, crni</v>
          </cell>
        </row>
        <row r="579">
          <cell r="A579" t="str">
            <v>S.4186.14</v>
          </cell>
          <cell r="B579">
            <v>3549.7000000000003</v>
          </cell>
          <cell r="C579" t="str">
            <v>COLUMN stupić sa staklom, zaobljeni vrh visine 47cm za 70W HIT-CE/S E27, aluminij sivi</v>
          </cell>
        </row>
        <row r="580">
          <cell r="A580" t="str">
            <v>S.4188.09</v>
          </cell>
          <cell r="B580">
            <v>4543</v>
          </cell>
          <cell r="C580" t="str">
            <v>COLUMN stupić sa staklom, zaobljeni vrh visine 95cm za 70W HIT-CE/S E27, crni</v>
          </cell>
        </row>
        <row r="581">
          <cell r="A581" t="str">
            <v>S.4188.14</v>
          </cell>
          <cell r="B581">
            <v>4543</v>
          </cell>
          <cell r="C581" t="str">
            <v>COLUMN stupić sa staklom, zaobljeni vrh visine 95cm za 70W HIT-CE/S E27, aluminij sivi</v>
          </cell>
        </row>
        <row r="582">
          <cell r="A582" t="str">
            <v>S.4189.09</v>
          </cell>
          <cell r="B582">
            <v>3049.2000000000003</v>
          </cell>
          <cell r="C582" t="str">
            <v>COLUMN stupić sa staklom, zaobljeni vrh visine 47cm za 26W TC-T, crni</v>
          </cell>
        </row>
        <row r="583">
          <cell r="A583" t="str">
            <v>S.4189.14</v>
          </cell>
          <cell r="B583">
            <v>3049.2000000000003</v>
          </cell>
          <cell r="C583" t="str">
            <v>COLUMN stupić sa staklom, zaobljeni vrh visine 47cm za 26W TC-T, aluminij sivi</v>
          </cell>
        </row>
        <row r="584">
          <cell r="A584" t="str">
            <v>S.4190.09</v>
          </cell>
          <cell r="B584">
            <v>2879.8</v>
          </cell>
          <cell r="C584" t="str">
            <v>MINICOLUMN stupić sa griljama, zaobljeni vrh visine 80cm za 18W TC-T, crni</v>
          </cell>
        </row>
        <row r="585">
          <cell r="A585" t="str">
            <v>S.4190.14</v>
          </cell>
          <cell r="B585">
            <v>2879.8</v>
          </cell>
          <cell r="C585" t="str">
            <v>MINICOLUMN stupić sa griljama, zaobljeni vrh visine 80cm za 18W TC-T, aluminij sivi</v>
          </cell>
        </row>
        <row r="586">
          <cell r="A586" t="str">
            <v>S.4191.09</v>
          </cell>
          <cell r="B586">
            <v>3372.6</v>
          </cell>
          <cell r="C586" t="str">
            <v>MINICOLUMN stupić sa griljama, zaobljeni vrh visine 80cm za 35W HIT-CRI G12, crni</v>
          </cell>
        </row>
        <row r="587">
          <cell r="A587" t="str">
            <v>S.4191.14</v>
          </cell>
          <cell r="B587">
            <v>3372.6</v>
          </cell>
          <cell r="C587" t="str">
            <v>MINICOLUMN stupić sa griljama, zaobljeni vrh visine 80cm za 35W HIT-CRI G12, aluminij sivi</v>
          </cell>
        </row>
        <row r="588">
          <cell r="A588" t="str">
            <v>S.4192.09</v>
          </cell>
          <cell r="B588">
            <v>2471.7000000000003</v>
          </cell>
          <cell r="C588" t="str">
            <v>MINICOLUMN stupić sa griljama, zaobljeni vrh visine 36cm za 18W TC-T, crni</v>
          </cell>
        </row>
        <row r="589">
          <cell r="A589" t="str">
            <v>S.4192.14</v>
          </cell>
          <cell r="B589">
            <v>2471.7000000000003</v>
          </cell>
          <cell r="C589" t="str">
            <v>MINICOLUMN stupić sa griljama, zaobljeni vrh visine 36cm za 18W TC-T, aluminij sivi</v>
          </cell>
        </row>
        <row r="590">
          <cell r="A590" t="str">
            <v>S.4194.09</v>
          </cell>
          <cell r="B590">
            <v>8323.7000000000007</v>
          </cell>
          <cell r="C590" t="str">
            <v>COLUMN stupić sa griljama, zaobljeni vrh visine 250cm za 70W HIT-CE/S E27, crni</v>
          </cell>
        </row>
        <row r="591">
          <cell r="A591" t="str">
            <v>S.4194.14</v>
          </cell>
          <cell r="B591">
            <v>8323.7000000000007</v>
          </cell>
          <cell r="C591" t="str">
            <v>COLUMN stupić sa griljama, zaobljeni vrh visine 250cm za 70W HIT-CE/S E27, aluminij sivi</v>
          </cell>
        </row>
        <row r="592">
          <cell r="A592" t="str">
            <v>S.4195.09</v>
          </cell>
          <cell r="B592">
            <v>4304.3</v>
          </cell>
          <cell r="C592" t="str">
            <v>COLUMN stupić sa griljama, zaobljeni vrh visine 95cm za 26W TC-T, crni</v>
          </cell>
        </row>
        <row r="593">
          <cell r="A593" t="str">
            <v>S.4195.14</v>
          </cell>
          <cell r="B593">
            <v>4304.3</v>
          </cell>
          <cell r="C593" t="str">
            <v>COLUMN stupić sa griljama, zaobljeni vrh visine 95cm za 26W TC-T, aluminij sivi</v>
          </cell>
        </row>
        <row r="594">
          <cell r="A594" t="str">
            <v>S.4196.09</v>
          </cell>
          <cell r="B594">
            <v>3796.1</v>
          </cell>
          <cell r="C594" t="str">
            <v>COLUMN stupić sa griljama, zaobljeni vrh visine 47cm za 70W HIT-CE/S E27, crni</v>
          </cell>
        </row>
        <row r="595">
          <cell r="A595" t="str">
            <v>S.4196.14</v>
          </cell>
          <cell r="B595">
            <v>3796.1</v>
          </cell>
          <cell r="C595" t="str">
            <v>COLUMN stupić sa griljama, zaobljeni vrh visine 47cm za 70W HIT-CE/S E27, aluminij sivi</v>
          </cell>
        </row>
        <row r="596">
          <cell r="A596" t="str">
            <v>S.4198.09</v>
          </cell>
          <cell r="B596">
            <v>4812.5</v>
          </cell>
          <cell r="C596" t="str">
            <v>COLUMN stupić sa griljama, zaobljeni vrh visine 95cm za 70W HIT-CE/S E27, crni</v>
          </cell>
        </row>
        <row r="597">
          <cell r="A597" t="str">
            <v>S.4198.14</v>
          </cell>
          <cell r="B597">
            <v>4812.5</v>
          </cell>
          <cell r="C597" t="str">
            <v>COLUMN stupić sa griljama, zaobljeni vrh visine 95cm za 70W HIT-CE/S E27, aluminij sivi</v>
          </cell>
        </row>
        <row r="598">
          <cell r="A598" t="str">
            <v>S.4199.09</v>
          </cell>
          <cell r="B598">
            <v>3280.2000000000003</v>
          </cell>
          <cell r="C598" t="str">
            <v>COLUMN stupić sa griljama, zaobljeni vrh visine 47cm za 26W TC-T, crni</v>
          </cell>
        </row>
        <row r="599">
          <cell r="A599" t="str">
            <v>S.4199.14</v>
          </cell>
          <cell r="B599">
            <v>3280.2000000000003</v>
          </cell>
          <cell r="C599" t="str">
            <v>COLUMN stupić sa griljama, zaobljeni vrh visine 47cm za 26W TC-T, aluminij sivi</v>
          </cell>
        </row>
        <row r="600">
          <cell r="A600" t="str">
            <v>S.4309.09</v>
          </cell>
          <cell r="B600">
            <v>723.80000000000007</v>
          </cell>
          <cell r="C600" t="str">
            <v>WIP APPLIQUE zidna nadgradna/ugradna za 18W TC-D, crna</v>
          </cell>
        </row>
        <row r="601">
          <cell r="A601" t="str">
            <v>S.4309.14</v>
          </cell>
          <cell r="B601">
            <v>723.80000000000007</v>
          </cell>
          <cell r="C601" t="str">
            <v>WIP APPLIQUE zidna nadgradna/ugradna za 18W TC-D, aluminij siva</v>
          </cell>
        </row>
        <row r="602">
          <cell r="A602" t="str">
            <v>S.4311.09</v>
          </cell>
          <cell r="B602">
            <v>1031.8</v>
          </cell>
          <cell r="C602" t="str">
            <v>WIP FLOODLIGHT reflektor za 300W R7s, crni</v>
          </cell>
        </row>
        <row r="603">
          <cell r="A603" t="str">
            <v>S.4311.14</v>
          </cell>
          <cell r="B603">
            <v>1031.8</v>
          </cell>
          <cell r="C603" t="str">
            <v>WIP FLOODLIGHT reflektor za 300W R7s, aluminij sivi</v>
          </cell>
        </row>
        <row r="604">
          <cell r="A604" t="str">
            <v>S.4316.09</v>
          </cell>
          <cell r="B604">
            <v>2163.7000000000003</v>
          </cell>
          <cell r="C604" t="str">
            <v>WIP FLOODLIGHT reflektor za 70W Rx7s, crni</v>
          </cell>
        </row>
        <row r="605">
          <cell r="A605" t="str">
            <v>S.4316.14</v>
          </cell>
          <cell r="B605">
            <v>2163.7000000000003</v>
          </cell>
          <cell r="C605" t="str">
            <v>WIP FLOODLIGHT reflektor za 70W Rx7s, aluminij sivi</v>
          </cell>
        </row>
        <row r="606">
          <cell r="A606" t="str">
            <v>S.4318.09</v>
          </cell>
          <cell r="B606">
            <v>2325.4</v>
          </cell>
          <cell r="C606" t="str">
            <v>WIP FLOODLIGHT reflektor za 150W Rx7s, crni</v>
          </cell>
        </row>
        <row r="607">
          <cell r="A607" t="str">
            <v>S.4318.14</v>
          </cell>
          <cell r="B607">
            <v>2325.4</v>
          </cell>
          <cell r="C607" t="str">
            <v>WIP FLOODLIGHT reflektor za 150W Rx7s, aluminij sivi</v>
          </cell>
        </row>
        <row r="608">
          <cell r="A608" t="str">
            <v>S.4319.09</v>
          </cell>
          <cell r="B608">
            <v>1124.2</v>
          </cell>
          <cell r="C608" t="str">
            <v>WIP FLOODLIGHT reflektor za 26W TC-T, crni</v>
          </cell>
        </row>
        <row r="609">
          <cell r="A609" t="str">
            <v>S.4319.14</v>
          </cell>
          <cell r="B609">
            <v>1124.2</v>
          </cell>
          <cell r="C609" t="str">
            <v>WIP FLOODLIGHT reflektor za 26W TC-T, aluminij sivi</v>
          </cell>
        </row>
        <row r="610">
          <cell r="A610" t="str">
            <v>S.4321.09</v>
          </cell>
          <cell r="B610">
            <v>1563.1000000000001</v>
          </cell>
          <cell r="C610" t="str">
            <v>WIP FLOODLIGHT reflektor sa konzolom 73cm za 300W R7s, crni</v>
          </cell>
        </row>
        <row r="611">
          <cell r="A611" t="str">
            <v>S.4321.14</v>
          </cell>
          <cell r="B611">
            <v>1563.1000000000001</v>
          </cell>
          <cell r="C611" t="str">
            <v>WIP FLOODLIGHT reflektor sa konzolom 73cm za 300W R7s, aluminij sivi</v>
          </cell>
        </row>
        <row r="612">
          <cell r="A612" t="str">
            <v>S.4326.09</v>
          </cell>
          <cell r="B612">
            <v>2471.7000000000003</v>
          </cell>
          <cell r="C612" t="str">
            <v>WIP FLOODLIGHT reflektor sa konzolom 73cm za 70W Rx7s, crni</v>
          </cell>
        </row>
        <row r="613">
          <cell r="A613" t="str">
            <v>S.4326.14</v>
          </cell>
          <cell r="B613">
            <v>2471.7000000000003</v>
          </cell>
          <cell r="C613" t="str">
            <v>WIP FLOODLIGHT reflektor sa konzolom 73cm za 70W Rx7s, aluminij sivi</v>
          </cell>
        </row>
        <row r="614">
          <cell r="A614" t="str">
            <v>S.4328.09</v>
          </cell>
          <cell r="B614">
            <v>2656.5</v>
          </cell>
          <cell r="C614" t="str">
            <v>WIP FLOODLIGHT reflektor sa konzolom 73cm za 150W Rx7s, crni</v>
          </cell>
        </row>
        <row r="615">
          <cell r="A615" t="str">
            <v>S.4328.14</v>
          </cell>
          <cell r="B615">
            <v>2656.5</v>
          </cell>
          <cell r="C615" t="str">
            <v>WIP FLOODLIGHT reflektor sa konzolom 73cm za 150W Rx7s, aluminij sivi</v>
          </cell>
        </row>
        <row r="616">
          <cell r="A616" t="str">
            <v>S.4343</v>
          </cell>
          <cell r="B616">
            <v>154</v>
          </cell>
          <cell r="C616" t="str">
            <v>STRIP SQUARE ugradna kutija</v>
          </cell>
        </row>
        <row r="617">
          <cell r="A617" t="str">
            <v>S.4344.09</v>
          </cell>
          <cell r="B617">
            <v>161.70000000000002</v>
          </cell>
          <cell r="C617" t="str">
            <v>WIP APPLIQUE zaštitna grilja, crna</v>
          </cell>
        </row>
        <row r="618">
          <cell r="A618" t="str">
            <v>S.4344.14</v>
          </cell>
          <cell r="B618">
            <v>161.70000000000002</v>
          </cell>
          <cell r="C618" t="str">
            <v>WIP APPLIQUE zaštitna grilja, aluminij siva</v>
          </cell>
        </row>
        <row r="619">
          <cell r="A619" t="str">
            <v>S.4349.09</v>
          </cell>
          <cell r="B619">
            <v>831.6</v>
          </cell>
          <cell r="C619" t="str">
            <v>WIP APPLIQUE ugradni reflektor za 18W TC-D, crni</v>
          </cell>
        </row>
        <row r="620">
          <cell r="A620" t="str">
            <v>S.4349.14</v>
          </cell>
          <cell r="B620">
            <v>831.6</v>
          </cell>
          <cell r="C620" t="str">
            <v>WIP APPLIQUE ugradni reflektor za 18W TC-D, aluminij sivi</v>
          </cell>
        </row>
        <row r="621">
          <cell r="A621" t="str">
            <v>S.4350.09</v>
          </cell>
          <cell r="B621">
            <v>1332.1000000000001</v>
          </cell>
          <cell r="C621" t="str">
            <v>EOS/WIP/STRIP stupić pravokutni visine 55cm, crni</v>
          </cell>
        </row>
        <row r="622">
          <cell r="A622" t="str">
            <v>S.4350.14</v>
          </cell>
          <cell r="B622">
            <v>1332.1000000000001</v>
          </cell>
          <cell r="C622" t="str">
            <v>EOS/WIP/STRIP stupić pravokutni visine 55cm, aluminij sivi</v>
          </cell>
        </row>
        <row r="623">
          <cell r="A623" t="str">
            <v>S.4372</v>
          </cell>
          <cell r="B623">
            <v>261.8</v>
          </cell>
          <cell r="C623" t="str">
            <v>EOS/WIP/STRIP baza s temeljnim vijcima za pravokutni stupić</v>
          </cell>
        </row>
        <row r="624">
          <cell r="A624" t="str">
            <v>S.4436.09</v>
          </cell>
          <cell r="B624">
            <v>1262.8</v>
          </cell>
          <cell r="C624" t="str">
            <v>PRADO BURIED ugradna podna sa griljama, sa QPAR30 75W, crna</v>
          </cell>
        </row>
        <row r="625">
          <cell r="A625" t="str">
            <v>S.4439.09</v>
          </cell>
          <cell r="B625">
            <v>1786.4</v>
          </cell>
          <cell r="C625" t="str">
            <v>PRADO BURIED ugradna podna sa griljama, sa TC-T 26W, crna</v>
          </cell>
        </row>
        <row r="626">
          <cell r="A626" t="str">
            <v>S.4440.09</v>
          </cell>
          <cell r="B626">
            <v>3503.5</v>
          </cell>
          <cell r="C626" t="str">
            <v>PRADO BURIED ugradna podna sa griljama, sa HIT-CRI 70W, crna</v>
          </cell>
        </row>
        <row r="627">
          <cell r="A627" t="str">
            <v>S.4503</v>
          </cell>
          <cell r="B627">
            <v>92.4</v>
          </cell>
          <cell r="C627" t="str">
            <v>BRIQUE RECTANGULAR ugradna kutija</v>
          </cell>
        </row>
        <row r="628">
          <cell r="A628" t="str">
            <v>S.4504.19</v>
          </cell>
          <cell r="B628">
            <v>1601.6000000000001</v>
          </cell>
          <cell r="C628" t="str">
            <v>RIGHELLO RGB 3,6W 24V PWM, inox</v>
          </cell>
        </row>
        <row r="629">
          <cell r="A629" t="str">
            <v>S.4506.01</v>
          </cell>
          <cell r="B629">
            <v>531.30000000000007</v>
          </cell>
          <cell r="C629" t="str">
            <v>BRIQUE RECTANGULAR ugradna zidna sa staklom, za TC-D 18W, bijeli</v>
          </cell>
        </row>
        <row r="630">
          <cell r="A630" t="str">
            <v>S.4506.09</v>
          </cell>
          <cell r="B630">
            <v>531.30000000000007</v>
          </cell>
          <cell r="C630" t="str">
            <v>BRIQUE RECTANGULAR ugradna zidna sa staklom, za TC-D 18W, crni</v>
          </cell>
        </row>
        <row r="631">
          <cell r="A631" t="str">
            <v>S.4506.14</v>
          </cell>
          <cell r="B631">
            <v>531.30000000000007</v>
          </cell>
          <cell r="C631" t="str">
            <v>BRIQUE RECTANGULAR ugradna zidna sa staklom, za TC-D 18W, aluminij sivi</v>
          </cell>
        </row>
        <row r="632">
          <cell r="A632" t="str">
            <v>S.4507.19</v>
          </cell>
          <cell r="B632">
            <v>1208.9000000000001</v>
          </cell>
          <cell r="C632" t="str">
            <v>RIGHELLO LED 6100K 1,2W, inox</v>
          </cell>
        </row>
        <row r="633">
          <cell r="A633" t="str">
            <v>S.4507W.19</v>
          </cell>
          <cell r="B633">
            <v>1208.9000000000001</v>
          </cell>
          <cell r="C633" t="str">
            <v>RIGHELLO LED 3000K 1,2W, inox</v>
          </cell>
        </row>
        <row r="634">
          <cell r="A634" t="str">
            <v>S.4508.19</v>
          </cell>
          <cell r="B634">
            <v>1208.9000000000001</v>
          </cell>
          <cell r="C634" t="str">
            <v>RIGHELLO LED plavi 1,2W, inox</v>
          </cell>
        </row>
        <row r="635">
          <cell r="A635" t="str">
            <v>S.4509.01</v>
          </cell>
          <cell r="B635">
            <v>554.4</v>
          </cell>
          <cell r="C635" t="str">
            <v>BRIQUE RECTANGULAR ugradna zidna sa griljama 45°, za TC-D 18W, bijeli</v>
          </cell>
        </row>
        <row r="636">
          <cell r="A636" t="str">
            <v>S.4509.09</v>
          </cell>
          <cell r="B636">
            <v>554.4</v>
          </cell>
          <cell r="C636" t="str">
            <v>BRIQUE RECTANGULAR ugradna zidna sa griljama 45°, za TC-D 18W, crni</v>
          </cell>
        </row>
        <row r="637">
          <cell r="A637" t="str">
            <v>S.4509.14</v>
          </cell>
          <cell r="B637">
            <v>554.4</v>
          </cell>
          <cell r="C637" t="str">
            <v>BRIQUE RECTANGULAR ugradna zidna sa griljama 45°, za TC-D 18W, aluminij sivi</v>
          </cell>
        </row>
        <row r="638">
          <cell r="A638" t="str">
            <v>S.4510.19</v>
          </cell>
          <cell r="B638">
            <v>1971.2</v>
          </cell>
          <cell r="C638" t="str">
            <v>RIGHELLO SHORT RGB LED 3,6W 24V PWM, inox</v>
          </cell>
        </row>
        <row r="639">
          <cell r="A639" t="str">
            <v>S.4512.19</v>
          </cell>
          <cell r="B639">
            <v>1578.5</v>
          </cell>
          <cell r="C639" t="str">
            <v>RIGHELLO SHORT LED 6100K 1,2W, inox</v>
          </cell>
        </row>
        <row r="640">
          <cell r="A640" t="str">
            <v>S.4512W.19</v>
          </cell>
          <cell r="B640">
            <v>1578.5</v>
          </cell>
          <cell r="C640" t="str">
            <v>RIGHELLO SHORT LED 3000K 1,2W, inox</v>
          </cell>
        </row>
        <row r="641">
          <cell r="A641" t="str">
            <v>S.4513.19</v>
          </cell>
          <cell r="B641">
            <v>2186.8000000000002</v>
          </cell>
          <cell r="C641" t="str">
            <v>RIGHELLO LONG RGB LED 7,2W 24V PWM, inox</v>
          </cell>
        </row>
        <row r="642">
          <cell r="A642" t="str">
            <v>S.4514.19</v>
          </cell>
          <cell r="B642">
            <v>1578.5</v>
          </cell>
          <cell r="C642" t="str">
            <v>RIGHELLO SHORT LED plavi 1,2W, inox</v>
          </cell>
        </row>
        <row r="643">
          <cell r="A643" t="str">
            <v>S.4517.19</v>
          </cell>
          <cell r="B643">
            <v>1640.1000000000001</v>
          </cell>
          <cell r="C643" t="str">
            <v>RIGHELLO LONG LED 6100K 2,2W PWM, inox</v>
          </cell>
        </row>
        <row r="644">
          <cell r="A644" t="str">
            <v>S.4517W.19</v>
          </cell>
          <cell r="B644">
            <v>1640.1000000000001</v>
          </cell>
          <cell r="C644" t="str">
            <v>RIGHELLO LONG LED 3000K 2,2W PWM, inox</v>
          </cell>
        </row>
        <row r="645">
          <cell r="A645" t="str">
            <v>S.4518.19</v>
          </cell>
          <cell r="B645">
            <v>1640.1000000000001</v>
          </cell>
          <cell r="C645" t="str">
            <v>RIGHELLO LONG LED plavi 2,2W PWM, inox</v>
          </cell>
        </row>
        <row r="646">
          <cell r="A646" t="str">
            <v>S.4520.19</v>
          </cell>
          <cell r="B646">
            <v>2587.2000000000003</v>
          </cell>
          <cell r="C646" t="str">
            <v>RIGHELLO LONG RGB LED 7,2W 24V PWM, inox</v>
          </cell>
        </row>
        <row r="647">
          <cell r="A647" t="str">
            <v>S.4522.19</v>
          </cell>
          <cell r="B647">
            <v>2040.5</v>
          </cell>
          <cell r="C647" t="str">
            <v>RIGHELLO LONG LED 6100K 2,2W, inox</v>
          </cell>
        </row>
        <row r="648">
          <cell r="A648" t="str">
            <v>S.4522W.19</v>
          </cell>
          <cell r="B648">
            <v>2040.5</v>
          </cell>
          <cell r="C648" t="str">
            <v>RIGHELLO LONG LED 3000K 2,2W, inox</v>
          </cell>
        </row>
        <row r="649">
          <cell r="A649" t="str">
            <v>S.4523</v>
          </cell>
          <cell r="B649">
            <v>115.5</v>
          </cell>
          <cell r="C649" t="str">
            <v>MEGABRIQUE/EOS RECTANGULAR ugradna kutija</v>
          </cell>
        </row>
        <row r="650">
          <cell r="A650" t="str">
            <v>S.4524.19</v>
          </cell>
          <cell r="B650">
            <v>2040.5</v>
          </cell>
          <cell r="C650" t="str">
            <v>RIGHELLO LONG LED plavi 2,2W, inox</v>
          </cell>
        </row>
        <row r="651">
          <cell r="A651" t="str">
            <v>S.4526.01</v>
          </cell>
          <cell r="B651">
            <v>669.9</v>
          </cell>
          <cell r="C651" t="str">
            <v>MEGABRIQUE RECTANGULAR ugradna zidna sa staklom, za TC-D 26W, bijeli</v>
          </cell>
        </row>
        <row r="652">
          <cell r="A652" t="str">
            <v>S.4526.09</v>
          </cell>
          <cell r="B652">
            <v>669.9</v>
          </cell>
          <cell r="C652" t="str">
            <v>MEGABRIQUE RECTANGULAR ugradna zidna sa staklom, za TC-D 26W, crni</v>
          </cell>
        </row>
        <row r="653">
          <cell r="A653" t="str">
            <v>S.4526.14</v>
          </cell>
          <cell r="B653">
            <v>669.9</v>
          </cell>
          <cell r="C653" t="str">
            <v>MEGABRIQUE RECTANGULAR ugradna zidna sa staklom, za TC-D 26W, aluminij sivi</v>
          </cell>
        </row>
        <row r="654">
          <cell r="A654" t="str">
            <v>S.4529.01</v>
          </cell>
          <cell r="B654">
            <v>739.2</v>
          </cell>
          <cell r="C654" t="str">
            <v>MEGABRIQUE RECTANGULAR ugradna zidna sa griljama 45°, za TC-D 26W, bijeli</v>
          </cell>
        </row>
        <row r="655">
          <cell r="A655" t="str">
            <v>S.4529.09</v>
          </cell>
          <cell r="B655">
            <v>739.2</v>
          </cell>
          <cell r="C655" t="str">
            <v>MEGABRIQUE RECTANGULAR ugradna zidna sa griljama 45°, za TC-D 26W, crni</v>
          </cell>
        </row>
        <row r="656">
          <cell r="A656" t="str">
            <v>S.4529.14</v>
          </cell>
          <cell r="B656">
            <v>739.2</v>
          </cell>
          <cell r="C656" t="str">
            <v>MEGABRIQUE RECTANGULAR ugradna zidna sa griljama 45°, za TC-D 26W, aluminij sivi</v>
          </cell>
        </row>
        <row r="657">
          <cell r="A657" t="str">
            <v>S.4530.01</v>
          </cell>
          <cell r="B657">
            <v>323.40000000000003</v>
          </cell>
          <cell r="C657" t="str">
            <v>MINIBRIQUE ROUND WITH TRIM za G4 20W 12V, bijeli</v>
          </cell>
        </row>
        <row r="658">
          <cell r="A658" t="str">
            <v>S.4530.09</v>
          </cell>
          <cell r="B658">
            <v>323.40000000000003</v>
          </cell>
          <cell r="C658" t="str">
            <v>MINIBRIQUE ROUND WITH TRIM za G4 20W 12V, crni</v>
          </cell>
        </row>
        <row r="659">
          <cell r="A659" t="str">
            <v>S.4530.14</v>
          </cell>
          <cell r="B659">
            <v>323.40000000000003</v>
          </cell>
          <cell r="C659" t="str">
            <v>MINIBRIQUE ROUND WITH TRIM za G4 20W 12V, aluminij sivi</v>
          </cell>
        </row>
        <row r="660">
          <cell r="A660" t="str">
            <v>S.4533.01</v>
          </cell>
          <cell r="B660">
            <v>770</v>
          </cell>
          <cell r="C660" t="str">
            <v>MINIBRIQUE ROUND WITH TRIM 1LED 6650K 1,2W, bijeli</v>
          </cell>
        </row>
        <row r="661">
          <cell r="A661" t="str">
            <v>S.4533.09</v>
          </cell>
          <cell r="B661">
            <v>770</v>
          </cell>
          <cell r="C661" t="str">
            <v>MINIBRIQUE ROUND WITH TRIM 1LED 6650K 1,2W, crni</v>
          </cell>
        </row>
        <row r="662">
          <cell r="A662" t="str">
            <v>S.4533.14</v>
          </cell>
          <cell r="B662">
            <v>770</v>
          </cell>
          <cell r="C662" t="str">
            <v>MINIBRIQUE ROUND WITH TRIM 1LED 6650K 1,2W, aluminij sivi</v>
          </cell>
        </row>
        <row r="663">
          <cell r="A663" t="str">
            <v>S.4533W.01</v>
          </cell>
          <cell r="B663">
            <v>770</v>
          </cell>
          <cell r="C663" t="str">
            <v>MINIBRIQUE ROUND WITH TRIM 1LED 3200K 1,2W, bijeli</v>
          </cell>
        </row>
        <row r="664">
          <cell r="A664" t="str">
            <v>S.4533W.09</v>
          </cell>
          <cell r="B664">
            <v>770</v>
          </cell>
          <cell r="C664" t="str">
            <v>MINIBRIQUE ROUND WITH TRIM 1LED 3200K 1,2W, crni</v>
          </cell>
        </row>
        <row r="665">
          <cell r="A665" t="str">
            <v>S.4533W.14</v>
          </cell>
          <cell r="B665">
            <v>770</v>
          </cell>
          <cell r="C665" t="str">
            <v>MINIBRIQUE ROUND WITH TRIM 1LED 3200K 1,2W, aluminij sivi</v>
          </cell>
        </row>
        <row r="666">
          <cell r="A666" t="str">
            <v>S.4533BL.01</v>
          </cell>
          <cell r="B666">
            <v>770</v>
          </cell>
          <cell r="C666" t="str">
            <v>MINIBRIQUE ROUND WITH TRIM 1LED plavi 1,2W, bijeli</v>
          </cell>
        </row>
        <row r="667">
          <cell r="A667" t="str">
            <v>S.4533BL.09</v>
          </cell>
          <cell r="B667">
            <v>770</v>
          </cell>
          <cell r="C667" t="str">
            <v>MINIBRIQUE ROUND WITH TRIM 1LED plavi 1,2W, crni</v>
          </cell>
        </row>
        <row r="668">
          <cell r="A668" t="str">
            <v>S.4533BL.14</v>
          </cell>
          <cell r="B668">
            <v>770</v>
          </cell>
          <cell r="C668" t="str">
            <v>MINIBRIQUE ROUND WITH TRIM 1LED plavi 1,2W, aluminij sivi</v>
          </cell>
        </row>
        <row r="669">
          <cell r="A669" t="str">
            <v>S.4540.01</v>
          </cell>
          <cell r="B669">
            <v>331.1</v>
          </cell>
          <cell r="C669" t="str">
            <v>MINIBRIQUE SQUARE WITH TRIM za G4 20W 12V, bijeli</v>
          </cell>
        </row>
        <row r="670">
          <cell r="A670" t="str">
            <v>S.4540.09</v>
          </cell>
          <cell r="B670">
            <v>331.1</v>
          </cell>
          <cell r="C670" t="str">
            <v>MINIBRIQUE SQUARE WITH TRIM za G4 20W 12V, crni</v>
          </cell>
        </row>
        <row r="671">
          <cell r="A671" t="str">
            <v>S.4540.14</v>
          </cell>
          <cell r="B671">
            <v>331.1</v>
          </cell>
          <cell r="C671" t="str">
            <v>MINIBRIQUE SQUARE WITH TRIM za G4 20W 12V, aluminij sivi</v>
          </cell>
        </row>
        <row r="672">
          <cell r="A672" t="str">
            <v>S.4543.01</v>
          </cell>
          <cell r="B672">
            <v>777.7</v>
          </cell>
          <cell r="C672" t="str">
            <v>MINIBRIQUE SQUARE WITH TRIM 1LED 6650K 1,2W, bijeli</v>
          </cell>
        </row>
        <row r="673">
          <cell r="A673" t="str">
            <v>S.4543.09</v>
          </cell>
          <cell r="B673">
            <v>777.7</v>
          </cell>
          <cell r="C673" t="str">
            <v>MINIBRIQUE SQUARE WITH TRIM 1LED 6650K 1,2W, crni</v>
          </cell>
        </row>
        <row r="674">
          <cell r="A674" t="str">
            <v>S.4543.14</v>
          </cell>
          <cell r="B674">
            <v>777.7</v>
          </cell>
          <cell r="C674" t="str">
            <v>MINIBRIQUE SQUARE WITH TRIM 1LED 6650K 1,2W, aluminij sivi</v>
          </cell>
        </row>
        <row r="675">
          <cell r="A675" t="str">
            <v>S.4543W.01</v>
          </cell>
          <cell r="B675">
            <v>777.7</v>
          </cell>
          <cell r="C675" t="str">
            <v>MINIBRIQUE SQUARE WITH TRIM 1LED 3200K 1,2W, bijeli</v>
          </cell>
        </row>
        <row r="676">
          <cell r="A676" t="str">
            <v>S.4543W.09</v>
          </cell>
          <cell r="B676">
            <v>777.7</v>
          </cell>
          <cell r="C676" t="str">
            <v>MINIBRIQUE SQUARE WITH TRIM 1LED 3200K 1,2W, crni</v>
          </cell>
        </row>
        <row r="677">
          <cell r="A677" t="str">
            <v>S.4543W.14</v>
          </cell>
          <cell r="B677">
            <v>777.7</v>
          </cell>
          <cell r="C677" t="str">
            <v>MINIBRIQUE SQUARE WITH TRIM 1LED 3200K 1,2W, aluminij sivi</v>
          </cell>
        </row>
        <row r="678">
          <cell r="A678" t="str">
            <v>S.4543BL.01</v>
          </cell>
          <cell r="B678">
            <v>777.7</v>
          </cell>
          <cell r="C678" t="str">
            <v>MINIBRIQUE SQUARE WITH TRIM 1LED plavi 1,2W, bijeli</v>
          </cell>
        </row>
        <row r="679">
          <cell r="A679" t="str">
            <v>S.4543BL.09</v>
          </cell>
          <cell r="B679">
            <v>777.7</v>
          </cell>
          <cell r="C679" t="str">
            <v>MINIBRIQUE SQUARE WITH TRIM 1LED plavi 1,2W, crni</v>
          </cell>
        </row>
        <row r="680">
          <cell r="A680" t="str">
            <v>S.4543BL.14</v>
          </cell>
          <cell r="B680">
            <v>777.7</v>
          </cell>
          <cell r="C680" t="str">
            <v>MINIBRIQUE SQUARE WITH TRIM 1LED plavi 1,2W, aluminij sivi</v>
          </cell>
        </row>
        <row r="681">
          <cell r="A681" t="str">
            <v>S.4550.09</v>
          </cell>
          <cell r="B681">
            <v>1285.9000000000001</v>
          </cell>
          <cell r="C681" t="str">
            <v>BRIQUE RECTANGULAR stupić, crni</v>
          </cell>
        </row>
        <row r="682">
          <cell r="A682" t="str">
            <v>S.4552.01</v>
          </cell>
          <cell r="B682">
            <v>1370.6000000000001</v>
          </cell>
          <cell r="C682" t="str">
            <v>MINIBRIQUE RECTANGULAR WITH TRIM LED 6650K 2,5W, bijeli</v>
          </cell>
        </row>
        <row r="683">
          <cell r="A683" t="str">
            <v>S.4552.09</v>
          </cell>
          <cell r="B683">
            <v>1370.6000000000001</v>
          </cell>
          <cell r="C683" t="str">
            <v>MINIBRIQUE RECTANGULAR WITH TRIM LED 6650K 2,5W, crni</v>
          </cell>
        </row>
        <row r="684">
          <cell r="A684" t="str">
            <v>S.4552.14</v>
          </cell>
          <cell r="B684">
            <v>1370.6000000000001</v>
          </cell>
          <cell r="C684" t="str">
            <v>MINIBRIQUE RECTANGULAR WITH TRIM LED 6650K 2,5W, aluminij sivi</v>
          </cell>
        </row>
        <row r="685">
          <cell r="A685" t="str">
            <v>S.4552W.01</v>
          </cell>
          <cell r="B685">
            <v>1370.6000000000001</v>
          </cell>
          <cell r="C685" t="str">
            <v>MINIBRIQUE RECTANGULAR WITH TRIM LED 3200K 2,5W, bijeli</v>
          </cell>
        </row>
        <row r="686">
          <cell r="A686" t="str">
            <v>S.4552W.09</v>
          </cell>
          <cell r="B686">
            <v>1370.6000000000001</v>
          </cell>
          <cell r="C686" t="str">
            <v>MINIBRIQUE RECTANGULAR WITH TRIM LED 3200K 2,5W, crni</v>
          </cell>
        </row>
        <row r="687">
          <cell r="A687" t="str">
            <v>S.4552W.14</v>
          </cell>
          <cell r="B687">
            <v>1370.6000000000001</v>
          </cell>
          <cell r="C687" t="str">
            <v>MINIBRIQUE RECTANGULAR WITH TRIM LED 3200K 2,5W, aluminij sivi</v>
          </cell>
        </row>
        <row r="688">
          <cell r="A688" t="str">
            <v>S.4553</v>
          </cell>
          <cell r="B688">
            <v>92.4</v>
          </cell>
          <cell r="C688" t="str">
            <v>MINIBRIQUE RECTANGULAR ugradna kutija</v>
          </cell>
        </row>
        <row r="689">
          <cell r="A689" t="str">
            <v>S.4554.01</v>
          </cell>
          <cell r="B689">
            <v>1370.6000000000001</v>
          </cell>
          <cell r="C689" t="str">
            <v>MINIBRIQUE RECTANGULAR WITH TRIM LED plavi 2,5W, bijeli</v>
          </cell>
        </row>
        <row r="690">
          <cell r="A690" t="str">
            <v>S.4554.09</v>
          </cell>
          <cell r="B690">
            <v>1370.6000000000001</v>
          </cell>
          <cell r="C690" t="str">
            <v>MINIBRIQUE RECTANGULAR WITH TRIM LED plavi 2,5W, crni</v>
          </cell>
        </row>
        <row r="691">
          <cell r="A691" t="str">
            <v>S.4554.14</v>
          </cell>
          <cell r="B691">
            <v>1370.6000000000001</v>
          </cell>
          <cell r="C691" t="str">
            <v>MINIBRIQUE RECTANGULAR WITH TRIM LED plavi 2,5W, aluminij sivi</v>
          </cell>
        </row>
        <row r="692">
          <cell r="A692" t="str">
            <v>S.4556.01</v>
          </cell>
          <cell r="B692">
            <v>477.40000000000003</v>
          </cell>
          <cell r="C692" t="str">
            <v>MINIBRIQUE RECTANGULAR ugradna zidna sa staklom, za G23 7W, bijeli</v>
          </cell>
        </row>
        <row r="693">
          <cell r="A693" t="str">
            <v>S.4556.09</v>
          </cell>
          <cell r="B693">
            <v>477.40000000000003</v>
          </cell>
          <cell r="C693" t="str">
            <v>MINIBRIQUE RECTANGULAR ugradna zidna sa staklom, za G23 7W, crni</v>
          </cell>
        </row>
        <row r="694">
          <cell r="A694" t="str">
            <v>S.4556.14</v>
          </cell>
          <cell r="B694">
            <v>477.40000000000003</v>
          </cell>
          <cell r="C694" t="str">
            <v>MINIBRIQUE RECTANGULAR ugradna zidna sa staklom, za G23 7W, aluminij sivi</v>
          </cell>
        </row>
        <row r="695">
          <cell r="A695" t="str">
            <v>S.4559.01</v>
          </cell>
          <cell r="B695">
            <v>500.5</v>
          </cell>
          <cell r="C695" t="str">
            <v>MINIBRIQUE RECTANGULAR ugradna zidna sa griljama 45°, za G23 7W, bijeli</v>
          </cell>
        </row>
        <row r="696">
          <cell r="A696" t="str">
            <v>S.4559.09</v>
          </cell>
          <cell r="B696">
            <v>500.5</v>
          </cell>
          <cell r="C696" t="str">
            <v>MINIBRIQUE RECTANGULAR ugradna zidna sa griljama 45°, za G23 7W, crni</v>
          </cell>
        </row>
        <row r="697">
          <cell r="A697" t="str">
            <v>S.4559.14</v>
          </cell>
          <cell r="B697">
            <v>500.5</v>
          </cell>
          <cell r="C697" t="str">
            <v>MINIBRIQUE RECTANGULAR ugradna zidna sa griljama 45°, za G23 7W, aluminij sivi</v>
          </cell>
        </row>
        <row r="698">
          <cell r="A698" t="str">
            <v>S.4563.01</v>
          </cell>
          <cell r="B698">
            <v>808.5</v>
          </cell>
          <cell r="C698" t="str">
            <v>MINIDIAPASON ROUND 1LED 6650K 1,2W, bijeli</v>
          </cell>
        </row>
        <row r="699">
          <cell r="A699" t="str">
            <v>S.4563.09</v>
          </cell>
          <cell r="B699">
            <v>808.5</v>
          </cell>
          <cell r="C699" t="str">
            <v>MINIDIAPASON ROUND 1LED 6650K 1,2W, crni</v>
          </cell>
        </row>
        <row r="700">
          <cell r="A700" t="str">
            <v>S.4563.14</v>
          </cell>
          <cell r="B700">
            <v>808.5</v>
          </cell>
          <cell r="C700" t="str">
            <v>MINIDIAPASON ROUND 1LED 6650K 1,2W, aluminij sivi</v>
          </cell>
        </row>
        <row r="701">
          <cell r="A701" t="str">
            <v>S.4563W.01</v>
          </cell>
          <cell r="B701">
            <v>808.5</v>
          </cell>
          <cell r="C701" t="str">
            <v>MINIDIAPASON ROUND 1LED 3200K 1,2W, bijeli</v>
          </cell>
        </row>
        <row r="702">
          <cell r="A702" t="str">
            <v>S.4563W.09</v>
          </cell>
          <cell r="B702">
            <v>808.5</v>
          </cell>
          <cell r="C702" t="str">
            <v>MINIDIAPASON ROUND 1LED 3200K 1,2W, crni</v>
          </cell>
        </row>
        <row r="703">
          <cell r="A703" t="str">
            <v>S.4563W.14</v>
          </cell>
          <cell r="B703">
            <v>808.5</v>
          </cell>
          <cell r="C703" t="str">
            <v>MINIDIAPASON ROUND 1LED 3200K 1,2W, aluminij sivi</v>
          </cell>
        </row>
        <row r="704">
          <cell r="A704" t="str">
            <v>S.4563BL.01</v>
          </cell>
          <cell r="B704">
            <v>808.5</v>
          </cell>
          <cell r="C704" t="str">
            <v>MINIDIAPASON ROUND 1LED plavi 1,2W, bijeli</v>
          </cell>
        </row>
        <row r="705">
          <cell r="A705" t="str">
            <v>S.4563BL.09</v>
          </cell>
          <cell r="B705">
            <v>808.5</v>
          </cell>
          <cell r="C705" t="str">
            <v>MINIDIAPASON ROUND 1LED plavi 1,2W, crni</v>
          </cell>
        </row>
        <row r="706">
          <cell r="A706" t="str">
            <v>S.4563BL.14</v>
          </cell>
          <cell r="B706">
            <v>808.5</v>
          </cell>
          <cell r="C706" t="str">
            <v>MINIDIAPASON ROUND 1LED plavi 1,2W, aluminij sivi</v>
          </cell>
        </row>
        <row r="707">
          <cell r="A707" t="str">
            <v>S.4565.01</v>
          </cell>
          <cell r="B707">
            <v>438.90000000000003</v>
          </cell>
          <cell r="C707" t="str">
            <v>MINIDIAPASON ROUND za G9 25W, bijeli</v>
          </cell>
        </row>
        <row r="708">
          <cell r="A708" t="str">
            <v>S.4565.09</v>
          </cell>
          <cell r="B708">
            <v>438.90000000000003</v>
          </cell>
          <cell r="C708" t="str">
            <v>MINIDIAPASON ROUND za G9 25W, crni</v>
          </cell>
        </row>
        <row r="709">
          <cell r="A709" t="str">
            <v>S.4565.14</v>
          </cell>
          <cell r="B709">
            <v>438.90000000000003</v>
          </cell>
          <cell r="C709" t="str">
            <v>MINIDIAPASON ROUND za G9 25W, aluminij sivi</v>
          </cell>
        </row>
        <row r="710">
          <cell r="A710" t="str">
            <v>S.4568.01</v>
          </cell>
          <cell r="B710">
            <v>354.2</v>
          </cell>
          <cell r="C710" t="str">
            <v>MINIBRIQUE ROUND ugradna s griljama 45°, za G4 20W 12V, bijeli</v>
          </cell>
        </row>
        <row r="711">
          <cell r="A711" t="str">
            <v>S.4568.09</v>
          </cell>
          <cell r="B711">
            <v>354.2</v>
          </cell>
          <cell r="C711" t="str">
            <v>MINIBRIQUE ROUND ugradna s griljama 45°, za G4 20W 12V, crni</v>
          </cell>
        </row>
        <row r="712">
          <cell r="A712" t="str">
            <v>S.4568.14</v>
          </cell>
          <cell r="B712">
            <v>354.2</v>
          </cell>
          <cell r="C712" t="str">
            <v>MINIBRIQUE ROUND ugradna s griljama 45°, za G4 20W 12V, aluminij sivi</v>
          </cell>
        </row>
        <row r="713">
          <cell r="A713" t="str">
            <v>S.4570.19</v>
          </cell>
          <cell r="B713">
            <v>916.30000000000007</v>
          </cell>
          <cell r="C713" t="str">
            <v>MICROPLUG ROUND ugradna LED 6100K 0,9W, inox</v>
          </cell>
        </row>
        <row r="714">
          <cell r="A714" t="str">
            <v>S.4570W.19</v>
          </cell>
          <cell r="B714">
            <v>916.30000000000007</v>
          </cell>
          <cell r="C714" t="str">
            <v>MICROPLUG ROUND ugradna LED 3000K 0,9W, inox</v>
          </cell>
        </row>
        <row r="715">
          <cell r="A715" t="str">
            <v>S.4571.19</v>
          </cell>
          <cell r="B715">
            <v>916.30000000000007</v>
          </cell>
          <cell r="C715" t="str">
            <v>MICROPLUG ROUND ugradna LED plavi 0,9W, inox</v>
          </cell>
        </row>
        <row r="716">
          <cell r="A716" t="str">
            <v>S.4572.19</v>
          </cell>
          <cell r="B716">
            <v>1101.1000000000001</v>
          </cell>
          <cell r="C716" t="str">
            <v>MICROPLUG ROUND ugradna s izbočenim difuzorom LED 6100K 0,9W, inox</v>
          </cell>
        </row>
        <row r="717">
          <cell r="A717" t="str">
            <v>S.4572W.19</v>
          </cell>
          <cell r="B717">
            <v>1101.1000000000001</v>
          </cell>
          <cell r="C717" t="str">
            <v>MICROPLUG ROUND ugradna s izbočenim difuzorom LED 3000K 0,9W, inox</v>
          </cell>
        </row>
        <row r="718">
          <cell r="A718" t="str">
            <v>S.4573.01</v>
          </cell>
          <cell r="B718">
            <v>823.9</v>
          </cell>
          <cell r="C718" t="str">
            <v>MINIDIAPASON SQUARE 1LED 6650K 1,2W, bijeli</v>
          </cell>
        </row>
        <row r="719">
          <cell r="A719" t="str">
            <v>S.4573.09</v>
          </cell>
          <cell r="B719">
            <v>823.9</v>
          </cell>
          <cell r="C719" t="str">
            <v>MINIDIAPASON SQUARE 1LED 6650K 1,2W, crni</v>
          </cell>
        </row>
        <row r="720">
          <cell r="A720" t="str">
            <v>S.4573.14</v>
          </cell>
          <cell r="B720">
            <v>823.9</v>
          </cell>
          <cell r="C720" t="str">
            <v>MINIDIAPASON SQUARE 1LED 6650K 1,2W, aluminij sivi</v>
          </cell>
        </row>
        <row r="721">
          <cell r="A721" t="str">
            <v>S.4573W.01</v>
          </cell>
          <cell r="B721">
            <v>823.9</v>
          </cell>
          <cell r="C721" t="str">
            <v>MINIDIAPASON SQUARE 1LED 3200K 1,2W, bijeli</v>
          </cell>
        </row>
        <row r="722">
          <cell r="A722" t="str">
            <v>S.4573W.09</v>
          </cell>
          <cell r="B722">
            <v>823.9</v>
          </cell>
          <cell r="C722" t="str">
            <v>MINIDIAPASON SQUARE 1LED 3200K 1,2W, crni</v>
          </cell>
        </row>
        <row r="723">
          <cell r="A723" t="str">
            <v>S.4573W.14</v>
          </cell>
          <cell r="B723">
            <v>823.9</v>
          </cell>
          <cell r="C723" t="str">
            <v>MINIDIAPASON SQUARE 1LED 3200K 1,2W, aluminij sivi</v>
          </cell>
        </row>
        <row r="724">
          <cell r="A724" t="str">
            <v>S.4573BL.01</v>
          </cell>
          <cell r="B724">
            <v>823.9</v>
          </cell>
          <cell r="C724" t="str">
            <v>MINIDIAPASON SQUARE 1LED plavi 1,2W, bijeli</v>
          </cell>
        </row>
        <row r="725">
          <cell r="A725" t="str">
            <v>S.4573BL.09</v>
          </cell>
          <cell r="B725">
            <v>823.9</v>
          </cell>
          <cell r="C725" t="str">
            <v>MINIDIAPASON SQUARE 1LED plavi 1,2W, crni</v>
          </cell>
        </row>
        <row r="726">
          <cell r="A726" t="str">
            <v>S.4573BL.14</v>
          </cell>
          <cell r="B726">
            <v>823.9</v>
          </cell>
          <cell r="C726" t="str">
            <v>MINIDIAPASON SQUARE 1LED plavi 1,2W, aluminij sivi</v>
          </cell>
        </row>
        <row r="727">
          <cell r="A727" t="str">
            <v>S.4574.19</v>
          </cell>
          <cell r="B727">
            <v>1101.1000000000001</v>
          </cell>
          <cell r="C727" t="str">
            <v>MICROPLUG ROUND ugradna s izbočenim difuzorom LED plavi 0,9W, inox</v>
          </cell>
        </row>
        <row r="728">
          <cell r="A728" t="str">
            <v>S.4575.01</v>
          </cell>
          <cell r="B728">
            <v>454.3</v>
          </cell>
          <cell r="C728" t="str">
            <v>MINIDIAPASON SQUARE za G9 25W, bijeli</v>
          </cell>
        </row>
        <row r="729">
          <cell r="A729" t="str">
            <v>S.4575.09</v>
          </cell>
          <cell r="B729">
            <v>454.3</v>
          </cell>
          <cell r="C729" t="str">
            <v>MINIDIAPASON SQUARE za G9 25W, crni</v>
          </cell>
        </row>
        <row r="730">
          <cell r="A730" t="str">
            <v>S.4575.14</v>
          </cell>
          <cell r="B730">
            <v>454.3</v>
          </cell>
          <cell r="C730" t="str">
            <v>MINIDIAPASON SQUARE za G9 25W, aluminij sivi</v>
          </cell>
        </row>
        <row r="731">
          <cell r="A731" t="str">
            <v>S.4577.19</v>
          </cell>
          <cell r="B731">
            <v>1062.6000000000001</v>
          </cell>
          <cell r="C731" t="str">
            <v>MICROPLUG ROUND RGB LED 1,5W 24V PWM, inox</v>
          </cell>
        </row>
        <row r="732">
          <cell r="A732" t="str">
            <v>S.4578.01</v>
          </cell>
          <cell r="B732">
            <v>354.2</v>
          </cell>
          <cell r="C732" t="str">
            <v>MINIBRIQUE SQUARE ugradna s griljama 45°, za G4 20W 12V, bijeli</v>
          </cell>
        </row>
        <row r="733">
          <cell r="A733" t="str">
            <v>S.4578.09</v>
          </cell>
          <cell r="B733">
            <v>354.2</v>
          </cell>
          <cell r="C733" t="str">
            <v>MINIBRIQUE SQUARE ugradna s griljama 45°, za G4 20W 12V, crni</v>
          </cell>
        </row>
        <row r="734">
          <cell r="A734" t="str">
            <v>S.4578.14</v>
          </cell>
          <cell r="B734">
            <v>354.2</v>
          </cell>
          <cell r="C734" t="str">
            <v>MINIBRIQUE SQUARE ugradna s griljama 45°, za G4 20W 12V, aluminij sivi</v>
          </cell>
        </row>
        <row r="735">
          <cell r="A735" t="str">
            <v>S.4580.19</v>
          </cell>
          <cell r="B735">
            <v>985.6</v>
          </cell>
          <cell r="C735" t="str">
            <v>MICROPLUG SQUARE ugradna LED 6100K 0,9W, inox</v>
          </cell>
        </row>
        <row r="736">
          <cell r="A736" t="str">
            <v>S.4580W.19</v>
          </cell>
          <cell r="B736">
            <v>985.6</v>
          </cell>
          <cell r="C736" t="str">
            <v>MICROPLUG SQUARE ugradna LED 3000K 0,9W, inox</v>
          </cell>
        </row>
        <row r="737">
          <cell r="A737" t="str">
            <v>S.4581.19</v>
          </cell>
          <cell r="B737">
            <v>985.6</v>
          </cell>
          <cell r="C737" t="str">
            <v>MICROPLUG SQUARE ugradna LED plavi 0,9W, inox</v>
          </cell>
        </row>
        <row r="738">
          <cell r="A738" t="str">
            <v>S.4582.19</v>
          </cell>
          <cell r="B738">
            <v>1178.1000000000001</v>
          </cell>
          <cell r="C738" t="str">
            <v>MICROPLUG SQUARE ugradna s izbočenim difuzorom LED 6100K 0,9W, inox</v>
          </cell>
        </row>
        <row r="739">
          <cell r="A739" t="str">
            <v>S.4582W.19</v>
          </cell>
          <cell r="B739">
            <v>1178.1000000000001</v>
          </cell>
          <cell r="C739" t="str">
            <v>MICROPLUG SQUARE ugradna s izbočenim difuzorom LED 3000K 0,9W, inox</v>
          </cell>
        </row>
        <row r="740">
          <cell r="A740" t="str">
            <v>S.4584.19</v>
          </cell>
          <cell r="B740">
            <v>1178.1000000000001</v>
          </cell>
          <cell r="C740" t="str">
            <v>MICROPLUG SQUARE ugradna s izbočenim difuzorom LED plavi 0,9W, inox</v>
          </cell>
        </row>
        <row r="741">
          <cell r="A741" t="str">
            <v>S.4587.19</v>
          </cell>
          <cell r="B741">
            <v>1139.6000000000001</v>
          </cell>
          <cell r="C741" t="str">
            <v>MICROPLUG SQUARE ugradna RGB LED 1,5W 24V PWM, inox</v>
          </cell>
        </row>
        <row r="742">
          <cell r="A742" t="str">
            <v>S.4590.19</v>
          </cell>
          <cell r="B742">
            <v>1101.1000000000001</v>
          </cell>
          <cell r="C742" t="str">
            <v>MICROPLUG SQUARE ugradna LED 6100K 1,2W, inox</v>
          </cell>
        </row>
        <row r="743">
          <cell r="A743" t="str">
            <v>S.4590W.19</v>
          </cell>
          <cell r="B743">
            <v>1101.1000000000001</v>
          </cell>
          <cell r="C743" t="str">
            <v>MICROPLUG SQUARE ugradna LED 3000K 1,2W, inox</v>
          </cell>
        </row>
        <row r="744">
          <cell r="A744" t="str">
            <v>S.4591.19</v>
          </cell>
          <cell r="B744">
            <v>1101.1000000000001</v>
          </cell>
          <cell r="C744" t="str">
            <v>MICROPLUG SQUARE ugradna LED plavi 1,2W, inox</v>
          </cell>
        </row>
        <row r="745">
          <cell r="A745" t="str">
            <v>S.4592.19</v>
          </cell>
          <cell r="B745">
            <v>1362.9</v>
          </cell>
          <cell r="C745" t="str">
            <v>MICROPLUG SQUARE ugradna s izbočenim difuzorom LED 6100K 1,2W, inox</v>
          </cell>
        </row>
        <row r="746">
          <cell r="A746" t="str">
            <v>S.4592W.19</v>
          </cell>
          <cell r="B746">
            <v>1362.9</v>
          </cell>
          <cell r="C746" t="str">
            <v>MICROPLUG SQUARE ugradna s izbočenim difuzorom LED 3000K 1,2W, inox</v>
          </cell>
        </row>
        <row r="747">
          <cell r="A747" t="str">
            <v>S.4594.19</v>
          </cell>
          <cell r="B747">
            <v>1362.9</v>
          </cell>
          <cell r="C747" t="str">
            <v>MICROPLUG SQUARE ugradna s izbočenim difuzorom LED plavi 1,2W, inox</v>
          </cell>
        </row>
        <row r="748">
          <cell r="A748" t="str">
            <v>S.4597.19</v>
          </cell>
          <cell r="B748">
            <v>1247.4000000000001</v>
          </cell>
          <cell r="C748" t="str">
            <v>MICROPLUG pravokutna ugradna RGB LED 1,5W 24V PWM, inox</v>
          </cell>
        </row>
        <row r="749">
          <cell r="A749" t="str">
            <v>S.4612</v>
          </cell>
          <cell r="B749">
            <v>30.8</v>
          </cell>
          <cell r="C749" t="str">
            <v>MINIBRIQUE/MINIDIAPASON ROUND ugradna kutija</v>
          </cell>
        </row>
        <row r="750">
          <cell r="A750" t="str">
            <v>S.4613</v>
          </cell>
          <cell r="B750">
            <v>38.5</v>
          </cell>
          <cell r="C750" t="str">
            <v>MINIBRIQUE/MINIDIAPASON SQUARE ugradna kutija</v>
          </cell>
        </row>
        <row r="751">
          <cell r="A751" t="str">
            <v>S.4623</v>
          </cell>
          <cell r="B751">
            <v>115.5</v>
          </cell>
          <cell r="C751" t="str">
            <v>MINIEOS RECTANGULAR ugradna kutija</v>
          </cell>
        </row>
        <row r="752">
          <cell r="A752" t="str">
            <v>S.4633.12</v>
          </cell>
          <cell r="B752">
            <v>261.8</v>
          </cell>
          <cell r="C752" t="str">
            <v>MEGAEOS SQUARE metalna ugradna kutija</v>
          </cell>
        </row>
        <row r="753">
          <cell r="A753" t="str">
            <v>S.4650.01</v>
          </cell>
          <cell r="B753">
            <v>1532.3</v>
          </cell>
          <cell r="C753" t="str">
            <v>STEP zidna svjetiljka, 1LED 6700K 2,5W 20°, bijela</v>
          </cell>
        </row>
        <row r="754">
          <cell r="A754" t="str">
            <v>S.4650.14</v>
          </cell>
          <cell r="B754">
            <v>1532.3</v>
          </cell>
          <cell r="C754" t="str">
            <v>STEP zidna svjetiljka, 1LED 6700K 2,5W 20°, aluminij siva</v>
          </cell>
        </row>
        <row r="755">
          <cell r="A755" t="str">
            <v>S.4650W.01</v>
          </cell>
          <cell r="B755">
            <v>1532.3</v>
          </cell>
          <cell r="C755" t="str">
            <v>STEP zidna svjetiljka, 1LED 3000K 2,5W 20°, bijela</v>
          </cell>
        </row>
        <row r="756">
          <cell r="A756" t="str">
            <v>S.4650W.14</v>
          </cell>
          <cell r="B756">
            <v>1532.3</v>
          </cell>
          <cell r="C756" t="str">
            <v>STEP zidna svjetiljka, 1LED 3000K 2,5W 20°, aluminij siva</v>
          </cell>
        </row>
        <row r="757">
          <cell r="A757" t="str">
            <v>S.4651.01</v>
          </cell>
          <cell r="B757">
            <v>1532.3</v>
          </cell>
          <cell r="C757" t="str">
            <v>STEP zidna svjetiljka, 1LED plavi 2,5W 20°, bijela</v>
          </cell>
        </row>
        <row r="758">
          <cell r="A758" t="str">
            <v>S.4651.14</v>
          </cell>
          <cell r="B758">
            <v>1532.3</v>
          </cell>
          <cell r="C758" t="str">
            <v>STEP zidna svjetiljka, 1LED plavi 2,5W 20°, aluminij siva</v>
          </cell>
        </row>
        <row r="759">
          <cell r="A759" t="str">
            <v>S.4652.01</v>
          </cell>
          <cell r="B759">
            <v>1809.5</v>
          </cell>
          <cell r="C759" t="str">
            <v>STEP zidna svjetiljka, RGB LED 6W 24V PWM 20°, bijela</v>
          </cell>
        </row>
        <row r="760">
          <cell r="A760" t="str">
            <v>S.4652.14</v>
          </cell>
          <cell r="B760">
            <v>1809.5</v>
          </cell>
          <cell r="C760" t="str">
            <v>STEP zidna svjetiljka, RGB LED 6W 24V PWM 20°, aluminij siva</v>
          </cell>
        </row>
        <row r="761">
          <cell r="A761" t="str">
            <v>S.4653</v>
          </cell>
          <cell r="B761">
            <v>154</v>
          </cell>
          <cell r="C761" t="str">
            <v>STEP ugradna kutija</v>
          </cell>
        </row>
        <row r="762">
          <cell r="A762" t="str">
            <v>S.4655.01</v>
          </cell>
          <cell r="B762">
            <v>1224.3</v>
          </cell>
          <cell r="C762" t="str">
            <v>STEP zidna ugradna svjetiljka, 1LED 6700K 2,5W 20°, bijela</v>
          </cell>
        </row>
        <row r="763">
          <cell r="A763" t="str">
            <v>S.4655.14</v>
          </cell>
          <cell r="B763">
            <v>1224.3</v>
          </cell>
          <cell r="C763" t="str">
            <v>STEP zidna ugradna svjetiljka, 1LED 6700K 2,5W 20°, aluminij siva</v>
          </cell>
        </row>
        <row r="764">
          <cell r="A764" t="str">
            <v>S.4655W.01</v>
          </cell>
          <cell r="B764">
            <v>1224.3</v>
          </cell>
          <cell r="C764" t="str">
            <v>STEP zidna ugradna svjetiljka, 1LED 3000K 2,5W 20°, bijela</v>
          </cell>
        </row>
        <row r="765">
          <cell r="A765" t="str">
            <v>S.4655W.14</v>
          </cell>
          <cell r="B765">
            <v>1224.3</v>
          </cell>
          <cell r="C765" t="str">
            <v>STEP zidna ugradna svjetiljka, 1LED 3000K 2,5W 20°, aluminij siva</v>
          </cell>
        </row>
        <row r="766">
          <cell r="A766" t="str">
            <v>S.4657.01</v>
          </cell>
          <cell r="B766">
            <v>1224.3</v>
          </cell>
          <cell r="C766" t="str">
            <v>STEP zidna ugradna svjetiljka, 1LED plavi 2,5W 20°, bijela</v>
          </cell>
        </row>
        <row r="767">
          <cell r="A767" t="str">
            <v>S.4657.14</v>
          </cell>
          <cell r="B767">
            <v>1224.3</v>
          </cell>
          <cell r="C767" t="str">
            <v>STEP zidna ugradna svjetiljka, 1LED plavi 2,5W 20°, aluminij siva</v>
          </cell>
        </row>
        <row r="768">
          <cell r="A768" t="str">
            <v>S.4658.01</v>
          </cell>
          <cell r="B768">
            <v>1493.8</v>
          </cell>
          <cell r="C768" t="str">
            <v>STEP zidna ugradna svjetiljka, RGB LED 6W 24V PWM 20°, bijela</v>
          </cell>
        </row>
        <row r="769">
          <cell r="A769" t="str">
            <v>S.4658.14</v>
          </cell>
          <cell r="B769">
            <v>1493.8</v>
          </cell>
          <cell r="C769" t="str">
            <v>STEP zidna ugradna svjetiljka, RGB LED 6W 24V PWM 20°, aluminij siva</v>
          </cell>
        </row>
        <row r="770">
          <cell r="A770" t="str">
            <v>S.4659.09</v>
          </cell>
          <cell r="B770">
            <v>870.1</v>
          </cell>
          <cell r="C770" t="str">
            <v>STRIP SQUARE ugradni, za TC-D 18W, crni</v>
          </cell>
        </row>
        <row r="771">
          <cell r="A771" t="str">
            <v>S.4659.14</v>
          </cell>
          <cell r="B771">
            <v>870.1</v>
          </cell>
          <cell r="C771" t="str">
            <v>STRIP SQUARE ugradni, za TC-D 18W, crni</v>
          </cell>
        </row>
        <row r="772">
          <cell r="A772" t="str">
            <v>S.4663</v>
          </cell>
          <cell r="B772">
            <v>177.1</v>
          </cell>
          <cell r="C772" t="str">
            <v>STEP BOLLARD baza sa temeljnim vijcima fi102mm</v>
          </cell>
        </row>
        <row r="773">
          <cell r="A773" t="str">
            <v>S.4665.01</v>
          </cell>
          <cell r="B773">
            <v>1740.2</v>
          </cell>
          <cell r="C773" t="str">
            <v>STEP BOLLARD h=450mm 1LED 6700K 2,5W 20°, bijeli</v>
          </cell>
        </row>
        <row r="774">
          <cell r="A774" t="str">
            <v>S.4665.14</v>
          </cell>
          <cell r="B774">
            <v>1740.2</v>
          </cell>
          <cell r="C774" t="str">
            <v>STEP BOLLARD h=450mm 1LED 6700K 2,5W 20°, aluminij sivi</v>
          </cell>
        </row>
        <row r="775">
          <cell r="A775" t="str">
            <v>S.4665W.01</v>
          </cell>
          <cell r="B775">
            <v>1740.2</v>
          </cell>
          <cell r="C775" t="str">
            <v>STEP BOLLARD h=450mm 1LED 3000K 2,5W 20°, bijeli</v>
          </cell>
        </row>
        <row r="776">
          <cell r="A776" t="str">
            <v>S.4665W.14</v>
          </cell>
          <cell r="B776">
            <v>1740.2</v>
          </cell>
          <cell r="C776" t="str">
            <v>STEP BOLLARD h=450mm 1LED 3000K 2,5W 20°, aluminij sivi</v>
          </cell>
        </row>
        <row r="777">
          <cell r="A777" t="str">
            <v>S.4667.01</v>
          </cell>
          <cell r="B777">
            <v>1740.2</v>
          </cell>
          <cell r="C777" t="str">
            <v>STEP BOLLARD h=450mm 1LED plavi 2,5W 20°, bijeli</v>
          </cell>
        </row>
        <row r="778">
          <cell r="A778" t="str">
            <v>S.4667.14</v>
          </cell>
          <cell r="B778">
            <v>1740.2</v>
          </cell>
          <cell r="C778" t="str">
            <v>STEP BOLLARD h=450mm 1LED plavi 2,5W 20°, aluminij sivi</v>
          </cell>
        </row>
        <row r="779">
          <cell r="A779" t="str">
            <v>S.4668.01</v>
          </cell>
          <cell r="B779">
            <v>2017.4</v>
          </cell>
          <cell r="C779" t="str">
            <v>STEP BOLLARD h=450mm RGB LED 6W 24V PWM 20°, bijeli</v>
          </cell>
        </row>
        <row r="780">
          <cell r="A780" t="str">
            <v>S.4668.14</v>
          </cell>
          <cell r="B780">
            <v>2017.4</v>
          </cell>
          <cell r="C780" t="str">
            <v>STEP BOLLARD h=450mm RGB LED 6W 24V PWM 20°, aluminij sivi</v>
          </cell>
        </row>
        <row r="781">
          <cell r="A781" t="str">
            <v>S.4669.09</v>
          </cell>
          <cell r="B781">
            <v>877.80000000000007</v>
          </cell>
          <cell r="C781" t="str">
            <v>STRIP RECTANGULAR ugradni, za TC-D 26W, crni</v>
          </cell>
        </row>
        <row r="782">
          <cell r="A782" t="str">
            <v>S.4669.14</v>
          </cell>
          <cell r="B782">
            <v>877.80000000000007</v>
          </cell>
          <cell r="C782" t="str">
            <v>STRIP RECTANGULAR ugradni, za TC-D 26W, aluminij sivi</v>
          </cell>
        </row>
        <row r="783">
          <cell r="A783" t="str">
            <v>S.4673</v>
          </cell>
          <cell r="B783">
            <v>100.10000000000001</v>
          </cell>
          <cell r="C783" t="str">
            <v>MINILINK ugradna kutija</v>
          </cell>
        </row>
        <row r="784">
          <cell r="A784" t="str">
            <v>S.4675.14</v>
          </cell>
          <cell r="B784">
            <v>646.80000000000007</v>
          </cell>
          <cell r="C784" t="str">
            <v>MINILINK HORIZONTAL ugradni za TC-D 13W, aluminij sivi</v>
          </cell>
        </row>
        <row r="785">
          <cell r="A785" t="str">
            <v>S.4677.14</v>
          </cell>
          <cell r="B785">
            <v>762.30000000000007</v>
          </cell>
          <cell r="C785" t="str">
            <v>MINILINK VERTICAL sa griljama ugradni za TC-D 13W, aluminij sivi</v>
          </cell>
        </row>
        <row r="786">
          <cell r="A786" t="str">
            <v>S.4679.14</v>
          </cell>
          <cell r="B786">
            <v>746.9</v>
          </cell>
          <cell r="C786" t="str">
            <v>MINILINK HORIZONTAL sa griljama ugradni za TC-D 13W, aluminij sivi</v>
          </cell>
        </row>
        <row r="787">
          <cell r="A787" t="str">
            <v>S.4683</v>
          </cell>
          <cell r="B787">
            <v>115.5</v>
          </cell>
          <cell r="C787" t="str">
            <v>LINK ugradna kutija</v>
          </cell>
        </row>
        <row r="788">
          <cell r="A788" t="str">
            <v>S.4685.14</v>
          </cell>
          <cell r="B788">
            <v>716.1</v>
          </cell>
          <cell r="C788" t="str">
            <v>LINK HORIZONTAL ugradni za TC-D 18W, aluminij sivi</v>
          </cell>
        </row>
        <row r="789">
          <cell r="A789" t="str">
            <v>S.4687.14</v>
          </cell>
          <cell r="B789">
            <v>862.4</v>
          </cell>
          <cell r="C789" t="str">
            <v>LINK VERTICAL sa griljama ugradni za TC-D 18W, aluminij sivi</v>
          </cell>
        </row>
        <row r="790">
          <cell r="A790" t="str">
            <v>S.4689.14</v>
          </cell>
          <cell r="B790">
            <v>839.30000000000007</v>
          </cell>
          <cell r="C790" t="str">
            <v>LINK HORIZONTAL sa griljama ugradni za TC-D 18W, aluminij sivi</v>
          </cell>
        </row>
        <row r="791">
          <cell r="A791" t="str">
            <v>S.4693</v>
          </cell>
          <cell r="B791">
            <v>123.2</v>
          </cell>
          <cell r="C791" t="str">
            <v>MEGALINK ugradna kutija</v>
          </cell>
        </row>
        <row r="792">
          <cell r="A792" t="str">
            <v>S.4695.14</v>
          </cell>
          <cell r="B792">
            <v>785.4</v>
          </cell>
          <cell r="C792" t="str">
            <v>LINK HORIZONTAL ugradni za TC-D 26W, aluminij sivi</v>
          </cell>
        </row>
        <row r="793">
          <cell r="A793" t="str">
            <v>S.4697.14</v>
          </cell>
          <cell r="B793">
            <v>939.4</v>
          </cell>
          <cell r="C793" t="str">
            <v>LINK VERTICAL sa griljama ugradni za TC-D 26W, aluminij sivi</v>
          </cell>
        </row>
        <row r="794">
          <cell r="A794" t="str">
            <v>S.4698.14</v>
          </cell>
          <cell r="B794">
            <v>2132.9</v>
          </cell>
          <cell r="C794" t="str">
            <v>MEGALINK BOLLARD h=800mm za TC-D 26W, aluminij sivi</v>
          </cell>
        </row>
        <row r="795">
          <cell r="A795" t="str">
            <v>S.4699.14</v>
          </cell>
          <cell r="B795">
            <v>916.30000000000007</v>
          </cell>
          <cell r="C795" t="str">
            <v>LINK HORIZONTAL sa griljama ugradni za TC-D 26W, aluminij sivi</v>
          </cell>
        </row>
        <row r="796">
          <cell r="A796" t="str">
            <v>S.4700</v>
          </cell>
          <cell r="B796">
            <v>254.1</v>
          </cell>
          <cell r="C796" t="str">
            <v>MINIFLAT ispupčena leća</v>
          </cell>
        </row>
        <row r="797">
          <cell r="A797" t="str">
            <v>S.4701.09</v>
          </cell>
          <cell r="B797">
            <v>369.6</v>
          </cell>
          <cell r="C797" t="str">
            <v>MINIFLAT ispupčena leća + zaštitni vrh</v>
          </cell>
        </row>
        <row r="798">
          <cell r="A798" t="str">
            <v>S.4710</v>
          </cell>
          <cell r="B798">
            <v>454.3</v>
          </cell>
          <cell r="C798" t="str">
            <v>FLAT ispupčena leća</v>
          </cell>
        </row>
        <row r="799">
          <cell r="A799" t="str">
            <v>S.4711</v>
          </cell>
          <cell r="B799">
            <v>685.30000000000007</v>
          </cell>
          <cell r="C799" t="str">
            <v>FLAT ispupčena leća + zaštitni vrh</v>
          </cell>
        </row>
        <row r="800">
          <cell r="A800" t="str">
            <v>S.4715.09</v>
          </cell>
          <cell r="B800">
            <v>3542</v>
          </cell>
          <cell r="C800" t="str">
            <v>FLAT SQUARE drive-over za G8,5 35W, crni</v>
          </cell>
        </row>
        <row r="801">
          <cell r="A801" t="str">
            <v>S.4715.19</v>
          </cell>
          <cell r="B801">
            <v>3542</v>
          </cell>
          <cell r="C801" t="str">
            <v>FLAT SQUARE drive-over za G8,5 35W, inox</v>
          </cell>
        </row>
        <row r="802">
          <cell r="A802" t="str">
            <v>S.4716.09</v>
          </cell>
          <cell r="B802">
            <v>4304.3</v>
          </cell>
          <cell r="C802" t="str">
            <v>MEGAFLAT SQUARE drive-over za Rx7s 70W, crni</v>
          </cell>
        </row>
        <row r="803">
          <cell r="A803" t="str">
            <v>S.4716.19</v>
          </cell>
          <cell r="B803">
            <v>4304.3</v>
          </cell>
          <cell r="C803" t="str">
            <v>MEGAFLAT SQUARE drive-over za Rx7s 70W, inox</v>
          </cell>
        </row>
        <row r="804">
          <cell r="A804" t="str">
            <v>S.4718.09</v>
          </cell>
          <cell r="B804">
            <v>4381.3</v>
          </cell>
          <cell r="C804" t="str">
            <v>MEGAFLAT SQUARE drive-over za Rx7s 150W, crni</v>
          </cell>
        </row>
        <row r="805">
          <cell r="A805" t="str">
            <v>S.4718.19</v>
          </cell>
          <cell r="B805">
            <v>4381.3</v>
          </cell>
          <cell r="C805" t="str">
            <v>MEGAFLAT SQUARE drive-over za Rx7s 150W, inox</v>
          </cell>
        </row>
        <row r="806">
          <cell r="A806" t="str">
            <v>S.4733.09</v>
          </cell>
          <cell r="B806">
            <v>4681.6000000000004</v>
          </cell>
          <cell r="C806" t="str">
            <v>MEGAFLAT ROUND drive-over semiacid-etched glass za Rx7s 70W, crni</v>
          </cell>
        </row>
        <row r="807">
          <cell r="A807" t="str">
            <v>S.4733.19</v>
          </cell>
          <cell r="B807">
            <v>4681.6000000000004</v>
          </cell>
          <cell r="C807" t="str">
            <v>MEGAFLAT ROUND drive-over semiacid-etched glass za Rx7s 70W, inox</v>
          </cell>
        </row>
        <row r="808">
          <cell r="A808" t="str">
            <v>S.4735.09</v>
          </cell>
          <cell r="B808">
            <v>4358.2</v>
          </cell>
          <cell r="C808" t="str">
            <v>MEGAFLAT ROUND drive-over acid-etched glass za G12 70W, crni</v>
          </cell>
        </row>
        <row r="809">
          <cell r="A809" t="str">
            <v>S.4735.19</v>
          </cell>
          <cell r="B809">
            <v>4358.2</v>
          </cell>
          <cell r="C809" t="str">
            <v>MEGAFLAT ROUND drive-over acid-etched glass za G12 70W, inox</v>
          </cell>
        </row>
        <row r="810">
          <cell r="A810" t="str">
            <v>S.4736.09</v>
          </cell>
          <cell r="B810">
            <v>4435.2</v>
          </cell>
          <cell r="C810" t="str">
            <v>MEGAFLAT ROUND drive-over acid-etched glass za G12 150W, crni</v>
          </cell>
        </row>
        <row r="811">
          <cell r="A811" t="str">
            <v>S.4736.19</v>
          </cell>
          <cell r="B811">
            <v>4435.2</v>
          </cell>
          <cell r="C811" t="str">
            <v>MEGAFLAT ROUND drive-over acid-etched glass za G12 150W, inox</v>
          </cell>
        </row>
        <row r="812">
          <cell r="A812" t="str">
            <v>S.4737.09</v>
          </cell>
          <cell r="B812">
            <v>4450.6000000000004</v>
          </cell>
          <cell r="C812" t="str">
            <v>MEGAFLAT ROUND drive-over semiacid-etched glass za G12 70W, crni</v>
          </cell>
        </row>
        <row r="813">
          <cell r="A813" t="str">
            <v>S.4737.19</v>
          </cell>
          <cell r="B813">
            <v>4450.6000000000004</v>
          </cell>
          <cell r="C813" t="str">
            <v>MEGAFLAT ROUND drive-over semiacid-etched glass za G12 70W, inox</v>
          </cell>
        </row>
        <row r="814">
          <cell r="A814" t="str">
            <v>S.4738.09</v>
          </cell>
          <cell r="B814">
            <v>4527.6000000000004</v>
          </cell>
          <cell r="C814" t="str">
            <v>MEGAFLAT ROUND drive-over semiacid-etched glass za G12 150W, crni</v>
          </cell>
        </row>
        <row r="815">
          <cell r="A815" t="str">
            <v>S.4738.19</v>
          </cell>
          <cell r="B815">
            <v>4527.6000000000004</v>
          </cell>
          <cell r="C815" t="str">
            <v>MEGAFLAT ROUND drive-over semiacid-etched glass za G12 150W, inox</v>
          </cell>
        </row>
        <row r="816">
          <cell r="A816" t="str">
            <v>S.4743.09</v>
          </cell>
          <cell r="B816">
            <v>1424.5</v>
          </cell>
          <cell r="C816" t="str">
            <v>MICROFLAT ROUND drive-over semiacid-etched glass za 1LED 6650K 1,2W, crni</v>
          </cell>
        </row>
        <row r="817">
          <cell r="A817" t="str">
            <v>S.4743.19</v>
          </cell>
          <cell r="B817">
            <v>1424.5</v>
          </cell>
          <cell r="C817" t="str">
            <v>MICROFLAT ROUND drive-over semiacid-etched glass za 1LED 6650K 1,2W, inox</v>
          </cell>
        </row>
        <row r="818">
          <cell r="A818" t="str">
            <v>S.4743W.09</v>
          </cell>
          <cell r="B818">
            <v>1424.5</v>
          </cell>
          <cell r="C818" t="str">
            <v>MICROFLAT ROUND drive-over semiacid-etched glass za 1LED 3200K 1,2W, crni</v>
          </cell>
        </row>
        <row r="819">
          <cell r="A819" t="str">
            <v>S.4743W.19</v>
          </cell>
          <cell r="B819">
            <v>1424.5</v>
          </cell>
          <cell r="C819" t="str">
            <v>MICROFLAT ROUND drive-over semiacid-etched glass za 1LED 3200K 1,2W, inox</v>
          </cell>
        </row>
        <row r="820">
          <cell r="A820" t="str">
            <v>S.4744.09</v>
          </cell>
          <cell r="B820">
            <v>1424.5</v>
          </cell>
          <cell r="C820" t="str">
            <v>MICROFLAT ROUND drive-over semiacid-etched glass za 1LED plavi 1,2W, crni</v>
          </cell>
        </row>
        <row r="821">
          <cell r="A821" t="str">
            <v>S.4744.19</v>
          </cell>
          <cell r="B821">
            <v>1424.5</v>
          </cell>
          <cell r="C821" t="str">
            <v>MICROFLAT ROUND drive-over semiacid-etched glass za 1LED plavi 1,2W, inox</v>
          </cell>
        </row>
        <row r="822">
          <cell r="A822" t="str">
            <v>S.4746.09</v>
          </cell>
          <cell r="B822">
            <v>1401.4</v>
          </cell>
          <cell r="C822" t="str">
            <v>MICROFLAT ROUND drive-over acid-etched glass za 1LED 6650K 1,2W, crni</v>
          </cell>
        </row>
        <row r="823">
          <cell r="A823" t="str">
            <v>S.4746.19</v>
          </cell>
          <cell r="B823">
            <v>1401.4</v>
          </cell>
          <cell r="C823" t="str">
            <v>MICROFLAT ROUND drive-over acid-etched glass za 1LED 6650K 1,2W, inox</v>
          </cell>
        </row>
        <row r="824">
          <cell r="A824" t="str">
            <v>S.4746W.09</v>
          </cell>
          <cell r="B824">
            <v>1401.4</v>
          </cell>
          <cell r="C824" t="str">
            <v>MICROFLAT ROUND drive-over acid-etched glass za 1LED 3200K 1,2W, crni</v>
          </cell>
        </row>
        <row r="825">
          <cell r="A825" t="str">
            <v>S.4746W.19</v>
          </cell>
          <cell r="B825">
            <v>1401.4</v>
          </cell>
          <cell r="C825" t="str">
            <v>MICROFLAT ROUND drive-over acid-etched glass za 1LED 3200K 1,2W, inox</v>
          </cell>
        </row>
        <row r="826">
          <cell r="A826" t="str">
            <v>S.4747.09</v>
          </cell>
          <cell r="B826">
            <v>1401.4</v>
          </cell>
          <cell r="C826" t="str">
            <v>MICROFLAT ROUND drive-over acid-etched glass za 1LED plavi 1,2W, crni</v>
          </cell>
        </row>
        <row r="827">
          <cell r="A827" t="str">
            <v>S.4747.19</v>
          </cell>
          <cell r="B827">
            <v>1401.4</v>
          </cell>
          <cell r="C827" t="str">
            <v>MICROFLAT ROUND drive-over acid-etched glass za 1LED plavi 1,2W, inox</v>
          </cell>
        </row>
        <row r="828">
          <cell r="A828" t="str">
            <v>S.4752.09</v>
          </cell>
          <cell r="B828">
            <v>1424.5</v>
          </cell>
          <cell r="C828" t="str">
            <v>MINIFLAT ROUND drive-over semacid-etched glass za GU5,3 20W 12V 38°, crni</v>
          </cell>
        </row>
        <row r="829">
          <cell r="A829" t="str">
            <v>S.4752.19</v>
          </cell>
          <cell r="B829">
            <v>1424.5</v>
          </cell>
          <cell r="C829" t="str">
            <v>MINIFLAT ROUND drive-over semacid-etched glass za GU5,3 20W 12V 38°, inox</v>
          </cell>
        </row>
        <row r="830">
          <cell r="A830" t="str">
            <v>S.4753.09</v>
          </cell>
          <cell r="B830">
            <v>1747.9</v>
          </cell>
          <cell r="C830" t="str">
            <v>MINIFLAT ROUND drive-over semacid-etched glass 3LED 6650K 3,6W 6°, crni</v>
          </cell>
        </row>
        <row r="831">
          <cell r="A831" t="str">
            <v>S.4753.19</v>
          </cell>
          <cell r="B831">
            <v>1747.9</v>
          </cell>
          <cell r="C831" t="str">
            <v>MINIFLAT ROUND drive-over semacid-etched glass 3LED 6650K 3,6W 6°, inox</v>
          </cell>
        </row>
        <row r="832">
          <cell r="A832" t="str">
            <v>S.4753W.09</v>
          </cell>
          <cell r="B832">
            <v>1747.9</v>
          </cell>
          <cell r="C832" t="str">
            <v>MINIFLAT ROUND drive-over semacid-etched glass 3LED 3200K 3,6W 6°, crni</v>
          </cell>
        </row>
        <row r="833">
          <cell r="A833" t="str">
            <v>S.4753W.19</v>
          </cell>
          <cell r="B833">
            <v>1747.9</v>
          </cell>
          <cell r="C833" t="str">
            <v>MINIFLAT ROUND drive-over semacid-etched glass 3LED 3200K 3,6W 6°, inox</v>
          </cell>
        </row>
        <row r="834">
          <cell r="A834" t="str">
            <v>S.4754.09</v>
          </cell>
          <cell r="B834">
            <v>1747.9</v>
          </cell>
          <cell r="C834" t="str">
            <v>MINIFLAT ROUND drive-over semacid-etched glass 3LED plavi 3,6W 6°, crni</v>
          </cell>
        </row>
        <row r="835">
          <cell r="A835" t="str">
            <v>S.4754.19</v>
          </cell>
          <cell r="B835">
            <v>1747.9</v>
          </cell>
          <cell r="C835" t="str">
            <v>MINIFLAT ROUND drive-over semacid-etched glass 3LED plavi 3,6W 6°, inox</v>
          </cell>
        </row>
        <row r="836">
          <cell r="A836" t="str">
            <v>S.4755.09</v>
          </cell>
          <cell r="B836">
            <v>1401.4</v>
          </cell>
          <cell r="C836" t="str">
            <v>MINIFLAT ROUND drive-over acid-etched glass za GU5,3 20W 12V 44°, crni</v>
          </cell>
        </row>
        <row r="837">
          <cell r="A837" t="str">
            <v>S.4755.19</v>
          </cell>
          <cell r="B837">
            <v>1401.4</v>
          </cell>
          <cell r="C837" t="str">
            <v>MINIFLAT ROUND drive-over acid-etched glass za GU5,3 20W 12V 44°, inox</v>
          </cell>
        </row>
        <row r="838">
          <cell r="A838" t="str">
            <v>S.4756.09</v>
          </cell>
          <cell r="B838">
            <v>1301.3</v>
          </cell>
          <cell r="C838" t="str">
            <v>MINIFLAT ROUND drive-over acid-etched glass za Gx53 6W 70°, crni</v>
          </cell>
        </row>
        <row r="839">
          <cell r="A839" t="str">
            <v>S.4756.19</v>
          </cell>
          <cell r="B839">
            <v>1301.3</v>
          </cell>
          <cell r="C839" t="str">
            <v>MINIFLAT ROUND drive-over acid-etched glass za Gx53 6W 70°, inox</v>
          </cell>
        </row>
        <row r="840">
          <cell r="A840" t="str">
            <v>S.4757.09</v>
          </cell>
          <cell r="B840">
            <v>1724.8</v>
          </cell>
          <cell r="C840" t="str">
            <v>MINIFLAT ROUND drive-over acid-etched glass 3LED 6650K 3,6W 90°, crni</v>
          </cell>
        </row>
        <row r="841">
          <cell r="A841" t="str">
            <v>S.4757.19</v>
          </cell>
          <cell r="B841">
            <v>1724.8</v>
          </cell>
          <cell r="C841" t="str">
            <v>MINIFLAT ROUND drive-over acid-etched glass 3LED 6650K 3,6W 90°, inox</v>
          </cell>
        </row>
        <row r="842">
          <cell r="A842" t="str">
            <v>S.4757W.09</v>
          </cell>
          <cell r="B842">
            <v>1724.8</v>
          </cell>
          <cell r="C842" t="str">
            <v>MINIFLAT ROUND drive-over acid-etched glass 3LED 3200K 3,6W 90°, crni</v>
          </cell>
        </row>
        <row r="843">
          <cell r="A843" t="str">
            <v>S.4757W.19</v>
          </cell>
          <cell r="B843">
            <v>1724.8</v>
          </cell>
          <cell r="C843" t="str">
            <v>MINIFLAT ROUND drive-over acid-etched glass 3LED 3200K 3,6W 90°, inox</v>
          </cell>
        </row>
        <row r="844">
          <cell r="A844" t="str">
            <v>S.4758.09</v>
          </cell>
          <cell r="B844">
            <v>1724.8</v>
          </cell>
          <cell r="C844" t="str">
            <v>MINIFLAT ROUND drive-over acid-etched glass 3LED plavi 3,6W 90°, crni</v>
          </cell>
        </row>
        <row r="845">
          <cell r="A845" t="str">
            <v>S.4758.19</v>
          </cell>
          <cell r="B845">
            <v>1724.8</v>
          </cell>
          <cell r="C845" t="str">
            <v>MINIFLAT ROUND drive-over acid-etched glass 3LED plavi 3,6W 90°, inox</v>
          </cell>
        </row>
        <row r="846">
          <cell r="A846" t="str">
            <v>S.4759.09</v>
          </cell>
          <cell r="B846">
            <v>1801.8</v>
          </cell>
          <cell r="C846" t="str">
            <v>MINIFLAT ROUND drive-over acid-etched glass RGB LED 4,5W 24V PWM 90°, crni</v>
          </cell>
        </row>
        <row r="847">
          <cell r="A847" t="str">
            <v>S.4759.19</v>
          </cell>
          <cell r="B847">
            <v>1801.8</v>
          </cell>
          <cell r="C847" t="str">
            <v>MINIFLAT ROUND drive-over acid-etched glass RGB LED 4,5W 24V PWM 90°, inox</v>
          </cell>
        </row>
        <row r="848">
          <cell r="A848" t="str">
            <v>S.4761.09</v>
          </cell>
          <cell r="B848">
            <v>2933.7000000000003</v>
          </cell>
          <cell r="C848" t="str">
            <v>FLAT drive-over semiacid-etched glass 4LED 6650K 8W 5°, crni</v>
          </cell>
        </row>
        <row r="849">
          <cell r="A849" t="str">
            <v>S.4761.19</v>
          </cell>
          <cell r="B849">
            <v>2933.7000000000003</v>
          </cell>
          <cell r="C849" t="str">
            <v>FLAT drive-over semiacid-etched glass 4LED 6650K 8W 5°, inox</v>
          </cell>
        </row>
        <row r="850">
          <cell r="A850" t="str">
            <v>S.4761W.09</v>
          </cell>
          <cell r="B850">
            <v>2933.7000000000003</v>
          </cell>
          <cell r="C850" t="str">
            <v>FLAT drive-over semiacid-etched glass 4LED 3200K 8W 5°, crni</v>
          </cell>
        </row>
        <row r="851">
          <cell r="A851" t="str">
            <v>S.4761W.19</v>
          </cell>
          <cell r="B851">
            <v>2933.7000000000003</v>
          </cell>
          <cell r="C851" t="str">
            <v>FLAT drive-over semiacid-etched glass 4LED 3200K 8W 5°, inox</v>
          </cell>
        </row>
        <row r="852">
          <cell r="A852" t="str">
            <v>S.4764.09</v>
          </cell>
          <cell r="B852">
            <v>3141.6</v>
          </cell>
          <cell r="C852" t="str">
            <v>FLAT drive-over semiacid-etched glass za PGJ5 20W 5°, crni</v>
          </cell>
        </row>
        <row r="853">
          <cell r="A853" t="str">
            <v>S.4764.19</v>
          </cell>
          <cell r="B853">
            <v>3141.6</v>
          </cell>
          <cell r="C853" t="str">
            <v>FLAT drive-over semiacid-etched glass za PGJ5 20W 5°, inox</v>
          </cell>
        </row>
        <row r="854">
          <cell r="A854" t="str">
            <v>S.4766.09</v>
          </cell>
          <cell r="B854">
            <v>1771</v>
          </cell>
          <cell r="C854" t="str">
            <v>FLAT drive-over acid-etched glass za TC-DEL 18W 68°, crni</v>
          </cell>
        </row>
        <row r="855">
          <cell r="A855" t="str">
            <v>S.4766.19</v>
          </cell>
          <cell r="B855">
            <v>1771</v>
          </cell>
          <cell r="C855" t="str">
            <v>FLAT drive-over acid-etched glass za TC-DEL 18W 68°, inox</v>
          </cell>
        </row>
        <row r="856">
          <cell r="A856" t="str">
            <v>S.4767.09</v>
          </cell>
          <cell r="B856">
            <v>2933.7000000000003</v>
          </cell>
          <cell r="C856" t="str">
            <v>FLAT drive-over semiacid-etched glass 4LED plavi 8W 5°, crni</v>
          </cell>
        </row>
        <row r="857">
          <cell r="A857" t="str">
            <v>S.4767.19</v>
          </cell>
          <cell r="B857">
            <v>2933.7000000000003</v>
          </cell>
          <cell r="C857" t="str">
            <v>FLAT drive-over semiacid-etched glass 4LED plavi 8W 5°, inox</v>
          </cell>
        </row>
        <row r="858">
          <cell r="A858" t="str">
            <v>S.4768.09</v>
          </cell>
          <cell r="B858">
            <v>3118.5</v>
          </cell>
          <cell r="C858" t="str">
            <v>FLAT drive-over acid-etched glass zaPGJ5 20W 53°, crni</v>
          </cell>
        </row>
        <row r="859">
          <cell r="A859" t="str">
            <v>S.4768.19</v>
          </cell>
          <cell r="B859">
            <v>3118.5</v>
          </cell>
          <cell r="C859" t="str">
            <v>FLAT drive-over acid-etched glass zaPGJ5 20W 53°, inox</v>
          </cell>
        </row>
        <row r="860">
          <cell r="A860" t="str">
            <v>S.4769.09</v>
          </cell>
          <cell r="B860">
            <v>3326.4</v>
          </cell>
          <cell r="C860" t="str">
            <v>FLAT drive-over semiacid-etched glass za PGJ5 20W asimetrični, crni</v>
          </cell>
        </row>
        <row r="861">
          <cell r="A861" t="str">
            <v>S.4769.19</v>
          </cell>
          <cell r="B861">
            <v>3326.4</v>
          </cell>
          <cell r="C861" t="str">
            <v>FLAT drive-over semiacid-etched glass za PGJ5 20W asimetrični, inox</v>
          </cell>
        </row>
        <row r="862">
          <cell r="A862" t="str">
            <v>S.4770.09</v>
          </cell>
          <cell r="B862">
            <v>2902.9</v>
          </cell>
          <cell r="C862" t="str">
            <v>FLAT drive-over acid-etched glass RGB LED 9W 90°, crni</v>
          </cell>
        </row>
        <row r="863">
          <cell r="A863" t="str">
            <v>S.4770.19</v>
          </cell>
          <cell r="B863">
            <v>2902.9</v>
          </cell>
          <cell r="C863" t="str">
            <v>FLAT drive-over acid-etched glass RGB LED 9W 90°, inox</v>
          </cell>
        </row>
        <row r="864">
          <cell r="A864" t="str">
            <v>S.4771.09</v>
          </cell>
          <cell r="B864">
            <v>2456.3000000000002</v>
          </cell>
          <cell r="C864" t="str">
            <v>FLAT drive-over acid-etched glass 4LED 6650K 8W 90°, crni</v>
          </cell>
        </row>
        <row r="865">
          <cell r="A865" t="str">
            <v>S.4771.19</v>
          </cell>
          <cell r="B865">
            <v>2456.3000000000002</v>
          </cell>
          <cell r="C865" t="str">
            <v>FLAT drive-over acid-etched glass 4LED 6650K 8W 90°, inox</v>
          </cell>
        </row>
        <row r="866">
          <cell r="A866" t="str">
            <v>S.4771W.09</v>
          </cell>
          <cell r="B866">
            <v>2456.3000000000002</v>
          </cell>
          <cell r="C866" t="str">
            <v>FLAT drive-over acid-etched glass 4LED 3200K 8W 90°, crni</v>
          </cell>
        </row>
        <row r="867">
          <cell r="A867" t="str">
            <v>S.4771W.19</v>
          </cell>
          <cell r="B867">
            <v>2456.3000000000002</v>
          </cell>
          <cell r="C867" t="str">
            <v>FLAT drive-over acid-etched glass 4LED 3200K 8W 90°, inox</v>
          </cell>
        </row>
        <row r="868">
          <cell r="A868" t="str">
            <v>S.4772.09</v>
          </cell>
          <cell r="B868">
            <v>2456.3000000000002</v>
          </cell>
          <cell r="C868" t="str">
            <v>FLAT drive-over acid-etched glass 4LED plavi 8W 90°, crni</v>
          </cell>
        </row>
        <row r="869">
          <cell r="A869" t="str">
            <v>S.4772.19</v>
          </cell>
          <cell r="B869">
            <v>2456.3000000000002</v>
          </cell>
          <cell r="C869" t="str">
            <v>FLAT drive-over acid-etched glass 4LED plavi 8W 90°, inox</v>
          </cell>
        </row>
        <row r="870">
          <cell r="A870" t="str">
            <v>S.4784.09</v>
          </cell>
          <cell r="B870">
            <v>2941.4</v>
          </cell>
          <cell r="C870" t="str">
            <v>MEGAFLAT drive-over acid-etched glass za TC-DEL 26W 70°, crni</v>
          </cell>
        </row>
        <row r="871">
          <cell r="A871" t="str">
            <v>S.4784.19</v>
          </cell>
          <cell r="B871">
            <v>2941.4</v>
          </cell>
          <cell r="C871" t="str">
            <v>MEGAFLAT drive-over acid-etched glass za TC-DEL 26W 70°, inox</v>
          </cell>
        </row>
        <row r="872">
          <cell r="A872" t="str">
            <v>S.4785.09</v>
          </cell>
          <cell r="B872">
            <v>3595.9</v>
          </cell>
          <cell r="C872" t="str">
            <v>MEGAFLAT drive-over acid-etched glass za G12 35W 44°, crni</v>
          </cell>
        </row>
        <row r="873">
          <cell r="A873" t="str">
            <v>S.4785.19</v>
          </cell>
          <cell r="B873">
            <v>3595.9</v>
          </cell>
          <cell r="C873" t="str">
            <v>MEGAFLAT drive-over acid-etched glass za G12 35W 44°, inox</v>
          </cell>
        </row>
        <row r="874">
          <cell r="A874" t="str">
            <v>S.4791.09</v>
          </cell>
          <cell r="B874">
            <v>3865.4</v>
          </cell>
          <cell r="C874" t="str">
            <v>MEGAFLAT drive-over semiacid-etched glass za G8,5 35W, crni</v>
          </cell>
        </row>
        <row r="875">
          <cell r="A875" t="str">
            <v>S.4791.19</v>
          </cell>
          <cell r="B875">
            <v>3865.4</v>
          </cell>
          <cell r="C875" t="str">
            <v>MEGAFLAT drive-over semiacid-etched glass za G8,5 35W, inox</v>
          </cell>
        </row>
        <row r="876">
          <cell r="A876" t="str">
            <v>S.4792.09</v>
          </cell>
          <cell r="B876">
            <v>3634.4</v>
          </cell>
          <cell r="C876" t="str">
            <v>MEGAFLAT drive-over semiacid-etched glass za G12 35W, crni</v>
          </cell>
        </row>
        <row r="877">
          <cell r="A877" t="str">
            <v>S.4792.19</v>
          </cell>
          <cell r="B877">
            <v>3634.4</v>
          </cell>
          <cell r="C877" t="str">
            <v>MEGAFLAT drive-over semiacid-etched glass za G12 35W, inox</v>
          </cell>
        </row>
        <row r="878">
          <cell r="A878" t="str">
            <v>S.4794.09</v>
          </cell>
          <cell r="B878">
            <v>4096.4000000000005</v>
          </cell>
          <cell r="C878" t="str">
            <v>MEGAFLAT drive-over semiacid-etched glass 7LED 6650K 17,5W 5°, crni</v>
          </cell>
        </row>
        <row r="879">
          <cell r="A879" t="str">
            <v>S.4794.19</v>
          </cell>
          <cell r="B879">
            <v>4096.4000000000005</v>
          </cell>
          <cell r="C879" t="str">
            <v>MEGAFLAT drive-over semiacid-etched glass 7LED 6650K 17,5W 5°, inox</v>
          </cell>
        </row>
        <row r="880">
          <cell r="A880" t="str">
            <v>S.4794W.09</v>
          </cell>
          <cell r="B880">
            <v>4096.4000000000005</v>
          </cell>
          <cell r="C880" t="str">
            <v>MEGAFLAT drive-over semiacid-etched glass 7LED 3200K 17,5W 5°, crni</v>
          </cell>
        </row>
        <row r="881">
          <cell r="A881" t="str">
            <v>S.4794W.19</v>
          </cell>
          <cell r="B881">
            <v>4096.4000000000005</v>
          </cell>
          <cell r="C881" t="str">
            <v>MEGAFLAT drive-over semiacid-etched glass 7LED 3200K 17,5W 5°, inox</v>
          </cell>
        </row>
        <row r="882">
          <cell r="A882" t="str">
            <v>S.4795.09</v>
          </cell>
          <cell r="B882">
            <v>4096.4000000000005</v>
          </cell>
          <cell r="C882" t="str">
            <v>MEGAFLAT drive-over semiacid-etched glass 7LED plavi 17,5W 5°, crni</v>
          </cell>
        </row>
        <row r="883">
          <cell r="A883" t="str">
            <v>S.4795.19</v>
          </cell>
          <cell r="B883">
            <v>4096.4000000000005</v>
          </cell>
          <cell r="C883" t="str">
            <v>MEGAFLAT drive-over semiacid-etched glass 7LED plavi 17,5W 5°, inox</v>
          </cell>
        </row>
        <row r="884">
          <cell r="A884" t="str">
            <v>S.4888.14</v>
          </cell>
          <cell r="B884">
            <v>600.6</v>
          </cell>
          <cell r="C884" t="str">
            <v>MICROZIP ROUND walk-over podna ugradna, za GU4 10W 12V 48°, aluminij siva</v>
          </cell>
        </row>
        <row r="885">
          <cell r="A885" t="str">
            <v>S.4889.14</v>
          </cell>
          <cell r="B885">
            <v>662.2</v>
          </cell>
          <cell r="C885" t="str">
            <v>MICROZIP ROUND walk-over podna ugradna, za GU4 10W 12V 36°, aluminij siva</v>
          </cell>
        </row>
        <row r="886">
          <cell r="A886" t="str">
            <v>S.4898.14</v>
          </cell>
          <cell r="B886">
            <v>616</v>
          </cell>
          <cell r="C886" t="str">
            <v>MICROZIP SQUARE walk-over podna ugradna, za GU4 10W 12V 48°, aluminij siva</v>
          </cell>
        </row>
        <row r="887">
          <cell r="A887" t="str">
            <v>S.4899.14</v>
          </cell>
          <cell r="B887">
            <v>677.6</v>
          </cell>
          <cell r="C887" t="str">
            <v>MICROZIP SQUARE walk-over podna ugradna, za GU4 10W 12V 36°, aluminij siva</v>
          </cell>
        </row>
        <row r="888">
          <cell r="A888" t="str">
            <v>S.4915.19</v>
          </cell>
          <cell r="B888">
            <v>4312</v>
          </cell>
          <cell r="C888" t="str">
            <v>RING SQUARE drive-over za G8,5 35W, inox</v>
          </cell>
        </row>
        <row r="889">
          <cell r="A889" t="str">
            <v>S.4916.19</v>
          </cell>
          <cell r="B889">
            <v>5505.5</v>
          </cell>
          <cell r="C889" t="str">
            <v>MEGARING SQUARE drive-over za Rx7s 70W, inox</v>
          </cell>
        </row>
        <row r="890">
          <cell r="A890" t="str">
            <v>S.4918.19</v>
          </cell>
          <cell r="B890">
            <v>5582.5</v>
          </cell>
          <cell r="C890" t="str">
            <v>MEGARING SQUARE drive-over za Rx7s 150W, inox</v>
          </cell>
        </row>
        <row r="891">
          <cell r="A891" t="str">
            <v>S.4933.19</v>
          </cell>
          <cell r="B891">
            <v>5590.2</v>
          </cell>
          <cell r="C891" t="str">
            <v>MEGARING ROUND drive-over semiacid-etched glass za Rx7s 70W, inox</v>
          </cell>
        </row>
        <row r="892">
          <cell r="A892" t="str">
            <v>S.4935.19</v>
          </cell>
          <cell r="B892">
            <v>5266.8</v>
          </cell>
          <cell r="C892" t="str">
            <v>MEGARING ROUND drive-over acid-etched glass za G12 70W 44°, inox</v>
          </cell>
        </row>
        <row r="893">
          <cell r="A893" t="str">
            <v>S.4936.19</v>
          </cell>
          <cell r="B893">
            <v>5343.8</v>
          </cell>
          <cell r="C893" t="str">
            <v>MEGARING ROUND drive-over acid-etched glass za G12 150W 44°, inox</v>
          </cell>
        </row>
        <row r="894">
          <cell r="A894" t="str">
            <v>S.4937.19</v>
          </cell>
          <cell r="B894">
            <v>5359.2</v>
          </cell>
          <cell r="C894" t="str">
            <v>MEGARING ROUND drive-over semiacid-etched glass za G12 70W 6°, inox</v>
          </cell>
        </row>
        <row r="895">
          <cell r="A895" t="str">
            <v>S.4938.19</v>
          </cell>
          <cell r="B895">
            <v>5436.2</v>
          </cell>
          <cell r="C895" t="str">
            <v>MEGARING ROUND drive-over semiacid-etched glass za G12 150W 6°, inox</v>
          </cell>
        </row>
        <row r="896">
          <cell r="A896" t="str">
            <v>S.4943.19</v>
          </cell>
          <cell r="B896">
            <v>1640.1000000000001</v>
          </cell>
          <cell r="C896" t="str">
            <v xml:space="preserve">MICRORING ROUND drive-over semiacid-etched glass, 1LED 1,2W 6° 6650K, inox    </v>
          </cell>
        </row>
        <row r="897">
          <cell r="A897" t="str">
            <v>S.4943W.19</v>
          </cell>
          <cell r="B897">
            <v>1640.1000000000001</v>
          </cell>
          <cell r="C897" t="str">
            <v xml:space="preserve">MICRORING ROUND drive-over semiacid-etched glass, 1LED 1,2W 6° 3200K, inox    </v>
          </cell>
        </row>
        <row r="898">
          <cell r="A898" t="str">
            <v>S.4944.19</v>
          </cell>
          <cell r="B898">
            <v>1640.1000000000001</v>
          </cell>
          <cell r="C898" t="str">
            <v xml:space="preserve">MICRORING ROUND drive-over semiacid-etched glass, 1LED 1,2W 6° plavi, inox    </v>
          </cell>
        </row>
        <row r="899">
          <cell r="A899" t="str">
            <v>S.4946.19</v>
          </cell>
          <cell r="B899">
            <v>1617</v>
          </cell>
          <cell r="C899" t="str">
            <v xml:space="preserve">MICRORING ROUND drive-over acid-etched glass, 1LED 1,2W 93° 6650K, inox    </v>
          </cell>
        </row>
        <row r="900">
          <cell r="A900" t="str">
            <v>S.4946W.19</v>
          </cell>
          <cell r="B900">
            <v>1617</v>
          </cell>
          <cell r="C900" t="str">
            <v xml:space="preserve">MICRORING ROUND drive-over acid-etched glass, 1LED 1,2W 93° 3200K, inox    </v>
          </cell>
        </row>
        <row r="901">
          <cell r="A901" t="str">
            <v>S.4947.19</v>
          </cell>
          <cell r="B901">
            <v>1617</v>
          </cell>
          <cell r="C901" t="str">
            <v xml:space="preserve">MICRORING ROUND drive-over acid-etched glass, 1LED 1,2W 93° plavi, inox    </v>
          </cell>
        </row>
        <row r="902">
          <cell r="A902" t="str">
            <v>S.4952.19</v>
          </cell>
          <cell r="B902">
            <v>1794.1000000000001</v>
          </cell>
          <cell r="C902" t="str">
            <v>MINIRING ROUND drive-over semiacid-etched glass za GU5,3 20W 12V 34°, inox</v>
          </cell>
        </row>
        <row r="903">
          <cell r="A903" t="str">
            <v>S.4953.19</v>
          </cell>
          <cell r="B903">
            <v>2086.7000000000003</v>
          </cell>
          <cell r="C903" t="str">
            <v>MINIRING ROUND drive-over semiacid-etched glass 3LED 6650K 3,6W 8°, inox</v>
          </cell>
        </row>
        <row r="904">
          <cell r="A904" t="str">
            <v>S.4953W.19</v>
          </cell>
          <cell r="B904">
            <v>2086.7000000000003</v>
          </cell>
          <cell r="C904" t="str">
            <v>MINIRING ROUND drive-over semiacid-etched glass 3LED 3200K 3,6W 8°, inox</v>
          </cell>
        </row>
        <row r="905">
          <cell r="A905" t="str">
            <v>S.4954.19</v>
          </cell>
          <cell r="B905">
            <v>2086.7000000000003</v>
          </cell>
          <cell r="C905" t="str">
            <v>MINIRING ROUND drive-over semiacid-etched glass 3LED plavi 3,6W 8°, inox</v>
          </cell>
        </row>
        <row r="906">
          <cell r="A906" t="str">
            <v>S.4955.19</v>
          </cell>
          <cell r="B906">
            <v>1771</v>
          </cell>
          <cell r="C906" t="str">
            <v>MINIRING ROUND drive-over acid-etched glass za GU5,3 20W 12V 44°, inox</v>
          </cell>
        </row>
        <row r="907">
          <cell r="A907" t="str">
            <v>S.4956.19</v>
          </cell>
          <cell r="B907">
            <v>1670.9</v>
          </cell>
          <cell r="C907" t="str">
            <v>MINIRING ROUND drive-over acid-etched glass za Gx53 6W 70°, inox</v>
          </cell>
        </row>
        <row r="908">
          <cell r="A908" t="str">
            <v>S.4957.19</v>
          </cell>
          <cell r="B908">
            <v>2055.9</v>
          </cell>
          <cell r="C908" t="str">
            <v>MINIRING ROUND drive-over acid-etched glass 3LED 6650K 3,6W 90°, inox</v>
          </cell>
        </row>
        <row r="909">
          <cell r="A909" t="str">
            <v>S.4957W.19</v>
          </cell>
          <cell r="B909">
            <v>2055.9</v>
          </cell>
          <cell r="C909" t="str">
            <v>MINIRING ROUND drive-over acid-etched glass 3LED 3200K 3,6W 90°, inox</v>
          </cell>
        </row>
        <row r="910">
          <cell r="A910" t="str">
            <v>S.4958.19</v>
          </cell>
          <cell r="B910">
            <v>2055.9</v>
          </cell>
          <cell r="C910" t="str">
            <v>MINIRING ROUND drive-over acid-etched glass 3LED plavi 3,6W 90°, inox</v>
          </cell>
        </row>
        <row r="911">
          <cell r="A911" t="str">
            <v>S.4959.19</v>
          </cell>
          <cell r="B911">
            <v>2148.3000000000002</v>
          </cell>
          <cell r="C911" t="str">
            <v>MINIRING ROUND drive-over acid-etched glass RGB LED 4,5W 24V PWM 90°, inox</v>
          </cell>
        </row>
        <row r="912">
          <cell r="A912" t="str">
            <v>S.4961.19</v>
          </cell>
          <cell r="B912">
            <v>3518.9</v>
          </cell>
          <cell r="C912" t="str">
            <v>RING ROUND drive-over semiacid-etched glass 4LED 6650K 8W 5°, inox</v>
          </cell>
        </row>
        <row r="913">
          <cell r="A913" t="str">
            <v>S.4961W.19</v>
          </cell>
          <cell r="B913">
            <v>3518.9</v>
          </cell>
          <cell r="C913" t="str">
            <v>RING ROUND drive-over semiacid-etched glass 4LED 3200K 8W 5°, inox</v>
          </cell>
        </row>
        <row r="914">
          <cell r="A914" t="str">
            <v>S.4964.19</v>
          </cell>
          <cell r="B914">
            <v>3749.9</v>
          </cell>
          <cell r="C914" t="str">
            <v>RING ROUND drive-over semiacid-etched glass za PGJ5 20W 5°, inox</v>
          </cell>
        </row>
        <row r="915">
          <cell r="A915" t="str">
            <v>S.4966.19</v>
          </cell>
          <cell r="B915">
            <v>2379.3000000000002</v>
          </cell>
          <cell r="C915" t="str">
            <v>RING ROUND drive-over acid-etched glass za TC-DEL 18W 68°, inox</v>
          </cell>
        </row>
        <row r="916">
          <cell r="A916" t="str">
            <v>S.4967.19</v>
          </cell>
          <cell r="B916">
            <v>3518.9</v>
          </cell>
          <cell r="C916" t="str">
            <v>RING ROUND drive-over semiacid-etched glass 4LED plavi 8W 5°, inox</v>
          </cell>
        </row>
        <row r="917">
          <cell r="A917" t="str">
            <v>S.4968.19</v>
          </cell>
          <cell r="B917">
            <v>3726.8</v>
          </cell>
          <cell r="C917" t="str">
            <v>RING ROUND drive-over acid-etched glass za PGJ5 20W 53°, inox</v>
          </cell>
        </row>
        <row r="918">
          <cell r="A918" t="str">
            <v>S.4969.19</v>
          </cell>
          <cell r="B918">
            <v>3934.7000000000003</v>
          </cell>
          <cell r="C918" t="str">
            <v>RING ROUND drive-over semiacid-etched glass za PGJ5 20W, inox</v>
          </cell>
        </row>
        <row r="919">
          <cell r="A919" t="str">
            <v>S.4970.19</v>
          </cell>
          <cell r="B919">
            <v>3472.7000000000003</v>
          </cell>
          <cell r="C919" t="str">
            <v>RING ROUND drive-over semiacid-etched glass RGB LED 9W 90°, inox</v>
          </cell>
        </row>
        <row r="920">
          <cell r="A920" t="str">
            <v>S.4971.19</v>
          </cell>
          <cell r="B920">
            <v>3026.1</v>
          </cell>
          <cell r="C920" t="str">
            <v>RING ROUND drive-over semiacid-etched glass 4LED 6650K 8W 90°, inox</v>
          </cell>
        </row>
        <row r="921">
          <cell r="A921" t="str">
            <v>S.4971W.19</v>
          </cell>
          <cell r="B921">
            <v>3026.1</v>
          </cell>
          <cell r="C921" t="str">
            <v>RING ROUND drive-over semiacid-etched glass 4LED 3200K 8W 90°, inox</v>
          </cell>
        </row>
        <row r="922">
          <cell r="A922" t="str">
            <v>S.4972.19</v>
          </cell>
          <cell r="B922">
            <v>3026.1</v>
          </cell>
          <cell r="C922" t="str">
            <v>RING ROUND drive-over semiacid-etched glass 4LED plavi 8W 90°, inox</v>
          </cell>
        </row>
        <row r="923">
          <cell r="A923" t="str">
            <v>S.4984.19</v>
          </cell>
          <cell r="B923">
            <v>3850</v>
          </cell>
          <cell r="C923" t="str">
            <v>MEGARING ROUND drive-over acid-etched glass za TC-DEL 26W 70°, inox</v>
          </cell>
        </row>
        <row r="924">
          <cell r="A924" t="str">
            <v>S.4985.19</v>
          </cell>
          <cell r="B924">
            <v>4504.5</v>
          </cell>
          <cell r="C924" t="str">
            <v>MEGARING ROUND drive-over acid-etched glass za G12 35W 44°, inox</v>
          </cell>
        </row>
        <row r="925">
          <cell r="A925" t="str">
            <v>S.4991.19</v>
          </cell>
          <cell r="B925">
            <v>4774</v>
          </cell>
          <cell r="C925" t="str">
            <v>MEGARING ROUND drive-over semiacid-etched glass za G8,5 35W, inox</v>
          </cell>
        </row>
        <row r="926">
          <cell r="A926" t="str">
            <v>S.4992.19</v>
          </cell>
          <cell r="B926">
            <v>4543</v>
          </cell>
          <cell r="C926" t="str">
            <v>MEGARING ROUND drive-over semiacid-etched glass za G12 35W 6°, inox</v>
          </cell>
        </row>
        <row r="927">
          <cell r="A927" t="str">
            <v>S.4994.19</v>
          </cell>
          <cell r="B927">
            <v>5005</v>
          </cell>
          <cell r="C927" t="str">
            <v>MEGARING ROUND drive-over semiacid-etched glass 7LED 6650K 17,5W 5°, inox</v>
          </cell>
        </row>
        <row r="928">
          <cell r="A928" t="str">
            <v>S.4994W.19</v>
          </cell>
          <cell r="B928">
            <v>5005</v>
          </cell>
          <cell r="C928" t="str">
            <v>MEGARING ROUND drive-over semiacid-etched glass 7LED 3200K 17,5W 5°, inox</v>
          </cell>
        </row>
        <row r="929">
          <cell r="A929" t="str">
            <v>S.4995.19</v>
          </cell>
          <cell r="B929">
            <v>5005</v>
          </cell>
          <cell r="C929" t="str">
            <v>MEGARING ROUND drive-over semiacid-etched glass 7LED plavi 17,5W 5°, inox</v>
          </cell>
        </row>
        <row r="930">
          <cell r="A930" t="str">
            <v>S.5000</v>
          </cell>
          <cell r="B930">
            <v>762.30000000000007</v>
          </cell>
          <cell r="C930" t="str">
            <v>LIFT SQUARE 3000°K CONVERSION FILTER</v>
          </cell>
        </row>
        <row r="931">
          <cell r="A931" t="str">
            <v>S.5001.01</v>
          </cell>
          <cell r="B931">
            <v>3157</v>
          </cell>
          <cell r="C931" t="str">
            <v>LIFT SQUARE zidni reflektor, 1 prozor 2°, za G8,5 35W, bijeli</v>
          </cell>
        </row>
        <row r="932">
          <cell r="A932" t="str">
            <v>S.5001.14</v>
          </cell>
          <cell r="B932">
            <v>3157</v>
          </cell>
          <cell r="C932" t="str">
            <v>LIFT SQUARE zidni reflektor, 1 prozor 2°, za G8,5 35W, aluminij sivi</v>
          </cell>
        </row>
        <row r="933">
          <cell r="A933" t="str">
            <v>S.5002.01</v>
          </cell>
          <cell r="B933">
            <v>1848</v>
          </cell>
          <cell r="C933" t="str">
            <v>LIFT SQUARE zidni reflektor, 1 prozor 2°, za E27 100W, bijeli</v>
          </cell>
        </row>
        <row r="934">
          <cell r="A934" t="str">
            <v>S.5002.14</v>
          </cell>
          <cell r="B934">
            <v>1848</v>
          </cell>
          <cell r="C934" t="str">
            <v>LIFT SQUARE zidni reflektor, 1 prozor 2°, za E27 100W, aluminij sivi</v>
          </cell>
        </row>
        <row r="935">
          <cell r="A935" t="str">
            <v>S.5003.01</v>
          </cell>
          <cell r="B935">
            <v>2787.4</v>
          </cell>
          <cell r="C935" t="str">
            <v>LIFT VERTICAL zidni reflektor 1 prozor 4° za PGJ5 20W, bijeli</v>
          </cell>
        </row>
        <row r="936">
          <cell r="A936" t="str">
            <v>S.5003.14</v>
          </cell>
          <cell r="B936">
            <v>2787.4</v>
          </cell>
          <cell r="C936" t="str">
            <v>LIFT VERTICAL zidni reflektor 1 prozor 4° za PGJ5 20W, aluminij sivi</v>
          </cell>
        </row>
        <row r="937">
          <cell r="A937" t="str">
            <v>S.5004.01</v>
          </cell>
          <cell r="B937">
            <v>3726.8</v>
          </cell>
          <cell r="C937" t="str">
            <v>MEGALIFT SQUARE zidni reflektor, 1 prozor 2°, za G12 70W, bijeli</v>
          </cell>
        </row>
        <row r="938">
          <cell r="A938" t="str">
            <v>S.5004.14</v>
          </cell>
          <cell r="B938">
            <v>3726.8</v>
          </cell>
          <cell r="C938" t="str">
            <v>MEGALIFT SQUARE zidni reflektor, 1 prozor 2°, za G12 70W, aluminij sivi</v>
          </cell>
        </row>
        <row r="939">
          <cell r="A939" t="str">
            <v>S.5005.01</v>
          </cell>
          <cell r="B939">
            <v>1447.6000000000001</v>
          </cell>
          <cell r="C939" t="str">
            <v>LIFT VERTICAL zidni reflektor 1 prozor 2° za E27 60W, bijeli</v>
          </cell>
        </row>
        <row r="940">
          <cell r="A940" t="str">
            <v>S.5005.14</v>
          </cell>
          <cell r="B940">
            <v>1447.6000000000001</v>
          </cell>
          <cell r="C940" t="str">
            <v>LIFT VERTICAL zidni reflektor 1 prozor 2° za E27 60W, aluminij sivi</v>
          </cell>
        </row>
        <row r="941">
          <cell r="A941" t="str">
            <v>S.5006</v>
          </cell>
          <cell r="B941">
            <v>369.6</v>
          </cell>
          <cell r="C941" t="str">
            <v>Filter za LIFT crveni</v>
          </cell>
        </row>
        <row r="942">
          <cell r="A942" t="str">
            <v>S.5007</v>
          </cell>
          <cell r="B942">
            <v>369.6</v>
          </cell>
          <cell r="C942" t="str">
            <v>Filter za LIFT plavi</v>
          </cell>
        </row>
        <row r="943">
          <cell r="A943" t="str">
            <v>S.5008</v>
          </cell>
          <cell r="B943">
            <v>369.6</v>
          </cell>
          <cell r="C943" t="str">
            <v>Filter za LIFT žuti</v>
          </cell>
        </row>
        <row r="944">
          <cell r="A944" t="str">
            <v>S.5009</v>
          </cell>
          <cell r="B944">
            <v>369.6</v>
          </cell>
          <cell r="C944" t="str">
            <v>Filter za LIFT zeleni</v>
          </cell>
        </row>
        <row r="945">
          <cell r="A945" t="str">
            <v>S.5010</v>
          </cell>
          <cell r="B945">
            <v>207.9</v>
          </cell>
          <cell r="C945" t="str">
            <v>LIFT SQUARE ekstenzivna leća širokosnopna</v>
          </cell>
        </row>
        <row r="946">
          <cell r="A946" t="str">
            <v>S.5011.01</v>
          </cell>
          <cell r="B946">
            <v>2995.3</v>
          </cell>
          <cell r="C946" t="str">
            <v>LIFT SQUARE zidni reflektor, 1 prozor 60°, za G8,5 35W, bijeli</v>
          </cell>
        </row>
        <row r="947">
          <cell r="A947" t="str">
            <v>S.5011.14</v>
          </cell>
          <cell r="B947">
            <v>2995.3</v>
          </cell>
          <cell r="C947" t="str">
            <v>LIFT SQUARE zidni reflektor, 1 prozor 60°, za G8,5 35W, aluminij sivi</v>
          </cell>
        </row>
        <row r="948">
          <cell r="A948" t="str">
            <v>S.5012.01</v>
          </cell>
          <cell r="B948">
            <v>1678.6000000000001</v>
          </cell>
          <cell r="C948" t="str">
            <v>LIFT SQUARE zidni reflektor, 1 prozor 60°, za E27 100W, bijeli</v>
          </cell>
        </row>
        <row r="949">
          <cell r="A949" t="str">
            <v>S.5012.14</v>
          </cell>
          <cell r="B949">
            <v>1678.6000000000001</v>
          </cell>
          <cell r="C949" t="str">
            <v>LIFT SQUARE zidni reflektor, 1 prozor 60°, za E27 100W, aluminij sivi</v>
          </cell>
        </row>
        <row r="950">
          <cell r="A950" t="str">
            <v>S.5013.01</v>
          </cell>
          <cell r="B950">
            <v>1871.1000000000001</v>
          </cell>
          <cell r="C950" t="str">
            <v>LIFT SQUARE zidni reflektor, 1 prozor 62°, za TC-D 18W, bijeli</v>
          </cell>
        </row>
        <row r="951">
          <cell r="A951" t="str">
            <v>S.5013.14</v>
          </cell>
          <cell r="B951">
            <v>1871.1000000000001</v>
          </cell>
          <cell r="C951" t="str">
            <v>LIFT SQUARE zidni reflektor, 1 prozor 62°, za TC-D 18W, aluminij sivi</v>
          </cell>
        </row>
        <row r="952">
          <cell r="A952" t="str">
            <v>S.5014.01</v>
          </cell>
          <cell r="B952">
            <v>3495.8</v>
          </cell>
          <cell r="C952" t="str">
            <v>MEGALIFT SQUARE zidni reflektor, 1 prozor 60°, za G12 70W, bijeli</v>
          </cell>
        </row>
        <row r="953">
          <cell r="A953" t="str">
            <v>S.5014.14</v>
          </cell>
          <cell r="B953">
            <v>3495.8</v>
          </cell>
          <cell r="C953" t="str">
            <v>MEGALIFT SQUARE zidni reflektor, 1 prozor 60°, za G12 70W, aluminij sivi</v>
          </cell>
        </row>
        <row r="954">
          <cell r="A954" t="str">
            <v>S.5015.01</v>
          </cell>
          <cell r="B954">
            <v>2440.9</v>
          </cell>
          <cell r="C954" t="str">
            <v>MEGALIFT SQUARE zidni reflektor, 1 prozor 62°, za TC-T 26W, bijeli</v>
          </cell>
        </row>
        <row r="955">
          <cell r="A955" t="str">
            <v>S.5015.14</v>
          </cell>
          <cell r="B955">
            <v>2440.9</v>
          </cell>
          <cell r="C955" t="str">
            <v>MEGALIFT SQUARE zidni reflektor, 1 prozor 62°, za TC-T 26W, aluminij sivi</v>
          </cell>
        </row>
        <row r="956">
          <cell r="A956" t="str">
            <v>S.5016</v>
          </cell>
          <cell r="B956">
            <v>515.9</v>
          </cell>
          <cell r="C956" t="str">
            <v>Filter za MEGALIFT SQUARE crveni</v>
          </cell>
        </row>
        <row r="957">
          <cell r="A957" t="str">
            <v>S.5017</v>
          </cell>
          <cell r="B957">
            <v>515.9</v>
          </cell>
          <cell r="C957" t="str">
            <v>Filter za MEGALIFT SQUARE plavi</v>
          </cell>
        </row>
        <row r="958">
          <cell r="A958" t="str">
            <v>S.5018</v>
          </cell>
          <cell r="B958">
            <v>515.9</v>
          </cell>
          <cell r="C958" t="str">
            <v>Filter za MEGALIFT SQUARE žuti</v>
          </cell>
        </row>
        <row r="959">
          <cell r="A959" t="str">
            <v>S.5019</v>
          </cell>
          <cell r="B959">
            <v>515.9</v>
          </cell>
          <cell r="C959" t="str">
            <v>Filter za MEGALIFT SQUARE zeleni</v>
          </cell>
        </row>
        <row r="960">
          <cell r="A960" t="str">
            <v>S.5020</v>
          </cell>
          <cell r="B960">
            <v>261.8</v>
          </cell>
          <cell r="C960" t="str">
            <v>MEGALIFT SQUARE ekstenzivna leća širokosnopna</v>
          </cell>
        </row>
        <row r="961">
          <cell r="A961" t="str">
            <v>S.5021.01</v>
          </cell>
          <cell r="B961">
            <v>3157</v>
          </cell>
          <cell r="C961" t="str">
            <v>LIFT SQUARE zidni reflektor, 2 prozora 60°, za G8,5 35W, bijeli</v>
          </cell>
        </row>
        <row r="962">
          <cell r="A962" t="str">
            <v>S.5021.14</v>
          </cell>
          <cell r="B962">
            <v>3157</v>
          </cell>
          <cell r="C962" t="str">
            <v>LIFT SQUARE zidni reflektor, 2 prozora 60°, za G8,5 35W, aluminij sivi</v>
          </cell>
        </row>
        <row r="963">
          <cell r="A963" t="str">
            <v>S.5022.01</v>
          </cell>
          <cell r="B963">
            <v>1824.9</v>
          </cell>
          <cell r="C963" t="str">
            <v>LIFT SQUARE zidni reflektor, 2 prozora 60°, za E27 100W, bijeli</v>
          </cell>
        </row>
        <row r="964">
          <cell r="A964" t="str">
            <v>S.5022.14</v>
          </cell>
          <cell r="B964">
            <v>1824.9</v>
          </cell>
          <cell r="C964" t="str">
            <v>LIFT SQUARE zidni reflektor, 2 prozora 60°, za E27 100W, aluminij sivi</v>
          </cell>
        </row>
        <row r="965">
          <cell r="A965" t="str">
            <v>S.5023.01</v>
          </cell>
          <cell r="B965">
            <v>2040.5</v>
          </cell>
          <cell r="C965" t="str">
            <v>LIFT SQUARE zidni reflektor, 2 prozora 62°, za TC-D 18W, bijeli</v>
          </cell>
        </row>
        <row r="966">
          <cell r="A966" t="str">
            <v>S.5023.14</v>
          </cell>
          <cell r="B966">
            <v>2040.5</v>
          </cell>
          <cell r="C966" t="str">
            <v>LIFT SQUARE zidni reflektor, 2 prozora 62°, za TC-D 18W, aluminij sivi</v>
          </cell>
        </row>
        <row r="967">
          <cell r="A967" t="str">
            <v>S.5024.01</v>
          </cell>
          <cell r="B967">
            <v>3688.3</v>
          </cell>
          <cell r="C967" t="str">
            <v>MEGALIFT SQUARE zidni reflektor, 2 prozora 60°, za G12 70W, bijeli</v>
          </cell>
        </row>
        <row r="968">
          <cell r="A968" t="str">
            <v>S.5024.14</v>
          </cell>
          <cell r="B968">
            <v>3688.3</v>
          </cell>
          <cell r="C968" t="str">
            <v>MEGALIFT SQUARE zidni reflektor, 2 prozora 60°, za G12 70W, aluminij sivi</v>
          </cell>
        </row>
        <row r="969">
          <cell r="A969" t="str">
            <v>S.5025.01</v>
          </cell>
          <cell r="B969">
            <v>2633.4</v>
          </cell>
          <cell r="C969" t="str">
            <v>MEGALIFT SQUARE zidni reflektor, 2 prozora 60°, za TC-T 26W, bijeli</v>
          </cell>
        </row>
        <row r="970">
          <cell r="A970" t="str">
            <v>S.5025.14</v>
          </cell>
          <cell r="B970">
            <v>2633.4</v>
          </cell>
          <cell r="C970" t="str">
            <v>MEGALIFT SQUARE zidni reflektor, 2 prozora 60°, za TC-T 26W, aluminij sivi</v>
          </cell>
        </row>
        <row r="971">
          <cell r="A971" t="str">
            <v>S.5030</v>
          </cell>
          <cell r="B971">
            <v>1070.3</v>
          </cell>
          <cell r="C971" t="str">
            <v>MEGALIFT SQUARE 3000°K CONVERSION FILTER</v>
          </cell>
        </row>
        <row r="972">
          <cell r="A972" t="str">
            <v>S.5031.01</v>
          </cell>
          <cell r="B972">
            <v>3318.7000000000003</v>
          </cell>
          <cell r="C972" t="str">
            <v>LIFT SQUARE zidni reflektor, 2 prozora 2° i 60°, za G8,5 35W, bijeli</v>
          </cell>
        </row>
        <row r="973">
          <cell r="A973" t="str">
            <v>S.5031.14</v>
          </cell>
          <cell r="B973">
            <v>3318.7000000000003</v>
          </cell>
          <cell r="C973" t="str">
            <v>LIFT SQUARE zidni reflektor, 2 prozora 2° i 60°, za G8,5 35W, aluminij sivi</v>
          </cell>
        </row>
        <row r="974">
          <cell r="A974" t="str">
            <v>S.5032.01</v>
          </cell>
          <cell r="B974">
            <v>2002</v>
          </cell>
          <cell r="C974" t="str">
            <v>LIFT SQUARE zidni reflektor, 2 prozora 2° i 60°, za E27 100W, bijeli</v>
          </cell>
        </row>
        <row r="975">
          <cell r="A975" t="str">
            <v>S.5032.14</v>
          </cell>
          <cell r="B975">
            <v>2002</v>
          </cell>
          <cell r="C975" t="str">
            <v>LIFT SQUARE zidni reflektor, 2 prozora 2° i 60°, za E27 100W, aluminij sivi</v>
          </cell>
        </row>
        <row r="976">
          <cell r="A976" t="str">
            <v>S.5034.01</v>
          </cell>
          <cell r="B976">
            <v>3927</v>
          </cell>
          <cell r="C976" t="str">
            <v>MEGALIFT SQUARE zidni reflektor, 2 prozora 60°, za G12 70W, bijeli</v>
          </cell>
        </row>
        <row r="977">
          <cell r="A977" t="str">
            <v>S.5034.14</v>
          </cell>
          <cell r="B977">
            <v>3927</v>
          </cell>
          <cell r="C977" t="str">
            <v>MEGALIFT SQUARE zidni reflektor, 2 prozora 60°, za G12 70W, aluminij sivi</v>
          </cell>
        </row>
        <row r="978">
          <cell r="A978" t="str">
            <v>S.5041.01</v>
          </cell>
          <cell r="B978">
            <v>3495.8</v>
          </cell>
          <cell r="C978" t="str">
            <v>LIFT SQUARE zidni reflektor, 2 prozora 2°, za G8,5 35W, bijeli</v>
          </cell>
        </row>
        <row r="979">
          <cell r="A979" t="str">
            <v>S.5041.14</v>
          </cell>
          <cell r="B979">
            <v>3495.8</v>
          </cell>
          <cell r="C979" t="str">
            <v>LIFT SQUARE zidni reflektor, 2 prozora 2°, za G8,5 35W, aluminij sivi</v>
          </cell>
        </row>
        <row r="980">
          <cell r="A980" t="str">
            <v>S.5042.01</v>
          </cell>
          <cell r="B980">
            <v>2171.4</v>
          </cell>
          <cell r="C980" t="str">
            <v>LIFT SQUARE zidni reflektor, 2 prozora 2°, za E27 100W, bijeli</v>
          </cell>
        </row>
        <row r="981">
          <cell r="A981" t="str">
            <v>S.5042.14</v>
          </cell>
          <cell r="B981">
            <v>2171.4</v>
          </cell>
          <cell r="C981" t="str">
            <v>LIFT SQUARE zidni reflektor, 2 prozora 2°, za E27 100W, aluminij sivi</v>
          </cell>
        </row>
        <row r="982">
          <cell r="A982" t="str">
            <v>S.5043.01</v>
          </cell>
          <cell r="B982">
            <v>2964.5</v>
          </cell>
          <cell r="C982" t="str">
            <v>LIFT VERTICAL zidni reflektor, 2 prozora 4° za PGJ5 20W, bijeli</v>
          </cell>
        </row>
        <row r="983">
          <cell r="A983" t="str">
            <v>S.5043.14</v>
          </cell>
          <cell r="B983">
            <v>2964.5</v>
          </cell>
          <cell r="C983" t="str">
            <v>LIFT VERTICAL zidni reflektor, 2 prozora 4° za PGJ5 20W, aluminij sivi</v>
          </cell>
        </row>
        <row r="984">
          <cell r="A984" t="str">
            <v>S.5044.01</v>
          </cell>
          <cell r="B984">
            <v>4134.9000000000005</v>
          </cell>
          <cell r="C984" t="str">
            <v>MEGALIFT SQUARE zidni reflektor, 2 prozora 2°, za G12 70W, bijeli</v>
          </cell>
        </row>
        <row r="985">
          <cell r="A985" t="str">
            <v>S.5044.14</v>
          </cell>
          <cell r="B985">
            <v>4134.9000000000005</v>
          </cell>
          <cell r="C985" t="str">
            <v>MEGALIFT SQUARE zidni reflektor, 2 prozora 2°, za G12 70W, aluminij sivi</v>
          </cell>
        </row>
        <row r="986">
          <cell r="A986" t="str">
            <v>S.5045.01</v>
          </cell>
          <cell r="B986">
            <v>1609.3</v>
          </cell>
          <cell r="C986" t="str">
            <v>LIFT VERTICAL zidni reflektor, 2 prozora 2° za E27 60W, bijeli</v>
          </cell>
        </row>
        <row r="987">
          <cell r="A987" t="str">
            <v>S.5045.14</v>
          </cell>
          <cell r="B987">
            <v>1609.3</v>
          </cell>
          <cell r="C987" t="str">
            <v>LIFT VERTICAL zidni reflektor, 2 prozora 2° za E27 60W, aluminij sivi</v>
          </cell>
        </row>
        <row r="988">
          <cell r="A988" t="str">
            <v>S.5050</v>
          </cell>
          <cell r="B988">
            <v>1255.1000000000001</v>
          </cell>
          <cell r="C988" t="str">
            <v>LIFT RECTANGULAR 3000°K CONVERSION FILTER</v>
          </cell>
        </row>
        <row r="989">
          <cell r="A989" t="str">
            <v>S.5051.01</v>
          </cell>
          <cell r="B989">
            <v>3118.5</v>
          </cell>
          <cell r="C989" t="str">
            <v>LIFT RECTANGULAR zidni reflektor, 1 prozor, 102°, za Rx7s 70W, bijeli</v>
          </cell>
        </row>
        <row r="990">
          <cell r="A990" t="str">
            <v>S.5051.14</v>
          </cell>
          <cell r="B990">
            <v>3118.5</v>
          </cell>
          <cell r="C990" t="str">
            <v>LIFT RECTANGULAR zidni reflektor, 1 prozor, 102°, za Rx7s 70W, aluminij sivi</v>
          </cell>
        </row>
        <row r="991">
          <cell r="A991" t="str">
            <v>S.5052.01</v>
          </cell>
          <cell r="B991">
            <v>3203.2000000000003</v>
          </cell>
          <cell r="C991" t="str">
            <v>LIFT RECTANGULAR zidni reflektor, 1 prozor, 102°, za Rx7s 150W, bijeli</v>
          </cell>
        </row>
        <row r="992">
          <cell r="A992" t="str">
            <v>S.5052.14</v>
          </cell>
          <cell r="B992">
            <v>3203.2000000000003</v>
          </cell>
          <cell r="C992" t="str">
            <v>LIFT RECTANGULAR zidni reflektor, 1 prozor, 102°, za Rx7s 150W, aluminij sivi</v>
          </cell>
        </row>
        <row r="993">
          <cell r="A993" t="str">
            <v>S.5053.01</v>
          </cell>
          <cell r="B993">
            <v>2510.2000000000003</v>
          </cell>
          <cell r="C993" t="str">
            <v>LIFT RECTANGULAR zidni reflektor, 1 prozor, 70°, zaTC-D 18W, bijeli</v>
          </cell>
        </row>
        <row r="994">
          <cell r="A994" t="str">
            <v>S.5053.14</v>
          </cell>
          <cell r="B994">
            <v>2510.2000000000003</v>
          </cell>
          <cell r="C994" t="str">
            <v>LIFT RECTANGULAR zidni reflektor, 1 prozor, 70°, zaTC-D 18W, aluminij sivi</v>
          </cell>
        </row>
        <row r="995">
          <cell r="A995" t="str">
            <v>S.5056</v>
          </cell>
          <cell r="B995">
            <v>608.30000000000007</v>
          </cell>
          <cell r="C995" t="str">
            <v>Filter za LIFT RECTANGULAR crveni</v>
          </cell>
        </row>
        <row r="996">
          <cell r="A996" t="str">
            <v>S.5057</v>
          </cell>
          <cell r="B996">
            <v>608.30000000000007</v>
          </cell>
          <cell r="C996" t="str">
            <v>Filter za LIFT RECTANGULAR plavi</v>
          </cell>
        </row>
        <row r="997">
          <cell r="A997" t="str">
            <v>S.5058</v>
          </cell>
          <cell r="B997">
            <v>608.30000000000007</v>
          </cell>
          <cell r="C997" t="str">
            <v>Filter za LIFT RECTANGULAR žuti</v>
          </cell>
        </row>
        <row r="998">
          <cell r="A998" t="str">
            <v>S.5059</v>
          </cell>
          <cell r="B998">
            <v>608.30000000000007</v>
          </cell>
          <cell r="C998" t="str">
            <v>Filter za LIFT RECTANGULAR zeleni</v>
          </cell>
        </row>
        <row r="999">
          <cell r="A999" t="str">
            <v>S.5060</v>
          </cell>
          <cell r="B999">
            <v>238.70000000000002</v>
          </cell>
          <cell r="C999" t="str">
            <v>LIFT RECTANGULAR ekstenzivna leća širokosnopna</v>
          </cell>
        </row>
        <row r="1000">
          <cell r="A1000" t="str">
            <v>S.5061.01</v>
          </cell>
          <cell r="B1000">
            <v>3257.1</v>
          </cell>
          <cell r="C1000" t="str">
            <v>LIFT RECTANGULAR zidni reflektor, 2 prozora, 102°, za Rx7s 70W, bijeli</v>
          </cell>
        </row>
        <row r="1001">
          <cell r="A1001" t="str">
            <v>S.5061.14</v>
          </cell>
          <cell r="B1001">
            <v>3257.1</v>
          </cell>
          <cell r="C1001" t="str">
            <v>LIFT RECTANGULAR zidni reflektor, 2 prozora, 102°, za Rx7s 70W, aluminij sivi</v>
          </cell>
        </row>
        <row r="1002">
          <cell r="A1002" t="str">
            <v>S.5062.01</v>
          </cell>
          <cell r="B1002">
            <v>3372.6</v>
          </cell>
          <cell r="C1002" t="str">
            <v>LIFT RECTANGULAR zidni reflektor, 2 prozora, 102°, za Rx7s 150W, bijeli</v>
          </cell>
        </row>
        <row r="1003">
          <cell r="A1003" t="str">
            <v>S.5062.14</v>
          </cell>
          <cell r="B1003">
            <v>3372.6</v>
          </cell>
          <cell r="C1003" t="str">
            <v>LIFT RECTANGULAR zidni reflektor, 2 prozora, 102°, za Rx7s 150W, aluminij sivi</v>
          </cell>
        </row>
        <row r="1004">
          <cell r="A1004" t="str">
            <v>S.5063.01</v>
          </cell>
          <cell r="B1004">
            <v>2671.9</v>
          </cell>
          <cell r="C1004" t="str">
            <v>LIFT RECTANGULAR zidni reflektor, 2 prozora, 70°, za TC-D 18W, bijeli</v>
          </cell>
        </row>
        <row r="1005">
          <cell r="A1005" t="str">
            <v>S.5063.14</v>
          </cell>
          <cell r="B1005">
            <v>2671.9</v>
          </cell>
          <cell r="C1005" t="str">
            <v>LIFT RECTANGULAR zidni reflektor, 2 prozora, 70°, za TC-D 18W, aluminij sivi</v>
          </cell>
        </row>
        <row r="1006">
          <cell r="A1006" t="str">
            <v>S.5071.01</v>
          </cell>
          <cell r="B1006">
            <v>3511.2000000000003</v>
          </cell>
          <cell r="C1006" t="str">
            <v>LIFT RECTANGULAR zidni reflektor, 2 prozora, 102° i 4°, za G12 70W, bijeli</v>
          </cell>
        </row>
        <row r="1007">
          <cell r="A1007" t="str">
            <v>S.5071.14</v>
          </cell>
          <cell r="B1007">
            <v>3511.2000000000003</v>
          </cell>
          <cell r="C1007" t="str">
            <v>LIFT RECTANGULAR zidni reflektor, 2 prozora, 102° i 4°, za G12 70W, aluminij sivi</v>
          </cell>
        </row>
        <row r="1008">
          <cell r="A1008" t="str">
            <v>S.5072.01</v>
          </cell>
          <cell r="B1008">
            <v>3595.9</v>
          </cell>
          <cell r="C1008" t="str">
            <v>LIFT RECTANGULAR zidni reflektor, 2 prozora, 102° i 4°, za G12 150W, bijeli</v>
          </cell>
        </row>
        <row r="1009">
          <cell r="A1009" t="str">
            <v>S.5072.14</v>
          </cell>
          <cell r="B1009">
            <v>3595.9</v>
          </cell>
          <cell r="C1009" t="str">
            <v>LIFT RECTANGULAR zidni reflektor, 2 prozora, 102° i 4°, za G12 150W, aluminij sivi</v>
          </cell>
        </row>
        <row r="1010">
          <cell r="A1010" t="str">
            <v>S.5081.01</v>
          </cell>
          <cell r="B1010">
            <v>4119.5</v>
          </cell>
          <cell r="C1010" t="str">
            <v>LIFT SQUARE zidni reflektor, 4 prozora 2°, za G8,5 35W, bijeli</v>
          </cell>
        </row>
        <row r="1011">
          <cell r="A1011" t="str">
            <v>S.5081.14</v>
          </cell>
          <cell r="B1011">
            <v>4119.5</v>
          </cell>
          <cell r="C1011" t="str">
            <v>LIFT SQUARE zidni reflektor, 4 prozora 2°, za G8,5 35W, aluminij sivi</v>
          </cell>
        </row>
        <row r="1012">
          <cell r="A1012" t="str">
            <v>S.5082.01</v>
          </cell>
          <cell r="B1012">
            <v>2802.8</v>
          </cell>
          <cell r="C1012" t="str">
            <v>LIFT SQUARE zidni reflektor, 4 prozora 2°, za E27 100W, bijeli</v>
          </cell>
        </row>
        <row r="1013">
          <cell r="A1013" t="str">
            <v>S.5082.14</v>
          </cell>
          <cell r="B1013">
            <v>2802.8</v>
          </cell>
          <cell r="C1013" t="str">
            <v>LIFT SQUARE zidni reflektor, 4 prozora 2°, za E27 100W, aluminij sivi</v>
          </cell>
        </row>
        <row r="1014">
          <cell r="A1014" t="str">
            <v>S.5084.01</v>
          </cell>
          <cell r="B1014">
            <v>4789.4000000000005</v>
          </cell>
          <cell r="C1014" t="str">
            <v>MEGALIFT SQUARE zidni reflektor, 4 prozora 2°, za G12 70W, bijeli</v>
          </cell>
        </row>
        <row r="1015">
          <cell r="A1015" t="str">
            <v>S.5084.14</v>
          </cell>
          <cell r="B1015">
            <v>4789.4000000000005</v>
          </cell>
          <cell r="C1015" t="str">
            <v>MEGALIFT SQUARE zidni reflektor, 4 prozora 2°, za G12 70W, aluminij sivi</v>
          </cell>
        </row>
        <row r="1016">
          <cell r="A1016" t="str">
            <v>S.5091.01</v>
          </cell>
          <cell r="B1016">
            <v>3465</v>
          </cell>
          <cell r="C1016" t="str">
            <v>LIFT SQUARE zidni reflektor, 4 prozora 60°, za G8,5 35W, bijeli</v>
          </cell>
        </row>
        <row r="1017">
          <cell r="A1017" t="str">
            <v>S.5091.14</v>
          </cell>
          <cell r="B1017">
            <v>3465</v>
          </cell>
          <cell r="C1017" t="str">
            <v>LIFT SQUARE zidni reflektor, 4 prozora 60°, za G8,5 35W, aluminij sivi</v>
          </cell>
        </row>
        <row r="1018">
          <cell r="A1018" t="str">
            <v>S.5092.01</v>
          </cell>
          <cell r="B1018">
            <v>2125.2000000000003</v>
          </cell>
          <cell r="C1018" t="str">
            <v>LIFT SQUARE zidni reflektor, 4 prozora 60°, za E27 100W, bijeli</v>
          </cell>
        </row>
        <row r="1019">
          <cell r="A1019" t="str">
            <v>S.5092.14</v>
          </cell>
          <cell r="B1019">
            <v>2125.2000000000003</v>
          </cell>
          <cell r="C1019" t="str">
            <v>LIFT SQUARE zidni reflektor, 4 prozora 60°, za E27 100W, aluminij sivi</v>
          </cell>
        </row>
        <row r="1020">
          <cell r="A1020" t="str">
            <v>S.5093.01</v>
          </cell>
          <cell r="B1020">
            <v>2340.8000000000002</v>
          </cell>
          <cell r="C1020" t="str">
            <v>LIFT SQUARE zidni reflektor, 4 prozora 62°, za TC-D 18W, bijeli</v>
          </cell>
        </row>
        <row r="1021">
          <cell r="A1021" t="str">
            <v>S.5093.14</v>
          </cell>
          <cell r="B1021">
            <v>2340.8000000000002</v>
          </cell>
          <cell r="C1021" t="str">
            <v>LIFT SQUARE zidni reflektor, 4 prozora 62°, za TC-D 18W, aluminij sivi</v>
          </cell>
        </row>
        <row r="1022">
          <cell r="A1022" t="str">
            <v>S.5094.01</v>
          </cell>
          <cell r="B1022">
            <v>3873.1</v>
          </cell>
          <cell r="C1022" t="str">
            <v>MEGALIFT SQUARE zidni reflektor, 4 prozora 60°, za G12 70W, bijeli</v>
          </cell>
        </row>
        <row r="1023">
          <cell r="A1023" t="str">
            <v>S.5094.14</v>
          </cell>
          <cell r="B1023">
            <v>3873.1</v>
          </cell>
          <cell r="C1023" t="str">
            <v>MEGALIFT SQUARE zidni reflektor, 4 prozora 60°, za G12 70W, aluminij sivi</v>
          </cell>
        </row>
        <row r="1024">
          <cell r="A1024" t="str">
            <v>S.5095.01</v>
          </cell>
          <cell r="B1024">
            <v>2879.8</v>
          </cell>
          <cell r="C1024" t="str">
            <v>MEGALIFT SQUARE zidni reflektor, 4 prozora 62°, za TC-T 26W, bijeli</v>
          </cell>
        </row>
        <row r="1025">
          <cell r="A1025" t="str">
            <v>S.5095.14</v>
          </cell>
          <cell r="B1025">
            <v>2879.8</v>
          </cell>
          <cell r="C1025" t="str">
            <v>MEGALIFT SQUARE zidni reflektor, 4 prozora 62°, za TC-T 26W, aluminij sivi</v>
          </cell>
        </row>
        <row r="1026">
          <cell r="A1026" t="str">
            <v>S.5121.19</v>
          </cell>
          <cell r="B1026">
            <v>4227.3</v>
          </cell>
          <cell r="C1026" t="str">
            <v>COMPACT ROUND walk-over semiacid-etched glass 7LED 6650K 8,4W 5°, inox</v>
          </cell>
        </row>
        <row r="1027">
          <cell r="A1027" t="str">
            <v>S.5121W.19</v>
          </cell>
          <cell r="B1027">
            <v>4227.3</v>
          </cell>
          <cell r="C1027" t="str">
            <v>COMPACT ROUND walk-over semiacid-etched glass 7LED 3200K 8,4W 5°, inox</v>
          </cell>
        </row>
        <row r="1028">
          <cell r="A1028" t="str">
            <v>S.5122.19</v>
          </cell>
          <cell r="B1028">
            <v>4227.3</v>
          </cell>
          <cell r="C1028" t="str">
            <v>COMPACT ROUND walk-over semiacid-etched glass 7LED plavi 8,4W 5°, inox</v>
          </cell>
        </row>
        <row r="1029">
          <cell r="A1029" t="str">
            <v>S.5123.19</v>
          </cell>
          <cell r="B1029">
            <v>3834.6</v>
          </cell>
          <cell r="C1029" t="str">
            <v>COMPACT walk-over acid-etched glass G8,5 20W, inox</v>
          </cell>
        </row>
        <row r="1030">
          <cell r="A1030" t="str">
            <v>S.5124.19</v>
          </cell>
          <cell r="B1030">
            <v>2594.9</v>
          </cell>
          <cell r="C1030" t="str">
            <v>COMPACT walk-over acid-etched glass TC-DEL 18W 96°, inox</v>
          </cell>
        </row>
        <row r="1031">
          <cell r="A1031" t="str">
            <v>S.5125.19</v>
          </cell>
          <cell r="B1031">
            <v>3911.6</v>
          </cell>
          <cell r="C1031" t="str">
            <v>COMPACT walk-over semiacid-etched glass G8,5 20W, inox</v>
          </cell>
        </row>
        <row r="1032">
          <cell r="A1032" t="str">
            <v>S.5127.19</v>
          </cell>
          <cell r="B1032">
            <v>3996.3</v>
          </cell>
          <cell r="C1032" t="str">
            <v>COMPACT walk-over semiacid-etched glass G8,5 35W, inox</v>
          </cell>
        </row>
        <row r="1033">
          <cell r="A1033" t="str">
            <v>S.5131.19</v>
          </cell>
          <cell r="B1033">
            <v>6829.9000000000005</v>
          </cell>
          <cell r="C1033" t="str">
            <v>COMPACT ROUND walk-over semiacid-etched glass 16LED 6650K 19,2W 5°, inox</v>
          </cell>
        </row>
        <row r="1034">
          <cell r="A1034" t="str">
            <v>S.5131W.19</v>
          </cell>
          <cell r="B1034">
            <v>6829.9000000000005</v>
          </cell>
          <cell r="C1034" t="str">
            <v>COMPACT ROUND walk-over semiacid-etched glass 16LED 3200K 19,2W 5°, inox</v>
          </cell>
        </row>
        <row r="1035">
          <cell r="A1035" t="str">
            <v>S.5132.19</v>
          </cell>
          <cell r="B1035">
            <v>6829.9000000000005</v>
          </cell>
          <cell r="C1035" t="str">
            <v>COMPACT ROUND walk-over semiacid-etched glass 16LED plavi 19,2W 5°, inox</v>
          </cell>
        </row>
        <row r="1036">
          <cell r="A1036" t="str">
            <v>S.5134.19</v>
          </cell>
          <cell r="B1036">
            <v>3850</v>
          </cell>
          <cell r="C1036" t="str">
            <v>COMPACT walk-over acid-etched glass 2G10 36W 80°, inox</v>
          </cell>
        </row>
        <row r="1037">
          <cell r="A1037" t="str">
            <v>S.5139.19</v>
          </cell>
          <cell r="B1037">
            <v>5097.4000000000005</v>
          </cell>
          <cell r="C1037" t="str">
            <v>COMPACT walk-over acid-etched glass Rx7s 70W, inox</v>
          </cell>
        </row>
        <row r="1038">
          <cell r="A1038" t="str">
            <v>S.5141.19</v>
          </cell>
          <cell r="B1038">
            <v>4489.1000000000004</v>
          </cell>
          <cell r="C1038" t="str">
            <v>COMPACT SQUARE walk-over semiacid-etched glass 7LED 6650K 8,4W 5°, inox</v>
          </cell>
        </row>
        <row r="1039">
          <cell r="A1039" t="str">
            <v>S.5141W.19</v>
          </cell>
          <cell r="B1039">
            <v>4489.1000000000004</v>
          </cell>
          <cell r="C1039" t="str">
            <v>COMPACT SQUARE walk-over semiacid-etched glass 7LED 3200K 8,4W 5°, inox</v>
          </cell>
        </row>
        <row r="1040">
          <cell r="A1040" t="str">
            <v>S.5142.19</v>
          </cell>
          <cell r="B1040">
            <v>4489.1000000000004</v>
          </cell>
          <cell r="C1040" t="str">
            <v>COMPACT SQUARE walk-over semiacid-etched glass 7LED plavi 8,4W 5°, inox</v>
          </cell>
        </row>
        <row r="1041">
          <cell r="A1041" t="str">
            <v>S.5143.19</v>
          </cell>
          <cell r="B1041">
            <v>4104.1000000000004</v>
          </cell>
          <cell r="C1041" t="str">
            <v>COMPACT SQUARE walk-over acid-etched glass G8,5 20W, inox</v>
          </cell>
        </row>
        <row r="1042">
          <cell r="A1042" t="str">
            <v>S.5144.19</v>
          </cell>
          <cell r="B1042">
            <v>2833.6</v>
          </cell>
          <cell r="C1042" t="str">
            <v>COMPACT SQUARE walk-over acid-etched glass TC-DEL 18W 96°, inox</v>
          </cell>
        </row>
        <row r="1043">
          <cell r="A1043" t="str">
            <v>S.5145.19</v>
          </cell>
          <cell r="B1043">
            <v>4181.1000000000004</v>
          </cell>
          <cell r="C1043" t="str">
            <v>COMPACT SQUARE walk-over semiacid-etched glass G8,5 20W, inox</v>
          </cell>
        </row>
        <row r="1044">
          <cell r="A1044" t="str">
            <v>S.5147.19</v>
          </cell>
          <cell r="B1044">
            <v>4258.1000000000004</v>
          </cell>
          <cell r="C1044" t="str">
            <v>COMPACT SQUARE walk-over semiacid-etched glass G8,5 35W, inox</v>
          </cell>
        </row>
        <row r="1045">
          <cell r="A1045" t="str">
            <v>S.5151.19</v>
          </cell>
          <cell r="B1045">
            <v>7261.1</v>
          </cell>
          <cell r="C1045" t="str">
            <v>COMPACT SQUARE walk-over semiacid-etched glass 16LED 6650K 19,2W 5°, inox</v>
          </cell>
        </row>
        <row r="1046">
          <cell r="A1046" t="str">
            <v>S.5151W.19</v>
          </cell>
          <cell r="B1046">
            <v>7261.1</v>
          </cell>
          <cell r="C1046" t="str">
            <v>COMPACT SQUARE walk-over semiacid-etched glass 16LED 3200K 19,2W 5°, inox</v>
          </cell>
        </row>
        <row r="1047">
          <cell r="A1047" t="str">
            <v>S.5152.19</v>
          </cell>
          <cell r="B1047">
            <v>7261.1</v>
          </cell>
          <cell r="C1047" t="str">
            <v>COMPACT SQUARE walk-over semiacid-etched glass 16LED plavi 19,2W 5°, inox</v>
          </cell>
        </row>
        <row r="1048">
          <cell r="A1048" t="str">
            <v>S.5154.19</v>
          </cell>
          <cell r="B1048">
            <v>4327.4000000000005</v>
          </cell>
          <cell r="C1048" t="str">
            <v>COMPACT SQUARE walk-over acid-etched glass 2G10 36W 80°, inox</v>
          </cell>
        </row>
        <row r="1049">
          <cell r="A1049" t="str">
            <v>S.5159.19</v>
          </cell>
          <cell r="B1049">
            <v>5528.6</v>
          </cell>
          <cell r="C1049" t="str">
            <v>COMPACT SQUARE walk-over semiacid-etched glass Rx7s 70W, inox</v>
          </cell>
        </row>
        <row r="1050">
          <cell r="A1050" t="str">
            <v>S.5180.19</v>
          </cell>
          <cell r="B1050">
            <v>2818.2000000000003</v>
          </cell>
          <cell r="C1050" t="str">
            <v>COMPACT ROUND walk-over acid-etched glass RGB LED 9W 90°, inox</v>
          </cell>
        </row>
        <row r="1051">
          <cell r="A1051" t="str">
            <v>S.5181.19</v>
          </cell>
          <cell r="B1051">
            <v>2371.6</v>
          </cell>
          <cell r="C1051" t="str">
            <v>COMPACT ROUND walk-over acid-etched glass 4LED 6650K 8W 90°, inox</v>
          </cell>
        </row>
        <row r="1052">
          <cell r="A1052" t="str">
            <v>S.5181W.19</v>
          </cell>
          <cell r="B1052">
            <v>2371.6</v>
          </cell>
          <cell r="C1052" t="str">
            <v>COMPACT ROUND walk-over acid-etched glass 4LED 3200K 8W 90°, inox</v>
          </cell>
        </row>
        <row r="1053">
          <cell r="A1053" t="str">
            <v>S.5183.19</v>
          </cell>
          <cell r="B1053">
            <v>2371.6</v>
          </cell>
          <cell r="C1053" t="str">
            <v>COMPACT ROUND walk-over acid-etched glass 4LED plavi 8W 90°, inox</v>
          </cell>
        </row>
        <row r="1054">
          <cell r="A1054" t="str">
            <v>S.5185.19</v>
          </cell>
          <cell r="B1054">
            <v>2849</v>
          </cell>
          <cell r="C1054" t="str">
            <v>COMPACT ROUND walk-over acid-etched glass 4LED 6650K 4,8W 5°, inox</v>
          </cell>
        </row>
        <row r="1055">
          <cell r="A1055" t="str">
            <v>S.5185W.19</v>
          </cell>
          <cell r="B1055">
            <v>2849</v>
          </cell>
          <cell r="C1055" t="str">
            <v>COMPACT ROUND walk-over acid-etched glass 4LED 3200K 4,8W 5°, inox</v>
          </cell>
        </row>
        <row r="1056">
          <cell r="A1056" t="str">
            <v>S.5187.19</v>
          </cell>
          <cell r="B1056">
            <v>2849</v>
          </cell>
          <cell r="C1056" t="str">
            <v>COMPACT ROUND walk-over acid-etched glass 4LED plavi 4,8W 5°, inox</v>
          </cell>
        </row>
        <row r="1057">
          <cell r="A1057" t="str">
            <v>S.5189.19</v>
          </cell>
          <cell r="B1057">
            <v>1771</v>
          </cell>
          <cell r="C1057" t="str">
            <v>COMPACT ROUND walk-over acid-etched glass TC-DEL 10W 88°, inox</v>
          </cell>
        </row>
        <row r="1058">
          <cell r="A1058" t="str">
            <v>S.5190.19</v>
          </cell>
          <cell r="B1058">
            <v>2933.7000000000003</v>
          </cell>
          <cell r="C1058" t="str">
            <v>COMPACT SQUARE walk-over acid-etched glass RGB LED 9W 90°, inox</v>
          </cell>
        </row>
        <row r="1059">
          <cell r="A1059" t="str">
            <v>S.5191.19</v>
          </cell>
          <cell r="B1059">
            <v>2487.1</v>
          </cell>
          <cell r="C1059" t="str">
            <v>COMPACT SQUARE walk-over acid-etched glass 4LED 6650K 8W 90°, inox</v>
          </cell>
        </row>
        <row r="1060">
          <cell r="A1060" t="str">
            <v>S.5191W.19</v>
          </cell>
          <cell r="B1060">
            <v>2487.1</v>
          </cell>
          <cell r="C1060" t="str">
            <v>COMPACT SQUARE walk-over acid-etched glass 4LED 3200K 8W 90°, inox</v>
          </cell>
        </row>
        <row r="1061">
          <cell r="A1061" t="str">
            <v>S.5193.19</v>
          </cell>
          <cell r="B1061">
            <v>2487.1</v>
          </cell>
          <cell r="C1061" t="str">
            <v>COMPACT SQUARE walk-over acid-etched glass 4LED plavi 8W 90°, inox</v>
          </cell>
        </row>
        <row r="1062">
          <cell r="A1062" t="str">
            <v>S.5195.19</v>
          </cell>
          <cell r="B1062">
            <v>2964.5</v>
          </cell>
          <cell r="C1062" t="str">
            <v>COMPACT SQUARE walk-over semiacid-etched glass 4LED 6650K 4,8W 5°, inox</v>
          </cell>
        </row>
        <row r="1063">
          <cell r="A1063" t="str">
            <v>S.5195W.19</v>
          </cell>
          <cell r="B1063">
            <v>2964.5</v>
          </cell>
          <cell r="C1063" t="str">
            <v>COMPACT SQUARE walk-over semiacid-etched glass 4LED 3200K 4,8W 5°, inox</v>
          </cell>
        </row>
        <row r="1064">
          <cell r="A1064" t="str">
            <v>S.5197.19</v>
          </cell>
          <cell r="B1064">
            <v>2964.5</v>
          </cell>
          <cell r="C1064" t="str">
            <v>COMPACT SQUARE walk-over semiacid-etched glass 4LED plavi 4,8W 5°, inox</v>
          </cell>
        </row>
        <row r="1065">
          <cell r="A1065" t="str">
            <v>S.5199.19</v>
          </cell>
          <cell r="B1065">
            <v>1886.5</v>
          </cell>
          <cell r="C1065" t="str">
            <v>COMPACT SQUARE walk-over acid-etched glass TC-DEL 10W 88°, inox</v>
          </cell>
        </row>
        <row r="1066">
          <cell r="A1066" t="str">
            <v>S.5200.14</v>
          </cell>
          <cell r="B1066">
            <v>238.70000000000002</v>
          </cell>
          <cell r="C1066" t="str">
            <v>MINIREEF baza sa temeljnim vijcima, aluminij siva</v>
          </cell>
        </row>
        <row r="1067">
          <cell r="A1067" t="str">
            <v>S.5201.14</v>
          </cell>
          <cell r="B1067">
            <v>3172.4</v>
          </cell>
          <cell r="C1067" t="str">
            <v>MINIREEF nadgradna svjetiljka s 12 prozora, za G8,5 20W, aluminij siva</v>
          </cell>
        </row>
        <row r="1068">
          <cell r="A1068" t="str">
            <v>S.5202.14</v>
          </cell>
          <cell r="B1068">
            <v>2032.8</v>
          </cell>
          <cell r="C1068" t="str">
            <v>MINIREEF nadgradna svjetiljka s 12 prozora, za TC-T 18W, aluminij siva</v>
          </cell>
        </row>
        <row r="1069">
          <cell r="A1069" t="str">
            <v>S.5203.14</v>
          </cell>
          <cell r="B1069">
            <v>300.3</v>
          </cell>
          <cell r="C1069" t="str">
            <v>REEF baza sa temeljnim vijcima, aluminij siva</v>
          </cell>
        </row>
        <row r="1070">
          <cell r="A1070" t="str">
            <v>S.5206.14</v>
          </cell>
          <cell r="B1070">
            <v>3873.1</v>
          </cell>
          <cell r="C1070" t="str">
            <v>REEF nadgradna svjetiljka s 12 prozora, za G12 35W, aluminij siva</v>
          </cell>
        </row>
        <row r="1071">
          <cell r="A1071" t="str">
            <v>S.5208.14</v>
          </cell>
          <cell r="B1071">
            <v>3957.8</v>
          </cell>
          <cell r="C1071" t="str">
            <v>REEF nadgradna svjetiljka s 12 prozora, za G12 70W, aluminij siva</v>
          </cell>
        </row>
        <row r="1072">
          <cell r="A1072" t="str">
            <v>S.5209.14</v>
          </cell>
          <cell r="B1072">
            <v>2864.4</v>
          </cell>
          <cell r="C1072" t="str">
            <v>REEF nadgradna svjetiljka s 12 prozora, za TC-T 26W, aluminij siva</v>
          </cell>
        </row>
        <row r="1073">
          <cell r="A1073" t="str">
            <v>S.5211.14</v>
          </cell>
          <cell r="B1073">
            <v>3095.4</v>
          </cell>
          <cell r="C1073" t="str">
            <v>MINIREEF nadgradna svjetiljka 360°, za G8,5 20W, aluminij siva</v>
          </cell>
        </row>
        <row r="1074">
          <cell r="A1074" t="str">
            <v>S.5212.14</v>
          </cell>
          <cell r="B1074">
            <v>1955.8</v>
          </cell>
          <cell r="C1074" t="str">
            <v>MINIREEF nadgradna svjetiljka 360°, za TC-T 18W, aluminij siva</v>
          </cell>
        </row>
        <row r="1075">
          <cell r="A1075" t="str">
            <v>S.5214.14</v>
          </cell>
          <cell r="B1075">
            <v>3172.4</v>
          </cell>
          <cell r="C1075" t="str">
            <v>MINIREEF nadgradna svjetiljka sa griljama 360°, za G8,5 20W, aluminij siva</v>
          </cell>
        </row>
        <row r="1076">
          <cell r="A1076" t="str">
            <v>S.5215.14</v>
          </cell>
          <cell r="B1076">
            <v>2032.8</v>
          </cell>
          <cell r="C1076" t="str">
            <v>MINIREEF nadgradna svjetiljka sa griljama 360°, za TC-T 18W, aluminij siva</v>
          </cell>
        </row>
        <row r="1077">
          <cell r="A1077" t="str">
            <v>S.5216.14</v>
          </cell>
          <cell r="B1077">
            <v>3680.6</v>
          </cell>
          <cell r="C1077" t="str">
            <v>REEF nadgradna svjetiljka 360°, za G12 35W, aluminij siva</v>
          </cell>
        </row>
        <row r="1078">
          <cell r="A1078" t="str">
            <v>S.5218.14</v>
          </cell>
          <cell r="B1078">
            <v>3765.3</v>
          </cell>
          <cell r="C1078" t="str">
            <v>REEF nadgradna svjetiljka 360°, za G12 70W, aluminij siva</v>
          </cell>
        </row>
        <row r="1079">
          <cell r="A1079" t="str">
            <v>S.5219.14</v>
          </cell>
          <cell r="B1079">
            <v>2671.9</v>
          </cell>
          <cell r="C1079" t="str">
            <v>REEF nadgradna svjetiljka 360°, za TC-T 26W, aluminij siva</v>
          </cell>
        </row>
        <row r="1080">
          <cell r="A1080" t="str">
            <v>S.5221.14</v>
          </cell>
          <cell r="B1080">
            <v>3095.4</v>
          </cell>
          <cell r="C1080" t="str">
            <v>MINIREEF nadgradna svjetiljka 2x90°, za G8,5 20W, aluminij siva</v>
          </cell>
        </row>
        <row r="1081">
          <cell r="A1081" t="str">
            <v>S.5222.14</v>
          </cell>
          <cell r="B1081">
            <v>1955.8</v>
          </cell>
          <cell r="C1081" t="str">
            <v>MINIREEF nadgradna svjetiljka 2x90°, za TC-T 18W, aluminij siva</v>
          </cell>
        </row>
        <row r="1082">
          <cell r="A1082" t="str">
            <v>S.5224.14</v>
          </cell>
          <cell r="B1082">
            <v>4104.1000000000004</v>
          </cell>
          <cell r="C1082" t="str">
            <v>MINIREEF BOLLARD stupić sa griljama, h=550mm, za G8,5 20W, aluminij sivi</v>
          </cell>
        </row>
        <row r="1083">
          <cell r="A1083" t="str">
            <v>S.5225.14</v>
          </cell>
          <cell r="B1083">
            <v>2964.5</v>
          </cell>
          <cell r="C1083" t="str">
            <v>MINIREEF BOLLARD stupić sa griljama, h=550mm, za TC-T 18W, aluminij sivi</v>
          </cell>
        </row>
        <row r="1084">
          <cell r="A1084" t="str">
            <v>S.5226.14</v>
          </cell>
          <cell r="B1084">
            <v>3680.6</v>
          </cell>
          <cell r="C1084" t="str">
            <v>REEF nadgradna svjetiljka 2x90°, za G12 35W, aluminij siva</v>
          </cell>
        </row>
        <row r="1085">
          <cell r="A1085" t="str">
            <v>S.5228.14</v>
          </cell>
          <cell r="B1085">
            <v>3765.3</v>
          </cell>
          <cell r="C1085" t="str">
            <v>REEF nadgradna svjetiljka 2x90°, za G12 70W, aluminij siva</v>
          </cell>
        </row>
        <row r="1086">
          <cell r="A1086" t="str">
            <v>S.5229.14</v>
          </cell>
          <cell r="B1086">
            <v>2671.9</v>
          </cell>
          <cell r="C1086" t="str">
            <v>REEF nadgradna svjetiljka 2x90°, za TC-T 26W, aluminij siva</v>
          </cell>
        </row>
        <row r="1087">
          <cell r="A1087" t="str">
            <v>S.5231.14</v>
          </cell>
          <cell r="B1087">
            <v>3095.4</v>
          </cell>
          <cell r="C1087" t="str">
            <v>MINIREEF nadgradna svjetiljka 180°, za G8,5 20W, aluminij siva</v>
          </cell>
        </row>
        <row r="1088">
          <cell r="A1088" t="str">
            <v>S.5232.14</v>
          </cell>
          <cell r="B1088">
            <v>1955.8</v>
          </cell>
          <cell r="C1088" t="str">
            <v>MINIREEF nadgradna svjetiljka 180°, za TC-T 18W, aluminij siva</v>
          </cell>
        </row>
        <row r="1089">
          <cell r="A1089" t="str">
            <v>S.5236.14</v>
          </cell>
          <cell r="B1089">
            <v>3680.6</v>
          </cell>
          <cell r="C1089" t="str">
            <v>REEF nadgradna svjetiljka 180°, za G12 35W, aluminij siva</v>
          </cell>
        </row>
        <row r="1090">
          <cell r="A1090" t="str">
            <v>S.5238.14</v>
          </cell>
          <cell r="B1090">
            <v>3765.3</v>
          </cell>
          <cell r="C1090" t="str">
            <v>REEF nadgradna svjetiljka 180°, za G12 70W, aluminij siva</v>
          </cell>
        </row>
        <row r="1091">
          <cell r="A1091" t="str">
            <v>S.5239.14</v>
          </cell>
          <cell r="B1091">
            <v>2671.9</v>
          </cell>
          <cell r="C1091" t="str">
            <v>REEF nadgradna svjetiljka 180°, za TC-T 26W, aluminij siva</v>
          </cell>
        </row>
        <row r="1092">
          <cell r="A1092" t="str">
            <v>S.5241.14</v>
          </cell>
          <cell r="B1092">
            <v>4027.1</v>
          </cell>
          <cell r="C1092" t="str">
            <v>MINIREEF BOLLARD stupić 360°, h=550mm, za G8,5 20W, aluminij sivi</v>
          </cell>
        </row>
        <row r="1093">
          <cell r="A1093" t="str">
            <v>S.5242.14</v>
          </cell>
          <cell r="B1093">
            <v>2879.8</v>
          </cell>
          <cell r="C1093" t="str">
            <v>MINIREEF BOLLARD stupić 360°, h=550mm, za TC-T 18W, aluminij sivi</v>
          </cell>
        </row>
        <row r="1094">
          <cell r="A1094" t="str">
            <v>S.5248.14</v>
          </cell>
          <cell r="B1094">
            <v>5166.7</v>
          </cell>
          <cell r="C1094" t="str">
            <v>REEF BOLLARD stupić 360°, h=675mm, za G12 70W, aluminij sivi</v>
          </cell>
        </row>
        <row r="1095">
          <cell r="A1095" t="str">
            <v>S.5249.14</v>
          </cell>
          <cell r="B1095">
            <v>4073.3</v>
          </cell>
          <cell r="C1095" t="str">
            <v>REEF BOLLARD stupić 360°, h=675mm, za TC-T 26W, aluminij sivi</v>
          </cell>
        </row>
        <row r="1096">
          <cell r="A1096" t="str">
            <v>S.5251.14</v>
          </cell>
          <cell r="B1096">
            <v>4027.1</v>
          </cell>
          <cell r="C1096" t="str">
            <v>MINIREEF BOLLARD stupić 2x90°, h=550mm, za G8,5 20W, aluminij sivi</v>
          </cell>
        </row>
        <row r="1097">
          <cell r="A1097" t="str">
            <v>S.5252.14</v>
          </cell>
          <cell r="B1097">
            <v>2879.8</v>
          </cell>
          <cell r="C1097" t="str">
            <v>MINIREEF BOLLARD stupić 2x90°, h=550mm, za TC-T 18W, aluminij sivi</v>
          </cell>
        </row>
        <row r="1098">
          <cell r="A1098" t="str">
            <v>S.5258.14</v>
          </cell>
          <cell r="B1098">
            <v>5166.7</v>
          </cell>
          <cell r="C1098" t="str">
            <v>REEF BOLLARD stupić 2x90°, h=675mm, za G12 70W, aluminij sivi</v>
          </cell>
        </row>
        <row r="1099">
          <cell r="A1099" t="str">
            <v>S.5259.14</v>
          </cell>
          <cell r="B1099">
            <v>4073.3</v>
          </cell>
          <cell r="C1099" t="str">
            <v>REEF BOLLARD stupić 2x90°, h=675mm, za TC-T 26W, aluminij sivi</v>
          </cell>
        </row>
        <row r="1100">
          <cell r="A1100" t="str">
            <v>S.5261.14</v>
          </cell>
          <cell r="B1100">
            <v>4027.1</v>
          </cell>
          <cell r="C1100" t="str">
            <v>MINIREEF BOLLARD stupić 180°, h=550mm, za G8,5 20W, aluminij sivi</v>
          </cell>
        </row>
        <row r="1101">
          <cell r="A1101" t="str">
            <v>S.5262.14</v>
          </cell>
          <cell r="B1101">
            <v>2879.8</v>
          </cell>
          <cell r="C1101" t="str">
            <v>MINIREEF BOLLARD stupić 180°, h=550mm, za TC-T 18W, aluminij sivi</v>
          </cell>
        </row>
        <row r="1102">
          <cell r="A1102" t="str">
            <v>S.5268.14</v>
          </cell>
          <cell r="B1102">
            <v>5166.7</v>
          </cell>
          <cell r="C1102" t="str">
            <v>REEF BOLLARD stupić 180°, h=675mm, za G12 70W, aluminij sivi</v>
          </cell>
        </row>
        <row r="1103">
          <cell r="A1103" t="str">
            <v>S.5269.14</v>
          </cell>
          <cell r="B1103">
            <v>4073.3</v>
          </cell>
          <cell r="C1103" t="str">
            <v>REEF BOLLARD stupić 180°, h=675mm, za TC-T 26W, aluminij sivi</v>
          </cell>
        </row>
        <row r="1104">
          <cell r="A1104" t="str">
            <v>S.5271.14</v>
          </cell>
          <cell r="B1104">
            <v>4104.1000000000004</v>
          </cell>
          <cell r="C1104" t="str">
            <v>MINIREEF BOLLARD stupić s 12 prozora, h=550mm, za G8,5 20W, aluminij sivi</v>
          </cell>
        </row>
        <row r="1105">
          <cell r="A1105" t="str">
            <v>S.5272.14</v>
          </cell>
          <cell r="B1105">
            <v>2964.5</v>
          </cell>
          <cell r="C1105" t="str">
            <v>MINIREEF BOLLARD stupić s 12 prozora, h=550mm, za TC-T 18W, aluminij sivi</v>
          </cell>
        </row>
        <row r="1106">
          <cell r="A1106" t="str">
            <v>S.5273.14</v>
          </cell>
          <cell r="B1106">
            <v>3873.1</v>
          </cell>
          <cell r="C1106" t="str">
            <v>REEF nadgradna svjetiljka s griljama, 4 prozora, za G12 35W, aluminij siva</v>
          </cell>
        </row>
        <row r="1107">
          <cell r="A1107" t="str">
            <v>S.5274.14</v>
          </cell>
          <cell r="B1107">
            <v>3957.8</v>
          </cell>
          <cell r="C1107" t="str">
            <v>REEF nadgradna svjetiljka s griljama, 4 prozora, za G12 70W, aluminij siva</v>
          </cell>
        </row>
        <row r="1108">
          <cell r="A1108" t="str">
            <v>S.5275.14</v>
          </cell>
          <cell r="B1108">
            <v>2864.4</v>
          </cell>
          <cell r="C1108" t="str">
            <v>REEF nadgradna svjetiljka s griljama, 4 prozora, za TC-T 26W, aluminij siva</v>
          </cell>
        </row>
        <row r="1109">
          <cell r="A1109" t="str">
            <v>S.5278.14</v>
          </cell>
          <cell r="B1109">
            <v>8554.7000000000007</v>
          </cell>
          <cell r="C1109" t="str">
            <v>REEF MUSICAL BOLLARD stupić sa zvučnikom 360°, h=675mm, G12 70W, aluminij sivi</v>
          </cell>
        </row>
        <row r="1110">
          <cell r="A1110" t="str">
            <v>S.5279.14</v>
          </cell>
          <cell r="B1110">
            <v>7453.6</v>
          </cell>
          <cell r="C1110" t="str">
            <v>REEF MUSICAL BOLLARD stupić sa zvučnikom 360°, h=675mm, TC-T 26W, aluminij sivi</v>
          </cell>
        </row>
        <row r="1111">
          <cell r="A1111" t="str">
            <v>S.5282.14</v>
          </cell>
          <cell r="B1111">
            <v>5359.2</v>
          </cell>
          <cell r="C1111" t="str">
            <v>REEF BOLLARD stupić 12 prozora, h=675mm, za G12 70W, aluminij sivi</v>
          </cell>
        </row>
        <row r="1112">
          <cell r="A1112" t="str">
            <v>S.5283.14</v>
          </cell>
          <cell r="B1112">
            <v>4273.5</v>
          </cell>
          <cell r="C1112" t="str">
            <v>REEF BOLLARD stupić 12 prozora, h=675mm, za TC-T 26W, aluminij sivi</v>
          </cell>
        </row>
        <row r="1113">
          <cell r="A1113" t="str">
            <v>S.5292.14</v>
          </cell>
          <cell r="B1113">
            <v>5359.2</v>
          </cell>
          <cell r="C1113" t="str">
            <v>REEF BOLLARD stupić sa griljama 4 prozora, h=675mm, za G12 70W, aluminij sivi</v>
          </cell>
        </row>
        <row r="1114">
          <cell r="A1114" t="str">
            <v>S.5293.14</v>
          </cell>
          <cell r="B1114">
            <v>4273.5</v>
          </cell>
          <cell r="C1114" t="str">
            <v>REEF BOLLARD stupić sa griljama 4 prozora, h=675mm, za TC-T 26W, aluminij sivi</v>
          </cell>
        </row>
        <row r="1115">
          <cell r="A1115" t="str">
            <v>S.5300.14</v>
          </cell>
          <cell r="B1115">
            <v>2040.5</v>
          </cell>
          <cell r="C1115" t="str">
            <v>MICROREEF nadgradna svjetiljka s 8 prozora, 4LED 6100K 10W, aluminij siva</v>
          </cell>
        </row>
        <row r="1116">
          <cell r="A1116" t="str">
            <v>S.5300W.14</v>
          </cell>
          <cell r="B1116">
            <v>2040.5</v>
          </cell>
          <cell r="C1116" t="str">
            <v>MICROREEF nadgradna svjetiljka s 8 prozora, 4LED 3000K 10W, aluminij siva</v>
          </cell>
        </row>
        <row r="1117">
          <cell r="A1117" t="str">
            <v>S.5301.14</v>
          </cell>
          <cell r="B1117">
            <v>192.5</v>
          </cell>
          <cell r="C1117" t="str">
            <v>MICROREEF baza sa temeljnim vijcima, aluminij siva</v>
          </cell>
        </row>
        <row r="1118">
          <cell r="A1118" t="str">
            <v>S.5302.14</v>
          </cell>
          <cell r="B1118">
            <v>2040.5</v>
          </cell>
          <cell r="C1118" t="str">
            <v>MICROREEF nadgradna svjetiljka s 8 prozora, 4LED plavi 10W, aluminij siva</v>
          </cell>
        </row>
        <row r="1119">
          <cell r="A1119" t="str">
            <v>S.5303.14</v>
          </cell>
          <cell r="B1119">
            <v>2117.5</v>
          </cell>
          <cell r="C1119" t="str">
            <v>MICROREEF nadgradna svjetiljka s 8 prozora, RGB LED 8W 24V PWM, aluminij siva</v>
          </cell>
        </row>
        <row r="1120">
          <cell r="A1120" t="str">
            <v>S.5310.14</v>
          </cell>
          <cell r="B1120">
            <v>261.8</v>
          </cell>
          <cell r="C1120" t="str">
            <v>CUBIKS baza s temeljnim vijcima, aluminij siva</v>
          </cell>
        </row>
        <row r="1121">
          <cell r="A1121" t="str">
            <v>S.5310.24</v>
          </cell>
          <cell r="B1121">
            <v>261.8</v>
          </cell>
          <cell r="C1121" t="str">
            <v>CUBIKS baza s temeljnim vijcima, antracit siva</v>
          </cell>
        </row>
        <row r="1122">
          <cell r="A1122" t="str">
            <v>S.5311.14</v>
          </cell>
          <cell r="B1122">
            <v>1978.9</v>
          </cell>
          <cell r="C1122" t="str">
            <v>MICROREEF nadgradna svjetiljka 360°, 4LED 6100K 10W, aluminij siva</v>
          </cell>
        </row>
        <row r="1123">
          <cell r="A1123" t="str">
            <v>S.5311W.14</v>
          </cell>
          <cell r="B1123">
            <v>1978.9</v>
          </cell>
          <cell r="C1123" t="str">
            <v>MICROREEF nadgradna svjetiljka 360°, 4LED 3000K 10W, aluminij siva</v>
          </cell>
        </row>
        <row r="1124">
          <cell r="A1124" t="str">
            <v>S.5312.14</v>
          </cell>
          <cell r="B1124">
            <v>1978.9</v>
          </cell>
          <cell r="C1124" t="str">
            <v>MICROREEF nadgradna svjetiljka 360°, 4LED plavi 10W, aluminij siva</v>
          </cell>
        </row>
        <row r="1125">
          <cell r="A1125" t="str">
            <v>S.5313.14</v>
          </cell>
          <cell r="B1125">
            <v>2055.9</v>
          </cell>
          <cell r="C1125" t="str">
            <v>MICROREEF nadgradna svjetiljka 360°, RGB LED 8W 24V PWM, aluminij siva</v>
          </cell>
        </row>
        <row r="1126">
          <cell r="A1126" t="str">
            <v>S.5320.14</v>
          </cell>
          <cell r="B1126">
            <v>1978.9</v>
          </cell>
          <cell r="C1126" t="str">
            <v>MICROREEF nadgradna svjetiljka 2x90°, 4LED 6100K 10W, aluminij siva</v>
          </cell>
        </row>
        <row r="1127">
          <cell r="A1127" t="str">
            <v>S.5320W.14</v>
          </cell>
          <cell r="B1127">
            <v>1978.9</v>
          </cell>
          <cell r="C1127" t="str">
            <v>MICROREEF nadgradna svjetiljka 2x90°, 4LED 3000K 10W, aluminij siva</v>
          </cell>
        </row>
        <row r="1128">
          <cell r="A1128" t="str">
            <v>S.5322.14</v>
          </cell>
          <cell r="B1128">
            <v>1978.9</v>
          </cell>
          <cell r="C1128" t="str">
            <v>MICROREEF nadgradna svjetiljka 2x90°, 4LED plavi 10W, aluminij siva</v>
          </cell>
        </row>
        <row r="1129">
          <cell r="A1129" t="str">
            <v>S.5323.14</v>
          </cell>
          <cell r="B1129">
            <v>2055.9</v>
          </cell>
          <cell r="C1129" t="str">
            <v>MICROREEF nadgradna svjetiljka 2x90°, RGB LED 8W 24V PWM, aluminij siva</v>
          </cell>
        </row>
        <row r="1130">
          <cell r="A1130" t="str">
            <v>S.5330.14</v>
          </cell>
          <cell r="B1130">
            <v>1978.9</v>
          </cell>
          <cell r="C1130" t="str">
            <v>MICROREEF nadgradna svjetiljka 180°, 4LED 6100K 10W, aluminij siva</v>
          </cell>
        </row>
        <row r="1131">
          <cell r="A1131" t="str">
            <v>S.5330W.14</v>
          </cell>
          <cell r="B1131">
            <v>1978.9</v>
          </cell>
          <cell r="C1131" t="str">
            <v>MICROREEF nadgradna svjetiljka 180°, 4LED 3000K 10W, aluminij siva</v>
          </cell>
        </row>
        <row r="1132">
          <cell r="A1132" t="str">
            <v>S.5331.14</v>
          </cell>
          <cell r="B1132">
            <v>3903.9</v>
          </cell>
          <cell r="C1132" t="str">
            <v>CUBIKS stupić 4 prozora 80°, h=35cm, za G8,5 35W, aluminij sivi</v>
          </cell>
        </row>
        <row r="1133">
          <cell r="A1133" t="str">
            <v>S.5331.24</v>
          </cell>
          <cell r="B1133">
            <v>3903.9</v>
          </cell>
          <cell r="C1133" t="str">
            <v>CUBIKS stupić 4 prozora 80°, h=35cm, za G8,5 35W, antracit sivi</v>
          </cell>
        </row>
        <row r="1134">
          <cell r="A1134" t="str">
            <v>S.5332.14</v>
          </cell>
          <cell r="B1134">
            <v>1978.9</v>
          </cell>
          <cell r="C1134" t="str">
            <v>MICROREEF nadgradna svjetiljka 180°, 4LED plavi 10W, aluminij siva</v>
          </cell>
        </row>
        <row r="1135">
          <cell r="A1135" t="str">
            <v>S.5333.14</v>
          </cell>
          <cell r="B1135">
            <v>2055.9</v>
          </cell>
          <cell r="C1135" t="str">
            <v>MICROREEF nadgradna svjetiljka 180°, RGB LED 8W 24V PWM, aluminij siva</v>
          </cell>
        </row>
        <row r="1136">
          <cell r="A1136" t="str">
            <v>S.5335.14</v>
          </cell>
          <cell r="B1136">
            <v>3041.5</v>
          </cell>
          <cell r="C1136" t="str">
            <v>CUBIKS stupić 4 prozora, puno staklo, h=35 cm, za TC-T 18W, aluminij sivi</v>
          </cell>
        </row>
        <row r="1137">
          <cell r="A1137" t="str">
            <v>S.5335.24</v>
          </cell>
          <cell r="B1137">
            <v>3041.5</v>
          </cell>
          <cell r="C1137" t="str">
            <v>CUBIKS stupić 4 prozora, puno staklo, h=35 cm, za TC-T 18W, antracit sivi</v>
          </cell>
        </row>
        <row r="1138">
          <cell r="A1138" t="str">
            <v>S.5336.14</v>
          </cell>
          <cell r="B1138">
            <v>4381.3</v>
          </cell>
          <cell r="C1138" t="str">
            <v>CUBIKS stupić 4 prozora 80°, h=80 cm, za G8,5 35W, aluminij sivi</v>
          </cell>
        </row>
        <row r="1139">
          <cell r="A1139" t="str">
            <v>S.5336.24</v>
          </cell>
          <cell r="B1139">
            <v>4381.3</v>
          </cell>
          <cell r="C1139" t="str">
            <v>CUBIKS stupić 4 prozora 80°, h=80 cm, za G8,5 35W, antracit sivi</v>
          </cell>
        </row>
        <row r="1140">
          <cell r="A1140" t="str">
            <v>S.5350.14</v>
          </cell>
          <cell r="B1140">
            <v>300.3</v>
          </cell>
          <cell r="C1140" t="str">
            <v>MEGACUBIKS baza s temeljnim vijcima, aluminij siva</v>
          </cell>
        </row>
        <row r="1141">
          <cell r="A1141" t="str">
            <v>S.5350.24</v>
          </cell>
          <cell r="B1141">
            <v>300.3</v>
          </cell>
          <cell r="C1141" t="str">
            <v>MEGACUBIKS baza s temeljnim vijcima, antracit siva</v>
          </cell>
        </row>
        <row r="1142">
          <cell r="A1142" t="str">
            <v>S.5370.14</v>
          </cell>
          <cell r="B1142">
            <v>2040.5</v>
          </cell>
          <cell r="C1142" t="str">
            <v>MICROREEF nadgradna svjetiljka s griljama, 4LED 6100K 10W, aluminij siva</v>
          </cell>
        </row>
        <row r="1143">
          <cell r="A1143" t="str">
            <v>S.5370W.14</v>
          </cell>
          <cell r="B1143">
            <v>2040.5</v>
          </cell>
          <cell r="C1143" t="str">
            <v>MICROREEF nadgradna svjetiljka s griljama, 4LED 3000K 10W, aluminij siva</v>
          </cell>
        </row>
        <row r="1144">
          <cell r="A1144" t="str">
            <v>S.5371.14</v>
          </cell>
          <cell r="B1144">
            <v>4681.6000000000004</v>
          </cell>
          <cell r="C1144" t="str">
            <v>MEGACUBIKS stupić 4 prozora, h=45cm, za G12 70W, aluminij sivi</v>
          </cell>
        </row>
        <row r="1145">
          <cell r="A1145" t="str">
            <v>S.5371.24</v>
          </cell>
          <cell r="B1145">
            <v>4681.6000000000004</v>
          </cell>
          <cell r="C1145" t="str">
            <v>MEGACUBIKS stupić 4 prozora, h=45cm, za G12 70W, antracit sivi</v>
          </cell>
        </row>
        <row r="1146">
          <cell r="A1146" t="str">
            <v>S.5372.14</v>
          </cell>
          <cell r="B1146">
            <v>2040.5</v>
          </cell>
          <cell r="C1146" t="str">
            <v>MICROREEF nadgradna svjetiljka s griljama, 4LED plavi 10W, aluminij siva</v>
          </cell>
        </row>
        <row r="1147">
          <cell r="A1147" t="str">
            <v>S.5373.14</v>
          </cell>
          <cell r="B1147">
            <v>2117.5</v>
          </cell>
          <cell r="C1147" t="str">
            <v>MICROREEF nadgradna svjetiljka s griljama,RGB LED 8W 24V PWM, aluminij siva</v>
          </cell>
        </row>
        <row r="1148">
          <cell r="A1148" t="str">
            <v>S.5375.14</v>
          </cell>
          <cell r="B1148">
            <v>3826.9</v>
          </cell>
          <cell r="C1148" t="str">
            <v>MEGACUBIKS stupić 4 prozora, puno staklo, h=45cm, za TC-T 26W, aluminij sivi</v>
          </cell>
        </row>
        <row r="1149">
          <cell r="A1149" t="str">
            <v>S.5375.24</v>
          </cell>
          <cell r="B1149">
            <v>3826.9</v>
          </cell>
          <cell r="C1149" t="str">
            <v>MEGACUBIKS stupić 4 prozora, puno staklo, h=45cm, za TC-T 26W, antracit sivi</v>
          </cell>
        </row>
        <row r="1150">
          <cell r="A1150" t="str">
            <v>S.5376.14</v>
          </cell>
          <cell r="B1150">
            <v>5651.8</v>
          </cell>
          <cell r="C1150" t="str">
            <v>MEGACUBIKS stupić 4 prozora, h=95cm, za G12 70W, aluminij sivi</v>
          </cell>
        </row>
        <row r="1151">
          <cell r="A1151" t="str">
            <v>S.5376.24</v>
          </cell>
          <cell r="B1151">
            <v>5651.8</v>
          </cell>
          <cell r="C1151" t="str">
            <v>MEGACUBIKS stupić 4 prozora, h=95cm, za G12 70W, antracit sivi</v>
          </cell>
        </row>
        <row r="1152">
          <cell r="A1152" t="str">
            <v>S.5423.19</v>
          </cell>
          <cell r="B1152">
            <v>4034.8</v>
          </cell>
          <cell r="C1152" t="str">
            <v>MEGAPLANO ROUND walk-over, acid-etched glass, puno staklo, G8,5 20W, inox</v>
          </cell>
        </row>
        <row r="1153">
          <cell r="A1153" t="str">
            <v>S.5424.19</v>
          </cell>
          <cell r="B1153">
            <v>2779.7000000000003</v>
          </cell>
          <cell r="C1153" t="str">
            <v>MEGAPLANO ROUND walk-over, acid-etched glass, puno staklo, TC-DEL 18W, inox</v>
          </cell>
        </row>
        <row r="1154">
          <cell r="A1154" t="str">
            <v>S.5425.19</v>
          </cell>
          <cell r="B1154">
            <v>4111.8</v>
          </cell>
          <cell r="C1154" t="str">
            <v>MEGAPLANO ROUND walk-over, semiacid-etched glass, puno staklo, G8,5 20W, inox</v>
          </cell>
        </row>
        <row r="1155">
          <cell r="A1155" t="str">
            <v>S.5427.19</v>
          </cell>
          <cell r="B1155">
            <v>4196.5</v>
          </cell>
          <cell r="C1155" t="str">
            <v>MEGAPLANO ROUND walk-over, semiacid-etched glass, puno staklo, G8,5 35W, inox</v>
          </cell>
        </row>
        <row r="1156">
          <cell r="A1156" t="str">
            <v>S.5430.19</v>
          </cell>
          <cell r="B1156">
            <v>2009.7</v>
          </cell>
          <cell r="C1156" t="str">
            <v>MINIPLANO ROUND walk-over, semiacid-etched glass, puno staklo, 3LED 6650K 3,6W 8°, inox</v>
          </cell>
        </row>
        <row r="1157">
          <cell r="A1157" t="str">
            <v>S.5430W.19</v>
          </cell>
          <cell r="B1157">
            <v>2009.7</v>
          </cell>
          <cell r="C1157" t="str">
            <v>MINIPLANO ROUND walk-over, semiacid-etched glass, puno staklo, 3LED 3200K 3,6W 8°, inox</v>
          </cell>
        </row>
        <row r="1158">
          <cell r="A1158" t="str">
            <v>S.5431.19</v>
          </cell>
          <cell r="B1158">
            <v>2086.7000000000003</v>
          </cell>
          <cell r="C1158" t="str">
            <v>MINIPLANO ROUND walk-over, semiacid-etched glass, puno staklo, RGB LED 3,6W 24V PWM 8°, inox</v>
          </cell>
        </row>
        <row r="1159">
          <cell r="A1159" t="str">
            <v>S.5432.19</v>
          </cell>
          <cell r="B1159">
            <v>2009.7</v>
          </cell>
          <cell r="C1159" t="str">
            <v>MINIPLANO ROUND walk-over, semiacid-etched glass, puno staklo, 3LED plavi 3,6W 8°, inox</v>
          </cell>
        </row>
        <row r="1160">
          <cell r="A1160" t="str">
            <v>S.5433.19</v>
          </cell>
          <cell r="B1160">
            <v>2002</v>
          </cell>
          <cell r="C1160" t="str">
            <v>MINIPLANO ROUND walk-over, acid-etched glass, puno staklo, RGB LED 4,5W 24V PWM 90°, inox</v>
          </cell>
        </row>
        <row r="1161">
          <cell r="A1161" t="str">
            <v>S.5434.19</v>
          </cell>
          <cell r="B1161">
            <v>1732.5</v>
          </cell>
          <cell r="C1161" t="str">
            <v>MINIPLANO ROUND walk-over, acid-etched glass, puno staklo, 1LED 6650K 2W 90°, inox</v>
          </cell>
        </row>
        <row r="1162">
          <cell r="A1162" t="str">
            <v>S.5434W.19</v>
          </cell>
          <cell r="B1162">
            <v>1732.5</v>
          </cell>
          <cell r="C1162" t="str">
            <v>MINIPLANO ROUND walk-over, acid-etched glass, puno staklo, 1LED 3200K 2W 90°, inox</v>
          </cell>
        </row>
        <row r="1163">
          <cell r="A1163" t="str">
            <v>S.5436.19</v>
          </cell>
          <cell r="B1163">
            <v>1732.5</v>
          </cell>
          <cell r="C1163" t="str">
            <v>MINIPLANO ROUND walk-over, acid-etched glass, puno staklo, 1LED plavi 2W 90°, inox</v>
          </cell>
        </row>
        <row r="1164">
          <cell r="A1164" t="str">
            <v>S.5445.19</v>
          </cell>
          <cell r="B1164">
            <v>1701.7</v>
          </cell>
          <cell r="C1164" t="str">
            <v>MINIPLANO ROUND walk-over, acid-etched glass, puno staklo, Gx53 6W 94°, inox</v>
          </cell>
        </row>
        <row r="1165">
          <cell r="A1165" t="str">
            <v>S.5448.19</v>
          </cell>
          <cell r="B1165">
            <v>1216.6000000000001</v>
          </cell>
          <cell r="C1165" t="str">
            <v>MINIPLANO ROUND walk-over, acid-etched glass, puno staklo, GU4 20W 44°, inox</v>
          </cell>
        </row>
        <row r="1166">
          <cell r="A1166" t="str">
            <v>S.5449.19</v>
          </cell>
          <cell r="B1166">
            <v>1278.2</v>
          </cell>
          <cell r="C1166" t="str">
            <v>MINIPLANO ROUND walk-over, semiacid-etched glass, puno staklo, GU4 20W 34°, inox</v>
          </cell>
        </row>
        <row r="1167">
          <cell r="A1167" t="str">
            <v>S.5450.19</v>
          </cell>
          <cell r="B1167">
            <v>2918.3</v>
          </cell>
          <cell r="C1167" t="str">
            <v>PLANO ROUND walk-over, acid-etched glass, puno staklo, RGB LED 9W 90°, inox</v>
          </cell>
        </row>
        <row r="1168">
          <cell r="A1168" t="str">
            <v>S.5451.19</v>
          </cell>
          <cell r="B1168">
            <v>2471.7000000000003</v>
          </cell>
          <cell r="C1168" t="str">
            <v>PLANO ROUND walk-over, acid-etched glass, puno staklo, 4LED 6650K 8W 90°, inox</v>
          </cell>
        </row>
        <row r="1169">
          <cell r="A1169" t="str">
            <v>S.5451W.19</v>
          </cell>
          <cell r="B1169">
            <v>2471.7000000000003</v>
          </cell>
          <cell r="C1169" t="str">
            <v>PLANO ROUND walk-over, acid-etched glass, puno staklo, 4LED 3200K 8W 90°, inox</v>
          </cell>
        </row>
        <row r="1170">
          <cell r="A1170" t="str">
            <v>S.5453.19</v>
          </cell>
          <cell r="B1170">
            <v>2471.7000000000003</v>
          </cell>
          <cell r="C1170" t="str">
            <v>PLANO ROUND walk-over, acid-etched glass, puno staklo, 4LED plavi 8W 90°, inox</v>
          </cell>
        </row>
        <row r="1171">
          <cell r="A1171" t="str">
            <v>S.5455.19</v>
          </cell>
          <cell r="B1171">
            <v>2949.1</v>
          </cell>
          <cell r="C1171" t="str">
            <v>PLANO ROUND walk-over, semiacid-etched glass, puno staklo, 4LED 6650K 4,8W 5°, inox</v>
          </cell>
        </row>
        <row r="1172">
          <cell r="A1172" t="str">
            <v>S.5455W.19</v>
          </cell>
          <cell r="B1172">
            <v>2949.1</v>
          </cell>
          <cell r="C1172" t="str">
            <v>PLANO ROUND walk-over, semiacid-etched glass, puno staklo, 4LED 3200K 4,8W 5°, inox</v>
          </cell>
        </row>
        <row r="1173">
          <cell r="A1173" t="str">
            <v>S.5457.19</v>
          </cell>
          <cell r="B1173">
            <v>2949.1</v>
          </cell>
          <cell r="C1173" t="str">
            <v>PLANO ROUND walk-over, semiacid-etched glass, puno staklo, 4LED plavi 4,8W 5°, inox</v>
          </cell>
        </row>
        <row r="1174">
          <cell r="A1174" t="str">
            <v>S.5459.19</v>
          </cell>
          <cell r="B1174">
            <v>1871.1000000000001</v>
          </cell>
          <cell r="C1174" t="str">
            <v>PLANO ROUND walk-over, acid-etched glass, puno staklo, TC-DEL 10W 88°, inox</v>
          </cell>
        </row>
        <row r="1175">
          <cell r="A1175" t="str">
            <v>S.5461.19</v>
          </cell>
          <cell r="B1175">
            <v>4427.5</v>
          </cell>
          <cell r="C1175" t="str">
            <v>MEGAPLANO ROUND walk-over, semiacid-etched glass, puno staklo, 7LED 6650K 8,4W 5°, inox</v>
          </cell>
        </row>
        <row r="1176">
          <cell r="A1176" t="str">
            <v>S.5461W.19</v>
          </cell>
          <cell r="B1176">
            <v>4427.5</v>
          </cell>
          <cell r="C1176" t="str">
            <v>MEGAPLANO ROUND walk-over, semiacid-etched glass, puno staklo, 7LED 3200K 8,4W 5°, inox</v>
          </cell>
        </row>
        <row r="1177">
          <cell r="A1177" t="str">
            <v>S.5462.19</v>
          </cell>
          <cell r="B1177">
            <v>4427.5</v>
          </cell>
          <cell r="C1177" t="str">
            <v>MEGAPLANO ROUND walk-over, semiacid-etched glass, puno staklo, 7LED plavi 8,4W 5°, inox</v>
          </cell>
        </row>
        <row r="1178">
          <cell r="A1178" t="str">
            <v>S.5481</v>
          </cell>
          <cell r="B1178">
            <v>207.9</v>
          </cell>
          <cell r="C1178" t="str">
            <v>MINILINEAR walk-over zaštita protiv blještanja</v>
          </cell>
        </row>
        <row r="1179">
          <cell r="A1179" t="str">
            <v>S.5482</v>
          </cell>
          <cell r="B1179">
            <v>2487.1</v>
          </cell>
          <cell r="C1179" t="str">
            <v>MINILINEAR walk-over, semiacid-etched glass, puno staklo, za W4.3 T7 11W</v>
          </cell>
        </row>
        <row r="1180">
          <cell r="A1180" t="str">
            <v>S.5483</v>
          </cell>
          <cell r="B1180">
            <v>2972.2000000000003</v>
          </cell>
          <cell r="C1180" t="str">
            <v>MINILINEAR walk-over, acid-etched glass, puno staklo, RGB LED 15W 24V PWM</v>
          </cell>
        </row>
        <row r="1181">
          <cell r="A1181" t="str">
            <v>S.5485.</v>
          </cell>
          <cell r="B1181">
            <v>3511.2000000000003</v>
          </cell>
          <cell r="C1181" t="str">
            <v>MINILINEAR walk-over, semiacid-etched glass, puno staklo, 8LED 6650K 9,6W</v>
          </cell>
        </row>
        <row r="1182">
          <cell r="A1182" t="str">
            <v>S.5485W</v>
          </cell>
          <cell r="B1182">
            <v>3511.2000000000003</v>
          </cell>
          <cell r="C1182" t="str">
            <v>MINILINEAR walk-over, semiacid-etched glass, puno staklo, 8LED 3200K 9,6W</v>
          </cell>
        </row>
        <row r="1183">
          <cell r="A1183" t="str">
            <v>S.5486</v>
          </cell>
          <cell r="B1183">
            <v>3511.2000000000003</v>
          </cell>
          <cell r="C1183" t="str">
            <v>MINILINEAR walk-over, semiacid-etched glass, puno staklo, 8LED plavi 9,6W</v>
          </cell>
        </row>
        <row r="1184">
          <cell r="A1184" t="str">
            <v>S.5488</v>
          </cell>
          <cell r="B1184">
            <v>2741.2000000000003</v>
          </cell>
          <cell r="C1184" t="str">
            <v>MINILINEAR walk-over, acid-etched glass, puno staklo, LED 6100K 3,85W</v>
          </cell>
        </row>
        <row r="1185">
          <cell r="A1185" t="str">
            <v>S.5488W</v>
          </cell>
          <cell r="B1185">
            <v>2741.2000000000003</v>
          </cell>
          <cell r="C1185" t="str">
            <v>MINILINEAR walk-over, acid-etched glass, puno staklo, LED 3000K 3,85W</v>
          </cell>
        </row>
        <row r="1186">
          <cell r="A1186" t="str">
            <v>S.5489</v>
          </cell>
          <cell r="B1186">
            <v>2741.2000000000003</v>
          </cell>
          <cell r="C1186" t="str">
            <v>MINILINEAR walk-over, acid-etched glass, puno staklo, LED plavi 3,85W</v>
          </cell>
        </row>
        <row r="1187">
          <cell r="A1187" t="str">
            <v>S.5490</v>
          </cell>
          <cell r="B1187">
            <v>2448.6</v>
          </cell>
          <cell r="C1187" t="str">
            <v>MINILINEAR walk-over, acid-etched glass, puno staklo, W4.3 T7 11W</v>
          </cell>
        </row>
        <row r="1188">
          <cell r="A1188" t="str">
            <v>S.5491.19</v>
          </cell>
          <cell r="B1188">
            <v>2733.5</v>
          </cell>
          <cell r="C1188" t="str">
            <v>MINILINEAR walk-over, acid-etched glass, W4.3 T7 11W, inox</v>
          </cell>
        </row>
        <row r="1189">
          <cell r="A1189" t="str">
            <v>S.5492.19</v>
          </cell>
          <cell r="B1189">
            <v>2772</v>
          </cell>
          <cell r="C1189" t="str">
            <v>MINILINEAR walk-over, semiacid-etched glass, W4.3 T7 11W, inox</v>
          </cell>
        </row>
        <row r="1190">
          <cell r="A1190" t="str">
            <v>S.5493.19</v>
          </cell>
          <cell r="B1190">
            <v>3249.4</v>
          </cell>
          <cell r="C1190" t="str">
            <v>MINILINEAR walk-over, acid-etched glass, RGB LED 15W 24V PWM, inox</v>
          </cell>
        </row>
        <row r="1191">
          <cell r="A1191" t="str">
            <v>S.5495.19</v>
          </cell>
          <cell r="B1191">
            <v>3788.4</v>
          </cell>
          <cell r="C1191" t="str">
            <v>MINILINEAR walk-over, semiacid-etched glass, 8LED 6650K 9,6W, inox</v>
          </cell>
        </row>
        <row r="1192">
          <cell r="A1192" t="str">
            <v>S.5495W.19</v>
          </cell>
          <cell r="B1192">
            <v>3788.4</v>
          </cell>
          <cell r="C1192" t="str">
            <v>MINILINEAR walk-over, semiacid-etched glass, 8LED 3200K 9,6W, inox</v>
          </cell>
        </row>
        <row r="1193">
          <cell r="A1193" t="str">
            <v>S.5496.19</v>
          </cell>
          <cell r="B1193">
            <v>3788.4</v>
          </cell>
          <cell r="C1193" t="str">
            <v>MINILINEAR walk-over, semiacid-etched glass, 8LED plavi 9,6W, inox</v>
          </cell>
        </row>
        <row r="1194">
          <cell r="A1194" t="str">
            <v>S.5498.19</v>
          </cell>
          <cell r="B1194">
            <v>3018.4</v>
          </cell>
          <cell r="C1194" t="str">
            <v>MINILINEAR walk-over, acid-etched glass, LED 6100K 3,85W, inox</v>
          </cell>
        </row>
        <row r="1195">
          <cell r="A1195" t="str">
            <v>S.5498W.19</v>
          </cell>
          <cell r="B1195">
            <v>3018.4</v>
          </cell>
          <cell r="C1195" t="str">
            <v>MINILINEAR walk-over, acid-etched glass, LED 3000K 3,85W, inox</v>
          </cell>
        </row>
        <row r="1196">
          <cell r="A1196" t="str">
            <v>S.5499</v>
          </cell>
          <cell r="B1196">
            <v>3018.4</v>
          </cell>
          <cell r="C1196" t="str">
            <v>MINILINEAR walk-over, acid-etched glass, LED plavi 3,85W, inox</v>
          </cell>
        </row>
        <row r="1197">
          <cell r="A1197" t="str">
            <v>S.5500</v>
          </cell>
          <cell r="B1197">
            <v>315.7</v>
          </cell>
          <cell r="C1197" t="str">
            <v>SLOT zaštita protiv blještanja</v>
          </cell>
        </row>
        <row r="1198">
          <cell r="A1198" t="str">
            <v>S.5505</v>
          </cell>
          <cell r="B1198">
            <v>215.6</v>
          </cell>
          <cell r="C1198" t="str">
            <v>MEGARING/MEGAFLAT zaštita protiv blještanja</v>
          </cell>
        </row>
        <row r="1199">
          <cell r="A1199" t="str">
            <v>S.5510</v>
          </cell>
          <cell r="B1199">
            <v>100.10000000000001</v>
          </cell>
          <cell r="C1199" t="str">
            <v>MINIZIP okrugla ugradna kutija</v>
          </cell>
        </row>
        <row r="1200">
          <cell r="A1200" t="str">
            <v>S.5511</v>
          </cell>
          <cell r="B1200">
            <v>107.8</v>
          </cell>
          <cell r="C1200" t="str">
            <v>MINIZIP kvadratna ugradna kutija</v>
          </cell>
        </row>
        <row r="1201">
          <cell r="A1201" t="str">
            <v>S.5520</v>
          </cell>
          <cell r="B1201">
            <v>146.30000000000001</v>
          </cell>
          <cell r="C1201" t="str">
            <v>ZIP kit za ugradnju u strop - okrugla ugradna kutija</v>
          </cell>
        </row>
        <row r="1202">
          <cell r="A1202" t="str">
            <v>S.5521</v>
          </cell>
          <cell r="B1202">
            <v>154</v>
          </cell>
          <cell r="C1202" t="str">
            <v>ZIP kit za ugradnju u strop - kvadratna ugradna kutija</v>
          </cell>
        </row>
        <row r="1203">
          <cell r="A1203" t="str">
            <v>S.5530</v>
          </cell>
          <cell r="B1203">
            <v>207.9</v>
          </cell>
          <cell r="C1203" t="str">
            <v>MEGAZIP kit za ugradnju u strop - okrugla ugradna kutija</v>
          </cell>
        </row>
        <row r="1204">
          <cell r="A1204" t="str">
            <v>S.5531</v>
          </cell>
          <cell r="B1204">
            <v>215.6</v>
          </cell>
          <cell r="C1204" t="str">
            <v>MEGAZIP kit za ugradnju u strop - kvadratna ugradna kutija</v>
          </cell>
        </row>
        <row r="1205">
          <cell r="A1205" t="str">
            <v>S.5570.19</v>
          </cell>
          <cell r="B1205">
            <v>4196.5</v>
          </cell>
          <cell r="C1205" t="str">
            <v>MEGAZIP ROUND semiacid-etched glass, 7LED 6650K 17,5W 25°, inox</v>
          </cell>
        </row>
        <row r="1206">
          <cell r="A1206" t="str">
            <v>S.5570W.19</v>
          </cell>
          <cell r="B1206">
            <v>4196.5</v>
          </cell>
          <cell r="C1206" t="str">
            <v>MEGAZIP ROUND semiacid-etched glass, 7LED 3200K 17,5W 25°, inox</v>
          </cell>
        </row>
        <row r="1207">
          <cell r="A1207" t="str">
            <v>S.5572.19</v>
          </cell>
          <cell r="B1207">
            <v>4196.5</v>
          </cell>
          <cell r="C1207" t="str">
            <v>MEGAZIP ROUND semiacid-etched glass, 7LED plavi 17,5W 25°, inox</v>
          </cell>
        </row>
        <row r="1208">
          <cell r="A1208" t="str">
            <v>S.5573.19</v>
          </cell>
          <cell r="B1208">
            <v>3657.5</v>
          </cell>
          <cell r="C1208" t="str">
            <v>MEGAZIP ROUND acid-etched glass, G12 70W 39°, inox</v>
          </cell>
        </row>
        <row r="1209">
          <cell r="A1209" t="str">
            <v>S.5574.19</v>
          </cell>
          <cell r="B1209">
            <v>2487.1</v>
          </cell>
          <cell r="C1209" t="str">
            <v>MEGAZIP ROUND acid-etched glass, TC-T 26W 88°, inox</v>
          </cell>
        </row>
        <row r="1210">
          <cell r="A1210" t="str">
            <v>S.5577.19</v>
          </cell>
          <cell r="B1210">
            <v>3696</v>
          </cell>
          <cell r="C1210" t="str">
            <v>MEGAZIP ROUND semiacid-etched glass, G12 35W 15°, inox</v>
          </cell>
        </row>
        <row r="1211">
          <cell r="A1211" t="str">
            <v>S.5578.19</v>
          </cell>
          <cell r="B1211">
            <v>3734.5</v>
          </cell>
          <cell r="C1211" t="str">
            <v>MEGAZIP ROUND semiacid-etched glass, G12 70W 15°, inox</v>
          </cell>
        </row>
        <row r="1212">
          <cell r="A1212" t="str">
            <v>S.5579.19</v>
          </cell>
          <cell r="B1212">
            <v>3965.5</v>
          </cell>
          <cell r="C1212" t="str">
            <v>MEGAZIP ROUND semiacid-etched glass, Rx7s 70W, inox</v>
          </cell>
        </row>
        <row r="1213">
          <cell r="A1213" t="str">
            <v>S.5590.19</v>
          </cell>
          <cell r="B1213">
            <v>4412.1000000000004</v>
          </cell>
          <cell r="C1213" t="str">
            <v>MEGAZIP SQUARE semiacid-etched glass, 7LED 6650K 17,5W 25°, inox</v>
          </cell>
        </row>
        <row r="1214">
          <cell r="A1214" t="str">
            <v>S.5590W.19</v>
          </cell>
          <cell r="B1214">
            <v>4412.1000000000004</v>
          </cell>
          <cell r="C1214" t="str">
            <v>MEGAZIP SQUARE semiacid-etched glass, 7LED 3200K 17,5W 25°, inox</v>
          </cell>
        </row>
        <row r="1215">
          <cell r="A1215" t="str">
            <v>S.5592.19</v>
          </cell>
          <cell r="B1215">
            <v>4412.1000000000004</v>
          </cell>
          <cell r="C1215" t="str">
            <v>MEGAZIP SQUARE semiacid-etched glass, 7LED plavi 17,5W 25°, inox</v>
          </cell>
        </row>
        <row r="1216">
          <cell r="A1216" t="str">
            <v>S.5593.19</v>
          </cell>
          <cell r="B1216">
            <v>3957.8</v>
          </cell>
          <cell r="C1216" t="str">
            <v>MEGAZIP SQUARE acid-etched glass, G12 70W 39°, inox</v>
          </cell>
        </row>
        <row r="1217">
          <cell r="A1217" t="str">
            <v>S.5594.19</v>
          </cell>
          <cell r="B1217">
            <v>2648.8</v>
          </cell>
          <cell r="C1217" t="str">
            <v>MEGAZIP SQUARE acid-etched glass, TC-T 26W 88°, inox</v>
          </cell>
        </row>
        <row r="1218">
          <cell r="A1218" t="str">
            <v>S.5597.19</v>
          </cell>
          <cell r="B1218">
            <v>3911.6</v>
          </cell>
          <cell r="C1218" t="str">
            <v>MEGAZIP SQUARE semiacid-etched glass, G12 35W 15°, inox</v>
          </cell>
        </row>
        <row r="1219">
          <cell r="A1219" t="str">
            <v>S.5598.19</v>
          </cell>
          <cell r="B1219">
            <v>3950.1</v>
          </cell>
          <cell r="C1219" t="str">
            <v>MEGAZIP SQUARE semiacid-etched glass, G12 70W 15°, inox</v>
          </cell>
        </row>
        <row r="1220">
          <cell r="A1220" t="str">
            <v>S.5599.19</v>
          </cell>
          <cell r="B1220">
            <v>4181.1000000000004</v>
          </cell>
          <cell r="C1220" t="str">
            <v>MEGAZIP SQUARE semiacid-etched glass, Rx7s 70W, inox</v>
          </cell>
        </row>
        <row r="1221">
          <cell r="A1221" t="str">
            <v>S.5601.14</v>
          </cell>
          <cell r="B1221">
            <v>1424.5</v>
          </cell>
          <cell r="C1221" t="str">
            <v>MICROSPARKS drive-over 12 prozora, 1LED 6650K 1,2W, aluminij sivi</v>
          </cell>
        </row>
        <row r="1222">
          <cell r="A1222" t="str">
            <v>S.5601W.14</v>
          </cell>
          <cell r="B1222">
            <v>1424.5</v>
          </cell>
          <cell r="C1222" t="str">
            <v>MICROSPARKS drive-over 12 prozora, 1LED 3200K 1,2W, aluminij sivi</v>
          </cell>
        </row>
        <row r="1223">
          <cell r="A1223" t="str">
            <v>S.5602.14</v>
          </cell>
          <cell r="B1223">
            <v>1424.5</v>
          </cell>
          <cell r="C1223" t="str">
            <v>MICROSPARKS drive-over 12 prozora, 1LED plavi 1,2W, aluminij sivi</v>
          </cell>
        </row>
        <row r="1224">
          <cell r="A1224" t="str">
            <v>S.5611.14</v>
          </cell>
          <cell r="B1224">
            <v>1424.5</v>
          </cell>
          <cell r="C1224" t="str">
            <v>MICROSPARKS drive-over 2 prozora, 1LED 6650K 1,2W, aluminij sivi</v>
          </cell>
        </row>
        <row r="1225">
          <cell r="A1225" t="str">
            <v>S.5611W.14</v>
          </cell>
          <cell r="B1225">
            <v>1424.5</v>
          </cell>
          <cell r="C1225" t="str">
            <v>MICROSPARKS drive-over 2 prozora, 1LED 3200K 1,2W, aluminij sivi</v>
          </cell>
        </row>
        <row r="1226">
          <cell r="A1226" t="str">
            <v>S.5612.14</v>
          </cell>
          <cell r="B1226">
            <v>1424.5</v>
          </cell>
          <cell r="C1226" t="str">
            <v>MICROSPARKS drive-over 2 prozora, 1LED plavi 1,2W, aluminij sivi</v>
          </cell>
        </row>
        <row r="1227">
          <cell r="A1227" t="str">
            <v>S.5621.14</v>
          </cell>
          <cell r="B1227">
            <v>1424.5</v>
          </cell>
          <cell r="C1227" t="str">
            <v>MICROSPARKS drive-over 1 prozor, 1LED 6650K 1,2W, aluminij sivi</v>
          </cell>
        </row>
        <row r="1228">
          <cell r="A1228" t="str">
            <v>S.5621W.14</v>
          </cell>
          <cell r="B1228">
            <v>1424.5</v>
          </cell>
          <cell r="C1228" t="str">
            <v>MICROSPARKS drive-over 1 prozor, 1LED 3200K 1,2W, aluminij sivi</v>
          </cell>
        </row>
        <row r="1229">
          <cell r="A1229" t="str">
            <v>S.5622.14</v>
          </cell>
          <cell r="B1229">
            <v>1424.5</v>
          </cell>
          <cell r="C1229" t="str">
            <v>MICROSPARKS drive-over 1 prozor, 1LED plavi 1,2W, aluminij sivi</v>
          </cell>
        </row>
        <row r="1230">
          <cell r="A1230" t="str">
            <v>S.5631.14</v>
          </cell>
          <cell r="B1230">
            <v>1801.8</v>
          </cell>
          <cell r="C1230" t="str">
            <v>MINISPARKS drive-over 12 prozora, 1LED 6650K 2,5W, aluminij sivi</v>
          </cell>
        </row>
        <row r="1231">
          <cell r="A1231" t="str">
            <v>S.5631W.14</v>
          </cell>
          <cell r="B1231">
            <v>1801.8</v>
          </cell>
          <cell r="C1231" t="str">
            <v>MINISPARKS drive-over 12 prozora, 1LED 3200K 2,5W, aluminij sivi</v>
          </cell>
        </row>
        <row r="1232">
          <cell r="A1232" t="str">
            <v>S.5632.14</v>
          </cell>
          <cell r="B1232">
            <v>1801.8</v>
          </cell>
          <cell r="C1232" t="str">
            <v>MINISPARKS drive-over 12 prozora, 1LED plavi 2,5W, aluminij sivi</v>
          </cell>
        </row>
        <row r="1233">
          <cell r="A1233" t="str">
            <v>S.5634.14</v>
          </cell>
          <cell r="B1233">
            <v>1509.2</v>
          </cell>
          <cell r="C1233" t="str">
            <v>MINISPARKS drive-over 12 prozora, GY6,35 25W, aluminij sivi</v>
          </cell>
        </row>
        <row r="1234">
          <cell r="A1234" t="str">
            <v>S.5641.14</v>
          </cell>
          <cell r="B1234">
            <v>1801.8</v>
          </cell>
          <cell r="C1234" t="str">
            <v>MINISPARKS drive-over 2 prozora, 1LED 6650K 2,5W, aluminij sivi</v>
          </cell>
        </row>
        <row r="1235">
          <cell r="A1235" t="str">
            <v>S.5641W.14</v>
          </cell>
          <cell r="B1235">
            <v>1801.8</v>
          </cell>
          <cell r="C1235" t="str">
            <v>MINISPARKS drive-over 2 prozora, 1LED 3200K 2,5W, aluminij sivi</v>
          </cell>
        </row>
        <row r="1236">
          <cell r="A1236" t="str">
            <v>S.5642.14</v>
          </cell>
          <cell r="B1236">
            <v>1801.8</v>
          </cell>
          <cell r="C1236" t="str">
            <v>MINISPARKS drive-over 2 prozora, 1LED plavi 2,5W, aluminij sivi</v>
          </cell>
        </row>
        <row r="1237">
          <cell r="A1237" t="str">
            <v>S.5644.14</v>
          </cell>
          <cell r="B1237">
            <v>1509.2</v>
          </cell>
          <cell r="C1237" t="str">
            <v>MINISPARKS drive-over 2 prozora, GY6,35 25W, aluminij sivi</v>
          </cell>
        </row>
        <row r="1238">
          <cell r="A1238" t="str">
            <v>S.5651.14</v>
          </cell>
          <cell r="B1238">
            <v>1801.8</v>
          </cell>
          <cell r="C1238" t="str">
            <v>MINISPARKS drive-over 1 prozor, 1LED 6650K 2,5W, aluminij sivi</v>
          </cell>
        </row>
        <row r="1239">
          <cell r="A1239" t="str">
            <v>S.5651W.14</v>
          </cell>
          <cell r="B1239">
            <v>1801.8</v>
          </cell>
          <cell r="C1239" t="str">
            <v>MINISPARKS drive-over 1 prozor, 1LED 3200K 2,5W, aluminij sivi</v>
          </cell>
        </row>
        <row r="1240">
          <cell r="A1240" t="str">
            <v>S.5652.14</v>
          </cell>
          <cell r="B1240">
            <v>1801.8</v>
          </cell>
          <cell r="C1240" t="str">
            <v>MINISPARKS drive-over 1 prozor, 1LED plavi 2,5W, aluminij sivi</v>
          </cell>
        </row>
        <row r="1241">
          <cell r="A1241" t="str">
            <v>S.5654.14</v>
          </cell>
          <cell r="B1241">
            <v>1509.2</v>
          </cell>
          <cell r="C1241" t="str">
            <v>MINISPARKS drive-over 1 prozor, GY6,35 25W, aluminij sivi</v>
          </cell>
        </row>
        <row r="1242">
          <cell r="A1242" t="str">
            <v>S.5664.14</v>
          </cell>
          <cell r="B1242">
            <v>2117.5</v>
          </cell>
          <cell r="C1242" t="str">
            <v>SPARKS drive-over 12 prozora, GY6,35 35W, aluminij sivi</v>
          </cell>
        </row>
        <row r="1243">
          <cell r="A1243" t="str">
            <v>S.5666.14</v>
          </cell>
          <cell r="B1243">
            <v>3619</v>
          </cell>
          <cell r="C1243" t="str">
            <v>SPARKS drive-over 12 prozora, PGJ5 35W, aluminij sivi</v>
          </cell>
        </row>
        <row r="1244">
          <cell r="A1244" t="str">
            <v>S.5669.14</v>
          </cell>
          <cell r="B1244">
            <v>2002</v>
          </cell>
          <cell r="C1244" t="str">
            <v>SPARKS drive-over 12 prozora, TC-T 18W, aluminij sivi</v>
          </cell>
        </row>
        <row r="1245">
          <cell r="A1245" t="str">
            <v>S.5674.14</v>
          </cell>
          <cell r="B1245">
            <v>2117.5</v>
          </cell>
          <cell r="C1245" t="str">
            <v>SPARKS drive-over 2 prozora, GY6,35 35W, aluminij sivi</v>
          </cell>
        </row>
        <row r="1246">
          <cell r="A1246" t="str">
            <v>S.5676.14</v>
          </cell>
          <cell r="B1246">
            <v>3619</v>
          </cell>
          <cell r="C1246" t="str">
            <v>SPARKS drive-over 2 prozora, PGJ5 35W, aluminij sivi</v>
          </cell>
        </row>
        <row r="1247">
          <cell r="A1247" t="str">
            <v>S.5679.14</v>
          </cell>
          <cell r="B1247">
            <v>2002</v>
          </cell>
          <cell r="C1247" t="str">
            <v>SPARKS drive-over 2 prozora, TC-T 18W, aluminij sivi</v>
          </cell>
        </row>
        <row r="1248">
          <cell r="A1248" t="str">
            <v>S.5684</v>
          </cell>
          <cell r="B1248">
            <v>2117.5</v>
          </cell>
          <cell r="C1248" t="str">
            <v>SPARKS drive-over 1 prozor, GY6,35 35W, aluminij sivi</v>
          </cell>
        </row>
        <row r="1249">
          <cell r="A1249" t="str">
            <v>S.5686</v>
          </cell>
          <cell r="B1249">
            <v>3619</v>
          </cell>
          <cell r="C1249" t="str">
            <v>SPARKS drive-over 1 prozor, PGJ5 35W, aluminij sivi</v>
          </cell>
        </row>
        <row r="1250">
          <cell r="A1250" t="str">
            <v>S.5689</v>
          </cell>
          <cell r="B1250">
            <v>2002</v>
          </cell>
          <cell r="C1250" t="str">
            <v>SPARKS drive-over 1 prozor, TC-T 18W, aluminij sivi</v>
          </cell>
        </row>
        <row r="1251">
          <cell r="A1251" t="str">
            <v>S.5709</v>
          </cell>
          <cell r="B1251">
            <v>308</v>
          </cell>
          <cell r="C1251" t="str">
            <v>ZIP-PLUS ROUND zaštita protiv bliještanja</v>
          </cell>
        </row>
        <row r="1252">
          <cell r="A1252" t="str">
            <v>S.5723.19</v>
          </cell>
          <cell r="B1252">
            <v>3873.1</v>
          </cell>
          <cell r="C1252" t="str">
            <v>MEGAPLANO ROUND walk-over, acid-etched glass, puno staklo, G8,5 20W, inox</v>
          </cell>
        </row>
        <row r="1253">
          <cell r="A1253" t="str">
            <v>S.5724.19</v>
          </cell>
          <cell r="B1253">
            <v>2625.7000000000003</v>
          </cell>
          <cell r="C1253" t="str">
            <v>MEGAPLANO ROUND walk-over, acid-etched glass, puno staklo, TC-DEL 18W 96°, inox</v>
          </cell>
        </row>
        <row r="1254">
          <cell r="A1254" t="str">
            <v>S.5725.19</v>
          </cell>
          <cell r="B1254">
            <v>3950.1</v>
          </cell>
          <cell r="C1254" t="str">
            <v>MEGAPLANO ROUND walk-over, semiacid-etched glass, puno staklo, G8,5 20W, inox</v>
          </cell>
        </row>
        <row r="1255">
          <cell r="A1255" t="str">
            <v>S.5727.19</v>
          </cell>
          <cell r="B1255">
            <v>4034.8</v>
          </cell>
          <cell r="C1255" t="str">
            <v>MEGAPLANO ROUND walk-over, semiacid-etched glass, puno staklo, G8,5 35W, inox</v>
          </cell>
        </row>
        <row r="1256">
          <cell r="A1256" t="str">
            <v>S.5730.19</v>
          </cell>
          <cell r="B1256">
            <v>1978.9</v>
          </cell>
          <cell r="C1256" t="str">
            <v>MINIPLANO ROUND walk-over, semiacid-etched glass, 3LED 6650K, 3,6W, 8°, inox</v>
          </cell>
        </row>
        <row r="1257">
          <cell r="A1257" t="str">
            <v>S.5730W.19</v>
          </cell>
          <cell r="B1257">
            <v>1978.9</v>
          </cell>
          <cell r="C1257" t="str">
            <v>MINIPLANO ROUND walk-over, semiacid-etched glass, 3LED 3200K, 3,6W, 8°, inox</v>
          </cell>
        </row>
        <row r="1258">
          <cell r="A1258" t="str">
            <v>S.5731.19</v>
          </cell>
          <cell r="B1258">
            <v>2055.9</v>
          </cell>
          <cell r="C1258" t="str">
            <v>MINIPLANO ROUND walk-over, semiacid-etched glass, RGB LED 3,6W 24V PWM 8°, inox</v>
          </cell>
        </row>
        <row r="1259">
          <cell r="A1259" t="str">
            <v>S.5732.19</v>
          </cell>
          <cell r="B1259">
            <v>1978.9</v>
          </cell>
          <cell r="C1259" t="str">
            <v>MINIPLANO ROUND walk-over, semiacid-etched glass, 3LED plavi, 3,6W, 8°, inox</v>
          </cell>
        </row>
        <row r="1260">
          <cell r="A1260" t="str">
            <v>S.5733.19</v>
          </cell>
          <cell r="B1260">
            <v>1963.5</v>
          </cell>
          <cell r="C1260" t="str">
            <v>MINIPLANO ROUND walk-over, acid-etched glass, RGB LED 4,5W 24V PWM 90°, inox</v>
          </cell>
        </row>
        <row r="1261">
          <cell r="A1261" t="str">
            <v>S.5734.19</v>
          </cell>
          <cell r="B1261">
            <v>1778.7</v>
          </cell>
          <cell r="C1261" t="str">
            <v>MINIPLANO ROUND walk-over, acid-etched glass, 1LED 6650K 2W 90°, inox</v>
          </cell>
        </row>
        <row r="1262">
          <cell r="A1262" t="str">
            <v>S.5734W.19</v>
          </cell>
          <cell r="B1262">
            <v>1778.7</v>
          </cell>
          <cell r="C1262" t="str">
            <v>MINIPLANO ROUND walk-over, acid-etched glass, 1LED 3200K 2W 90°, inox</v>
          </cell>
        </row>
        <row r="1263">
          <cell r="A1263" t="str">
            <v>S.5736.19</v>
          </cell>
          <cell r="B1263">
            <v>1778.7</v>
          </cell>
          <cell r="C1263" t="str">
            <v>MINIPLANO ROUND walk-over, acid-etched glass, 1LED plavi 2W 90°, inox</v>
          </cell>
        </row>
        <row r="1264">
          <cell r="A1264" t="str">
            <v>S.5745.19</v>
          </cell>
          <cell r="B1264">
            <v>1624.7</v>
          </cell>
          <cell r="C1264" t="str">
            <v>MINIPLANO ROUND walk-over, acid-etched glass, Gx53 6W 94°, inox</v>
          </cell>
        </row>
        <row r="1265">
          <cell r="A1265" t="str">
            <v>S.5748.19</v>
          </cell>
          <cell r="B1265">
            <v>1139.6000000000001</v>
          </cell>
          <cell r="C1265" t="str">
            <v>MINIPLANO ROUND walk-over, acid-etched glass, GU4 20W 38°, inox</v>
          </cell>
        </row>
        <row r="1266">
          <cell r="A1266" t="str">
            <v>S.5749.19</v>
          </cell>
          <cell r="B1266">
            <v>1216.6000000000001</v>
          </cell>
          <cell r="C1266" t="str">
            <v>MINIPLANO ROUND walk-over, semiacid-etched glass, GU4 20W 34°, inox</v>
          </cell>
        </row>
        <row r="1267">
          <cell r="A1267" t="str">
            <v>S.5750.19</v>
          </cell>
          <cell r="B1267">
            <v>2833.6</v>
          </cell>
          <cell r="C1267" t="str">
            <v>PLANO walk-over, acid-etched glass, RGB LED 9W 90°, inox</v>
          </cell>
        </row>
        <row r="1268">
          <cell r="A1268" t="str">
            <v>S.5751.19</v>
          </cell>
          <cell r="B1268">
            <v>2387</v>
          </cell>
          <cell r="C1268" t="str">
            <v>PLANO walk-over, acid-etched glass, 4LED 6650K 8W 90°, inox</v>
          </cell>
        </row>
        <row r="1269">
          <cell r="A1269" t="str">
            <v>S.5751W.19</v>
          </cell>
          <cell r="B1269">
            <v>2387</v>
          </cell>
          <cell r="C1269" t="str">
            <v>PLANO walk-over, acid-etched glass, 4LED 3200K 8W 90°, inox</v>
          </cell>
        </row>
        <row r="1270">
          <cell r="A1270" t="str">
            <v>S.5753.19</v>
          </cell>
          <cell r="B1270">
            <v>2387</v>
          </cell>
          <cell r="C1270" t="str">
            <v>PLANO walk-over, acid-etched glass, 4LED plavi 8W 90°, inox</v>
          </cell>
        </row>
        <row r="1271">
          <cell r="A1271" t="str">
            <v>S.5755.19</v>
          </cell>
          <cell r="B1271">
            <v>2864.4</v>
          </cell>
          <cell r="C1271" t="str">
            <v>PLANO walk-over, semiacid-etched glass, 4LED 6650K 4,8W 5°, inox</v>
          </cell>
        </row>
        <row r="1272">
          <cell r="A1272" t="str">
            <v>S.5755W.19</v>
          </cell>
          <cell r="B1272">
            <v>2864.4</v>
          </cell>
          <cell r="C1272" t="str">
            <v>PLANO walk-over, semiacid-etched glass, 4LED 3200K 4,8W 5°, inox</v>
          </cell>
        </row>
        <row r="1273">
          <cell r="A1273" t="str">
            <v>S.5757.19</v>
          </cell>
          <cell r="B1273">
            <v>2864.4</v>
          </cell>
          <cell r="C1273" t="str">
            <v>PLANO walk-over, semiacid-etched glass, 4LED plavi 4,8W 5°, inox</v>
          </cell>
        </row>
        <row r="1274">
          <cell r="A1274" t="str">
            <v>S.5759.19</v>
          </cell>
          <cell r="B1274">
            <v>1786.4</v>
          </cell>
          <cell r="C1274" t="str">
            <v>PLANO walk-over, acid-etched glass, TC-DEL 10W 88°, inox</v>
          </cell>
        </row>
        <row r="1275">
          <cell r="A1275" t="str">
            <v>S.5761.19</v>
          </cell>
          <cell r="B1275">
            <v>4265.8</v>
          </cell>
          <cell r="C1275" t="str">
            <v>MEGAPLANO ROUND walk-over, semiacid-etched glass, puno staklo, 7LED 6650K 8,4W 5°, inox</v>
          </cell>
        </row>
        <row r="1276">
          <cell r="A1276" t="str">
            <v>S.5761W.19</v>
          </cell>
          <cell r="B1276">
            <v>4265.8</v>
          </cell>
          <cell r="C1276" t="str">
            <v>MEGAPLANO ROUND walk-over, semiacid-etched glass, puno staklo, 7LED 3200K 8,4W 5°, inox</v>
          </cell>
        </row>
        <row r="1277">
          <cell r="A1277" t="str">
            <v>S.5762.19</v>
          </cell>
          <cell r="B1277">
            <v>4265.8</v>
          </cell>
          <cell r="C1277" t="str">
            <v>MEGAPLANO ROUND walk-over, semiacid-etched glass, puno staklo, 7LED plavi 8,4W 5°, inox</v>
          </cell>
        </row>
        <row r="1278">
          <cell r="A1278" t="str">
            <v>S.5810.19</v>
          </cell>
          <cell r="B1278">
            <v>1570.8</v>
          </cell>
          <cell r="C1278" t="str">
            <v>MICROZIP ROUND walk-over, RGB LED 3,6W 350mA PWM 70°, inox</v>
          </cell>
        </row>
        <row r="1279">
          <cell r="A1279" t="str">
            <v>S.5812.19</v>
          </cell>
          <cell r="B1279">
            <v>1339.8</v>
          </cell>
          <cell r="C1279" t="str">
            <v>MICROZIP ROUND walk-over, 1LED 6650K 1,2W 70°, inox</v>
          </cell>
        </row>
        <row r="1280">
          <cell r="A1280" t="str">
            <v>S.5812W.19</v>
          </cell>
          <cell r="B1280">
            <v>1339.8</v>
          </cell>
          <cell r="C1280" t="str">
            <v>MICROZIP ROUND walk-over, 1LED 3200K 1,2W 70°, inox</v>
          </cell>
        </row>
        <row r="1281">
          <cell r="A1281" t="str">
            <v>S.5813.19</v>
          </cell>
          <cell r="B1281">
            <v>1339.8</v>
          </cell>
          <cell r="C1281" t="str">
            <v>MICROZIP ROUND walk-over, 1LED plavi 1,2W 70°, inox</v>
          </cell>
        </row>
        <row r="1282">
          <cell r="A1282" t="str">
            <v>S.5816.19</v>
          </cell>
          <cell r="B1282">
            <v>1686.3</v>
          </cell>
          <cell r="C1282" t="str">
            <v>MICROZIP ROUND walk-over, RGB LED 3,6W 350mA PWM 6°, inox</v>
          </cell>
        </row>
        <row r="1283">
          <cell r="A1283" t="str">
            <v>S.5818.19</v>
          </cell>
          <cell r="B1283">
            <v>1424.5</v>
          </cell>
          <cell r="C1283" t="str">
            <v>MICROZIP ROUND walk-over, 1LED 6650K 1,2W 6°, inox</v>
          </cell>
        </row>
        <row r="1284">
          <cell r="A1284" t="str">
            <v>S.5818W.19</v>
          </cell>
          <cell r="B1284">
            <v>1424.5</v>
          </cell>
          <cell r="C1284" t="str">
            <v>MICROZIP ROUND walk-over, 1LED 3200K 1,2W 6°, inox</v>
          </cell>
        </row>
        <row r="1285">
          <cell r="A1285" t="str">
            <v>S.5819.19</v>
          </cell>
          <cell r="B1285">
            <v>1424.5</v>
          </cell>
          <cell r="C1285" t="str">
            <v>MICROZIP ROUND walk-over, 1LED plavi 1,2W 6°, inox</v>
          </cell>
        </row>
        <row r="1286">
          <cell r="A1286" t="str">
            <v>S.5820.19</v>
          </cell>
          <cell r="B1286">
            <v>1640.1000000000001</v>
          </cell>
          <cell r="C1286" t="str">
            <v>MICROZIP SQUARE walk-over, RGB LED 3,6W 350mA PWM 70°, inox</v>
          </cell>
        </row>
        <row r="1287">
          <cell r="A1287" t="str">
            <v>S.5822.19</v>
          </cell>
          <cell r="B1287">
            <v>1409.1000000000001</v>
          </cell>
          <cell r="C1287" t="str">
            <v>MICROZIP SQUARE walk-over, 1LED 6650K 1,2W 70°, inox</v>
          </cell>
        </row>
        <row r="1288">
          <cell r="A1288" t="str">
            <v>S.5822W.19</v>
          </cell>
          <cell r="B1288">
            <v>1409.1000000000001</v>
          </cell>
          <cell r="C1288" t="str">
            <v>MICROZIP SQUARE walk-over, 1LED 3200K 1,2W 70°, inox</v>
          </cell>
        </row>
        <row r="1289">
          <cell r="A1289" t="str">
            <v>S.5823.19</v>
          </cell>
          <cell r="B1289">
            <v>1409.1000000000001</v>
          </cell>
          <cell r="C1289" t="str">
            <v>MICROZIP SQUARE walk-over, 1LED plavi 1,2W 70°, inox</v>
          </cell>
        </row>
        <row r="1290">
          <cell r="A1290" t="str">
            <v>S.5836.19</v>
          </cell>
          <cell r="B1290">
            <v>1755.6000000000001</v>
          </cell>
          <cell r="C1290" t="str">
            <v>MICROZIP SQUARE walk-over, RGB LED 3,6W 350mA PWM 6°, inox</v>
          </cell>
        </row>
        <row r="1291">
          <cell r="A1291" t="str">
            <v>S.5838.19</v>
          </cell>
          <cell r="B1291">
            <v>1493.8</v>
          </cell>
          <cell r="C1291" t="str">
            <v>MICROZIP SQUARE walk-over, 1LED 6650K 1,2W 6°, inox</v>
          </cell>
        </row>
        <row r="1292">
          <cell r="A1292" t="str">
            <v>S.5838W.19</v>
          </cell>
          <cell r="B1292">
            <v>1493.8</v>
          </cell>
          <cell r="C1292" t="str">
            <v>MICROZIP SQUARE walk-over, 1LED 3200K 1,2W 6°, inox</v>
          </cell>
        </row>
        <row r="1293">
          <cell r="A1293" t="str">
            <v>S.5839.19</v>
          </cell>
          <cell r="B1293">
            <v>1493.8</v>
          </cell>
          <cell r="C1293" t="str">
            <v>MICROZIP SQUARE walk-over, 1LED plavi 1,2W 6°, inox</v>
          </cell>
        </row>
        <row r="1294">
          <cell r="A1294" t="str">
            <v>S.5841.19</v>
          </cell>
          <cell r="B1294">
            <v>924</v>
          </cell>
          <cell r="C1294" t="str">
            <v>MINIZIP ROUND stropna ugradna, acid-etched glass, GU5,3 35W 38°, inox</v>
          </cell>
        </row>
        <row r="1295">
          <cell r="A1295" t="str">
            <v>S.5842.19</v>
          </cell>
          <cell r="B1295">
            <v>985.6</v>
          </cell>
          <cell r="C1295" t="str">
            <v>MINIZIP ROUND stropna ugradna, semiacid-etched glass, GU5,3 35W 36°, inox</v>
          </cell>
        </row>
        <row r="1296">
          <cell r="A1296" t="str">
            <v>S.5843.19</v>
          </cell>
          <cell r="B1296">
            <v>1717.1000000000001</v>
          </cell>
          <cell r="C1296" t="str">
            <v>ZIP ROUND stropna ugradna, acid-etched glass, TC-T 18W 68°, inox</v>
          </cell>
        </row>
        <row r="1297">
          <cell r="A1297" t="str">
            <v>S.5844.19</v>
          </cell>
          <cell r="B1297">
            <v>3434.2000000000003</v>
          </cell>
          <cell r="C1297" t="str">
            <v>ZIP ROUND stropna ugradna, acid-etched glass, G8,5 20W 39°, inox</v>
          </cell>
        </row>
        <row r="1298">
          <cell r="A1298" t="str">
            <v>S.5850.19</v>
          </cell>
          <cell r="B1298">
            <v>1786.4</v>
          </cell>
          <cell r="C1298" t="str">
            <v>ZIP ROUND stropna ugradna, semiacid-etched glass, TC-T 18W 69°, inox</v>
          </cell>
        </row>
        <row r="1299">
          <cell r="A1299" t="str">
            <v>S.5851.19</v>
          </cell>
          <cell r="B1299">
            <v>3503.5</v>
          </cell>
          <cell r="C1299" t="str">
            <v>ZIP ROUND stropna ugradna, semiacid-etched glass, G8,5 20W 19°, inox</v>
          </cell>
        </row>
        <row r="1300">
          <cell r="A1300" t="str">
            <v>S.5852.19</v>
          </cell>
          <cell r="B1300">
            <v>3080</v>
          </cell>
          <cell r="C1300" t="str">
            <v>ZIP ROUND stropna ugradna, semiacid-etched glass, 4LED 6650K 10W 25°, inox</v>
          </cell>
        </row>
        <row r="1301">
          <cell r="A1301" t="str">
            <v>S.5852W.19</v>
          </cell>
          <cell r="B1301">
            <v>3080</v>
          </cell>
          <cell r="C1301" t="str">
            <v>ZIP ROUND stropna ugradna, semiacid-etched glass, 4LED 3200K 10W 25°, inox</v>
          </cell>
        </row>
        <row r="1302">
          <cell r="A1302" t="str">
            <v>S.5854.19</v>
          </cell>
          <cell r="B1302">
            <v>3080</v>
          </cell>
          <cell r="C1302" t="str">
            <v>ZIP ROUND stropna ugradna, semiacid-etched glass, 4LED plavi 10W 25°, inox</v>
          </cell>
        </row>
        <row r="1303">
          <cell r="A1303" t="str">
            <v>S.5861.19</v>
          </cell>
          <cell r="B1303">
            <v>1016.4</v>
          </cell>
          <cell r="C1303" t="str">
            <v>MINIZIP SQUARE stropna ugradna, acid-etched glass, GU5,3 35W 38°, inox</v>
          </cell>
        </row>
        <row r="1304">
          <cell r="A1304" t="str">
            <v>S.5862.19</v>
          </cell>
          <cell r="B1304">
            <v>1070.3</v>
          </cell>
          <cell r="C1304" t="str">
            <v>MINIZIP SQUARE stropna ugradna, semiacid-etched glass, GU5,3 35W 36°, inox</v>
          </cell>
        </row>
        <row r="1305">
          <cell r="A1305" t="str">
            <v>S.5863.19</v>
          </cell>
          <cell r="B1305">
            <v>1778.7</v>
          </cell>
          <cell r="C1305" t="str">
            <v>ZIP SQUARE stropna ugradna, acid-etched glass, TC-T 18W 68°, inox</v>
          </cell>
        </row>
        <row r="1306">
          <cell r="A1306" t="str">
            <v>S.5864.19</v>
          </cell>
          <cell r="B1306">
            <v>3357.2000000000003</v>
          </cell>
          <cell r="C1306" t="str">
            <v>ZIP SQUARE stropna ugradna, acid-etched glass, G8,5 20W 39°, inox</v>
          </cell>
        </row>
        <row r="1307">
          <cell r="A1307" t="str">
            <v>S.5870.19</v>
          </cell>
          <cell r="B1307">
            <v>1863.4</v>
          </cell>
          <cell r="C1307" t="str">
            <v>ZIP SQUARE stropna ugradna, semiacid-etched glass, TC-T 18W 69°, inox</v>
          </cell>
        </row>
        <row r="1308">
          <cell r="A1308" t="str">
            <v>S.5871.19</v>
          </cell>
          <cell r="B1308">
            <v>3457.3</v>
          </cell>
          <cell r="C1308" t="str">
            <v>ZIP SQUARE stropna ugradna, semiacid-etched glass, G8,5 20W 19°, inox</v>
          </cell>
        </row>
        <row r="1309">
          <cell r="A1309" t="str">
            <v>S.5872.19</v>
          </cell>
          <cell r="B1309">
            <v>3033.8</v>
          </cell>
          <cell r="C1309" t="str">
            <v>ZIP SQUARE stropna ugradna, semiacid-etched glass, 4LED 6650K 10W 25°, inox</v>
          </cell>
        </row>
        <row r="1310">
          <cell r="A1310" t="str">
            <v>S.5872W.19</v>
          </cell>
          <cell r="B1310">
            <v>3033.8</v>
          </cell>
          <cell r="C1310" t="str">
            <v>ZIP SQUARE stropna ugradna, semiacid-etched glass, 4LED 3200K 10W 25°, inox</v>
          </cell>
        </row>
        <row r="1311">
          <cell r="A1311" t="str">
            <v>S.5874.19</v>
          </cell>
          <cell r="B1311">
            <v>3033.8</v>
          </cell>
          <cell r="C1311" t="str">
            <v>ZIP SQUARE stropna ugradna, semiacid-etched glass, 4LED plavi 10W 25°, inox</v>
          </cell>
        </row>
        <row r="1312">
          <cell r="A1312" t="str">
            <v>S.5882.19</v>
          </cell>
          <cell r="B1312">
            <v>1817.2</v>
          </cell>
          <cell r="C1312" t="str">
            <v>MINIZIP ROUND stropna ugradna, semiacid-etched glass, 3LED 6650K 3,6W 25°, inox</v>
          </cell>
        </row>
        <row r="1313">
          <cell r="A1313" t="str">
            <v>S.5882W.19</v>
          </cell>
          <cell r="B1313">
            <v>1817.2</v>
          </cell>
          <cell r="C1313" t="str">
            <v>MINIZIP ROUND stropna ugradna, semiacid-etched glass, 3LED 3200K 3,6W 25°, inox</v>
          </cell>
        </row>
        <row r="1314">
          <cell r="A1314" t="str">
            <v>S.5884.19</v>
          </cell>
          <cell r="B1314">
            <v>1817.2</v>
          </cell>
          <cell r="C1314" t="str">
            <v>MINIZIP ROUND stropna ugradna, semiacid-etched glass, 3LED plavi 3,6W 25°, inox</v>
          </cell>
        </row>
        <row r="1315">
          <cell r="A1315" t="str">
            <v>S.5885.19</v>
          </cell>
          <cell r="B1315">
            <v>1424.5</v>
          </cell>
          <cell r="C1315" t="str">
            <v>MINIZIP ROUND stropna ugradna, acid-etched glass, Gx53 6W 70°, inox</v>
          </cell>
        </row>
        <row r="1316">
          <cell r="A1316" t="str">
            <v>S.5886.19</v>
          </cell>
          <cell r="B1316">
            <v>1894.2</v>
          </cell>
          <cell r="C1316" t="str">
            <v>MINIZIP ROUND stropna ugradna, semiacid-etched glass, RGB LED 3,6W 24V PWM 25°, inox</v>
          </cell>
        </row>
        <row r="1317">
          <cell r="A1317" t="str">
            <v>S.5888.19</v>
          </cell>
          <cell r="B1317">
            <v>746.9</v>
          </cell>
          <cell r="C1317" t="str">
            <v>MICROZIP ROUND walk-over, GU4 10W 48°, inox</v>
          </cell>
        </row>
        <row r="1318">
          <cell r="A1318" t="str">
            <v>S.5889.19</v>
          </cell>
          <cell r="B1318">
            <v>816.2</v>
          </cell>
          <cell r="C1318" t="str">
            <v>MICROZIP ROUND walk-over, GU4 10W 36°, inox</v>
          </cell>
        </row>
        <row r="1319">
          <cell r="A1319" t="str">
            <v>S.5892.19</v>
          </cell>
          <cell r="B1319">
            <v>1886.5</v>
          </cell>
          <cell r="C1319" t="str">
            <v>MINIZIP SQUARE stropna ugradna, semiacid-etched glass, 3LED 6650K 3,6W 25°, inox</v>
          </cell>
        </row>
        <row r="1320">
          <cell r="A1320" t="str">
            <v>S.5892W.19</v>
          </cell>
          <cell r="B1320">
            <v>1886.5</v>
          </cell>
          <cell r="C1320" t="str">
            <v>MINIZIP SQUARE stropna ugradna, semiacid-etched glass, 3LED 3200K 3,6W 25°, inox</v>
          </cell>
        </row>
        <row r="1321">
          <cell r="A1321" t="str">
            <v>S.5894.19</v>
          </cell>
          <cell r="B1321">
            <v>1886.5</v>
          </cell>
          <cell r="C1321" t="str">
            <v>MINIZIP SQUARE stropna ugradna, semiacid-etched glass, 3LED plavi 3,6W 25°, inox</v>
          </cell>
        </row>
        <row r="1322">
          <cell r="A1322" t="str">
            <v>S.5895.19</v>
          </cell>
          <cell r="B1322">
            <v>1524.6000000000001</v>
          </cell>
          <cell r="C1322" t="str">
            <v>MINIZIP SQUARE stropna ugradna, acid-etched glass, Gx53 6W 70°, inox</v>
          </cell>
        </row>
        <row r="1323">
          <cell r="A1323" t="str">
            <v>S.5896.19</v>
          </cell>
          <cell r="B1323">
            <v>1963.5</v>
          </cell>
          <cell r="C1323" t="str">
            <v>MINIZIP SQUARE stropna ugradna, semiacid-etched glass, RGB LED 3,6W 24V PWM 25°, inox</v>
          </cell>
        </row>
        <row r="1324">
          <cell r="A1324" t="str">
            <v>S.5898.19</v>
          </cell>
          <cell r="B1324">
            <v>816.2</v>
          </cell>
          <cell r="C1324" t="str">
            <v>MICROZIP SQUARE walk-over, GU4 10W 48°, inox</v>
          </cell>
        </row>
        <row r="1325">
          <cell r="A1325" t="str">
            <v>S.5899.19</v>
          </cell>
          <cell r="B1325">
            <v>885.5</v>
          </cell>
          <cell r="C1325" t="str">
            <v>MICROZIP SQUARE walk-over, GU4 10W 36°, inox</v>
          </cell>
        </row>
        <row r="1326">
          <cell r="A1326" t="str">
            <v>S.5930.19</v>
          </cell>
          <cell r="B1326">
            <v>9055.2000000000007</v>
          </cell>
          <cell r="C1326" t="str">
            <v>LINEAR walk-over, acid-etched glass, RGB LED 24W, inox</v>
          </cell>
        </row>
        <row r="1327">
          <cell r="A1327" t="str">
            <v>S.5932.19</v>
          </cell>
          <cell r="B1327">
            <v>4997.3</v>
          </cell>
          <cell r="C1327" t="str">
            <v>LINEAR walk-over, acid-etched glass, G5 21W, inox</v>
          </cell>
        </row>
        <row r="1328">
          <cell r="A1328" t="str">
            <v>S.5933.19</v>
          </cell>
          <cell r="B1328">
            <v>5243.7</v>
          </cell>
          <cell r="C1328" t="str">
            <v>LINEAR walk-over, semiacid-etched glass, G5 21W, inox</v>
          </cell>
        </row>
        <row r="1329">
          <cell r="A1329" t="str">
            <v>S.5935.19</v>
          </cell>
          <cell r="B1329">
            <v>7484.4000000000005</v>
          </cell>
          <cell r="C1329" t="str">
            <v>LINEAR walk-over, acid-etched glass, 6100K 15W, inox</v>
          </cell>
        </row>
        <row r="1330">
          <cell r="A1330" t="str">
            <v>S.5935W.19</v>
          </cell>
          <cell r="B1330">
            <v>7484.4000000000005</v>
          </cell>
          <cell r="C1330" t="str">
            <v>LINEAR walk-over, acid-etched glass, 3000K 15W, inox</v>
          </cell>
        </row>
        <row r="1331">
          <cell r="A1331" t="str">
            <v>S.5937.19</v>
          </cell>
          <cell r="B1331">
            <v>7484.4000000000005</v>
          </cell>
          <cell r="C1331" t="str">
            <v>LINEAR walk-over, acid-etched glass, plavi 15W, inox</v>
          </cell>
        </row>
        <row r="1332">
          <cell r="A1332" t="str">
            <v>S.5940.19</v>
          </cell>
          <cell r="B1332">
            <v>11257.4</v>
          </cell>
          <cell r="C1332" t="str">
            <v>LINEAR walk-over, semiacid-etched glass, RGB LED 36W, inox</v>
          </cell>
        </row>
        <row r="1333">
          <cell r="A1333" t="str">
            <v>S.5942.19</v>
          </cell>
          <cell r="B1333">
            <v>7869.4000000000005</v>
          </cell>
          <cell r="C1333" t="str">
            <v>LINEAR walk-over, semiacid-etched glass, 18LED 6650K 21,6W, inox</v>
          </cell>
        </row>
        <row r="1334">
          <cell r="A1334" t="str">
            <v>S.5942W.19</v>
          </cell>
          <cell r="B1334">
            <v>7869.4000000000005</v>
          </cell>
          <cell r="C1334" t="str">
            <v>LINEAR walk-over, semiacid-etched glass, 18LED 3200K 21,6W, inox</v>
          </cell>
        </row>
        <row r="1335">
          <cell r="A1335" t="str">
            <v>S.5943.19</v>
          </cell>
          <cell r="B1335">
            <v>7869.4000000000005</v>
          </cell>
          <cell r="C1335" t="str">
            <v>LINEAR walk-over, semiacid-etched glass, 18LED plavi 21,6W, inox</v>
          </cell>
        </row>
        <row r="1336">
          <cell r="A1336" t="str">
            <v>S.5956</v>
          </cell>
          <cell r="B1336">
            <v>177.1</v>
          </cell>
          <cell r="C1336" t="str">
            <v>LINEAR FRAME SHORT filter crveni</v>
          </cell>
        </row>
        <row r="1337">
          <cell r="A1337" t="str">
            <v>S.5957</v>
          </cell>
          <cell r="B1337">
            <v>177.1</v>
          </cell>
          <cell r="C1337" t="str">
            <v>LINEAR FRAME SHORT filter plavi</v>
          </cell>
        </row>
        <row r="1338">
          <cell r="A1338" t="str">
            <v>S.5958</v>
          </cell>
          <cell r="B1338">
            <v>177.1</v>
          </cell>
          <cell r="C1338" t="str">
            <v>LINEAR FRAME SHORT filter žuti</v>
          </cell>
        </row>
        <row r="1339">
          <cell r="A1339" t="str">
            <v>S.5959</v>
          </cell>
          <cell r="B1339">
            <v>177.1</v>
          </cell>
          <cell r="C1339" t="str">
            <v>LINEAR FRAME SHORT filter zeleni</v>
          </cell>
        </row>
        <row r="1340">
          <cell r="A1340" t="str">
            <v>S.5966</v>
          </cell>
          <cell r="B1340">
            <v>223.3</v>
          </cell>
          <cell r="C1340" t="str">
            <v>LINEAR FRAME LONG filter crveni</v>
          </cell>
        </row>
        <row r="1341">
          <cell r="A1341" t="str">
            <v>S.5967</v>
          </cell>
          <cell r="B1341">
            <v>223.3</v>
          </cell>
          <cell r="C1341" t="str">
            <v>LINEAR FRAME LONG filter plavi</v>
          </cell>
        </row>
        <row r="1342">
          <cell r="A1342" t="str">
            <v>S.5968</v>
          </cell>
          <cell r="B1342">
            <v>223.3</v>
          </cell>
          <cell r="C1342" t="str">
            <v>LINEAR FRAME LONG filter žuti</v>
          </cell>
        </row>
        <row r="1343">
          <cell r="A1343" t="str">
            <v>S.5969</v>
          </cell>
          <cell r="B1343">
            <v>223.3</v>
          </cell>
          <cell r="C1343" t="str">
            <v>LINEAR FRAME LONG filter zeleni</v>
          </cell>
        </row>
        <row r="1344">
          <cell r="A1344" t="str">
            <v>S.5971.14</v>
          </cell>
          <cell r="B1344">
            <v>2471.7000000000003</v>
          </cell>
          <cell r="C1344" t="str">
            <v>LINEAR FRAME SHORT zidna nadgradna svjetiljka, za G5 8W, aluminij siva</v>
          </cell>
        </row>
        <row r="1345">
          <cell r="A1345" t="str">
            <v>S.5972.14</v>
          </cell>
          <cell r="B1345">
            <v>3180.1</v>
          </cell>
          <cell r="C1345" t="str">
            <v>LINEAR FRAME SHORT zidna nadgradna svjetiljka, 6LED 6650K 7,2W, aluminij siva</v>
          </cell>
        </row>
        <row r="1346">
          <cell r="A1346" t="str">
            <v>S.5972W.14</v>
          </cell>
          <cell r="B1346">
            <v>3180.1</v>
          </cell>
          <cell r="C1346" t="str">
            <v>LINEAR FRAME SHORT zidna nadgradna svjetiljka, 6LED 3200K 7,2W, aluminij siva</v>
          </cell>
        </row>
        <row r="1347">
          <cell r="A1347" t="str">
            <v>S.5974.14</v>
          </cell>
          <cell r="B1347">
            <v>3180.1</v>
          </cell>
          <cell r="C1347" t="str">
            <v>LINEAR FRAME SHORT zidna nadgradna svjetiljka, 6LED plavi 7,2W, aluminij siva</v>
          </cell>
        </row>
        <row r="1348">
          <cell r="A1348" t="str">
            <v>S.5980.14</v>
          </cell>
          <cell r="B1348">
            <v>9933</v>
          </cell>
          <cell r="C1348" t="str">
            <v>LINEAR FRAME LONG zidna nadgradna svjetiljka, RGB LED 43,2W, aluminij siva</v>
          </cell>
        </row>
        <row r="1349">
          <cell r="A1349" t="str">
            <v>S.5981.14</v>
          </cell>
          <cell r="B1349">
            <v>3626.7000000000003</v>
          </cell>
          <cell r="C1349" t="str">
            <v>LINEAR FRAME LONG zidna nadgradna svjetiljka, za G5 39W, aluminij siva</v>
          </cell>
        </row>
        <row r="1350">
          <cell r="A1350" t="str">
            <v>S.5982.14</v>
          </cell>
          <cell r="B1350">
            <v>6545</v>
          </cell>
          <cell r="C1350" t="str">
            <v>LINEAR FRAME LONG zidna nadgradna svjetiljka, 18LED 6650K 21,6W, aluminij siva</v>
          </cell>
        </row>
        <row r="1351">
          <cell r="A1351" t="str">
            <v>S.5982W.14</v>
          </cell>
          <cell r="B1351">
            <v>6545</v>
          </cell>
          <cell r="C1351" t="str">
            <v>LINEAR FRAME LONG zidna nadgradna svjetiljka, 18LED 3200K 21,6W, aluminij siva</v>
          </cell>
        </row>
        <row r="1352">
          <cell r="A1352" t="str">
            <v>S.5984.14</v>
          </cell>
          <cell r="B1352">
            <v>6545</v>
          </cell>
          <cell r="C1352" t="str">
            <v>LINEAR FRAME LONG zidna nadgradna svjetiljka, 18LED plavi 21,6W, aluminij siva</v>
          </cell>
        </row>
        <row r="1353">
          <cell r="A1353" t="str">
            <v>S.6060.14</v>
          </cell>
          <cell r="B1353">
            <v>1270.5</v>
          </cell>
          <cell r="C1353" t="str">
            <v>MICROBLINKER ugradna zidna svjetiljka, 1LED 6650K 2,5W, aluminij siva</v>
          </cell>
        </row>
        <row r="1354">
          <cell r="A1354" t="str">
            <v>S.6060W.14</v>
          </cell>
          <cell r="B1354">
            <v>1270.5</v>
          </cell>
          <cell r="C1354" t="str">
            <v>MICROBLINKER ugradna zidna svjetiljka, 1LED 3200K 2,5W, aluminij siva</v>
          </cell>
        </row>
        <row r="1355">
          <cell r="A1355" t="str">
            <v>S.6062.14</v>
          </cell>
          <cell r="B1355">
            <v>1270.5</v>
          </cell>
          <cell r="C1355" t="str">
            <v>MICROBLINKER ugradna zidna svjetiljka, 1LED plavi 2,5W, aluminij siva</v>
          </cell>
        </row>
        <row r="1356">
          <cell r="A1356" t="str">
            <v>S.6063.14</v>
          </cell>
          <cell r="B1356">
            <v>146.30000000000001</v>
          </cell>
          <cell r="C1356" t="str">
            <v>MICROBLINKER ugradna kutija</v>
          </cell>
        </row>
        <row r="1357">
          <cell r="A1357" t="str">
            <v>S.6070.14</v>
          </cell>
          <cell r="B1357">
            <v>1670.9</v>
          </cell>
          <cell r="C1357" t="str">
            <v>MINIBLINKER ugradna zidna svjetiljka, 4LED 6100K 8W, aluminij siva</v>
          </cell>
        </row>
        <row r="1358">
          <cell r="A1358" t="str">
            <v>S.6070W.14</v>
          </cell>
          <cell r="B1358">
            <v>1670.9</v>
          </cell>
          <cell r="C1358" t="str">
            <v>MINIBLINKER ugradna zidna svjetiljka, 4LED 3000K 8W, aluminij siva</v>
          </cell>
        </row>
        <row r="1359">
          <cell r="A1359" t="str">
            <v>S.6072.14</v>
          </cell>
          <cell r="B1359">
            <v>1670.9</v>
          </cell>
          <cell r="C1359" t="str">
            <v>MINIBLINKER ugradna zidna svjetiljka, 4LED plavi 8W, aluminij siva</v>
          </cell>
        </row>
        <row r="1360">
          <cell r="A1360" t="str">
            <v>S.6073.14</v>
          </cell>
          <cell r="B1360">
            <v>169.4</v>
          </cell>
          <cell r="C1360" t="str">
            <v>MINIBLINKER ugradna kutija</v>
          </cell>
        </row>
        <row r="1361">
          <cell r="A1361" t="str">
            <v>S.6077.14</v>
          </cell>
          <cell r="B1361">
            <v>1817.2</v>
          </cell>
          <cell r="C1361" t="str">
            <v>MINIBLINKER ugradna zidna svjetiljka, PGJ5 20W, aluminij siva</v>
          </cell>
        </row>
        <row r="1362">
          <cell r="A1362" t="str">
            <v>S.6083.14</v>
          </cell>
          <cell r="B1362">
            <v>200.20000000000002</v>
          </cell>
          <cell r="C1362" t="str">
            <v>BLINKER ugradna kutija</v>
          </cell>
        </row>
        <row r="1363">
          <cell r="A1363" t="str">
            <v>S.6087.14</v>
          </cell>
          <cell r="B1363">
            <v>2217.6</v>
          </cell>
          <cell r="C1363" t="str">
            <v>BLINKER ugradna zidna svjetiljka, PGJ5 35W, aluminij siva</v>
          </cell>
        </row>
        <row r="1364">
          <cell r="A1364" t="str">
            <v>S.6089.14</v>
          </cell>
          <cell r="B1364">
            <v>1270.5</v>
          </cell>
          <cell r="C1364" t="str">
            <v>BLINKER ugradna zidna svjetiljka, TC-TEL 18W, aluminij siva</v>
          </cell>
        </row>
        <row r="1365">
          <cell r="A1365" t="str">
            <v>S.6090.14</v>
          </cell>
          <cell r="B1365">
            <v>2864.4</v>
          </cell>
          <cell r="C1365" t="str">
            <v>MINIBLINKER BOLLARD stupić h=800mm, 4LED 6100K 8W, aluminij sivi</v>
          </cell>
        </row>
        <row r="1366">
          <cell r="A1366" t="str">
            <v>S.6090W.14</v>
          </cell>
          <cell r="B1366">
            <v>2864.4</v>
          </cell>
          <cell r="C1366" t="str">
            <v>MINIBLINKER BOLLARD stupić h=800mm, 4LED 3000K 8W, aluminij sivi</v>
          </cell>
        </row>
        <row r="1367">
          <cell r="A1367" t="str">
            <v>S.6092.14</v>
          </cell>
          <cell r="B1367">
            <v>2864.4</v>
          </cell>
          <cell r="C1367" t="str">
            <v>MINIBLINKER BOLLARD stupić h=800mm, 4LED plavi 8W, aluminij sivi</v>
          </cell>
        </row>
        <row r="1368">
          <cell r="A1368" t="str">
            <v>S.6097.14</v>
          </cell>
          <cell r="B1368">
            <v>3010.7000000000003</v>
          </cell>
          <cell r="C1368" t="str">
            <v>MINIBLINKER BOLLARD stupić h=800mm, PGJ5 20W, aluminij sivi</v>
          </cell>
        </row>
        <row r="1369">
          <cell r="A1369" t="str">
            <v>S.6099</v>
          </cell>
          <cell r="B1369">
            <v>246.4</v>
          </cell>
          <cell r="C1369" t="str">
            <v>MINIBLINKER baza s temeljnim vijcima</v>
          </cell>
        </row>
        <row r="1370">
          <cell r="A1370" t="str">
            <v>S.6150.14</v>
          </cell>
          <cell r="B1370">
            <v>3072.3</v>
          </cell>
          <cell r="C1370" t="str">
            <v>MINI MOAI stupić h=800mm, 4LED 6100K 8W, aluminij sivi</v>
          </cell>
        </row>
        <row r="1371">
          <cell r="A1371" t="str">
            <v>S.6150W.14</v>
          </cell>
          <cell r="B1371">
            <v>3072.3</v>
          </cell>
          <cell r="C1371" t="str">
            <v>MINI MOAI stupić h=800mm, 4LED 3000K 8W, aluminij sivi</v>
          </cell>
        </row>
        <row r="1372">
          <cell r="A1372" t="str">
            <v>S.6152.14</v>
          </cell>
          <cell r="B1372">
            <v>3072.3</v>
          </cell>
          <cell r="C1372" t="str">
            <v>MINI MOAI stupić h=800mm, 4LED plavi 8W, aluminij sivi</v>
          </cell>
        </row>
        <row r="1373">
          <cell r="A1373" t="str">
            <v>S.6157.14</v>
          </cell>
          <cell r="B1373">
            <v>3295.6</v>
          </cell>
          <cell r="C1373" t="str">
            <v>MINI MOAI stupić h=800mm, PGJ5 20W, aluminij sivi</v>
          </cell>
        </row>
        <row r="1374">
          <cell r="A1374" t="str">
            <v>S.6160.14</v>
          </cell>
          <cell r="B1374">
            <v>5089.7</v>
          </cell>
          <cell r="C1374" t="str">
            <v>MOAI stupić h=1200mm, 10LED 6650K 20W, aluminij sivi</v>
          </cell>
        </row>
        <row r="1375">
          <cell r="A1375" t="str">
            <v>S.6160W.14</v>
          </cell>
          <cell r="B1375">
            <v>5089.7</v>
          </cell>
          <cell r="C1375" t="str">
            <v>MOAI stupić h=1200mm, 10LED 3200K 20W, aluminij sivi</v>
          </cell>
        </row>
        <row r="1376">
          <cell r="A1376" t="str">
            <v>S.6162.14</v>
          </cell>
          <cell r="B1376">
            <v>5089.7</v>
          </cell>
          <cell r="C1376" t="str">
            <v>MOAI stupić h=1200mm, 10LED plavi 20W, aluminij sivi</v>
          </cell>
        </row>
        <row r="1377">
          <cell r="A1377" t="str">
            <v>S.6167.14</v>
          </cell>
          <cell r="B1377">
            <v>4473.7</v>
          </cell>
          <cell r="C1377" t="str">
            <v>MOAI stupić h=1200mm, PGJ5 35W, aluminij sivi</v>
          </cell>
        </row>
        <row r="1378">
          <cell r="A1378" t="str">
            <v>S.6501.01</v>
          </cell>
          <cell r="B1378">
            <v>300.3</v>
          </cell>
          <cell r="C1378" t="str">
            <v>BUL 18 RING stropna/zidna za 60W E27, opal staklo, bijela</v>
          </cell>
        </row>
        <row r="1379">
          <cell r="A1379" t="str">
            <v>S.6501.09</v>
          </cell>
          <cell r="B1379">
            <v>300.3</v>
          </cell>
          <cell r="C1379" t="str">
            <v>BUL 18 RING stropna/zidna za 60W E27, opal staklo, crna</v>
          </cell>
        </row>
        <row r="1380">
          <cell r="A1380" t="str">
            <v>S.6501.14</v>
          </cell>
          <cell r="B1380">
            <v>300.3</v>
          </cell>
          <cell r="C1380" t="str">
            <v>BUL 18 RING stropna/zidna za 60W E27, opal staklo, aluminij siva</v>
          </cell>
        </row>
        <row r="1381">
          <cell r="A1381" t="str">
            <v>S.6509.01</v>
          </cell>
          <cell r="B1381">
            <v>400.40000000000003</v>
          </cell>
          <cell r="C1381" t="str">
            <v>BUL 18 RING stropna/zidna za TC-D 10W, opal staklo, bijela</v>
          </cell>
        </row>
        <row r="1382">
          <cell r="A1382" t="str">
            <v>S.6509.09</v>
          </cell>
          <cell r="B1382">
            <v>400.40000000000003</v>
          </cell>
          <cell r="C1382" t="str">
            <v>BUL 18 RING stropna/zidna za TC-D 10W, opal staklo, crna</v>
          </cell>
        </row>
        <row r="1383">
          <cell r="A1383" t="str">
            <v>S.6509.14</v>
          </cell>
          <cell r="B1383">
            <v>400.40000000000003</v>
          </cell>
          <cell r="C1383" t="str">
            <v>BUL 18 RING stropna/zidna za TC-D 10W, opal staklo, aluminij siva</v>
          </cell>
        </row>
        <row r="1384">
          <cell r="A1384" t="str">
            <v>S.6521.01</v>
          </cell>
          <cell r="B1384">
            <v>361.90000000000003</v>
          </cell>
          <cell r="C1384" t="str">
            <v>BUL 18 RING zidna sa vizorom za 60W E27, opal staklo, bijela</v>
          </cell>
        </row>
        <row r="1385">
          <cell r="A1385" t="str">
            <v>S.6521.09</v>
          </cell>
          <cell r="B1385">
            <v>361.90000000000003</v>
          </cell>
          <cell r="C1385" t="str">
            <v>BUL 18 RING zidna sa vizorom za 60W E27, opal staklo, crna</v>
          </cell>
        </row>
        <row r="1386">
          <cell r="A1386" t="str">
            <v>S.6521.14</v>
          </cell>
          <cell r="B1386">
            <v>361.90000000000003</v>
          </cell>
          <cell r="C1386" t="str">
            <v>BUL 18 RING zidna sa vizorom za 60W E27, opal staklo, aluminij siva</v>
          </cell>
        </row>
        <row r="1387">
          <cell r="A1387" t="str">
            <v>S.6529.01</v>
          </cell>
          <cell r="B1387">
            <v>469.7</v>
          </cell>
          <cell r="C1387" t="str">
            <v>BUL 18 RING zidna sa vizorom za TC-D 10W, opal staklo, bijela</v>
          </cell>
        </row>
        <row r="1388">
          <cell r="A1388" t="str">
            <v>S.6529.09</v>
          </cell>
          <cell r="B1388">
            <v>469.7</v>
          </cell>
          <cell r="C1388" t="str">
            <v>BUL 18 RING zidna sa vizorom za TC-D 10W, opal staklo, crna</v>
          </cell>
        </row>
        <row r="1389">
          <cell r="A1389" t="str">
            <v>S.6529.14</v>
          </cell>
          <cell r="B1389">
            <v>469.7</v>
          </cell>
          <cell r="C1389" t="str">
            <v>BUL 18 RING zidna sa vizorom za TC-D 10W, opal staklo, aluminij siva</v>
          </cell>
        </row>
        <row r="1390">
          <cell r="A1390" t="str">
            <v>S.6539.01</v>
          </cell>
          <cell r="B1390">
            <v>569.80000000000007</v>
          </cell>
          <cell r="C1390" t="str">
            <v>BUL 24 RING stropna/zidna za TC-D 18W, opal staklo, bijela</v>
          </cell>
        </row>
        <row r="1391">
          <cell r="A1391" t="str">
            <v>S.6539.09</v>
          </cell>
          <cell r="B1391">
            <v>569.80000000000007</v>
          </cell>
          <cell r="C1391" t="str">
            <v>BUL 24 RING stropna/zidna za TC-D 18W, opal staklo, crna</v>
          </cell>
        </row>
        <row r="1392">
          <cell r="A1392" t="str">
            <v>S.6539.14</v>
          </cell>
          <cell r="B1392">
            <v>569.80000000000007</v>
          </cell>
          <cell r="C1392" t="str">
            <v>BUL 24 RING stropna/zidna za TC-D 18W, opal staklo, aluminij siva</v>
          </cell>
        </row>
        <row r="1393">
          <cell r="A1393" t="str">
            <v>S.6559.01</v>
          </cell>
          <cell r="B1393">
            <v>654.5</v>
          </cell>
          <cell r="C1393" t="str">
            <v>BUL 24 RING zidna sa vizorom za TC-D 18W, opal staklo, bijela</v>
          </cell>
        </row>
        <row r="1394">
          <cell r="A1394" t="str">
            <v>S.6559.09</v>
          </cell>
          <cell r="B1394">
            <v>654.5</v>
          </cell>
          <cell r="C1394" t="str">
            <v>BUL 24 RING zidna sa vizorom za TC-D 18W, opal staklo, crna</v>
          </cell>
        </row>
        <row r="1395">
          <cell r="A1395" t="str">
            <v>S.6559.14</v>
          </cell>
          <cell r="B1395">
            <v>654.5</v>
          </cell>
          <cell r="C1395" t="str">
            <v>BUL 24 RING zidna sa vizorom za TC-D 18W, opal staklo, aluminij siva</v>
          </cell>
        </row>
        <row r="1396">
          <cell r="A1396" t="str">
            <v>S.6600.09</v>
          </cell>
          <cell r="B1396">
            <v>346.5</v>
          </cell>
          <cell r="C1396" t="str">
            <v>LOFT zaštita protiv blještanja za svjetiljke s 5° reflektorom</v>
          </cell>
        </row>
        <row r="1397">
          <cell r="A1397" t="str">
            <v>S.6601.09</v>
          </cell>
          <cell r="B1397">
            <v>346.5</v>
          </cell>
          <cell r="C1397" t="str">
            <v>LOFT zaštita protiv blještanja za svjetiljke s 30° reflektorom</v>
          </cell>
        </row>
        <row r="1398">
          <cell r="A1398" t="str">
            <v>S.6602.01</v>
          </cell>
          <cell r="B1398">
            <v>69.3</v>
          </cell>
          <cell r="C1398" t="str">
            <v>MICROLOFT WALL zakretna konzola 30°, bijela</v>
          </cell>
        </row>
        <row r="1399">
          <cell r="A1399" t="str">
            <v>S.6602.14</v>
          </cell>
          <cell r="B1399">
            <v>69.3</v>
          </cell>
          <cell r="C1399" t="str">
            <v>MICROLOFT WALL zakretna konzola 30°, aluminij siva</v>
          </cell>
        </row>
        <row r="1400">
          <cell r="A1400" t="str">
            <v>S.6603.01</v>
          </cell>
          <cell r="B1400">
            <v>92.4</v>
          </cell>
          <cell r="C1400" t="str">
            <v>MINILOFT WALL/BOLLARD zakretna konzola 30°, bijela</v>
          </cell>
        </row>
        <row r="1401">
          <cell r="A1401" t="str">
            <v>S.6603.14</v>
          </cell>
          <cell r="B1401">
            <v>92.4</v>
          </cell>
          <cell r="C1401" t="str">
            <v>MINILOFT WALL/BOLLARD zakretna konzola 30°, aluminij siva</v>
          </cell>
        </row>
        <row r="1402">
          <cell r="A1402" t="str">
            <v>S.6604.01</v>
          </cell>
          <cell r="B1402">
            <v>107.8</v>
          </cell>
          <cell r="C1402" t="str">
            <v>LOFT WALL/BOLLARD zakretna konzola 30°, bijela</v>
          </cell>
        </row>
        <row r="1403">
          <cell r="A1403" t="str">
            <v>S.6604.14</v>
          </cell>
          <cell r="B1403">
            <v>107.8</v>
          </cell>
          <cell r="C1403" t="str">
            <v>LOFT WALL/BOLLARD zakretna konzola 30°, aluminij siva</v>
          </cell>
        </row>
        <row r="1404">
          <cell r="A1404" t="str">
            <v>S.6605</v>
          </cell>
          <cell r="B1404">
            <v>138.6</v>
          </cell>
          <cell r="C1404" t="str">
            <v>LOFT SQUARE ekstenzivna leća</v>
          </cell>
        </row>
        <row r="1405">
          <cell r="A1405" t="str">
            <v>S.6615.01</v>
          </cell>
          <cell r="B1405">
            <v>1078</v>
          </cell>
          <cell r="C1405" t="str">
            <v>MICROLOFT SQUARE stropna nadgradna svjetiljka, 1LED 6650K 1,2W, bijela</v>
          </cell>
        </row>
        <row r="1406">
          <cell r="A1406" t="str">
            <v>S.6615.14</v>
          </cell>
          <cell r="B1406">
            <v>1078</v>
          </cell>
          <cell r="C1406" t="str">
            <v>MICROLOFT SQUARE stropna nadgradna svjetiljka, 1LED 6650K 1,2W, aluminij siva</v>
          </cell>
        </row>
        <row r="1407">
          <cell r="A1407" t="str">
            <v>S.6615W.01</v>
          </cell>
          <cell r="B1407">
            <v>1078</v>
          </cell>
          <cell r="C1407" t="str">
            <v>MICROLOFT SQUARE stropna nadgradna svjetiljka, 1LED 3200K 1,2W, bijela</v>
          </cell>
        </row>
        <row r="1408">
          <cell r="A1408" t="str">
            <v>S.6615W.14</v>
          </cell>
          <cell r="B1408">
            <v>1078</v>
          </cell>
          <cell r="C1408" t="str">
            <v>MICROLOFT SQUARE stropna nadgradna svjetiljka, 1LED 3200K 1,2W, aluminij siva</v>
          </cell>
        </row>
        <row r="1409">
          <cell r="A1409" t="str">
            <v>S.6617.01</v>
          </cell>
          <cell r="B1409">
            <v>1078</v>
          </cell>
          <cell r="C1409" t="str">
            <v>MICROLOFT SQUARE stropna nadgradna svjetiljka, 1LED plavi 1,2W, bijela</v>
          </cell>
        </row>
        <row r="1410">
          <cell r="A1410" t="str">
            <v>S.6617.14</v>
          </cell>
          <cell r="B1410">
            <v>1078</v>
          </cell>
          <cell r="C1410" t="str">
            <v>MICROLOFT SQUARE stropna nadgradna svjetiljka, 1LED plavi 1,2W, aluminij siva</v>
          </cell>
        </row>
        <row r="1411">
          <cell r="A1411" t="str">
            <v>S.6619.01</v>
          </cell>
          <cell r="B1411">
            <v>1339.8</v>
          </cell>
          <cell r="C1411" t="str">
            <v>MICROLOFT SQUARE stropna nadgradna svjetiljka, RGB LED 3,6W 350mA PWM 25°, bijela</v>
          </cell>
        </row>
        <row r="1412">
          <cell r="A1412" t="str">
            <v>S.6619.14</v>
          </cell>
          <cell r="B1412">
            <v>1339.8</v>
          </cell>
          <cell r="C1412" t="str">
            <v>MICROLOFT SQUARE stropna nadgradna svjetiljka, RGB LED 3,6W 350mA PWM 25°, aluminij siva</v>
          </cell>
        </row>
        <row r="1413">
          <cell r="A1413" t="str">
            <v>S.6622.01</v>
          </cell>
          <cell r="B1413">
            <v>1047.2</v>
          </cell>
          <cell r="C1413" t="str">
            <v>MICROLOFT ROUND stropna nadgradna svjetiljka, 1LED 6650K 1,2W, bijela</v>
          </cell>
        </row>
        <row r="1414">
          <cell r="A1414" t="str">
            <v>S.6622.14</v>
          </cell>
          <cell r="B1414">
            <v>1047.2</v>
          </cell>
          <cell r="C1414" t="str">
            <v>MICROLOFT ROUND stropna nadgradna svjetiljka, 1LED 6650K 1,2W, aluminij siva</v>
          </cell>
        </row>
        <row r="1415">
          <cell r="A1415" t="str">
            <v>S.6622W.01</v>
          </cell>
          <cell r="B1415">
            <v>1047.2</v>
          </cell>
          <cell r="C1415" t="str">
            <v>MICROLOFT ROUND stropna nadgradna svjetiljka, 1LED 3200K 1,2W, bijela</v>
          </cell>
        </row>
        <row r="1416">
          <cell r="A1416" t="str">
            <v>S.6622W.14</v>
          </cell>
          <cell r="B1416">
            <v>1047.2</v>
          </cell>
          <cell r="C1416" t="str">
            <v>MICROLOFT ROUND stropna nadgradna svjetiljka, 1LED 3200K 1,2W, aluminij siva</v>
          </cell>
        </row>
        <row r="1417">
          <cell r="A1417" t="str">
            <v>S.6623.01</v>
          </cell>
          <cell r="B1417">
            <v>1309</v>
          </cell>
          <cell r="C1417" t="str">
            <v>MICROLOFT ROUND stropna nadgradna svjetiljka, RGB LED 3,6W 350mA PWM, bijela</v>
          </cell>
        </row>
        <row r="1418">
          <cell r="A1418" t="str">
            <v>S.6623.14</v>
          </cell>
          <cell r="B1418">
            <v>1309</v>
          </cell>
          <cell r="C1418" t="str">
            <v>MICROLOFT ROUND stropna nadgradna svjetiljka, RGB LED 3,6W 350mA PWM, aluminij siva</v>
          </cell>
        </row>
        <row r="1419">
          <cell r="A1419" t="str">
            <v>S.6624.01</v>
          </cell>
          <cell r="B1419">
            <v>1047.2</v>
          </cell>
          <cell r="C1419" t="str">
            <v>MICROLOFT ROUND stropna nadgradna svjetiljka, 1LED plavi 1,2W, bijela</v>
          </cell>
        </row>
        <row r="1420">
          <cell r="A1420" t="str">
            <v>S.6624.14</v>
          </cell>
          <cell r="B1420">
            <v>1047.2</v>
          </cell>
          <cell r="C1420" t="str">
            <v>MICROLOFT ROUND stropna nadgradna svjetiljka, 1LED plavi 1,2W, aluminij siva</v>
          </cell>
        </row>
        <row r="1421">
          <cell r="A1421" t="str">
            <v>S.6625.01</v>
          </cell>
          <cell r="B1421">
            <v>1093.4000000000001</v>
          </cell>
          <cell r="C1421" t="str">
            <v>MICROLOFT SQUARE zidna nadgradna svjetiljka, 1LED 6650K 1,2W, bijela</v>
          </cell>
        </row>
        <row r="1422">
          <cell r="A1422" t="str">
            <v>S.6625.14</v>
          </cell>
          <cell r="B1422">
            <v>1093.4000000000001</v>
          </cell>
          <cell r="C1422" t="str">
            <v>MICROLOFT SQUARE zidna nadgradna svjetiljka, 1LED 6650K 1,2W, aluminij siva</v>
          </cell>
        </row>
        <row r="1423">
          <cell r="A1423" t="str">
            <v>S.6625W.01</v>
          </cell>
          <cell r="B1423">
            <v>1093.4000000000001</v>
          </cell>
          <cell r="C1423" t="str">
            <v>MICROLOFT SQUARE zidna nadgradna svjetiljka, 1LED 3200K 1,2W, bijela</v>
          </cell>
        </row>
        <row r="1424">
          <cell r="A1424" t="str">
            <v>S.6625W.14</v>
          </cell>
          <cell r="B1424">
            <v>1093.4000000000001</v>
          </cell>
          <cell r="C1424" t="str">
            <v>MICROLOFT SQUARE zidna nadgradna svjetiljka, 1LED 3200K 1,2W, aluminij siva</v>
          </cell>
        </row>
        <row r="1425">
          <cell r="A1425" t="str">
            <v>S.6626.01</v>
          </cell>
          <cell r="B1425">
            <v>1355.2</v>
          </cell>
          <cell r="C1425" t="str">
            <v>MICROLOFT SQUARE zidna nadgradna svjetiljka, RGB LED 3,6W 350mA PWM, bijela</v>
          </cell>
        </row>
        <row r="1426">
          <cell r="A1426" t="str">
            <v>S.6626.14</v>
          </cell>
          <cell r="B1426">
            <v>1355.2</v>
          </cell>
          <cell r="C1426" t="str">
            <v>MICROLOFT SQUARE zidna nadgradna svjetiljka, RGB LED 3,6W 350mA PWM, aluminij siva</v>
          </cell>
        </row>
        <row r="1427">
          <cell r="A1427" t="str">
            <v>S.6627.01</v>
          </cell>
          <cell r="B1427">
            <v>1093.4000000000001</v>
          </cell>
          <cell r="C1427" t="str">
            <v>MICROLOFT SQUARE zidna nadgradna svjetiljka, 1LED plavi 1,2W, bijela</v>
          </cell>
        </row>
        <row r="1428">
          <cell r="A1428" t="str">
            <v>S.6627.14</v>
          </cell>
          <cell r="B1428">
            <v>1093.4000000000001</v>
          </cell>
          <cell r="C1428" t="str">
            <v>MICROLOFT SQUARE zidna nadgradna svjetiljka, 1LED plavi 1,2W, aluminij siva</v>
          </cell>
        </row>
        <row r="1429">
          <cell r="A1429" t="str">
            <v>S.6629</v>
          </cell>
          <cell r="B1429">
            <v>115.5</v>
          </cell>
          <cell r="C1429" t="str">
            <v>MINILOFT ROUND ekstenzivna leća</v>
          </cell>
        </row>
        <row r="1430">
          <cell r="A1430" t="str">
            <v>S.6630</v>
          </cell>
          <cell r="B1430">
            <v>130.9</v>
          </cell>
          <cell r="C1430" t="str">
            <v>LOFT ROUND ekstenzivna leća</v>
          </cell>
        </row>
        <row r="1431">
          <cell r="A1431" t="str">
            <v>S.6635.01</v>
          </cell>
          <cell r="B1431">
            <v>1224.3</v>
          </cell>
          <cell r="C1431" t="str">
            <v>MICROLOFT SPOT SQUARE reflektor, 1LED 6650K 1,2W 6°, bijeli</v>
          </cell>
        </row>
        <row r="1432">
          <cell r="A1432" t="str">
            <v>S.6635.14</v>
          </cell>
          <cell r="B1432">
            <v>1224.3</v>
          </cell>
          <cell r="C1432" t="str">
            <v>MICROLOFT SPOT SQUARE reflektor, 1LED 6650K 1,2W 6°, aluminij sivi</v>
          </cell>
        </row>
        <row r="1433">
          <cell r="A1433" t="str">
            <v>S.6635W.01</v>
          </cell>
          <cell r="B1433">
            <v>1224.3</v>
          </cell>
          <cell r="C1433" t="str">
            <v>MICROLOFT SPOT SQUARE reflektor, 1LED 3200K 1,2W 6°, bijeli</v>
          </cell>
        </row>
        <row r="1434">
          <cell r="A1434" t="str">
            <v>S.6635W.14</v>
          </cell>
          <cell r="B1434">
            <v>1224.3</v>
          </cell>
          <cell r="C1434" t="str">
            <v>MICROLOFT SPOT SQUARE reflektor, 1LED 3200K 1,2W 6°, aluminij sivi</v>
          </cell>
        </row>
        <row r="1435">
          <cell r="A1435" t="str">
            <v>S.6636.01</v>
          </cell>
          <cell r="B1435">
            <v>1486.1000000000001</v>
          </cell>
          <cell r="C1435" t="str">
            <v>MICROLOFT SPOT SQUARE reflektor, RGB LED 3,6W 350mA PWM 6°, bijeli</v>
          </cell>
        </row>
        <row r="1436">
          <cell r="A1436" t="str">
            <v>S.6636.14</v>
          </cell>
          <cell r="B1436">
            <v>1486.1000000000001</v>
          </cell>
          <cell r="C1436" t="str">
            <v>MICROLOFT SPOT SQUARE reflektor, RGB LED 3,6W 350mA PWM 6°, aluminij sivi</v>
          </cell>
        </row>
        <row r="1437">
          <cell r="A1437" t="str">
            <v>S.6637.01</v>
          </cell>
          <cell r="B1437">
            <v>1224.3</v>
          </cell>
          <cell r="C1437" t="str">
            <v>MICROLOFT SPOT SQUARE reflektor, 1LED plavi 1,2W 6°, bijeli</v>
          </cell>
        </row>
        <row r="1438">
          <cell r="A1438" t="str">
            <v>S.6637.14</v>
          </cell>
          <cell r="B1438">
            <v>1224.3</v>
          </cell>
          <cell r="C1438" t="str">
            <v>MICROLOFT SPOT SQUARE reflektor, 1LED plavi 1,2W 6°, aluminij sivi</v>
          </cell>
        </row>
        <row r="1439">
          <cell r="A1439" t="str">
            <v>S.6638</v>
          </cell>
          <cell r="B1439">
            <v>146.30000000000001</v>
          </cell>
          <cell r="C1439" t="str">
            <v>MINILOFT SQUARE elipsoidna leća</v>
          </cell>
        </row>
        <row r="1440">
          <cell r="A1440" t="str">
            <v>S.6639</v>
          </cell>
          <cell r="B1440">
            <v>177.1</v>
          </cell>
          <cell r="C1440" t="str">
            <v>LOFT SQUARE elipsoidna leća</v>
          </cell>
        </row>
        <row r="1441">
          <cell r="A1441" t="str">
            <v>S.6640.01</v>
          </cell>
          <cell r="B1441">
            <v>1255.1000000000001</v>
          </cell>
          <cell r="C1441" t="str">
            <v>MINILOFT SQUARE stropna nadgradna svjetiljka, za GU5,3 35W 32°, bijela</v>
          </cell>
        </row>
        <row r="1442">
          <cell r="A1442" t="str">
            <v>S.6640.14</v>
          </cell>
          <cell r="B1442">
            <v>1255.1000000000001</v>
          </cell>
          <cell r="C1442" t="str">
            <v>MINILOFT SQUARE stropna nadgradna svjetiljka, za GU5,3 35W 32°, aluminij siva</v>
          </cell>
        </row>
        <row r="1443">
          <cell r="A1443" t="str">
            <v>S.6642.01</v>
          </cell>
          <cell r="B1443">
            <v>1031.8</v>
          </cell>
          <cell r="C1443" t="str">
            <v>MINILOFT SQUARE stropna nadgradna svjetiljka, za Gx53 6W 82°, bijela</v>
          </cell>
        </row>
        <row r="1444">
          <cell r="A1444" t="str">
            <v>S.6642.14</v>
          </cell>
          <cell r="B1444">
            <v>1031.8</v>
          </cell>
          <cell r="C1444" t="str">
            <v>MINILOFT SQUARE stropna nadgradna svjetiljka, za Gx53 6W 82°, aluminij siva</v>
          </cell>
        </row>
        <row r="1445">
          <cell r="A1445" t="str">
            <v>S.6645.01</v>
          </cell>
          <cell r="B1445">
            <v>1486.1000000000001</v>
          </cell>
          <cell r="C1445" t="str">
            <v>MINILOFT SQUARE stropna nadgradna svjetiljka, za GU10 5W, LED 6100K 20°, bijela</v>
          </cell>
        </row>
        <row r="1446">
          <cell r="A1446" t="str">
            <v>S.6645.14</v>
          </cell>
          <cell r="B1446">
            <v>1486.1000000000001</v>
          </cell>
          <cell r="C1446" t="str">
            <v>MINILOFT SQUARE stropna nadgradna svjetiljka, za GU10 5W, LED 6100K 20°, aluminij siva</v>
          </cell>
        </row>
        <row r="1447">
          <cell r="A1447" t="str">
            <v>S.6645W.01</v>
          </cell>
          <cell r="B1447">
            <v>1486.1000000000001</v>
          </cell>
          <cell r="C1447" t="str">
            <v>MINILOFT SQUARE stropna nadgradna svjetiljka, za GU10 5W, LED 3000K 20°, bijela</v>
          </cell>
        </row>
        <row r="1448">
          <cell r="A1448" t="str">
            <v>S.6645W.14</v>
          </cell>
          <cell r="B1448">
            <v>1486.1000000000001</v>
          </cell>
          <cell r="C1448" t="str">
            <v>MINILOFT SQUARE stropna nadgradna svjetiljka, za GU10 5W, LED 3000K 20°, aluminij siva</v>
          </cell>
        </row>
        <row r="1449">
          <cell r="A1449" t="str">
            <v>S.6647.01</v>
          </cell>
          <cell r="B1449">
            <v>1486.1000000000001</v>
          </cell>
          <cell r="C1449" t="str">
            <v>MINILOFT SQUARE stropna nadgradna svjetiljka, za GU10 5W, LED plavi 20°, bijela</v>
          </cell>
        </row>
        <row r="1450">
          <cell r="A1450" t="str">
            <v>S.6647.14</v>
          </cell>
          <cell r="B1450">
            <v>1486.1000000000001</v>
          </cell>
          <cell r="C1450" t="str">
            <v>MINILOFT SQUARE stropna nadgradna svjetiljka, za GU10 5W, LED plavi 20°, aluminij siva</v>
          </cell>
        </row>
        <row r="1451">
          <cell r="A1451" t="str">
            <v>S.6648</v>
          </cell>
          <cell r="B1451">
            <v>123.2</v>
          </cell>
          <cell r="C1451" t="str">
            <v>MINILOFT SQUARE ekstenzivna leća</v>
          </cell>
        </row>
        <row r="1452">
          <cell r="A1452" t="str">
            <v>S.6650.01</v>
          </cell>
          <cell r="B1452">
            <v>1278.2</v>
          </cell>
          <cell r="C1452" t="str">
            <v>MINILOFT SQUARE zidna nadgradna svjetiljka, za GU5,3 35W 32°, bijela</v>
          </cell>
        </row>
        <row r="1453">
          <cell r="A1453" t="str">
            <v>S.6650.14</v>
          </cell>
          <cell r="B1453">
            <v>1278.2</v>
          </cell>
          <cell r="C1453" t="str">
            <v>MINILOFT SQUARE zidna nadgradna svjetiljka, za GU5,3 35W 32°, aluminij siva</v>
          </cell>
        </row>
        <row r="1454">
          <cell r="A1454" t="str">
            <v>S.6653.01</v>
          </cell>
          <cell r="B1454">
            <v>1047.2</v>
          </cell>
          <cell r="C1454" t="str">
            <v>MINILOFT SQUARE zidna nadgradna svjetiljka, za Gx53 6W 82°, bijela</v>
          </cell>
        </row>
        <row r="1455">
          <cell r="A1455" t="str">
            <v>S.6653.14</v>
          </cell>
          <cell r="B1455">
            <v>1047.2</v>
          </cell>
          <cell r="C1455" t="str">
            <v>MINILOFT SQUARE zidna nadgradna svjetiljka, za Gx53 6W 82°, aluminij siva</v>
          </cell>
        </row>
        <row r="1456">
          <cell r="A1456" t="str">
            <v>S.6654.01</v>
          </cell>
          <cell r="B1456">
            <v>1224.3</v>
          </cell>
          <cell r="C1456" t="str">
            <v>MINILOFT ROUND zidna nadgradna svjetiljka, za GU5,3 35W 32°, bijela</v>
          </cell>
        </row>
        <row r="1457">
          <cell r="A1457" t="str">
            <v>S.6654.14</v>
          </cell>
          <cell r="B1457">
            <v>1224.3</v>
          </cell>
          <cell r="C1457" t="str">
            <v>MINILOFT ROUND zidna nadgradna svjetiljka, za GU5,3 35W 32°, aluminij siva</v>
          </cell>
        </row>
        <row r="1458">
          <cell r="A1458" t="str">
            <v>S.6655.01</v>
          </cell>
          <cell r="B1458">
            <v>1509.2</v>
          </cell>
          <cell r="C1458" t="str">
            <v>MINILOFT SQUARE zidna nadgradna svjetiljka, za GU10 5W, LED 6100K 20°, bijela</v>
          </cell>
        </row>
        <row r="1459">
          <cell r="A1459" t="str">
            <v>S.6655.14</v>
          </cell>
          <cell r="B1459">
            <v>1509.2</v>
          </cell>
          <cell r="C1459" t="str">
            <v>MINILOFT SQUARE zidna nadgradna svjetiljka, za GU10 5W, LED 6100K 20°, aluminij siva</v>
          </cell>
        </row>
        <row r="1460">
          <cell r="A1460" t="str">
            <v>S.6655W.01</v>
          </cell>
          <cell r="B1460">
            <v>1509.2</v>
          </cell>
          <cell r="C1460" t="str">
            <v>MINILOFT SQUARE zidna nadgradna svjetiljka, za GU10 5W, LED 3000K 20°, bijela</v>
          </cell>
        </row>
        <row r="1461">
          <cell r="A1461" t="str">
            <v>S.6655W.14</v>
          </cell>
          <cell r="B1461">
            <v>1509.2</v>
          </cell>
          <cell r="C1461" t="str">
            <v>MINILOFT SQUARE zidna nadgradna svjetiljka, za GU10 5W, LED 3000K 20°, aluminij siva</v>
          </cell>
        </row>
        <row r="1462">
          <cell r="A1462" t="str">
            <v>S.6656.01</v>
          </cell>
          <cell r="B1462">
            <v>993.30000000000007</v>
          </cell>
          <cell r="C1462" t="str">
            <v>MINILOFT ROUND zidna nadgradna svjetiljka, za Gx53 6W 82°, bijela</v>
          </cell>
        </row>
        <row r="1463">
          <cell r="A1463" t="str">
            <v>S.6656.14</v>
          </cell>
          <cell r="B1463">
            <v>993.30000000000007</v>
          </cell>
          <cell r="C1463" t="str">
            <v>MINILOFT ROUND zidna nadgradna svjetiljka, za Gx53 6W 82°, aluminij siva</v>
          </cell>
        </row>
        <row r="1464">
          <cell r="A1464" t="str">
            <v>S.6657.01</v>
          </cell>
          <cell r="B1464">
            <v>1509.2</v>
          </cell>
          <cell r="C1464" t="str">
            <v>MINILOFT SQUARE zidna nadgradna svjetiljka, za GU10 5W, LED plavi 20°, bijela</v>
          </cell>
        </row>
        <row r="1465">
          <cell r="A1465" t="str">
            <v>S.6657.14</v>
          </cell>
          <cell r="B1465">
            <v>1509.2</v>
          </cell>
          <cell r="C1465" t="str">
            <v>MINILOFT SQUARE zidna nadgradna svjetiljka, za GU10 5W, LED plavi 20°, aluminij siva</v>
          </cell>
        </row>
        <row r="1466">
          <cell r="A1466" t="str">
            <v>S.6658.01</v>
          </cell>
          <cell r="B1466">
            <v>1455.3</v>
          </cell>
          <cell r="C1466" t="str">
            <v>MINILOFT ROUND zidna nadgradna svjetiljka, za GU10 5W, LED 6100K 20°, bijela</v>
          </cell>
        </row>
        <row r="1467">
          <cell r="A1467" t="str">
            <v>S.6658.14</v>
          </cell>
          <cell r="B1467">
            <v>1455.3</v>
          </cell>
          <cell r="C1467" t="str">
            <v>MINILOFT ROUND zidna nadgradna svjetiljka, za GU10 5W, LED 6100K 20°, aluminij siva</v>
          </cell>
        </row>
        <row r="1468">
          <cell r="A1468" t="str">
            <v>S.6658W.01</v>
          </cell>
          <cell r="B1468">
            <v>1455.3</v>
          </cell>
          <cell r="C1468" t="str">
            <v>MINILOFT ROUND zidna nadgradna svjetiljka, za GU10 5W, LED 3000K 20°, bijela</v>
          </cell>
        </row>
        <row r="1469">
          <cell r="A1469" t="str">
            <v>S.6658W.14</v>
          </cell>
          <cell r="B1469">
            <v>1455.3</v>
          </cell>
          <cell r="C1469" t="str">
            <v>MINILOFT ROUND zidna nadgradna svjetiljka, za GU10 5W, LED 3000K 20°, aluminij siva</v>
          </cell>
        </row>
        <row r="1470">
          <cell r="A1470" t="str">
            <v>S.6659.01</v>
          </cell>
          <cell r="B1470">
            <v>1455.3</v>
          </cell>
          <cell r="C1470" t="str">
            <v>MINILOFT ROUND zidna nadgradna svjetiljka, za GU10 5W, LED plavi 20°, bijela</v>
          </cell>
        </row>
        <row r="1471">
          <cell r="A1471" t="str">
            <v>S.6659.14</v>
          </cell>
          <cell r="B1471">
            <v>1455.3</v>
          </cell>
          <cell r="C1471" t="str">
            <v>MINILOFT ROUND zidna nadgradna svjetiljka, za GU10 5W, LED plavi 20°, aluminij siva</v>
          </cell>
        </row>
        <row r="1472">
          <cell r="A1472" t="str">
            <v>S.6660.01</v>
          </cell>
          <cell r="B1472">
            <v>1424.5</v>
          </cell>
          <cell r="C1472" t="str">
            <v>MINILOFT SPOT SQUARE reflektor, za GU5,3 35W 32°, bijeli</v>
          </cell>
        </row>
        <row r="1473">
          <cell r="A1473" t="str">
            <v>S.6660.14</v>
          </cell>
          <cell r="B1473">
            <v>1424.5</v>
          </cell>
          <cell r="C1473" t="str">
            <v>MINILOFT SPOT SQUARE reflektor, za GU5,3 35W 32°, aluminij sivi</v>
          </cell>
        </row>
        <row r="1474">
          <cell r="A1474" t="str">
            <v>S.6665.01</v>
          </cell>
          <cell r="B1474">
            <v>1655.5</v>
          </cell>
          <cell r="C1474" t="str">
            <v>MINILOFT SPOT SQUARE reflektor, za GU10 5W, LED 6100K 20°, bijeli</v>
          </cell>
        </row>
        <row r="1475">
          <cell r="A1475" t="str">
            <v>S.6665.14</v>
          </cell>
          <cell r="B1475">
            <v>1655.5</v>
          </cell>
          <cell r="C1475" t="str">
            <v>MINILOFT SPOT SQUARE reflektor, za GU10 5W, LED 6100K 20°, aluminij sivi</v>
          </cell>
        </row>
        <row r="1476">
          <cell r="A1476" t="str">
            <v>S.6665W.01</v>
          </cell>
          <cell r="B1476">
            <v>1655.5</v>
          </cell>
          <cell r="C1476" t="str">
            <v>MINILOFT SPOT SQUARE reflektor, za GU10 5W, LED 3000K 20°, bijeli</v>
          </cell>
        </row>
        <row r="1477">
          <cell r="A1477" t="str">
            <v>S.6665W.14</v>
          </cell>
          <cell r="B1477">
            <v>1655.5</v>
          </cell>
          <cell r="C1477" t="str">
            <v>MINILOFT SPOT SQUARE reflektor, za GU10 5W, LED 3000K 20°, aluminij sivi</v>
          </cell>
        </row>
        <row r="1478">
          <cell r="A1478" t="str">
            <v>S.6667.01</v>
          </cell>
          <cell r="B1478">
            <v>1655.5</v>
          </cell>
          <cell r="C1478" t="str">
            <v>MINILOFT SPOT SQUARE reflektor, za GU10 5W, LED plavi 20°, bijeli</v>
          </cell>
        </row>
        <row r="1479">
          <cell r="A1479" t="str">
            <v>S.6667.14</v>
          </cell>
          <cell r="B1479">
            <v>1655.5</v>
          </cell>
          <cell r="C1479" t="str">
            <v>MINILOFT SPOT SQUARE reflektor, za GU10 5W, LED plavi 20°, aluminij sivi</v>
          </cell>
        </row>
        <row r="1480">
          <cell r="A1480" t="str">
            <v>S.6669</v>
          </cell>
          <cell r="B1480">
            <v>138.6</v>
          </cell>
          <cell r="C1480" t="str">
            <v>MINILOFT ROUND elipsoidna leća</v>
          </cell>
        </row>
        <row r="1481">
          <cell r="A1481" t="str">
            <v>S.6670</v>
          </cell>
          <cell r="B1481">
            <v>161.70000000000002</v>
          </cell>
          <cell r="C1481" t="str">
            <v>LOFT ROUND elipsoidna leća</v>
          </cell>
        </row>
        <row r="1482">
          <cell r="A1482" t="str">
            <v>S.6671.01</v>
          </cell>
          <cell r="B1482">
            <v>1663.2</v>
          </cell>
          <cell r="C1482" t="str">
            <v>LOFT SQUARE stropna nadgradna svjetiljka, za TC-TEL 18W 69°, bijela</v>
          </cell>
        </row>
        <row r="1483">
          <cell r="A1483" t="str">
            <v>S.6671.14</v>
          </cell>
          <cell r="B1483">
            <v>1663.2</v>
          </cell>
          <cell r="C1483" t="str">
            <v>LOFT SQUARE stropna nadgradna svjetiljka, za TC-TEL 18W 69°, aluminij siva</v>
          </cell>
        </row>
        <row r="1484">
          <cell r="A1484" t="str">
            <v>S.6673.01</v>
          </cell>
          <cell r="B1484">
            <v>1239.7</v>
          </cell>
          <cell r="C1484" t="str">
            <v>LOFT SQUARE stropna nadgradna svjetiljka, za E27 75W 30°, bijela</v>
          </cell>
        </row>
        <row r="1485">
          <cell r="A1485" t="str">
            <v>S.6673.14</v>
          </cell>
          <cell r="B1485">
            <v>1239.7</v>
          </cell>
          <cell r="C1485" t="str">
            <v>LOFT SQUARE stropna nadgradna svjetiljka, za E27 75W 30°, aluminij siva</v>
          </cell>
        </row>
        <row r="1486">
          <cell r="A1486" t="str">
            <v>S.6674.01</v>
          </cell>
          <cell r="B1486">
            <v>2333.1</v>
          </cell>
          <cell r="C1486" t="str">
            <v>LOFT SQUARE stropna nadgradna svjetiljka, za PGJ5 35W 30°, bijela</v>
          </cell>
        </row>
        <row r="1487">
          <cell r="A1487" t="str">
            <v>S.6674.14</v>
          </cell>
          <cell r="B1487">
            <v>2333.1</v>
          </cell>
          <cell r="C1487" t="str">
            <v>LOFT SQUARE stropna nadgradna svjetiljka, za PGJ5 35W 30°, aluminij siva</v>
          </cell>
        </row>
        <row r="1488">
          <cell r="A1488" t="str">
            <v>S.6675.01</v>
          </cell>
          <cell r="B1488">
            <v>2487.1</v>
          </cell>
          <cell r="C1488" t="str">
            <v>LOFT SQUARE stropna nadgradna svjetiljka, 4LED 6650K 10W 25°, bijela</v>
          </cell>
        </row>
        <row r="1489">
          <cell r="A1489" t="str">
            <v>S.6675.14</v>
          </cell>
          <cell r="B1489">
            <v>2487.1</v>
          </cell>
          <cell r="C1489" t="str">
            <v>LOFT SQUARE stropna nadgradna svjetiljka, 4LED 6650K 10W 25°, aluminij siva</v>
          </cell>
        </row>
        <row r="1490">
          <cell r="A1490" t="str">
            <v>S.6675W.01</v>
          </cell>
          <cell r="B1490">
            <v>2487.1</v>
          </cell>
          <cell r="C1490" t="str">
            <v>LOFT SQUARE stropna nadgradna svjetiljka, 4LED 3200K 10W 25°, bijela</v>
          </cell>
        </row>
        <row r="1491">
          <cell r="A1491" t="str">
            <v>S.6675W.14</v>
          </cell>
          <cell r="B1491">
            <v>2487.1</v>
          </cell>
          <cell r="C1491" t="str">
            <v>LOFT SQUARE stropna nadgradna svjetiljka, 4LED 3200K 10W 25°, aluminij siva</v>
          </cell>
        </row>
        <row r="1492">
          <cell r="A1492" t="str">
            <v>S.6676.01</v>
          </cell>
          <cell r="B1492">
            <v>2487.1</v>
          </cell>
          <cell r="C1492" t="str">
            <v>LOFT SQUARE stropna nadgradna svjetiljka, 4LED plavi 10W 25°, bijela</v>
          </cell>
        </row>
        <row r="1493">
          <cell r="A1493" t="str">
            <v>S.6676.14</v>
          </cell>
          <cell r="B1493">
            <v>2487.1</v>
          </cell>
          <cell r="C1493" t="str">
            <v>LOFT SQUARE stropna nadgradna svjetiljka, 4LED plavi 10W 25°, aluminij siva</v>
          </cell>
        </row>
        <row r="1494">
          <cell r="A1494" t="str">
            <v>S.6681.01</v>
          </cell>
          <cell r="B1494">
            <v>1732.5</v>
          </cell>
          <cell r="C1494" t="str">
            <v>LOFT SQUARE zidna nadgradna svjetiljka, TC-TEL 18W 74°, bijela</v>
          </cell>
        </row>
        <row r="1495">
          <cell r="A1495" t="str">
            <v>S.6681.14</v>
          </cell>
          <cell r="B1495">
            <v>1732.5</v>
          </cell>
          <cell r="C1495" t="str">
            <v>LOFT SQUARE zidna nadgradna svjetiljka, TC-TEL 18W 74°, aluminij siva</v>
          </cell>
        </row>
        <row r="1496">
          <cell r="A1496" t="str">
            <v>S.6683.01</v>
          </cell>
          <cell r="B1496">
            <v>1270.5</v>
          </cell>
          <cell r="C1496" t="str">
            <v>LOFT SQUARE zidna nadgradna svjetiljka, E27 75W 30°, bijela</v>
          </cell>
        </row>
        <row r="1497">
          <cell r="A1497" t="str">
            <v>S.6683.14</v>
          </cell>
          <cell r="B1497">
            <v>1270.5</v>
          </cell>
          <cell r="C1497" t="str">
            <v>LOFT SQUARE zidna nadgradna svjetiljka, E27 75W 30°, aluminij siva</v>
          </cell>
        </row>
        <row r="1498">
          <cell r="A1498" t="str">
            <v>S.6684.01</v>
          </cell>
          <cell r="B1498">
            <v>2410.1</v>
          </cell>
          <cell r="C1498" t="str">
            <v>LOFT SQUARE zidna nadgradna svjetiljka, PGJ5 35W 5°, bijela</v>
          </cell>
        </row>
        <row r="1499">
          <cell r="A1499" t="str">
            <v>S.6684.14</v>
          </cell>
          <cell r="B1499">
            <v>2410.1</v>
          </cell>
          <cell r="C1499" t="str">
            <v>LOFT SQUARE zidna nadgradna svjetiljka, PGJ5 35W 5°, aluminij siva</v>
          </cell>
        </row>
        <row r="1500">
          <cell r="A1500" t="str">
            <v>S.6685.01</v>
          </cell>
          <cell r="B1500">
            <v>1670.9</v>
          </cell>
          <cell r="C1500" t="str">
            <v>LOFT ROUND zidna nadgradna svjetiljka, TC-TEL 18W 69°, bijela</v>
          </cell>
        </row>
        <row r="1501">
          <cell r="A1501" t="str">
            <v>S.6685.14</v>
          </cell>
          <cell r="B1501">
            <v>1670.9</v>
          </cell>
          <cell r="C1501" t="str">
            <v>LOFT ROUND zidna nadgradna svjetiljka, TC-TEL 18W 69°, aluminij siva</v>
          </cell>
        </row>
        <row r="1502">
          <cell r="A1502" t="str">
            <v>S.6687.01</v>
          </cell>
          <cell r="B1502">
            <v>2348.5</v>
          </cell>
          <cell r="C1502" t="str">
            <v>LOFT ROUND zidna nadgradna svjetiljka, PGJ5 35W 5°, bijela</v>
          </cell>
        </row>
        <row r="1503">
          <cell r="A1503" t="str">
            <v>S.6687.14</v>
          </cell>
          <cell r="B1503">
            <v>2348.5</v>
          </cell>
          <cell r="C1503" t="str">
            <v>LOFT ROUND zidna nadgradna svjetiljka, PGJ5 35W 5°, aluminij siva</v>
          </cell>
        </row>
        <row r="1504">
          <cell r="A1504" t="str">
            <v>S.6688.01</v>
          </cell>
          <cell r="B1504">
            <v>1239.7</v>
          </cell>
          <cell r="C1504" t="str">
            <v>LOFT ROUND zidna nadgradna svjetiljka, E27 75W 30°, bijela</v>
          </cell>
        </row>
        <row r="1505">
          <cell r="A1505" t="str">
            <v>S.6688.14</v>
          </cell>
          <cell r="B1505">
            <v>1239.7</v>
          </cell>
          <cell r="C1505" t="str">
            <v>LOFT ROUND zidna nadgradna svjetiljka, E27 75W 30°, aluminij siva</v>
          </cell>
        </row>
        <row r="1506">
          <cell r="A1506" t="str">
            <v>S.6689.01</v>
          </cell>
          <cell r="B1506">
            <v>2502.5</v>
          </cell>
          <cell r="C1506" t="str">
            <v>LOFT ROUND zidna nadgradna svjetiljka, 4LED 6650K 10W 5°, bijela</v>
          </cell>
        </row>
        <row r="1507">
          <cell r="A1507" t="str">
            <v>S.6689.14</v>
          </cell>
          <cell r="B1507">
            <v>2502.5</v>
          </cell>
          <cell r="C1507" t="str">
            <v>LOFT ROUND zidna nadgradna svjetiljka, 4LED 6650K 10W 5°, aluminij siva</v>
          </cell>
        </row>
        <row r="1508">
          <cell r="A1508" t="str">
            <v>S.6689W.01</v>
          </cell>
          <cell r="B1508">
            <v>2502.5</v>
          </cell>
          <cell r="C1508" t="str">
            <v>LOFT ROUND zidna nadgradna svjetiljka, 4LED 3200K 10W 5°, bijela</v>
          </cell>
        </row>
        <row r="1509">
          <cell r="A1509" t="str">
            <v>S.6689W.14</v>
          </cell>
          <cell r="B1509">
            <v>2502.5</v>
          </cell>
          <cell r="C1509" t="str">
            <v>LOFT ROUND zidna nadgradna svjetiljka, 4LED 3200K 10W 5°, aluminij siva</v>
          </cell>
        </row>
        <row r="1510">
          <cell r="A1510" t="str">
            <v>S.6690.01</v>
          </cell>
          <cell r="B1510">
            <v>2502.5</v>
          </cell>
          <cell r="C1510" t="str">
            <v>LOFT ROUND zidna nadgradna svjetiljka, 4LED plavi 10W 5°, bijela</v>
          </cell>
        </row>
        <row r="1511">
          <cell r="A1511" t="str">
            <v>S.6690.14</v>
          </cell>
          <cell r="B1511">
            <v>2502.5</v>
          </cell>
          <cell r="C1511" t="str">
            <v>LOFT ROUND zidna nadgradna svjetiljka, 4LED plavi 10W 5°, aluminij siva</v>
          </cell>
        </row>
        <row r="1512">
          <cell r="A1512" t="str">
            <v>S.6691.01</v>
          </cell>
          <cell r="B1512">
            <v>1932.7</v>
          </cell>
          <cell r="C1512" t="str">
            <v>LOFT SPOT SQUARE SYMMETRIC reflektor, TC-TEL 18W 69°, bijeli</v>
          </cell>
        </row>
        <row r="1513">
          <cell r="A1513" t="str">
            <v>S.6691.14</v>
          </cell>
          <cell r="B1513">
            <v>1932.7</v>
          </cell>
          <cell r="C1513" t="str">
            <v>LOFT SPOT SQUARE SYMMETRIC reflektor, TC-TEL 18W 69°, aluminij sivi</v>
          </cell>
        </row>
        <row r="1514">
          <cell r="A1514" t="str">
            <v>S.6693.01</v>
          </cell>
          <cell r="B1514">
            <v>1470.7</v>
          </cell>
          <cell r="C1514" t="str">
            <v>LOFT SPOT SQUARE SYMMETRIC reflektor, E27 75W 5°, bijeli</v>
          </cell>
        </row>
        <row r="1515">
          <cell r="A1515" t="str">
            <v>S.6693.14</v>
          </cell>
          <cell r="B1515">
            <v>1470.7</v>
          </cell>
          <cell r="C1515" t="str">
            <v>LOFT SPOT SQUARE SYMMETRIC reflektor, E27 75W 5°, aluminij sivi</v>
          </cell>
        </row>
        <row r="1516">
          <cell r="A1516" t="str">
            <v>S.6694.01</v>
          </cell>
          <cell r="B1516">
            <v>2602.6</v>
          </cell>
          <cell r="C1516" t="str">
            <v>LOFT SPOT SQUARE SYMMETRIC reflektor, PGJ5 35W 5°, bijeli</v>
          </cell>
        </row>
        <row r="1517">
          <cell r="A1517" t="str">
            <v>S.6694.14</v>
          </cell>
          <cell r="B1517">
            <v>2602.6</v>
          </cell>
          <cell r="C1517" t="str">
            <v>LOFT SPOT SQUARE SYMMETRIC reflektor, PGJ5 35W 5°, aluminij sivi</v>
          </cell>
        </row>
        <row r="1518">
          <cell r="A1518" t="str">
            <v>S.6695.01</v>
          </cell>
          <cell r="B1518">
            <v>2564.1</v>
          </cell>
          <cell r="C1518" t="str">
            <v>LOFT SQUARE zidna nadgradna svjetiljka, 4LED 6650K 10W 5°, bijela</v>
          </cell>
        </row>
        <row r="1519">
          <cell r="A1519" t="str">
            <v>S.6695.14</v>
          </cell>
          <cell r="B1519">
            <v>2564.1</v>
          </cell>
          <cell r="C1519" t="str">
            <v>LOFT SQUARE zidna nadgradna svjetiljka, 4LED 6650K 10W 5°, aluminij siva</v>
          </cell>
        </row>
        <row r="1520">
          <cell r="A1520" t="str">
            <v>S.6695W.01</v>
          </cell>
          <cell r="B1520">
            <v>2564.1</v>
          </cell>
          <cell r="C1520" t="str">
            <v>LOFT SQUARE zidna nadgradna svjetiljka, 4LED 3200K 10W 5°, bijela</v>
          </cell>
        </row>
        <row r="1521">
          <cell r="A1521" t="str">
            <v>S.6695W.14</v>
          </cell>
          <cell r="B1521">
            <v>2564.1</v>
          </cell>
          <cell r="C1521" t="str">
            <v>LOFT SQUARE zidna nadgradna svjetiljka, 4LED 3200K 10W 5°, aluminij siva</v>
          </cell>
        </row>
        <row r="1522">
          <cell r="A1522" t="str">
            <v>S.6696.01</v>
          </cell>
          <cell r="B1522">
            <v>2564.1</v>
          </cell>
          <cell r="C1522" t="str">
            <v>LOFT SQUARE zidna nadgradna svjetiljka, 4LED plavi 10W 5°, bijela</v>
          </cell>
        </row>
        <row r="1523">
          <cell r="A1523" t="str">
            <v>S.6696.14</v>
          </cell>
          <cell r="B1523">
            <v>2564.1</v>
          </cell>
          <cell r="C1523" t="str">
            <v>LOFT SQUARE zidna nadgradna svjetiljka, 4LED plavi 10W 5°, aluminij siva</v>
          </cell>
        </row>
        <row r="1524">
          <cell r="A1524" t="str">
            <v>S.6697.01</v>
          </cell>
          <cell r="B1524">
            <v>2756.6</v>
          </cell>
          <cell r="C1524" t="str">
            <v>LOFT SPOT SQUARE reflektor, 4LED 6650K 10W 5°, bijeli</v>
          </cell>
        </row>
        <row r="1525">
          <cell r="A1525" t="str">
            <v>S.6697.14</v>
          </cell>
          <cell r="B1525">
            <v>2756.6</v>
          </cell>
          <cell r="C1525" t="str">
            <v>LOFT SPOT SQUARE reflektor, 4LED 6650K 10W 5°, aluminij sivi</v>
          </cell>
        </row>
        <row r="1526">
          <cell r="A1526" t="str">
            <v>S.6697W.01</v>
          </cell>
          <cell r="B1526">
            <v>2756.6</v>
          </cell>
          <cell r="C1526" t="str">
            <v>LOFT SPOT SQUARE reflektor, 4LED 3200K 10W 5°, bijeli</v>
          </cell>
        </row>
        <row r="1527">
          <cell r="A1527" t="str">
            <v>S.6697W.14</v>
          </cell>
          <cell r="B1527">
            <v>2756.6</v>
          </cell>
          <cell r="C1527" t="str">
            <v>LOFT SPOT SQUARE reflektor, 4LED 3200K 10W 5°, aluminij sivi</v>
          </cell>
        </row>
        <row r="1528">
          <cell r="A1528" t="str">
            <v>S.6698.01</v>
          </cell>
          <cell r="B1528">
            <v>2756.6</v>
          </cell>
          <cell r="C1528" t="str">
            <v>LOFT SPOT SQUARE reflektor, 4LED plavi 10W 5°, bijeli</v>
          </cell>
        </row>
        <row r="1529">
          <cell r="A1529" t="str">
            <v>S.6698.14</v>
          </cell>
          <cell r="B1529">
            <v>2756.6</v>
          </cell>
          <cell r="C1529" t="str">
            <v>LOFT SPOT SQUARE reflektor, 4LED plavi 10W 5°, aluminij sivi</v>
          </cell>
        </row>
        <row r="1530">
          <cell r="A1530" t="str">
            <v>S.6699.01</v>
          </cell>
          <cell r="B1530">
            <v>2787.4</v>
          </cell>
          <cell r="C1530" t="str">
            <v>LOFT FLOOD SQUARE ASYMMETRIC reflektor, PGJ5 35W, bijeli</v>
          </cell>
        </row>
        <row r="1531">
          <cell r="A1531" t="str">
            <v>S.6699.14</v>
          </cell>
          <cell r="B1531">
            <v>2787.4</v>
          </cell>
          <cell r="C1531" t="str">
            <v>LOFT FLOOD SQUARE ASYMMETRIC reflektor, PGJ5 35W, aluminij sivi</v>
          </cell>
        </row>
        <row r="1532">
          <cell r="A1532" t="str">
            <v>S.6709.01</v>
          </cell>
          <cell r="B1532">
            <v>616</v>
          </cell>
          <cell r="C1532" t="str">
            <v>VEDO OVAL RING plafonjera za TC-D 18W, opal staklo, bijela</v>
          </cell>
        </row>
        <row r="1533">
          <cell r="A1533" t="str">
            <v>S.6709.09</v>
          </cell>
          <cell r="B1533">
            <v>616</v>
          </cell>
          <cell r="C1533" t="str">
            <v>VEDO OVAL RING plafonjera za TC-D 18W, opal staklo, crna</v>
          </cell>
        </row>
        <row r="1534">
          <cell r="A1534" t="str">
            <v>S.6709.14</v>
          </cell>
          <cell r="B1534">
            <v>616</v>
          </cell>
          <cell r="C1534" t="str">
            <v>VEDO OVAL RING plafonjera za TC-D 18W, opal staklo, aluminij siva</v>
          </cell>
        </row>
        <row r="1535">
          <cell r="A1535" t="str">
            <v>S.6749.01</v>
          </cell>
          <cell r="B1535">
            <v>693</v>
          </cell>
          <cell r="C1535" t="str">
            <v>VEDO OVAL CAGE zidna/stropna sa vizorom U/D za TC-D 18W, opal staklo, bijela</v>
          </cell>
        </row>
        <row r="1536">
          <cell r="A1536" t="str">
            <v>S.6749.09</v>
          </cell>
          <cell r="B1536">
            <v>693</v>
          </cell>
          <cell r="C1536" t="str">
            <v>VEDO OVAL CAGE zidna/stropna sa vizorom U/D za TC-D 18W, opal staklo, crna</v>
          </cell>
        </row>
        <row r="1537">
          <cell r="A1537" t="str">
            <v>S.6749.14</v>
          </cell>
          <cell r="B1537">
            <v>693</v>
          </cell>
          <cell r="C1537" t="str">
            <v>VEDO OVAL CAGE zidna/stropna sa vizorom U/D za TC-D 18W, opal staklo, aluminij siva</v>
          </cell>
        </row>
        <row r="1538">
          <cell r="A1538" t="str">
            <v>S.6759.01</v>
          </cell>
          <cell r="B1538">
            <v>731.5</v>
          </cell>
          <cell r="C1538" t="str">
            <v>VEDO OVAL VISOR zidna sa vizorom za TC-D 18W, opal staklo, bijela</v>
          </cell>
        </row>
        <row r="1539">
          <cell r="A1539" t="str">
            <v>S.6759.09</v>
          </cell>
          <cell r="B1539">
            <v>731.5</v>
          </cell>
          <cell r="C1539" t="str">
            <v>VEDO OVAL VISOR zidna sa vizorom za TC-D 18W, opal staklo, crna</v>
          </cell>
        </row>
        <row r="1540">
          <cell r="A1540" t="str">
            <v>S.6759.14</v>
          </cell>
          <cell r="B1540">
            <v>731.5</v>
          </cell>
          <cell r="C1540" t="str">
            <v>VEDO OVAL VISOR zidna sa vizorom za TC-D 18W, opal staklo, aluminij siva</v>
          </cell>
        </row>
        <row r="1541">
          <cell r="A1541" t="str">
            <v>S.6769.01</v>
          </cell>
          <cell r="B1541">
            <v>1093.4000000000001</v>
          </cell>
          <cell r="C1541" t="str">
            <v>MEGAVEDO OVAL RING plafonjera za TC-F 36W, opal staklo, bijela</v>
          </cell>
        </row>
        <row r="1542">
          <cell r="A1542" t="str">
            <v>S.6769.09</v>
          </cell>
          <cell r="B1542">
            <v>1093.4000000000001</v>
          </cell>
          <cell r="C1542" t="str">
            <v>MEGAVEDO OVAL RING plafonjera za TC-F 36W, opal staklo, crna</v>
          </cell>
        </row>
        <row r="1543">
          <cell r="A1543" t="str">
            <v>S.6769.14</v>
          </cell>
          <cell r="B1543">
            <v>1093.4000000000001</v>
          </cell>
          <cell r="C1543" t="str">
            <v>MEGAVEDO OVAL RING plafonjera za TC-F 36W, opal staklo, aluminij siva</v>
          </cell>
        </row>
        <row r="1544">
          <cell r="A1544" t="str">
            <v>S.6779.01</v>
          </cell>
          <cell r="B1544">
            <v>1178.1000000000001</v>
          </cell>
          <cell r="C1544" t="str">
            <v>MEGAVEDO OVAL CAGE zidna/stropna sa vizorom U/D za TC-F 36W, opal staklo, bijela</v>
          </cell>
        </row>
        <row r="1545">
          <cell r="A1545" t="str">
            <v>S.6779.09</v>
          </cell>
          <cell r="B1545">
            <v>1178.1000000000001</v>
          </cell>
          <cell r="C1545" t="str">
            <v>MEGAVEDO OVAL CAGE zidna/stropna sa vizorom U/D za TC-F 36W, opal staklo, crna</v>
          </cell>
        </row>
        <row r="1546">
          <cell r="A1546" t="str">
            <v>S.6779.14</v>
          </cell>
          <cell r="B1546">
            <v>1178.1000000000001</v>
          </cell>
          <cell r="C1546" t="str">
            <v>MEGAVEDO OVAL CAGE zidna/stropna sa vizorom U/D za TC-F 36W, opal staklo, aluminij siva</v>
          </cell>
        </row>
        <row r="1547">
          <cell r="A1547" t="str">
            <v>S.6789.01</v>
          </cell>
          <cell r="B1547">
            <v>1216.6000000000001</v>
          </cell>
          <cell r="C1547" t="str">
            <v>MEGAVEDO OVAL VISOR zidna sa vizorom za TC-F 36W, opal staklo, bijela</v>
          </cell>
        </row>
        <row r="1548">
          <cell r="A1548" t="str">
            <v>S.6789.09</v>
          </cell>
          <cell r="B1548">
            <v>1216.6000000000001</v>
          </cell>
          <cell r="C1548" t="str">
            <v>MEGAVEDO OVAL VISOR zidna sa vizorom za TC-F 36W, opal staklo, crna</v>
          </cell>
        </row>
        <row r="1549">
          <cell r="A1549" t="str">
            <v>S.6789.14</v>
          </cell>
          <cell r="B1549">
            <v>1216.6000000000001</v>
          </cell>
          <cell r="C1549" t="str">
            <v>MEGAVEDO OVAL VISOR zidna sa vizorom za TC-F 36W, opal staklo, aluminij siva</v>
          </cell>
        </row>
        <row r="1550">
          <cell r="A1550" t="str">
            <v>S.6809.01</v>
          </cell>
          <cell r="B1550">
            <v>654.5</v>
          </cell>
          <cell r="C1550" t="str">
            <v>VEDO RND. RING plafonjera za TC-D 18W, opal staklo, bijela</v>
          </cell>
        </row>
        <row r="1551">
          <cell r="A1551" t="str">
            <v>S.6809.09</v>
          </cell>
          <cell r="B1551">
            <v>654.5</v>
          </cell>
          <cell r="C1551" t="str">
            <v>VEDO RND. RING plafonjera za TC-D 18W, opal staklo, crna</v>
          </cell>
        </row>
        <row r="1552">
          <cell r="A1552" t="str">
            <v>S.6809.14</v>
          </cell>
          <cell r="B1552">
            <v>654.5</v>
          </cell>
          <cell r="C1552" t="str">
            <v>VEDO RND. RING plafonjera za TC-D 18W, opal staklo, aluminij siva</v>
          </cell>
        </row>
        <row r="1553">
          <cell r="A1553" t="str">
            <v>S.6849.01</v>
          </cell>
          <cell r="B1553">
            <v>739.2</v>
          </cell>
          <cell r="C1553" t="str">
            <v>VEDO RND. CAGE zidna/stropna sa vizorom U/D za TC-D 18W, opal staklo, bijela</v>
          </cell>
        </row>
        <row r="1554">
          <cell r="A1554" t="str">
            <v>S.6849.09</v>
          </cell>
          <cell r="B1554">
            <v>739.2</v>
          </cell>
          <cell r="C1554" t="str">
            <v>VEDO RND. CAGE zidna/stropna sa vizorom U/D za TC-D 18W, opal staklo, crna</v>
          </cell>
        </row>
        <row r="1555">
          <cell r="A1555" t="str">
            <v>S.6849.14</v>
          </cell>
          <cell r="B1555">
            <v>739.2</v>
          </cell>
          <cell r="C1555" t="str">
            <v>VEDO RND. CAGE zidna/stropna sa vizorom U/D za TC-D 18W, opal staklo, aluminij siva</v>
          </cell>
        </row>
        <row r="1556">
          <cell r="A1556" t="str">
            <v>S.6859.01</v>
          </cell>
          <cell r="B1556">
            <v>777.7</v>
          </cell>
          <cell r="C1556" t="str">
            <v>VEDO RND. VISOR zidna sa vizorom za TC-D 18W, opal staklo, bijela</v>
          </cell>
        </row>
        <row r="1557">
          <cell r="A1557" t="str">
            <v>S.6859.09</v>
          </cell>
          <cell r="B1557">
            <v>777.7</v>
          </cell>
          <cell r="C1557" t="str">
            <v>VEDO RND. VISOR zidna sa vizorom za TC-D 18W, opal staklo, crna</v>
          </cell>
        </row>
        <row r="1558">
          <cell r="A1558" t="str">
            <v>S.6859.14</v>
          </cell>
          <cell r="B1558">
            <v>777.7</v>
          </cell>
          <cell r="C1558" t="str">
            <v>VEDO RND. VISOR zidna sa vizorom za TC-D 18W, opal staklo, aluminij siva</v>
          </cell>
        </row>
        <row r="1559">
          <cell r="A1559" t="str">
            <v>S.6869.01</v>
          </cell>
          <cell r="B1559">
            <v>1139.6000000000001</v>
          </cell>
          <cell r="C1559" t="str">
            <v>MEGAVEDO RND. RING plafonjera za TC-F 36W, opal staklo, bijela</v>
          </cell>
        </row>
        <row r="1560">
          <cell r="A1560" t="str">
            <v>S.6869.09</v>
          </cell>
          <cell r="B1560">
            <v>1139.6000000000001</v>
          </cell>
          <cell r="C1560" t="str">
            <v>MEGAVEDO RND. RING plafonjera za TC-F 36W, opal staklo, crna</v>
          </cell>
        </row>
        <row r="1561">
          <cell r="A1561" t="str">
            <v>S.6869.14</v>
          </cell>
          <cell r="B1561">
            <v>1139.6000000000001</v>
          </cell>
          <cell r="C1561" t="str">
            <v>MEGAVEDO RND. RING plafonjera za TC-F 36W, opal staklo, aluminij siva</v>
          </cell>
        </row>
        <row r="1562">
          <cell r="A1562" t="str">
            <v>S.6879.01</v>
          </cell>
          <cell r="B1562">
            <v>1224.3</v>
          </cell>
          <cell r="C1562" t="str">
            <v>MEGAVEDO RND. CAGE zidna/stropna sa vizorom U/D za TC-F 36W, opal staklo, bijela</v>
          </cell>
        </row>
        <row r="1563">
          <cell r="A1563" t="str">
            <v>S.6879.09</v>
          </cell>
          <cell r="B1563">
            <v>1224.3</v>
          </cell>
          <cell r="C1563" t="str">
            <v>MEGAVEDO RND. CAGE zidna/stropna sa vizorom U/D za TC-F 36W, opal staklo, crna</v>
          </cell>
        </row>
        <row r="1564">
          <cell r="A1564" t="str">
            <v>S.6879.14</v>
          </cell>
          <cell r="B1564">
            <v>1224.3</v>
          </cell>
          <cell r="C1564" t="str">
            <v>MEGAVEDO RND. CAGE zidna/stropna sa vizorom U/D za TC-F 36W, opal staklo, aluminij siva</v>
          </cell>
        </row>
        <row r="1565">
          <cell r="A1565" t="str">
            <v>S.6889.01</v>
          </cell>
          <cell r="B1565">
            <v>1262.8</v>
          </cell>
          <cell r="C1565" t="str">
            <v>MEGAVEDO RND. VISOR zidna sa vizorom za TC-F 36W, opal staklo, bijela</v>
          </cell>
        </row>
        <row r="1566">
          <cell r="A1566" t="str">
            <v>S.6889.09</v>
          </cell>
          <cell r="B1566">
            <v>1262.8</v>
          </cell>
          <cell r="C1566" t="str">
            <v>MEGAVEDO RND. VISOR zidna sa vizorom za TC-F 36W, opal staklo, crna</v>
          </cell>
        </row>
        <row r="1567">
          <cell r="A1567" t="str">
            <v>S.6889.14</v>
          </cell>
          <cell r="B1567">
            <v>1262.8</v>
          </cell>
          <cell r="C1567" t="str">
            <v>MEGAVEDO RND. VISOR zidna sa vizorom za TC-F 36W, opal staklo, aluminij siva</v>
          </cell>
        </row>
        <row r="1568">
          <cell r="A1568" t="str">
            <v>S.6908.09</v>
          </cell>
          <cell r="B1568">
            <v>1971.2</v>
          </cell>
          <cell r="C1568" t="str">
            <v>EOS SQUARE ugradna svjetiljka za G8,5 35W, crna</v>
          </cell>
        </row>
        <row r="1569">
          <cell r="A1569" t="str">
            <v>S.6908.14</v>
          </cell>
          <cell r="B1569">
            <v>1971.2</v>
          </cell>
          <cell r="C1569" t="str">
            <v>EOS SQUARE ugradna svjetiljka za G8,5 35W, aluminij siva</v>
          </cell>
        </row>
        <row r="1570">
          <cell r="A1570" t="str">
            <v>S.6909.09</v>
          </cell>
          <cell r="B1570">
            <v>900.9</v>
          </cell>
          <cell r="C1570" t="str">
            <v>EOS SQUARE ugradna svjetiljka za TC-D 18W, crna</v>
          </cell>
        </row>
        <row r="1571">
          <cell r="A1571" t="str">
            <v>S.6909.14</v>
          </cell>
          <cell r="B1571">
            <v>900.9</v>
          </cell>
          <cell r="C1571" t="str">
            <v>EOS SQUARE ugradna svjetiljka za TC-D 18W, aluminij siva</v>
          </cell>
        </row>
        <row r="1572">
          <cell r="A1572" t="str">
            <v>S.6915.09</v>
          </cell>
          <cell r="B1572">
            <v>1809.5</v>
          </cell>
          <cell r="C1572" t="str">
            <v>EOS RECTANGULAR ugradna svjetiljka, 4LED 6650K 4,8W, crna</v>
          </cell>
        </row>
        <row r="1573">
          <cell r="A1573" t="str">
            <v>S.6915.14</v>
          </cell>
          <cell r="B1573">
            <v>1809.5</v>
          </cell>
          <cell r="C1573" t="str">
            <v>EOS RECTANGULAR ugradna svjetiljka, 4LED 6650K 4,8W, aluminij siva</v>
          </cell>
        </row>
        <row r="1574">
          <cell r="A1574" t="str">
            <v>S.6915W.09</v>
          </cell>
          <cell r="B1574">
            <v>1809.5</v>
          </cell>
          <cell r="C1574" t="str">
            <v>EOS RECTANGULAR ugradna svjetiljka, 4LED 3200K 4,8W, crna</v>
          </cell>
        </row>
        <row r="1575">
          <cell r="A1575" t="str">
            <v>S.6915W.14</v>
          </cell>
          <cell r="B1575">
            <v>1809.5</v>
          </cell>
          <cell r="C1575" t="str">
            <v>EOS RECTANGULAR ugradna svjetiljka, 4LED 3200K 4,8W, aluminij siva</v>
          </cell>
        </row>
        <row r="1576">
          <cell r="A1576" t="str">
            <v>S.6917.09</v>
          </cell>
          <cell r="B1576">
            <v>1809.5</v>
          </cell>
          <cell r="C1576" t="str">
            <v>EOS RECTANGULAR ugradna svjetiljka, 4LED plavi 4,8W, crna</v>
          </cell>
        </row>
        <row r="1577">
          <cell r="A1577" t="str">
            <v>S.6917.14</v>
          </cell>
          <cell r="B1577">
            <v>1809.5</v>
          </cell>
          <cell r="C1577" t="str">
            <v>EOS RECTANGULAR ugradna svjetiljka, 4LED plavi 4,8W, aluminij siva</v>
          </cell>
        </row>
        <row r="1578">
          <cell r="A1578" t="str">
            <v>S.6919.09</v>
          </cell>
          <cell r="B1578">
            <v>900.9</v>
          </cell>
          <cell r="C1578" t="str">
            <v>EOS RECTANGULAR ugradna svjetiljka za TC-D 26W, crna</v>
          </cell>
        </row>
        <row r="1579">
          <cell r="A1579" t="str">
            <v>S.6919.14</v>
          </cell>
          <cell r="B1579">
            <v>900.9</v>
          </cell>
          <cell r="C1579" t="str">
            <v>EOS RECTANGULAR ugradna svjetiljka za TC-D 26W, aluminij siva</v>
          </cell>
        </row>
        <row r="1580">
          <cell r="A1580" t="str">
            <v>S.6920.09</v>
          </cell>
          <cell r="B1580">
            <v>831.6</v>
          </cell>
          <cell r="C1580" t="str">
            <v>MINIEOS SQUARE ugradna svjetiljka, 1LED 6650K 1,2W, crna</v>
          </cell>
        </row>
        <row r="1581">
          <cell r="A1581" t="str">
            <v>S.6920.14</v>
          </cell>
          <cell r="B1581">
            <v>831.6</v>
          </cell>
          <cell r="C1581" t="str">
            <v>MINIEOS SQUARE ugradna svjetiljka, 1LED 6650K 1,2W, aluminij siva</v>
          </cell>
        </row>
        <row r="1582">
          <cell r="A1582" t="str">
            <v>S.6920W.09</v>
          </cell>
          <cell r="B1582">
            <v>831.6</v>
          </cell>
          <cell r="C1582" t="str">
            <v>MINIEOS SQUARE ugradna svjetiljka, 1LED 3200K 1,2W, crna</v>
          </cell>
        </row>
        <row r="1583">
          <cell r="A1583" t="str">
            <v>S.6920W.14</v>
          </cell>
          <cell r="B1583">
            <v>831.6</v>
          </cell>
          <cell r="C1583" t="str">
            <v>MINIEOS SQUARE ugradna svjetiljka, 1LED 3200K 1,2W, aluminij siva</v>
          </cell>
        </row>
        <row r="1584">
          <cell r="A1584" t="str">
            <v>S.6922.09</v>
          </cell>
          <cell r="B1584">
            <v>831.6</v>
          </cell>
          <cell r="C1584" t="str">
            <v>MINIEOS SQUARE ugradna svjetiljka, 1LED plavi 1,2W, crna</v>
          </cell>
        </row>
        <row r="1585">
          <cell r="A1585" t="str">
            <v>S.6922.14</v>
          </cell>
          <cell r="B1585">
            <v>831.6</v>
          </cell>
          <cell r="C1585" t="str">
            <v>MINIEOS SQUARE ugradna svjetiljka, 1LED plavi 1,2W, aluminij siva</v>
          </cell>
        </row>
        <row r="1586">
          <cell r="A1586" t="str">
            <v>S.6924.09</v>
          </cell>
          <cell r="B1586">
            <v>438.90000000000003</v>
          </cell>
          <cell r="C1586" t="str">
            <v>MINIEOS SQUARE ugradna svjetiljka, za G4 20W, crna</v>
          </cell>
        </row>
        <row r="1587">
          <cell r="A1587" t="str">
            <v>S.6924.14</v>
          </cell>
          <cell r="B1587">
            <v>438.90000000000003</v>
          </cell>
          <cell r="C1587" t="str">
            <v>MINIEOS SQUARE ugradna svjetiljka, za G4 20W, aluminij siva</v>
          </cell>
        </row>
        <row r="1588">
          <cell r="A1588" t="str">
            <v>S.6925.09</v>
          </cell>
          <cell r="B1588">
            <v>639.1</v>
          </cell>
          <cell r="C1588" t="str">
            <v>MINIEOS RECTANGULAR ugradna svjetiljka, za G9 25W, crna</v>
          </cell>
        </row>
        <row r="1589">
          <cell r="A1589" t="str">
            <v>S.6925.14</v>
          </cell>
          <cell r="B1589">
            <v>639.1</v>
          </cell>
          <cell r="C1589" t="str">
            <v>MINIEOS RECTANGULAR ugradna svjetiljka, za G9 25W, aluminij siva</v>
          </cell>
        </row>
        <row r="1590">
          <cell r="A1590" t="str">
            <v>S.6929.09</v>
          </cell>
          <cell r="B1590">
            <v>600.6</v>
          </cell>
          <cell r="C1590" t="str">
            <v>MINIEOS RECTANGULAR ugradna svjetiljka, za TC-D 10W, crna</v>
          </cell>
        </row>
        <row r="1591">
          <cell r="A1591" t="str">
            <v>S.6929.14</v>
          </cell>
          <cell r="B1591">
            <v>600.6</v>
          </cell>
          <cell r="C1591" t="str">
            <v>MINIEOS RECTANGULAR ugradna svjetiljka, za TC-D 10W, aluminij siva</v>
          </cell>
        </row>
        <row r="1592">
          <cell r="A1592" t="str">
            <v>S.6939.09</v>
          </cell>
          <cell r="B1592">
            <v>1817.2</v>
          </cell>
          <cell r="C1592" t="str">
            <v>MEGAEOS SQUARE ugradna svjetiljka, za TC-F 36W, crna</v>
          </cell>
        </row>
        <row r="1593">
          <cell r="A1593" t="str">
            <v>S.6939.14</v>
          </cell>
          <cell r="B1593">
            <v>1817.2</v>
          </cell>
          <cell r="C1593" t="str">
            <v>MEGAEOS SQUARE ugradna svjetiljka, za TC-F 36W, aluminij siva</v>
          </cell>
        </row>
        <row r="1594">
          <cell r="A1594" t="str">
            <v>S.6940.09</v>
          </cell>
          <cell r="B1594">
            <v>2363.9</v>
          </cell>
          <cell r="C1594" t="str">
            <v>MEGAEOS SQUARE ugradna svjetiljka, za Rx7s 70W, crna</v>
          </cell>
        </row>
        <row r="1595">
          <cell r="A1595" t="str">
            <v>S.6940.14</v>
          </cell>
          <cell r="B1595">
            <v>2363.9</v>
          </cell>
          <cell r="C1595" t="str">
            <v>MEGAEOS SQUARE ugradna svjetiljka, za Rx7s 70W, aluminij siva</v>
          </cell>
        </row>
        <row r="1596">
          <cell r="A1596" t="str">
            <v>S.6941.09</v>
          </cell>
          <cell r="B1596">
            <v>2448.6</v>
          </cell>
          <cell r="C1596" t="str">
            <v>MEGAEOS SQUARE ugradna svjetiljka, za Rx7s 150W, crna</v>
          </cell>
        </row>
        <row r="1597">
          <cell r="A1597" t="str">
            <v>S.6941.14</v>
          </cell>
          <cell r="B1597">
            <v>2448.6</v>
          </cell>
          <cell r="C1597" t="str">
            <v>MEGAEOS SQUARE ugradna svjetiljka, za Rx7s 150W, aluminij siva</v>
          </cell>
        </row>
        <row r="1598">
          <cell r="A1598" t="str">
            <v>S.7845.14</v>
          </cell>
          <cell r="B1598">
            <v>1224.3</v>
          </cell>
          <cell r="C1598" t="str">
            <v>MINIZIP ROUND podna ugradna svjetiljka za Gx53 6W 70°, aluminij siva</v>
          </cell>
        </row>
        <row r="1599">
          <cell r="A1599" t="str">
            <v>S.7846.14</v>
          </cell>
          <cell r="B1599">
            <v>885.5</v>
          </cell>
          <cell r="C1599" t="str">
            <v>MINIZIP ROUND podna ugradna svjetiljka za GU10 35W 40°, aluminij siva</v>
          </cell>
        </row>
        <row r="1600">
          <cell r="A1600" t="str">
            <v>S.7847.14</v>
          </cell>
          <cell r="B1600">
            <v>939.4</v>
          </cell>
          <cell r="C1600" t="str">
            <v>MINIZIP ROUND podna ugradna svjetiljka za GU10 35W 20°, aluminij siva</v>
          </cell>
        </row>
        <row r="1601">
          <cell r="A1601" t="str">
            <v>S.7848.14</v>
          </cell>
          <cell r="B1601">
            <v>746.9</v>
          </cell>
          <cell r="C1601" t="str">
            <v>MINIZIP ROUND podna ugradna svjetiljka za GU5,3 20W 44°, aluminij siva</v>
          </cell>
        </row>
        <row r="1602">
          <cell r="A1602" t="str">
            <v>S.7849.14</v>
          </cell>
          <cell r="B1602">
            <v>800.80000000000007</v>
          </cell>
          <cell r="C1602" t="str">
            <v>MINIZIP ROUND podna ugradna svjetiljka za GU5,3 20W 34°, aluminij siva</v>
          </cell>
        </row>
        <row r="1603">
          <cell r="A1603" t="str">
            <v>S.7853.14</v>
          </cell>
          <cell r="B1603">
            <v>3164.7000000000003</v>
          </cell>
          <cell r="C1603" t="str">
            <v>ZIP ROUND podna ugradna svjetiljka, acid-etched glass, za G8,5 20W 42°, aluminij siva</v>
          </cell>
        </row>
        <row r="1604">
          <cell r="A1604" t="str">
            <v>S.7855.14</v>
          </cell>
          <cell r="B1604">
            <v>1347.5</v>
          </cell>
          <cell r="C1604" t="str">
            <v>ZIP ROUND podna ugradna svjetiljka, semiacid-etched glass, za E27 75W 32°, aluminij siva</v>
          </cell>
        </row>
        <row r="1605">
          <cell r="A1605" t="str">
            <v>S.7856.14</v>
          </cell>
          <cell r="B1605">
            <v>1270.5</v>
          </cell>
          <cell r="C1605" t="str">
            <v>ZIP ROUND podna ugradna svjetiljka, acid etched glass, za E27 75W 48°, aluminij siva</v>
          </cell>
        </row>
        <row r="1606">
          <cell r="A1606" t="str">
            <v>S.7857.14</v>
          </cell>
          <cell r="B1606">
            <v>3241.7000000000003</v>
          </cell>
          <cell r="C1606" t="str">
            <v>ZIP ROUND podna ugradna svjetiljka, semiacid-etched glass, za G8,5 20W 8°, aluminij siva</v>
          </cell>
        </row>
        <row r="1607">
          <cell r="A1607" t="str">
            <v>S.7858.14</v>
          </cell>
          <cell r="B1607">
            <v>1794.1000000000001</v>
          </cell>
          <cell r="C1607" t="str">
            <v>ZIP ROUND podna ugradna svjetiljka, semiacid-etched glass, za QR-LP111 30W 15°, aluminij siva</v>
          </cell>
        </row>
        <row r="1608">
          <cell r="A1608" t="str">
            <v>S.7860.14</v>
          </cell>
          <cell r="B1608">
            <v>1455.3</v>
          </cell>
          <cell r="C1608" t="str">
            <v>ZIP ROUND podna ugradna svjetiljka, acid etched glass, za TC-T 18W 66°, aluminij siva</v>
          </cell>
        </row>
        <row r="1609">
          <cell r="A1609" t="str">
            <v>S.7865.14</v>
          </cell>
          <cell r="B1609">
            <v>1247.4000000000001</v>
          </cell>
          <cell r="C1609" t="str">
            <v>MINIZIP SQUARE podna ugradna svjetiljka, za Gx53 6W 70°, aluminij siva</v>
          </cell>
        </row>
        <row r="1610">
          <cell r="A1610" t="str">
            <v>S.7866.14</v>
          </cell>
          <cell r="B1610">
            <v>908.6</v>
          </cell>
          <cell r="C1610" t="str">
            <v>MINIZIP SQUARE podna ugradna svjetiljka, za GU10 35W 40°, aluminij siva</v>
          </cell>
        </row>
        <row r="1611">
          <cell r="A1611" t="str">
            <v>S.7867.14</v>
          </cell>
          <cell r="B1611">
            <v>970.2</v>
          </cell>
          <cell r="C1611" t="str">
            <v>MINIZIP SQUARE podna ugradna svjetiljka, za GU10 35W 20°, aluminij siva</v>
          </cell>
        </row>
        <row r="1612">
          <cell r="A1612" t="str">
            <v>S.7868.14</v>
          </cell>
          <cell r="B1612">
            <v>754.6</v>
          </cell>
          <cell r="C1612" t="str">
            <v>MINIZIP SQUARE podna ugradna svjetiljka, za GU5,3 20W 44°, aluminij siva</v>
          </cell>
        </row>
        <row r="1613">
          <cell r="A1613" t="str">
            <v>S.7869.14</v>
          </cell>
          <cell r="B1613">
            <v>808.5</v>
          </cell>
          <cell r="C1613" t="str">
            <v>MINIZIP SQUARE podna ugradna svjetiljka, za GU5,3 20W 34°, aluminij siva</v>
          </cell>
        </row>
        <row r="1614">
          <cell r="A1614" t="str">
            <v>S.7873.14</v>
          </cell>
          <cell r="B1614">
            <v>3187.8</v>
          </cell>
          <cell r="C1614" t="str">
            <v>ZIP SQUARE podna ugradna svjetiljka, acid-etched glass, za G8,5 20W 42°, aluminij siva</v>
          </cell>
        </row>
        <row r="1615">
          <cell r="A1615" t="str">
            <v>S.7875.14</v>
          </cell>
          <cell r="B1615">
            <v>1378.3</v>
          </cell>
          <cell r="C1615" t="str">
            <v>ZIP SQUARE podna ugradna svjetiljka, semiacid-etched glass, za E27 75W 32°, aluminij siva</v>
          </cell>
        </row>
        <row r="1616">
          <cell r="A1616" t="str">
            <v>S.7876.14</v>
          </cell>
          <cell r="B1616">
            <v>1324.4</v>
          </cell>
          <cell r="C1616" t="str">
            <v>ZIP SQUARE podna ugradna svjetiljka, acid-etched glass, za E27 75W 48°, aluminij siva</v>
          </cell>
        </row>
        <row r="1617">
          <cell r="A1617" t="str">
            <v>S.7877.14</v>
          </cell>
          <cell r="B1617">
            <v>3257.1</v>
          </cell>
          <cell r="C1617" t="str">
            <v>ZIP SQUARE podna ugradna svjetiljka, semiacid-etched glass, za G8,5 20W 8°, aluminij siva</v>
          </cell>
        </row>
        <row r="1618">
          <cell r="A1618" t="str">
            <v>S.7878.14</v>
          </cell>
          <cell r="B1618">
            <v>1809.5</v>
          </cell>
          <cell r="C1618" t="str">
            <v>ZIP SQUARE podna ugradna svjetiljka, semiacid-etched glass, za QR-LP111 30W 15°, aluminij siva</v>
          </cell>
        </row>
        <row r="1619">
          <cell r="A1619" t="str">
            <v>S.7880.14</v>
          </cell>
          <cell r="B1619">
            <v>1509.2</v>
          </cell>
          <cell r="C1619" t="str">
            <v>ZIP SQUARE podna ugradna svjetiljka, acid-etched glass, za TC-T 18W 66°, aluminij siva</v>
          </cell>
        </row>
        <row r="1620">
          <cell r="A1620" t="str">
            <v>S.8510.14</v>
          </cell>
          <cell r="B1620">
            <v>3272.5</v>
          </cell>
          <cell r="C1620" t="str">
            <v>MEGAZIP ROUND walk-over, semiacid-etched glass, za G12 35W, aluminij siva</v>
          </cell>
        </row>
        <row r="1621">
          <cell r="A1621" t="str">
            <v>S.8511.14</v>
          </cell>
          <cell r="B1621">
            <v>3311</v>
          </cell>
          <cell r="C1621" t="str">
            <v>MEGAZIP ROUND walk-over, semiacid-etched glass, za G12 70W, aluminij siva</v>
          </cell>
        </row>
        <row r="1622">
          <cell r="A1622" t="str">
            <v>S.8512.14</v>
          </cell>
          <cell r="B1622">
            <v>3149.3</v>
          </cell>
          <cell r="C1622" t="str">
            <v>MEGAZIP ROUND walk-over, acid-etched glass, za G12 35W, aluminij siva</v>
          </cell>
        </row>
        <row r="1623">
          <cell r="A1623" t="str">
            <v>S.8514.14</v>
          </cell>
          <cell r="B1623">
            <v>1909.6000000000001</v>
          </cell>
          <cell r="C1623" t="str">
            <v>MEGAZIP ROUND walk-over, acid-etched glass, za TC-T 26W 70°, aluminij siva</v>
          </cell>
        </row>
        <row r="1624">
          <cell r="A1624" t="str">
            <v>S.8516.14</v>
          </cell>
          <cell r="B1624">
            <v>3218.6</v>
          </cell>
          <cell r="C1624" t="str">
            <v>MEGAZIP ROUND walk-over, acid-etched glass, za G12 70W, aluminij siva</v>
          </cell>
        </row>
        <row r="1625">
          <cell r="A1625" t="str">
            <v>S.8520.19</v>
          </cell>
          <cell r="B1625">
            <v>3588.2000000000003</v>
          </cell>
          <cell r="C1625" t="str">
            <v>MEGAZIP ROUND walk-over, semiacid-etched glass, za G12 35W 6°, inox</v>
          </cell>
        </row>
        <row r="1626">
          <cell r="A1626" t="str">
            <v>S.8521.19</v>
          </cell>
          <cell r="B1626">
            <v>3657.5</v>
          </cell>
          <cell r="C1626" t="str">
            <v>MEGAZIP ROUND walk-over, semiacid-etched glass, za G12 70W 6°, inox</v>
          </cell>
        </row>
        <row r="1627">
          <cell r="A1627" t="str">
            <v>S.8522.19</v>
          </cell>
          <cell r="B1627">
            <v>3495.8</v>
          </cell>
          <cell r="C1627" t="str">
            <v>MEGAZIP ROUND walk-over, acid-etched glass, za G12 35W 44°, inox</v>
          </cell>
        </row>
        <row r="1628">
          <cell r="A1628" t="str">
            <v>S.8524.19</v>
          </cell>
          <cell r="B1628">
            <v>2348.5</v>
          </cell>
          <cell r="C1628" t="str">
            <v>MEGAZIP ROUND walk-over, acid-etched glass, za TC-T 26W 70°, inox</v>
          </cell>
        </row>
        <row r="1629">
          <cell r="A1629" t="str">
            <v>S.8526.19</v>
          </cell>
          <cell r="B1629">
            <v>3565.1</v>
          </cell>
          <cell r="C1629" t="str">
            <v>MEGAZIP ROUND walk-over, acid-etched glass, za G12 70W 44°, inox</v>
          </cell>
        </row>
        <row r="1630">
          <cell r="A1630" t="str">
            <v>S.8530.19</v>
          </cell>
          <cell r="B1630">
            <v>0</v>
          </cell>
          <cell r="C1630" t="str">
            <v>MEGAZIP ROUND walk-over, semiacid-etched glass, 7LED 6650K 17,5W 5°, inox</v>
          </cell>
        </row>
        <row r="1631">
          <cell r="A1631" t="str">
            <v>S.8530W.19</v>
          </cell>
          <cell r="B1631">
            <v>4050.2000000000003</v>
          </cell>
          <cell r="C1631" t="str">
            <v>MEGAZIP ROUND walk-over, semiacid-etched glass, 7LED 3200K 17,5W 5°, inox</v>
          </cell>
        </row>
        <row r="1632">
          <cell r="A1632" t="str">
            <v>S.8532.19</v>
          </cell>
          <cell r="B1632">
            <v>4050.2000000000003</v>
          </cell>
          <cell r="C1632" t="str">
            <v>MEGAZIP ROUND walk-over, semiacid-etched glass, 7LED plavi 17,5W 5°, inox</v>
          </cell>
        </row>
        <row r="1633">
          <cell r="A1633" t="str">
            <v>S.8540.14</v>
          </cell>
          <cell r="B1633">
            <v>3418.8</v>
          </cell>
          <cell r="C1633" t="str">
            <v>MEGAZIP SQUARE walk-over, semiacid-etched glass, G12 35W 6°, aluminij sivi</v>
          </cell>
        </row>
        <row r="1634">
          <cell r="A1634" t="str">
            <v>S.8541.14</v>
          </cell>
          <cell r="B1634">
            <v>3434.2000000000003</v>
          </cell>
          <cell r="C1634" t="str">
            <v>MEGAZIP SQUARE walk-over, semiacid-etched glass, G12 70W 6°, aluminij sivi</v>
          </cell>
        </row>
        <row r="1635">
          <cell r="A1635" t="str">
            <v>S.8542.14</v>
          </cell>
          <cell r="B1635">
            <v>3249.4</v>
          </cell>
          <cell r="C1635" t="str">
            <v>MEGAZIP SQUARE walk-over, acid-etched glass, G12 35W 44°, aluminij sivi</v>
          </cell>
        </row>
        <row r="1636">
          <cell r="A1636" t="str">
            <v>S.8544.14</v>
          </cell>
          <cell r="B1636">
            <v>2032.8</v>
          </cell>
          <cell r="C1636" t="str">
            <v>MEGAZIP SQUARE walk-over, acid-etched glass, TC-T 26W 70°, aluminij sivi</v>
          </cell>
        </row>
        <row r="1637">
          <cell r="A1637" t="str">
            <v>S.8546.14</v>
          </cell>
          <cell r="B1637">
            <v>3318.7000000000003</v>
          </cell>
          <cell r="C1637" t="str">
            <v>MEGAZIP SQUARE walk-over, acid-etched glass, G12 70W 44°, aluminij sivi</v>
          </cell>
        </row>
        <row r="1638">
          <cell r="A1638" t="str">
            <v>S.8550.19</v>
          </cell>
          <cell r="B1638">
            <v>3896.2000000000003</v>
          </cell>
          <cell r="C1638" t="str">
            <v>MEGAZIP SQUARE walk-over, semiacid-etched glass, G12 35W 6°, inox</v>
          </cell>
        </row>
        <row r="1639">
          <cell r="A1639" t="str">
            <v>S.8551.19</v>
          </cell>
          <cell r="B1639">
            <v>3934.7000000000003</v>
          </cell>
          <cell r="C1639" t="str">
            <v>MEGAZIP SQUARE walk-over, semiacid-etched glass, G12 70W 6°, inox</v>
          </cell>
        </row>
        <row r="1640">
          <cell r="A1640" t="str">
            <v>S.8552.19</v>
          </cell>
          <cell r="B1640">
            <v>3773</v>
          </cell>
          <cell r="C1640" t="str">
            <v>MEGAZIP SQUARE walk-over, acid-etched glass, G12 35W 44°, inox</v>
          </cell>
        </row>
        <row r="1641">
          <cell r="A1641" t="str">
            <v>S.8554.19</v>
          </cell>
          <cell r="B1641">
            <v>2625.7000000000003</v>
          </cell>
          <cell r="C1641" t="str">
            <v>MEGAZIP SQUARE walk-over, acid-etched glass, TC-T 26W 70°, inox</v>
          </cell>
        </row>
        <row r="1642">
          <cell r="A1642" t="str">
            <v>S.8556.19</v>
          </cell>
          <cell r="B1642">
            <v>3842.3</v>
          </cell>
          <cell r="C1642" t="str">
            <v>MEGAZIP SQUARE walk-over, acid-etched glass, G12 70W 44°, inox</v>
          </cell>
        </row>
        <row r="1643">
          <cell r="A1643" t="str">
            <v>S.8560.19</v>
          </cell>
          <cell r="B1643">
            <v>4358.2</v>
          </cell>
          <cell r="C1643" t="str">
            <v>MEGAZIP SQUARE walk-over, semiacid-etched glass, 7LED 6650K 17,5W 5°, inox</v>
          </cell>
        </row>
        <row r="1644">
          <cell r="A1644" t="str">
            <v>S.8560W.19</v>
          </cell>
          <cell r="B1644">
            <v>4358.2</v>
          </cell>
          <cell r="C1644" t="str">
            <v>MEGAZIP SQUARE walk-over, semiacid-etched glass, 7LED 3200K 17,5W 5°, inox</v>
          </cell>
        </row>
        <row r="1645">
          <cell r="A1645" t="str">
            <v>S.8562.19</v>
          </cell>
          <cell r="B1645">
            <v>4358.2</v>
          </cell>
          <cell r="C1645" t="str">
            <v>MEGAZIP SQUARE walk-over, semiacid-etched glass, 7LED plavi 17,5W 5°, inox</v>
          </cell>
        </row>
        <row r="1646">
          <cell r="A1646" t="str">
            <v>S.8800.19</v>
          </cell>
          <cell r="B1646">
            <v>1824.9</v>
          </cell>
          <cell r="C1646" t="str">
            <v>MINIZIP ROUND walk-over, 3LED 6650K 3,6W 8°, inox</v>
          </cell>
        </row>
        <row r="1647">
          <cell r="A1647" t="str">
            <v>S.8800W.19</v>
          </cell>
          <cell r="B1647">
            <v>1824.9</v>
          </cell>
          <cell r="C1647" t="str">
            <v>MINIZIP ROUND walk-over, 3LED 3200K 3,6W 8°, inox</v>
          </cell>
        </row>
        <row r="1648">
          <cell r="A1648" t="str">
            <v>S.8801.19</v>
          </cell>
          <cell r="B1648">
            <v>1901.9</v>
          </cell>
          <cell r="C1648" t="str">
            <v>MINIZIP ROUND walk-over, RGB LED 3,6W 24V PWM 8°, inox</v>
          </cell>
        </row>
        <row r="1649">
          <cell r="A1649" t="str">
            <v>S.8802.19</v>
          </cell>
          <cell r="B1649">
            <v>1824.9</v>
          </cell>
          <cell r="C1649" t="str">
            <v>MINIZIP ROUND walk-over, 3LED plavi 3,6W 8°, inox</v>
          </cell>
        </row>
        <row r="1650">
          <cell r="A1650" t="str">
            <v>S.8803.19</v>
          </cell>
          <cell r="B1650">
            <v>1809.5</v>
          </cell>
          <cell r="C1650" t="str">
            <v>MINIZIP ROUND walk-over, RGB LED 4,5W 24V PWM 90°, inox</v>
          </cell>
        </row>
        <row r="1651">
          <cell r="A1651" t="str">
            <v>S.8805.19</v>
          </cell>
          <cell r="B1651">
            <v>1617</v>
          </cell>
          <cell r="C1651" t="str">
            <v>MINIZIP ROUND walk-over, 1LED 6650K 2W 90°, inox</v>
          </cell>
        </row>
        <row r="1652">
          <cell r="A1652" t="str">
            <v>S.8805W.19</v>
          </cell>
          <cell r="B1652">
            <v>1617</v>
          </cell>
          <cell r="C1652" t="str">
            <v>MINIZIP ROUND walk-over, 1LED 3200K 2W 90°, inox</v>
          </cell>
        </row>
        <row r="1653">
          <cell r="A1653" t="str">
            <v>S.8806.19</v>
          </cell>
          <cell r="B1653">
            <v>2002</v>
          </cell>
          <cell r="C1653" t="str">
            <v>MINIZIP ROUND walk-over bowl glass, RGB LED 4,5W 24V PWM 90°, inox</v>
          </cell>
        </row>
        <row r="1654">
          <cell r="A1654" t="str">
            <v>S.8807.19</v>
          </cell>
          <cell r="B1654">
            <v>1617</v>
          </cell>
          <cell r="C1654" t="str">
            <v>MINIZIP ROUND walk-over, 1LED plavi 2W 90°, inox</v>
          </cell>
        </row>
        <row r="1655">
          <cell r="A1655" t="str">
            <v>S.8820.19</v>
          </cell>
          <cell r="B1655">
            <v>1894.2</v>
          </cell>
          <cell r="C1655" t="str">
            <v>MINIZIP SQUARE walk-over, 3LED 6650K 3,6W 8°, inox</v>
          </cell>
        </row>
        <row r="1656">
          <cell r="A1656" t="str">
            <v>S.8820W.19</v>
          </cell>
          <cell r="B1656">
            <v>1894.2</v>
          </cell>
          <cell r="C1656" t="str">
            <v>MINIZIP SQUARE walk-over, 3LED 3200K 3,6W 8°, inox</v>
          </cell>
        </row>
        <row r="1657">
          <cell r="A1657" t="str">
            <v>S.8821.19</v>
          </cell>
          <cell r="B1657">
            <v>1971.2</v>
          </cell>
          <cell r="C1657" t="str">
            <v>MINIZIP SQUARE walk-over, RGB LED 3,6W 24V PWM 8°, inox</v>
          </cell>
        </row>
        <row r="1658">
          <cell r="A1658" t="str">
            <v>S.8822.19</v>
          </cell>
          <cell r="B1658">
            <v>1894.2</v>
          </cell>
          <cell r="C1658" t="str">
            <v>MINIZIP SQUARE walk-over, 3LED plavi 3,6W 8°, inox</v>
          </cell>
        </row>
        <row r="1659">
          <cell r="A1659" t="str">
            <v>S.8823.19</v>
          </cell>
          <cell r="B1659">
            <v>1878.8</v>
          </cell>
          <cell r="C1659" t="str">
            <v>MINIZIP SQUARE walk-over, RGB LED 4,5W 24V PWM 90°, inox</v>
          </cell>
        </row>
        <row r="1660">
          <cell r="A1660" t="str">
            <v>S.8825.19</v>
          </cell>
          <cell r="B1660">
            <v>1686.3</v>
          </cell>
          <cell r="C1660" t="str">
            <v>MINIZIP SQUARE walk-over, 1LED 6650K 2W 90°, inox</v>
          </cell>
        </row>
        <row r="1661">
          <cell r="A1661" t="str">
            <v>S.8825W.19</v>
          </cell>
          <cell r="B1661">
            <v>1686.3</v>
          </cell>
          <cell r="C1661" t="str">
            <v>MINIZIP SQUARE walk-over, 1LED 3200K 2W 90°, inox</v>
          </cell>
        </row>
        <row r="1662">
          <cell r="A1662" t="str">
            <v>S.8827.19</v>
          </cell>
          <cell r="B1662">
            <v>1686.3</v>
          </cell>
          <cell r="C1662" t="str">
            <v>MINIZIP SQUARE walk-over, 1LED plavi 2W 90°, inox</v>
          </cell>
        </row>
        <row r="1663">
          <cell r="A1663" t="str">
            <v>S.8845.19</v>
          </cell>
          <cell r="B1663">
            <v>1401.4</v>
          </cell>
          <cell r="C1663" t="str">
            <v>MINIZIP ROUND walk-over, Gx53 6W 70°, inox</v>
          </cell>
        </row>
        <row r="1664">
          <cell r="A1664" t="str">
            <v>S.8846.19</v>
          </cell>
          <cell r="B1664">
            <v>1039.5</v>
          </cell>
          <cell r="C1664" t="str">
            <v>MINIZIP ROUND walk-over, GU10 35W 40°, inox</v>
          </cell>
        </row>
        <row r="1665">
          <cell r="A1665" t="str">
            <v>S.8847.19</v>
          </cell>
          <cell r="B1665">
            <v>1108.8</v>
          </cell>
          <cell r="C1665" t="str">
            <v>MINIZIP ROUND walk-over, GU10 35W 20°, inox</v>
          </cell>
        </row>
        <row r="1666">
          <cell r="A1666" t="str">
            <v>S.8848.19</v>
          </cell>
          <cell r="B1666">
            <v>877.80000000000007</v>
          </cell>
          <cell r="C1666" t="str">
            <v>MINIZIP ROUND walk-over, GU5,3 20W 44°, inox</v>
          </cell>
        </row>
        <row r="1667">
          <cell r="A1667" t="str">
            <v>S.8849.19</v>
          </cell>
          <cell r="B1667">
            <v>970.2</v>
          </cell>
          <cell r="C1667" t="str">
            <v>MINIZIP ROUND walk-over, GU5,3 20W 34°, inox</v>
          </cell>
        </row>
        <row r="1668">
          <cell r="A1668" t="str">
            <v>S.8850.19</v>
          </cell>
          <cell r="B1668">
            <v>3003</v>
          </cell>
          <cell r="C1668" t="str">
            <v>ZIP ROUND walk-over, semiacid-etched glass, 4LED 6650K 10W 5°, inox</v>
          </cell>
        </row>
        <row r="1669">
          <cell r="A1669" t="str">
            <v>S.8850W.19</v>
          </cell>
          <cell r="B1669">
            <v>3003</v>
          </cell>
          <cell r="C1669" t="str">
            <v>ZIP ROUND walk-over, semiacid-etched glass, 4LED 3200K 10W 5°, inox</v>
          </cell>
        </row>
        <row r="1670">
          <cell r="A1670" t="str">
            <v>S.8851.19</v>
          </cell>
          <cell r="B1670">
            <v>3449.6</v>
          </cell>
          <cell r="C1670" t="str">
            <v>ZIP ROUND walk-over, semiacid-etched glass, RGB LED 8W 21°, inox</v>
          </cell>
        </row>
        <row r="1671">
          <cell r="A1671" t="str">
            <v>S.8852.19</v>
          </cell>
          <cell r="B1671">
            <v>3003</v>
          </cell>
          <cell r="C1671" t="str">
            <v>ZIP ROUND walk-over, semiacid-etched glass, 4LED plavi 10W 5°, inox</v>
          </cell>
        </row>
        <row r="1672">
          <cell r="A1672" t="str">
            <v>S.8853.19</v>
          </cell>
          <cell r="B1672">
            <v>3388</v>
          </cell>
          <cell r="C1672" t="str">
            <v>ZIP ROUND walk-over, acid-etched glass, G8,5 20W 42°, inox</v>
          </cell>
        </row>
        <row r="1673">
          <cell r="A1673" t="str">
            <v>S.8855.19</v>
          </cell>
          <cell r="B1673">
            <v>1586.2</v>
          </cell>
          <cell r="C1673" t="str">
            <v>ZIP ROUND walk-over, semiacid-etched glass, E27 75W 32°, inox</v>
          </cell>
        </row>
        <row r="1674">
          <cell r="A1674" t="str">
            <v>S.8856.19</v>
          </cell>
          <cell r="B1674">
            <v>1516.9</v>
          </cell>
          <cell r="C1674" t="str">
            <v>ZIP ROUND walk-over, acid-etched glass, E27 75W 48°, inox</v>
          </cell>
        </row>
        <row r="1675">
          <cell r="A1675" t="str">
            <v>S.8857.19</v>
          </cell>
          <cell r="B1675">
            <v>3349.5</v>
          </cell>
          <cell r="C1675" t="str">
            <v>ZIP ROUND walk-over, semiacid-etched glass, G8,5 20W 8°, inox</v>
          </cell>
        </row>
        <row r="1676">
          <cell r="A1676" t="str">
            <v>S.8858.19</v>
          </cell>
          <cell r="B1676">
            <v>1994.3</v>
          </cell>
          <cell r="C1676" t="str">
            <v>ZIP ROUND walk-over, semiacid-etched glass, QR-LP111 30W 15°, inox</v>
          </cell>
        </row>
        <row r="1677">
          <cell r="A1677" t="str">
            <v>S.8860.19</v>
          </cell>
          <cell r="B1677">
            <v>1670.9</v>
          </cell>
          <cell r="C1677" t="str">
            <v>ZIP ROUND walk-over, acid-etched glass, TC-T 18W 66°, inox</v>
          </cell>
        </row>
        <row r="1678">
          <cell r="A1678" t="str">
            <v>S.8865.19</v>
          </cell>
          <cell r="B1678">
            <v>1409.1000000000001</v>
          </cell>
          <cell r="C1678" t="str">
            <v>MINIZIP SQUARE walk-over, Gx53 6W 70°, inox</v>
          </cell>
        </row>
        <row r="1679">
          <cell r="A1679" t="str">
            <v>S.8866.19</v>
          </cell>
          <cell r="B1679">
            <v>1147.3</v>
          </cell>
          <cell r="C1679" t="str">
            <v>MINIZIP SQUARE walk-over, GU10 35W 40°, inox</v>
          </cell>
        </row>
        <row r="1680">
          <cell r="A1680" t="str">
            <v>S.8867.19</v>
          </cell>
          <cell r="B1680">
            <v>1178.1000000000001</v>
          </cell>
          <cell r="C1680" t="str">
            <v>MINIZIP SQUARE walk-over, GU10 35W 20°, inox</v>
          </cell>
        </row>
        <row r="1681">
          <cell r="A1681" t="str">
            <v>S.8868.19</v>
          </cell>
          <cell r="B1681">
            <v>993.30000000000007</v>
          </cell>
          <cell r="C1681" t="str">
            <v>MINIZIP SQUARE walk-over, GU5,3 20W 44°, inox</v>
          </cell>
        </row>
        <row r="1682">
          <cell r="A1682" t="str">
            <v>S.8869.19</v>
          </cell>
          <cell r="B1682">
            <v>1039.5</v>
          </cell>
          <cell r="C1682" t="str">
            <v>MINIZIP SQUARE walk-over, GU5,3 20W 34°, inox</v>
          </cell>
        </row>
        <row r="1683">
          <cell r="A1683" t="str">
            <v>S.8870.19</v>
          </cell>
          <cell r="B1683">
            <v>3103.1</v>
          </cell>
          <cell r="C1683" t="str">
            <v>ZIP SQUARE walk-over, semiacid-etched glass, 4LED 6650K 10W 5°, inox</v>
          </cell>
        </row>
        <row r="1684">
          <cell r="A1684" t="str">
            <v>S.8870W.19</v>
          </cell>
          <cell r="B1684">
            <v>3103.1</v>
          </cell>
          <cell r="C1684" t="str">
            <v>ZIP SQUARE walk-over, semiacid-etched glass, 4LED 3200K 10W 5°, inox</v>
          </cell>
        </row>
        <row r="1685">
          <cell r="A1685" t="str">
            <v>S.8871.19</v>
          </cell>
          <cell r="B1685">
            <v>3549.7000000000003</v>
          </cell>
          <cell r="C1685" t="str">
            <v>ZIP SQUARE walk-over, semiacid-etched glass, RGB LED 8W 21°, inox</v>
          </cell>
        </row>
        <row r="1686">
          <cell r="A1686" t="str">
            <v>S.8872.19</v>
          </cell>
          <cell r="B1686">
            <v>3103.1</v>
          </cell>
          <cell r="C1686" t="str">
            <v>ZIP SQUARE walk-over, semiacid-etched glass, 4LED plavi 10W 5°, inox</v>
          </cell>
        </row>
        <row r="1687">
          <cell r="A1687" t="str">
            <v>S.8873.19</v>
          </cell>
          <cell r="B1687">
            <v>3511.2000000000003</v>
          </cell>
          <cell r="C1687" t="str">
            <v>ZIP SQUARE walk-over, acid-etched glass, G8,5 20W 42°, inox</v>
          </cell>
        </row>
        <row r="1688">
          <cell r="A1688" t="str">
            <v>S.8875.19</v>
          </cell>
          <cell r="B1688">
            <v>1686.3</v>
          </cell>
          <cell r="C1688" t="str">
            <v>ZIP SQUARE walk-over, semiacid-etched glass, E27 75W 32°, inox</v>
          </cell>
        </row>
        <row r="1689">
          <cell r="A1689" t="str">
            <v>S.8876.19</v>
          </cell>
          <cell r="B1689">
            <v>1617</v>
          </cell>
          <cell r="C1689" t="str">
            <v>ZIP SQUARE walk-over, acid-etched glass, E27 75W 48°, inox</v>
          </cell>
        </row>
        <row r="1690">
          <cell r="A1690" t="str">
            <v>S.8877.19</v>
          </cell>
          <cell r="B1690">
            <v>3426.5</v>
          </cell>
          <cell r="C1690" t="str">
            <v>ZIP SQUARE walk-over, semiacid-etched glass, G8,5 20W 8°, inox</v>
          </cell>
        </row>
        <row r="1691">
          <cell r="A1691" t="str">
            <v>S.8878.19</v>
          </cell>
          <cell r="B1691">
            <v>2140.6</v>
          </cell>
          <cell r="C1691" t="str">
            <v>ZIP SQUARE walk-over, semiacid-etched glass, QR-LP111 30W 15°, inox</v>
          </cell>
        </row>
        <row r="1692">
          <cell r="A1692" t="str">
            <v>S.8880.19</v>
          </cell>
          <cell r="B1692">
            <v>1863.4</v>
          </cell>
          <cell r="C1692" t="str">
            <v>ZIP SQUARE walk-over, acid-etched glass, TC-T 18W 66°, inox</v>
          </cell>
        </row>
        <row r="1694">
          <cell r="A1694" t="str">
            <v>CASACS/CCP</v>
          </cell>
          <cell r="B1694">
            <v>616</v>
          </cell>
          <cell r="C1694" t="str">
            <v>FOTOCELLULA CCP 230V-50Hz</v>
          </cell>
        </row>
        <row r="1695">
          <cell r="A1695" t="str">
            <v>CASACS/CP50</v>
          </cell>
          <cell r="B1695">
            <v>261.8</v>
          </cell>
          <cell r="C1695" t="str">
            <v>COLLARI PER PALINA D.50mm</v>
          </cell>
        </row>
        <row r="1696">
          <cell r="A1696" t="str">
            <v>CASACS/KIT1-G</v>
          </cell>
          <cell r="B1696">
            <v>215.6</v>
          </cell>
          <cell r="C1696" t="str">
            <v>KIT DI SOSPENSIONE-G L= 0,7 A 1,5m</v>
          </cell>
        </row>
        <row r="1697">
          <cell r="A1697" t="str">
            <v>CASACS/KIT1-N</v>
          </cell>
          <cell r="B1697">
            <v>215.6</v>
          </cell>
          <cell r="C1697" t="str">
            <v>KIT DI SOSPENSIONE-N L= 0,7 A 1,5m</v>
          </cell>
        </row>
        <row r="1698">
          <cell r="A1698" t="str">
            <v>CASACS/KIT2-G</v>
          </cell>
          <cell r="B1698">
            <v>292.60000000000002</v>
          </cell>
          <cell r="C1698" t="str">
            <v>KIT DI SOSPENSIONE-G L= 1,5 A 3m</v>
          </cell>
        </row>
        <row r="1699">
          <cell r="A1699" t="str">
            <v>CASACS/KIT2-N</v>
          </cell>
          <cell r="B1699">
            <v>292.60000000000002</v>
          </cell>
          <cell r="C1699" t="str">
            <v>KIT DI SOSPENSIONE-N L= 1,5 A 3m</v>
          </cell>
        </row>
        <row r="1700">
          <cell r="A1700" t="str">
            <v>CASB/2520-1</v>
          </cell>
          <cell r="B1700">
            <v>777.7</v>
          </cell>
          <cell r="C1700" t="str">
            <v>BINARIO ELETTRIFICATO 2000mm-B</v>
          </cell>
        </row>
        <row r="1701">
          <cell r="A1701" t="str">
            <v>CASB/99024-1</v>
          </cell>
          <cell r="B1701">
            <v>192.5</v>
          </cell>
          <cell r="C1701" t="str">
            <v>TESTATA ELETTRICA SINISTRA-B</v>
          </cell>
        </row>
        <row r="1702">
          <cell r="A1702" t="str">
            <v>CASB/99025-1</v>
          </cell>
          <cell r="B1702">
            <v>192.5</v>
          </cell>
          <cell r="C1702" t="str">
            <v>TESTATA ELETTRICA DESTRA-B</v>
          </cell>
        </row>
        <row r="1703">
          <cell r="A1703" t="str">
            <v>CASB/99033-1</v>
          </cell>
          <cell r="B1703">
            <v>600.6</v>
          </cell>
          <cell r="C1703" t="str">
            <v>CURVA FLESSIBILE UNIVERSALE-B</v>
          </cell>
        </row>
        <row r="1704">
          <cell r="A1704" t="str">
            <v>CASB/99035-1</v>
          </cell>
          <cell r="B1704">
            <v>23.1</v>
          </cell>
          <cell r="C1704" t="str">
            <v>TESTATA DI CHIUSURA-B</v>
          </cell>
        </row>
        <row r="1705">
          <cell r="A1705" t="str">
            <v>CASB/99037-1</v>
          </cell>
          <cell r="B1705">
            <v>123.2</v>
          </cell>
          <cell r="C1705" t="str">
            <v>ELEMENTO DI GIUNZIONE RETTILINEO-B</v>
          </cell>
        </row>
        <row r="1706">
          <cell r="A1706" t="str">
            <v>CASB/99075-1</v>
          </cell>
          <cell r="B1706">
            <v>84.7</v>
          </cell>
          <cell r="C1706" t="str">
            <v>GANCIO PER SOFFITTO/SOSPENSIONE-B</v>
          </cell>
        </row>
        <row r="1707">
          <cell r="A1707" t="str">
            <v>CASB/99078-1</v>
          </cell>
          <cell r="B1707">
            <v>431.2</v>
          </cell>
          <cell r="C1707" t="str">
            <v>GIUNZIONE CON ALIMENTAZIONE CENTRALE-B</v>
          </cell>
        </row>
        <row r="1708">
          <cell r="A1708" t="str">
            <v>CASB06K/E27-AL</v>
          </cell>
          <cell r="B1708">
            <v>1986.6</v>
          </cell>
          <cell r="C1708" t="str">
            <v>SOSIA E27-AL A BINARIO</v>
          </cell>
        </row>
        <row r="1709">
          <cell r="A1709" t="str">
            <v>CASB06K/F36-AL</v>
          </cell>
          <cell r="B1709">
            <v>2233</v>
          </cell>
          <cell r="C1709" t="str">
            <v>SOSIA F36-AL A BINARIO</v>
          </cell>
        </row>
        <row r="1710">
          <cell r="A1710" t="str">
            <v>CASB06K/F42-AL</v>
          </cell>
          <cell r="B1710">
            <v>2371.6</v>
          </cell>
          <cell r="C1710" t="str">
            <v>SOSIA F42-AL A BINARIO</v>
          </cell>
        </row>
        <row r="1711">
          <cell r="A1711" t="str">
            <v>CASB06K/F57-AL</v>
          </cell>
          <cell r="B1711">
            <v>2525.6</v>
          </cell>
          <cell r="C1711" t="str">
            <v>SOSIA F57-AL A BINARIO</v>
          </cell>
        </row>
        <row r="1712">
          <cell r="A1712" t="str">
            <v>CASB06K/F70-AL</v>
          </cell>
          <cell r="B1712">
            <v>2602.6</v>
          </cell>
          <cell r="C1712" t="str">
            <v>SOSIA F70-AL A BINARIO</v>
          </cell>
        </row>
        <row r="1713">
          <cell r="A1713" t="str">
            <v>CASB06K/OPE27</v>
          </cell>
          <cell r="B1713">
            <v>1986.6</v>
          </cell>
          <cell r="C1713" t="str">
            <v>SOSIA OPAL/E27 A BINARIO</v>
          </cell>
        </row>
        <row r="1714">
          <cell r="A1714" t="str">
            <v>CASB06K/OPF36</v>
          </cell>
          <cell r="B1714">
            <v>2233</v>
          </cell>
          <cell r="C1714" t="str">
            <v>SOSIA OPAL/F36 A BINARIO</v>
          </cell>
        </row>
        <row r="1715">
          <cell r="A1715" t="str">
            <v>CASB06K/OPF42</v>
          </cell>
          <cell r="B1715">
            <v>2371.6</v>
          </cell>
          <cell r="C1715" t="str">
            <v>SOSIA OPAL/F42 A BINARIO</v>
          </cell>
        </row>
        <row r="1716">
          <cell r="A1716" t="str">
            <v>CASB06K/OPF57</v>
          </cell>
          <cell r="B1716">
            <v>2525.6</v>
          </cell>
          <cell r="C1716" t="str">
            <v>SOSIA OPAL/F57 A BINARIO</v>
          </cell>
        </row>
        <row r="1717">
          <cell r="A1717" t="str">
            <v>CASB06K/OPF70</v>
          </cell>
          <cell r="B1717">
            <v>2602.6</v>
          </cell>
          <cell r="C1717" t="str">
            <v>SOSIA OPAL/F70 A BINARIO</v>
          </cell>
        </row>
        <row r="1718">
          <cell r="A1718" t="str">
            <v>CASB23/E27-AL</v>
          </cell>
          <cell r="B1718">
            <v>1309</v>
          </cell>
          <cell r="C1718" t="str">
            <v>MINISOSIA/E27-AL A BINARIO</v>
          </cell>
        </row>
        <row r="1719">
          <cell r="A1719" t="str">
            <v>CASB23/F42E-AL</v>
          </cell>
          <cell r="B1719">
            <v>2356.1999999999998</v>
          </cell>
          <cell r="C1719" t="str">
            <v>MINISOSIA BOX/F42E-AL A BINARIO</v>
          </cell>
        </row>
        <row r="1720">
          <cell r="A1720" t="str">
            <v>CASB23/F57E-AL</v>
          </cell>
          <cell r="B1720">
            <v>2772</v>
          </cell>
          <cell r="C1720" t="str">
            <v>MINISOSIA BOX/F57E-AL A BINARIO</v>
          </cell>
        </row>
        <row r="1721">
          <cell r="A1721" t="str">
            <v>CASB23/F70E-AL</v>
          </cell>
          <cell r="B1721">
            <v>2849</v>
          </cell>
          <cell r="C1721" t="str">
            <v>MINISOSIA BOX/F70E-AL A BINARIO</v>
          </cell>
        </row>
        <row r="1722">
          <cell r="A1722" t="str">
            <v>CASB23/MH150-AL</v>
          </cell>
          <cell r="B1722">
            <v>2541</v>
          </cell>
          <cell r="C1722" t="str">
            <v>MINISOSIA BOX/MH150-AL A BINARIO</v>
          </cell>
        </row>
        <row r="1723">
          <cell r="A1723" t="str">
            <v>CASB23/MH70-AL</v>
          </cell>
          <cell r="B1723">
            <v>2464</v>
          </cell>
          <cell r="C1723" t="str">
            <v>MINISOSIA BOX/MH70-AL A BINARIO</v>
          </cell>
        </row>
        <row r="1724">
          <cell r="A1724" t="str">
            <v>CASB23/SW100-AL</v>
          </cell>
          <cell r="B1724">
            <v>3249.4</v>
          </cell>
          <cell r="C1724" t="str">
            <v>MINISOSIA BOX/SW100-AL A BINARIO</v>
          </cell>
        </row>
        <row r="1725">
          <cell r="A1725" t="str">
            <v>CASB23OP/E27-AL</v>
          </cell>
          <cell r="B1725">
            <v>1339.8</v>
          </cell>
          <cell r="C1725" t="str">
            <v>MINISOSIA OP/E27-AL A BINARIO</v>
          </cell>
        </row>
        <row r="1726">
          <cell r="A1726" t="str">
            <v>CASB23OP/F42E-AL</v>
          </cell>
          <cell r="B1726">
            <v>2387</v>
          </cell>
          <cell r="C1726" t="str">
            <v>MINISOSIA BOX OP/F42E-AL A BINARIO</v>
          </cell>
        </row>
        <row r="1727">
          <cell r="A1727" t="str">
            <v>CASB23OP/F57E-AL</v>
          </cell>
          <cell r="B1727">
            <v>2525.6</v>
          </cell>
          <cell r="C1727" t="str">
            <v>MINISOSIA BOX OP/F57E-AL A BINARIO</v>
          </cell>
        </row>
        <row r="1728">
          <cell r="A1728" t="str">
            <v>CASB23OP/MH150-AL</v>
          </cell>
          <cell r="B1728">
            <v>2571.8000000000002</v>
          </cell>
          <cell r="C1728" t="str">
            <v>MINISOSIA BOX OP/MH150-AL A BINARIO</v>
          </cell>
        </row>
        <row r="1729">
          <cell r="A1729" t="str">
            <v>CASB23OP/MH70-AL</v>
          </cell>
          <cell r="B1729">
            <v>2494.8000000000002</v>
          </cell>
          <cell r="C1729" t="str">
            <v>MINISOSIA BOX OP/MH70-AL A BINARIO</v>
          </cell>
        </row>
        <row r="1730">
          <cell r="A1730" t="str">
            <v>CASB23SO/F42E-AL</v>
          </cell>
          <cell r="B1730">
            <v>2171.4</v>
          </cell>
          <cell r="C1730" t="str">
            <v>MINISOSIA BOX SO/F42E-AL A BINARIO</v>
          </cell>
        </row>
        <row r="1731">
          <cell r="A1731" t="str">
            <v>CASB23SO/F57E-AL</v>
          </cell>
          <cell r="B1731">
            <v>2325.4</v>
          </cell>
          <cell r="C1731" t="str">
            <v>MINISOSIA BOX SO/F57E-AL A BINARIO</v>
          </cell>
        </row>
        <row r="1732">
          <cell r="A1732" t="str">
            <v>CASB23SO/MH150-AL</v>
          </cell>
          <cell r="B1732">
            <v>2371.6</v>
          </cell>
          <cell r="C1732" t="str">
            <v>MINISOSIA BOX SO/MH150-AL A BINARIO</v>
          </cell>
        </row>
        <row r="1733">
          <cell r="A1733" t="str">
            <v>CASB23SO/MH70-AL</v>
          </cell>
          <cell r="B1733">
            <v>2279.1999999999998</v>
          </cell>
          <cell r="C1733" t="str">
            <v>MINISOSIA BOX SO/MH70-AL A BINARIO</v>
          </cell>
        </row>
        <row r="1734">
          <cell r="A1734" t="str">
            <v>CASB26/E27-G</v>
          </cell>
          <cell r="B1734">
            <v>1047.2</v>
          </cell>
          <cell r="C1734" t="str">
            <v>GULLIVER/E27-G A BINARIO</v>
          </cell>
        </row>
        <row r="1735">
          <cell r="A1735" t="str">
            <v>CASB29/E27-AL</v>
          </cell>
          <cell r="B1735">
            <v>1108.8</v>
          </cell>
          <cell r="C1735" t="str">
            <v>LILLIPUT/E27-AL A BINARIO</v>
          </cell>
        </row>
        <row r="1736">
          <cell r="A1736" t="str">
            <v>CASB29/F18E-AL</v>
          </cell>
          <cell r="B1736">
            <v>1416.8</v>
          </cell>
          <cell r="C1736" t="str">
            <v>LILLIPUT/F18E-AL A BINARIO</v>
          </cell>
        </row>
        <row r="1737">
          <cell r="A1737" t="str">
            <v>CASB29/GY-AL</v>
          </cell>
          <cell r="B1737">
            <v>1355.2</v>
          </cell>
          <cell r="C1737" t="str">
            <v>LILLIPUT/GY-AL A BINARIO</v>
          </cell>
        </row>
        <row r="1738">
          <cell r="A1738" t="str">
            <v>CASB30T/MH150-AL</v>
          </cell>
          <cell r="B1738">
            <v>3526.6</v>
          </cell>
          <cell r="C1738" t="str">
            <v>BOXER/T MH150-AL A BINARIO</v>
          </cell>
        </row>
        <row r="1739">
          <cell r="A1739" t="str">
            <v>CASB30T/MH35-AL</v>
          </cell>
          <cell r="B1739">
            <v>3033.8</v>
          </cell>
          <cell r="C1739" t="str">
            <v>BOXER/T MH35-AL A BINARIO</v>
          </cell>
        </row>
        <row r="1740">
          <cell r="A1740" t="str">
            <v>CASB30T/MH35F-AL</v>
          </cell>
          <cell r="B1740">
            <v>2787.4</v>
          </cell>
          <cell r="C1740" t="str">
            <v>BOXER/T MH35F-AL A BINARIO</v>
          </cell>
        </row>
        <row r="1741">
          <cell r="A1741" t="str">
            <v>CASB30T/MH70-AL</v>
          </cell>
          <cell r="B1741">
            <v>3110.8</v>
          </cell>
          <cell r="C1741" t="str">
            <v>BOXER/T MH70-AL A BINARIO</v>
          </cell>
        </row>
        <row r="1742">
          <cell r="A1742" t="str">
            <v>CASB30T/MH70F-AL</v>
          </cell>
          <cell r="B1742">
            <v>2864.4</v>
          </cell>
          <cell r="C1742" t="str">
            <v>BOXER/T MH70F-AL A BINARIO</v>
          </cell>
        </row>
        <row r="1743">
          <cell r="A1743" t="str">
            <v>CASCV/1221</v>
          </cell>
          <cell r="B1743">
            <v>30.8</v>
          </cell>
          <cell r="C1743" t="str">
            <v>MATASSA 2x2,5mm2 H07RN-F NERO D.MAX 11,8</v>
          </cell>
        </row>
        <row r="1744">
          <cell r="A1744" t="str">
            <v>CASCV/1232</v>
          </cell>
          <cell r="B1744">
            <v>30.8</v>
          </cell>
          <cell r="C1744" t="str">
            <v>MATASSA 3x1,5mm2 H07RN-F D.10,5mm</v>
          </cell>
        </row>
        <row r="1745">
          <cell r="A1745" t="str">
            <v>CASCV/1353</v>
          </cell>
          <cell r="B1745">
            <v>15.4</v>
          </cell>
          <cell r="C1745" t="str">
            <v>GUAINA SPIRALATA PVC D.14x18,7mm</v>
          </cell>
        </row>
        <row r="1746">
          <cell r="A1746" t="str">
            <v>CASCV/1401</v>
          </cell>
          <cell r="B1746">
            <v>11.55</v>
          </cell>
          <cell r="C1746" t="str">
            <v>CAVO DI SEGNALE SCHERMATO FROH2R 2x1mm2</v>
          </cell>
        </row>
        <row r="1747">
          <cell r="A1747" t="str">
            <v>CASD02/AF-N</v>
          </cell>
          <cell r="B1747">
            <v>323.39999999999998</v>
          </cell>
          <cell r="C1747" t="str">
            <v>EGEO/N2 ALETTE FRANGILUCE-N</v>
          </cell>
        </row>
        <row r="1748">
          <cell r="A1748" t="str">
            <v>CASD02/AS-MH150-AL</v>
          </cell>
          <cell r="B1748">
            <v>2579.5</v>
          </cell>
          <cell r="C1748" t="str">
            <v>EGEO/N2 AS RX7s MH150-AL</v>
          </cell>
        </row>
        <row r="1749">
          <cell r="A1749" t="str">
            <v>CASD02/AS-MH150-N</v>
          </cell>
          <cell r="B1749">
            <v>2579.5</v>
          </cell>
          <cell r="C1749" t="str">
            <v>EGEO/N2 AS RX7s MH150-N</v>
          </cell>
        </row>
        <row r="1750">
          <cell r="A1750" t="str">
            <v>CASD02/AS-MH70-AL</v>
          </cell>
          <cell r="B1750">
            <v>2502.5</v>
          </cell>
          <cell r="C1750" t="str">
            <v>EGEO/N2 AS RX7s MH70-AL</v>
          </cell>
        </row>
        <row r="1751">
          <cell r="A1751" t="str">
            <v>CASD02/AS-MH70-N</v>
          </cell>
          <cell r="B1751">
            <v>2502.5</v>
          </cell>
          <cell r="C1751" t="str">
            <v>EGEO/N2 AS RX7s MH70-N</v>
          </cell>
        </row>
        <row r="1752">
          <cell r="A1752" t="str">
            <v>CASD02/AS-QI-AL</v>
          </cell>
          <cell r="B1752">
            <v>1771</v>
          </cell>
          <cell r="C1752" t="str">
            <v>EGEO/N2 AS R7s QI300-AL</v>
          </cell>
        </row>
        <row r="1753">
          <cell r="A1753" t="str">
            <v>CASD02/AS-QI-N</v>
          </cell>
          <cell r="B1753">
            <v>1771</v>
          </cell>
          <cell r="C1753" t="str">
            <v>EGEO/N2 AS R7s QI300-N</v>
          </cell>
        </row>
        <row r="1754">
          <cell r="A1754" t="str">
            <v>CASD02/B102D-AL</v>
          </cell>
          <cell r="B1754">
            <v>2987.6</v>
          </cell>
          <cell r="C1754" t="str">
            <v>D02 EGEO  BRACCIO  A PALO DOPPIO D.102 -</v>
          </cell>
        </row>
        <row r="1755">
          <cell r="A1755" t="str">
            <v>CASD02/B102S-AL</v>
          </cell>
          <cell r="B1755">
            <v>1694</v>
          </cell>
          <cell r="C1755" t="str">
            <v xml:space="preserve">D02 EGEO  BRACCIO  A PALO SINGOLO D.102 </v>
          </cell>
        </row>
        <row r="1756">
          <cell r="A1756" t="str">
            <v>CASD02/B60D-AL</v>
          </cell>
          <cell r="B1756">
            <v>3203.2</v>
          </cell>
          <cell r="C1756" t="str">
            <v>D02 EGEO  BRACCIO  A PALO DOPPIO D.60 -A</v>
          </cell>
        </row>
        <row r="1757">
          <cell r="A1757" t="str">
            <v>CASD02/B60S-AL</v>
          </cell>
          <cell r="B1757">
            <v>2032.8</v>
          </cell>
          <cell r="C1757" t="str">
            <v>D02 EGEO  BRACCIO  A PALO SINGOLO D.60 -</v>
          </cell>
        </row>
        <row r="1758">
          <cell r="A1758" t="str">
            <v>CASD02/B80-AL</v>
          </cell>
          <cell r="B1758">
            <v>770</v>
          </cell>
          <cell r="C1758" t="str">
            <v>EGEO/N2 BRACCIO TUBOLARE-AL</v>
          </cell>
        </row>
        <row r="1759">
          <cell r="A1759" t="str">
            <v>CASD02/B80-N</v>
          </cell>
          <cell r="B1759">
            <v>770</v>
          </cell>
          <cell r="C1759" t="str">
            <v>EGEO/N2 BRACCIO TUBOLARE-N</v>
          </cell>
        </row>
        <row r="1760">
          <cell r="A1760" t="str">
            <v>CASD02/BA60-AL</v>
          </cell>
          <cell r="B1760">
            <v>1386</v>
          </cell>
          <cell r="C1760" t="str">
            <v>EGEO/N2 SUPPORTO 6 EGEO-AL</v>
          </cell>
        </row>
        <row r="1761">
          <cell r="A1761" t="str">
            <v>CASD02/BA60-N</v>
          </cell>
          <cell r="B1761">
            <v>1386</v>
          </cell>
          <cell r="C1761" t="str">
            <v>EGEO/N2 SUPPORTO 6 EGEO-N</v>
          </cell>
        </row>
        <row r="1762">
          <cell r="A1762" t="str">
            <v>CASD02/C110-N</v>
          </cell>
          <cell r="B1762">
            <v>1540</v>
          </cell>
          <cell r="C1762" t="str">
            <v>EGEO/N2 COLONNA H 110-N</v>
          </cell>
        </row>
        <row r="1763">
          <cell r="A1763" t="str">
            <v>CASD02/E-HPS70I-AL</v>
          </cell>
          <cell r="B1763">
            <v>2117.5</v>
          </cell>
          <cell r="C1763" t="str">
            <v>EGEO/N2 WF E27 HPS70I-AL</v>
          </cell>
        </row>
        <row r="1764">
          <cell r="A1764" t="str">
            <v>CASD02/E-HPS70I-N</v>
          </cell>
          <cell r="B1764">
            <v>2117.5</v>
          </cell>
          <cell r="C1764" t="str">
            <v>EGEO/N2 WF E27 HPS70I-N</v>
          </cell>
        </row>
        <row r="1765">
          <cell r="A1765" t="str">
            <v>CASD02/E-MH150-AL</v>
          </cell>
          <cell r="B1765">
            <v>2579.5</v>
          </cell>
          <cell r="C1765" t="str">
            <v>EGEO/N2 WF E27 MH150-AL</v>
          </cell>
        </row>
        <row r="1766">
          <cell r="A1766" t="str">
            <v>CASD02/E-MH150-N</v>
          </cell>
          <cell r="B1766">
            <v>2579.5</v>
          </cell>
          <cell r="C1766" t="str">
            <v>EGEO/N2 WF E27 MH150-N</v>
          </cell>
        </row>
        <row r="1767">
          <cell r="A1767" t="str">
            <v>CASD02/E-MV125-AL</v>
          </cell>
          <cell r="B1767">
            <v>2079</v>
          </cell>
          <cell r="C1767" t="str">
            <v>EGEO/N2 WF E27 MV125-AL</v>
          </cell>
        </row>
        <row r="1768">
          <cell r="A1768" t="str">
            <v>CASD02/E-MV125-N</v>
          </cell>
          <cell r="B1768">
            <v>2079</v>
          </cell>
          <cell r="C1768" t="str">
            <v>EGEO/N2 WF E27 MV125-N</v>
          </cell>
        </row>
        <row r="1769">
          <cell r="A1769" t="str">
            <v>CASD02/E-MV80-AL</v>
          </cell>
          <cell r="B1769">
            <v>2040.5</v>
          </cell>
          <cell r="C1769" t="str">
            <v>EGEO/N2 WF E27 MV80-AL</v>
          </cell>
        </row>
        <row r="1770">
          <cell r="A1770" t="str">
            <v>CASD02/E-MV80-N</v>
          </cell>
          <cell r="B1770">
            <v>2040.5</v>
          </cell>
          <cell r="C1770" t="str">
            <v>EGEO/N2 WF E27 MV80-N</v>
          </cell>
        </row>
        <row r="1771">
          <cell r="A1771" t="str">
            <v>CASD02/F42E-AL</v>
          </cell>
          <cell r="B1771">
            <v>2310</v>
          </cell>
          <cell r="C1771" t="str">
            <v>EGEO/N2 WF GX24q-3/4 F42E-AL</v>
          </cell>
        </row>
        <row r="1772">
          <cell r="A1772" t="str">
            <v>CASD02/F42E-N</v>
          </cell>
          <cell r="B1772">
            <v>2310</v>
          </cell>
          <cell r="C1772" t="str">
            <v>EGEO/N2 WF GX24q-3/4 F42E-N</v>
          </cell>
        </row>
        <row r="1773">
          <cell r="A1773" t="str">
            <v>CASD02/F57E-AL</v>
          </cell>
          <cell r="B1773">
            <v>2433.1999999999998</v>
          </cell>
          <cell r="C1773" t="str">
            <v>EGEO/N2 WF GX24q-5 F57E-AL</v>
          </cell>
        </row>
        <row r="1774">
          <cell r="A1774" t="str">
            <v>CASD02/F57E-N</v>
          </cell>
          <cell r="B1774">
            <v>2433.1999999999998</v>
          </cell>
          <cell r="C1774" t="str">
            <v>EGEO/N2 WF GX24q-5 F57E-N</v>
          </cell>
        </row>
        <row r="1775">
          <cell r="A1775" t="str">
            <v>CASD02/G-F36-AL</v>
          </cell>
          <cell r="B1775">
            <v>1986.6</v>
          </cell>
          <cell r="C1775" t="str">
            <v>EGEO/N2 WF 2G10 F36-AL</v>
          </cell>
        </row>
        <row r="1776">
          <cell r="A1776" t="str">
            <v>CASD02/G-F36-N</v>
          </cell>
          <cell r="B1776">
            <v>1986.6</v>
          </cell>
          <cell r="C1776" t="str">
            <v>EGEO/N2 WF 2G10 F36-N</v>
          </cell>
        </row>
        <row r="1777">
          <cell r="A1777" t="str">
            <v>CASD02/GP-N</v>
          </cell>
          <cell r="B1777">
            <v>323.39999999999998</v>
          </cell>
          <cell r="C1777" t="str">
            <v>D02 GRIGLIA DI PROTEZIONE</v>
          </cell>
        </row>
        <row r="1778">
          <cell r="A1778" t="str">
            <v>CASD02/MB-MH150-AL</v>
          </cell>
          <cell r="B1778">
            <v>2579.5</v>
          </cell>
          <cell r="C1778" t="str">
            <v>EGEO/N2 MB G12 MH150-AL</v>
          </cell>
        </row>
        <row r="1779">
          <cell r="A1779" t="str">
            <v>CASD02/MB-MH150-N</v>
          </cell>
          <cell r="B1779">
            <v>2579.5</v>
          </cell>
          <cell r="C1779" t="str">
            <v>EGEO/N2 MB G12 MH150-N</v>
          </cell>
        </row>
        <row r="1780">
          <cell r="A1780" t="str">
            <v>CASD02/MB-MH70-AL</v>
          </cell>
          <cell r="B1780">
            <v>2502.5</v>
          </cell>
          <cell r="C1780" t="str">
            <v>EGEO/N2 MB G12 MH70-AL</v>
          </cell>
        </row>
        <row r="1781">
          <cell r="A1781" t="str">
            <v>CASD02/MB-MH70-N</v>
          </cell>
          <cell r="B1781">
            <v>2502.5</v>
          </cell>
          <cell r="C1781" t="str">
            <v>EGEO/N2 MB G12 MH70-N</v>
          </cell>
        </row>
        <row r="1782">
          <cell r="A1782" t="str">
            <v>CASD02/NB-MH150-AL</v>
          </cell>
          <cell r="B1782">
            <v>2579.5</v>
          </cell>
          <cell r="C1782" t="str">
            <v>EGEO/N2 NB G12 MH150-AL</v>
          </cell>
        </row>
        <row r="1783">
          <cell r="A1783" t="str">
            <v>CASD02/NB-MH150-N</v>
          </cell>
          <cell r="B1783">
            <v>2579.5</v>
          </cell>
          <cell r="C1783" t="str">
            <v>EGEO/N2 NB G12 MH150-N</v>
          </cell>
        </row>
        <row r="1784">
          <cell r="A1784" t="str">
            <v>CASD02/NB-MH70-AL</v>
          </cell>
          <cell r="B1784">
            <v>2502.5</v>
          </cell>
          <cell r="C1784" t="str">
            <v>EGEO/N2 NB G12 MH70-AL</v>
          </cell>
        </row>
        <row r="1785">
          <cell r="A1785" t="str">
            <v>CASD02/NB-MH70-N</v>
          </cell>
          <cell r="B1785">
            <v>2502.5</v>
          </cell>
          <cell r="C1785" t="str">
            <v>EGEO/N2 NB G12 MH70-N</v>
          </cell>
        </row>
        <row r="1786">
          <cell r="A1786" t="str">
            <v>CASD02/R-MH150-AL</v>
          </cell>
          <cell r="B1786">
            <v>2579.5</v>
          </cell>
          <cell r="C1786" t="str">
            <v>EGEO/N2 MF RX7s MH150-AL</v>
          </cell>
        </row>
        <row r="1787">
          <cell r="A1787" t="str">
            <v>CASD02/R-MH150-N</v>
          </cell>
          <cell r="B1787">
            <v>2579.5</v>
          </cell>
          <cell r="C1787" t="str">
            <v>EGEO/N2 MF RX7s MH150-N</v>
          </cell>
        </row>
        <row r="1788">
          <cell r="A1788" t="str">
            <v>CASD02/R-MH70-AL</v>
          </cell>
          <cell r="B1788">
            <v>2502.5</v>
          </cell>
          <cell r="C1788" t="str">
            <v>EGEO/N2 MF RX7s MH70-AL</v>
          </cell>
        </row>
        <row r="1789">
          <cell r="A1789" t="str">
            <v>CASD02/R-MH70-N</v>
          </cell>
          <cell r="B1789">
            <v>2502.5</v>
          </cell>
          <cell r="C1789" t="str">
            <v>EGEO/N2 MF RX7s MH70-N</v>
          </cell>
        </row>
        <row r="1790">
          <cell r="A1790" t="str">
            <v>CASD02/R7-QI-AL</v>
          </cell>
          <cell r="B1790">
            <v>1771</v>
          </cell>
          <cell r="C1790" t="str">
            <v>EGEO/N2 MF R7s15 QI300-AL</v>
          </cell>
        </row>
        <row r="1791">
          <cell r="A1791" t="str">
            <v>CASD02/R7-QI-N</v>
          </cell>
          <cell r="B1791">
            <v>1771</v>
          </cell>
          <cell r="C1791" t="str">
            <v>EGEO/N2 MF R7s15 QI300-N</v>
          </cell>
        </row>
        <row r="1792">
          <cell r="A1792" t="str">
            <v>CASD02/RP60-AL</v>
          </cell>
          <cell r="B1792">
            <v>723.8</v>
          </cell>
          <cell r="C1792" t="str">
            <v>D02 RACCORDO PALO D.60-AL</v>
          </cell>
        </row>
        <row r="1793">
          <cell r="A1793" t="str">
            <v>CASD02/RP60-N</v>
          </cell>
          <cell r="B1793">
            <v>723.8</v>
          </cell>
          <cell r="C1793" t="str">
            <v>D02 RACCORDO PALO D.60-N</v>
          </cell>
        </row>
        <row r="1794">
          <cell r="A1794" t="str">
            <v>CASD02/SN60-AL</v>
          </cell>
          <cell r="B1794">
            <v>585.20000000000005</v>
          </cell>
          <cell r="C1794" t="str">
            <v>EGEO/N2 SNODO SN60-AL</v>
          </cell>
        </row>
        <row r="1795">
          <cell r="A1795" t="str">
            <v>CASD02/SN60-N</v>
          </cell>
          <cell r="B1795">
            <v>585.20000000000005</v>
          </cell>
          <cell r="C1795" t="str">
            <v>EGEO/N2 SNODO SN60-N</v>
          </cell>
        </row>
        <row r="1796">
          <cell r="A1796" t="str">
            <v>CASD02/T60-AL</v>
          </cell>
          <cell r="B1796">
            <v>708.4</v>
          </cell>
          <cell r="C1796" t="str">
            <v>EGEO/N2 RACCORDO T60-AL</v>
          </cell>
        </row>
        <row r="1797">
          <cell r="A1797" t="str">
            <v>CASD02/T60-N</v>
          </cell>
          <cell r="B1797">
            <v>708.4</v>
          </cell>
          <cell r="C1797" t="str">
            <v>EGEO/N2 RACCORDO T60-N</v>
          </cell>
        </row>
        <row r="1798">
          <cell r="A1798" t="str">
            <v>CASD02/VELA1-AL</v>
          </cell>
          <cell r="B1798">
            <v>16616.599999999999</v>
          </cell>
          <cell r="C1798" t="str">
            <v>EGEO/N2 VELA 1-AL</v>
          </cell>
        </row>
        <row r="1799">
          <cell r="A1799" t="str">
            <v>CASD02/VELA1-N</v>
          </cell>
          <cell r="B1799">
            <v>16616.599999999999</v>
          </cell>
          <cell r="C1799" t="str">
            <v>EGEO/N2 VELA 1-N</v>
          </cell>
        </row>
        <row r="1800">
          <cell r="A1800" t="str">
            <v>CASD02/VELA2-AL</v>
          </cell>
          <cell r="B1800">
            <v>24901.8</v>
          </cell>
          <cell r="C1800" t="str">
            <v>EGEO/N2 VELA 2-AL</v>
          </cell>
        </row>
        <row r="1801">
          <cell r="A1801" t="str">
            <v>CASD02/VELA2-N</v>
          </cell>
          <cell r="B1801">
            <v>24901.8</v>
          </cell>
          <cell r="C1801" t="str">
            <v>EGEO/N2 VELA 2-N</v>
          </cell>
        </row>
        <row r="1802">
          <cell r="A1802" t="str">
            <v>CASD02/VS-N</v>
          </cell>
          <cell r="B1802">
            <v>331.1</v>
          </cell>
          <cell r="C1802" t="str">
            <v>VISIERA SCHERMANTE PER D02/VELA-N</v>
          </cell>
        </row>
        <row r="1803">
          <cell r="A1803" t="str">
            <v>CASD02/WTB-AL</v>
          </cell>
          <cell r="B1803">
            <v>485.1</v>
          </cell>
          <cell r="C1803" t="str">
            <v>EGEO/N2 STAFFA WTB-AL</v>
          </cell>
        </row>
        <row r="1804">
          <cell r="A1804" t="str">
            <v>CASD02/WTB-N</v>
          </cell>
          <cell r="B1804">
            <v>485.1</v>
          </cell>
          <cell r="C1804" t="str">
            <v>EGEO/N2 STAFFA WTB-N</v>
          </cell>
        </row>
        <row r="1805">
          <cell r="A1805" t="str">
            <v>CASD02RS/HPS70E-AL</v>
          </cell>
          <cell r="B1805">
            <v>2810.5</v>
          </cell>
          <cell r="C1805" t="str">
            <v xml:space="preserve">EGEO/N2 OTTICA STRADALE ESTENSIVA HPS70 </v>
          </cell>
        </row>
        <row r="1806">
          <cell r="A1806" t="str">
            <v>CASD02RS/MH150E-AL</v>
          </cell>
          <cell r="B1806">
            <v>2887.5</v>
          </cell>
          <cell r="C1806" t="str">
            <v xml:space="preserve">EGEO/N2 OTTICA STRADALE ESTENSIVA MH150 </v>
          </cell>
        </row>
        <row r="1807">
          <cell r="A1807" t="str">
            <v>CASD02RS/MH150G-AL</v>
          </cell>
          <cell r="B1807">
            <v>2887.5</v>
          </cell>
          <cell r="C1807" t="str">
            <v xml:space="preserve">EGEO/N2 OTTICA STRADALE ESTENSIVA MH150 </v>
          </cell>
        </row>
        <row r="1808">
          <cell r="A1808" t="str">
            <v>CASD02RS/MH70E-AL</v>
          </cell>
          <cell r="B1808">
            <v>2810.5</v>
          </cell>
          <cell r="C1808" t="str">
            <v>EGEO/N2 OTTICA STRADALE ESTENSIVA MH70 E</v>
          </cell>
        </row>
        <row r="1809">
          <cell r="A1809" t="str">
            <v>CASD02RS/MH70G-AL</v>
          </cell>
          <cell r="B1809">
            <v>2810.5</v>
          </cell>
          <cell r="C1809" t="str">
            <v>EGEO/N2 OTTICA STRADALE ESTENSIVA MH70 G</v>
          </cell>
        </row>
        <row r="1810">
          <cell r="A1810" t="str">
            <v>CASD03/18W-AL</v>
          </cell>
          <cell r="B1810">
            <v>839.3</v>
          </cell>
          <cell r="C1810" t="str">
            <v>TORTUGA/FL18W-D2-AL</v>
          </cell>
        </row>
        <row r="1811">
          <cell r="A1811" t="str">
            <v>CASD03/18W-N</v>
          </cell>
          <cell r="B1811">
            <v>839.3</v>
          </cell>
          <cell r="C1811" t="str">
            <v>TORTUGA/FL18W-D2-N</v>
          </cell>
        </row>
        <row r="1812">
          <cell r="A1812" t="str">
            <v>CASD03/26W-AL</v>
          </cell>
          <cell r="B1812">
            <v>970.2</v>
          </cell>
          <cell r="C1812" t="str">
            <v>TORTUGA/FL26W-AL</v>
          </cell>
        </row>
        <row r="1813">
          <cell r="A1813" t="str">
            <v>CASD03/26W-N</v>
          </cell>
          <cell r="B1813">
            <v>970.2</v>
          </cell>
          <cell r="C1813" t="str">
            <v>TORTUGA/FL26W-D3-N</v>
          </cell>
        </row>
        <row r="1814">
          <cell r="A1814" t="str">
            <v>CASD03/E27-AL</v>
          </cell>
          <cell r="B1814">
            <v>739.2</v>
          </cell>
          <cell r="C1814" t="str">
            <v>TORTUGA/E27-AL</v>
          </cell>
        </row>
        <row r="1815">
          <cell r="A1815" t="str">
            <v>CASD03/E27-N</v>
          </cell>
          <cell r="B1815">
            <v>739.2</v>
          </cell>
          <cell r="C1815" t="str">
            <v>TORTUGA/E27-N</v>
          </cell>
        </row>
        <row r="1816">
          <cell r="A1816" t="str">
            <v>CASD03/P90-N</v>
          </cell>
          <cell r="B1816">
            <v>908.6</v>
          </cell>
          <cell r="C1816" t="str">
            <v>TORTUGA PALO H90-N</v>
          </cell>
        </row>
        <row r="1817">
          <cell r="A1817" t="str">
            <v>CASD04/LNS-AL</v>
          </cell>
          <cell r="B1817">
            <v>1001</v>
          </cell>
          <cell r="C1817" t="str">
            <v>HIDRO/LENS-AL</v>
          </cell>
        </row>
        <row r="1818">
          <cell r="A1818" t="str">
            <v>CASD04/LNS-N</v>
          </cell>
          <cell r="B1818">
            <v>1001</v>
          </cell>
          <cell r="C1818" t="str">
            <v>HIDRO/LENS-N</v>
          </cell>
        </row>
        <row r="1819">
          <cell r="A1819" t="str">
            <v>CASD04/PAR-AL</v>
          </cell>
          <cell r="B1819">
            <v>1031.8</v>
          </cell>
          <cell r="C1819" t="str">
            <v>HIDRO/PAR-AL</v>
          </cell>
        </row>
        <row r="1820">
          <cell r="A1820" t="str">
            <v>CASD04/PAR-N</v>
          </cell>
          <cell r="B1820">
            <v>1031.8</v>
          </cell>
          <cell r="C1820" t="str">
            <v>HIDRO/PAR-N</v>
          </cell>
        </row>
        <row r="1821">
          <cell r="A1821" t="str">
            <v>CASD04/PZ</v>
          </cell>
          <cell r="B1821">
            <v>84.7</v>
          </cell>
          <cell r="C1821" t="str">
            <v>HIDRO PICCHETTO</v>
          </cell>
        </row>
        <row r="1822">
          <cell r="A1822" t="str">
            <v>CASD04/SUB-N</v>
          </cell>
          <cell r="B1822">
            <v>1355.2</v>
          </cell>
          <cell r="C1822" t="str">
            <v>HIDROSUB/LENS-N</v>
          </cell>
        </row>
        <row r="1823">
          <cell r="A1823" t="str">
            <v>CASD06/RI-AN</v>
          </cell>
          <cell r="B1823">
            <v>1309</v>
          </cell>
          <cell r="C1823" t="str">
            <v>SOSIA RF TIPO "1" CON VETRO FLOAT-AN</v>
          </cell>
        </row>
        <row r="1824">
          <cell r="A1824" t="str">
            <v>CASD06K/3F42-AL</v>
          </cell>
          <cell r="B1824">
            <v>3865.4</v>
          </cell>
          <cell r="C1824" t="str">
            <v>SOSIA BOX/3FL42E-AL</v>
          </cell>
        </row>
        <row r="1825">
          <cell r="A1825" t="str">
            <v>CASD06K/E27-AL</v>
          </cell>
          <cell r="B1825">
            <v>1570.8</v>
          </cell>
          <cell r="C1825" t="str">
            <v>SOSIA E27-AL</v>
          </cell>
        </row>
        <row r="1826">
          <cell r="A1826" t="str">
            <v>CASD06K/F36-AL</v>
          </cell>
          <cell r="B1826">
            <v>1817.2</v>
          </cell>
          <cell r="C1826" t="str">
            <v>SOSIA F36-AL</v>
          </cell>
        </row>
        <row r="1827">
          <cell r="A1827" t="str">
            <v>CASD06K/F42-AL</v>
          </cell>
          <cell r="B1827">
            <v>1955.8</v>
          </cell>
          <cell r="C1827" t="str">
            <v>SOSIA F42-AL</v>
          </cell>
        </row>
        <row r="1828">
          <cell r="A1828" t="str">
            <v>CASD06K/F57-AL</v>
          </cell>
          <cell r="B1828">
            <v>2109.8000000000002</v>
          </cell>
          <cell r="C1828" t="str">
            <v>SOSIA F57-AL</v>
          </cell>
        </row>
        <row r="1829">
          <cell r="A1829" t="str">
            <v>CASD06K/F70-AL</v>
          </cell>
          <cell r="B1829">
            <v>2186.8000000000002</v>
          </cell>
          <cell r="C1829" t="str">
            <v>SOSIA F70E-AL</v>
          </cell>
        </row>
        <row r="1830">
          <cell r="A1830" t="str">
            <v>CASD06K/MH150E-AL</v>
          </cell>
          <cell r="B1830">
            <v>2741.2</v>
          </cell>
          <cell r="C1830" t="str">
            <v>SOSIA BOX/MH150 E40-AL</v>
          </cell>
        </row>
        <row r="1831">
          <cell r="A1831" t="str">
            <v>CASD06K/MH150G-AL</v>
          </cell>
          <cell r="B1831">
            <v>2956.8</v>
          </cell>
          <cell r="C1831" t="str">
            <v>SOSIA BOX/MH150 G12-AL</v>
          </cell>
        </row>
        <row r="1832">
          <cell r="A1832" t="str">
            <v>CASD06K/MH250E-AL</v>
          </cell>
          <cell r="B1832">
            <v>3049.2</v>
          </cell>
          <cell r="C1832" t="str">
            <v>SOSIA BOX/MH250 E40-AL</v>
          </cell>
        </row>
        <row r="1833">
          <cell r="A1833" t="str">
            <v>CASD06K/MH250G-AL</v>
          </cell>
          <cell r="B1833">
            <v>3049.2</v>
          </cell>
          <cell r="C1833" t="str">
            <v>SOSIA BOX/MH250 G12-AL</v>
          </cell>
        </row>
        <row r="1834">
          <cell r="A1834" t="str">
            <v>CASD06K/MH400E-AL</v>
          </cell>
          <cell r="B1834">
            <v>3234</v>
          </cell>
          <cell r="C1834" t="str">
            <v>SOSIA BOX/MH400 E40-AL</v>
          </cell>
        </row>
        <row r="1835">
          <cell r="A1835" t="str">
            <v>CASD06K/OP3F42</v>
          </cell>
          <cell r="B1835">
            <v>3865.4</v>
          </cell>
          <cell r="C1835" t="str">
            <v>SOSIA BOX OPAL/3FL42E</v>
          </cell>
        </row>
        <row r="1836">
          <cell r="A1836" t="str">
            <v>CASD06K/OPE27</v>
          </cell>
          <cell r="B1836">
            <v>1570.8</v>
          </cell>
          <cell r="C1836" t="str">
            <v>SOSIA OPAL/E27</v>
          </cell>
        </row>
        <row r="1837">
          <cell r="A1837" t="str">
            <v>CASD06K/OPF36</v>
          </cell>
          <cell r="B1837">
            <v>1817.2</v>
          </cell>
          <cell r="C1837" t="str">
            <v>SOSIA OPAL/F36</v>
          </cell>
        </row>
        <row r="1838">
          <cell r="A1838" t="str">
            <v>CASD06K/OPF42</v>
          </cell>
          <cell r="B1838">
            <v>1955.8</v>
          </cell>
          <cell r="C1838" t="str">
            <v>SOSIA OPAL/F42</v>
          </cell>
        </row>
        <row r="1839">
          <cell r="A1839" t="str">
            <v>CASD06K/OPF57</v>
          </cell>
          <cell r="B1839">
            <v>2109.8000000000002</v>
          </cell>
          <cell r="C1839" t="str">
            <v>SOSIA OPAL/F57</v>
          </cell>
        </row>
        <row r="1840">
          <cell r="A1840" t="str">
            <v>CASD06K/OPF70</v>
          </cell>
          <cell r="B1840">
            <v>2186.8000000000002</v>
          </cell>
          <cell r="C1840" t="str">
            <v>SOSIA OPAL/F70</v>
          </cell>
        </row>
        <row r="1841">
          <cell r="A1841" t="str">
            <v>CASD06K/OPMH150E</v>
          </cell>
          <cell r="B1841">
            <v>2741.2</v>
          </cell>
          <cell r="C1841" t="str">
            <v>SOSIA BOX OPAL/MH150 E40</v>
          </cell>
        </row>
        <row r="1842">
          <cell r="A1842" t="str">
            <v>CASD06K/OPMH150G</v>
          </cell>
          <cell r="B1842">
            <v>2956.8</v>
          </cell>
          <cell r="C1842" t="str">
            <v>SOSIA BOX OPAL/MH150 G12</v>
          </cell>
        </row>
        <row r="1843">
          <cell r="A1843" t="str">
            <v>CASD06K/OPMH250E</v>
          </cell>
          <cell r="B1843">
            <v>3049.2</v>
          </cell>
          <cell r="C1843" t="str">
            <v>SOSIA BOX OPAL/MH250 E40</v>
          </cell>
        </row>
        <row r="1844">
          <cell r="A1844" t="str">
            <v>CASD06K/OPMH250G</v>
          </cell>
          <cell r="B1844">
            <v>3049.2</v>
          </cell>
          <cell r="C1844" t="str">
            <v>SOSIA BOX OPAL/MH250 G12</v>
          </cell>
        </row>
        <row r="1845">
          <cell r="A1845" t="str">
            <v>CASD06K/OPMH70G</v>
          </cell>
          <cell r="B1845">
            <v>2833.6</v>
          </cell>
          <cell r="C1845" t="str">
            <v>SOSIA BOX OPAL/MH70 G12</v>
          </cell>
        </row>
        <row r="1846">
          <cell r="A1846" t="str">
            <v>CASD08/18W-AL</v>
          </cell>
          <cell r="B1846">
            <v>777.7</v>
          </cell>
          <cell r="C1846" t="str">
            <v>BLOCK/FL18W-D2-AL</v>
          </cell>
        </row>
        <row r="1847">
          <cell r="A1847" t="str">
            <v>CASD08/18W-N</v>
          </cell>
          <cell r="B1847">
            <v>777.7</v>
          </cell>
          <cell r="C1847" t="str">
            <v>BLOCK/FL18W-D2-N</v>
          </cell>
        </row>
        <row r="1848">
          <cell r="A1848" t="str">
            <v>CASD08/26W-AL</v>
          </cell>
          <cell r="B1848">
            <v>831.6</v>
          </cell>
          <cell r="C1848" t="str">
            <v>BLOCK/FL26W-D3-AL</v>
          </cell>
        </row>
        <row r="1849">
          <cell r="A1849" t="str">
            <v>CASD08/26W-N</v>
          </cell>
          <cell r="B1849">
            <v>831.6</v>
          </cell>
          <cell r="C1849" t="str">
            <v>BLOCK/FL26W-D3-N</v>
          </cell>
        </row>
        <row r="1850">
          <cell r="A1850" t="str">
            <v>CASD08/CI</v>
          </cell>
          <cell r="B1850">
            <v>61.6</v>
          </cell>
          <cell r="C1850" t="str">
            <v>BLOCK CASSAFORMA</v>
          </cell>
        </row>
        <row r="1851">
          <cell r="A1851" t="str">
            <v>CASD08/CM-N</v>
          </cell>
          <cell r="B1851">
            <v>893.2</v>
          </cell>
          <cell r="C1851" t="str">
            <v>BLOCK COLONNA H50-N</v>
          </cell>
        </row>
        <row r="1852">
          <cell r="A1852" t="str">
            <v>CASD08/E27-AL</v>
          </cell>
          <cell r="B1852">
            <v>739.2</v>
          </cell>
          <cell r="C1852" t="str">
            <v>BLOCK/E27-AL</v>
          </cell>
        </row>
        <row r="1853">
          <cell r="A1853" t="str">
            <v>CASD08/E27-N</v>
          </cell>
          <cell r="B1853">
            <v>739.2</v>
          </cell>
          <cell r="C1853" t="str">
            <v>BLOCK/E27-N</v>
          </cell>
        </row>
        <row r="1854">
          <cell r="A1854" t="str">
            <v>CASD08/GD-AL</v>
          </cell>
          <cell r="B1854">
            <v>177.1</v>
          </cell>
          <cell r="C1854" t="str">
            <v>BLOCK GRIGLIA GD-AL</v>
          </cell>
        </row>
        <row r="1855">
          <cell r="A1855" t="str">
            <v>CASD08/GD-N</v>
          </cell>
          <cell r="B1855">
            <v>177.1</v>
          </cell>
          <cell r="C1855" t="str">
            <v>BLOCK GRIGLIA GD-N</v>
          </cell>
        </row>
        <row r="1856">
          <cell r="A1856" t="str">
            <v>CASD08/GS-AL</v>
          </cell>
          <cell r="B1856">
            <v>177.1</v>
          </cell>
          <cell r="C1856" t="str">
            <v>BLOCK GRIGLIA GS-AL</v>
          </cell>
        </row>
        <row r="1857">
          <cell r="A1857" t="str">
            <v>CASD08/GS-N</v>
          </cell>
          <cell r="B1857">
            <v>177.1</v>
          </cell>
          <cell r="C1857" t="str">
            <v>BLOCK GRIGLIA GS-N</v>
          </cell>
        </row>
        <row r="1858">
          <cell r="A1858" t="str">
            <v>CASD09/BP60-N</v>
          </cell>
          <cell r="B1858">
            <v>308</v>
          </cell>
          <cell r="C1858" t="str">
            <v>NEMO BP60 RACCORDO PALO-N</v>
          </cell>
        </row>
        <row r="1859">
          <cell r="A1859" t="str">
            <v>CASD09/F36W-N</v>
          </cell>
          <cell r="B1859">
            <v>1632.4</v>
          </cell>
          <cell r="C1859" t="str">
            <v>NEMO FL36W-2G10-N</v>
          </cell>
        </row>
        <row r="1860">
          <cell r="A1860" t="str">
            <v>CASD09/MV125E-N</v>
          </cell>
          <cell r="B1860">
            <v>1678.6</v>
          </cell>
          <cell r="C1860" t="str">
            <v>NEMO MV125E-N</v>
          </cell>
        </row>
        <row r="1861">
          <cell r="A1861" t="str">
            <v>CASD09/WA60-N</v>
          </cell>
          <cell r="B1861">
            <v>400.4</v>
          </cell>
          <cell r="C1861" t="str">
            <v>NEMO WA60-N</v>
          </cell>
        </row>
        <row r="1862">
          <cell r="A1862" t="str">
            <v>CASD11/BOX100-12</v>
          </cell>
          <cell r="B1862">
            <v>893.2</v>
          </cell>
          <cell r="C1862" t="str">
            <v>TR BOX 100</v>
          </cell>
        </row>
        <row r="1863">
          <cell r="A1863" t="str">
            <v>CASD11/F10W</v>
          </cell>
          <cell r="B1863">
            <v>723.8</v>
          </cell>
          <cell r="C1863" t="str">
            <v>OBLO'/FL10W-GR10Q-N</v>
          </cell>
        </row>
        <row r="1864">
          <cell r="A1864" t="str">
            <v>CASD11/N2-F10</v>
          </cell>
          <cell r="B1864">
            <v>831.6</v>
          </cell>
          <cell r="C1864" t="str">
            <v>OBLO'/FL10W-G24-q1  - N</v>
          </cell>
        </row>
        <row r="1865">
          <cell r="A1865" t="str">
            <v>CASD11/POST-SN</v>
          </cell>
          <cell r="B1865">
            <v>1232</v>
          </cell>
          <cell r="C1865" t="str">
            <v>OBLO'/GREENPOST SINGOLO-N</v>
          </cell>
        </row>
        <row r="1866">
          <cell r="A1866" t="str">
            <v>CASD11/SUB</v>
          </cell>
          <cell r="B1866">
            <v>939.4</v>
          </cell>
          <cell r="C1866" t="str">
            <v>OBLO'/SUB</v>
          </cell>
        </row>
        <row r="1867">
          <cell r="A1867" t="str">
            <v>CASD12/C60-N</v>
          </cell>
          <cell r="B1867">
            <v>924</v>
          </cell>
          <cell r="C1867" t="str">
            <v>DADO COLONNA H60-N</v>
          </cell>
        </row>
        <row r="1868">
          <cell r="A1868" t="str">
            <v>CASD12/CI</v>
          </cell>
          <cell r="B1868">
            <v>61.6</v>
          </cell>
          <cell r="C1868" t="str">
            <v>DADO CASSAFORMA</v>
          </cell>
        </row>
        <row r="1869">
          <cell r="A1869" t="str">
            <v>CASD12/CUP-AL</v>
          </cell>
          <cell r="B1869">
            <v>184.8</v>
          </cell>
          <cell r="C1869" t="str">
            <v>DADO/TOP SCHERMO CUP-AL</v>
          </cell>
        </row>
        <row r="1870">
          <cell r="A1870" t="str">
            <v>CASD12/CUP-N</v>
          </cell>
          <cell r="B1870">
            <v>184.8</v>
          </cell>
          <cell r="C1870" t="str">
            <v>DADO/TOP SCHERMO CUP-N</v>
          </cell>
        </row>
        <row r="1871">
          <cell r="A1871" t="str">
            <v>CASD12/E27-AL</v>
          </cell>
          <cell r="B1871">
            <v>1039.5</v>
          </cell>
          <cell r="C1871" t="str">
            <v>DADO/E27-AL</v>
          </cell>
        </row>
        <row r="1872">
          <cell r="A1872" t="str">
            <v>CASD12/E27-N</v>
          </cell>
          <cell r="B1872">
            <v>1039.5</v>
          </cell>
          <cell r="C1872" t="str">
            <v>DADO/E27-N</v>
          </cell>
        </row>
        <row r="1873">
          <cell r="A1873" t="str">
            <v>CASD12/F18D2-AL</v>
          </cell>
          <cell r="B1873">
            <v>1139.5999999999999</v>
          </cell>
          <cell r="C1873" t="str">
            <v>DADO/FL18W-AL</v>
          </cell>
        </row>
        <row r="1874">
          <cell r="A1874" t="str">
            <v>CASD12/F18D2-N</v>
          </cell>
          <cell r="B1874">
            <v>1139.5999999999999</v>
          </cell>
          <cell r="C1874" t="str">
            <v>DADO/FL18W-N</v>
          </cell>
        </row>
        <row r="1875">
          <cell r="A1875" t="str">
            <v>CASD12/GD-AL</v>
          </cell>
          <cell r="B1875">
            <v>184.8</v>
          </cell>
          <cell r="C1875" t="str">
            <v>DADO/TOP GRIGLIA GD-AL</v>
          </cell>
        </row>
        <row r="1876">
          <cell r="A1876" t="str">
            <v>CASD12/GD-N</v>
          </cell>
          <cell r="B1876">
            <v>184.8</v>
          </cell>
          <cell r="C1876" t="str">
            <v>DADO/TOP GRIGLIA GD-N</v>
          </cell>
        </row>
        <row r="1877">
          <cell r="A1877" t="str">
            <v>CASD12/GP-AL</v>
          </cell>
          <cell r="B1877">
            <v>184.8</v>
          </cell>
          <cell r="C1877" t="str">
            <v>DADO/TOP GRIGLIA GP-AL</v>
          </cell>
        </row>
        <row r="1878">
          <cell r="A1878" t="str">
            <v>CASD12/GP-N</v>
          </cell>
          <cell r="B1878">
            <v>184.8</v>
          </cell>
          <cell r="C1878" t="str">
            <v>DADO/TOP GRIGLIA GP-N</v>
          </cell>
        </row>
        <row r="1879">
          <cell r="A1879" t="str">
            <v>CASD12/MC</v>
          </cell>
          <cell r="B1879">
            <v>46.2</v>
          </cell>
          <cell r="C1879" t="str">
            <v>DADO STAFFA CONTROSOFFITTO</v>
          </cell>
        </row>
        <row r="1880">
          <cell r="A1880" t="str">
            <v>CASD12/MH35-AL</v>
          </cell>
          <cell r="B1880">
            <v>1771</v>
          </cell>
          <cell r="C1880" t="str">
            <v>DADO/MH35-AL</v>
          </cell>
        </row>
        <row r="1881">
          <cell r="A1881" t="str">
            <v>CASD12/MH35-N</v>
          </cell>
          <cell r="B1881">
            <v>1771</v>
          </cell>
          <cell r="C1881" t="str">
            <v>DADO/MH35-N</v>
          </cell>
        </row>
        <row r="1882">
          <cell r="A1882" t="str">
            <v>CASD13/CI</v>
          </cell>
          <cell r="B1882">
            <v>53.9</v>
          </cell>
          <cell r="C1882" t="str">
            <v>MINIBLOCK CASSAFORMA</v>
          </cell>
        </row>
        <row r="1883">
          <cell r="A1883" t="str">
            <v>CASD13/GD-AL</v>
          </cell>
          <cell r="B1883">
            <v>693</v>
          </cell>
          <cell r="C1883" t="str">
            <v>MINIBLOCK/GD-AL</v>
          </cell>
        </row>
        <row r="1884">
          <cell r="A1884" t="str">
            <v>CASD13/GD-N</v>
          </cell>
          <cell r="B1884">
            <v>693</v>
          </cell>
          <cell r="C1884" t="str">
            <v>MINIBLOCK/GD-N</v>
          </cell>
        </row>
        <row r="1885">
          <cell r="A1885" t="str">
            <v>CASD13/GS-AL</v>
          </cell>
          <cell r="B1885">
            <v>693</v>
          </cell>
          <cell r="C1885" t="str">
            <v>MINIBLOCK/GS-AL</v>
          </cell>
        </row>
        <row r="1886">
          <cell r="A1886" t="str">
            <v>CASD13/GS-N</v>
          </cell>
          <cell r="B1886">
            <v>693</v>
          </cell>
          <cell r="C1886" t="str">
            <v>MINIBLOCK/GS-N</v>
          </cell>
        </row>
        <row r="1887">
          <cell r="A1887" t="str">
            <v>CASD14/E27-AL</v>
          </cell>
          <cell r="B1887">
            <v>1093.4000000000001</v>
          </cell>
          <cell r="C1887" t="str">
            <v>TOP/E27-60W-AL</v>
          </cell>
        </row>
        <row r="1888">
          <cell r="A1888" t="str">
            <v>CASD14/E27-N</v>
          </cell>
          <cell r="B1888">
            <v>1093.4000000000001</v>
          </cell>
          <cell r="C1888" t="str">
            <v>TOP/E27-60W-N</v>
          </cell>
        </row>
        <row r="1889">
          <cell r="A1889" t="str">
            <v>CASD14/F10D1-AL</v>
          </cell>
          <cell r="B1889">
            <v>1170.4000000000001</v>
          </cell>
          <cell r="C1889" t="str">
            <v>TOP/FL10W-13W-AL</v>
          </cell>
        </row>
        <row r="1890">
          <cell r="A1890" t="str">
            <v>CASD14/F10D1-N</v>
          </cell>
          <cell r="B1890">
            <v>1170.4000000000001</v>
          </cell>
          <cell r="C1890" t="str">
            <v>TOP/FL10W-13W-N</v>
          </cell>
        </row>
        <row r="1891">
          <cell r="A1891" t="str">
            <v>CASD14/QI100-AL</v>
          </cell>
          <cell r="B1891">
            <v>1093.4000000000001</v>
          </cell>
          <cell r="C1891" t="str">
            <v>TOP/QI100W-AL</v>
          </cell>
        </row>
        <row r="1892">
          <cell r="A1892" t="str">
            <v>CASD14/QI100-N</v>
          </cell>
          <cell r="B1892">
            <v>1093.4000000000001</v>
          </cell>
          <cell r="C1892" t="str">
            <v>TOP/QI100W-N</v>
          </cell>
        </row>
        <row r="1893">
          <cell r="A1893" t="str">
            <v>CASD14/SH90D-N</v>
          </cell>
          <cell r="B1893">
            <v>847</v>
          </cell>
          <cell r="C1893" t="str">
            <v>TOP PALO H90-N</v>
          </cell>
        </row>
        <row r="1894">
          <cell r="A1894" t="str">
            <v>CASD15/GF</v>
          </cell>
          <cell r="B1894">
            <v>231</v>
          </cell>
          <cell r="C1894" t="str">
            <v>GHIERA IN ACCIAIO INOX SATINATO</v>
          </cell>
        </row>
        <row r="1895">
          <cell r="A1895" t="str">
            <v>CASD15/N2AS-F18</v>
          </cell>
          <cell r="B1895">
            <v>1493.8</v>
          </cell>
          <cell r="C1895" t="str">
            <v>DISK/N2AS-FL18W</v>
          </cell>
        </row>
        <row r="1896">
          <cell r="A1896" t="str">
            <v>CASD15/P-F18</v>
          </cell>
          <cell r="B1896">
            <v>1493.8</v>
          </cell>
          <cell r="C1896" t="str">
            <v>DISK/P-FL18W</v>
          </cell>
        </row>
        <row r="1897">
          <cell r="A1897" t="str">
            <v>CASD15/R-F18</v>
          </cell>
          <cell r="B1897">
            <v>1647.8</v>
          </cell>
          <cell r="C1897" t="str">
            <v>DISK/R-FL18W</v>
          </cell>
        </row>
        <row r="1898">
          <cell r="A1898" t="str">
            <v>CASD16/F18-AL</v>
          </cell>
          <cell r="B1898">
            <v>654.5</v>
          </cell>
          <cell r="C1898" t="str">
            <v>ECO/FL18W G24d-2 - AL GRIGIO RAL 9006</v>
          </cell>
        </row>
        <row r="1899">
          <cell r="A1899" t="str">
            <v>CASD16/F18-N</v>
          </cell>
          <cell r="B1899">
            <v>654.5</v>
          </cell>
          <cell r="C1899" t="str">
            <v>ECO/FL18W G24d-2</v>
          </cell>
        </row>
        <row r="1900">
          <cell r="A1900" t="str">
            <v>CASD16/F26-AL</v>
          </cell>
          <cell r="B1900">
            <v>685.3</v>
          </cell>
          <cell r="C1900" t="str">
            <v>ECO/FL26W G24d-3 - AL GRIGIO RAL 9006</v>
          </cell>
        </row>
        <row r="1901">
          <cell r="A1901" t="str">
            <v>CASD16/F26-N</v>
          </cell>
          <cell r="B1901">
            <v>685.3</v>
          </cell>
          <cell r="C1901" t="str">
            <v>ECO/FL26W G24d-3</v>
          </cell>
        </row>
        <row r="1902">
          <cell r="A1902" t="str">
            <v>CASD17/CH</v>
          </cell>
          <cell r="B1902">
            <v>61.6</v>
          </cell>
          <cell r="C1902" t="str">
            <v>TARZAN CHIAVE</v>
          </cell>
        </row>
        <row r="1903">
          <cell r="A1903" t="str">
            <v>CASD17/G25</v>
          </cell>
          <cell r="B1903">
            <v>38.5</v>
          </cell>
          <cell r="C1903" t="str">
            <v>TARZAN/CAVO CON GUAINA</v>
          </cell>
        </row>
        <row r="1904">
          <cell r="A1904" t="str">
            <v>CASD17/GZ38</v>
          </cell>
          <cell r="B1904">
            <v>77</v>
          </cell>
          <cell r="C1904" t="str">
            <v>TARZAN/GUARNIZIONE AD ANELLO</v>
          </cell>
        </row>
        <row r="1905">
          <cell r="A1905" t="str">
            <v>CASD17/N100</v>
          </cell>
          <cell r="B1905">
            <v>1555.4</v>
          </cell>
          <cell r="C1905" t="str">
            <v>TARZAN/N100</v>
          </cell>
        </row>
        <row r="1906">
          <cell r="A1906" t="str">
            <v>CASD17/P2-100</v>
          </cell>
          <cell r="B1906">
            <v>1185.8</v>
          </cell>
          <cell r="C1906" t="str">
            <v>TARZAN/P2-100</v>
          </cell>
        </row>
        <row r="1907">
          <cell r="A1907" t="str">
            <v>CASD17/P2-3LB</v>
          </cell>
          <cell r="B1907">
            <v>2032.8</v>
          </cell>
          <cell r="C1907" t="str">
            <v>TARZAN/P2-CON 3 LED DA 1W- BLU</v>
          </cell>
        </row>
        <row r="1908">
          <cell r="A1908" t="str">
            <v>CASD17/P2-3LW</v>
          </cell>
          <cell r="B1908">
            <v>2032.8</v>
          </cell>
          <cell r="C1908" t="str">
            <v>TARZAN/P2-CON 3 LED DA 1W- BIANCO</v>
          </cell>
        </row>
        <row r="1909">
          <cell r="A1909" t="str">
            <v>CASD17/S1-100</v>
          </cell>
          <cell r="B1909">
            <v>2772</v>
          </cell>
          <cell r="C1909" t="str">
            <v>TARZAN/SYSTEM 1-100</v>
          </cell>
        </row>
        <row r="1910">
          <cell r="A1910" t="str">
            <v>CASD17/S1-9LW</v>
          </cell>
          <cell r="B1910">
            <v>3372.6</v>
          </cell>
          <cell r="C1910" t="str">
            <v>TARZAN/SYSTEM 1-3 LED DA 3 W BIANCHI</v>
          </cell>
        </row>
        <row r="1911">
          <cell r="A1911" t="str">
            <v>CASD17/S2-100</v>
          </cell>
          <cell r="B1911">
            <v>4697</v>
          </cell>
          <cell r="C1911" t="str">
            <v>TARZAN/SYSTEM 2-100</v>
          </cell>
        </row>
        <row r="1912">
          <cell r="A1912" t="str">
            <v>CASD17/S2-9LW</v>
          </cell>
          <cell r="B1912">
            <v>5451.6</v>
          </cell>
          <cell r="C1912" t="str">
            <v>TARZAN/SYSTEM 2-3 LED DA 3 W BIANCHI</v>
          </cell>
        </row>
        <row r="1913">
          <cell r="A1913" t="str">
            <v>CASD17/TZ100-3</v>
          </cell>
          <cell r="B1913">
            <v>1262.8</v>
          </cell>
          <cell r="C1913" t="str">
            <v>TZ BOX 100-3</v>
          </cell>
        </row>
        <row r="1914">
          <cell r="A1914" t="str">
            <v>CASD17/TZ200-4</v>
          </cell>
          <cell r="B1914">
            <v>1647.8</v>
          </cell>
          <cell r="C1914" t="str">
            <v>TZ BOX 200-4</v>
          </cell>
        </row>
        <row r="1915">
          <cell r="A1915" t="str">
            <v>CASD17/TZL20-3</v>
          </cell>
          <cell r="B1915">
            <v>1293.5999999999999</v>
          </cell>
          <cell r="C1915" t="str">
            <v>TZ BOX 20-3 PER D17/P2 LED</v>
          </cell>
        </row>
        <row r="1916">
          <cell r="A1916" t="str">
            <v>CASD18/BOX100-12</v>
          </cell>
          <cell r="B1916">
            <v>908.6</v>
          </cell>
          <cell r="C1916" t="str">
            <v>TR BOX 100</v>
          </cell>
        </row>
        <row r="1917">
          <cell r="A1917" t="str">
            <v>CASD18/N2ES-DB</v>
          </cell>
          <cell r="B1917">
            <v>1370.6</v>
          </cell>
          <cell r="C1917" t="str">
            <v>VENUS/N2-LED LUCE BLU DIFFUSA X ESTERNI</v>
          </cell>
        </row>
        <row r="1918">
          <cell r="A1918" t="str">
            <v>CASD18/N2ES-DW</v>
          </cell>
          <cell r="B1918">
            <v>1370.6</v>
          </cell>
          <cell r="C1918" t="str">
            <v>VENUS/N2-LED LUCE BIANCA DIFFUSA X ESTER</v>
          </cell>
        </row>
        <row r="1919">
          <cell r="A1919" t="str">
            <v>CASD18/N2ES-G4</v>
          </cell>
          <cell r="B1919">
            <v>677.6</v>
          </cell>
          <cell r="C1919" t="str">
            <v>VENUS/N2-G4 PER ESTERNI</v>
          </cell>
        </row>
        <row r="1920">
          <cell r="A1920" t="str">
            <v>CASD18/N2ES-LB</v>
          </cell>
          <cell r="B1920">
            <v>1370.6</v>
          </cell>
          <cell r="C1920" t="str">
            <v>VENUS/N2-LED LUCE BLU PUNTIFORME X ESTER</v>
          </cell>
        </row>
        <row r="1921">
          <cell r="A1921" t="str">
            <v>CASD18/N2ES-LW</v>
          </cell>
          <cell r="B1921">
            <v>1370.6</v>
          </cell>
          <cell r="C1921" t="str">
            <v xml:space="preserve">VENUS/N2-LED LUCE BIANCA PUNTIFORME PER </v>
          </cell>
        </row>
        <row r="1922">
          <cell r="A1922" t="str">
            <v>CASD18/N2P-DB</v>
          </cell>
          <cell r="B1922">
            <v>1201.2</v>
          </cell>
          <cell r="C1922" t="str">
            <v>VENUS/N2-LED LUCE BLU DIFFUSA A PARETE</v>
          </cell>
        </row>
        <row r="1923">
          <cell r="A1923" t="str">
            <v>CASD18/N2P-DW</v>
          </cell>
          <cell r="B1923">
            <v>1201.2</v>
          </cell>
          <cell r="C1923" t="str">
            <v>VENUS/N2-LED LUCE BIANCA DIFFUSA A PARET</v>
          </cell>
        </row>
        <row r="1924">
          <cell r="A1924" t="str">
            <v>CASD18/N2P-G4</v>
          </cell>
          <cell r="B1924">
            <v>446.6</v>
          </cell>
          <cell r="C1924" t="str">
            <v>VENUS/N2-G4 A PARETE</v>
          </cell>
        </row>
        <row r="1925">
          <cell r="A1925" t="str">
            <v>CASD18/N2P-LB</v>
          </cell>
          <cell r="B1925">
            <v>1201.2</v>
          </cell>
          <cell r="C1925" t="str">
            <v>VENUS/N2-LED LUCE BLU PUNTIFORME A PARET</v>
          </cell>
        </row>
        <row r="1926">
          <cell r="A1926" t="str">
            <v>CASD18/N2P-LW</v>
          </cell>
          <cell r="B1926">
            <v>1201.2</v>
          </cell>
          <cell r="C1926" t="str">
            <v>VENUS/N2-LED LUCE BIANCA PUNTIFORME A PA</v>
          </cell>
        </row>
        <row r="1927">
          <cell r="A1927" t="str">
            <v>CASD20/2LT</v>
          </cell>
          <cell r="B1927">
            <v>662.2</v>
          </cell>
          <cell r="C1927" t="str">
            <v>D20/MH GRUPPO OTTICO LAMA DI LUCE DOPPIA</v>
          </cell>
        </row>
        <row r="1928">
          <cell r="A1928" t="str">
            <v>CASD20/G2LT</v>
          </cell>
          <cell r="B1928">
            <v>662.2</v>
          </cell>
          <cell r="C1928" t="str">
            <v>D20/MH150 GRUPPO OTTICO LAMA DI LUCE DOP</v>
          </cell>
        </row>
        <row r="1929">
          <cell r="A1929" t="str">
            <v>CASD20/GLE</v>
          </cell>
          <cell r="B1929">
            <v>123.2</v>
          </cell>
          <cell r="C1929" t="str">
            <v>D20/MH150 LENTE FASCIO ELLITTICO</v>
          </cell>
        </row>
        <row r="1930">
          <cell r="A1930" t="str">
            <v>CASD20/GLT</v>
          </cell>
          <cell r="B1930">
            <v>462</v>
          </cell>
          <cell r="C1930" t="str">
            <v>D20/MH150 GRUPPO OTTICO LAMA DI LUCE SIN</v>
          </cell>
        </row>
        <row r="1931">
          <cell r="A1931" t="str">
            <v>CASD20/GPD102-AL</v>
          </cell>
          <cell r="B1931">
            <v>770</v>
          </cell>
          <cell r="C1931" t="str">
            <v>D20/MH150 ATTACCO A PALO DOPPIO D.102</v>
          </cell>
        </row>
        <row r="1932">
          <cell r="A1932" t="str">
            <v>CASD20/GPS102-AL</v>
          </cell>
          <cell r="B1932">
            <v>616</v>
          </cell>
          <cell r="C1932" t="str">
            <v>D20/MH150 ATTACCO A PALO SINGOLO D.102</v>
          </cell>
        </row>
        <row r="1933">
          <cell r="A1933" t="str">
            <v>CASD20/GVB</v>
          </cell>
          <cell r="B1933">
            <v>146.30000000000001</v>
          </cell>
          <cell r="C1933" t="str">
            <v>D20/MH150 VETRO TEMPRATO COLORE BLU</v>
          </cell>
        </row>
        <row r="1934">
          <cell r="A1934" t="str">
            <v>CASD20/GVV</v>
          </cell>
          <cell r="B1934">
            <v>146.30000000000001</v>
          </cell>
          <cell r="C1934" t="str">
            <v>D20/MH150 VETRO TEMPRATO COLORE VERDE</v>
          </cell>
        </row>
        <row r="1935">
          <cell r="A1935" t="str">
            <v>CASD20/LB-AL</v>
          </cell>
          <cell r="B1935">
            <v>2079</v>
          </cell>
          <cell r="C1935" t="str">
            <v>DUETTO LUCE BLU-AL</v>
          </cell>
        </row>
        <row r="1936">
          <cell r="A1936" t="str">
            <v>CASD20/LE</v>
          </cell>
          <cell r="B1936">
            <v>107.8</v>
          </cell>
          <cell r="C1936" t="str">
            <v>D20/MH70-QI LENTE FASCIO ELLITTICO</v>
          </cell>
        </row>
        <row r="1937">
          <cell r="A1937" t="str">
            <v>CASD20/LT</v>
          </cell>
          <cell r="B1937">
            <v>462</v>
          </cell>
          <cell r="C1937" t="str">
            <v>D20/MH GRUPPO OTTICO LAMA DI LUCE SINGOL</v>
          </cell>
        </row>
        <row r="1938">
          <cell r="A1938" t="str">
            <v>CASD20/LW-AL</v>
          </cell>
          <cell r="B1938">
            <v>2079</v>
          </cell>
          <cell r="C1938" t="str">
            <v>DUETTO LUCE BIANCA-AL</v>
          </cell>
        </row>
        <row r="1939">
          <cell r="A1939" t="str">
            <v>CASD20/MH150-AL</v>
          </cell>
          <cell r="B1939">
            <v>3834.6</v>
          </cell>
          <cell r="C1939" t="str">
            <v>D20/DUETTO MH G12 150W</v>
          </cell>
        </row>
        <row r="1940">
          <cell r="A1940" t="str">
            <v>CASD20/MH150M-AL</v>
          </cell>
          <cell r="B1940">
            <v>3834.6</v>
          </cell>
          <cell r="C1940" t="str">
            <v>D20/DUETTO MH G12 150W MONOEMISSIONE</v>
          </cell>
        </row>
        <row r="1941">
          <cell r="A1941" t="str">
            <v>CASD20/MH150MLE-AL</v>
          </cell>
          <cell r="B1941">
            <v>3965.5</v>
          </cell>
          <cell r="C1941" t="str">
            <v>D20/DUETTO MH G12 150W MONOEM. LENTE ELL</v>
          </cell>
        </row>
        <row r="1942">
          <cell r="A1942" t="str">
            <v>CASD20/MH150RF-AL</v>
          </cell>
          <cell r="B1942">
            <v>4088.7</v>
          </cell>
          <cell r="C1942" t="str">
            <v>D20/MH DUETTO MH G12 150W REFLEX-AL</v>
          </cell>
        </row>
        <row r="1943">
          <cell r="A1943" t="str">
            <v>CASD20/MH35-AL</v>
          </cell>
          <cell r="B1943">
            <v>2910.6</v>
          </cell>
          <cell r="C1943" t="str">
            <v>D20/MH DUETTO MH G12 35W</v>
          </cell>
        </row>
        <row r="1944">
          <cell r="A1944" t="str">
            <v>CASD20/MH35M-AL</v>
          </cell>
          <cell r="B1944">
            <v>2910.6</v>
          </cell>
          <cell r="C1944" t="str">
            <v>D20/MH DUETTO MH G12 35W MONOEMISSIONE</v>
          </cell>
        </row>
        <row r="1945">
          <cell r="A1945" t="str">
            <v>CASD20/MH35MLE-AL</v>
          </cell>
          <cell r="B1945">
            <v>3033.8</v>
          </cell>
          <cell r="C1945" t="str">
            <v>D20/MH DUETTO MH G12 35W MONOEM. LENTE E</v>
          </cell>
        </row>
        <row r="1946">
          <cell r="A1946" t="str">
            <v>CASD20/MH70-AL</v>
          </cell>
          <cell r="B1946">
            <v>2987.6</v>
          </cell>
          <cell r="C1946" t="str">
            <v>D20/MH DUETTO MH G12 70W</v>
          </cell>
        </row>
        <row r="1947">
          <cell r="A1947" t="str">
            <v>CASD20/MH70M-AL</v>
          </cell>
          <cell r="B1947">
            <v>2987.6</v>
          </cell>
          <cell r="C1947" t="str">
            <v>D20/MH DUETTO MH G12 70W MONOEMISSIONE</v>
          </cell>
        </row>
        <row r="1948">
          <cell r="A1948" t="str">
            <v>CASD20/MH70MLE-AL</v>
          </cell>
          <cell r="B1948">
            <v>3110.8</v>
          </cell>
          <cell r="C1948" t="str">
            <v>D20/MH DUETTO MH G12 70W MONOEM. LENTE E</v>
          </cell>
        </row>
        <row r="1949">
          <cell r="A1949" t="str">
            <v>CASD20/MH70RF-AL</v>
          </cell>
          <cell r="B1949">
            <v>3095.4</v>
          </cell>
          <cell r="C1949" t="str">
            <v>D20/MH DUETTO MH G12 70W REFLEX-AL</v>
          </cell>
        </row>
        <row r="1950">
          <cell r="A1950" t="str">
            <v>CASD20/PA400-AL</v>
          </cell>
          <cell r="B1950">
            <v>2772</v>
          </cell>
          <cell r="C1950" t="str">
            <v>PALO RASTREMATO 400/450/3-kg 28 SENZA CO</v>
          </cell>
        </row>
        <row r="1951">
          <cell r="A1951" t="str">
            <v>CASD20/PD102-AL</v>
          </cell>
          <cell r="B1951">
            <v>523.6</v>
          </cell>
          <cell r="C1951" t="str">
            <v>D20/MH-QI ATTACCO A PALO DOPPIO D.102</v>
          </cell>
        </row>
        <row r="1952">
          <cell r="A1952" t="str">
            <v>CASD20/PD400-AL</v>
          </cell>
          <cell r="B1952">
            <v>3542</v>
          </cell>
          <cell r="C1952" t="str">
            <v>PALO DECORATIVO D20-AL</v>
          </cell>
        </row>
        <row r="1953">
          <cell r="A1953" t="str">
            <v>CASD20/PD76-AL</v>
          </cell>
          <cell r="B1953">
            <v>492.8</v>
          </cell>
          <cell r="C1953" t="str">
            <v>D20/MH-QI ATTACCO A PALO DOPPIO D.76</v>
          </cell>
        </row>
        <row r="1954">
          <cell r="A1954" t="str">
            <v>CASD20/PS102-AL</v>
          </cell>
          <cell r="B1954">
            <v>431.2</v>
          </cell>
          <cell r="C1954" t="str">
            <v>D20/MH-QI ATTACCO A PALO SINGOLO D.102</v>
          </cell>
        </row>
        <row r="1955">
          <cell r="A1955" t="str">
            <v>CASD20/PS76-AL</v>
          </cell>
          <cell r="B1955">
            <v>400.4</v>
          </cell>
          <cell r="C1955" t="str">
            <v>D20/MH-QI ATTACCO A PALO SINGOLO D.76</v>
          </cell>
        </row>
        <row r="1956">
          <cell r="A1956" t="str">
            <v>CASD20/QI150-AL</v>
          </cell>
          <cell r="B1956">
            <v>2325.4</v>
          </cell>
          <cell r="C1956" t="str">
            <v>D20/QI DUETTO QI B15d 150W</v>
          </cell>
        </row>
        <row r="1957">
          <cell r="A1957" t="str">
            <v>CASD20/QI150M-AL</v>
          </cell>
          <cell r="B1957">
            <v>2325.4</v>
          </cell>
          <cell r="C1957" t="str">
            <v>D20/QI DUETTO QI B15d 150W MONOEMISSIONE</v>
          </cell>
        </row>
        <row r="1958">
          <cell r="A1958" t="str">
            <v>CASD20/REFLEX150-AL</v>
          </cell>
          <cell r="B1958">
            <v>14221.9</v>
          </cell>
          <cell r="C1958" t="str">
            <v>SISTEMA A LUCE RIFLESSA D20/PALO D.102</v>
          </cell>
        </row>
        <row r="1959">
          <cell r="A1959" t="str">
            <v>CASD20/REFLEX70-AL</v>
          </cell>
          <cell r="B1959">
            <v>10656.8</v>
          </cell>
          <cell r="C1959" t="str">
            <v>SISTEMA A LUCE RIFLESSA D20/PALO D.76</v>
          </cell>
        </row>
        <row r="1960">
          <cell r="A1960" t="str">
            <v>CASD20/RFS76-AL</v>
          </cell>
          <cell r="B1960">
            <v>4158</v>
          </cell>
          <cell r="C1960" t="str">
            <v>D20/DIFFUSORE REFLEX X PALO D76-AL</v>
          </cell>
        </row>
        <row r="1961">
          <cell r="A1961" t="str">
            <v>CASD20/VB</v>
          </cell>
          <cell r="B1961">
            <v>123.2</v>
          </cell>
          <cell r="C1961" t="str">
            <v>D20/MH-QI VETRO TEMPRATO COLORE BLU</v>
          </cell>
        </row>
        <row r="1962">
          <cell r="A1962" t="str">
            <v>CASD20/VV</v>
          </cell>
          <cell r="B1962">
            <v>123.2</v>
          </cell>
          <cell r="C1962" t="str">
            <v>D20/MH-QI VETRO TEMPRATO COLORE VERDE</v>
          </cell>
        </row>
        <row r="1963">
          <cell r="A1963" t="str">
            <v>CASD21/AD60-AL</v>
          </cell>
          <cell r="B1963">
            <v>831.6</v>
          </cell>
          <cell r="C1963" t="str">
            <v>DUPLO RACCORDO PALO D.60-AL</v>
          </cell>
        </row>
        <row r="1964">
          <cell r="A1964" t="str">
            <v>CASD21/AD60-N</v>
          </cell>
          <cell r="B1964">
            <v>831.6</v>
          </cell>
          <cell r="C1964" t="str">
            <v>DUPLO RACCORDO PALO D.60-N</v>
          </cell>
        </row>
        <row r="1965">
          <cell r="A1965" t="str">
            <v>CASD21/F42E-AL</v>
          </cell>
          <cell r="B1965">
            <v>2602.6</v>
          </cell>
          <cell r="C1965" t="str">
            <v>DUPLO/F26-32-42W-AL</v>
          </cell>
        </row>
        <row r="1966">
          <cell r="A1966" t="str">
            <v>CASD21/F42E-B</v>
          </cell>
          <cell r="B1966">
            <v>2602.6</v>
          </cell>
          <cell r="C1966" t="str">
            <v>DUPLO/F26-32-42W-B</v>
          </cell>
        </row>
        <row r="1967">
          <cell r="A1967" t="str">
            <v>CASD21/F42E-N</v>
          </cell>
          <cell r="B1967">
            <v>2602.6</v>
          </cell>
          <cell r="C1967" t="str">
            <v>DUPLO/F26-32-42W-N</v>
          </cell>
        </row>
        <row r="1968">
          <cell r="A1968" t="str">
            <v>CASD21/F57E-AL</v>
          </cell>
          <cell r="B1968">
            <v>2772</v>
          </cell>
          <cell r="C1968" t="str">
            <v>DUPLO/FL57E-AL</v>
          </cell>
        </row>
        <row r="1969">
          <cell r="A1969" t="str">
            <v>CASD21/F57E-B</v>
          </cell>
          <cell r="B1969">
            <v>2772</v>
          </cell>
          <cell r="C1969" t="str">
            <v>DUPLO/FL57E-B</v>
          </cell>
        </row>
        <row r="1970">
          <cell r="A1970" t="str">
            <v>CASD21/F57E-N</v>
          </cell>
          <cell r="B1970">
            <v>2772</v>
          </cell>
          <cell r="C1970" t="str">
            <v>DUPLO/FL57E-N</v>
          </cell>
        </row>
        <row r="1971">
          <cell r="A1971" t="str">
            <v>CASD21/HPS70I-AL</v>
          </cell>
          <cell r="B1971">
            <v>2340.8000000000002</v>
          </cell>
          <cell r="C1971" t="str">
            <v>DUPLO/HPS70I-AL</v>
          </cell>
        </row>
        <row r="1972">
          <cell r="A1972" t="str">
            <v>CASD21/HPS70I-B</v>
          </cell>
          <cell r="B1972">
            <v>2340.8000000000002</v>
          </cell>
          <cell r="C1972" t="str">
            <v>DUPLO/HPS70I-B</v>
          </cell>
        </row>
        <row r="1973">
          <cell r="A1973" t="str">
            <v>CASD21/HPS70I-N</v>
          </cell>
          <cell r="B1973">
            <v>2340.8000000000002</v>
          </cell>
          <cell r="C1973" t="str">
            <v>DUPLO/HPS70I-N</v>
          </cell>
        </row>
        <row r="1974">
          <cell r="A1974" t="str">
            <v>CASD21/KITWING1-AL</v>
          </cell>
          <cell r="B1974">
            <v>9240</v>
          </cell>
          <cell r="C1974" t="str">
            <v>DUPLO/KIT WING 1-AL</v>
          </cell>
        </row>
        <row r="1975">
          <cell r="A1975" t="str">
            <v>CASD21/KITWING1-N</v>
          </cell>
          <cell r="B1975">
            <v>9240</v>
          </cell>
          <cell r="C1975" t="str">
            <v>DUPLO/KIT WING 1-N</v>
          </cell>
        </row>
        <row r="1976">
          <cell r="A1976" t="str">
            <v>CASD21/KITWING2-AL</v>
          </cell>
          <cell r="B1976">
            <v>14891.8</v>
          </cell>
          <cell r="C1976" t="str">
            <v>DUPLO/KIT WING 2-AL</v>
          </cell>
        </row>
        <row r="1977">
          <cell r="A1977" t="str">
            <v>CASD21/KITWING2-N</v>
          </cell>
          <cell r="B1977">
            <v>14891.8</v>
          </cell>
          <cell r="C1977" t="str">
            <v>DUPLO/KIT WING 2-N</v>
          </cell>
        </row>
        <row r="1978">
          <cell r="A1978" t="str">
            <v>CASD21/LTMH70-AL</v>
          </cell>
          <cell r="B1978">
            <v>3195.5</v>
          </cell>
          <cell r="C1978" t="str">
            <v>DUPLO/MH70 CON LENTE TRASVERSALE-AL</v>
          </cell>
        </row>
        <row r="1979">
          <cell r="A1979" t="str">
            <v>CASD21/LTMH70-B</v>
          </cell>
          <cell r="B1979">
            <v>3195.5</v>
          </cell>
          <cell r="C1979" t="str">
            <v>DUPLO/MH70 CON LENTE TRASVERSALE-B</v>
          </cell>
        </row>
        <row r="1980">
          <cell r="A1980" t="str">
            <v>CASD21/LTMH70-N</v>
          </cell>
          <cell r="B1980">
            <v>3195.5</v>
          </cell>
          <cell r="C1980" t="str">
            <v>DUPLO/MH70 CON LENTE TRASVERSALE-N</v>
          </cell>
        </row>
        <row r="1981">
          <cell r="A1981" t="str">
            <v>CASD21/M/F42E-AL</v>
          </cell>
          <cell r="B1981">
            <v>2633.4</v>
          </cell>
          <cell r="C1981" t="str">
            <v>DUPLO/M-F26-32-42W-AL</v>
          </cell>
        </row>
        <row r="1982">
          <cell r="A1982" t="str">
            <v>CASD21/M/F42E-B</v>
          </cell>
          <cell r="B1982">
            <v>2633.4</v>
          </cell>
          <cell r="C1982" t="str">
            <v>DUPLO/M-F26-32-42W-B</v>
          </cell>
        </row>
        <row r="1983">
          <cell r="A1983" t="str">
            <v>CASD21/M/F42E-N</v>
          </cell>
          <cell r="B1983">
            <v>2633.4</v>
          </cell>
          <cell r="C1983" t="str">
            <v>DUPLO/M-F26-32-42W-N</v>
          </cell>
        </row>
        <row r="1984">
          <cell r="A1984" t="str">
            <v>CASD21/M/MH70-AL</v>
          </cell>
          <cell r="B1984">
            <v>2772</v>
          </cell>
          <cell r="C1984" t="str">
            <v>DUPLO/M-MH70W-AL</v>
          </cell>
        </row>
        <row r="1985">
          <cell r="A1985" t="str">
            <v>CASD21/M/MH70-B</v>
          </cell>
          <cell r="B1985">
            <v>2772</v>
          </cell>
          <cell r="C1985" t="str">
            <v>DUPLO/M-MH70W-B</v>
          </cell>
        </row>
        <row r="1986">
          <cell r="A1986" t="str">
            <v>CASD21/M/MH70-N</v>
          </cell>
          <cell r="B1986">
            <v>2772</v>
          </cell>
          <cell r="C1986" t="str">
            <v>DUPLO/M-MH70W-N</v>
          </cell>
        </row>
        <row r="1987">
          <cell r="A1987" t="str">
            <v>CASD21/MH150-AL</v>
          </cell>
          <cell r="B1987">
            <v>2810.5</v>
          </cell>
          <cell r="C1987" t="str">
            <v>DUPLO/MH150-AL</v>
          </cell>
        </row>
        <row r="1988">
          <cell r="A1988" t="str">
            <v>CASD21/MH150-B</v>
          </cell>
          <cell r="B1988">
            <v>2810.5</v>
          </cell>
          <cell r="C1988" t="str">
            <v>DUPLO/MH150-B</v>
          </cell>
        </row>
        <row r="1989">
          <cell r="A1989" t="str">
            <v>CASD21/MH150-N</v>
          </cell>
          <cell r="B1989">
            <v>2810.5</v>
          </cell>
          <cell r="C1989" t="str">
            <v>DUPLO/MH150-N</v>
          </cell>
        </row>
        <row r="1990">
          <cell r="A1990" t="str">
            <v>CASD21/MH70-AL</v>
          </cell>
          <cell r="B1990">
            <v>2733.5</v>
          </cell>
          <cell r="C1990" t="str">
            <v>DUPLO/MH70-AL</v>
          </cell>
        </row>
        <row r="1991">
          <cell r="A1991" t="str">
            <v>CASD21/MH70-B</v>
          </cell>
          <cell r="B1991">
            <v>2733.5</v>
          </cell>
          <cell r="C1991" t="str">
            <v>DUPLO/MH70-B</v>
          </cell>
        </row>
        <row r="1992">
          <cell r="A1992" t="str">
            <v>CASD21/MH70-N</v>
          </cell>
          <cell r="B1992">
            <v>2733.5</v>
          </cell>
          <cell r="C1992" t="str">
            <v>DUPLO/MH70-N</v>
          </cell>
        </row>
        <row r="1993">
          <cell r="A1993" t="str">
            <v>CASD21/MH70AS-AL</v>
          </cell>
          <cell r="B1993">
            <v>2810.5</v>
          </cell>
          <cell r="C1993" t="str">
            <v>DUPLO/MH70 CON EMISSIONE ASIMMETRICA-AL</v>
          </cell>
        </row>
        <row r="1994">
          <cell r="A1994" t="str">
            <v>CASD21/MH70AS-B</v>
          </cell>
          <cell r="B1994">
            <v>2810.5</v>
          </cell>
          <cell r="C1994" t="str">
            <v>DUPLO/MH70 CON EMISSIONE ASIMMETRICA-B</v>
          </cell>
        </row>
        <row r="1995">
          <cell r="A1995" t="str">
            <v>CASD21/MH70AS-N</v>
          </cell>
          <cell r="B1995">
            <v>2810.5</v>
          </cell>
          <cell r="C1995" t="str">
            <v>DUPLO/MH70 CON EMISSIONE ASIMMETRICA-N</v>
          </cell>
        </row>
        <row r="1996">
          <cell r="A1996" t="str">
            <v>CASD21/MV80-AL</v>
          </cell>
          <cell r="B1996">
            <v>2310</v>
          </cell>
          <cell r="C1996" t="str">
            <v>DUPLO/MV80-AL</v>
          </cell>
        </row>
        <row r="1997">
          <cell r="A1997" t="str">
            <v>CASD21/MV80-B</v>
          </cell>
          <cell r="B1997">
            <v>2310</v>
          </cell>
          <cell r="C1997" t="str">
            <v>DUPLO/MV80-B</v>
          </cell>
        </row>
        <row r="1998">
          <cell r="A1998" t="str">
            <v>CASD21/MV80-N</v>
          </cell>
          <cell r="B1998">
            <v>2310</v>
          </cell>
          <cell r="C1998" t="str">
            <v>DUPLO/MV80-N</v>
          </cell>
        </row>
        <row r="1999">
          <cell r="A1999" t="str">
            <v>CASD21/QI-AL</v>
          </cell>
          <cell r="B1999">
            <v>2117.5</v>
          </cell>
          <cell r="C1999" t="str">
            <v>DUPLO/QI-AL</v>
          </cell>
        </row>
        <row r="2000">
          <cell r="A2000" t="str">
            <v>CASD21/QI-B</v>
          </cell>
          <cell r="B2000">
            <v>2117.5</v>
          </cell>
          <cell r="C2000" t="str">
            <v>DUPLO/QI-B</v>
          </cell>
        </row>
        <row r="2001">
          <cell r="A2001" t="str">
            <v>CASD21/QI-N</v>
          </cell>
          <cell r="B2001">
            <v>2117.5</v>
          </cell>
          <cell r="C2001" t="str">
            <v>DUPLO/QI-N</v>
          </cell>
        </row>
        <row r="2002">
          <cell r="A2002" t="str">
            <v>CASD21/WING</v>
          </cell>
          <cell r="B2002">
            <v>2987.6</v>
          </cell>
          <cell r="C2002" t="str">
            <v>DUPLO WING</v>
          </cell>
        </row>
        <row r="2003">
          <cell r="A2003" t="str">
            <v>CASD21/WING-P</v>
          </cell>
          <cell r="B2003">
            <v>2987.6</v>
          </cell>
          <cell r="C2003" t="str">
            <v>DUPLO WING CON ATTACCO A PARETE</v>
          </cell>
        </row>
        <row r="2004">
          <cell r="A2004" t="str">
            <v>CASD21/WMH150-AL</v>
          </cell>
          <cell r="B2004">
            <v>3157</v>
          </cell>
          <cell r="C2004" t="str">
            <v>DUPLO/MH150 WALL-WASHER A FASCIO LARGO-A</v>
          </cell>
        </row>
        <row r="2005">
          <cell r="A2005" t="str">
            <v>CASD21/WMH150-B</v>
          </cell>
          <cell r="B2005">
            <v>3157</v>
          </cell>
          <cell r="C2005" t="str">
            <v>DUPLO/MH150 WALL-WASHER A FASCIO LARGO-B</v>
          </cell>
        </row>
        <row r="2006">
          <cell r="A2006" t="str">
            <v>CASD21/WMH150-N</v>
          </cell>
          <cell r="B2006">
            <v>3157</v>
          </cell>
          <cell r="C2006" t="str">
            <v>DUPLO/MH150 WALL-WASHER A FASCIO LARGO-N</v>
          </cell>
        </row>
        <row r="2007">
          <cell r="A2007" t="str">
            <v>CASD21/WMH70-AL</v>
          </cell>
          <cell r="B2007">
            <v>3080</v>
          </cell>
          <cell r="C2007" t="str">
            <v>DUPLO/MH70 WALL-WASHER A FASCIO LARGO-AL</v>
          </cell>
        </row>
        <row r="2008">
          <cell r="A2008" t="str">
            <v>CASD21/WMH70-B</v>
          </cell>
          <cell r="B2008">
            <v>3080</v>
          </cell>
          <cell r="C2008" t="str">
            <v>DUPLO/MH70 WALL-WASHER A FASCIO LARGO-B</v>
          </cell>
        </row>
        <row r="2009">
          <cell r="A2009" t="str">
            <v>CASD21/WMH70-N</v>
          </cell>
          <cell r="B2009">
            <v>3080</v>
          </cell>
          <cell r="C2009" t="str">
            <v>DUPLO/MH70 WALL-WASHER A FASCIO LARGO-N</v>
          </cell>
        </row>
        <row r="2010">
          <cell r="A2010" t="str">
            <v>CASD21R/8LW-AL</v>
          </cell>
          <cell r="B2010">
            <v>3372.6</v>
          </cell>
          <cell r="C2010" t="str">
            <v>MINIDUPLO/8 LED DA 1W BIANCHI-AL</v>
          </cell>
        </row>
        <row r="2011">
          <cell r="A2011" t="str">
            <v>CASD21R/E27-AL</v>
          </cell>
          <cell r="B2011">
            <v>1170.4000000000001</v>
          </cell>
          <cell r="C2011" t="str">
            <v>MINIDUPLO/E27-AL</v>
          </cell>
        </row>
        <row r="2012">
          <cell r="A2012" t="str">
            <v>CASD21R/F26-AL</v>
          </cell>
          <cell r="B2012">
            <v>1247.4000000000001</v>
          </cell>
          <cell r="C2012" t="str">
            <v>MINIDUPLO/F26-AL</v>
          </cell>
        </row>
        <row r="2013">
          <cell r="A2013" t="str">
            <v>CASD21R/F32E-AL</v>
          </cell>
          <cell r="B2013">
            <v>1463</v>
          </cell>
          <cell r="C2013" t="str">
            <v>MINIDUPLO/F32E-AL</v>
          </cell>
        </row>
        <row r="2014">
          <cell r="A2014" t="str">
            <v>CASD21R/LTMH35E-AL</v>
          </cell>
          <cell r="B2014">
            <v>2479.4</v>
          </cell>
          <cell r="C2014" t="str">
            <v>MINIDUPLO/MH35E CON LENTE TRASVERSALE-AL</v>
          </cell>
        </row>
        <row r="2015">
          <cell r="A2015" t="str">
            <v>CASD21R/MH35E-AL</v>
          </cell>
          <cell r="B2015">
            <v>2017.4</v>
          </cell>
          <cell r="C2015" t="str">
            <v>MINIDUPLO/MH35E-AL</v>
          </cell>
        </row>
        <row r="2016">
          <cell r="A2016" t="str">
            <v>CASD21R/RM</v>
          </cell>
          <cell r="B2016">
            <v>77</v>
          </cell>
          <cell r="C2016" t="str">
            <v>MINIDUPLO  RIFLETTORE MONOEMISSIONE</v>
          </cell>
        </row>
        <row r="2017">
          <cell r="A2017" t="str">
            <v>CASD22/BS</v>
          </cell>
          <cell r="B2017">
            <v>292.60000000000002</v>
          </cell>
          <cell r="C2017" t="str">
            <v>LUCILLA BASE PALO</v>
          </cell>
        </row>
        <row r="2018">
          <cell r="A2018" t="str">
            <v>CASD22/BW40-B</v>
          </cell>
          <cell r="B2018">
            <v>523.6</v>
          </cell>
          <cell r="C2018" t="str">
            <v>LAGUNA/BW40 ATTACCO A MURO-B</v>
          </cell>
        </row>
        <row r="2019">
          <cell r="A2019" t="str">
            <v>CASD22/E27-A</v>
          </cell>
          <cell r="B2019">
            <v>785.4</v>
          </cell>
          <cell r="C2019" t="str">
            <v>LUCILLA/E27 ALTO</v>
          </cell>
        </row>
        <row r="2020">
          <cell r="A2020" t="str">
            <v>CASD22/E27-B</v>
          </cell>
          <cell r="B2020">
            <v>739.2</v>
          </cell>
          <cell r="C2020" t="str">
            <v>LUCILLA/E27 BASSO</v>
          </cell>
        </row>
        <row r="2021">
          <cell r="A2021" t="str">
            <v>CASD22/F-B</v>
          </cell>
          <cell r="B2021">
            <v>46.2</v>
          </cell>
          <cell r="C2021" t="str">
            <v>D22 FILTRO BLU</v>
          </cell>
        </row>
        <row r="2022">
          <cell r="A2022" t="str">
            <v>CASD22/F-C</v>
          </cell>
          <cell r="B2022">
            <v>46.2</v>
          </cell>
          <cell r="C2022" t="str">
            <v>D22 FILTRO CICLAMINO</v>
          </cell>
        </row>
        <row r="2023">
          <cell r="A2023" t="str">
            <v>CASD22/F-R</v>
          </cell>
          <cell r="B2023">
            <v>46.2</v>
          </cell>
          <cell r="C2023" t="str">
            <v>D22 FILTRO ROSSO</v>
          </cell>
        </row>
        <row r="2024">
          <cell r="A2024" t="str">
            <v>CASD22/F-V</v>
          </cell>
          <cell r="B2024">
            <v>46.2</v>
          </cell>
          <cell r="C2024" t="str">
            <v>D22 FILTRO VERDE</v>
          </cell>
        </row>
        <row r="2025">
          <cell r="A2025" t="str">
            <v>CASD22/KIT</v>
          </cell>
          <cell r="B2025">
            <v>184.8</v>
          </cell>
          <cell r="C2025" t="str">
            <v>D22 KIT FILTRI 4 COLORI</v>
          </cell>
        </row>
        <row r="2026">
          <cell r="A2026" t="str">
            <v>CASD22/PT105</v>
          </cell>
          <cell r="B2026">
            <v>354.2</v>
          </cell>
          <cell r="C2026" t="str">
            <v>LUCILLA PALO h105</v>
          </cell>
        </row>
        <row r="2027">
          <cell r="A2027" t="str">
            <v>CASD22/PT250</v>
          </cell>
          <cell r="B2027">
            <v>754.6</v>
          </cell>
          <cell r="C2027" t="str">
            <v>LUCILLA PALO H250</v>
          </cell>
        </row>
        <row r="2028">
          <cell r="A2028" t="str">
            <v>CASD22/PT75</v>
          </cell>
          <cell r="B2028">
            <v>277.2</v>
          </cell>
          <cell r="C2028" t="str">
            <v>LUCILLA PALO h75</v>
          </cell>
        </row>
        <row r="2029">
          <cell r="A2029" t="str">
            <v>CASD23/E27-AL</v>
          </cell>
          <cell r="B2029">
            <v>893.2</v>
          </cell>
          <cell r="C2029" t="str">
            <v>MINISOSIA/E27-AL</v>
          </cell>
        </row>
        <row r="2030">
          <cell r="A2030" t="str">
            <v>CASD23/E27S-AL</v>
          </cell>
          <cell r="B2030">
            <v>1216.5999999999999</v>
          </cell>
          <cell r="C2030" t="str">
            <v>MINISOSIA SALISCENDI-AL</v>
          </cell>
        </row>
        <row r="2031">
          <cell r="A2031" t="str">
            <v>CASD23/F-AR</v>
          </cell>
          <cell r="B2031">
            <v>61.6</v>
          </cell>
          <cell r="C2031" t="str">
            <v>MINISOSIA FILTRO ARANCIO</v>
          </cell>
        </row>
        <row r="2032">
          <cell r="A2032" t="str">
            <v>CASD23/F-AZ</v>
          </cell>
          <cell r="B2032">
            <v>61.6</v>
          </cell>
          <cell r="C2032" t="str">
            <v>MINISOSIA FILTRO AZZURRO</v>
          </cell>
        </row>
        <row r="2033">
          <cell r="A2033" t="str">
            <v>CASD23/F-V</v>
          </cell>
          <cell r="B2033">
            <v>61.6</v>
          </cell>
          <cell r="C2033" t="str">
            <v>MINISOSIA FILTRO VERDE</v>
          </cell>
        </row>
        <row r="2034">
          <cell r="A2034" t="str">
            <v>CASD23/F42E-AL</v>
          </cell>
          <cell r="B2034">
            <v>1940.4</v>
          </cell>
          <cell r="C2034" t="str">
            <v>MINISOSIA BOX/FL42W-AL</v>
          </cell>
        </row>
        <row r="2035">
          <cell r="A2035" t="str">
            <v>CASD23/F57E-AL</v>
          </cell>
          <cell r="B2035">
            <v>2356.1999999999998</v>
          </cell>
          <cell r="C2035" t="str">
            <v>MINISOSIA BOX/F57E-AL</v>
          </cell>
        </row>
        <row r="2036">
          <cell r="A2036" t="str">
            <v>CASD23/F70E-AL</v>
          </cell>
          <cell r="B2036">
            <v>2433.1999999999998</v>
          </cell>
          <cell r="C2036" t="str">
            <v>MINISOSIA BOX/F70E-AL</v>
          </cell>
        </row>
        <row r="2037">
          <cell r="A2037" t="str">
            <v>CASD23/FH-MH150</v>
          </cell>
          <cell r="B2037">
            <v>2879.8</v>
          </cell>
          <cell r="C2037" t="str">
            <v>MINISOSIA/FOOD LIGHT E FILTRO DICROICO C</v>
          </cell>
        </row>
        <row r="2038">
          <cell r="A2038" t="str">
            <v>CASD23/FH-MH70</v>
          </cell>
          <cell r="B2038">
            <v>2802.8</v>
          </cell>
          <cell r="C2038" t="str">
            <v>MINISOSIA/FOOD LIGHT E FILTRO DICROICO C</v>
          </cell>
        </row>
        <row r="2039">
          <cell r="A2039" t="str">
            <v>CASD23/FN-MH150</v>
          </cell>
          <cell r="B2039">
            <v>2725.8</v>
          </cell>
          <cell r="C2039" t="str">
            <v>MINISOSIA/FOOD LIGHT CON FILTRO NEUTO AN</v>
          </cell>
        </row>
        <row r="2040">
          <cell r="A2040" t="str">
            <v>CASD23/FN-MH70</v>
          </cell>
          <cell r="B2040">
            <v>2648.8</v>
          </cell>
          <cell r="C2040" t="str">
            <v>MINISOSIA/FOOD LIGHT CON FILTRO NEUTO AN</v>
          </cell>
        </row>
        <row r="2041">
          <cell r="A2041" t="str">
            <v>CASD23/FN-SW100</v>
          </cell>
          <cell r="B2041">
            <v>3634.4</v>
          </cell>
          <cell r="C2041" t="str">
            <v>MINISOSIA/FOOD LIGHT CON FILTRO NEUTRO A</v>
          </cell>
        </row>
        <row r="2042">
          <cell r="A2042" t="str">
            <v>CASD23/MH150-AL</v>
          </cell>
          <cell r="B2042">
            <v>2125.1999999999998</v>
          </cell>
          <cell r="C2042" t="str">
            <v>MINISOSIA BOX/MH150-AL</v>
          </cell>
        </row>
        <row r="2043">
          <cell r="A2043" t="str">
            <v>CASD23/MH70-AL</v>
          </cell>
          <cell r="B2043">
            <v>2048.1999999999998</v>
          </cell>
          <cell r="C2043" t="str">
            <v>MINISOSIA BOX/MH70-AL</v>
          </cell>
        </row>
        <row r="2044">
          <cell r="A2044" t="str">
            <v>CASD23/SW100-AL</v>
          </cell>
          <cell r="B2044">
            <v>2864.4</v>
          </cell>
          <cell r="C2044" t="str">
            <v>MINISOSIA BOX/SW100-AL</v>
          </cell>
        </row>
        <row r="2045">
          <cell r="A2045" t="str">
            <v>CASD23OP/E27-AL</v>
          </cell>
          <cell r="B2045">
            <v>924</v>
          </cell>
          <cell r="C2045" t="str">
            <v>MINISOSIA OPAL/E27-AL</v>
          </cell>
        </row>
        <row r="2046">
          <cell r="A2046" t="str">
            <v>CASD23OP/E27S-AL</v>
          </cell>
          <cell r="B2046">
            <v>1247.4000000000001</v>
          </cell>
          <cell r="C2046" t="str">
            <v>MINISOSIA OPAL SALISCENDI-AL</v>
          </cell>
        </row>
        <row r="2047">
          <cell r="A2047" t="str">
            <v>CASD23OP/F42E-AL</v>
          </cell>
          <cell r="B2047">
            <v>1971.2</v>
          </cell>
          <cell r="C2047" t="str">
            <v>MINISOSIA BOX OPAL/FL42W-AL</v>
          </cell>
        </row>
        <row r="2048">
          <cell r="A2048" t="str">
            <v>CASD23OP/F57E-AL</v>
          </cell>
          <cell r="B2048">
            <v>2109.8000000000002</v>
          </cell>
          <cell r="C2048" t="str">
            <v>MINISOSIA BOX OPAL/FL57W-AL</v>
          </cell>
        </row>
        <row r="2049">
          <cell r="A2049" t="str">
            <v>CASD23OP/MH150-AL</v>
          </cell>
          <cell r="B2049">
            <v>2156</v>
          </cell>
          <cell r="C2049" t="str">
            <v>MINISOSIA BOX OPAL/MH150E-AL</v>
          </cell>
        </row>
        <row r="2050">
          <cell r="A2050" t="str">
            <v>CASD23OP/MH70-AL</v>
          </cell>
          <cell r="B2050">
            <v>2079</v>
          </cell>
          <cell r="C2050" t="str">
            <v>MINISOSIA BOX OPAL/MH70E-AL</v>
          </cell>
        </row>
        <row r="2051">
          <cell r="A2051" t="str">
            <v>CASD24/BW80-AL</v>
          </cell>
          <cell r="B2051">
            <v>1432.2</v>
          </cell>
          <cell r="C2051" t="str">
            <v>D24-BRACCIO TUBOLARE CURVO-AL</v>
          </cell>
        </row>
        <row r="2052">
          <cell r="A2052" t="str">
            <v>CASD24/BW80-N</v>
          </cell>
          <cell r="B2052">
            <v>1432.2</v>
          </cell>
          <cell r="C2052" t="str">
            <v>D24-BRACCIO TUBOLARE CURVO-N</v>
          </cell>
        </row>
        <row r="2053">
          <cell r="A2053" t="str">
            <v>CASD24/CC-G</v>
          </cell>
          <cell r="B2053">
            <v>2525.6</v>
          </cell>
          <cell r="C2053" t="str">
            <v>VENEZIA CORPO CHIUSO-G</v>
          </cell>
        </row>
        <row r="2054">
          <cell r="A2054" t="str">
            <v>CASD24/CC-N</v>
          </cell>
          <cell r="B2054">
            <v>2525.6</v>
          </cell>
          <cell r="C2054" t="str">
            <v>VENEZIA CORPO CHIUSO-N</v>
          </cell>
        </row>
        <row r="2055">
          <cell r="A2055" t="str">
            <v>CASD24/CO-G</v>
          </cell>
          <cell r="B2055">
            <v>2725.8</v>
          </cell>
          <cell r="C2055" t="str">
            <v>VENEZIA CORPO CON OPALE-G</v>
          </cell>
        </row>
        <row r="2056">
          <cell r="A2056" t="str">
            <v>CASD24/CO-N</v>
          </cell>
          <cell r="B2056">
            <v>2725.8</v>
          </cell>
          <cell r="C2056" t="str">
            <v>VENEZIA CORPO CON OPALE-N</v>
          </cell>
        </row>
        <row r="2057">
          <cell r="A2057" t="str">
            <v>CASD24/CW140</v>
          </cell>
          <cell r="B2057">
            <v>2433.1999999999998</v>
          </cell>
          <cell r="C2057" t="str">
            <v>VENEZIA BL.EL.COSMO WHITE 140W</v>
          </cell>
        </row>
        <row r="2058">
          <cell r="A2058" t="str">
            <v>CASD24/CW60</v>
          </cell>
          <cell r="B2058">
            <v>2433.1999999999998</v>
          </cell>
          <cell r="C2058" t="str">
            <v>VENEZIA BL.EL.COSMO WHITE 60W</v>
          </cell>
        </row>
        <row r="2059">
          <cell r="A2059" t="str">
            <v>CASD24/E27HPS70</v>
          </cell>
          <cell r="B2059">
            <v>924</v>
          </cell>
          <cell r="C2059" t="str">
            <v>VENEZIA BL.EL.MH-HPS70</v>
          </cell>
        </row>
        <row r="2060">
          <cell r="A2060" t="str">
            <v>CASD24/E27HPS70E</v>
          </cell>
          <cell r="B2060">
            <v>847</v>
          </cell>
          <cell r="C2060" t="str">
            <v>VENEZIA BL.EL.HPS70E</v>
          </cell>
        </row>
        <row r="2061">
          <cell r="A2061" t="str">
            <v>CASD24/E27MH100</v>
          </cell>
          <cell r="B2061">
            <v>954.8</v>
          </cell>
          <cell r="C2061" t="str">
            <v>VENEZIA BL.EL.MH100</v>
          </cell>
        </row>
        <row r="2062">
          <cell r="A2062" t="str">
            <v>CASD24/E27MH150</v>
          </cell>
          <cell r="B2062">
            <v>1016.4</v>
          </cell>
          <cell r="C2062" t="str">
            <v>VENEZIA BL.EL.MH150</v>
          </cell>
        </row>
        <row r="2063">
          <cell r="A2063" t="str">
            <v>CASD24/E27MV125</v>
          </cell>
          <cell r="B2063">
            <v>731.5</v>
          </cell>
          <cell r="C2063" t="str">
            <v>VENEZIA BL.EL.MV125</v>
          </cell>
        </row>
        <row r="2064">
          <cell r="A2064" t="str">
            <v>CASD24/E40HPS100</v>
          </cell>
          <cell r="B2064">
            <v>954.8</v>
          </cell>
          <cell r="C2064" t="str">
            <v>VENEZIA BL.EL.HPS100</v>
          </cell>
        </row>
        <row r="2065">
          <cell r="A2065" t="str">
            <v>CASD24/E40HPS150</v>
          </cell>
          <cell r="B2065">
            <v>1016.4</v>
          </cell>
          <cell r="C2065" t="str">
            <v>VENEZIA BL.EL.HPS150</v>
          </cell>
        </row>
        <row r="2066">
          <cell r="A2066" t="str">
            <v>CASD24/E40HPS250</v>
          </cell>
          <cell r="B2066">
            <v>1185.8</v>
          </cell>
          <cell r="C2066" t="str">
            <v>VENEZIA BL.EL.HPS250</v>
          </cell>
        </row>
        <row r="2067">
          <cell r="A2067" t="str">
            <v>CASD24/E40MV250</v>
          </cell>
          <cell r="B2067">
            <v>785.4</v>
          </cell>
          <cell r="C2067" t="str">
            <v>VENEZIA BL.EL.MV250</v>
          </cell>
        </row>
        <row r="2068">
          <cell r="A2068" t="str">
            <v>CASD24/F-B</v>
          </cell>
          <cell r="B2068">
            <v>146.30000000000001</v>
          </cell>
          <cell r="C2068" t="str">
            <v>VENEZIA FILTRO BLU</v>
          </cell>
        </row>
        <row r="2069">
          <cell r="A2069" t="str">
            <v>CASD24/F-V</v>
          </cell>
          <cell r="B2069">
            <v>146.30000000000001</v>
          </cell>
          <cell r="C2069" t="str">
            <v>VENEZIA FILTRO VERDE</v>
          </cell>
        </row>
        <row r="2070">
          <cell r="A2070" t="str">
            <v>CASD25/E27-AL</v>
          </cell>
          <cell r="B2070">
            <v>954.8</v>
          </cell>
          <cell r="C2070" t="str">
            <v>CLOCK/E27-AL</v>
          </cell>
        </row>
        <row r="2071">
          <cell r="A2071" t="str">
            <v>CASD25/F26-AL</v>
          </cell>
          <cell r="B2071">
            <v>1108.8</v>
          </cell>
          <cell r="C2071" t="str">
            <v>CLOCK/FL26W-AL</v>
          </cell>
        </row>
        <row r="2072">
          <cell r="A2072" t="str">
            <v>CASD26/B-G</v>
          </cell>
          <cell r="B2072">
            <v>154</v>
          </cell>
          <cell r="C2072" t="str">
            <v>GULLIVER BASE FISSAGGIO-G</v>
          </cell>
        </row>
        <row r="2073">
          <cell r="A2073" t="str">
            <v>CASD26/E27-G</v>
          </cell>
          <cell r="B2073">
            <v>677.6</v>
          </cell>
          <cell r="C2073" t="str">
            <v>GULLIVER E27-G</v>
          </cell>
        </row>
        <row r="2074">
          <cell r="A2074" t="str">
            <v>CASD26/MH150-G</v>
          </cell>
          <cell r="B2074">
            <v>1863.4</v>
          </cell>
          <cell r="C2074" t="str">
            <v>D26 GULLIVER MH150-G</v>
          </cell>
        </row>
        <row r="2075">
          <cell r="A2075" t="str">
            <v>CASD26/MH150E-G</v>
          </cell>
          <cell r="B2075">
            <v>2664.2</v>
          </cell>
          <cell r="C2075" t="str">
            <v>D26 GULLIVER MH150 ELETTRONICO-G</v>
          </cell>
        </row>
        <row r="2076">
          <cell r="A2076" t="str">
            <v>CASD26/MH35-G</v>
          </cell>
          <cell r="B2076">
            <v>1709.4</v>
          </cell>
          <cell r="C2076" t="str">
            <v>D26 GULLIVER MH35-G</v>
          </cell>
        </row>
        <row r="2077">
          <cell r="A2077" t="str">
            <v>CASD26/MH35E-G</v>
          </cell>
          <cell r="B2077">
            <v>2140.6</v>
          </cell>
          <cell r="C2077" t="str">
            <v>D26 GULLIVER MH35 ELETTRONICO-G</v>
          </cell>
        </row>
        <row r="2078">
          <cell r="A2078" t="str">
            <v>CASD26/MH70-G</v>
          </cell>
          <cell r="B2078">
            <v>1786.4</v>
          </cell>
          <cell r="C2078" t="str">
            <v>D26 GULLIVER MH70-G</v>
          </cell>
        </row>
        <row r="2079">
          <cell r="A2079" t="str">
            <v>CASD26/MH70E-G</v>
          </cell>
          <cell r="B2079">
            <v>2217.6</v>
          </cell>
          <cell r="C2079" t="str">
            <v>D26 GULLIVER MH70 ELETTRONICO-G</v>
          </cell>
        </row>
        <row r="2080">
          <cell r="A2080" t="str">
            <v>CASD26/P1-G</v>
          </cell>
          <cell r="B2080">
            <v>215.6</v>
          </cell>
          <cell r="C2080" t="str">
            <v>GULLIVER ATTACCO PALO SINGOLO</v>
          </cell>
        </row>
        <row r="2081">
          <cell r="A2081" t="str">
            <v>CASD26/P2-G</v>
          </cell>
          <cell r="B2081">
            <v>323.39999999999998</v>
          </cell>
          <cell r="C2081" t="str">
            <v>GULLIVER ATTACCO PALO DOPPIO</v>
          </cell>
        </row>
        <row r="2082">
          <cell r="A2082" t="str">
            <v>CASD26/PZ</v>
          </cell>
          <cell r="B2082">
            <v>184.8</v>
          </cell>
          <cell r="C2082" t="str">
            <v>GULLIVER PICCHETTO</v>
          </cell>
        </row>
        <row r="2083">
          <cell r="A2083" t="str">
            <v>CASD27/E27</v>
          </cell>
          <cell r="B2083">
            <v>2541</v>
          </cell>
          <cell r="C2083" t="str">
            <v>POWERDISK N2/E27</v>
          </cell>
        </row>
        <row r="2084">
          <cell r="A2084" t="str">
            <v>CASD27/F42E</v>
          </cell>
          <cell r="B2084">
            <v>2926</v>
          </cell>
          <cell r="C2084" t="str">
            <v>POWERDISK N2/F26-32-42W</v>
          </cell>
        </row>
        <row r="2085">
          <cell r="A2085" t="str">
            <v>CASD27/MH150G</v>
          </cell>
          <cell r="B2085">
            <v>3141.6</v>
          </cell>
          <cell r="C2085" t="str">
            <v>POWERDISK N2/MH150 G12</v>
          </cell>
        </row>
        <row r="2086">
          <cell r="A2086" t="str">
            <v>CASD27/MH150X</v>
          </cell>
          <cell r="B2086">
            <v>3141.6</v>
          </cell>
          <cell r="C2086" t="str">
            <v>POWERDISK N2/MH150 RX7s</v>
          </cell>
        </row>
        <row r="2087">
          <cell r="A2087" t="str">
            <v>CASD27/MH35G</v>
          </cell>
          <cell r="B2087">
            <v>3049.2</v>
          </cell>
          <cell r="C2087" t="str">
            <v>POWERDISK N2/MH35 G12</v>
          </cell>
        </row>
        <row r="2088">
          <cell r="A2088" t="str">
            <v>CASD27/MH70E</v>
          </cell>
          <cell r="B2088">
            <v>3049.2</v>
          </cell>
          <cell r="C2088" t="str">
            <v>POWERDISK N2/MH70 E27</v>
          </cell>
        </row>
        <row r="2089">
          <cell r="A2089" t="str">
            <v>CASD27/MH70G</v>
          </cell>
          <cell r="B2089">
            <v>3049.2</v>
          </cell>
          <cell r="C2089" t="str">
            <v>POWERDISK N2/MH70 G12</v>
          </cell>
        </row>
        <row r="2090">
          <cell r="A2090" t="str">
            <v>CASD27/MH70X</v>
          </cell>
          <cell r="B2090">
            <v>3049.2</v>
          </cell>
          <cell r="C2090" t="str">
            <v>POWERDISK N2/MH70 RX7s</v>
          </cell>
        </row>
        <row r="2091">
          <cell r="A2091" t="str">
            <v>CASD28/C-B</v>
          </cell>
          <cell r="B2091">
            <v>277.2</v>
          </cell>
          <cell r="C2091" t="str">
            <v>BELLA CORNICE PERIMETRALE BLU</v>
          </cell>
        </row>
        <row r="2092">
          <cell r="A2092" t="str">
            <v>CASD28/P427-T</v>
          </cell>
          <cell r="B2092">
            <v>2063.6</v>
          </cell>
          <cell r="C2092" t="str">
            <v>BELLA/P427-T</v>
          </cell>
        </row>
        <row r="2093">
          <cell r="A2093" t="str">
            <v>CASD28/P62-T</v>
          </cell>
          <cell r="B2093">
            <v>2525.6</v>
          </cell>
          <cell r="C2093" t="str">
            <v>BELLA/P62-T</v>
          </cell>
        </row>
        <row r="2094">
          <cell r="A2094" t="str">
            <v>CASD28/P82-T</v>
          </cell>
          <cell r="B2094">
            <v>2910.6</v>
          </cell>
          <cell r="C2094" t="str">
            <v>BELLA/P82-T</v>
          </cell>
        </row>
        <row r="2095">
          <cell r="A2095" t="str">
            <v>CASD28/S427-T</v>
          </cell>
          <cell r="B2095">
            <v>2294.6</v>
          </cell>
          <cell r="C2095" t="str">
            <v>BELLA/S427-T</v>
          </cell>
        </row>
        <row r="2096">
          <cell r="A2096" t="str">
            <v>CASD28/S62-T</v>
          </cell>
          <cell r="B2096">
            <v>2756.6</v>
          </cell>
          <cell r="C2096" t="str">
            <v>BELLA/S62-T</v>
          </cell>
        </row>
        <row r="2097">
          <cell r="A2097" t="str">
            <v>CASD28/S82-T</v>
          </cell>
          <cell r="B2097">
            <v>3141.6</v>
          </cell>
          <cell r="C2097" t="str">
            <v>BELLA/S82-T</v>
          </cell>
        </row>
        <row r="2098">
          <cell r="A2098" t="str">
            <v>CASD29/E27-AL</v>
          </cell>
          <cell r="B2098">
            <v>770</v>
          </cell>
          <cell r="C2098" t="str">
            <v>LILLIPUT/E27-AL</v>
          </cell>
        </row>
        <row r="2099">
          <cell r="A2099" t="str">
            <v>CASD30/AF-N</v>
          </cell>
          <cell r="B2099">
            <v>323.39999999999998</v>
          </cell>
          <cell r="C2099" t="str">
            <v>BOXER ALETTE FRANGILUCE-N</v>
          </cell>
        </row>
        <row r="2100">
          <cell r="A2100" t="str">
            <v>CASD30/B102D-AL</v>
          </cell>
          <cell r="B2100">
            <v>2679.6</v>
          </cell>
          <cell r="C2100" t="str">
            <v xml:space="preserve">D30 BOXER  BRACCIO  A PALO DOPPIO D.102 </v>
          </cell>
        </row>
        <row r="2101">
          <cell r="A2101" t="str">
            <v>CASD30/B102S-AL</v>
          </cell>
          <cell r="B2101">
            <v>1540</v>
          </cell>
          <cell r="C2101" t="str">
            <v>D30 BOXER  BRACCIO  A PALO SINGOLO D.102</v>
          </cell>
        </row>
        <row r="2102">
          <cell r="A2102" t="str">
            <v>CASD30/B60D-AL</v>
          </cell>
          <cell r="B2102">
            <v>2895.2</v>
          </cell>
          <cell r="C2102" t="str">
            <v>D30 BOXER  BRACCIO  A PALO DOPPIO D.60 -</v>
          </cell>
        </row>
        <row r="2103">
          <cell r="A2103" t="str">
            <v>CASD30/B60S-AL</v>
          </cell>
          <cell r="B2103">
            <v>1878.8</v>
          </cell>
          <cell r="C2103" t="str">
            <v xml:space="preserve">D30 BOXER  BRACCIO  A PALO SINGOLO D.60 </v>
          </cell>
        </row>
        <row r="2104">
          <cell r="A2104" t="str">
            <v>CASD30/BMH150AS-AL</v>
          </cell>
          <cell r="B2104">
            <v>3434.2</v>
          </cell>
          <cell r="C2104" t="str">
            <v>BOXER BIEMISSIONE/MH150AS-AL</v>
          </cell>
        </row>
        <row r="2105">
          <cell r="A2105" t="str">
            <v>CASD30/BMH150E-AL</v>
          </cell>
          <cell r="B2105">
            <v>3434.2</v>
          </cell>
          <cell r="C2105" t="str">
            <v>BOXER BIEMISSIONE/MH150E-AL</v>
          </cell>
        </row>
        <row r="2106">
          <cell r="A2106" t="str">
            <v>CASD30/BMH250AS-AL</v>
          </cell>
          <cell r="B2106">
            <v>3665.2</v>
          </cell>
          <cell r="C2106" t="str">
            <v>BOXER BIEMISSIONE/MH250AS-AL</v>
          </cell>
        </row>
        <row r="2107">
          <cell r="A2107" t="str">
            <v>CASD30/GP-N</v>
          </cell>
          <cell r="B2107">
            <v>338.8</v>
          </cell>
          <cell r="C2107" t="str">
            <v>BOXER GRIGLIA SCHERMANTE-N</v>
          </cell>
        </row>
        <row r="2108">
          <cell r="A2108" t="str">
            <v>CASD30/LTMH150-AL</v>
          </cell>
          <cell r="B2108">
            <v>3742.2</v>
          </cell>
          <cell r="C2108" t="str">
            <v>BOXER BIEMISSIONE CON LENTE TRASVERSALE/</v>
          </cell>
        </row>
        <row r="2109">
          <cell r="A2109" t="str">
            <v>CASD30/LTMH250-AL</v>
          </cell>
          <cell r="B2109">
            <v>3973.2</v>
          </cell>
          <cell r="C2109" t="str">
            <v>BOXER BIEMISSIONE CON LENTE TRASVERSALE/</v>
          </cell>
        </row>
        <row r="2110">
          <cell r="A2110" t="str">
            <v>CASD30/MH150AS-AL</v>
          </cell>
          <cell r="B2110">
            <v>3141.6</v>
          </cell>
          <cell r="C2110" t="str">
            <v>BOXER/MH150AS-AL</v>
          </cell>
        </row>
        <row r="2111">
          <cell r="A2111" t="str">
            <v>CASD30/MH150E-AL</v>
          </cell>
          <cell r="B2111">
            <v>3141.6</v>
          </cell>
          <cell r="C2111" t="str">
            <v>BOXER/MH150E-AL</v>
          </cell>
        </row>
        <row r="2112">
          <cell r="A2112" t="str">
            <v>CASD30/MH150G-AL</v>
          </cell>
          <cell r="B2112">
            <v>3141.6</v>
          </cell>
          <cell r="C2112" t="str">
            <v>BOXER/MH150G-AL</v>
          </cell>
        </row>
        <row r="2113">
          <cell r="A2113" t="str">
            <v>CASD30/MH150X-AL</v>
          </cell>
          <cell r="B2113">
            <v>3141.6</v>
          </cell>
          <cell r="C2113" t="str">
            <v>BOXER/MH150X-AL</v>
          </cell>
        </row>
        <row r="2114">
          <cell r="A2114" t="str">
            <v>CASD30/MH250AS-AL</v>
          </cell>
          <cell r="B2114">
            <v>3372.6</v>
          </cell>
          <cell r="C2114" t="str">
            <v>BOXER/MH250AS-AL</v>
          </cell>
        </row>
        <row r="2115">
          <cell r="A2115" t="str">
            <v>CASD30/MH250X-AL</v>
          </cell>
          <cell r="B2115">
            <v>3372.6</v>
          </cell>
          <cell r="C2115" t="str">
            <v>BOXER/MH250X-AL</v>
          </cell>
        </row>
        <row r="2116">
          <cell r="A2116" t="str">
            <v>CASD30/MH400AS-AL</v>
          </cell>
          <cell r="B2116">
            <v>3572.8</v>
          </cell>
          <cell r="C2116" t="str">
            <v>BOXER/MH400AS-AL</v>
          </cell>
        </row>
        <row r="2117">
          <cell r="A2117" t="str">
            <v>CASD30/MH400X-AL</v>
          </cell>
          <cell r="B2117">
            <v>3572.8</v>
          </cell>
          <cell r="C2117" t="str">
            <v>BOXER/MH400X-AL</v>
          </cell>
        </row>
        <row r="2118">
          <cell r="A2118" t="str">
            <v>CASD30/P12-AL</v>
          </cell>
          <cell r="B2118">
            <v>677.6</v>
          </cell>
          <cell r="C2118" t="str">
            <v>D30 INNESTO PALO D.60 PER 1-2 APPARECCHI</v>
          </cell>
        </row>
        <row r="2119">
          <cell r="A2119" t="str">
            <v>CASD30/VELA1-AL</v>
          </cell>
          <cell r="B2119">
            <v>13690.6</v>
          </cell>
          <cell r="C2119" t="str">
            <v>BOXER/VELA 1-AL</v>
          </cell>
        </row>
        <row r="2120">
          <cell r="A2120" t="str">
            <v>CASD30/VELA2-AL</v>
          </cell>
          <cell r="B2120">
            <v>18818.8</v>
          </cell>
          <cell r="C2120" t="str">
            <v>BOXER/VELA 2-AL</v>
          </cell>
        </row>
        <row r="2121">
          <cell r="A2121" t="str">
            <v>CASD30/VS-N</v>
          </cell>
          <cell r="B2121">
            <v>215.6</v>
          </cell>
          <cell r="C2121" t="str">
            <v>BOXER VISIERA SCHERMANTE-N</v>
          </cell>
        </row>
        <row r="2122">
          <cell r="A2122" t="str">
            <v>CASD30C/CH</v>
          </cell>
          <cell r="B2122">
            <v>30.8</v>
          </cell>
          <cell r="C2122" t="str">
            <v>BOXER COLOR CHIAVETTA APERTURA SPORTELLO</v>
          </cell>
        </row>
        <row r="2123">
          <cell r="A2123" t="str">
            <v>CASD30C/CMF</v>
          </cell>
          <cell r="B2123">
            <v>338.8</v>
          </cell>
          <cell r="C2123" t="str">
            <v>BOXER COLOR COPPIA DI CONNETTORI VOLANTI</v>
          </cell>
        </row>
        <row r="2124">
          <cell r="A2124" t="str">
            <v>CASD30C/FL</v>
          </cell>
          <cell r="B2124">
            <v>523.6</v>
          </cell>
          <cell r="C2124" t="str">
            <v xml:space="preserve">BOXER COLOR STAFFA PROLUNGATA ATTACCO A </v>
          </cell>
        </row>
        <row r="2125">
          <cell r="A2125" t="str">
            <v>CASD30C/LD</v>
          </cell>
          <cell r="B2125">
            <v>731.5</v>
          </cell>
          <cell r="C2125" t="str">
            <v>BOXER COLOR LENTE DIFFONDENTE</v>
          </cell>
        </row>
        <row r="2126">
          <cell r="A2126" t="str">
            <v>CASD30C/LE</v>
          </cell>
          <cell r="B2126">
            <v>400.4</v>
          </cell>
          <cell r="C2126" t="str">
            <v>BOXER COLOR LENTE A FASCIO ELLITTICO</v>
          </cell>
        </row>
        <row r="2127">
          <cell r="A2127" t="str">
            <v>CASD30C/LF</v>
          </cell>
          <cell r="B2127">
            <v>400.4</v>
          </cell>
          <cell r="C2127" t="str">
            <v>BOXER COLOR LENTE FROST</v>
          </cell>
        </row>
        <row r="2128">
          <cell r="A2128" t="str">
            <v>CASD30C/MH150-AL</v>
          </cell>
          <cell r="B2128">
            <v>19827.5</v>
          </cell>
          <cell r="C2128" t="str">
            <v>BOXER COLOR MH150-AL</v>
          </cell>
        </row>
        <row r="2129">
          <cell r="A2129" t="str">
            <v>CASD30C/MH150D-AL</v>
          </cell>
          <cell r="B2129">
            <v>20944</v>
          </cell>
          <cell r="C2129" t="str">
            <v>BOXER COLOR CON DIMMER MH150-AL</v>
          </cell>
        </row>
        <row r="2130">
          <cell r="A2130" t="str">
            <v>CASD30C/SG</v>
          </cell>
          <cell r="B2130">
            <v>1540</v>
          </cell>
          <cell r="C2130" t="str">
            <v>BOXER COLOR SCHERMO SAGOMATORE A DIAFRAM</v>
          </cell>
        </row>
        <row r="2131">
          <cell r="A2131" t="str">
            <v>CASD30RS/HPS70E-AL</v>
          </cell>
          <cell r="B2131">
            <v>3372.6</v>
          </cell>
          <cell r="C2131" t="str">
            <v>BOXER OTTICA STRADALE ESTENSIVA HPS70 E2</v>
          </cell>
        </row>
        <row r="2132">
          <cell r="A2132" t="str">
            <v>CASD30RS/MH150E-AL</v>
          </cell>
          <cell r="B2132">
            <v>3449.6</v>
          </cell>
          <cell r="C2132" t="str">
            <v>BOXER OTTICA STRADALE ESTENSIVA MH150 E2</v>
          </cell>
        </row>
        <row r="2133">
          <cell r="A2133" t="str">
            <v>CASD30RS/MH150G-AL</v>
          </cell>
          <cell r="B2133">
            <v>3449.6</v>
          </cell>
          <cell r="C2133" t="str">
            <v>BOXER OTTICA STRADALE ESTENSIVA MH150 G1</v>
          </cell>
        </row>
        <row r="2134">
          <cell r="A2134" t="str">
            <v>CASD30RS/MH250G-AL</v>
          </cell>
          <cell r="B2134">
            <v>3680.6</v>
          </cell>
          <cell r="C2134" t="str">
            <v>BOXER OTTICA STRADALE ESTENSIVA MH250 G1</v>
          </cell>
        </row>
        <row r="2135">
          <cell r="A2135" t="str">
            <v>CASD30RS/MH70E-AL</v>
          </cell>
          <cell r="B2135">
            <v>3372.6</v>
          </cell>
          <cell r="C2135" t="str">
            <v>BOXER OTTICA STRADALE ESTENSIVA MH70 E27</v>
          </cell>
        </row>
        <row r="2136">
          <cell r="A2136" t="str">
            <v>CASD30RS/MH70G-AL</v>
          </cell>
          <cell r="B2136">
            <v>3372.6</v>
          </cell>
          <cell r="C2136" t="str">
            <v>BOXER OTTICA STRADALE ESTENSIVA MH70 G12</v>
          </cell>
        </row>
        <row r="2137">
          <cell r="A2137" t="str">
            <v>CASD30T/B60D-AL</v>
          </cell>
          <cell r="B2137">
            <v>2772</v>
          </cell>
          <cell r="C2137" t="str">
            <v>D30T BOXER-T  BRACCIO  A PALO DOPPIO D.6</v>
          </cell>
        </row>
        <row r="2138">
          <cell r="A2138" t="str">
            <v>CASD30T/B60S-AL</v>
          </cell>
          <cell r="B2138">
            <v>1848</v>
          </cell>
          <cell r="C2138" t="str">
            <v>D30T BOXER T   BRACCIO  A PALO SINGOLO D</v>
          </cell>
        </row>
        <row r="2139">
          <cell r="A2139" t="str">
            <v>CASD30T/GP-N</v>
          </cell>
          <cell r="B2139">
            <v>184.8</v>
          </cell>
          <cell r="C2139" t="str">
            <v>BOXER/T GRIGLIA SCHERMANTE-N</v>
          </cell>
        </row>
        <row r="2140">
          <cell r="A2140" t="str">
            <v>CASD30T/MH150-AL</v>
          </cell>
          <cell r="B2140">
            <v>3141.6</v>
          </cell>
          <cell r="C2140" t="str">
            <v>BOXER/T MH150-AL</v>
          </cell>
        </row>
        <row r="2141">
          <cell r="A2141" t="str">
            <v>CASD30T/MH35-AL</v>
          </cell>
          <cell r="B2141">
            <v>2648.8</v>
          </cell>
          <cell r="C2141" t="str">
            <v>BOXER/T MH35-AL</v>
          </cell>
        </row>
        <row r="2142">
          <cell r="A2142" t="str">
            <v>CASD30T/MH35F-AL</v>
          </cell>
          <cell r="B2142">
            <v>2402.4</v>
          </cell>
          <cell r="C2142" t="str">
            <v>BOXER/T MH35 CON RT FERROMAGNETICO-AL</v>
          </cell>
        </row>
        <row r="2143">
          <cell r="A2143" t="str">
            <v>CASD30T/MH70-AL</v>
          </cell>
          <cell r="B2143">
            <v>2725.8</v>
          </cell>
          <cell r="C2143" t="str">
            <v>BOXER/T MH70-AL</v>
          </cell>
        </row>
        <row r="2144">
          <cell r="A2144" t="str">
            <v>CASD30T/MH70F-AL</v>
          </cell>
          <cell r="B2144">
            <v>2479.4</v>
          </cell>
          <cell r="C2144" t="str">
            <v>BOXER/T MH70 CON RT FERROMAGNETICO-AL</v>
          </cell>
        </row>
        <row r="2145">
          <cell r="A2145" t="str">
            <v>CASD30T/P1-G</v>
          </cell>
          <cell r="B2145">
            <v>184.8</v>
          </cell>
          <cell r="C2145" t="str">
            <v>D30T ATTACCO A PALO SINGOLO-G</v>
          </cell>
        </row>
        <row r="2146">
          <cell r="A2146" t="str">
            <v>CASD30T/PZ</v>
          </cell>
          <cell r="B2146">
            <v>184.8</v>
          </cell>
          <cell r="C2146" t="str">
            <v>BOXER/T PICCHETTO DI INFISSIONE</v>
          </cell>
        </row>
        <row r="2147">
          <cell r="A2147" t="str">
            <v>CASD30T/V-B</v>
          </cell>
          <cell r="B2147">
            <v>123.2</v>
          </cell>
          <cell r="C2147" t="str">
            <v>BOXER/T VETRO BLU</v>
          </cell>
        </row>
        <row r="2148">
          <cell r="A2148" t="str">
            <v>CASD30T/V-G</v>
          </cell>
          <cell r="B2148">
            <v>123.2</v>
          </cell>
          <cell r="C2148" t="str">
            <v>BOXER/T VETRO GIALLO</v>
          </cell>
        </row>
        <row r="2149">
          <cell r="A2149" t="str">
            <v>CASD30T/V-R</v>
          </cell>
          <cell r="B2149">
            <v>123.2</v>
          </cell>
          <cell r="C2149" t="str">
            <v>BOXER/T VETRO ROSSO</v>
          </cell>
        </row>
        <row r="2150">
          <cell r="A2150" t="str">
            <v>CASD30T/V-V</v>
          </cell>
          <cell r="B2150">
            <v>123.2</v>
          </cell>
          <cell r="C2150" t="str">
            <v>BOXER/T VETRO VERDE</v>
          </cell>
        </row>
        <row r="2151">
          <cell r="A2151" t="str">
            <v>CASD30T/VS-N</v>
          </cell>
          <cell r="B2151">
            <v>169.4</v>
          </cell>
          <cell r="C2151" t="str">
            <v>BOXER/T VISIERA SCHERMANTE-N</v>
          </cell>
        </row>
        <row r="2152">
          <cell r="A2152" t="str">
            <v>CASD31/CM-AL</v>
          </cell>
          <cell r="B2152">
            <v>2156</v>
          </cell>
          <cell r="C2152" t="str">
            <v>ZACK - PALO H350</v>
          </cell>
        </row>
        <row r="2153">
          <cell r="A2153" t="str">
            <v>CASD31/F18-AL</v>
          </cell>
          <cell r="B2153">
            <v>1940.4</v>
          </cell>
          <cell r="C2153" t="str">
            <v>ZACK/F18-AL</v>
          </cell>
        </row>
        <row r="2154">
          <cell r="A2154" t="str">
            <v>CASD31/F42-AL</v>
          </cell>
          <cell r="B2154">
            <v>2263.8000000000002</v>
          </cell>
          <cell r="C2154" t="str">
            <v>ZACK/F26-32-42W-AL</v>
          </cell>
        </row>
        <row r="2155">
          <cell r="A2155" t="str">
            <v>CASD31/F42E-AL</v>
          </cell>
          <cell r="B2155">
            <v>2294.6</v>
          </cell>
          <cell r="C2155" t="str">
            <v>ZACK/F26-32-42W-AL</v>
          </cell>
        </row>
        <row r="2156">
          <cell r="A2156" t="str">
            <v>CASD31/FA-B</v>
          </cell>
          <cell r="B2156">
            <v>50.05</v>
          </cell>
          <cell r="C2156" t="str">
            <v>ZACK FILTRO ALTO COLORE BLU AMPIEZZA 90°</v>
          </cell>
        </row>
        <row r="2157">
          <cell r="A2157" t="str">
            <v>CASD31/FA-R</v>
          </cell>
          <cell r="B2157">
            <v>50.05</v>
          </cell>
          <cell r="C2157" t="str">
            <v>ZACK FILTRO ALTO COLORE ROSSO AMPIEZZA 9</v>
          </cell>
        </row>
        <row r="2158">
          <cell r="A2158" t="str">
            <v>CASD31/FA-V</v>
          </cell>
          <cell r="B2158">
            <v>50.05</v>
          </cell>
          <cell r="C2158" t="str">
            <v>ZACK FILTRO ALTO COLORE VERDE AMPIEZZA 9</v>
          </cell>
        </row>
        <row r="2159">
          <cell r="A2159" t="str">
            <v>CASD31/FB-B</v>
          </cell>
          <cell r="B2159">
            <v>46.2</v>
          </cell>
          <cell r="C2159" t="str">
            <v>ZACK FILTRO BASSO COLORE BLU AMPIEZZA 90</v>
          </cell>
        </row>
        <row r="2160">
          <cell r="A2160" t="str">
            <v>CASD31/FB-R</v>
          </cell>
          <cell r="B2160">
            <v>46.2</v>
          </cell>
          <cell r="C2160" t="str">
            <v xml:space="preserve">ZACK FILTRO BASSO COLORE ROSSO AMPIEZZA </v>
          </cell>
        </row>
        <row r="2161">
          <cell r="A2161" t="str">
            <v>CASD31/FB-V</v>
          </cell>
          <cell r="B2161">
            <v>46.2</v>
          </cell>
          <cell r="C2161" t="str">
            <v xml:space="preserve">ZACK FILTRO BASSO COLORE VERDE AMPIEZZA </v>
          </cell>
        </row>
        <row r="2162">
          <cell r="A2162" t="str">
            <v>CASD31/MH35-AL</v>
          </cell>
          <cell r="B2162">
            <v>2302.3000000000002</v>
          </cell>
          <cell r="C2162" t="str">
            <v>ZACK/MH35-AL</v>
          </cell>
        </row>
        <row r="2163">
          <cell r="A2163" t="str">
            <v>CASD31/P</v>
          </cell>
          <cell r="B2163">
            <v>184.8</v>
          </cell>
          <cell r="C2163" t="str">
            <v>ZACK POZZETTO DA INCASSO</v>
          </cell>
        </row>
        <row r="2164">
          <cell r="A2164" t="str">
            <v>CASD31/SO-A</v>
          </cell>
          <cell r="B2164">
            <v>61.6</v>
          </cell>
          <cell r="C2164" t="str">
            <v>ZACK FILTRO OSCURANTE ALTO AMPIEZZA 90°</v>
          </cell>
        </row>
        <row r="2165">
          <cell r="A2165" t="str">
            <v>CASD31/SO-B</v>
          </cell>
          <cell r="B2165">
            <v>46.2</v>
          </cell>
          <cell r="C2165" t="str">
            <v>ZACK FILTRO OSCURANTE BASSO AMPIEZZA 90°</v>
          </cell>
        </row>
        <row r="2166">
          <cell r="A2166" t="str">
            <v>CASD32/F-B</v>
          </cell>
          <cell r="B2166">
            <v>46.2</v>
          </cell>
          <cell r="C2166" t="str">
            <v>MINIZACK FILTRO BLU AMPIEZZA 90°</v>
          </cell>
        </row>
        <row r="2167">
          <cell r="A2167" t="str">
            <v>CASD32/F-R</v>
          </cell>
          <cell r="B2167">
            <v>46.2</v>
          </cell>
          <cell r="C2167" t="str">
            <v>MINIZACK FILTRO ROSSO AMPIEZZA 90°</v>
          </cell>
        </row>
        <row r="2168">
          <cell r="A2168" t="str">
            <v>CASD32/F-V</v>
          </cell>
          <cell r="B2168">
            <v>46.2</v>
          </cell>
          <cell r="C2168" t="str">
            <v>MINIZACK FILTRO VERDE AMPIEZZA 90°</v>
          </cell>
        </row>
        <row r="2169">
          <cell r="A2169" t="str">
            <v>CASD32/G9-AL</v>
          </cell>
          <cell r="B2169">
            <v>985.6</v>
          </cell>
          <cell r="C2169" t="str">
            <v>MINIZACK/G9-AL</v>
          </cell>
        </row>
        <row r="2170">
          <cell r="A2170" t="str">
            <v>CASD32/GY-AL</v>
          </cell>
          <cell r="B2170">
            <v>1216.5999999999999</v>
          </cell>
          <cell r="C2170" t="str">
            <v>MINIZACK/GY-AL</v>
          </cell>
        </row>
        <row r="2171">
          <cell r="A2171" t="str">
            <v>CASD32/LW-AL</v>
          </cell>
          <cell r="B2171">
            <v>1663.2</v>
          </cell>
          <cell r="C2171" t="str">
            <v>MINIZACK/LW LED LUCE BIANCA-AL</v>
          </cell>
        </row>
        <row r="2172">
          <cell r="A2172" t="str">
            <v>CASD32/P</v>
          </cell>
          <cell r="B2172">
            <v>123.2</v>
          </cell>
          <cell r="C2172" t="str">
            <v>MINIZACK POZZETTO DA INCASSO</v>
          </cell>
        </row>
        <row r="2173">
          <cell r="A2173" t="str">
            <v>CASD32/SO</v>
          </cell>
          <cell r="B2173">
            <v>34.65</v>
          </cell>
          <cell r="C2173" t="str">
            <v>MINIZACK SETTORE OSCURANTE AMPIEZZA 90°</v>
          </cell>
        </row>
        <row r="2174">
          <cell r="A2174" t="str">
            <v>CASD34/CCP-12/24</v>
          </cell>
          <cell r="B2174">
            <v>1524.6</v>
          </cell>
          <cell r="C2174" t="str">
            <v>RELE' CREPUSCOLARE 12/24V AC-DC</v>
          </cell>
        </row>
        <row r="2175">
          <cell r="A2175" t="str">
            <v>CASD34/CMA</v>
          </cell>
          <cell r="B2175">
            <v>970.2</v>
          </cell>
          <cell r="C2175" t="str">
            <v>CMA DISPOSITIVO DI COMMUTAZIONE</v>
          </cell>
        </row>
        <row r="2176">
          <cell r="A2176" t="str">
            <v>CASD34/LD24-R</v>
          </cell>
          <cell r="B2176">
            <v>2710.4</v>
          </cell>
          <cell r="C2176" t="str">
            <v>SEGNALATORE SINGOLO A LED ROSSI 24V-CC/C</v>
          </cell>
        </row>
        <row r="2177">
          <cell r="A2177" t="str">
            <v>CASD34/LDA-R</v>
          </cell>
          <cell r="B2177">
            <v>2710.4</v>
          </cell>
          <cell r="C2177" t="str">
            <v>SEGNALATORE SINGOLO A LED ROSSI  110/230</v>
          </cell>
        </row>
        <row r="2178">
          <cell r="A2178" t="str">
            <v>CASD34/LDD24-R</v>
          </cell>
          <cell r="B2178">
            <v>5759.6</v>
          </cell>
          <cell r="C2178" t="str">
            <v>SEGNALATORE DOPPIO A LED ROSSI 24V-CC/CA</v>
          </cell>
        </row>
        <row r="2179">
          <cell r="A2179" t="str">
            <v>CASD34/LDDA-R</v>
          </cell>
          <cell r="B2179">
            <v>5759.6</v>
          </cell>
          <cell r="C2179" t="str">
            <v>SEGNALATORE DOPPIO A LED ROSSI 110/230V-</v>
          </cell>
        </row>
        <row r="2180">
          <cell r="A2180" t="str">
            <v>CASD34/SD-R</v>
          </cell>
          <cell r="B2180">
            <v>1047.2</v>
          </cell>
          <cell r="C2180" t="str">
            <v>SD/E27 SINGOLO ROSSO</v>
          </cell>
        </row>
        <row r="2181">
          <cell r="A2181" t="str">
            <v>CASD34/SDD-R</v>
          </cell>
          <cell r="B2181">
            <v>2602.6</v>
          </cell>
          <cell r="C2181" t="str">
            <v>SDD SEGNALATORE DOPPIO ROSSO</v>
          </cell>
        </row>
        <row r="2182">
          <cell r="A2182" t="str">
            <v>CASD35/BD100-GR</v>
          </cell>
          <cell r="B2182">
            <v>3003</v>
          </cell>
          <cell r="C2182" t="str">
            <v>MILANO/BD100 BRACCIO A PALO DOPPIO-GR</v>
          </cell>
        </row>
        <row r="2183">
          <cell r="A2183" t="str">
            <v>CASD35/BD70-GR</v>
          </cell>
          <cell r="B2183">
            <v>2818.2</v>
          </cell>
          <cell r="C2183" t="str">
            <v>MILANO/BD70 BRACCIO A PALO DOPPIO-GR</v>
          </cell>
        </row>
        <row r="2184">
          <cell r="A2184" t="str">
            <v>CASD35/BS70-GR</v>
          </cell>
          <cell r="B2184">
            <v>1909.6</v>
          </cell>
          <cell r="C2184" t="str">
            <v>MILANO/BS70 BRACCIO A PALO SINGOLO-GR</v>
          </cell>
        </row>
        <row r="2185">
          <cell r="A2185" t="str">
            <v>CASD35/BW70-GR</v>
          </cell>
          <cell r="B2185">
            <v>1925</v>
          </cell>
          <cell r="C2185" t="str">
            <v>MILANO/BW70 ATTACCO A MURO-GR</v>
          </cell>
        </row>
        <row r="2186">
          <cell r="A2186" t="str">
            <v>CASD35/C-F70-GR</v>
          </cell>
          <cell r="B2186">
            <v>6375.6</v>
          </cell>
          <cell r="C2186" t="str">
            <v>MILANO OTTICA CIRCOLARE 70W-GR</v>
          </cell>
        </row>
        <row r="2187">
          <cell r="A2187" t="str">
            <v>CASD35/C-HPS100-GR</v>
          </cell>
          <cell r="B2187">
            <v>6314</v>
          </cell>
          <cell r="C2187" t="str">
            <v>MILANO OTTICA CIRCOLARE HPS100-GR</v>
          </cell>
        </row>
        <row r="2188">
          <cell r="A2188" t="str">
            <v>CASD35/C-HPS150-GR</v>
          </cell>
          <cell r="B2188">
            <v>6375.6</v>
          </cell>
          <cell r="C2188" t="str">
            <v>MILANO OTTICA CIRCOLARE HPS150-GR</v>
          </cell>
        </row>
        <row r="2189">
          <cell r="A2189" t="str">
            <v>CASD35/C-HPS250-GR</v>
          </cell>
          <cell r="B2189">
            <v>6529.6</v>
          </cell>
          <cell r="C2189" t="str">
            <v>MILANO OTTICA CIRCOLARE HPS250-GR</v>
          </cell>
        </row>
        <row r="2190">
          <cell r="A2190" t="str">
            <v>CASD35/C-MV250-GR</v>
          </cell>
          <cell r="B2190">
            <v>5882.8</v>
          </cell>
          <cell r="C2190" t="str">
            <v>MILANO OTTICA CIRCOLARE MV250-GR</v>
          </cell>
        </row>
        <row r="2191">
          <cell r="A2191" t="str">
            <v>CASD35/E-CW140-GR</v>
          </cell>
          <cell r="B2191">
            <v>7761.6</v>
          </cell>
          <cell r="C2191" t="str">
            <v>MILANO OTTICA ELLITTICA CW140-GR</v>
          </cell>
        </row>
        <row r="2192">
          <cell r="A2192" t="str">
            <v>CASD35/E-CW60-GR</v>
          </cell>
          <cell r="B2192">
            <v>7761.6</v>
          </cell>
          <cell r="C2192" t="str">
            <v>MILANO OTTICA ELLITTICA CW60-GR</v>
          </cell>
        </row>
        <row r="2193">
          <cell r="A2193" t="str">
            <v>CASD35/E-F70-GR</v>
          </cell>
          <cell r="B2193">
            <v>6375.6</v>
          </cell>
          <cell r="C2193" t="str">
            <v>MILANO OTTICA ELLITTICA 70W-GR</v>
          </cell>
        </row>
        <row r="2194">
          <cell r="A2194" t="str">
            <v>CASD35/E-HPS100-GR</v>
          </cell>
          <cell r="B2194">
            <v>6314</v>
          </cell>
          <cell r="C2194" t="str">
            <v>MILANO OTTICA ELLITTICA HPS100-GR</v>
          </cell>
        </row>
        <row r="2195">
          <cell r="A2195" t="str">
            <v>CASD35/E-HPS150-GR</v>
          </cell>
          <cell r="B2195">
            <v>6375.6</v>
          </cell>
          <cell r="C2195" t="str">
            <v>MILANO OTTICA ELLITTICA HPS150-GR</v>
          </cell>
        </row>
        <row r="2196">
          <cell r="A2196" t="str">
            <v>CASD35/E-HPS250-GR</v>
          </cell>
          <cell r="B2196">
            <v>6529.6</v>
          </cell>
          <cell r="C2196" t="str">
            <v>MILANO OTTICA ELLITTICA HPS250-GR</v>
          </cell>
        </row>
        <row r="2197">
          <cell r="A2197" t="str">
            <v>CASD35/E-HPS400-GR</v>
          </cell>
          <cell r="B2197">
            <v>6729.8</v>
          </cell>
          <cell r="C2197" t="str">
            <v>MILANO OTTICA ELLITTICA HPS400-GR</v>
          </cell>
        </row>
        <row r="2198">
          <cell r="A2198" t="str">
            <v>CASD35/E-MV250-GR</v>
          </cell>
          <cell r="B2198">
            <v>5913.6</v>
          </cell>
          <cell r="C2198" t="str">
            <v>MILANO OTTICA ELLITTICA MV250-GR</v>
          </cell>
        </row>
        <row r="2199">
          <cell r="A2199" t="str">
            <v>CASD35/F</v>
          </cell>
          <cell r="B2199">
            <v>215.6</v>
          </cell>
          <cell r="C2199" t="str">
            <v>MILANO ATTACCO A SOFFITTO</v>
          </cell>
        </row>
        <row r="2200">
          <cell r="A2200" t="str">
            <v>CASD35/GS</v>
          </cell>
          <cell r="B2200">
            <v>84.7</v>
          </cell>
          <cell r="C2200" t="str">
            <v>MILANO GANCIO DI SOSPENSIONE</v>
          </cell>
        </row>
        <row r="2201">
          <cell r="A2201" t="str">
            <v>CASD35/P1-GR</v>
          </cell>
          <cell r="B2201">
            <v>2926</v>
          </cell>
          <cell r="C2201" t="str">
            <v>MILANO/P1 BRACCIO SINGOLO A2-GR</v>
          </cell>
        </row>
        <row r="2202">
          <cell r="A2202" t="str">
            <v>CASD35/P2-GR</v>
          </cell>
          <cell r="B2202">
            <v>5343.8</v>
          </cell>
          <cell r="C2202" t="str">
            <v>MILANO/P2 BRACCIO DOPPIO A2-GR</v>
          </cell>
        </row>
        <row r="2203">
          <cell r="A2203" t="str">
            <v>CASD35/T</v>
          </cell>
          <cell r="B2203">
            <v>215.6</v>
          </cell>
          <cell r="C2203" t="str">
            <v>MILANO ATTACCO A TESATA</v>
          </cell>
        </row>
        <row r="2204">
          <cell r="A2204" t="str">
            <v>CASD36/CW140-GR</v>
          </cell>
          <cell r="B2204">
            <v>6113.8</v>
          </cell>
          <cell r="C2204" t="str">
            <v>GENOVA/OTTICA ELLITTICA  CW140-GR</v>
          </cell>
        </row>
        <row r="2205">
          <cell r="A2205" t="str">
            <v>CASD36/CW60-GR</v>
          </cell>
          <cell r="B2205">
            <v>6113.8</v>
          </cell>
          <cell r="C2205" t="str">
            <v>GENOVA/OTTICA ELLITTICA  CW60-GR</v>
          </cell>
        </row>
        <row r="2206">
          <cell r="A2206" t="str">
            <v>CASD36/F120-GR</v>
          </cell>
          <cell r="B2206">
            <v>4758.6000000000004</v>
          </cell>
          <cell r="C2206" t="str">
            <v>GENOVA/F OTTICA ELLITTICA 85/120W-GR</v>
          </cell>
        </row>
        <row r="2207">
          <cell r="A2207" t="str">
            <v>CASD36/F70-GR</v>
          </cell>
          <cell r="B2207">
            <v>4743.2</v>
          </cell>
          <cell r="C2207" t="str">
            <v>GENOVA/F OTTICA ELLITTICA 70W-GR</v>
          </cell>
        </row>
        <row r="2208">
          <cell r="A2208" t="str">
            <v>CASD36/HPS100E40-GR</v>
          </cell>
          <cell r="B2208">
            <v>4681.6000000000004</v>
          </cell>
          <cell r="C2208" t="str">
            <v>GENOVA/E40 OTTICA ELLITTICA  HPS100-GR</v>
          </cell>
        </row>
        <row r="2209">
          <cell r="A2209" t="str">
            <v>CASD36/HPS150E40-GR</v>
          </cell>
          <cell r="B2209">
            <v>4743.2</v>
          </cell>
          <cell r="C2209" t="str">
            <v>GENOVA/E40 OTTICA ELLITTICA HPS150-GR</v>
          </cell>
        </row>
        <row r="2210">
          <cell r="A2210" t="str">
            <v>CASD36/HPS70E27-GR</v>
          </cell>
          <cell r="B2210">
            <v>4650.8</v>
          </cell>
          <cell r="C2210" t="str">
            <v>GENOVA/E27 OTTICA ELLITTICA HPS70-GR</v>
          </cell>
        </row>
        <row r="2211">
          <cell r="A2211" t="str">
            <v>CASD36/MH100E27-GR</v>
          </cell>
          <cell r="B2211">
            <v>4681.6000000000004</v>
          </cell>
          <cell r="C2211" t="str">
            <v>GENOVA/E27 OTTICA ELLITTICA MH100-GR</v>
          </cell>
        </row>
        <row r="2212">
          <cell r="A2212" t="str">
            <v>CASD36/MH150E27-GR</v>
          </cell>
          <cell r="B2212">
            <v>4743.2</v>
          </cell>
          <cell r="C2212" t="str">
            <v>GENOVA/E27 OTTICA ELLITTICA MH150-GR</v>
          </cell>
        </row>
        <row r="2213">
          <cell r="A2213" t="str">
            <v>CASD36/MH70E27-GR</v>
          </cell>
          <cell r="B2213">
            <v>4650.8</v>
          </cell>
          <cell r="C2213" t="str">
            <v>GENOVA/E27 OTTICA ELLITTICA MH70-GR</v>
          </cell>
        </row>
        <row r="2214">
          <cell r="A2214" t="str">
            <v>CASD40/B-LW</v>
          </cell>
          <cell r="B2214">
            <v>1663.2</v>
          </cell>
          <cell r="C2214" t="str">
            <v>ZEN/B-LED A LUCE BIANCA BIEMISSIONE-A2</v>
          </cell>
        </row>
        <row r="2215">
          <cell r="A2215" t="str">
            <v>CASD40/L-LW</v>
          </cell>
          <cell r="B2215">
            <v>1463</v>
          </cell>
          <cell r="C2215" t="str">
            <v>ZEN/L-LED A LUCE BIANCA-A2</v>
          </cell>
        </row>
        <row r="2216">
          <cell r="A2216" t="str">
            <v>CASD40/P-LW</v>
          </cell>
          <cell r="B2216">
            <v>1447.6</v>
          </cell>
          <cell r="C2216" t="str">
            <v>ZEN/P-LED A LUCE BIANCA-A2</v>
          </cell>
        </row>
        <row r="2217">
          <cell r="A2217" t="str">
            <v>CASD43/115-GR</v>
          </cell>
          <cell r="B2217">
            <v>3033.8</v>
          </cell>
          <cell r="C2217" t="str">
            <v>TAU/115W-2GX13 GRAFITE SATINATO</v>
          </cell>
        </row>
        <row r="2218">
          <cell r="A2218" t="str">
            <v>CASD43/22-GR</v>
          </cell>
          <cell r="B2218">
            <v>1724.8</v>
          </cell>
          <cell r="C2218" t="str">
            <v>TAU/22W-2GX13 GRAFITE SATINATO</v>
          </cell>
        </row>
        <row r="2219">
          <cell r="A2219" t="str">
            <v>CASD43/55-GR</v>
          </cell>
          <cell r="B2219">
            <v>1955.8</v>
          </cell>
          <cell r="C2219" t="str">
            <v>TAU/55W-2GX13 GRAFITE SATINATO</v>
          </cell>
        </row>
        <row r="2220">
          <cell r="A2220" t="str">
            <v>CASD43/55R60-GR</v>
          </cell>
          <cell r="B2220">
            <v>2217.6</v>
          </cell>
          <cell r="C2220" t="str">
            <v>D43/TAU 55W CON RACCORDO PER PALO D.60 S</v>
          </cell>
        </row>
        <row r="2221">
          <cell r="A2221" t="str">
            <v>CASD43/BS</v>
          </cell>
          <cell r="B2221">
            <v>462</v>
          </cell>
          <cell r="C2221" t="str">
            <v>D43/TAU BASE PALO</v>
          </cell>
        </row>
        <row r="2222">
          <cell r="A2222" t="str">
            <v>CASD43/BW70-GR</v>
          </cell>
          <cell r="B2222">
            <v>754.6</v>
          </cell>
          <cell r="C2222" t="str">
            <v>TAU/BW70 ATTACCO A MURO-GR</v>
          </cell>
        </row>
        <row r="2223">
          <cell r="A2223" t="str">
            <v>CASD43/C300-GR</v>
          </cell>
          <cell r="B2223">
            <v>3557.4</v>
          </cell>
          <cell r="C2223" t="str">
            <v>D43/TAU 55W CON PALO H300</v>
          </cell>
        </row>
        <row r="2224">
          <cell r="A2224" t="str">
            <v>CASD43/L9W-GR</v>
          </cell>
          <cell r="B2224">
            <v>3372.6</v>
          </cell>
          <cell r="C2224" t="str">
            <v>TAU/9 LED BIANCHI DA 1W  GRAFITE SATINAT</v>
          </cell>
        </row>
        <row r="2225">
          <cell r="A2225" t="str">
            <v>CASD43/P</v>
          </cell>
          <cell r="B2225">
            <v>585.20000000000005</v>
          </cell>
          <cell r="C2225" t="str">
            <v>D43/TAU BASE PALO CON POZZETTO DA INTERR</v>
          </cell>
        </row>
        <row r="2226">
          <cell r="A2226" t="str">
            <v>CASD43/POLIS1-GR</v>
          </cell>
          <cell r="B2226">
            <v>4650.8</v>
          </cell>
          <cell r="C2226" t="str">
            <v>D43/TAU POLIS 1 -GR</v>
          </cell>
        </row>
        <row r="2227">
          <cell r="A2227" t="str">
            <v>CASD43/POLIS2-GR</v>
          </cell>
          <cell r="B2227">
            <v>7022.4</v>
          </cell>
          <cell r="C2227" t="str">
            <v>D43/TAU POLIS 2-GR</v>
          </cell>
        </row>
        <row r="2228">
          <cell r="A2228" t="str">
            <v>CASD43/PT135-GR</v>
          </cell>
          <cell r="B2228">
            <v>400.4</v>
          </cell>
          <cell r="C2228" t="str">
            <v>D43/TAU PALO H=135 GRAFITE SATINATO</v>
          </cell>
        </row>
        <row r="2229">
          <cell r="A2229" t="str">
            <v>CASD43/PT65-GR</v>
          </cell>
          <cell r="B2229">
            <v>277.2</v>
          </cell>
          <cell r="C2229" t="str">
            <v>D43/TAU PALO H=65 GRAFITE SATINATO</v>
          </cell>
        </row>
        <row r="2230">
          <cell r="A2230" t="str">
            <v>CASD43/PT85-GR</v>
          </cell>
          <cell r="B2230">
            <v>338.8</v>
          </cell>
          <cell r="C2230" t="str">
            <v>D43/TAU PALO H=85 GRAFITE SATINATO</v>
          </cell>
        </row>
        <row r="2231">
          <cell r="A2231" t="str">
            <v>CASD43/U400-GR</v>
          </cell>
          <cell r="B2231">
            <v>5805.8</v>
          </cell>
          <cell r="C2231" t="str">
            <v>D43/TAU URBIS - GR</v>
          </cell>
        </row>
        <row r="2232">
          <cell r="A2232" t="str">
            <v>CASD43/WA</v>
          </cell>
          <cell r="B2232">
            <v>523.6</v>
          </cell>
          <cell r="C2232" t="str">
            <v>TAU/WA ATTACCO A MURO</v>
          </cell>
        </row>
        <row r="2233">
          <cell r="A2233" t="str">
            <v>CASD44/Q3-DT</v>
          </cell>
          <cell r="B2233">
            <v>107.8</v>
          </cell>
          <cell r="C2233" t="str">
            <v>TELLUX/Q3-DT DEFLETTORE TERMICO</v>
          </cell>
        </row>
        <row r="2234">
          <cell r="A2234" t="str">
            <v>CASD44/Q3-F242</v>
          </cell>
          <cell r="B2234">
            <v>3218.6</v>
          </cell>
          <cell r="C2234" t="str">
            <v>TELLUX/Q3-F242</v>
          </cell>
        </row>
        <row r="2235">
          <cell r="A2235" t="str">
            <v>CASD44/Q3-F42</v>
          </cell>
          <cell r="B2235">
            <v>3064.6</v>
          </cell>
          <cell r="C2235" t="str">
            <v>TELLUX/Q3-F42</v>
          </cell>
        </row>
        <row r="2236">
          <cell r="A2236" t="str">
            <v>CASD44/Q3-GD</v>
          </cell>
          <cell r="B2236">
            <v>261.8</v>
          </cell>
          <cell r="C2236" t="str">
            <v>TELLUX/Q3-GD GRIGLIA LAMELLE INCLINATE</v>
          </cell>
        </row>
        <row r="2237">
          <cell r="A2237" t="str">
            <v>CASD44/Q3-GP</v>
          </cell>
          <cell r="B2237">
            <v>231</v>
          </cell>
          <cell r="C2237" t="str">
            <v>TELLUX/Q3-GP GRIGLIA LAMELLE VERTICALI</v>
          </cell>
        </row>
        <row r="2238">
          <cell r="A2238" t="str">
            <v>CASD44/Q3-MH150AS</v>
          </cell>
          <cell r="B2238">
            <v>3388</v>
          </cell>
          <cell r="C2238" t="str">
            <v>TELLUX/Q3-MH150AS</v>
          </cell>
        </row>
        <row r="2239">
          <cell r="A2239" t="str">
            <v>CASD44/Q3-MH70AS</v>
          </cell>
          <cell r="B2239">
            <v>3264.8</v>
          </cell>
          <cell r="C2239" t="str">
            <v>TELLUX/Q3-MH70AS</v>
          </cell>
        </row>
        <row r="2240">
          <cell r="A2240" t="str">
            <v>CASD44/Q3-MH70MF</v>
          </cell>
          <cell r="B2240">
            <v>3264.8</v>
          </cell>
          <cell r="C2240" t="str">
            <v>TELLUX/Q3-MH70MF</v>
          </cell>
        </row>
        <row r="2241">
          <cell r="A2241" t="str">
            <v>CASD44/T2-F13</v>
          </cell>
          <cell r="B2241">
            <v>1986.6</v>
          </cell>
          <cell r="C2241" t="str">
            <v>TELLUX/T2-F13</v>
          </cell>
        </row>
        <row r="2242">
          <cell r="A2242" t="str">
            <v>CASD44/T2-F18</v>
          </cell>
          <cell r="B2242">
            <v>1986.6</v>
          </cell>
          <cell r="C2242" t="str">
            <v>TELLUX/T2-F18</v>
          </cell>
        </row>
        <row r="2243">
          <cell r="A2243" t="str">
            <v>CASD44/T2-GD</v>
          </cell>
          <cell r="B2243">
            <v>184.8</v>
          </cell>
          <cell r="C2243" t="str">
            <v>TELLUX/T2-GD GRIGLIA LAMELLE INCLINATE</v>
          </cell>
        </row>
        <row r="2244">
          <cell r="A2244" t="str">
            <v>CASD44/T2-GP</v>
          </cell>
          <cell r="B2244">
            <v>154</v>
          </cell>
          <cell r="C2244" t="str">
            <v>TELLUX/T2-GP GRIGLIA LAMELLE VERTICALI</v>
          </cell>
        </row>
        <row r="2245">
          <cell r="A2245" t="str">
            <v>CASD44/T2-GY</v>
          </cell>
          <cell r="B2245">
            <v>1986.6</v>
          </cell>
          <cell r="C2245" t="str">
            <v>TELLUX/T2-GY</v>
          </cell>
        </row>
        <row r="2246">
          <cell r="A2246" t="str">
            <v>CASD44/T2-MH20</v>
          </cell>
          <cell r="B2246">
            <v>2802.8</v>
          </cell>
          <cell r="C2246" t="str">
            <v>TELLUX/T2-MH20</v>
          </cell>
        </row>
        <row r="2247">
          <cell r="A2247" t="str">
            <v>CASD44/T3-DT</v>
          </cell>
          <cell r="B2247">
            <v>138.6</v>
          </cell>
          <cell r="C2247" t="str">
            <v>TELLUX/T3-DT DEFLETTORE TERMICO</v>
          </cell>
        </row>
        <row r="2248">
          <cell r="A2248" t="str">
            <v>CASD44/T3-F42</v>
          </cell>
          <cell r="B2248">
            <v>2879.8</v>
          </cell>
          <cell r="C2248" t="str">
            <v>TELLUX/T3-F42</v>
          </cell>
        </row>
        <row r="2249">
          <cell r="A2249" t="str">
            <v>CASD44/T3-GP</v>
          </cell>
          <cell r="B2249">
            <v>200.2</v>
          </cell>
          <cell r="C2249" t="str">
            <v>TELLUX/T3-GP GRIGLIA LAMELLE VERTICALI</v>
          </cell>
        </row>
        <row r="2250">
          <cell r="A2250" t="str">
            <v>CASD44/T3-MH35MB</v>
          </cell>
          <cell r="B2250">
            <v>2956.8</v>
          </cell>
          <cell r="C2250" t="str">
            <v>TELLUX/T3-MH35MB</v>
          </cell>
        </row>
        <row r="2251">
          <cell r="A2251" t="str">
            <v>CASD44/T3-MH35NB</v>
          </cell>
          <cell r="B2251">
            <v>2956.8</v>
          </cell>
          <cell r="C2251" t="str">
            <v>TELLUX/T3-MH35NB</v>
          </cell>
        </row>
        <row r="2252">
          <cell r="A2252" t="str">
            <v>CASD44/T3-MH70MB</v>
          </cell>
          <cell r="B2252">
            <v>2956.8</v>
          </cell>
          <cell r="C2252" t="str">
            <v>TELLUX/T3-MH70MB</v>
          </cell>
        </row>
        <row r="2253">
          <cell r="A2253" t="str">
            <v>CASD44/T3-MH70NB</v>
          </cell>
          <cell r="B2253">
            <v>2956.8</v>
          </cell>
          <cell r="C2253" t="str">
            <v>TELLUX/T3-MH70NB</v>
          </cell>
        </row>
        <row r="2254">
          <cell r="A2254" t="str">
            <v>CASD45/LB</v>
          </cell>
          <cell r="B2254">
            <v>1678.6</v>
          </cell>
          <cell r="C2254" t="str">
            <v>TRILLY LUCE BLU</v>
          </cell>
        </row>
        <row r="2255">
          <cell r="A2255" t="str">
            <v>CASD45/LW</v>
          </cell>
          <cell r="B2255">
            <v>1678.6</v>
          </cell>
          <cell r="C2255" t="str">
            <v>TRILLY LUCE BIANCA</v>
          </cell>
        </row>
        <row r="2256">
          <cell r="A2256" t="str">
            <v>CASD46/3D-GR</v>
          </cell>
          <cell r="B2256">
            <v>5636.4</v>
          </cell>
          <cell r="C2256" t="str">
            <v>DIABLO A 3 LED EMISSIONE DIFFUSA-GR</v>
          </cell>
        </row>
        <row r="2257">
          <cell r="A2257" t="str">
            <v>CASD46/3L-GR</v>
          </cell>
          <cell r="B2257">
            <v>5636.4</v>
          </cell>
          <cell r="C2257" t="str">
            <v>DIABLO A 3 LED  CONCENTRANTE-GR</v>
          </cell>
        </row>
        <row r="2258">
          <cell r="A2258" t="str">
            <v>CASD46/6D-GR</v>
          </cell>
          <cell r="B2258">
            <v>7484.4</v>
          </cell>
          <cell r="C2258" t="str">
            <v>DIABLO A 6 LED EMISSIONE DIFFUSA-GR</v>
          </cell>
        </row>
        <row r="2259">
          <cell r="A2259" t="str">
            <v>CASD46/6L-GR</v>
          </cell>
          <cell r="B2259">
            <v>7484.4</v>
          </cell>
          <cell r="C2259" t="str">
            <v>DIABLO A 6 LED EMISSIONE CONCENTRANTE-GR</v>
          </cell>
        </row>
        <row r="2260">
          <cell r="A2260" t="str">
            <v>CASD47/F7-GR</v>
          </cell>
          <cell r="B2260">
            <v>1293.5999999999999</v>
          </cell>
          <cell r="C2260" t="str">
            <v>POLLICINO F7W LAMPADA COLORE BIANCO-GR</v>
          </cell>
        </row>
        <row r="2261">
          <cell r="A2261" t="str">
            <v>CASD47/F7B-GR</v>
          </cell>
          <cell r="B2261">
            <v>1262.8</v>
          </cell>
          <cell r="C2261" t="str">
            <v>POLLICINO F7W LAMPADA COLORE BLU-GR</v>
          </cell>
        </row>
        <row r="2262">
          <cell r="A2262" t="str">
            <v>CASD47/LW-GR</v>
          </cell>
          <cell r="B2262">
            <v>1262.8</v>
          </cell>
          <cell r="C2262" t="str">
            <v>POLLICINO 1LED BIANCO-GR</v>
          </cell>
        </row>
        <row r="2263">
          <cell r="A2263" t="str">
            <v>CASD47/P</v>
          </cell>
          <cell r="B2263">
            <v>215.6</v>
          </cell>
          <cell r="C2263" t="str">
            <v>POLLICINO POZZETTO INCASSO</v>
          </cell>
        </row>
        <row r="2264">
          <cell r="A2264" t="str">
            <v>CASD47/PT50-GR</v>
          </cell>
          <cell r="B2264">
            <v>231</v>
          </cell>
          <cell r="C2264" t="str">
            <v>POLLICINO PT50-GR</v>
          </cell>
        </row>
        <row r="2265">
          <cell r="A2265" t="str">
            <v>CASD47/WA16-GR</v>
          </cell>
          <cell r="B2265">
            <v>292.60000000000002</v>
          </cell>
          <cell r="C2265" t="str">
            <v>POLLICINO WA16-GR</v>
          </cell>
        </row>
        <row r="2266">
          <cell r="A2266" t="str">
            <v>CASD47/WA20-GR</v>
          </cell>
          <cell r="B2266">
            <v>385</v>
          </cell>
          <cell r="C2266" t="str">
            <v>POLLICINO WA20-GR</v>
          </cell>
        </row>
        <row r="2267">
          <cell r="A2267" t="str">
            <v>CASD49/24A-AL</v>
          </cell>
          <cell r="B2267">
            <v>1909.6</v>
          </cell>
          <cell r="C2267" t="str">
            <v>NASTER/24W OTTICA ASIMMETRICA-AL</v>
          </cell>
        </row>
        <row r="2268">
          <cell r="A2268" t="str">
            <v>CASD49/24C-AL</v>
          </cell>
          <cell r="B2268">
            <v>1909.6</v>
          </cell>
          <cell r="C2268" t="str">
            <v>NASTER/24W OTTICA CONCENTRANTE-AL</v>
          </cell>
        </row>
        <row r="2269">
          <cell r="A2269" t="str">
            <v>CASD49/24D-AL</v>
          </cell>
          <cell r="B2269">
            <v>1909.6</v>
          </cell>
          <cell r="C2269" t="str">
            <v>NASTER/24W OTTICA DIFFONDENTE-AL</v>
          </cell>
        </row>
        <row r="2270">
          <cell r="A2270" t="str">
            <v>CASD49/39A-AL</v>
          </cell>
          <cell r="B2270">
            <v>2294.6</v>
          </cell>
          <cell r="C2270" t="str">
            <v>NASTER/39W OTTICA ASIMMETRICA-AL</v>
          </cell>
        </row>
        <row r="2271">
          <cell r="A2271" t="str">
            <v>CASD49/39C-AL</v>
          </cell>
          <cell r="B2271">
            <v>2294.6</v>
          </cell>
          <cell r="C2271" t="str">
            <v>NASTER/39W OTTICA CONCENTRANTE-AL</v>
          </cell>
        </row>
        <row r="2272">
          <cell r="A2272" t="str">
            <v>CASD49/39D-AL</v>
          </cell>
          <cell r="B2272">
            <v>2294.6</v>
          </cell>
          <cell r="C2272" t="str">
            <v>NASTER/39W OTTICA DIFFONDENTE-AL</v>
          </cell>
        </row>
        <row r="2273">
          <cell r="A2273" t="str">
            <v>CASD49/54A-AL</v>
          </cell>
          <cell r="B2273">
            <v>2664.2</v>
          </cell>
          <cell r="C2273" t="str">
            <v>NASTER/54W OTTICA ASIMMETRICA-AL</v>
          </cell>
        </row>
        <row r="2274">
          <cell r="A2274" t="str">
            <v>CASD49/54C-AL</v>
          </cell>
          <cell r="B2274">
            <v>2664.2</v>
          </cell>
          <cell r="C2274" t="str">
            <v>NASTER/54W OTTICA CONCENTRANTE-AL</v>
          </cell>
        </row>
        <row r="2275">
          <cell r="A2275" t="str">
            <v>CASD49/54D-AL</v>
          </cell>
          <cell r="B2275">
            <v>2664.2</v>
          </cell>
          <cell r="C2275" t="str">
            <v>NASTER/54W OTTICA DIFFONDENTE-AL</v>
          </cell>
        </row>
        <row r="2276">
          <cell r="A2276" t="str">
            <v>CASD49/8A-AL</v>
          </cell>
          <cell r="B2276">
            <v>1432.2</v>
          </cell>
          <cell r="C2276" t="str">
            <v>NASTER/8W OTTICA ASIMMETRICA-AL</v>
          </cell>
        </row>
        <row r="2277">
          <cell r="A2277" t="str">
            <v>CASD49/8C-AL</v>
          </cell>
          <cell r="B2277">
            <v>1432.2</v>
          </cell>
          <cell r="C2277" t="str">
            <v>NASTER/8W OTTICA CONCENTRANTE-AL</v>
          </cell>
        </row>
        <row r="2278">
          <cell r="A2278" t="str">
            <v>CASD49/8D-AL</v>
          </cell>
          <cell r="B2278">
            <v>1432.2</v>
          </cell>
          <cell r="C2278" t="str">
            <v>NASTER/8W OTTICA DIFFONDENTE-AL</v>
          </cell>
        </row>
        <row r="2279">
          <cell r="A2279" t="str">
            <v>CASD49/B39D-AL</v>
          </cell>
          <cell r="B2279">
            <v>4050.2</v>
          </cell>
          <cell r="C2279" t="str">
            <v>NASTER MONTAGGIO A COLONNA -AL</v>
          </cell>
        </row>
        <row r="2280">
          <cell r="A2280" t="str">
            <v>CASD49/G0</v>
          </cell>
          <cell r="B2280">
            <v>669.9</v>
          </cell>
          <cell r="C2280" t="str">
            <v>CASSAFORMA INCASSO NASTER 24W</v>
          </cell>
        </row>
        <row r="2281">
          <cell r="A2281" t="str">
            <v>CASD49/G00</v>
          </cell>
          <cell r="B2281">
            <v>554.4</v>
          </cell>
          <cell r="C2281" t="str">
            <v>CASSAFORMA INCASSO NASTER 8W</v>
          </cell>
        </row>
        <row r="2282">
          <cell r="A2282" t="str">
            <v>CASD49/G1</v>
          </cell>
          <cell r="B2282">
            <v>800.8</v>
          </cell>
          <cell r="C2282" t="str">
            <v>CASSAFORMA INCASSO NASTER 39W</v>
          </cell>
        </row>
        <row r="2283">
          <cell r="A2283" t="str">
            <v>CASD49/G2</v>
          </cell>
          <cell r="B2283">
            <v>908.6</v>
          </cell>
          <cell r="C2283" t="str">
            <v>CASSAFORMA INCASSO NASTER 54W</v>
          </cell>
        </row>
        <row r="2284">
          <cell r="A2284" t="str">
            <v>CASD49/GDL24</v>
          </cell>
          <cell r="B2284">
            <v>123.2</v>
          </cell>
          <cell r="C2284" t="str">
            <v>D49 GRIGLIE GDL 24W</v>
          </cell>
        </row>
        <row r="2285">
          <cell r="A2285" t="str">
            <v>CASD49/GDL8</v>
          </cell>
          <cell r="B2285">
            <v>61.6</v>
          </cell>
          <cell r="C2285" t="str">
            <v>D49 GRIGLIA GDL 8W</v>
          </cell>
        </row>
        <row r="2286">
          <cell r="A2286" t="str">
            <v>CASD49/GP24</v>
          </cell>
          <cell r="B2286">
            <v>123.2</v>
          </cell>
          <cell r="C2286" t="str">
            <v>D49 GRIGLIE GP 24W</v>
          </cell>
        </row>
        <row r="2287">
          <cell r="A2287" t="str">
            <v>CASD49/GP39</v>
          </cell>
          <cell r="B2287">
            <v>184.8</v>
          </cell>
          <cell r="C2287" t="str">
            <v>D49 GRIGLIE GP 39W</v>
          </cell>
        </row>
        <row r="2288">
          <cell r="A2288" t="str">
            <v>CASD49/GP54</v>
          </cell>
          <cell r="B2288">
            <v>246.4</v>
          </cell>
          <cell r="C2288" t="str">
            <v>D49 GRIGLIE GP 54W</v>
          </cell>
        </row>
        <row r="2289">
          <cell r="A2289" t="str">
            <v>CASD49/GP8</v>
          </cell>
          <cell r="B2289">
            <v>61.6</v>
          </cell>
          <cell r="C2289" t="str">
            <v>D49 GRIGLIA GP 8W</v>
          </cell>
        </row>
        <row r="2290">
          <cell r="A2290" t="str">
            <v>CASD49/L16WC-AL</v>
          </cell>
          <cell r="B2290">
            <v>5913.6</v>
          </cell>
          <cell r="C2290" t="str">
            <v>NASTER/ 16 LED BIANCHI CONCENTRANTI - AL</v>
          </cell>
        </row>
        <row r="2291">
          <cell r="A2291" t="str">
            <v>CASD49/L16WD-AL</v>
          </cell>
          <cell r="B2291">
            <v>5913.6</v>
          </cell>
          <cell r="C2291" t="str">
            <v>NASTER/ 16 LED BIANCHI DIFFONDENTI - AL</v>
          </cell>
        </row>
        <row r="2292">
          <cell r="A2292" t="str">
            <v>CASD49/L8WC-AL</v>
          </cell>
          <cell r="B2292">
            <v>3326.4</v>
          </cell>
          <cell r="C2292" t="str">
            <v>NASTER/ 8 LED BIANCHI CONCENTRANTI - AL</v>
          </cell>
        </row>
        <row r="2293">
          <cell r="A2293" t="str">
            <v>CASD49/L8WD-AL</v>
          </cell>
          <cell r="B2293">
            <v>3326.4</v>
          </cell>
          <cell r="C2293" t="str">
            <v>NASTER/ 8 LED BIANCHI DIFFONDENTI - AL</v>
          </cell>
        </row>
        <row r="2294">
          <cell r="A2294" t="str">
            <v>CASD49/MC</v>
          </cell>
          <cell r="B2294">
            <v>369.6</v>
          </cell>
          <cell r="C2294" t="str">
            <v>D49 STAFFE DI SOSTEGNO PER CONTROSOFFITT</v>
          </cell>
        </row>
        <row r="2295">
          <cell r="A2295" t="str">
            <v>CASD49/T1-AL</v>
          </cell>
          <cell r="B2295">
            <v>785.4</v>
          </cell>
          <cell r="C2295" t="str">
            <v>ALLOGGIAMENTO A TRANSENNA COMPL.DI RACCO</v>
          </cell>
        </row>
        <row r="2296">
          <cell r="A2296" t="str">
            <v>CASD49/T2-AL</v>
          </cell>
          <cell r="B2296">
            <v>939.4</v>
          </cell>
          <cell r="C2296" t="str">
            <v>ALLOGGIAMENTO A TRANSENNA COMPL.DI RACCO</v>
          </cell>
        </row>
        <row r="2297">
          <cell r="A2297" t="str">
            <v>CASD49/TB-AL</v>
          </cell>
          <cell r="B2297">
            <v>770</v>
          </cell>
          <cell r="C2297" t="str">
            <v>D49-SOSTEGNO CON BASE PER TRANSENNA-AL</v>
          </cell>
        </row>
        <row r="2298">
          <cell r="A2298" t="str">
            <v>CASD49/TG-AL</v>
          </cell>
          <cell r="B2298">
            <v>462</v>
          </cell>
          <cell r="C2298" t="str">
            <v>D49-SOSTEGNO INTERRATO PER TRANSENNA-AL</v>
          </cell>
        </row>
        <row r="2299">
          <cell r="A2299" t="str">
            <v>CASD49/TT-AL</v>
          </cell>
          <cell r="B2299">
            <v>338.8</v>
          </cell>
          <cell r="C2299" t="str">
            <v>COPPIA TESTATE DI CHIUSURA NASTER TRANSE</v>
          </cell>
        </row>
        <row r="2300">
          <cell r="A2300" t="str">
            <v>CASD49/W0-AL</v>
          </cell>
          <cell r="B2300">
            <v>862.4</v>
          </cell>
          <cell r="C2300" t="str">
            <v>ALLOGGIAMENTO A PARETE ORIENT. CON STAFF</v>
          </cell>
        </row>
        <row r="2301">
          <cell r="A2301" t="str">
            <v>CASD49/W1-AL</v>
          </cell>
          <cell r="B2301">
            <v>1001</v>
          </cell>
          <cell r="C2301" t="str">
            <v>ALLOGGIAMENTO A PARETE ORIENT.CON STAFFE</v>
          </cell>
        </row>
        <row r="2302">
          <cell r="A2302" t="str">
            <v>CASD49/W2-AL</v>
          </cell>
          <cell r="B2302">
            <v>1155</v>
          </cell>
          <cell r="C2302" t="str">
            <v>ALLOGGIAMENTO A PARETE ORIENT.CON STAFFE</v>
          </cell>
        </row>
        <row r="2303">
          <cell r="A2303" t="str">
            <v>CASD49/WW-AL</v>
          </cell>
          <cell r="B2303">
            <v>154</v>
          </cell>
          <cell r="C2303" t="str">
            <v>COPPIA TESTATE TERMINALI X NASTER ORIENT</v>
          </cell>
        </row>
        <row r="2304">
          <cell r="A2304" t="str">
            <v>CASD50/1-3LW</v>
          </cell>
          <cell r="B2304">
            <v>1832.6</v>
          </cell>
          <cell r="C2304" t="str">
            <v>EDRA/1 CON 3 LED DA 1W BIANCHI</v>
          </cell>
        </row>
        <row r="2305">
          <cell r="A2305" t="str">
            <v>CASD50/1-3LW-GR</v>
          </cell>
          <cell r="B2305">
            <v>1601.6</v>
          </cell>
          <cell r="C2305" t="str">
            <v>EDRA/1 CON 3 LED DA 1W BIANCHI-GR</v>
          </cell>
        </row>
        <row r="2306">
          <cell r="A2306" t="str">
            <v>CASD50/1-F6</v>
          </cell>
          <cell r="B2306">
            <v>1293.5999999999999</v>
          </cell>
          <cell r="C2306" t="str">
            <v>EDRA/1 6W GX53 FLUORESCENTE BIANCO</v>
          </cell>
        </row>
        <row r="2307">
          <cell r="A2307" t="str">
            <v>CASD50/1-F6-GR</v>
          </cell>
          <cell r="B2307">
            <v>1062.5999999999999</v>
          </cell>
          <cell r="C2307" t="str">
            <v>EDRA/1 6W GX53 FLUORESCENTE BIANCO-GR</v>
          </cell>
        </row>
        <row r="2308">
          <cell r="A2308" t="str">
            <v>CASD50/1-F6B</v>
          </cell>
          <cell r="B2308">
            <v>1293.5999999999999</v>
          </cell>
          <cell r="C2308" t="str">
            <v>EDRA/1 6W GX53 FLUORESCENTE BLU</v>
          </cell>
        </row>
        <row r="2309">
          <cell r="A2309" t="str">
            <v>CASD50/1-F6B-GR</v>
          </cell>
          <cell r="B2309">
            <v>1062.5999999999999</v>
          </cell>
          <cell r="C2309" t="str">
            <v>EDRA/1 6W GX53 FLUORESCENTE BLU-GR</v>
          </cell>
        </row>
        <row r="2310">
          <cell r="A2310" t="str">
            <v>CASD50/2-4X9E</v>
          </cell>
          <cell r="B2310">
            <v>2787.4</v>
          </cell>
          <cell r="C2310" t="str">
            <v>EDRA/2 4x9w 2G7 FLUORESCENTI  RT  ELETTR</v>
          </cell>
        </row>
        <row r="2311">
          <cell r="A2311" t="str">
            <v>CASD50/2-4X9E-GR</v>
          </cell>
          <cell r="B2311">
            <v>2271.5</v>
          </cell>
          <cell r="C2311" t="str">
            <v>EDRA/2 4x9w 2G7 FLUORESCENTI  RT  ELETTR</v>
          </cell>
        </row>
        <row r="2312">
          <cell r="A2312" t="str">
            <v>CASD50/2-4X9F</v>
          </cell>
          <cell r="B2312">
            <v>2479.4</v>
          </cell>
          <cell r="C2312" t="str">
            <v>EDRA/2 4x9w G23 FLUORESCENTI RT FERROMAG</v>
          </cell>
        </row>
        <row r="2313">
          <cell r="A2313" t="str">
            <v>CASD50/2-4X9F-GR</v>
          </cell>
          <cell r="B2313">
            <v>1963.5</v>
          </cell>
          <cell r="C2313" t="str">
            <v>EDRA/2 4x9w G23 FLUORESCENTI RT FERROMAG</v>
          </cell>
        </row>
        <row r="2314">
          <cell r="A2314" t="str">
            <v>CASD50/3-4X18E</v>
          </cell>
          <cell r="B2314">
            <v>3110.8</v>
          </cell>
          <cell r="C2314" t="str">
            <v>EDRA/3  4x18W 2G11 FLUORESCENTI RT ELETT</v>
          </cell>
        </row>
        <row r="2315">
          <cell r="A2315" t="str">
            <v>CASD50/3-4X18E-GR</v>
          </cell>
          <cell r="B2315">
            <v>2479.4</v>
          </cell>
          <cell r="C2315" t="str">
            <v>EDRA/3  4x18W 2G11 FLUORESCENTI RT ELETT</v>
          </cell>
        </row>
        <row r="2316">
          <cell r="A2316" t="str">
            <v>CASFE0551</v>
          </cell>
          <cell r="B2316">
            <v>30.8</v>
          </cell>
          <cell r="C2316" t="str">
            <v>CHIAVE PER VITE IMPRONTA TX-TP 40 -(D31)</v>
          </cell>
        </row>
        <row r="2317">
          <cell r="A2317" t="str">
            <v>CASFE0552</v>
          </cell>
          <cell r="B2317">
            <v>26.95</v>
          </cell>
          <cell r="C2317" t="str">
            <v>CHIAVE PER VITE IMPRONTA TX-TP 30</v>
          </cell>
        </row>
        <row r="2319">
          <cell r="A2319" t="str">
            <v>T17000</v>
          </cell>
          <cell r="B2319">
            <v>814.66</v>
          </cell>
          <cell r="C2319" t="str">
            <v xml:space="preserve">DEC TIVOLI  XENON    1000                         </v>
          </cell>
          <cell r="E2319" t="str">
            <v>A</v>
          </cell>
        </row>
        <row r="2320">
          <cell r="A2320" t="str">
            <v>T17002</v>
          </cell>
          <cell r="B2320">
            <v>1626.24</v>
          </cell>
          <cell r="C2320" t="str">
            <v xml:space="preserve">DEC TIVOLI  XENON    2000                         </v>
          </cell>
          <cell r="E2320" t="str">
            <v>A</v>
          </cell>
        </row>
        <row r="2321">
          <cell r="A2321" t="str">
            <v>T17004</v>
          </cell>
          <cell r="B2321">
            <v>361.90000000000003</v>
          </cell>
          <cell r="C2321" t="str">
            <v xml:space="preserve">DEC TIVOLI  KIT                                   </v>
          </cell>
          <cell r="E2321" t="str">
            <v>B</v>
          </cell>
        </row>
        <row r="2322">
          <cell r="A2322" t="str">
            <v>T17005</v>
          </cell>
          <cell r="B2322">
            <v>90.09</v>
          </cell>
          <cell r="C2322" t="str">
            <v xml:space="preserve">DEC TIVOLI  KIT                                   </v>
          </cell>
          <cell r="E2322" t="str">
            <v>B</v>
          </cell>
        </row>
        <row r="2323">
          <cell r="A2323" t="str">
            <v>T17006</v>
          </cell>
          <cell r="B2323">
            <v>42.35</v>
          </cell>
          <cell r="C2323" t="str">
            <v xml:space="preserve">DEC TIVOLI  KIT                                   </v>
          </cell>
          <cell r="E2323" t="str">
            <v>B</v>
          </cell>
        </row>
        <row r="2324">
          <cell r="A2324" t="str">
            <v>T17007</v>
          </cell>
          <cell r="B2324">
            <v>251.02</v>
          </cell>
          <cell r="C2324" t="str">
            <v xml:space="preserve">DEC TIVOLI  ALIMEN                                </v>
          </cell>
          <cell r="E2324" t="str">
            <v>B</v>
          </cell>
        </row>
        <row r="2325">
          <cell r="A2325" t="str">
            <v>T17008</v>
          </cell>
          <cell r="B2325">
            <v>281.82</v>
          </cell>
          <cell r="C2325" t="str">
            <v xml:space="preserve">DEC TIVOLI  COPERC   1000                         </v>
          </cell>
          <cell r="E2325" t="str">
            <v>B</v>
          </cell>
        </row>
        <row r="2326">
          <cell r="A2326" t="str">
            <v>T17019</v>
          </cell>
          <cell r="B2326">
            <v>23.1</v>
          </cell>
          <cell r="C2326" t="str">
            <v xml:space="preserve">LMP XENON 5W CLEAR                                </v>
          </cell>
          <cell r="E2326" t="str">
            <v>B</v>
          </cell>
        </row>
        <row r="2327">
          <cell r="A2327" t="str">
            <v>T1A0026</v>
          </cell>
          <cell r="B2327">
            <v>1771</v>
          </cell>
          <cell r="C2327" t="str">
            <v>GIO visilica parabolic 1x28W</v>
          </cell>
          <cell r="E2327" t="str">
            <v>B</v>
          </cell>
        </row>
        <row r="2328">
          <cell r="A2328" t="str">
            <v>T1A0027</v>
          </cell>
          <cell r="B2328">
            <v>2964.5</v>
          </cell>
          <cell r="C2328" t="str">
            <v>GIO visilica parabolic 1+1x28W</v>
          </cell>
          <cell r="E2328" t="str">
            <v>B</v>
          </cell>
        </row>
        <row r="2329">
          <cell r="A2329" t="str">
            <v>T1A0028</v>
          </cell>
          <cell r="B2329">
            <v>1959.65</v>
          </cell>
          <cell r="C2329" t="str">
            <v>GIO visilica parabolic 1x35W</v>
          </cell>
          <cell r="E2329" t="str">
            <v>B</v>
          </cell>
        </row>
        <row r="2330">
          <cell r="A2330" t="str">
            <v>T1A0029</v>
          </cell>
          <cell r="B2330">
            <v>3375.68</v>
          </cell>
          <cell r="C2330" t="str">
            <v>GIO vislica parabolic 1+1x35W</v>
          </cell>
          <cell r="E2330" t="str">
            <v>B</v>
          </cell>
        </row>
        <row r="2331">
          <cell r="A2331" t="str">
            <v>T1A0031</v>
          </cell>
          <cell r="B2331">
            <v>1844.92</v>
          </cell>
          <cell r="C2331" t="str">
            <v>GIO visilica parabolic 2x28W</v>
          </cell>
          <cell r="E2331" t="str">
            <v>B</v>
          </cell>
        </row>
        <row r="2332">
          <cell r="A2332" t="str">
            <v>T1A0032</v>
          </cell>
          <cell r="B2332">
            <v>3349.5</v>
          </cell>
          <cell r="C2332" t="str">
            <v>GIO visilica parabolic 2+2x28W</v>
          </cell>
          <cell r="E2332" t="str">
            <v>B</v>
          </cell>
        </row>
        <row r="2333">
          <cell r="A2333" t="str">
            <v>T1A0033</v>
          </cell>
          <cell r="B2333">
            <v>2029.7200000000003</v>
          </cell>
          <cell r="C2333" t="str">
            <v>GIO visilica parabolic 2x35W</v>
          </cell>
          <cell r="E2333" t="str">
            <v>C</v>
          </cell>
        </row>
        <row r="2334">
          <cell r="A2334" t="str">
            <v>T1A0034</v>
          </cell>
          <cell r="B2334">
            <v>3743.74</v>
          </cell>
          <cell r="C2334" t="str">
            <v>GIO visilica parabolic 2+2x35W</v>
          </cell>
          <cell r="E2334" t="str">
            <v>B</v>
          </cell>
        </row>
        <row r="2335">
          <cell r="A2335" t="str">
            <v>T1A0036</v>
          </cell>
          <cell r="B2335">
            <v>1771</v>
          </cell>
          <cell r="C2335" t="str">
            <v>GIO visilica parabolic 1x54W</v>
          </cell>
          <cell r="E2335" t="str">
            <v>B</v>
          </cell>
        </row>
        <row r="2336">
          <cell r="A2336" t="str">
            <v>T1A0037</v>
          </cell>
          <cell r="B2336">
            <v>2964.5</v>
          </cell>
          <cell r="C2336" t="str">
            <v>GIO visilica parabolic 1+1x54W</v>
          </cell>
          <cell r="E2336" t="str">
            <v>B</v>
          </cell>
        </row>
        <row r="2337">
          <cell r="A2337" t="str">
            <v>T1A0043</v>
          </cell>
          <cell r="B2337">
            <v>1844.92</v>
          </cell>
          <cell r="C2337" t="str">
            <v>GIO visilica parabolic 2x54W</v>
          </cell>
          <cell r="E2337" t="str">
            <v>B</v>
          </cell>
        </row>
        <row r="2338">
          <cell r="A2338" t="str">
            <v>T1A0044</v>
          </cell>
          <cell r="B2338">
            <v>3349.5</v>
          </cell>
          <cell r="C2338" t="str">
            <v>GIO visilica parabolic 2+2x54W</v>
          </cell>
          <cell r="E2338" t="str">
            <v>B</v>
          </cell>
        </row>
        <row r="2339">
          <cell r="A2339" t="str">
            <v>T1A0050</v>
          </cell>
          <cell r="B2339">
            <v>1673.21</v>
          </cell>
          <cell r="C2339" t="str">
            <v>GIO visilica opale 1x28W</v>
          </cell>
          <cell r="E2339" t="str">
            <v>B</v>
          </cell>
        </row>
        <row r="2340">
          <cell r="A2340" t="str">
            <v>T1A0051</v>
          </cell>
          <cell r="B2340">
            <v>2776.6200000000003</v>
          </cell>
          <cell r="C2340" t="str">
            <v xml:space="preserve">GIO visilica opale 1+1x28W </v>
          </cell>
          <cell r="E2340" t="str">
            <v>B</v>
          </cell>
        </row>
        <row r="2341">
          <cell r="A2341" t="str">
            <v>T1A0052</v>
          </cell>
          <cell r="B2341">
            <v>1784.8600000000001</v>
          </cell>
          <cell r="C2341" t="str">
            <v>GIO visilica opale 1x35W</v>
          </cell>
          <cell r="E2341" t="str">
            <v>B</v>
          </cell>
        </row>
        <row r="2342">
          <cell r="A2342" t="str">
            <v>T1A0053</v>
          </cell>
          <cell r="B2342">
            <v>3033.0299999999997</v>
          </cell>
          <cell r="C2342" t="str">
            <v>GIO visilica opale 1+1x35W</v>
          </cell>
          <cell r="E2342" t="str">
            <v>B</v>
          </cell>
        </row>
        <row r="2343">
          <cell r="A2343" t="str">
            <v>T1A0055</v>
          </cell>
          <cell r="B2343">
            <v>1730.19</v>
          </cell>
          <cell r="C2343" t="str">
            <v>GIO visilica opale 2x28W</v>
          </cell>
          <cell r="E2343" t="str">
            <v>B</v>
          </cell>
        </row>
        <row r="2344">
          <cell r="A2344" t="str">
            <v>T1A0056</v>
          </cell>
          <cell r="B2344">
            <v>3126.9700000000003</v>
          </cell>
          <cell r="C2344" t="str">
            <v>GIO visilica opale 2+2x28W</v>
          </cell>
          <cell r="E2344" t="str">
            <v>B</v>
          </cell>
        </row>
        <row r="2345">
          <cell r="A2345" t="str">
            <v>T1A0057</v>
          </cell>
          <cell r="B2345">
            <v>1837.22</v>
          </cell>
          <cell r="C2345" t="str">
            <v>GIO visilica opale 2x35W</v>
          </cell>
          <cell r="E2345" t="str">
            <v>B</v>
          </cell>
        </row>
        <row r="2346">
          <cell r="A2346" t="str">
            <v>T1A0058</v>
          </cell>
          <cell r="B2346">
            <v>3366.44</v>
          </cell>
          <cell r="C2346" t="str">
            <v>GIO visilica opale 2+2x35W</v>
          </cell>
          <cell r="E2346" t="str">
            <v>B</v>
          </cell>
        </row>
        <row r="2347">
          <cell r="A2347" t="str">
            <v>T1A0170</v>
          </cell>
          <cell r="B2347">
            <v>1797.95</v>
          </cell>
          <cell r="C2347" t="str">
            <v>PICASSO visilica parabolic 1x28W</v>
          </cell>
          <cell r="E2347" t="str">
            <v>B</v>
          </cell>
        </row>
        <row r="2348">
          <cell r="A2348" t="str">
            <v>T1A0171</v>
          </cell>
          <cell r="B2348">
            <v>3299.4500000000003</v>
          </cell>
          <cell r="C2348" t="str">
            <v>PICASSO visilica parabolic 1+1x28W</v>
          </cell>
          <cell r="E2348" t="str">
            <v>B</v>
          </cell>
        </row>
        <row r="2349">
          <cell r="A2349" t="str">
            <v>T1A0172</v>
          </cell>
          <cell r="B2349">
            <v>2048.9700000000003</v>
          </cell>
          <cell r="C2349" t="str">
            <v>PICASSO visilica parabolic 1x35W</v>
          </cell>
          <cell r="E2349" t="str">
            <v>B</v>
          </cell>
        </row>
        <row r="2350">
          <cell r="A2350" t="str">
            <v>T1A0173</v>
          </cell>
          <cell r="B2350">
            <v>3808.42</v>
          </cell>
          <cell r="C2350" t="str">
            <v>PICASSO visilica parabolic 1+1x35W</v>
          </cell>
          <cell r="E2350" t="str">
            <v>B</v>
          </cell>
        </row>
        <row r="2351">
          <cell r="A2351" t="str">
            <v>T1A0175</v>
          </cell>
          <cell r="B2351">
            <v>1927.3100000000002</v>
          </cell>
          <cell r="C2351" t="str">
            <v>PICASSO visilica parabolic 2x28W</v>
          </cell>
          <cell r="E2351" t="str">
            <v>B</v>
          </cell>
        </row>
        <row r="2352">
          <cell r="A2352" t="str">
            <v>T1A0176</v>
          </cell>
          <cell r="B2352">
            <v>3679.06</v>
          </cell>
          <cell r="C2352" t="str">
            <v>PICASSO visilica parabolic 2+2x28W</v>
          </cell>
          <cell r="E2352" t="str">
            <v>B</v>
          </cell>
        </row>
        <row r="2353">
          <cell r="A2353" t="str">
            <v>T1A0177</v>
          </cell>
          <cell r="B2353">
            <v>2189.11</v>
          </cell>
          <cell r="C2353" t="str">
            <v>PICASSO visilica parabolic 2x35W</v>
          </cell>
          <cell r="E2353" t="str">
            <v>B</v>
          </cell>
        </row>
        <row r="2354">
          <cell r="A2354" t="str">
            <v>T1A0178</v>
          </cell>
          <cell r="B2354">
            <v>4188.8</v>
          </cell>
          <cell r="C2354" t="str">
            <v>PICASSO visilica parabolic 2+2x35W</v>
          </cell>
          <cell r="E2354" t="str">
            <v>B</v>
          </cell>
        </row>
        <row r="2355">
          <cell r="A2355" t="str">
            <v>T1A0180</v>
          </cell>
          <cell r="B2355">
            <v>1797.95</v>
          </cell>
          <cell r="C2355" t="str">
            <v>PICASSO visilica parabolic 1x54W</v>
          </cell>
          <cell r="E2355" t="str">
            <v>B</v>
          </cell>
        </row>
        <row r="2356">
          <cell r="A2356" t="str">
            <v>T1A0181</v>
          </cell>
          <cell r="B2356">
            <v>3299.4500000000003</v>
          </cell>
          <cell r="C2356" t="str">
            <v>PICASSO visilica parabolic 1+1x54W</v>
          </cell>
          <cell r="E2356" t="str">
            <v>B</v>
          </cell>
        </row>
        <row r="2357">
          <cell r="A2357" t="str">
            <v>T1A0187</v>
          </cell>
          <cell r="B2357">
            <v>1927.3100000000002</v>
          </cell>
          <cell r="C2357" t="str">
            <v>PICASSO visilica parabolic 2x54W</v>
          </cell>
          <cell r="E2357" t="str">
            <v>B</v>
          </cell>
        </row>
        <row r="2358">
          <cell r="A2358" t="str">
            <v>T1A0188</v>
          </cell>
          <cell r="B2358">
            <v>3679.06</v>
          </cell>
          <cell r="C2358" t="str">
            <v>PICASSO visilica parabolic 2+2x54W</v>
          </cell>
          <cell r="E2358" t="str">
            <v>B</v>
          </cell>
        </row>
        <row r="2359">
          <cell r="A2359" t="str">
            <v>T1A0194</v>
          </cell>
          <cell r="B2359">
            <v>1700.93</v>
          </cell>
          <cell r="C2359" t="str">
            <v>PICASSO visilica opale 1x28W</v>
          </cell>
          <cell r="E2359" t="str">
            <v>B</v>
          </cell>
        </row>
        <row r="2360">
          <cell r="A2360" t="str">
            <v>T1A0195</v>
          </cell>
          <cell r="B2360">
            <v>3111.57</v>
          </cell>
          <cell r="C2360" t="str">
            <v>PICASSO visilica opale 1+1x28W</v>
          </cell>
          <cell r="E2360" t="str">
            <v>B</v>
          </cell>
        </row>
        <row r="2361">
          <cell r="A2361" t="str">
            <v>T1A0196</v>
          </cell>
          <cell r="B2361">
            <v>1874.18</v>
          </cell>
          <cell r="C2361" t="str">
            <v>PICASSO visilica opale 1x35W</v>
          </cell>
          <cell r="E2361" t="str">
            <v>B</v>
          </cell>
        </row>
        <row r="2362">
          <cell r="A2362" t="str">
            <v>T1A0197</v>
          </cell>
          <cell r="B2362">
            <v>3465</v>
          </cell>
          <cell r="C2362" t="str">
            <v>PICASSO visilica opale 1+1x35W</v>
          </cell>
          <cell r="E2362" t="str">
            <v>B</v>
          </cell>
        </row>
        <row r="2363">
          <cell r="A2363" t="str">
            <v>T1A0199</v>
          </cell>
          <cell r="B2363">
            <v>1812.5800000000002</v>
          </cell>
          <cell r="C2363" t="str">
            <v>PICASSO visilica opale 2x28W</v>
          </cell>
          <cell r="E2363" t="str">
            <v>B</v>
          </cell>
        </row>
        <row r="2364">
          <cell r="A2364" t="str">
            <v>T1A0200</v>
          </cell>
          <cell r="B2364">
            <v>3456.5299999999997</v>
          </cell>
          <cell r="C2364" t="str">
            <v>PICASSO visilica opale 2+2x28W</v>
          </cell>
          <cell r="E2364" t="str">
            <v>B</v>
          </cell>
        </row>
        <row r="2365">
          <cell r="A2365" t="str">
            <v>T1A0201</v>
          </cell>
          <cell r="B2365">
            <v>1996.6100000000001</v>
          </cell>
          <cell r="C2365" t="str">
            <v>PICASSO visilica opale 2x35W</v>
          </cell>
          <cell r="E2365" t="str">
            <v>B</v>
          </cell>
        </row>
        <row r="2366">
          <cell r="A2366" t="str">
            <v>T1A0202</v>
          </cell>
          <cell r="B2366">
            <v>3810.73</v>
          </cell>
          <cell r="C2366" t="str">
            <v>PICASSO visilica opale 2+2x35W</v>
          </cell>
          <cell r="E2366" t="str">
            <v>B</v>
          </cell>
        </row>
        <row r="2367">
          <cell r="A2367" t="str">
            <v>T1A0204</v>
          </cell>
          <cell r="B2367">
            <v>1700.93</v>
          </cell>
          <cell r="C2367" t="str">
            <v>PICASSO visilica opale 1x54W</v>
          </cell>
          <cell r="E2367" t="str">
            <v>B</v>
          </cell>
        </row>
        <row r="2368">
          <cell r="A2368" t="str">
            <v>T1A0205</v>
          </cell>
          <cell r="B2368">
            <v>3111.57</v>
          </cell>
          <cell r="C2368" t="str">
            <v>PICASSO visilica opale 1+1x54W</v>
          </cell>
          <cell r="E2368" t="str">
            <v>B</v>
          </cell>
        </row>
        <row r="2369">
          <cell r="A2369" t="str">
            <v>T1A0211</v>
          </cell>
          <cell r="B2369">
            <v>1812.5800000000002</v>
          </cell>
          <cell r="C2369" t="str">
            <v>PICASSO visilica opale 2x54W</v>
          </cell>
          <cell r="E2369" t="str">
            <v>B</v>
          </cell>
        </row>
        <row r="2370">
          <cell r="A2370" t="str">
            <v>T1A0212</v>
          </cell>
          <cell r="B2370">
            <v>3456.5299999999997</v>
          </cell>
          <cell r="C2370" t="str">
            <v>PICASSO visilica opale 2+2x54W</v>
          </cell>
          <cell r="E2370" t="str">
            <v>B</v>
          </cell>
        </row>
        <row r="2371">
          <cell r="A2371" t="str">
            <v>T1A0242</v>
          </cell>
          <cell r="B2371">
            <v>2022.0200000000002</v>
          </cell>
          <cell r="C2371" t="str">
            <v>PICASSO zidni parabolic 1x28W</v>
          </cell>
          <cell r="E2371" t="str">
            <v>C</v>
          </cell>
        </row>
        <row r="2372">
          <cell r="A2372" t="str">
            <v>T1A0243</v>
          </cell>
          <cell r="B2372">
            <v>3632.09</v>
          </cell>
          <cell r="C2372" t="str">
            <v>PICASSO zidni parabolic 1+1x28W</v>
          </cell>
          <cell r="E2372" t="str">
            <v>C</v>
          </cell>
        </row>
        <row r="2373">
          <cell r="A2373" t="str">
            <v>T1A0244</v>
          </cell>
          <cell r="B2373">
            <v>2273.04</v>
          </cell>
          <cell r="C2373" t="str">
            <v>PICASSO zidni parabolic 1x35W</v>
          </cell>
          <cell r="E2373" t="str">
            <v>C</v>
          </cell>
        </row>
        <row r="2374">
          <cell r="A2374" t="str">
            <v>T1A0245</v>
          </cell>
          <cell r="B2374">
            <v>4141.0599999999995</v>
          </cell>
          <cell r="C2374" t="str">
            <v>PICASSO zidni parabolic 1+1x35W</v>
          </cell>
          <cell r="E2374" t="str">
            <v>C</v>
          </cell>
        </row>
        <row r="2375">
          <cell r="A2375" t="str">
            <v>T1A0247</v>
          </cell>
          <cell r="B2375">
            <v>2151.3799999999997</v>
          </cell>
          <cell r="C2375" t="str">
            <v>PICASSO zidni parabolic 2x28W</v>
          </cell>
          <cell r="E2375" t="str">
            <v>C</v>
          </cell>
        </row>
        <row r="2376">
          <cell r="A2376" t="str">
            <v>T1A0248</v>
          </cell>
          <cell r="B2376">
            <v>4011.7000000000003</v>
          </cell>
          <cell r="C2376" t="str">
            <v>PICASSO zidni parabolic 2+2x28W</v>
          </cell>
          <cell r="E2376" t="str">
            <v>C</v>
          </cell>
        </row>
        <row r="2377">
          <cell r="A2377" t="str">
            <v>T1A0249</v>
          </cell>
          <cell r="B2377">
            <v>2413.1799999999998</v>
          </cell>
          <cell r="C2377" t="str">
            <v>PICASSO zidni parabolic 2x35W</v>
          </cell>
          <cell r="E2377" t="str">
            <v>C</v>
          </cell>
        </row>
        <row r="2378">
          <cell r="A2378" t="str">
            <v>T1A0250</v>
          </cell>
          <cell r="B2378">
            <v>4521.4400000000005</v>
          </cell>
          <cell r="C2378" t="str">
            <v>PICASSO zidni parabolic 2+2x35W</v>
          </cell>
          <cell r="E2378" t="str">
            <v>C</v>
          </cell>
        </row>
        <row r="2379">
          <cell r="A2379" t="str">
            <v>T1A0252</v>
          </cell>
          <cell r="B2379">
            <v>2022.0200000000002</v>
          </cell>
          <cell r="C2379" t="str">
            <v>PICASSO zidni parabolic 1x54W</v>
          </cell>
          <cell r="E2379" t="str">
            <v>C</v>
          </cell>
        </row>
        <row r="2380">
          <cell r="A2380" t="str">
            <v>T1A0253</v>
          </cell>
          <cell r="B2380">
            <v>3632.09</v>
          </cell>
          <cell r="C2380" t="str">
            <v>PICASSO zidni parabolic 1+1x54W</v>
          </cell>
          <cell r="E2380" t="str">
            <v>C</v>
          </cell>
        </row>
        <row r="2381">
          <cell r="A2381" t="str">
            <v>T1A0259</v>
          </cell>
          <cell r="B2381">
            <v>2151.3799999999997</v>
          </cell>
          <cell r="C2381" t="str">
            <v>PICASSO zidni parabolic 2x54W</v>
          </cell>
          <cell r="E2381" t="str">
            <v>C</v>
          </cell>
        </row>
        <row r="2382">
          <cell r="A2382" t="str">
            <v>T1A0260</v>
          </cell>
          <cell r="B2382">
            <v>4011.7000000000003</v>
          </cell>
          <cell r="C2382" t="str">
            <v>PICASSO zidni parabolic 2+2x54W</v>
          </cell>
          <cell r="E2382" t="str">
            <v>C</v>
          </cell>
        </row>
        <row r="2383">
          <cell r="A2383" t="str">
            <v>T1A0266</v>
          </cell>
          <cell r="B2383">
            <v>1925</v>
          </cell>
          <cell r="C2383" t="str">
            <v>PICASSO zidni opale 1x28W</v>
          </cell>
          <cell r="E2383" t="str">
            <v>B</v>
          </cell>
        </row>
        <row r="2384">
          <cell r="A2384" t="str">
            <v>T1A0267</v>
          </cell>
          <cell r="B2384">
            <v>3444.21</v>
          </cell>
          <cell r="C2384" t="str">
            <v>PICASSO zidni opale 1+1x28W</v>
          </cell>
          <cell r="E2384" t="str">
            <v>B</v>
          </cell>
        </row>
        <row r="2385">
          <cell r="A2385" t="str">
            <v>T1A0268</v>
          </cell>
          <cell r="B2385">
            <v>2098.25</v>
          </cell>
          <cell r="C2385" t="str">
            <v>PICASSO zidni opale 1x35W</v>
          </cell>
          <cell r="E2385" t="str">
            <v>B</v>
          </cell>
        </row>
        <row r="2386">
          <cell r="A2386" t="str">
            <v>T1A0269</v>
          </cell>
          <cell r="B2386">
            <v>3798.4100000000003</v>
          </cell>
          <cell r="C2386" t="str">
            <v>PICASSO zidni opale 1+1x35W</v>
          </cell>
          <cell r="E2386" t="str">
            <v>B</v>
          </cell>
        </row>
        <row r="2387">
          <cell r="A2387" t="str">
            <v>T1A0271</v>
          </cell>
          <cell r="B2387">
            <v>2036.65</v>
          </cell>
          <cell r="C2387" t="str">
            <v>PICASSO zidni opale 2x28W</v>
          </cell>
          <cell r="E2387" t="str">
            <v>B</v>
          </cell>
        </row>
        <row r="2388">
          <cell r="A2388" t="str">
            <v>T1A0272</v>
          </cell>
          <cell r="B2388">
            <v>3789.17</v>
          </cell>
          <cell r="C2388" t="str">
            <v>PICASSO zidni opale 2+2x28W</v>
          </cell>
          <cell r="E2388" t="str">
            <v>B</v>
          </cell>
        </row>
        <row r="2389">
          <cell r="A2389" t="str">
            <v>T1A0273</v>
          </cell>
          <cell r="B2389">
            <v>2220.6799999999998</v>
          </cell>
          <cell r="C2389" t="str">
            <v>PICASSO zidni opale 2x35W</v>
          </cell>
          <cell r="E2389" t="str">
            <v>B</v>
          </cell>
        </row>
        <row r="2390">
          <cell r="A2390" t="str">
            <v>T1A0274</v>
          </cell>
          <cell r="B2390">
            <v>4143.37</v>
          </cell>
          <cell r="C2390" t="str">
            <v>PICASSO zidni opale 2+2x35W</v>
          </cell>
          <cell r="E2390" t="str">
            <v>B</v>
          </cell>
        </row>
        <row r="2391">
          <cell r="A2391" t="str">
            <v>T1A0276</v>
          </cell>
          <cell r="B2391">
            <v>1925</v>
          </cell>
          <cell r="C2391" t="str">
            <v>PICASSO zidni opale 1x54W</v>
          </cell>
          <cell r="E2391" t="str">
            <v>B</v>
          </cell>
        </row>
        <row r="2392">
          <cell r="A2392" t="str">
            <v>T1A0277</v>
          </cell>
          <cell r="B2392">
            <v>3444.21</v>
          </cell>
          <cell r="C2392" t="str">
            <v>PICASSO zidni opale 1+1x54W</v>
          </cell>
          <cell r="E2392" t="str">
            <v>B</v>
          </cell>
        </row>
        <row r="2393">
          <cell r="A2393" t="str">
            <v>T1A0283</v>
          </cell>
          <cell r="B2393">
            <v>2036.65</v>
          </cell>
          <cell r="C2393" t="str">
            <v>PICASSO zidni opale 2x54W</v>
          </cell>
          <cell r="E2393" t="str">
            <v>B</v>
          </cell>
        </row>
        <row r="2394">
          <cell r="A2394" t="str">
            <v>T1A0284</v>
          </cell>
          <cell r="B2394">
            <v>3789.17</v>
          </cell>
          <cell r="C2394" t="str">
            <v>PICASSO zidni opale 2+2x54W</v>
          </cell>
          <cell r="E2394" t="str">
            <v>B</v>
          </cell>
        </row>
        <row r="2395">
          <cell r="A2395" t="str">
            <v>T1A0314</v>
          </cell>
          <cell r="B2395">
            <v>1696.3100000000002</v>
          </cell>
          <cell r="C2395" t="str">
            <v>GALILEO visilica parabolic 1x28W</v>
          </cell>
          <cell r="E2395" t="str">
            <v>A</v>
          </cell>
        </row>
        <row r="2396">
          <cell r="A2396" t="str">
            <v>T1A0315</v>
          </cell>
          <cell r="B2396">
            <v>2796.64</v>
          </cell>
          <cell r="C2396" t="str">
            <v>GALILEO visilica parabolic 1+1x28W</v>
          </cell>
          <cell r="E2396" t="str">
            <v>B</v>
          </cell>
        </row>
        <row r="2397">
          <cell r="A2397" t="str">
            <v>T1A0316</v>
          </cell>
          <cell r="B2397">
            <v>1894.2</v>
          </cell>
          <cell r="C2397" t="str">
            <v>GALILEO visilica parabolic 1x35W</v>
          </cell>
          <cell r="E2397" t="str">
            <v>A</v>
          </cell>
        </row>
        <row r="2398">
          <cell r="A2398" t="str">
            <v>T1A0317</v>
          </cell>
          <cell r="B2398">
            <v>3190.88</v>
          </cell>
          <cell r="C2398" t="str">
            <v>GALILEO visilica parabolic 1+1x35W</v>
          </cell>
          <cell r="E2398" t="str">
            <v>B</v>
          </cell>
        </row>
        <row r="2399">
          <cell r="A2399" t="str">
            <v>T1A0319</v>
          </cell>
          <cell r="B2399">
            <v>1779.47</v>
          </cell>
          <cell r="C2399" t="str">
            <v>GALILEO visilica parabolic 2x28W</v>
          </cell>
          <cell r="E2399" t="str">
            <v>A</v>
          </cell>
        </row>
        <row r="2400">
          <cell r="A2400" t="str">
            <v>T1A0320</v>
          </cell>
          <cell r="B2400">
            <v>3181.64</v>
          </cell>
          <cell r="C2400" t="str">
            <v>GALILEO visilica parabolic 2+2x28W</v>
          </cell>
          <cell r="E2400" t="str">
            <v>B</v>
          </cell>
        </row>
        <row r="2401">
          <cell r="A2401" t="str">
            <v>T1A0321</v>
          </cell>
          <cell r="B2401">
            <v>1972.74</v>
          </cell>
          <cell r="C2401" t="str">
            <v>GALILEO visilica parabolic 2x35W</v>
          </cell>
          <cell r="E2401" t="str">
            <v>A</v>
          </cell>
        </row>
        <row r="2402">
          <cell r="A2402" t="str">
            <v>T1A0322</v>
          </cell>
          <cell r="B2402">
            <v>3575.88</v>
          </cell>
          <cell r="C2402" t="str">
            <v>GALILEO visilica parabolic 2+2x35W</v>
          </cell>
          <cell r="E2402" t="str">
            <v>B</v>
          </cell>
        </row>
        <row r="2403">
          <cell r="A2403" t="str">
            <v>T1A0324</v>
          </cell>
          <cell r="B2403">
            <v>1696.3100000000002</v>
          </cell>
          <cell r="C2403" t="str">
            <v>GALILEO visilica parabolic 1x54W</v>
          </cell>
          <cell r="E2403" t="str">
            <v>A</v>
          </cell>
        </row>
        <row r="2404">
          <cell r="A2404" t="str">
            <v>T1A0325</v>
          </cell>
          <cell r="B2404">
            <v>2796.64</v>
          </cell>
          <cell r="C2404" t="str">
            <v>GALILEO visilica parabolic 1+1x54W</v>
          </cell>
          <cell r="E2404" t="str">
            <v>B</v>
          </cell>
        </row>
        <row r="2405">
          <cell r="A2405" t="str">
            <v>T1A0328</v>
          </cell>
          <cell r="B2405">
            <v>1935.7800000000002</v>
          </cell>
          <cell r="C2405" t="str">
            <v>GALILEO visilica parabolic 1x80W</v>
          </cell>
          <cell r="E2405" t="str">
            <v>A</v>
          </cell>
        </row>
        <row r="2406">
          <cell r="A2406" t="str">
            <v>T1A0329</v>
          </cell>
          <cell r="B2406">
            <v>3379.5299999999997</v>
          </cell>
          <cell r="C2406" t="str">
            <v>GALILEO visilica parabolic 1+1x80W</v>
          </cell>
          <cell r="E2406" t="str">
            <v>B</v>
          </cell>
        </row>
        <row r="2407">
          <cell r="A2407" t="str">
            <v>T1A0331</v>
          </cell>
          <cell r="B2407">
            <v>1779.47</v>
          </cell>
          <cell r="C2407" t="str">
            <v>GALILEO visilica parabolic 2x54W</v>
          </cell>
          <cell r="E2407" t="str">
            <v>A</v>
          </cell>
        </row>
        <row r="2408">
          <cell r="A2408" t="str">
            <v>T1A0332</v>
          </cell>
          <cell r="B2408">
            <v>2841.3</v>
          </cell>
          <cell r="C2408" t="str">
            <v>GALILEO visilica parabolic 2+2x54W</v>
          </cell>
          <cell r="E2408" t="str">
            <v>C</v>
          </cell>
        </row>
        <row r="2409">
          <cell r="A2409" t="str">
            <v>T1A0335</v>
          </cell>
          <cell r="B2409">
            <v>2162.1600000000003</v>
          </cell>
          <cell r="C2409" t="str">
            <v>GALILEO visilica parabolic 2x80W</v>
          </cell>
          <cell r="E2409" t="str">
            <v>A</v>
          </cell>
        </row>
        <row r="2410">
          <cell r="A2410" t="str">
            <v>T1A0336</v>
          </cell>
          <cell r="B2410">
            <v>3953.9500000000003</v>
          </cell>
          <cell r="C2410" t="str">
            <v>GALILEO visilica parabolic 2+2x80W</v>
          </cell>
          <cell r="E2410" t="str">
            <v>B</v>
          </cell>
        </row>
        <row r="2411">
          <cell r="A2411" t="str">
            <v>T1A0338</v>
          </cell>
          <cell r="B2411">
            <v>1463.77</v>
          </cell>
          <cell r="C2411" t="str">
            <v>GALILEO visilica opale 1x28W</v>
          </cell>
          <cell r="E2411" t="str">
            <v>A</v>
          </cell>
        </row>
        <row r="2412">
          <cell r="A2412" t="str">
            <v>T1A0339</v>
          </cell>
          <cell r="B2412">
            <v>2608.7600000000002</v>
          </cell>
          <cell r="C2412" t="str">
            <v>GALILEO visilica opale 1+1x28W</v>
          </cell>
          <cell r="E2412" t="str">
            <v>B</v>
          </cell>
        </row>
        <row r="2413">
          <cell r="A2413" t="str">
            <v>T1A0340</v>
          </cell>
          <cell r="B2413">
            <v>1719.41</v>
          </cell>
          <cell r="C2413" t="str">
            <v>GALILEO visilica opale 1x35W</v>
          </cell>
          <cell r="E2413" t="str">
            <v>A</v>
          </cell>
        </row>
        <row r="2414">
          <cell r="A2414" t="str">
            <v>T1A0341</v>
          </cell>
          <cell r="B2414">
            <v>2847.46</v>
          </cell>
          <cell r="C2414" t="str">
            <v>GALILEO visilica opale 1+1x35W</v>
          </cell>
          <cell r="E2414" t="str">
            <v>B</v>
          </cell>
        </row>
        <row r="2415">
          <cell r="A2415" t="str">
            <v>T1A0343</v>
          </cell>
          <cell r="B2415">
            <v>1486.87</v>
          </cell>
          <cell r="C2415" t="str">
            <v>GALILEO visilica opale 2x28W</v>
          </cell>
          <cell r="E2415" t="str">
            <v>A</v>
          </cell>
        </row>
        <row r="2416">
          <cell r="A2416" t="str">
            <v>T1A0344</v>
          </cell>
          <cell r="B2416">
            <v>2959.88</v>
          </cell>
          <cell r="C2416" t="str">
            <v>GALILEO visilica opale 2+2x28W</v>
          </cell>
          <cell r="E2416" t="str">
            <v>B</v>
          </cell>
        </row>
        <row r="2417">
          <cell r="A2417" t="str">
            <v>T1A0345</v>
          </cell>
          <cell r="B2417">
            <v>1781.0100000000002</v>
          </cell>
          <cell r="C2417" t="str">
            <v>GALILEO visilica opale 2x35W</v>
          </cell>
          <cell r="E2417" t="str">
            <v>A</v>
          </cell>
        </row>
        <row r="2418">
          <cell r="A2418" t="str">
            <v>T1A0346</v>
          </cell>
          <cell r="B2418">
            <v>3198.58</v>
          </cell>
          <cell r="C2418" t="str">
            <v>GALILEO visilica opale 2+2x35W</v>
          </cell>
          <cell r="E2418" t="str">
            <v>B</v>
          </cell>
        </row>
        <row r="2419">
          <cell r="A2419" t="str">
            <v>T1A0348</v>
          </cell>
          <cell r="B2419">
            <v>1463.77</v>
          </cell>
          <cell r="C2419" t="str">
            <v>GALILEO visilica opale 1x54W</v>
          </cell>
          <cell r="E2419" t="str">
            <v>A</v>
          </cell>
        </row>
        <row r="2420">
          <cell r="A2420" t="str">
            <v>T1A0349</v>
          </cell>
          <cell r="B2420">
            <v>2608.7600000000002</v>
          </cell>
          <cell r="C2420" t="str">
            <v>GALILEO visilica opale 1+1x54W</v>
          </cell>
          <cell r="E2420" t="str">
            <v>B</v>
          </cell>
        </row>
        <row r="2421">
          <cell r="A2421" t="str">
            <v>T1A0352</v>
          </cell>
          <cell r="B2421">
            <v>1760.99</v>
          </cell>
          <cell r="C2421" t="str">
            <v>GALILEO visilica opale 1x80W</v>
          </cell>
          <cell r="E2421" t="str">
            <v>A</v>
          </cell>
        </row>
        <row r="2422">
          <cell r="A2422" t="str">
            <v>T1A0353</v>
          </cell>
          <cell r="B2422">
            <v>3036.88</v>
          </cell>
          <cell r="C2422" t="str">
            <v>GALILEO visilica opale 1+1x80W</v>
          </cell>
          <cell r="E2422" t="str">
            <v>B</v>
          </cell>
        </row>
        <row r="2423">
          <cell r="A2423" t="str">
            <v>T1A0355</v>
          </cell>
          <cell r="B2423">
            <v>1664.74</v>
          </cell>
          <cell r="C2423" t="str">
            <v>GALILEO visilica opale 2x54W</v>
          </cell>
          <cell r="E2423" t="str">
            <v>A</v>
          </cell>
        </row>
        <row r="2424">
          <cell r="A2424" t="str">
            <v>T1A0356</v>
          </cell>
          <cell r="B2424">
            <v>2959.88</v>
          </cell>
          <cell r="C2424" t="str">
            <v>GALILEO visilica opale 2+2x54W</v>
          </cell>
          <cell r="E2424" t="str">
            <v>B</v>
          </cell>
        </row>
        <row r="2425">
          <cell r="A2425" t="str">
            <v>T1A0359</v>
          </cell>
          <cell r="B2425">
            <v>1969.66</v>
          </cell>
          <cell r="C2425" t="str">
            <v>GALILEO visilica opale 2x80W</v>
          </cell>
          <cell r="E2425" t="str">
            <v>A</v>
          </cell>
        </row>
        <row r="2426">
          <cell r="A2426" t="str">
            <v>T1A0360</v>
          </cell>
          <cell r="B2426">
            <v>3575.88</v>
          </cell>
          <cell r="C2426" t="str">
            <v>GALILEO visilica opale 2+2x80W</v>
          </cell>
          <cell r="E2426" t="str">
            <v>B</v>
          </cell>
        </row>
        <row r="2427">
          <cell r="A2427" t="str">
            <v>T1A0386</v>
          </cell>
          <cell r="B2427">
            <v>1586.2</v>
          </cell>
          <cell r="C2427" t="str">
            <v>ONDA visilica parabolic 1x28W</v>
          </cell>
          <cell r="E2427" t="str">
            <v>C</v>
          </cell>
        </row>
        <row r="2428">
          <cell r="A2428" t="str">
            <v>T1A0387</v>
          </cell>
          <cell r="B2428">
            <v>2768.15</v>
          </cell>
          <cell r="C2428" t="str">
            <v>ONDA visilica parabolic 1+1x28W</v>
          </cell>
          <cell r="E2428" t="str">
            <v>C</v>
          </cell>
        </row>
        <row r="2429">
          <cell r="A2429" t="str">
            <v>T1A0388</v>
          </cell>
          <cell r="B2429">
            <v>1798.72</v>
          </cell>
          <cell r="C2429" t="str">
            <v>ONDA visilica parabolic 1x35W</v>
          </cell>
          <cell r="E2429" t="str">
            <v>C</v>
          </cell>
        </row>
        <row r="2430">
          <cell r="A2430" t="str">
            <v>T1A0389</v>
          </cell>
          <cell r="B2430">
            <v>3180.1</v>
          </cell>
          <cell r="C2430" t="str">
            <v>ONDA visilica parabolic 1+1x35W</v>
          </cell>
          <cell r="E2430" t="str">
            <v>C</v>
          </cell>
        </row>
        <row r="2431">
          <cell r="A2431" t="str">
            <v>T1A0391</v>
          </cell>
          <cell r="B2431">
            <v>1695.54</v>
          </cell>
          <cell r="C2431" t="str">
            <v>ONDA visilica parabolic 2x28W</v>
          </cell>
          <cell r="E2431" t="str">
            <v>C</v>
          </cell>
        </row>
        <row r="2432">
          <cell r="A2432" t="str">
            <v>T1A0392</v>
          </cell>
          <cell r="B2432">
            <v>3170.86</v>
          </cell>
          <cell r="C2432" t="str">
            <v>ONDA visilica parabolic 2+2x28W</v>
          </cell>
          <cell r="E2432" t="str">
            <v>C</v>
          </cell>
        </row>
        <row r="2433">
          <cell r="A2433" t="str">
            <v>T1A0393</v>
          </cell>
          <cell r="B2433">
            <v>1903.44</v>
          </cell>
          <cell r="C2433" t="str">
            <v>ONDA visilica parabolic 2x35W</v>
          </cell>
          <cell r="E2433" t="str">
            <v>C</v>
          </cell>
        </row>
        <row r="2434">
          <cell r="A2434" t="str">
            <v>T1A0394</v>
          </cell>
          <cell r="B2434">
            <v>3582.81</v>
          </cell>
          <cell r="C2434" t="str">
            <v>ONDA visilica parabolic 2+2x35W</v>
          </cell>
          <cell r="E2434" t="str">
            <v>C</v>
          </cell>
        </row>
        <row r="2435">
          <cell r="A2435" t="str">
            <v>T1A0396</v>
          </cell>
          <cell r="B2435">
            <v>1586.2</v>
          </cell>
          <cell r="C2435" t="str">
            <v>ONDA visilica parabolic 1x54W</v>
          </cell>
          <cell r="E2435" t="str">
            <v>C</v>
          </cell>
        </row>
        <row r="2436">
          <cell r="A2436" t="str">
            <v>T1A0397</v>
          </cell>
          <cell r="B2436">
            <v>2768.15</v>
          </cell>
          <cell r="C2436" t="str">
            <v>ONDA visilica parabolic 1+1x54W</v>
          </cell>
          <cell r="E2436" t="str">
            <v>C</v>
          </cell>
        </row>
        <row r="2437">
          <cell r="A2437" t="str">
            <v>T1A0403</v>
          </cell>
          <cell r="B2437">
            <v>1695.54</v>
          </cell>
          <cell r="C2437" t="str">
            <v>ONDA visilica parabolic 2x54W</v>
          </cell>
          <cell r="E2437" t="str">
            <v>C</v>
          </cell>
        </row>
        <row r="2438">
          <cell r="A2438" t="str">
            <v>T1A0404</v>
          </cell>
          <cell r="B2438">
            <v>3170.86</v>
          </cell>
          <cell r="C2438" t="str">
            <v>ONDA visilica parabolic 2+2x54W</v>
          </cell>
          <cell r="E2438" t="str">
            <v>C</v>
          </cell>
        </row>
        <row r="2439">
          <cell r="A2439" t="str">
            <v>T1A0433</v>
          </cell>
          <cell r="B2439">
            <v>1794.1000000000001</v>
          </cell>
          <cell r="C2439" t="str">
            <v>LEONARDO visilica indirect 2x28W</v>
          </cell>
          <cell r="E2439" t="str">
            <v>C</v>
          </cell>
        </row>
        <row r="2440">
          <cell r="A2440" t="str">
            <v>T1A0434</v>
          </cell>
          <cell r="B2440">
            <v>2855.1600000000003</v>
          </cell>
          <cell r="C2440" t="str">
            <v>LEONARDO visilica indirect 2+2x28W</v>
          </cell>
          <cell r="E2440" t="str">
            <v>C</v>
          </cell>
        </row>
        <row r="2441">
          <cell r="A2441" t="str">
            <v>T1A0435</v>
          </cell>
          <cell r="B2441">
            <v>1906.52</v>
          </cell>
          <cell r="C2441" t="str">
            <v>LEONARDO visilica indirect 2x35W</v>
          </cell>
          <cell r="E2441" t="str">
            <v>C</v>
          </cell>
        </row>
        <row r="2442">
          <cell r="A2442" t="str">
            <v>T1A0436</v>
          </cell>
          <cell r="B2442">
            <v>3082.31</v>
          </cell>
          <cell r="C2442" t="str">
            <v>LEONARDO visilica indirect 2+2x35W</v>
          </cell>
          <cell r="E2442" t="str">
            <v>C</v>
          </cell>
        </row>
        <row r="2443">
          <cell r="A2443" t="str">
            <v>T1A0437</v>
          </cell>
          <cell r="B2443">
            <v>1794.1000000000001</v>
          </cell>
          <cell r="C2443" t="str">
            <v>LEONARDO visilica indirect 2x54W</v>
          </cell>
          <cell r="E2443" t="str">
            <v>C</v>
          </cell>
        </row>
        <row r="2444">
          <cell r="A2444" t="str">
            <v>T1A0438</v>
          </cell>
          <cell r="B2444">
            <v>2855.1600000000003</v>
          </cell>
          <cell r="C2444" t="str">
            <v>LEONARDO visilica indirect 2+2x54W</v>
          </cell>
          <cell r="E2444" t="str">
            <v>C</v>
          </cell>
        </row>
        <row r="2445">
          <cell r="A2445" t="str">
            <v>T1A0442</v>
          </cell>
          <cell r="B2445">
            <v>3459.61</v>
          </cell>
          <cell r="C2445" t="str">
            <v>LEONARDO visilica indirect 2+2x80W</v>
          </cell>
          <cell r="E2445" t="str">
            <v>C</v>
          </cell>
        </row>
        <row r="2446">
          <cell r="A2446" t="str">
            <v>T1A0483</v>
          </cell>
          <cell r="B2446">
            <v>597.52</v>
          </cell>
          <cell r="C2446" t="str">
            <v>LUNA ugradna stropna 1x36W</v>
          </cell>
          <cell r="E2446" t="str">
            <v>C</v>
          </cell>
        </row>
        <row r="2447">
          <cell r="A2447" t="str">
            <v>T1A0484</v>
          </cell>
          <cell r="B2447">
            <v>769.23</v>
          </cell>
          <cell r="C2447" t="str">
            <v>LUNA ugradna stropna electronic 1x55W</v>
          </cell>
          <cell r="E2447" t="str">
            <v>C</v>
          </cell>
        </row>
        <row r="2448">
          <cell r="A2448" t="str">
            <v>T1A0487</v>
          </cell>
          <cell r="B2448">
            <v>932.47</v>
          </cell>
          <cell r="C2448" t="str">
            <v>LUNA ugradna stropna electronic 2x55W</v>
          </cell>
          <cell r="E2448" t="str">
            <v>A</v>
          </cell>
        </row>
        <row r="2449">
          <cell r="A2449" t="str">
            <v>T1A0489</v>
          </cell>
          <cell r="B2449">
            <v>853.16</v>
          </cell>
          <cell r="C2449" t="str">
            <v>LUNA ugradna stropna 2x36W</v>
          </cell>
          <cell r="E2449" t="str">
            <v>C</v>
          </cell>
        </row>
        <row r="2450">
          <cell r="A2450" t="str">
            <v>T1A0490</v>
          </cell>
          <cell r="B2450">
            <v>1007.9300000000001</v>
          </cell>
          <cell r="C2450" t="str">
            <v>LUNA ugradna stropna electronic 2x55W</v>
          </cell>
          <cell r="E2450" t="str">
            <v>B</v>
          </cell>
        </row>
        <row r="2451">
          <cell r="A2451" t="str">
            <v>T1A0492</v>
          </cell>
          <cell r="B2451">
            <v>748.44</v>
          </cell>
          <cell r="C2451" t="str">
            <v>LUNA ugradna stropna 2x36W</v>
          </cell>
          <cell r="E2451" t="str">
            <v>B</v>
          </cell>
        </row>
        <row r="2452">
          <cell r="A2452" t="str">
            <v>T1A0493</v>
          </cell>
          <cell r="B2452">
            <v>903.21</v>
          </cell>
          <cell r="C2452" t="str">
            <v>LUNA ugradna stropna electronic 2x55W</v>
          </cell>
          <cell r="E2452" t="str">
            <v>B</v>
          </cell>
        </row>
        <row r="2453">
          <cell r="A2453" t="str">
            <v>T1A0495</v>
          </cell>
          <cell r="B2453">
            <v>678.37</v>
          </cell>
          <cell r="C2453" t="str">
            <v>LUNA ugradna stropna electronic 1x55W d=296mm</v>
          </cell>
          <cell r="E2453" t="str">
            <v>B</v>
          </cell>
        </row>
        <row r="2454">
          <cell r="A2454" t="str">
            <v>T1A0525</v>
          </cell>
          <cell r="B2454">
            <v>1027.95</v>
          </cell>
          <cell r="C2454" t="str">
            <v>ECLISSI ugradna stropna parabolic TC-L 1x36W</v>
          </cell>
          <cell r="E2454" t="str">
            <v>C</v>
          </cell>
        </row>
        <row r="2455">
          <cell r="A2455" t="str">
            <v>T1A0526</v>
          </cell>
          <cell r="B2455">
            <v>1199.6600000000001</v>
          </cell>
          <cell r="C2455" t="str">
            <v>ECLISSI ugradna stropna parabolic TC-L 1x55W</v>
          </cell>
          <cell r="E2455" t="str">
            <v>B</v>
          </cell>
        </row>
        <row r="2456">
          <cell r="A2456" t="str">
            <v>T1A0528</v>
          </cell>
          <cell r="B2456">
            <v>1576.19</v>
          </cell>
          <cell r="C2456" t="str">
            <v>ECLISSI ugradna stropna parabolic TC-L 2x36W</v>
          </cell>
          <cell r="E2456" t="str">
            <v>C</v>
          </cell>
        </row>
        <row r="2457">
          <cell r="A2457" t="str">
            <v>T1A0529</v>
          </cell>
          <cell r="B2457">
            <v>1730.96</v>
          </cell>
          <cell r="C2457" t="str">
            <v>ECLISSI ugradna stropna parabolic TC-L 2x55W</v>
          </cell>
          <cell r="E2457" t="str">
            <v>A</v>
          </cell>
        </row>
        <row r="2458">
          <cell r="A2458" t="str">
            <v>T1A0530</v>
          </cell>
          <cell r="B2458">
            <v>2745.05</v>
          </cell>
          <cell r="E2458" t="str">
            <v>C</v>
          </cell>
        </row>
        <row r="2459">
          <cell r="A2459" t="str">
            <v>T1A0534</v>
          </cell>
          <cell r="B2459">
            <v>1657.8100000000002</v>
          </cell>
          <cell r="C2459" t="str">
            <v>ELIOS nadgradna stropna 2x28W</v>
          </cell>
          <cell r="E2459" t="str">
            <v>C</v>
          </cell>
        </row>
        <row r="2460">
          <cell r="A2460" t="str">
            <v>T1A0535</v>
          </cell>
          <cell r="B2460">
            <v>1791.79</v>
          </cell>
          <cell r="C2460" t="str">
            <v>ELIOS nadgradna stropna 2x35W</v>
          </cell>
          <cell r="E2460" t="str">
            <v>C</v>
          </cell>
        </row>
        <row r="2461">
          <cell r="A2461" t="str">
            <v>T1A0537</v>
          </cell>
          <cell r="B2461">
            <v>1657.8100000000002</v>
          </cell>
          <cell r="C2461" t="str">
            <v>ELIOS nadgradna stropna 2x54W</v>
          </cell>
          <cell r="E2461" t="str">
            <v>C</v>
          </cell>
        </row>
        <row r="2462">
          <cell r="A2462" t="str">
            <v>T1A0544</v>
          </cell>
          <cell r="B2462">
            <v>1389.8500000000001</v>
          </cell>
          <cell r="C2462" t="str">
            <v>ELIOS nadgradna stropna 2x55W</v>
          </cell>
          <cell r="E2462" t="str">
            <v>C</v>
          </cell>
        </row>
        <row r="2463">
          <cell r="A2463" t="str">
            <v>T1A0545</v>
          </cell>
          <cell r="B2463">
            <v>2004.3100000000002</v>
          </cell>
          <cell r="C2463" t="str">
            <v>ELIOS nadgradna stropna 2+2x55W</v>
          </cell>
          <cell r="E2463" t="str">
            <v>C</v>
          </cell>
        </row>
        <row r="2464">
          <cell r="A2464" t="str">
            <v>T1A0550</v>
          </cell>
          <cell r="B2464">
            <v>2008.16</v>
          </cell>
          <cell r="C2464" t="str">
            <v>NAP nadgradna zidna indirect 2x28W</v>
          </cell>
          <cell r="E2464" t="str">
            <v>B</v>
          </cell>
        </row>
        <row r="2465">
          <cell r="A2465" t="str">
            <v>T1A0557</v>
          </cell>
          <cell r="B2465">
            <v>2115.19</v>
          </cell>
          <cell r="C2465" t="str">
            <v>NAP nadgradna zidna direct/indirect 2x28W</v>
          </cell>
          <cell r="E2465" t="str">
            <v>B</v>
          </cell>
        </row>
        <row r="2466">
          <cell r="A2466" t="str">
            <v>T1A0629</v>
          </cell>
          <cell r="B2466">
            <v>3274.04</v>
          </cell>
          <cell r="E2466" t="str">
            <v>C</v>
          </cell>
        </row>
        <row r="2467">
          <cell r="A2467" t="str">
            <v>T1A0631</v>
          </cell>
          <cell r="B2467">
            <v>3762.2200000000003</v>
          </cell>
          <cell r="E2467" t="str">
            <v>C</v>
          </cell>
        </row>
        <row r="2468">
          <cell r="A2468" t="str">
            <v>T1A0632</v>
          </cell>
          <cell r="B2468">
            <v>3259.4100000000003</v>
          </cell>
          <cell r="E2468" t="str">
            <v>C</v>
          </cell>
        </row>
        <row r="2469">
          <cell r="A2469" t="str">
            <v>T1A0633</v>
          </cell>
          <cell r="B2469">
            <v>3290.98</v>
          </cell>
          <cell r="E2469" t="str">
            <v>C</v>
          </cell>
        </row>
        <row r="2470">
          <cell r="A2470" t="str">
            <v>T1A0634</v>
          </cell>
          <cell r="B2470">
            <v>4233.46</v>
          </cell>
          <cell r="E2470" t="str">
            <v>C</v>
          </cell>
        </row>
        <row r="2471">
          <cell r="A2471" t="str">
            <v>T1A0635</v>
          </cell>
          <cell r="B2471">
            <v>4781.7</v>
          </cell>
          <cell r="E2471" t="str">
            <v>C</v>
          </cell>
        </row>
        <row r="2472">
          <cell r="A2472" t="str">
            <v>T1A0636</v>
          </cell>
          <cell r="B2472">
            <v>3307.15</v>
          </cell>
          <cell r="E2472" t="str">
            <v>C</v>
          </cell>
        </row>
        <row r="2473">
          <cell r="A2473" t="str">
            <v>T1A0637</v>
          </cell>
          <cell r="B2473">
            <v>3337.9500000000003</v>
          </cell>
          <cell r="E2473" t="str">
            <v>C</v>
          </cell>
        </row>
        <row r="2474">
          <cell r="A2474" t="str">
            <v>T1A0638</v>
          </cell>
          <cell r="B2474">
            <v>561.33000000000004</v>
          </cell>
          <cell r="E2474" t="str">
            <v>C</v>
          </cell>
        </row>
        <row r="2475">
          <cell r="A2475" t="str">
            <v>T1A0639</v>
          </cell>
          <cell r="B2475">
            <v>701.47</v>
          </cell>
          <cell r="E2475" t="str">
            <v>C</v>
          </cell>
        </row>
        <row r="2476">
          <cell r="A2476" t="str">
            <v>T1A0640</v>
          </cell>
          <cell r="B2476">
            <v>579.80999999999995</v>
          </cell>
          <cell r="E2476" t="str">
            <v>C</v>
          </cell>
        </row>
        <row r="2477">
          <cell r="A2477" t="str">
            <v>T1A0641</v>
          </cell>
          <cell r="B2477">
            <v>962.5</v>
          </cell>
          <cell r="E2477" t="str">
            <v>C</v>
          </cell>
        </row>
        <row r="2478">
          <cell r="A2478" t="str">
            <v>T1A0642</v>
          </cell>
          <cell r="B2478">
            <v>1203.5100000000002</v>
          </cell>
          <cell r="E2478" t="str">
            <v>C</v>
          </cell>
        </row>
        <row r="2479">
          <cell r="A2479" t="str">
            <v>T1A0643</v>
          </cell>
          <cell r="B2479">
            <v>349.58</v>
          </cell>
          <cell r="E2479" t="str">
            <v>C</v>
          </cell>
        </row>
        <row r="2480">
          <cell r="A2480" t="str">
            <v>T1A0644</v>
          </cell>
          <cell r="B2480">
            <v>437.36</v>
          </cell>
          <cell r="E2480" t="str">
            <v>C</v>
          </cell>
        </row>
        <row r="2481">
          <cell r="A2481" t="str">
            <v>T1A0645</v>
          </cell>
          <cell r="B2481">
            <v>395.01</v>
          </cell>
          <cell r="E2481" t="str">
            <v>C</v>
          </cell>
        </row>
        <row r="2482">
          <cell r="A2482" t="str">
            <v>T1A0646</v>
          </cell>
          <cell r="B2482">
            <v>639.87</v>
          </cell>
          <cell r="E2482" t="str">
            <v>C</v>
          </cell>
        </row>
        <row r="2483">
          <cell r="A2483" t="str">
            <v>T1A0647</v>
          </cell>
          <cell r="B2483">
            <v>800.03000000000009</v>
          </cell>
          <cell r="E2483" t="str">
            <v>C</v>
          </cell>
        </row>
        <row r="2484">
          <cell r="A2484" t="str">
            <v>T1A0648</v>
          </cell>
          <cell r="B2484">
            <v>388.08</v>
          </cell>
          <cell r="E2484" t="str">
            <v>C</v>
          </cell>
        </row>
        <row r="2485">
          <cell r="A2485" t="str">
            <v>T1A0649</v>
          </cell>
          <cell r="B2485">
            <v>485.1</v>
          </cell>
          <cell r="E2485" t="str">
            <v>C</v>
          </cell>
        </row>
        <row r="2486">
          <cell r="A2486" t="str">
            <v>T1A0650</v>
          </cell>
          <cell r="B2486">
            <v>371.14000000000004</v>
          </cell>
          <cell r="E2486" t="str">
            <v>C</v>
          </cell>
        </row>
        <row r="2487">
          <cell r="A2487" t="str">
            <v>T1A0651</v>
          </cell>
          <cell r="B2487">
            <v>676.06</v>
          </cell>
          <cell r="E2487" t="str">
            <v>C</v>
          </cell>
        </row>
        <row r="2488">
          <cell r="A2488" t="str">
            <v>T1A0652</v>
          </cell>
          <cell r="B2488">
            <v>845.46</v>
          </cell>
          <cell r="E2488" t="str">
            <v>C</v>
          </cell>
        </row>
        <row r="2489">
          <cell r="A2489" t="str">
            <v>T1A0653</v>
          </cell>
          <cell r="B2489">
            <v>388.08</v>
          </cell>
          <cell r="E2489" t="str">
            <v>C</v>
          </cell>
        </row>
        <row r="2490">
          <cell r="A2490" t="str">
            <v>T1A0654</v>
          </cell>
          <cell r="B2490">
            <v>388.08</v>
          </cell>
          <cell r="E2490" t="str">
            <v>C</v>
          </cell>
        </row>
        <row r="2491">
          <cell r="A2491" t="str">
            <v>T1A0655</v>
          </cell>
          <cell r="B2491">
            <v>485.1</v>
          </cell>
          <cell r="E2491" t="str">
            <v>C</v>
          </cell>
        </row>
        <row r="2492">
          <cell r="A2492" t="str">
            <v>T1A0656</v>
          </cell>
          <cell r="B2492">
            <v>371.14000000000004</v>
          </cell>
          <cell r="E2492" t="str">
            <v>C</v>
          </cell>
        </row>
        <row r="2493">
          <cell r="A2493" t="str">
            <v>T1A0657</v>
          </cell>
          <cell r="B2493">
            <v>676.06</v>
          </cell>
          <cell r="E2493" t="str">
            <v>C</v>
          </cell>
        </row>
        <row r="2494">
          <cell r="A2494" t="str">
            <v>T1A0658</v>
          </cell>
          <cell r="B2494">
            <v>845.46</v>
          </cell>
          <cell r="E2494" t="str">
            <v>C</v>
          </cell>
        </row>
        <row r="2495">
          <cell r="A2495" t="str">
            <v>T1A0659</v>
          </cell>
          <cell r="B2495">
            <v>388.08</v>
          </cell>
          <cell r="E2495" t="str">
            <v>C</v>
          </cell>
        </row>
        <row r="2496">
          <cell r="A2496" t="str">
            <v>T1A0660</v>
          </cell>
          <cell r="B2496">
            <v>1362.9</v>
          </cell>
          <cell r="E2496" t="str">
            <v>C</v>
          </cell>
        </row>
        <row r="2497">
          <cell r="A2497" t="str">
            <v>T1A0661</v>
          </cell>
          <cell r="B2497">
            <v>1723.2600000000002</v>
          </cell>
          <cell r="E2497" t="str">
            <v>C</v>
          </cell>
        </row>
        <row r="2498">
          <cell r="A2498" t="str">
            <v>T1A0662</v>
          </cell>
          <cell r="B2498">
            <v>1605.45</v>
          </cell>
          <cell r="E2498" t="str">
            <v>C</v>
          </cell>
        </row>
        <row r="2499">
          <cell r="A2499" t="str">
            <v>T1A0663</v>
          </cell>
          <cell r="B2499">
            <v>1605.45</v>
          </cell>
          <cell r="E2499" t="str">
            <v>C</v>
          </cell>
        </row>
        <row r="2500">
          <cell r="A2500" t="str">
            <v>T1A0664</v>
          </cell>
          <cell r="B2500">
            <v>2570.2600000000002</v>
          </cell>
          <cell r="E2500" t="str">
            <v>C</v>
          </cell>
        </row>
        <row r="2501">
          <cell r="A2501" t="str">
            <v>T1A0665</v>
          </cell>
          <cell r="B2501">
            <v>1628.55</v>
          </cell>
          <cell r="E2501" t="str">
            <v>C</v>
          </cell>
        </row>
        <row r="2502">
          <cell r="A2502" t="str">
            <v>T1A0666</v>
          </cell>
          <cell r="B2502">
            <v>1628.55</v>
          </cell>
          <cell r="E2502" t="str">
            <v>C</v>
          </cell>
        </row>
        <row r="2503">
          <cell r="A2503" t="str">
            <v>T1A0667</v>
          </cell>
          <cell r="B2503">
            <v>2616.46</v>
          </cell>
          <cell r="E2503" t="str">
            <v>C</v>
          </cell>
        </row>
        <row r="2504">
          <cell r="A2504" t="str">
            <v>T1A0668</v>
          </cell>
          <cell r="B2504">
            <v>1269.73</v>
          </cell>
          <cell r="E2504" t="str">
            <v>C</v>
          </cell>
        </row>
        <row r="2505">
          <cell r="A2505" t="str">
            <v>T1A0669</v>
          </cell>
          <cell r="B2505">
            <v>1564.6399999999999</v>
          </cell>
          <cell r="E2505" t="str">
            <v>C</v>
          </cell>
        </row>
        <row r="2506">
          <cell r="A2506" t="str">
            <v>T1A0670</v>
          </cell>
          <cell r="B2506">
            <v>1462.23</v>
          </cell>
          <cell r="E2506" t="str">
            <v>C</v>
          </cell>
        </row>
        <row r="2507">
          <cell r="A2507" t="str">
            <v>T1A0671</v>
          </cell>
          <cell r="B2507">
            <v>1462.23</v>
          </cell>
          <cell r="E2507" t="str">
            <v>C</v>
          </cell>
        </row>
        <row r="2508">
          <cell r="A2508" t="str">
            <v>T1A0672</v>
          </cell>
          <cell r="B2508">
            <v>2308.46</v>
          </cell>
          <cell r="E2508" t="str">
            <v>C</v>
          </cell>
        </row>
        <row r="2509">
          <cell r="A2509" t="str">
            <v>T1A0673</v>
          </cell>
          <cell r="B2509">
            <v>1484.5600000000002</v>
          </cell>
          <cell r="E2509" t="str">
            <v>C</v>
          </cell>
        </row>
        <row r="2510">
          <cell r="A2510" t="str">
            <v>T1A0674</v>
          </cell>
          <cell r="B2510">
            <v>1484.5600000000002</v>
          </cell>
          <cell r="E2510" t="str">
            <v>C</v>
          </cell>
        </row>
        <row r="2511">
          <cell r="A2511" t="str">
            <v>T1A0675</v>
          </cell>
          <cell r="B2511">
            <v>2354.6600000000003</v>
          </cell>
          <cell r="E2511" t="str">
            <v>C</v>
          </cell>
        </row>
        <row r="2512">
          <cell r="A2512" t="str">
            <v>T1A0676</v>
          </cell>
          <cell r="B2512">
            <v>3314.85</v>
          </cell>
          <cell r="E2512" t="str">
            <v>C</v>
          </cell>
        </row>
        <row r="2513">
          <cell r="A2513" t="str">
            <v>T1A0677</v>
          </cell>
          <cell r="B2513">
            <v>3619</v>
          </cell>
          <cell r="E2513" t="str">
            <v>C</v>
          </cell>
        </row>
        <row r="2514">
          <cell r="A2514" t="str">
            <v>T1A0678</v>
          </cell>
          <cell r="B2514">
            <v>2848.23</v>
          </cell>
          <cell r="E2514" t="str">
            <v>C</v>
          </cell>
        </row>
        <row r="2515">
          <cell r="A2515" t="str">
            <v>T1A0679</v>
          </cell>
          <cell r="B2515">
            <v>2848.23</v>
          </cell>
          <cell r="E2515" t="str">
            <v>C</v>
          </cell>
        </row>
        <row r="2516">
          <cell r="A2516" t="str">
            <v>T1A0680</v>
          </cell>
          <cell r="B2516">
            <v>4204.2</v>
          </cell>
          <cell r="E2516" t="str">
            <v>C</v>
          </cell>
        </row>
        <row r="2517">
          <cell r="A2517" t="str">
            <v>T1A0681</v>
          </cell>
          <cell r="B2517">
            <v>2842.84</v>
          </cell>
          <cell r="E2517" t="str">
            <v>C</v>
          </cell>
        </row>
        <row r="2518">
          <cell r="A2518" t="str">
            <v>T1A0682</v>
          </cell>
          <cell r="B2518">
            <v>2842.84</v>
          </cell>
          <cell r="E2518" t="str">
            <v>C</v>
          </cell>
        </row>
        <row r="2519">
          <cell r="A2519" t="str">
            <v>T1A0683</v>
          </cell>
          <cell r="B2519">
            <v>2842.84</v>
          </cell>
          <cell r="E2519" t="str">
            <v>C</v>
          </cell>
        </row>
        <row r="2520">
          <cell r="A2520" t="str">
            <v>T1A0684</v>
          </cell>
          <cell r="B2520">
            <v>346.5</v>
          </cell>
          <cell r="E2520" t="str">
            <v>C</v>
          </cell>
        </row>
        <row r="2521">
          <cell r="A2521" t="str">
            <v>T1A0685</v>
          </cell>
          <cell r="B2521">
            <v>628.31999999999994</v>
          </cell>
          <cell r="E2521" t="str">
            <v>C</v>
          </cell>
        </row>
        <row r="2522">
          <cell r="A2522" t="str">
            <v>T1A0686</v>
          </cell>
          <cell r="B2522">
            <v>649.11</v>
          </cell>
          <cell r="E2522" t="str">
            <v>C</v>
          </cell>
        </row>
        <row r="2523">
          <cell r="A2523" t="str">
            <v>T1A0687</v>
          </cell>
          <cell r="B2523">
            <v>1078</v>
          </cell>
          <cell r="E2523" t="str">
            <v>C</v>
          </cell>
        </row>
        <row r="2524">
          <cell r="A2524" t="str">
            <v>T1A0688</v>
          </cell>
          <cell r="B2524">
            <v>231</v>
          </cell>
          <cell r="E2524" t="str">
            <v>C</v>
          </cell>
        </row>
        <row r="2525">
          <cell r="A2525" t="str">
            <v>T1A0689</v>
          </cell>
          <cell r="B2525">
            <v>391.15999999999997</v>
          </cell>
          <cell r="E2525" t="str">
            <v>C</v>
          </cell>
        </row>
        <row r="2526">
          <cell r="A2526" t="str">
            <v>T1A0690</v>
          </cell>
          <cell r="B2526">
            <v>442.75</v>
          </cell>
          <cell r="E2526" t="str">
            <v>C</v>
          </cell>
        </row>
        <row r="2527">
          <cell r="A2527" t="str">
            <v>T1A0691</v>
          </cell>
          <cell r="B2527">
            <v>716.87</v>
          </cell>
          <cell r="E2527" t="str">
            <v>C</v>
          </cell>
        </row>
        <row r="2528">
          <cell r="A2528" t="str">
            <v>T1A0692</v>
          </cell>
          <cell r="B2528">
            <v>308</v>
          </cell>
          <cell r="E2528" t="str">
            <v>C</v>
          </cell>
        </row>
        <row r="2529">
          <cell r="A2529" t="str">
            <v>T1A0693</v>
          </cell>
          <cell r="B2529">
            <v>434.28</v>
          </cell>
          <cell r="E2529" t="str">
            <v>C</v>
          </cell>
        </row>
        <row r="2530">
          <cell r="A2530" t="str">
            <v>T1A0694</v>
          </cell>
          <cell r="B2530">
            <v>415.8</v>
          </cell>
          <cell r="E2530" t="str">
            <v>C</v>
          </cell>
        </row>
        <row r="2531">
          <cell r="A2531" t="str">
            <v>T1A0695</v>
          </cell>
          <cell r="B2531">
            <v>756.91</v>
          </cell>
          <cell r="E2531" t="str">
            <v>C</v>
          </cell>
        </row>
        <row r="2532">
          <cell r="A2532" t="str">
            <v>T1A0696</v>
          </cell>
          <cell r="B2532">
            <v>434.28</v>
          </cell>
          <cell r="E2532" t="str">
            <v>C</v>
          </cell>
        </row>
        <row r="2533">
          <cell r="A2533" t="str">
            <v>T1A0697</v>
          </cell>
          <cell r="B2533">
            <v>308</v>
          </cell>
          <cell r="E2533" t="str">
            <v>C</v>
          </cell>
        </row>
        <row r="2534">
          <cell r="A2534" t="str">
            <v>T1A0698</v>
          </cell>
          <cell r="B2534">
            <v>434.28</v>
          </cell>
          <cell r="E2534" t="str">
            <v>C</v>
          </cell>
        </row>
        <row r="2535">
          <cell r="A2535" t="str">
            <v>T1A0699</v>
          </cell>
          <cell r="B2535">
            <v>415.8</v>
          </cell>
          <cell r="E2535" t="str">
            <v>C</v>
          </cell>
        </row>
        <row r="2536">
          <cell r="A2536" t="str">
            <v>T1A0700</v>
          </cell>
          <cell r="B2536">
            <v>756.91</v>
          </cell>
          <cell r="E2536" t="str">
            <v>C</v>
          </cell>
        </row>
        <row r="2537">
          <cell r="A2537" t="str">
            <v>T1A0701</v>
          </cell>
          <cell r="B2537">
            <v>434.28</v>
          </cell>
          <cell r="E2537" t="str">
            <v>C</v>
          </cell>
        </row>
        <row r="2538">
          <cell r="A2538" t="str">
            <v>T1A0727</v>
          </cell>
          <cell r="B2538">
            <v>1394.47</v>
          </cell>
          <cell r="E2538" t="str">
            <v>C</v>
          </cell>
        </row>
        <row r="2539">
          <cell r="A2539" t="str">
            <v>T1A0728</v>
          </cell>
          <cell r="B2539">
            <v>1394.47</v>
          </cell>
          <cell r="E2539" t="str">
            <v>C</v>
          </cell>
        </row>
        <row r="2540">
          <cell r="A2540" t="str">
            <v>T1A0729</v>
          </cell>
          <cell r="B2540">
            <v>1394.47</v>
          </cell>
          <cell r="E2540" t="str">
            <v>C</v>
          </cell>
        </row>
        <row r="2541">
          <cell r="A2541" t="str">
            <v>T1A0730</v>
          </cell>
          <cell r="B2541">
            <v>1394.47</v>
          </cell>
          <cell r="E2541" t="str">
            <v>C</v>
          </cell>
        </row>
        <row r="2542">
          <cell r="A2542" t="str">
            <v>T1A0731</v>
          </cell>
          <cell r="B2542">
            <v>1394.47</v>
          </cell>
          <cell r="E2542" t="str">
            <v>C</v>
          </cell>
        </row>
        <row r="2543">
          <cell r="A2543" t="str">
            <v>T1A0732</v>
          </cell>
          <cell r="B2543">
            <v>1506.8899999999999</v>
          </cell>
          <cell r="E2543" t="str">
            <v>C</v>
          </cell>
        </row>
        <row r="2544">
          <cell r="A2544" t="str">
            <v>T1A0733</v>
          </cell>
          <cell r="B2544">
            <v>1506.8899999999999</v>
          </cell>
          <cell r="E2544" t="str">
            <v>C</v>
          </cell>
        </row>
        <row r="2545">
          <cell r="A2545" t="str">
            <v>T1A0734</v>
          </cell>
          <cell r="B2545">
            <v>1506.8899999999999</v>
          </cell>
          <cell r="E2545" t="str">
            <v>C</v>
          </cell>
        </row>
        <row r="2546">
          <cell r="A2546" t="str">
            <v>T1A0735</v>
          </cell>
          <cell r="B2546">
            <v>1506.8899999999999</v>
          </cell>
          <cell r="E2546" t="str">
            <v>C</v>
          </cell>
        </row>
        <row r="2547">
          <cell r="A2547" t="str">
            <v>T1A0736</v>
          </cell>
          <cell r="B2547">
            <v>1506.8899999999999</v>
          </cell>
          <cell r="E2547" t="str">
            <v>C</v>
          </cell>
        </row>
        <row r="2548">
          <cell r="A2548" t="str">
            <v>T1A0737</v>
          </cell>
          <cell r="B2548">
            <v>1525.37</v>
          </cell>
          <cell r="E2548" t="str">
            <v>C</v>
          </cell>
        </row>
        <row r="2549">
          <cell r="A2549" t="str">
            <v>T1A0738</v>
          </cell>
          <cell r="B2549">
            <v>1525.37</v>
          </cell>
          <cell r="E2549" t="str">
            <v>C</v>
          </cell>
        </row>
        <row r="2550">
          <cell r="A2550" t="str">
            <v>T1A0739</v>
          </cell>
          <cell r="B2550">
            <v>1525.37</v>
          </cell>
          <cell r="E2550" t="str">
            <v>C</v>
          </cell>
        </row>
        <row r="2551">
          <cell r="A2551" t="str">
            <v>T1A0740</v>
          </cell>
          <cell r="B2551">
            <v>1525.37</v>
          </cell>
          <cell r="E2551" t="str">
            <v>C</v>
          </cell>
        </row>
        <row r="2552">
          <cell r="A2552" t="str">
            <v>T1A0741</v>
          </cell>
          <cell r="B2552">
            <v>1525.37</v>
          </cell>
          <cell r="E2552" t="str">
            <v>C</v>
          </cell>
        </row>
        <row r="2553">
          <cell r="A2553" t="str">
            <v>T1A0742</v>
          </cell>
          <cell r="B2553">
            <v>1562.3300000000002</v>
          </cell>
          <cell r="E2553" t="str">
            <v>C</v>
          </cell>
        </row>
        <row r="2554">
          <cell r="A2554" t="str">
            <v>T1A0743</v>
          </cell>
          <cell r="B2554">
            <v>1562.3300000000002</v>
          </cell>
          <cell r="E2554" t="str">
            <v>C</v>
          </cell>
        </row>
        <row r="2555">
          <cell r="A2555" t="str">
            <v>T1A0744</v>
          </cell>
          <cell r="B2555">
            <v>1562.3300000000002</v>
          </cell>
          <cell r="E2555" t="str">
            <v>C</v>
          </cell>
        </row>
        <row r="2556">
          <cell r="A2556" t="str">
            <v>T1A0745</v>
          </cell>
          <cell r="B2556">
            <v>1562.3300000000002</v>
          </cell>
          <cell r="E2556" t="str">
            <v>C</v>
          </cell>
        </row>
        <row r="2557">
          <cell r="A2557" t="str">
            <v>T1A0746</v>
          </cell>
          <cell r="B2557">
            <v>1562.3300000000002</v>
          </cell>
          <cell r="E2557" t="str">
            <v>C</v>
          </cell>
        </row>
        <row r="2558">
          <cell r="A2558" t="str">
            <v>T1A0747</v>
          </cell>
          <cell r="B2558">
            <v>1583.8899999999999</v>
          </cell>
          <cell r="E2558" t="str">
            <v>C</v>
          </cell>
        </row>
        <row r="2559">
          <cell r="A2559" t="str">
            <v>T1A0748</v>
          </cell>
          <cell r="B2559">
            <v>1583.8899999999999</v>
          </cell>
          <cell r="E2559" t="str">
            <v>C</v>
          </cell>
        </row>
        <row r="2560">
          <cell r="A2560" t="str">
            <v>T1A0749</v>
          </cell>
          <cell r="B2560">
            <v>1583.8899999999999</v>
          </cell>
          <cell r="E2560" t="str">
            <v>C</v>
          </cell>
        </row>
        <row r="2561">
          <cell r="A2561" t="str">
            <v>T1A0750</v>
          </cell>
          <cell r="B2561">
            <v>1583.8899999999999</v>
          </cell>
          <cell r="E2561" t="str">
            <v>C</v>
          </cell>
        </row>
        <row r="2562">
          <cell r="A2562" t="str">
            <v>T1A0751</v>
          </cell>
          <cell r="B2562">
            <v>1583.8899999999999</v>
          </cell>
          <cell r="E2562" t="str">
            <v>C</v>
          </cell>
        </row>
        <row r="2563">
          <cell r="A2563" t="str">
            <v>T1A0752</v>
          </cell>
          <cell r="B2563">
            <v>3951.6400000000003</v>
          </cell>
          <cell r="E2563" t="str">
            <v>C</v>
          </cell>
        </row>
        <row r="2564">
          <cell r="A2564" t="str">
            <v>T1A0753</v>
          </cell>
          <cell r="B2564">
            <v>5008.8500000000004</v>
          </cell>
          <cell r="E2564" t="str">
            <v>C</v>
          </cell>
        </row>
        <row r="2565">
          <cell r="A2565" t="str">
            <v>T1A0936</v>
          </cell>
          <cell r="B2565">
            <v>1044.8899999999999</v>
          </cell>
          <cell r="C2565" t="str">
            <v>HB ugradni stropni perforirani bijeli electronic 4x14W</v>
          </cell>
          <cell r="E2565" t="str">
            <v>A</v>
          </cell>
        </row>
        <row r="2566">
          <cell r="A2566" t="str">
            <v>T1A0936D</v>
          </cell>
          <cell r="B2566">
            <v>1664.74</v>
          </cell>
          <cell r="E2566" t="str">
            <v>B</v>
          </cell>
        </row>
        <row r="2567">
          <cell r="A2567" t="str">
            <v>T1A0936H</v>
          </cell>
          <cell r="B2567">
            <v>1923.46</v>
          </cell>
          <cell r="E2567" t="str">
            <v>B</v>
          </cell>
        </row>
        <row r="2568">
          <cell r="A2568" t="str">
            <v>T1A0955</v>
          </cell>
          <cell r="B2568">
            <v>1044.8899999999999</v>
          </cell>
          <cell r="C2568" t="str">
            <v>HB ugradni stropni bijeli electronic 4x14W</v>
          </cell>
          <cell r="E2568" t="str">
            <v>A</v>
          </cell>
        </row>
        <row r="2569">
          <cell r="A2569" t="str">
            <v>T1A0955D</v>
          </cell>
          <cell r="B2569">
            <v>1664.74</v>
          </cell>
          <cell r="E2569" t="str">
            <v>B</v>
          </cell>
        </row>
        <row r="2570">
          <cell r="A2570" t="str">
            <v>T1A0955H</v>
          </cell>
          <cell r="B2570">
            <v>1923.46</v>
          </cell>
          <cell r="E2570" t="str">
            <v>B</v>
          </cell>
        </row>
        <row r="2571">
          <cell r="A2571" t="str">
            <v>T1A0970</v>
          </cell>
          <cell r="B2571">
            <v>1044.8899999999999</v>
          </cell>
          <cell r="E2571" t="str">
            <v>B</v>
          </cell>
        </row>
        <row r="2572">
          <cell r="A2572" t="str">
            <v>T1A0970D</v>
          </cell>
          <cell r="B2572">
            <v>1664.74</v>
          </cell>
          <cell r="E2572" t="str">
            <v>B</v>
          </cell>
        </row>
        <row r="2573">
          <cell r="A2573" t="str">
            <v>T1A0970H</v>
          </cell>
          <cell r="B2573">
            <v>1923.46</v>
          </cell>
          <cell r="E2573" t="str">
            <v>B</v>
          </cell>
        </row>
        <row r="2574">
          <cell r="A2574" t="str">
            <v>T1A0985</v>
          </cell>
          <cell r="B2574">
            <v>1044.8899999999999</v>
          </cell>
          <cell r="E2574" t="str">
            <v>B</v>
          </cell>
        </row>
        <row r="2575">
          <cell r="A2575" t="str">
            <v>T1A0985D</v>
          </cell>
          <cell r="B2575">
            <v>1664.74</v>
          </cell>
          <cell r="E2575" t="str">
            <v>B</v>
          </cell>
        </row>
        <row r="2576">
          <cell r="A2576" t="str">
            <v>T1A0985H</v>
          </cell>
          <cell r="B2576">
            <v>1923.46</v>
          </cell>
          <cell r="E2576" t="str">
            <v>B</v>
          </cell>
        </row>
        <row r="2577">
          <cell r="A2577" t="str">
            <v>T1AV002</v>
          </cell>
          <cell r="B2577">
            <v>93.94</v>
          </cell>
          <cell r="C2577" t="str">
            <v>Kit za visilicu jednostruki kabel</v>
          </cell>
          <cell r="E2577" t="str">
            <v>A</v>
          </cell>
        </row>
        <row r="2578">
          <cell r="A2578" t="str">
            <v>T1AV003</v>
          </cell>
          <cell r="B2578">
            <v>175.56</v>
          </cell>
          <cell r="C2578" t="str">
            <v>Kit za visilicu jednostruki kabel + napajanje aluminij</v>
          </cell>
          <cell r="E2578" t="str">
            <v>A</v>
          </cell>
        </row>
        <row r="2579">
          <cell r="A2579" t="str">
            <v>T1AV006</v>
          </cell>
          <cell r="B2579">
            <v>166.32000000000002</v>
          </cell>
          <cell r="C2579" t="str">
            <v>Kit za visilicu aluminij + napajanje 500mm RAL 9016</v>
          </cell>
          <cell r="E2579" t="str">
            <v>B</v>
          </cell>
        </row>
        <row r="2580">
          <cell r="A2580" t="str">
            <v>T1AV007</v>
          </cell>
          <cell r="B2580">
            <v>123.2</v>
          </cell>
          <cell r="C2580" t="str">
            <v>Kit za visilicu aluminij 500mm RAL 9006</v>
          </cell>
          <cell r="E2580" t="str">
            <v>B</v>
          </cell>
        </row>
        <row r="2581">
          <cell r="A2581" t="str">
            <v>T1AV008</v>
          </cell>
          <cell r="B2581">
            <v>187.88</v>
          </cell>
          <cell r="C2581" t="str">
            <v>Kit za visilicu aluminij + napajanje 500mm RAL 9006</v>
          </cell>
          <cell r="E2581" t="str">
            <v>B</v>
          </cell>
        </row>
        <row r="2582">
          <cell r="A2582" t="str">
            <v>T1AV017</v>
          </cell>
          <cell r="B2582">
            <v>86.24</v>
          </cell>
          <cell r="C2582" t="str">
            <v>Kit za visilicu dupli kabel</v>
          </cell>
          <cell r="E2582" t="str">
            <v>A</v>
          </cell>
        </row>
        <row r="2583">
          <cell r="A2583" t="str">
            <v>T1AV018</v>
          </cell>
          <cell r="B2583">
            <v>154</v>
          </cell>
          <cell r="C2583" t="str">
            <v>Kit za visilicu jednostruki kabel + napajanje bijeli</v>
          </cell>
          <cell r="E2583" t="str">
            <v>A</v>
          </cell>
        </row>
        <row r="2584">
          <cell r="A2584" t="str">
            <v>T1AV022</v>
          </cell>
          <cell r="B2584">
            <v>184.8</v>
          </cell>
          <cell r="E2584" t="str">
            <v>C</v>
          </cell>
        </row>
        <row r="2585">
          <cell r="A2585" t="str">
            <v>T1AV024</v>
          </cell>
          <cell r="B2585">
            <v>60.06</v>
          </cell>
          <cell r="C2585" t="str">
            <v>Dodatak za GAL 35/49/80W</v>
          </cell>
          <cell r="E2585" t="str">
            <v>B</v>
          </cell>
        </row>
        <row r="2586">
          <cell r="A2586" t="str">
            <v>T1AV027</v>
          </cell>
          <cell r="B2586">
            <v>34.65</v>
          </cell>
          <cell r="C2586" t="str">
            <v>Dodatak za ugradnju HB-ST1</v>
          </cell>
          <cell r="E2586" t="str">
            <v>A</v>
          </cell>
        </row>
        <row r="2587">
          <cell r="A2587" t="str">
            <v>T1AV028</v>
          </cell>
          <cell r="B2587">
            <v>34.65</v>
          </cell>
          <cell r="C2587" t="str">
            <v>Dodatak za ugradnju HB-ST5</v>
          </cell>
          <cell r="E2587" t="str">
            <v>A</v>
          </cell>
        </row>
        <row r="2588">
          <cell r="A2588" t="str">
            <v>T1AV029</v>
          </cell>
          <cell r="B2588">
            <v>151.69</v>
          </cell>
          <cell r="C2588" t="str">
            <v>Kit za visilicu dupli kabel + napajanje bijeli</v>
          </cell>
          <cell r="E2588" t="str">
            <v>A</v>
          </cell>
        </row>
        <row r="2589">
          <cell r="A2589" t="str">
            <v>T1AV032</v>
          </cell>
          <cell r="B2589">
            <v>34.65</v>
          </cell>
          <cell r="C2589" t="str">
            <v>Dodatak za ugradnju HB-ST2</v>
          </cell>
          <cell r="E2589" t="str">
            <v>A</v>
          </cell>
        </row>
        <row r="2590">
          <cell r="A2590" t="str">
            <v>T1AV033</v>
          </cell>
          <cell r="B2590">
            <v>173.25</v>
          </cell>
          <cell r="C2590" t="str">
            <v>Kit za visilicu dupli kabel + napajanje aluminij</v>
          </cell>
          <cell r="E2590" t="str">
            <v>A</v>
          </cell>
        </row>
        <row r="2591">
          <cell r="A2591" t="str">
            <v>T1AV045</v>
          </cell>
          <cell r="B2591">
            <v>101.64</v>
          </cell>
          <cell r="C2591" t="str">
            <v>Kit za visilicu aluminij 500mm RAL 9017</v>
          </cell>
          <cell r="E2591" t="str">
            <v>B</v>
          </cell>
        </row>
        <row r="2592">
          <cell r="A2592" t="str">
            <v>T1E0001</v>
          </cell>
          <cell r="B2592">
            <v>7445.13</v>
          </cell>
          <cell r="C2592" t="str">
            <v xml:space="preserve">MINI LC BOLLARD E27 35W </v>
          </cell>
          <cell r="E2592" t="str">
            <v>C</v>
          </cell>
        </row>
        <row r="2593">
          <cell r="A2593" t="str">
            <v>T1E0002</v>
          </cell>
          <cell r="B2593">
            <v>7445.13</v>
          </cell>
          <cell r="C2593" t="str">
            <v xml:space="preserve">MINI LC BOLLARD E27 70W </v>
          </cell>
          <cell r="E2593" t="str">
            <v>C</v>
          </cell>
        </row>
        <row r="2594">
          <cell r="A2594" t="str">
            <v>T1E0007</v>
          </cell>
          <cell r="B2594">
            <v>9206.119999999999</v>
          </cell>
          <cell r="C2594" t="str">
            <v>MINI LC TORCH E27 35W</v>
          </cell>
          <cell r="E2594" t="str">
            <v>C</v>
          </cell>
        </row>
        <row r="2595">
          <cell r="A2595" t="str">
            <v>T1E0006</v>
          </cell>
          <cell r="B2595">
            <v>6630.47</v>
          </cell>
          <cell r="C2595" t="str">
            <v>MINI LC BOLLARD GX24q-3 26/32W</v>
          </cell>
          <cell r="E2595" t="str">
            <v>B</v>
          </cell>
        </row>
        <row r="2596">
          <cell r="A2596" t="str">
            <v>T1E0008</v>
          </cell>
          <cell r="B2596">
            <v>9206.119999999999</v>
          </cell>
          <cell r="C2596" t="str">
            <v>MINI LC TORCH E27 70W</v>
          </cell>
          <cell r="E2596" t="str">
            <v>C</v>
          </cell>
        </row>
        <row r="2597">
          <cell r="A2597" t="str">
            <v>T1E0012</v>
          </cell>
          <cell r="B2597">
            <v>8288.2800000000007</v>
          </cell>
          <cell r="C2597" t="str">
            <v>MINI LC TORCH GX24q-3 26/32W</v>
          </cell>
          <cell r="E2597" t="str">
            <v>C</v>
          </cell>
        </row>
        <row r="2598">
          <cell r="A2598" t="str">
            <v>T1E0061</v>
          </cell>
          <cell r="B2598">
            <v>305.69000000000005</v>
          </cell>
          <cell r="C2598" t="str">
            <v>MINI LC Blade of light filter</v>
          </cell>
          <cell r="E2598" t="str">
            <v>C</v>
          </cell>
        </row>
        <row r="2599">
          <cell r="A2599" t="str">
            <v>T1E0182</v>
          </cell>
          <cell r="B2599">
            <v>589.05000000000007</v>
          </cell>
          <cell r="C2599" t="str">
            <v>ICARE Heat reduction filter fi 184mm</v>
          </cell>
          <cell r="E2599" t="str">
            <v>A</v>
          </cell>
        </row>
        <row r="2600">
          <cell r="A2600" t="str">
            <v>T1E0191</v>
          </cell>
          <cell r="B2600">
            <v>274.89000000000004</v>
          </cell>
          <cell r="C2600" t="str">
            <v>PHENIX Heat reduction filter fi 50mm</v>
          </cell>
          <cell r="E2600" t="str">
            <v>A</v>
          </cell>
        </row>
        <row r="2601">
          <cell r="A2601" t="str">
            <v>T1E0195</v>
          </cell>
          <cell r="B2601">
            <v>889.35</v>
          </cell>
          <cell r="C2601" t="str">
            <v>PHENIX Heat reduction disk</v>
          </cell>
          <cell r="E2601" t="str">
            <v>A</v>
          </cell>
        </row>
        <row r="2602">
          <cell r="A2602" t="str">
            <v>T1E0201</v>
          </cell>
          <cell r="B2602">
            <v>1395.24</v>
          </cell>
          <cell r="C2602" t="str">
            <v xml:space="preserve">LINEOS ZIDNI NOSAČ 2KOM L=1108mm                             </v>
          </cell>
          <cell r="E2602" t="str">
            <v>A</v>
          </cell>
        </row>
        <row r="2603">
          <cell r="A2603" t="str">
            <v>T1E0202</v>
          </cell>
          <cell r="B2603">
            <v>1768.69</v>
          </cell>
          <cell r="C2603" t="str">
            <v xml:space="preserve">LINEOS STROPNI NOSAČ 2KOM L=1063mm                             </v>
          </cell>
          <cell r="E2603" t="str">
            <v>C</v>
          </cell>
        </row>
        <row r="2604">
          <cell r="A2604" t="str">
            <v>T1E0203</v>
          </cell>
          <cell r="B2604">
            <v>1675.52</v>
          </cell>
          <cell r="C2604" t="str">
            <v xml:space="preserve">LINEOS Sign Kit 2kom H=802mm                             </v>
          </cell>
          <cell r="E2604" t="str">
            <v>C</v>
          </cell>
        </row>
        <row r="2605">
          <cell r="A2605" t="str">
            <v>T1E0204</v>
          </cell>
          <cell r="B2605">
            <v>384.23</v>
          </cell>
          <cell r="C2605" t="str">
            <v>LINEOS ZAKRETNI NOSAČ L=75mm</v>
          </cell>
          <cell r="E2605" t="str">
            <v>T</v>
          </cell>
        </row>
        <row r="2606">
          <cell r="A2606" t="str">
            <v>T1E0205</v>
          </cell>
          <cell r="B2606">
            <v>561.33000000000004</v>
          </cell>
          <cell r="C2606" t="str">
            <v>LINEOS ZAKRETNI NOSAČ L=175mm</v>
          </cell>
          <cell r="E2606" t="str">
            <v>B</v>
          </cell>
        </row>
        <row r="2607">
          <cell r="A2607" t="str">
            <v>T1E0206</v>
          </cell>
          <cell r="B2607">
            <v>646.03000000000009</v>
          </cell>
          <cell r="C2607" t="str">
            <v>LINEOS ZAKRETNI NOSAČ L=325mm</v>
          </cell>
          <cell r="E2607" t="str">
            <v>B</v>
          </cell>
        </row>
        <row r="2608">
          <cell r="A2608" t="str">
            <v>T1E0207</v>
          </cell>
          <cell r="B2608">
            <v>544.39</v>
          </cell>
          <cell r="C2608" t="str">
            <v>LINEOS ČEP 2KOM</v>
          </cell>
          <cell r="E2608" t="str">
            <v>B</v>
          </cell>
        </row>
        <row r="2609">
          <cell r="A2609" t="str">
            <v>T1E0300</v>
          </cell>
          <cell r="B2609">
            <v>3428.04</v>
          </cell>
          <cell r="C2609" t="str">
            <v xml:space="preserve">ICARE Cool collar Black                                    </v>
          </cell>
          <cell r="E2609" t="str">
            <v>C</v>
          </cell>
        </row>
        <row r="2610">
          <cell r="A2610" t="str">
            <v>T1E0301</v>
          </cell>
          <cell r="B2610">
            <v>3428.04</v>
          </cell>
          <cell r="C2610" t="str">
            <v xml:space="preserve">ICARE Cool collar Aluminium                                   </v>
          </cell>
          <cell r="E2610" t="str">
            <v>B</v>
          </cell>
        </row>
        <row r="2611">
          <cell r="A2611" t="str">
            <v>T1E0302</v>
          </cell>
          <cell r="B2611">
            <v>3593.59</v>
          </cell>
          <cell r="C2611" t="str">
            <v xml:space="preserve">ICARE Cool collar Black Anti-slip glass                        </v>
          </cell>
          <cell r="E2611" t="str">
            <v>C</v>
          </cell>
        </row>
        <row r="2612">
          <cell r="A2612" t="str">
            <v>T1E0303</v>
          </cell>
          <cell r="B2612">
            <v>3593.59</v>
          </cell>
          <cell r="C2612" t="str">
            <v xml:space="preserve">ICARE Cool collar Aluminium Anti-slip glass                        </v>
          </cell>
          <cell r="E2612" t="str">
            <v>C</v>
          </cell>
        </row>
        <row r="2613">
          <cell r="A2613" t="str">
            <v>T1E0388</v>
          </cell>
          <cell r="B2613">
            <v>130.9</v>
          </cell>
          <cell r="C2613" t="str">
            <v>ICARE Sucker</v>
          </cell>
          <cell r="E2613" t="str">
            <v>C</v>
          </cell>
        </row>
        <row r="2614">
          <cell r="A2614" t="str">
            <v>T1E0390</v>
          </cell>
          <cell r="B2614">
            <v>374.22</v>
          </cell>
          <cell r="C2614" t="str">
            <v xml:space="preserve">E-FORUM Steel mounting frame                                </v>
          </cell>
          <cell r="E2614" t="str">
            <v>C</v>
          </cell>
        </row>
        <row r="2615">
          <cell r="A2615" t="str">
            <v>T1E0425</v>
          </cell>
          <cell r="B2615">
            <v>2385.46</v>
          </cell>
          <cell r="C2615" t="str">
            <v xml:space="preserve">E-FORUM 2G11 1x18W                                </v>
          </cell>
          <cell r="E2615" t="str">
            <v>T</v>
          </cell>
        </row>
        <row r="2616">
          <cell r="A2616" t="str">
            <v>T1E0427</v>
          </cell>
          <cell r="B2616">
            <v>2734.2700000000004</v>
          </cell>
          <cell r="C2616" t="str">
            <v xml:space="preserve">E-FORUM 2G11 1x36W                                </v>
          </cell>
          <cell r="E2616" t="str">
            <v>B</v>
          </cell>
        </row>
        <row r="2617">
          <cell r="A2617" t="str">
            <v>T1E0428</v>
          </cell>
          <cell r="B2617">
            <v>3395.7000000000003</v>
          </cell>
          <cell r="C2617" t="str">
            <v xml:space="preserve">E-FORUM 2G11 2x36W                                </v>
          </cell>
          <cell r="E2617" t="str">
            <v>C</v>
          </cell>
        </row>
        <row r="2618">
          <cell r="A2618" t="str">
            <v>T1E0429</v>
          </cell>
          <cell r="B2618">
            <v>4176.4799999999996</v>
          </cell>
          <cell r="C2618" t="str">
            <v xml:space="preserve">E-FORUM 2G11 2x55W                                </v>
          </cell>
          <cell r="E2618" t="str">
            <v>C</v>
          </cell>
        </row>
        <row r="2619">
          <cell r="A2619" t="str">
            <v>T1E0435</v>
          </cell>
          <cell r="B2619">
            <v>1817.2</v>
          </cell>
          <cell r="C2619" t="str">
            <v xml:space="preserve">E-FORUM GY 6.35 max 50W                              </v>
          </cell>
          <cell r="E2619" t="str">
            <v>C</v>
          </cell>
        </row>
        <row r="2620">
          <cell r="A2620" t="str">
            <v>T1E0436</v>
          </cell>
          <cell r="B2620">
            <v>1817.2</v>
          </cell>
          <cell r="C2620" t="str">
            <v xml:space="preserve">E-FORUM G9 max 40W                              </v>
          </cell>
          <cell r="E2620" t="str">
            <v>B</v>
          </cell>
        </row>
        <row r="2621">
          <cell r="A2621" t="str">
            <v>T1E0508</v>
          </cell>
          <cell r="B2621">
            <v>3109.26</v>
          </cell>
          <cell r="C2621" t="str">
            <v>MERCURE asymmetric T16 14/24W L=600mm</v>
          </cell>
          <cell r="E2621" t="str">
            <v>A</v>
          </cell>
        </row>
        <row r="2622">
          <cell r="A2622" t="str">
            <v>T1E0509</v>
          </cell>
          <cell r="B2622">
            <v>4081</v>
          </cell>
          <cell r="C2622" t="str">
            <v>MERCURE asymmetric T16 39W L=900mm</v>
          </cell>
          <cell r="E2622" t="str">
            <v>A</v>
          </cell>
        </row>
        <row r="2623">
          <cell r="A2623" t="str">
            <v>T1E0512</v>
          </cell>
          <cell r="B2623">
            <v>3541.23</v>
          </cell>
          <cell r="C2623" t="str">
            <v>EDEN HIT-CE 35W Aluminium</v>
          </cell>
          <cell r="E2623" t="str">
            <v>B</v>
          </cell>
        </row>
        <row r="2624">
          <cell r="A2624" t="str">
            <v>T1E0513</v>
          </cell>
          <cell r="B2624">
            <v>3541.23</v>
          </cell>
          <cell r="C2624" t="str">
            <v>EDEN HIT-CE 35W Black</v>
          </cell>
          <cell r="E2624" t="str">
            <v>B</v>
          </cell>
        </row>
        <row r="2625">
          <cell r="A2625" t="str">
            <v>T1E0514</v>
          </cell>
          <cell r="B2625">
            <v>3541.23</v>
          </cell>
          <cell r="C2625" t="str">
            <v>EDEN HIT-CE 70W Aluminium</v>
          </cell>
          <cell r="E2625" t="str">
            <v>C</v>
          </cell>
        </row>
        <row r="2626">
          <cell r="A2626" t="str">
            <v>T1E0515</v>
          </cell>
          <cell r="B2626">
            <v>3541.23</v>
          </cell>
          <cell r="C2626" t="str">
            <v>EDEN HIT-CE 70W Black</v>
          </cell>
          <cell r="E2626" t="str">
            <v>C</v>
          </cell>
        </row>
        <row r="2627">
          <cell r="A2627" t="str">
            <v>T1E0516</v>
          </cell>
          <cell r="B2627">
            <v>3359.51</v>
          </cell>
          <cell r="C2627" t="str">
            <v>EDEN TC-TEL 26/32/42W Aluminium</v>
          </cell>
          <cell r="E2627" t="str">
            <v>T</v>
          </cell>
        </row>
        <row r="2628">
          <cell r="A2628" t="str">
            <v>T1E0517</v>
          </cell>
          <cell r="B2628">
            <v>3359.51</v>
          </cell>
          <cell r="C2628" t="str">
            <v>EDEN TC-TEL 26/32/42W Black</v>
          </cell>
          <cell r="E2628" t="str">
            <v>B</v>
          </cell>
        </row>
        <row r="2629">
          <cell r="A2629" t="str">
            <v>T1E0518</v>
          </cell>
          <cell r="B2629">
            <v>3025.33</v>
          </cell>
          <cell r="C2629" t="str">
            <v>EDEN SUPER DURALUX 30W Aluminium</v>
          </cell>
          <cell r="E2629" t="str">
            <v>B</v>
          </cell>
        </row>
        <row r="2630">
          <cell r="A2630" t="str">
            <v>T1E0519</v>
          </cell>
          <cell r="B2630">
            <v>3025.33</v>
          </cell>
          <cell r="C2630" t="str">
            <v>EDEN SUPER DURALUX 30W Black</v>
          </cell>
          <cell r="E2630" t="str">
            <v>B</v>
          </cell>
        </row>
        <row r="2631">
          <cell r="A2631" t="str">
            <v>T1E0523</v>
          </cell>
          <cell r="B2631">
            <v>3692.15</v>
          </cell>
          <cell r="C2631" t="str">
            <v>MERCURE light-line T16 39W L=900mm</v>
          </cell>
          <cell r="E2631" t="str">
            <v>T</v>
          </cell>
        </row>
        <row r="2632">
          <cell r="A2632" t="str">
            <v>T1E0525</v>
          </cell>
          <cell r="B2632">
            <v>4357.43</v>
          </cell>
          <cell r="C2632" t="str">
            <v>MERCURE symmetric T16 39W L=900mm</v>
          </cell>
          <cell r="E2632" t="str">
            <v>B</v>
          </cell>
        </row>
        <row r="2633">
          <cell r="A2633" t="str">
            <v>T1E0527</v>
          </cell>
          <cell r="B2633">
            <v>3036.11</v>
          </cell>
          <cell r="C2633" t="str">
            <v>MINI LINI SIMETRIČNI 6LED 9W 305mm</v>
          </cell>
          <cell r="E2633" t="str">
            <v>B</v>
          </cell>
        </row>
        <row r="2634">
          <cell r="A2634" t="str">
            <v>T1E0528</v>
          </cell>
          <cell r="B2634">
            <v>5216.75</v>
          </cell>
          <cell r="C2634" t="str">
            <v>MINI LINI SIMETRIČNI 12LED 17W 610mm</v>
          </cell>
          <cell r="E2634" t="str">
            <v>B</v>
          </cell>
        </row>
        <row r="2635">
          <cell r="A2635" t="str">
            <v>T1E0529</v>
          </cell>
          <cell r="B2635">
            <v>7324.2400000000007</v>
          </cell>
          <cell r="C2635" t="str">
            <v>MINI LINI SIMETRIČNI 18LED 26W 915mm</v>
          </cell>
          <cell r="E2635" t="str">
            <v>B</v>
          </cell>
        </row>
        <row r="2636">
          <cell r="A2636" t="str">
            <v>T1E0530</v>
          </cell>
          <cell r="B2636">
            <v>9631.16</v>
          </cell>
          <cell r="C2636" t="str">
            <v>MINI LINI SIMETRIČNI 24LED 35W 1220mm</v>
          </cell>
          <cell r="E2636" t="str">
            <v>B</v>
          </cell>
        </row>
        <row r="2637">
          <cell r="A2637" t="str">
            <v>T1E0531</v>
          </cell>
          <cell r="B2637">
            <v>3036.11</v>
          </cell>
          <cell r="C2637" t="str">
            <v>MINI LINI ASIMETRIČNI 6LED 9W 305mm</v>
          </cell>
          <cell r="E2637" t="str">
            <v>C</v>
          </cell>
        </row>
        <row r="2638">
          <cell r="A2638" t="str">
            <v>T1E0532</v>
          </cell>
          <cell r="B2638">
            <v>5216.75</v>
          </cell>
          <cell r="C2638" t="str">
            <v>MINI LINI ASIMETRIČNI 12LED 17W 610mm</v>
          </cell>
          <cell r="E2638" t="str">
            <v>B</v>
          </cell>
        </row>
        <row r="2639">
          <cell r="A2639" t="str">
            <v>T1E0533</v>
          </cell>
          <cell r="B2639">
            <v>7324.2400000000007</v>
          </cell>
          <cell r="C2639" t="str">
            <v>MINI LINI ASIMETRIČNI 18LED 26W 915mm</v>
          </cell>
          <cell r="E2639" t="str">
            <v>B</v>
          </cell>
        </row>
        <row r="2640">
          <cell r="A2640" t="str">
            <v>T1E0534</v>
          </cell>
          <cell r="B2640">
            <v>9631.16</v>
          </cell>
          <cell r="C2640" t="str">
            <v>MINI LINI ASIMETRIČNI 24LED 35W 1220mm</v>
          </cell>
          <cell r="E2640" t="str">
            <v>B</v>
          </cell>
        </row>
        <row r="2641">
          <cell r="A2641" t="str">
            <v>T1E0535</v>
          </cell>
          <cell r="B2641">
            <v>116.27</v>
          </cell>
          <cell r="C2641" t="str">
            <v>MINI LINI KIT 35mm</v>
          </cell>
          <cell r="E2641" t="str">
            <v>B</v>
          </cell>
        </row>
        <row r="2642">
          <cell r="A2642" t="str">
            <v>T1E0536</v>
          </cell>
          <cell r="B2642">
            <v>175.56</v>
          </cell>
          <cell r="C2642" t="str">
            <v>MINI LINI KIT 85mm</v>
          </cell>
          <cell r="E2642" t="str">
            <v>C</v>
          </cell>
        </row>
        <row r="2643">
          <cell r="A2643" t="str">
            <v>T1E0537</v>
          </cell>
          <cell r="B2643">
            <v>204.05</v>
          </cell>
          <cell r="C2643" t="str">
            <v>MINI LINI KIT 135mm</v>
          </cell>
          <cell r="E2643" t="str">
            <v>C</v>
          </cell>
        </row>
        <row r="2644">
          <cell r="A2644" t="str">
            <v>T1E0990</v>
          </cell>
          <cell r="B2644">
            <v>106.26</v>
          </cell>
          <cell r="C2644" t="str">
            <v>LED.Y Mounting key</v>
          </cell>
          <cell r="E2644" t="str">
            <v>B</v>
          </cell>
        </row>
        <row r="2645">
          <cell r="A2645" t="str">
            <v>T1E0991</v>
          </cell>
          <cell r="B2645">
            <v>481.25</v>
          </cell>
          <cell r="C2645" t="str">
            <v>LED.Y Power supply 220/240V 350mA-28V sequences installation</v>
          </cell>
          <cell r="E2645" t="str">
            <v>A</v>
          </cell>
        </row>
        <row r="2646">
          <cell r="A2646" t="str">
            <v>T1E0992</v>
          </cell>
          <cell r="B2646">
            <v>454.3</v>
          </cell>
          <cell r="C2646" t="str">
            <v>LED.Y Power supply 24Vdc-10W parallel installation</v>
          </cell>
          <cell r="E2646" t="str">
            <v>B</v>
          </cell>
        </row>
        <row r="2647">
          <cell r="A2647" t="str">
            <v>T1E0993</v>
          </cell>
          <cell r="B2647">
            <v>779.24</v>
          </cell>
          <cell r="C2647" t="str">
            <v>LED.Y Power supply 24Vdc-20W parallel installation</v>
          </cell>
          <cell r="E2647" t="str">
            <v>B</v>
          </cell>
        </row>
        <row r="2648">
          <cell r="A2648" t="str">
            <v>T1E0994</v>
          </cell>
          <cell r="B2648">
            <v>183.26000000000002</v>
          </cell>
          <cell r="C2648" t="str">
            <v>LED.Y Connection kit</v>
          </cell>
          <cell r="E2648" t="str">
            <v>A</v>
          </cell>
        </row>
        <row r="2649">
          <cell r="A2649" t="str">
            <v>T1E0995</v>
          </cell>
          <cell r="B2649">
            <v>147.84</v>
          </cell>
          <cell r="C2649" t="str">
            <v>LED.Y Galvanized peg for ground anchorage</v>
          </cell>
          <cell r="E2649" t="str">
            <v>B</v>
          </cell>
        </row>
        <row r="2650">
          <cell r="A2650" t="str">
            <v>T1E0996</v>
          </cell>
          <cell r="B2650">
            <v>22.33</v>
          </cell>
          <cell r="C2650" t="str">
            <v>LED.Y Steel spring</v>
          </cell>
          <cell r="E2650" t="str">
            <v>A</v>
          </cell>
        </row>
        <row r="2651">
          <cell r="A2651" t="str">
            <v>T1E1001</v>
          </cell>
          <cell r="B2651">
            <v>778.47</v>
          </cell>
          <cell r="C2651" t="str">
            <v>LED.Y 9LED 1,2W Amber H=12mm</v>
          </cell>
          <cell r="E2651" t="str">
            <v>B</v>
          </cell>
        </row>
        <row r="2652">
          <cell r="A2652" t="str">
            <v>T1E1002</v>
          </cell>
          <cell r="B2652">
            <v>1014.0899999999999</v>
          </cell>
          <cell r="C2652" t="str">
            <v>LED.Y 9LED 1,2W White H=12mm</v>
          </cell>
          <cell r="E2652" t="str">
            <v>B</v>
          </cell>
        </row>
        <row r="2653">
          <cell r="A2653" t="str">
            <v>T1E1008</v>
          </cell>
          <cell r="B2653">
            <v>1014.0899999999999</v>
          </cell>
          <cell r="C2653" t="str">
            <v>LED.Y 9LED 1,2W Blue H=12mm</v>
          </cell>
          <cell r="E2653" t="str">
            <v>B</v>
          </cell>
        </row>
        <row r="2654">
          <cell r="A2654" t="str">
            <v>T1E1011</v>
          </cell>
          <cell r="B2654">
            <v>770.77</v>
          </cell>
          <cell r="C2654" t="str">
            <v>LED.Y 9LED 1,2W Amber H=5mm</v>
          </cell>
          <cell r="E2654" t="str">
            <v>C</v>
          </cell>
        </row>
        <row r="2655">
          <cell r="A2655" t="str">
            <v>T1E1012</v>
          </cell>
          <cell r="B2655">
            <v>1007.1600000000001</v>
          </cell>
          <cell r="C2655" t="str">
            <v>LED.Y 9LED 1,2W White H=5mm</v>
          </cell>
          <cell r="E2655" t="str">
            <v>A</v>
          </cell>
        </row>
        <row r="2656">
          <cell r="A2656" t="str">
            <v>T1E1018</v>
          </cell>
          <cell r="B2656">
            <v>1007.1600000000001</v>
          </cell>
          <cell r="C2656" t="str">
            <v>LED.Y 9LED 1,2W Blue H=5mm</v>
          </cell>
          <cell r="E2656" t="str">
            <v>B</v>
          </cell>
        </row>
        <row r="2657">
          <cell r="A2657" t="str">
            <v>T1E1021</v>
          </cell>
          <cell r="B2657">
            <v>770.77</v>
          </cell>
          <cell r="C2657" t="str">
            <v>LED.Y 9LED 1,2W Amber</v>
          </cell>
          <cell r="E2657" t="str">
            <v>C</v>
          </cell>
        </row>
        <row r="2658">
          <cell r="A2658" t="str">
            <v>T1E1022</v>
          </cell>
          <cell r="B2658">
            <v>1007.1600000000001</v>
          </cell>
          <cell r="C2658" t="str">
            <v>LED.Y 9LED 1,2W White</v>
          </cell>
          <cell r="E2658" t="str">
            <v>A</v>
          </cell>
        </row>
        <row r="2659">
          <cell r="A2659" t="str">
            <v>T1E1024</v>
          </cell>
          <cell r="B2659">
            <v>770.77</v>
          </cell>
          <cell r="C2659" t="str">
            <v>LED.Y 9LED 1,2W Red</v>
          </cell>
          <cell r="E2659" t="str">
            <v>C</v>
          </cell>
        </row>
        <row r="2660">
          <cell r="A2660" t="str">
            <v>T1E1026</v>
          </cell>
          <cell r="B2660">
            <v>1007.1600000000001</v>
          </cell>
          <cell r="C2660" t="str">
            <v>LED.Y 9LED 1,2W Green</v>
          </cell>
          <cell r="E2660" t="str">
            <v>C</v>
          </cell>
        </row>
        <row r="2661">
          <cell r="A2661" t="str">
            <v>T1E1028</v>
          </cell>
          <cell r="B2661">
            <v>1007.1600000000001</v>
          </cell>
          <cell r="C2661" t="str">
            <v>LED.Y 9LED 1,2W Blue</v>
          </cell>
          <cell r="E2661" t="str">
            <v>B</v>
          </cell>
        </row>
        <row r="2662">
          <cell r="A2662" t="str">
            <v>T1E1032</v>
          </cell>
          <cell r="B2662">
            <v>1171.9399999999998</v>
          </cell>
          <cell r="C2662" t="str">
            <v>LED.Y 8LED 0,9W White</v>
          </cell>
          <cell r="E2662" t="str">
            <v>C</v>
          </cell>
        </row>
        <row r="2663">
          <cell r="A2663" t="str">
            <v>T1E1038</v>
          </cell>
          <cell r="B2663">
            <v>1171.9399999999998</v>
          </cell>
          <cell r="C2663" t="str">
            <v>LED.Y 8LED 0,9W Blue</v>
          </cell>
          <cell r="E2663" t="str">
            <v>C</v>
          </cell>
        </row>
        <row r="2664">
          <cell r="A2664" t="str">
            <v>T1E1042</v>
          </cell>
          <cell r="B2664">
            <v>1171.9399999999998</v>
          </cell>
          <cell r="C2664" t="str">
            <v>LED.Y 1W White</v>
          </cell>
          <cell r="E2664" t="str">
            <v>B</v>
          </cell>
        </row>
        <row r="2665">
          <cell r="A2665" t="str">
            <v>T1E1048</v>
          </cell>
          <cell r="B2665">
            <v>1171.9399999999998</v>
          </cell>
          <cell r="C2665" t="str">
            <v>LED.Y 1W Blue</v>
          </cell>
          <cell r="E2665" t="str">
            <v>C</v>
          </cell>
        </row>
        <row r="2666">
          <cell r="A2666" t="str">
            <v>T1E1051</v>
          </cell>
          <cell r="B2666">
            <v>715.33</v>
          </cell>
          <cell r="C2666" t="str">
            <v>LED.Y 1W Amber</v>
          </cell>
          <cell r="E2666" t="str">
            <v>B</v>
          </cell>
        </row>
        <row r="2667">
          <cell r="A2667" t="str">
            <v>T1E1052</v>
          </cell>
          <cell r="B2667">
            <v>920.92</v>
          </cell>
          <cell r="C2667" t="str">
            <v>LED.Y 1W White</v>
          </cell>
          <cell r="E2667" t="str">
            <v>A</v>
          </cell>
        </row>
        <row r="2668">
          <cell r="A2668" t="str">
            <v>T1E1053</v>
          </cell>
          <cell r="B2668">
            <v>920.92</v>
          </cell>
          <cell r="C2668" t="str">
            <v>LED.Y 1W White warm</v>
          </cell>
          <cell r="E2668" t="str">
            <v>A</v>
          </cell>
        </row>
        <row r="2669">
          <cell r="A2669" t="str">
            <v>T1E1054</v>
          </cell>
          <cell r="B2669">
            <v>715.33</v>
          </cell>
          <cell r="C2669" t="str">
            <v>LED.Y 1W Red</v>
          </cell>
          <cell r="E2669" t="str">
            <v>B</v>
          </cell>
        </row>
        <row r="2670">
          <cell r="A2670" t="str">
            <v>T1E1056</v>
          </cell>
          <cell r="B2670">
            <v>920.92</v>
          </cell>
          <cell r="C2670" t="str">
            <v>LED.Y 1W Green</v>
          </cell>
          <cell r="E2670" t="str">
            <v>B</v>
          </cell>
        </row>
        <row r="2671">
          <cell r="A2671" t="str">
            <v>T1E1058</v>
          </cell>
          <cell r="B2671">
            <v>920.92</v>
          </cell>
          <cell r="C2671" t="str">
            <v>LED.Y 1W Blue</v>
          </cell>
          <cell r="E2671" t="str">
            <v>B</v>
          </cell>
        </row>
        <row r="2672">
          <cell r="A2672" t="str">
            <v>T1E1131</v>
          </cell>
          <cell r="B2672">
            <v>1031.03</v>
          </cell>
          <cell r="C2672" t="str">
            <v xml:space="preserve">LED.Y projector 1W Amber        </v>
          </cell>
          <cell r="E2672" t="str">
            <v>C</v>
          </cell>
        </row>
        <row r="2673">
          <cell r="A2673" t="str">
            <v>T1E1132</v>
          </cell>
          <cell r="B2673">
            <v>1237.3899999999999</v>
          </cell>
          <cell r="C2673" t="str">
            <v xml:space="preserve">LED.Y projector 1W White              </v>
          </cell>
          <cell r="E2673" t="str">
            <v>A</v>
          </cell>
        </row>
        <row r="2674">
          <cell r="A2674" t="str">
            <v>T1E1133</v>
          </cell>
          <cell r="B2674">
            <v>1401.4</v>
          </cell>
          <cell r="E2674" t="str">
            <v>B</v>
          </cell>
        </row>
        <row r="2675">
          <cell r="A2675" t="str">
            <v>T1E1134</v>
          </cell>
          <cell r="B2675">
            <v>1031.03</v>
          </cell>
          <cell r="C2675" t="str">
            <v xml:space="preserve">LED.Y projector 1W Red         </v>
          </cell>
          <cell r="E2675" t="str">
            <v>C</v>
          </cell>
        </row>
        <row r="2676">
          <cell r="A2676" t="str">
            <v>T1E1136</v>
          </cell>
          <cell r="B2676">
            <v>1237.3899999999999</v>
          </cell>
          <cell r="C2676" t="str">
            <v xml:space="preserve">LED.Y projector 1W Green        </v>
          </cell>
          <cell r="E2676" t="str">
            <v>C</v>
          </cell>
        </row>
        <row r="2677">
          <cell r="A2677" t="str">
            <v>T1E1138</v>
          </cell>
          <cell r="B2677">
            <v>1237.3899999999999</v>
          </cell>
          <cell r="C2677" t="str">
            <v xml:space="preserve">LED.Y projector 1W Blue        </v>
          </cell>
          <cell r="E2677" t="str">
            <v>C</v>
          </cell>
        </row>
        <row r="2678">
          <cell r="A2678" t="str">
            <v>T1E1171</v>
          </cell>
          <cell r="B2678">
            <v>373.45</v>
          </cell>
          <cell r="C2678" t="str">
            <v>PYROS Chromatic filter Red</v>
          </cell>
          <cell r="E2678" t="str">
            <v>C</v>
          </cell>
        </row>
        <row r="2679">
          <cell r="A2679" t="str">
            <v>T1E1172</v>
          </cell>
          <cell r="B2679">
            <v>373.45</v>
          </cell>
          <cell r="C2679" t="str">
            <v>PYROS Chromatic filter Green</v>
          </cell>
          <cell r="E2679" t="str">
            <v>C</v>
          </cell>
        </row>
        <row r="2680">
          <cell r="A2680" t="str">
            <v>T1E1173</v>
          </cell>
          <cell r="B2680">
            <v>373.45</v>
          </cell>
          <cell r="C2680" t="str">
            <v>PYROS Chromatic filter Blue</v>
          </cell>
          <cell r="E2680" t="str">
            <v>C</v>
          </cell>
        </row>
        <row r="2681">
          <cell r="A2681" t="str">
            <v>T1E1174</v>
          </cell>
          <cell r="B2681">
            <v>373.45</v>
          </cell>
          <cell r="C2681" t="str">
            <v>PYROS Chromatic filter Yellow</v>
          </cell>
          <cell r="E2681" t="str">
            <v>C</v>
          </cell>
        </row>
        <row r="2682">
          <cell r="A2682" t="str">
            <v>T1E1175</v>
          </cell>
          <cell r="B2682">
            <v>373.45</v>
          </cell>
          <cell r="C2682" t="str">
            <v>PYROS Frosted glass</v>
          </cell>
          <cell r="E2682" t="str">
            <v>C</v>
          </cell>
        </row>
        <row r="2683">
          <cell r="A2683" t="str">
            <v>T1E1176</v>
          </cell>
          <cell r="B2683">
            <v>373.45</v>
          </cell>
          <cell r="C2683" t="str">
            <v>PYROS Blade of light filter</v>
          </cell>
          <cell r="E2683" t="str">
            <v>C</v>
          </cell>
        </row>
        <row r="2684">
          <cell r="A2684" t="str">
            <v>T1E1177</v>
          </cell>
          <cell r="B2684">
            <v>373.45</v>
          </cell>
          <cell r="C2684" t="str">
            <v>PYROS Soft beam filter</v>
          </cell>
          <cell r="E2684" t="str">
            <v>C</v>
          </cell>
        </row>
        <row r="2685">
          <cell r="A2685" t="str">
            <v>T1E1178</v>
          </cell>
          <cell r="B2685">
            <v>670.67</v>
          </cell>
          <cell r="C2685" t="str">
            <v>PYROS Adjustable asymmetric screen</v>
          </cell>
          <cell r="E2685" t="str">
            <v>B</v>
          </cell>
        </row>
        <row r="2686">
          <cell r="A2686" t="str">
            <v>T1E1179</v>
          </cell>
          <cell r="B2686">
            <v>605.99</v>
          </cell>
          <cell r="C2686" t="str">
            <v>PYROS Barn door</v>
          </cell>
          <cell r="E2686" t="str">
            <v>C</v>
          </cell>
        </row>
        <row r="2687">
          <cell r="A2687" t="str">
            <v>T1E1180</v>
          </cell>
          <cell r="B2687">
            <v>178.64</v>
          </cell>
          <cell r="C2687" t="str">
            <v>Honeycomb anti-glare louvres</v>
          </cell>
          <cell r="E2687" t="str">
            <v>B</v>
          </cell>
        </row>
        <row r="2688">
          <cell r="A2688" t="str">
            <v>T1E1200</v>
          </cell>
          <cell r="B2688">
            <v>3269.42</v>
          </cell>
          <cell r="C2688" t="str">
            <v>MERCURE symmetric T16 14/24W L=600mm</v>
          </cell>
          <cell r="E2688" t="str">
            <v>B</v>
          </cell>
        </row>
        <row r="2689">
          <cell r="A2689" t="str">
            <v>T1E1208</v>
          </cell>
          <cell r="B2689">
            <v>2817.43</v>
          </cell>
          <cell r="C2689" t="str">
            <v>MERCURE light-line T16 14/24W L=600mm</v>
          </cell>
          <cell r="E2689" t="str">
            <v>A</v>
          </cell>
        </row>
        <row r="2690">
          <cell r="A2690" t="str">
            <v>T1E1238</v>
          </cell>
          <cell r="B2690">
            <v>3122.35</v>
          </cell>
          <cell r="C2690" t="str">
            <v>PYROS HIT-Tc-CE 35W NSP</v>
          </cell>
          <cell r="E2690" t="str">
            <v>C</v>
          </cell>
        </row>
        <row r="2691">
          <cell r="A2691" t="str">
            <v>T1E1239</v>
          </cell>
          <cell r="B2691">
            <v>3122.35</v>
          </cell>
          <cell r="C2691" t="str">
            <v>PYROS HIT-Tc-CE 35W SP</v>
          </cell>
          <cell r="E2691" t="str">
            <v>C</v>
          </cell>
        </row>
        <row r="2692">
          <cell r="A2692" t="str">
            <v>T1E1240</v>
          </cell>
          <cell r="B2692">
            <v>3122.35</v>
          </cell>
          <cell r="C2692" t="str">
            <v>PYROS HIT-Tc-CE 35W FL</v>
          </cell>
          <cell r="E2692" t="str">
            <v>C</v>
          </cell>
        </row>
        <row r="2693">
          <cell r="A2693" t="str">
            <v>T1E1241</v>
          </cell>
          <cell r="B2693">
            <v>3122.35</v>
          </cell>
          <cell r="C2693" t="str">
            <v>PYROS HIT-Tc-CE 35W WFL</v>
          </cell>
          <cell r="E2693" t="str">
            <v>C</v>
          </cell>
        </row>
        <row r="2694">
          <cell r="A2694" t="str">
            <v>T1E1242</v>
          </cell>
          <cell r="B2694">
            <v>3256.33</v>
          </cell>
          <cell r="C2694" t="str">
            <v>PYROS HIT-Tc-CE 70W NSP</v>
          </cell>
          <cell r="E2694" t="str">
            <v>C</v>
          </cell>
        </row>
        <row r="2695">
          <cell r="A2695" t="str">
            <v>T1E1243</v>
          </cell>
          <cell r="B2695">
            <v>3256.33</v>
          </cell>
          <cell r="C2695" t="str">
            <v>PYROS HIT-Tc-CE 70W SP</v>
          </cell>
          <cell r="E2695" t="str">
            <v>C</v>
          </cell>
        </row>
        <row r="2696">
          <cell r="A2696" t="str">
            <v>T1E1244</v>
          </cell>
          <cell r="B2696">
            <v>3256.33</v>
          </cell>
          <cell r="C2696" t="str">
            <v>PYROS HIT-Tc-CE 70W FL</v>
          </cell>
          <cell r="E2696" t="str">
            <v>C</v>
          </cell>
        </row>
        <row r="2697">
          <cell r="A2697" t="str">
            <v>T1E1245</v>
          </cell>
          <cell r="B2697">
            <v>3256.33</v>
          </cell>
          <cell r="C2697" t="str">
            <v>PYROS HIT-Tc-CE 70W WFL</v>
          </cell>
          <cell r="E2697" t="str">
            <v>C</v>
          </cell>
        </row>
        <row r="2698">
          <cell r="A2698" t="str">
            <v>T1E1246</v>
          </cell>
          <cell r="B2698">
            <v>2410.1</v>
          </cell>
          <cell r="C2698" t="str">
            <v>PYROS HIT-CE 70W NSP</v>
          </cell>
          <cell r="E2698" t="str">
            <v>B</v>
          </cell>
        </row>
        <row r="2699">
          <cell r="A2699" t="str">
            <v>T1E1247</v>
          </cell>
          <cell r="B2699">
            <v>2410.1</v>
          </cell>
          <cell r="C2699" t="str">
            <v>PYROS HIT-CE 70W SP</v>
          </cell>
          <cell r="E2699" t="str">
            <v>B</v>
          </cell>
        </row>
        <row r="2700">
          <cell r="A2700" t="str">
            <v>T1E1248</v>
          </cell>
          <cell r="B2700">
            <v>2410.1</v>
          </cell>
          <cell r="C2700" t="str">
            <v>PYROS HIT-CE 70W FL</v>
          </cell>
          <cell r="E2700" t="str">
            <v>T</v>
          </cell>
        </row>
        <row r="2701">
          <cell r="A2701" t="str">
            <v>T1E1249</v>
          </cell>
          <cell r="B2701">
            <v>2410.1</v>
          </cell>
          <cell r="C2701" t="str">
            <v>PYROS HIT-CE 70W WFL</v>
          </cell>
          <cell r="E2701" t="str">
            <v>B</v>
          </cell>
        </row>
        <row r="2702">
          <cell r="A2702" t="str">
            <v>T1E1250</v>
          </cell>
          <cell r="B2702">
            <v>2410.1</v>
          </cell>
          <cell r="C2702" t="str">
            <v>PYROS HIT-CE 70W VWFL</v>
          </cell>
          <cell r="E2702" t="str">
            <v>C</v>
          </cell>
        </row>
        <row r="2703">
          <cell r="A2703" t="str">
            <v>T1E1251</v>
          </cell>
          <cell r="B2703">
            <v>3033.8</v>
          </cell>
          <cell r="C2703" t="str">
            <v>PYROS HIT-CE 150W NSP</v>
          </cell>
          <cell r="E2703" t="str">
            <v>C</v>
          </cell>
        </row>
        <row r="2704">
          <cell r="A2704" t="str">
            <v>T1E1252</v>
          </cell>
          <cell r="B2704">
            <v>3033.8</v>
          </cell>
          <cell r="C2704" t="str">
            <v>PYROS HIT-CE 150W SP</v>
          </cell>
          <cell r="E2704" t="str">
            <v>C</v>
          </cell>
        </row>
        <row r="2705">
          <cell r="A2705" t="str">
            <v>T1E1253</v>
          </cell>
          <cell r="B2705">
            <v>3033.8</v>
          </cell>
          <cell r="C2705" t="str">
            <v>PYROS HIT-CE 150W FL</v>
          </cell>
          <cell r="E2705" t="str">
            <v>B</v>
          </cell>
        </row>
        <row r="2706">
          <cell r="A2706" t="str">
            <v>T1E1254</v>
          </cell>
          <cell r="B2706">
            <v>3033.8</v>
          </cell>
          <cell r="C2706" t="str">
            <v>PYROS HIT-CE 150W WFL</v>
          </cell>
          <cell r="E2706" t="str">
            <v>C</v>
          </cell>
        </row>
        <row r="2707">
          <cell r="A2707" t="str">
            <v>T1E1255</v>
          </cell>
          <cell r="B2707">
            <v>3033.8</v>
          </cell>
          <cell r="C2707" t="str">
            <v>PYROS HIT-CE 150W VWFL</v>
          </cell>
          <cell r="E2707" t="str">
            <v>C</v>
          </cell>
        </row>
        <row r="2708">
          <cell r="A2708" t="str">
            <v>T1E1256</v>
          </cell>
          <cell r="B2708">
            <v>3835.3700000000003</v>
          </cell>
          <cell r="C2708" t="str">
            <v>PYROS HST-CRI 100W FL</v>
          </cell>
          <cell r="E2708" t="str">
            <v>C</v>
          </cell>
        </row>
        <row r="2709">
          <cell r="A2709" t="str">
            <v>T1E1257</v>
          </cell>
          <cell r="B2709">
            <v>3835.3700000000003</v>
          </cell>
          <cell r="C2709" t="str">
            <v>PYROS HST-CRI 100W WFL</v>
          </cell>
          <cell r="E2709" t="str">
            <v>C</v>
          </cell>
        </row>
        <row r="2710">
          <cell r="A2710" t="str">
            <v>T1E1258</v>
          </cell>
          <cell r="B2710">
            <v>2410.1</v>
          </cell>
          <cell r="C2710" t="str">
            <v>PYROS HI PAR L30 70W</v>
          </cell>
          <cell r="E2710" t="str">
            <v>C</v>
          </cell>
        </row>
        <row r="2711">
          <cell r="A2711" t="str">
            <v>T1E1259</v>
          </cell>
          <cell r="B2711">
            <v>4098.71</v>
          </cell>
          <cell r="C2711" t="str">
            <v>PYROS Okvir za 6 vanjskih projektora</v>
          </cell>
          <cell r="E2711" t="str">
            <v>C</v>
          </cell>
        </row>
        <row r="2712">
          <cell r="A2712" t="str">
            <v>T1E1260</v>
          </cell>
          <cell r="B2712">
            <v>3564.33</v>
          </cell>
          <cell r="C2712" t="str">
            <v>PYROS Okvir za 3 unutarnja projektora</v>
          </cell>
          <cell r="E2712" t="str">
            <v>B</v>
          </cell>
        </row>
        <row r="2713">
          <cell r="A2713" t="str">
            <v>T1E1261</v>
          </cell>
          <cell r="B2713">
            <v>481.25</v>
          </cell>
          <cell r="C2713" t="str">
            <v>PYROS mounting bracket short</v>
          </cell>
          <cell r="E2713" t="str">
            <v>A</v>
          </cell>
        </row>
        <row r="2714">
          <cell r="A2714" t="str">
            <v>T1E1262</v>
          </cell>
          <cell r="B2714">
            <v>302.60999999999996</v>
          </cell>
          <cell r="C2714" t="str">
            <v>PYROS pole clamp fi 60mm</v>
          </cell>
          <cell r="E2714" t="str">
            <v>C</v>
          </cell>
        </row>
        <row r="2715">
          <cell r="A2715" t="str">
            <v>T1E1263</v>
          </cell>
          <cell r="B2715">
            <v>517.44000000000005</v>
          </cell>
          <cell r="C2715" t="str">
            <v>PYROS frame mounting plate for pole</v>
          </cell>
          <cell r="E2715" t="str">
            <v>C</v>
          </cell>
        </row>
        <row r="2716">
          <cell r="A2716" t="str">
            <v>T1E1264</v>
          </cell>
          <cell r="B2716">
            <v>284.90000000000003</v>
          </cell>
          <cell r="C2716" t="str">
            <v>PYROS cable base</v>
          </cell>
          <cell r="E2716" t="str">
            <v>C</v>
          </cell>
        </row>
        <row r="2717">
          <cell r="A2717" t="str">
            <v>T1E1265</v>
          </cell>
          <cell r="B2717">
            <v>784.63000000000011</v>
          </cell>
          <cell r="C2717" t="str">
            <v>PYROS pole head for pole fi 60mm</v>
          </cell>
          <cell r="E2717" t="str">
            <v>C</v>
          </cell>
        </row>
        <row r="2718">
          <cell r="A2718" t="str">
            <v>T1E1266</v>
          </cell>
          <cell r="B2718">
            <v>284.90000000000003</v>
          </cell>
          <cell r="C2718" t="str">
            <v>PYROS ceiling mounting plate</v>
          </cell>
          <cell r="E2718" t="str">
            <v>C</v>
          </cell>
        </row>
        <row r="2719">
          <cell r="A2719" t="str">
            <v>T1E1267</v>
          </cell>
          <cell r="B2719">
            <v>348.04</v>
          </cell>
          <cell r="C2719" t="str">
            <v>PYROS cable kit</v>
          </cell>
          <cell r="E2719" t="str">
            <v>C</v>
          </cell>
        </row>
        <row r="2720">
          <cell r="A2720" t="str">
            <v>T1E1268</v>
          </cell>
          <cell r="B2720">
            <v>570.56999999999994</v>
          </cell>
          <cell r="C2720" t="str">
            <v>PYROS drilling set</v>
          </cell>
          <cell r="E2720" t="str">
            <v>C</v>
          </cell>
        </row>
        <row r="2721">
          <cell r="A2721" t="str">
            <v>T1E1290</v>
          </cell>
          <cell r="B2721">
            <v>1479.94</v>
          </cell>
          <cell r="C2721" t="str">
            <v xml:space="preserve">PHENIX ZAKRETNI d=180mm fi=131mm GU 5,3 max 50W </v>
          </cell>
          <cell r="E2721" t="str">
            <v>T</v>
          </cell>
        </row>
        <row r="2722">
          <cell r="A2722" t="str">
            <v>T1E1291</v>
          </cell>
          <cell r="B2722">
            <v>934.01</v>
          </cell>
          <cell r="C2722" t="str">
            <v>PHENIX ZAKRETNI d=124mm fi=131mm GU 5,3 max 50W</v>
          </cell>
          <cell r="E2722" t="str">
            <v>A</v>
          </cell>
        </row>
        <row r="2723">
          <cell r="A2723" t="str">
            <v>T1E1292</v>
          </cell>
          <cell r="B2723">
            <v>934.01</v>
          </cell>
          <cell r="C2723" t="str">
            <v>PHENIX ZAKRETNI d=124mm fi=125mm GU 5,3 max 50W</v>
          </cell>
          <cell r="E2723" t="str">
            <v>A</v>
          </cell>
        </row>
        <row r="2724">
          <cell r="A2724" t="str">
            <v>T1E1293</v>
          </cell>
          <cell r="B2724">
            <v>1168.0899999999999</v>
          </cell>
          <cell r="C2724" t="str">
            <v>PHENIX FIKSNI E27</v>
          </cell>
          <cell r="E2724" t="str">
            <v>A</v>
          </cell>
        </row>
        <row r="2725">
          <cell r="A2725" t="str">
            <v>T1E1294</v>
          </cell>
          <cell r="B2725">
            <v>1285.1300000000001</v>
          </cell>
          <cell r="C2725" t="str">
            <v>PHENIX FIKSNI G24q-1 10W</v>
          </cell>
          <cell r="E2725" t="str">
            <v>A</v>
          </cell>
        </row>
        <row r="2726">
          <cell r="A2726" t="str">
            <v>T1E1295</v>
          </cell>
          <cell r="B2726">
            <v>326.48</v>
          </cell>
          <cell r="C2726" t="str">
            <v>PHENIX PRSTEN UKOŠENI RUB fi=148mm CRNI-ALUMINIJ PROZIRNI</v>
          </cell>
          <cell r="E2726" t="str">
            <v>A</v>
          </cell>
        </row>
        <row r="2727">
          <cell r="A2727" t="str">
            <v>T1E1296</v>
          </cell>
          <cell r="B2727">
            <v>311.08</v>
          </cell>
          <cell r="C2727" t="str">
            <v>PHENIX PRSTEN UKOŠENI RUB fi=148mm PRIRODNI-ALUMINIJ PROZIRNI</v>
          </cell>
          <cell r="E2727" t="str">
            <v>T</v>
          </cell>
        </row>
        <row r="2728">
          <cell r="A2728" t="str">
            <v>T1E1298</v>
          </cell>
          <cell r="B2728">
            <v>381.15000000000003</v>
          </cell>
          <cell r="C2728" t="str">
            <v>PHENIX PRSTEN RAVAN RUB fi=148mm CRNI-ALUMINIJ PROZIRNI</v>
          </cell>
          <cell r="E2728" t="str">
            <v>B</v>
          </cell>
        </row>
        <row r="2729">
          <cell r="A2729" t="str">
            <v>T1E1299</v>
          </cell>
          <cell r="B2729">
            <v>362.67</v>
          </cell>
          <cell r="C2729" t="str">
            <v>PHENIX PRSTEN RAVAN RUB fi=148mm PRIRODNI-ALUMINIJ PROZIRNI</v>
          </cell>
          <cell r="E2729" t="str">
            <v>B</v>
          </cell>
        </row>
        <row r="2730">
          <cell r="A2730" t="str">
            <v>T1E1301</v>
          </cell>
          <cell r="B2730">
            <v>472.01</v>
          </cell>
          <cell r="C2730" t="str">
            <v>PHENIX UGRADNI PRSTEN fi=152mm CRNI-ALUMINIJ PROZIRNI</v>
          </cell>
          <cell r="E2730" t="str">
            <v>A</v>
          </cell>
        </row>
        <row r="2731">
          <cell r="A2731" t="str">
            <v>T1E1302</v>
          </cell>
          <cell r="B2731">
            <v>454.3</v>
          </cell>
          <cell r="C2731" t="str">
            <v>PHENIX UGRADNI PRSTEN fi=152mm PRIRODNI-ALUMINIJ PROZIRNI</v>
          </cell>
          <cell r="E2731" t="str">
            <v>T</v>
          </cell>
        </row>
        <row r="2732">
          <cell r="A2732" t="str">
            <v>T1E1304</v>
          </cell>
          <cell r="B2732">
            <v>508.2</v>
          </cell>
          <cell r="C2732" t="str">
            <v>PHENIX UGRADNI KVADRATNI PRSTEN 153mm CRNI-ALUMINIJ PROZIRNI</v>
          </cell>
          <cell r="E2732" t="str">
            <v>C</v>
          </cell>
        </row>
        <row r="2733">
          <cell r="A2733" t="str">
            <v>T1E1305</v>
          </cell>
          <cell r="B2733">
            <v>490.49</v>
          </cell>
          <cell r="C2733" t="str">
            <v>PHENIX UGRADNI KVADRATNI PRSTEN 153mm PRIRODNI-ALUMINIJ PROZIRNI</v>
          </cell>
          <cell r="E2733" t="str">
            <v>B</v>
          </cell>
        </row>
        <row r="2734">
          <cell r="A2734" t="str">
            <v>T1E1320</v>
          </cell>
          <cell r="B2734">
            <v>2673.44</v>
          </cell>
          <cell r="C2734" t="str">
            <v>NANO PYROS HIT-Tc-CE 35W SP</v>
          </cell>
          <cell r="E2734" t="str">
            <v>T</v>
          </cell>
        </row>
        <row r="2735">
          <cell r="A2735" t="str">
            <v>T1E1321</v>
          </cell>
          <cell r="B2735">
            <v>2673.44</v>
          </cell>
          <cell r="C2735" t="str">
            <v>NANO PYROS HIT-Tc-CE 35W FL</v>
          </cell>
          <cell r="E2735" t="str">
            <v>A</v>
          </cell>
        </row>
        <row r="2736">
          <cell r="A2736" t="str">
            <v>T1E1322</v>
          </cell>
          <cell r="B2736">
            <v>2673.44</v>
          </cell>
          <cell r="C2736" t="str">
            <v>NANO PYROS HIT-Tc-CE 35W WFL</v>
          </cell>
          <cell r="E2736" t="str">
            <v>B</v>
          </cell>
        </row>
        <row r="2737">
          <cell r="A2737" t="str">
            <v>T1E1323</v>
          </cell>
          <cell r="B2737">
            <v>2761.99</v>
          </cell>
          <cell r="C2737" t="str">
            <v>NANO PYROS HIT-Tc-CE 70W SP</v>
          </cell>
          <cell r="E2737" t="str">
            <v>A</v>
          </cell>
        </row>
        <row r="2738">
          <cell r="A2738" t="str">
            <v>T1E1324</v>
          </cell>
          <cell r="B2738">
            <v>2761.99</v>
          </cell>
          <cell r="C2738" t="str">
            <v>NANO PYROS HIT-Tc-CE 70W FL</v>
          </cell>
          <cell r="E2738" t="str">
            <v>A</v>
          </cell>
        </row>
        <row r="2739">
          <cell r="A2739" t="str">
            <v>T1E1325</v>
          </cell>
          <cell r="B2739">
            <v>2761.99</v>
          </cell>
          <cell r="C2739" t="str">
            <v>NANO PYROS HIT-Tc-CE 70W WFL</v>
          </cell>
          <cell r="E2739" t="str">
            <v>A</v>
          </cell>
        </row>
        <row r="2740">
          <cell r="A2740" t="str">
            <v>T1E1332</v>
          </cell>
          <cell r="B2740">
            <v>2673.44</v>
          </cell>
          <cell r="C2740" t="str">
            <v>NANO PYROS CDM-Tm 20W SP</v>
          </cell>
          <cell r="E2740" t="str">
            <v>B</v>
          </cell>
        </row>
        <row r="2741">
          <cell r="A2741" t="str">
            <v>T1E1333</v>
          </cell>
          <cell r="B2741">
            <v>2673.44</v>
          </cell>
          <cell r="C2741" t="str">
            <v>NANO PYROS CDM-Tm 20W FL</v>
          </cell>
          <cell r="E2741" t="str">
            <v>C</v>
          </cell>
        </row>
        <row r="2742">
          <cell r="A2742" t="str">
            <v>T1E1334</v>
          </cell>
          <cell r="B2742">
            <v>2673.44</v>
          </cell>
          <cell r="C2742" t="str">
            <v>NANO PYROS CDM-Tm 20W WFL</v>
          </cell>
          <cell r="E2742" t="str">
            <v>B</v>
          </cell>
        </row>
        <row r="2743">
          <cell r="A2743" t="str">
            <v>T1E1335</v>
          </cell>
          <cell r="B2743">
            <v>1603.91</v>
          </cell>
          <cell r="C2743" t="str">
            <v>NANO PYROS QR-CB 51 max 50W</v>
          </cell>
          <cell r="E2743" t="str">
            <v>T</v>
          </cell>
        </row>
        <row r="2744">
          <cell r="A2744" t="str">
            <v>T1E1337</v>
          </cell>
          <cell r="B2744">
            <v>1648.57</v>
          </cell>
          <cell r="C2744" t="str">
            <v>NANO PYROS QT-Lpax 12 max 50W SP</v>
          </cell>
          <cell r="E2744" t="str">
            <v>C</v>
          </cell>
        </row>
        <row r="2745">
          <cell r="A2745" t="str">
            <v>T1E1338</v>
          </cell>
          <cell r="B2745">
            <v>1648.57</v>
          </cell>
          <cell r="C2745" t="str">
            <v>NANO PYROS QT-Lpax 12 max 50W FL</v>
          </cell>
          <cell r="E2745" t="str">
            <v>B</v>
          </cell>
        </row>
        <row r="2746">
          <cell r="A2746" t="str">
            <v>T1E1339</v>
          </cell>
          <cell r="B2746">
            <v>1648.57</v>
          </cell>
          <cell r="C2746" t="str">
            <v>NANO PYROS QT-Lpax 12 max 50W WFL</v>
          </cell>
          <cell r="E2746" t="str">
            <v>C</v>
          </cell>
        </row>
        <row r="2747">
          <cell r="A2747" t="str">
            <v>T1E1342</v>
          </cell>
          <cell r="B2747">
            <v>428.12</v>
          </cell>
          <cell r="C2747" t="str">
            <v>NANO PYROS Earthspike L=200mm</v>
          </cell>
          <cell r="E2747" t="str">
            <v>B</v>
          </cell>
        </row>
        <row r="2748">
          <cell r="A2748" t="str">
            <v>T1E1343</v>
          </cell>
          <cell r="B2748">
            <v>534.38000000000011</v>
          </cell>
          <cell r="C2748" t="str">
            <v>NANO PYROS Earthspike L=800mm</v>
          </cell>
          <cell r="E2748" t="str">
            <v>C</v>
          </cell>
        </row>
        <row r="2749">
          <cell r="A2749" t="str">
            <v>T1E1344</v>
          </cell>
          <cell r="B2749">
            <v>503.58000000000004</v>
          </cell>
          <cell r="C2749" t="str">
            <v>NANO PYROS Short peg with base for surface mounting</v>
          </cell>
          <cell r="E2749" t="str">
            <v>B</v>
          </cell>
        </row>
        <row r="2750">
          <cell r="A2750" t="str">
            <v>T1E1345</v>
          </cell>
          <cell r="B2750">
            <v>302.60999999999996</v>
          </cell>
          <cell r="C2750" t="str">
            <v>NANO PYROS Chromatic filter Red</v>
          </cell>
          <cell r="E2750" t="str">
            <v>C</v>
          </cell>
        </row>
        <row r="2751">
          <cell r="A2751" t="str">
            <v>T1E1346</v>
          </cell>
          <cell r="B2751">
            <v>302.60999999999996</v>
          </cell>
          <cell r="C2751" t="str">
            <v>NANO PYROS Chromatic filter Green</v>
          </cell>
          <cell r="E2751" t="str">
            <v>C</v>
          </cell>
        </row>
        <row r="2752">
          <cell r="A2752" t="str">
            <v>T1E1347</v>
          </cell>
          <cell r="B2752">
            <v>302.60999999999996</v>
          </cell>
          <cell r="C2752" t="str">
            <v>NANO PYROS Chromatic filter Blue</v>
          </cell>
          <cell r="E2752" t="str">
            <v>C</v>
          </cell>
        </row>
        <row r="2753">
          <cell r="A2753" t="str">
            <v>T1E1348</v>
          </cell>
          <cell r="B2753">
            <v>302.60999999999996</v>
          </cell>
          <cell r="C2753" t="str">
            <v>NANO PYROS Chromatic filter Yellow</v>
          </cell>
          <cell r="E2753" t="str">
            <v>C</v>
          </cell>
        </row>
        <row r="2754">
          <cell r="A2754" t="str">
            <v>T1E1349</v>
          </cell>
          <cell r="B2754">
            <v>302.60999999999996</v>
          </cell>
          <cell r="C2754" t="str">
            <v>NANO PYROS Frosted Glass</v>
          </cell>
          <cell r="E2754" t="str">
            <v>C</v>
          </cell>
        </row>
        <row r="2755">
          <cell r="A2755" t="str">
            <v>T1E1350</v>
          </cell>
          <cell r="B2755">
            <v>302.60999999999996</v>
          </cell>
          <cell r="C2755" t="str">
            <v>NANO PYROS Blade of light filter</v>
          </cell>
          <cell r="E2755" t="str">
            <v>B</v>
          </cell>
        </row>
        <row r="2756">
          <cell r="A2756" t="str">
            <v>T1E1351</v>
          </cell>
          <cell r="B2756">
            <v>302.60999999999996</v>
          </cell>
          <cell r="C2756" t="str">
            <v>NANO PYROS Soft beam filter</v>
          </cell>
          <cell r="E2756" t="str">
            <v>C</v>
          </cell>
        </row>
        <row r="2757">
          <cell r="A2757" t="str">
            <v>T1E1352</v>
          </cell>
          <cell r="B2757">
            <v>142.45000000000002</v>
          </cell>
          <cell r="C2757" t="str">
            <v>NANO PYROS Honeycomb anti-glare louvres</v>
          </cell>
          <cell r="E2757" t="str">
            <v>A</v>
          </cell>
        </row>
        <row r="2758">
          <cell r="A2758" t="str">
            <v>T1E1353</v>
          </cell>
          <cell r="B2758">
            <v>432.74</v>
          </cell>
          <cell r="C2758" t="str">
            <v>NANO PYROS Asymmetric screen</v>
          </cell>
          <cell r="E2758" t="str">
            <v>A</v>
          </cell>
        </row>
        <row r="2759">
          <cell r="A2759" t="str">
            <v>T1E1354</v>
          </cell>
          <cell r="B2759">
            <v>374.99</v>
          </cell>
          <cell r="C2759" t="str">
            <v>NANO PYROS Barn door</v>
          </cell>
          <cell r="E2759" t="str">
            <v>C</v>
          </cell>
        </row>
        <row r="2760">
          <cell r="A2760" t="str">
            <v>T1E1355</v>
          </cell>
          <cell r="B2760">
            <v>613.69000000000005</v>
          </cell>
          <cell r="C2760" t="str">
            <v>NANO PYROS Long peg with base for surface mounting</v>
          </cell>
          <cell r="E2760" t="str">
            <v>C</v>
          </cell>
        </row>
        <row r="2761">
          <cell r="A2761" t="str">
            <v>T1E1356</v>
          </cell>
          <cell r="B2761">
            <v>1069.53</v>
          </cell>
          <cell r="E2761" t="str">
            <v>B</v>
          </cell>
        </row>
        <row r="2762">
          <cell r="A2762" t="str">
            <v>T1E1360</v>
          </cell>
          <cell r="B2762">
            <v>1313.62</v>
          </cell>
          <cell r="C2762" t="str">
            <v xml:space="preserve">LED.Y projector 3W White       </v>
          </cell>
          <cell r="E2762" t="str">
            <v>A</v>
          </cell>
        </row>
        <row r="2763">
          <cell r="A2763" t="str">
            <v>T1E1361</v>
          </cell>
          <cell r="B2763">
            <v>1313.62</v>
          </cell>
          <cell r="C2763" t="str">
            <v xml:space="preserve">LED.Y projector 3W Blue      </v>
          </cell>
          <cell r="E2763" t="str">
            <v>B</v>
          </cell>
        </row>
        <row r="2764">
          <cell r="A2764" t="str">
            <v>T1E1362</v>
          </cell>
          <cell r="B2764">
            <v>1108.03</v>
          </cell>
          <cell r="C2764" t="str">
            <v xml:space="preserve">LED.Y projector 3W Amber </v>
          </cell>
          <cell r="E2764" t="str">
            <v>B</v>
          </cell>
        </row>
        <row r="2765">
          <cell r="A2765" t="str">
            <v>T1E1363</v>
          </cell>
          <cell r="B2765">
            <v>1108.03</v>
          </cell>
          <cell r="C2765" t="str">
            <v xml:space="preserve">LED.Y projector 3W Red    </v>
          </cell>
          <cell r="E2765" t="str">
            <v>C</v>
          </cell>
        </row>
        <row r="2766">
          <cell r="A2766" t="str">
            <v>T1E1364</v>
          </cell>
          <cell r="B2766">
            <v>1313.62</v>
          </cell>
          <cell r="C2766" t="str">
            <v>LED.Y projector 3W Green</v>
          </cell>
          <cell r="E2766" t="str">
            <v>C</v>
          </cell>
        </row>
        <row r="2767">
          <cell r="A2767" t="str">
            <v>T1E1365</v>
          </cell>
          <cell r="B2767">
            <v>997.15</v>
          </cell>
          <cell r="C2767" t="str">
            <v>LED.Y 3W White</v>
          </cell>
          <cell r="E2767" t="str">
            <v>A</v>
          </cell>
        </row>
        <row r="2768">
          <cell r="A2768" t="str">
            <v>T1E1366</v>
          </cell>
          <cell r="B2768">
            <v>997.15</v>
          </cell>
          <cell r="C2768" t="str">
            <v>LED.Y 3W Blue</v>
          </cell>
          <cell r="E2768" t="str">
            <v>B</v>
          </cell>
        </row>
        <row r="2769">
          <cell r="A2769" t="str">
            <v>T1E1367</v>
          </cell>
          <cell r="B2769">
            <v>791.56</v>
          </cell>
          <cell r="C2769" t="str">
            <v>LED.Y 3W Amber</v>
          </cell>
          <cell r="E2769" t="str">
            <v>B</v>
          </cell>
        </row>
        <row r="2770">
          <cell r="A2770" t="str">
            <v>T1E1368</v>
          </cell>
          <cell r="B2770">
            <v>791.56</v>
          </cell>
          <cell r="C2770" t="str">
            <v>LED.Y 3W Green</v>
          </cell>
          <cell r="E2770" t="str">
            <v>B</v>
          </cell>
        </row>
        <row r="2771">
          <cell r="A2771" t="str">
            <v>T1E1369</v>
          </cell>
          <cell r="B2771">
            <v>997.15</v>
          </cell>
          <cell r="C2771" t="str">
            <v>LED.Y 3W Red</v>
          </cell>
          <cell r="E2771" t="str">
            <v>B</v>
          </cell>
        </row>
        <row r="2772">
          <cell r="A2772" t="str">
            <v>T1E1385</v>
          </cell>
          <cell r="B2772">
            <v>873.18000000000006</v>
          </cell>
          <cell r="C2772" t="str">
            <v>LED.Y Power supply 220/240V 700mA-28V sequences installation</v>
          </cell>
          <cell r="E2772" t="str">
            <v>T</v>
          </cell>
        </row>
        <row r="2773">
          <cell r="A2773" t="str">
            <v>T1E1386</v>
          </cell>
          <cell r="B2773">
            <v>71.610000000000014</v>
          </cell>
          <cell r="C2773" t="str">
            <v>LED.Y Flood optics</v>
          </cell>
          <cell r="E2773" t="str">
            <v>B</v>
          </cell>
        </row>
        <row r="2774">
          <cell r="A2774" t="str">
            <v>T1E1387</v>
          </cell>
          <cell r="B2774">
            <v>71.610000000000014</v>
          </cell>
          <cell r="C2774" t="str">
            <v>LED.Y Projector Horizontal light blade optic</v>
          </cell>
          <cell r="E2774" t="str">
            <v>C</v>
          </cell>
        </row>
        <row r="2775">
          <cell r="A2775" t="str">
            <v>T1E1388</v>
          </cell>
          <cell r="B2775">
            <v>71.610000000000014</v>
          </cell>
          <cell r="C2775" t="str">
            <v>LED.Y Projector Vertical light blade optic</v>
          </cell>
          <cell r="E2775" t="str">
            <v>C</v>
          </cell>
        </row>
        <row r="2776">
          <cell r="A2776" t="str">
            <v>T1E1401</v>
          </cell>
          <cell r="B2776">
            <v>3773.7700000000004</v>
          </cell>
          <cell r="C2776" t="str">
            <v>SECS BOX DMX</v>
          </cell>
          <cell r="E2776" t="str">
            <v>T</v>
          </cell>
        </row>
        <row r="2777">
          <cell r="A2777" t="str">
            <v>T1E1402</v>
          </cell>
          <cell r="B2777">
            <v>646.80000000000007</v>
          </cell>
          <cell r="C2777" t="str">
            <v>STRIP RGB 3,8W</v>
          </cell>
          <cell r="E2777" t="str">
            <v>C</v>
          </cell>
        </row>
        <row r="2778">
          <cell r="A2778" t="str">
            <v>T1E1403</v>
          </cell>
          <cell r="B2778">
            <v>1131.9000000000001</v>
          </cell>
          <cell r="C2778" t="str">
            <v>STRIP RGB 7,6W</v>
          </cell>
          <cell r="E2778" t="str">
            <v>C</v>
          </cell>
        </row>
        <row r="2779">
          <cell r="A2779" t="str">
            <v>T1E1404</v>
          </cell>
          <cell r="B2779">
            <v>1536.15</v>
          </cell>
          <cell r="C2779" t="str">
            <v>STRIP RGB 11,5W</v>
          </cell>
          <cell r="E2779" t="str">
            <v>B</v>
          </cell>
        </row>
        <row r="2780">
          <cell r="A2780" t="str">
            <v>T1E1406</v>
          </cell>
          <cell r="B2780">
            <v>2022.0200000000002</v>
          </cell>
          <cell r="C2780" t="str">
            <v>PHENIX RGB 3,5W NSP</v>
          </cell>
          <cell r="E2780" t="str">
            <v>B</v>
          </cell>
        </row>
        <row r="2781">
          <cell r="A2781" t="str">
            <v>T1E1407</v>
          </cell>
          <cell r="B2781">
            <v>2022.0200000000002</v>
          </cell>
          <cell r="C2781" t="str">
            <v>PHENIX RGB 3,5W FL</v>
          </cell>
          <cell r="E2781" t="str">
            <v>C</v>
          </cell>
        </row>
        <row r="2782">
          <cell r="A2782" t="str">
            <v>T1E1408</v>
          </cell>
          <cell r="B2782">
            <v>2022.0200000000002</v>
          </cell>
          <cell r="C2782" t="str">
            <v>PHENIX RGB 3W BIJELA</v>
          </cell>
          <cell r="E2782" t="str">
            <v>B</v>
          </cell>
        </row>
        <row r="2783">
          <cell r="A2783" t="str">
            <v>T1E1409</v>
          </cell>
          <cell r="B2783">
            <v>1334.41</v>
          </cell>
          <cell r="C2783" t="str">
            <v>LED.Y RGB UGRADNA 3,5W SP</v>
          </cell>
          <cell r="E2783" t="str">
            <v>T</v>
          </cell>
        </row>
        <row r="2784">
          <cell r="A2784" t="str">
            <v>T1E1410</v>
          </cell>
          <cell r="B2784">
            <v>1496.1100000000001</v>
          </cell>
          <cell r="C2784" t="str">
            <v>LED.Y RGB REFLEKTOR 3,5W FL</v>
          </cell>
          <cell r="E2784" t="str">
            <v>T</v>
          </cell>
        </row>
        <row r="2785">
          <cell r="A2785" t="str">
            <v>T1E1411</v>
          </cell>
          <cell r="B2785">
            <v>3219.3700000000003</v>
          </cell>
          <cell r="C2785" t="str">
            <v>MINIMERCURE RGB 6W</v>
          </cell>
          <cell r="E2785" t="str">
            <v>B</v>
          </cell>
        </row>
        <row r="2786">
          <cell r="A2786" t="str">
            <v>T1E1412</v>
          </cell>
          <cell r="B2786">
            <v>4405.9400000000005</v>
          </cell>
          <cell r="C2786" t="str">
            <v>MINIMERCURE RGB 9W</v>
          </cell>
          <cell r="E2786" t="str">
            <v>B</v>
          </cell>
        </row>
        <row r="2787">
          <cell r="A2787" t="str">
            <v>T1E1413</v>
          </cell>
          <cell r="B2787">
            <v>5604.0599999999995</v>
          </cell>
          <cell r="C2787" t="str">
            <v>MERCURE RGB 8W</v>
          </cell>
          <cell r="E2787" t="str">
            <v>T</v>
          </cell>
        </row>
        <row r="2788">
          <cell r="A2788" t="str">
            <v>T1E1414</v>
          </cell>
          <cell r="B2788">
            <v>7581.42</v>
          </cell>
          <cell r="C2788" t="str">
            <v>MERCURE RGB 12W</v>
          </cell>
          <cell r="E2788" t="str">
            <v>A</v>
          </cell>
        </row>
        <row r="2789">
          <cell r="A2789" t="str">
            <v>T1E1416</v>
          </cell>
          <cell r="B2789">
            <v>2060.5200000000004</v>
          </cell>
          <cell r="C2789" t="str">
            <v>NEPTUNE</v>
          </cell>
          <cell r="E2789" t="str">
            <v>C</v>
          </cell>
        </row>
        <row r="2790">
          <cell r="A2790" t="str">
            <v>T1E1417</v>
          </cell>
          <cell r="B2790">
            <v>7254.17</v>
          </cell>
          <cell r="C2790" t="str">
            <v>NEPTUNE 9LED 10W</v>
          </cell>
          <cell r="E2790" t="str">
            <v>B</v>
          </cell>
        </row>
        <row r="2791">
          <cell r="A2791" t="str">
            <v>T1E1418</v>
          </cell>
          <cell r="B2791">
            <v>5770.38</v>
          </cell>
          <cell r="C2791" t="str">
            <v>NEPTUNE REFLEKTOR 9LED 10W</v>
          </cell>
          <cell r="E2791" t="str">
            <v>B</v>
          </cell>
        </row>
        <row r="2792">
          <cell r="A2792" t="str">
            <v>T1E1420</v>
          </cell>
          <cell r="B2792">
            <v>5339.18</v>
          </cell>
          <cell r="C2792" t="str">
            <v>NANOPYROS RGB 25W FL</v>
          </cell>
          <cell r="E2792" t="str">
            <v>T</v>
          </cell>
        </row>
        <row r="2793">
          <cell r="A2793" t="str">
            <v>T1E1422</v>
          </cell>
          <cell r="B2793">
            <v>7627.6200000000008</v>
          </cell>
          <cell r="C2793" t="str">
            <v>LINEOS RGB 28W</v>
          </cell>
          <cell r="E2793" t="str">
            <v>T</v>
          </cell>
        </row>
        <row r="2794">
          <cell r="A2794" t="str">
            <v>T1E1424</v>
          </cell>
          <cell r="B2794">
            <v>12326.16</v>
          </cell>
          <cell r="C2794" t="str">
            <v>LINEOS RGB 56W</v>
          </cell>
          <cell r="E2794" t="str">
            <v>T</v>
          </cell>
        </row>
        <row r="2795">
          <cell r="A2795" t="str">
            <v>T1E1426</v>
          </cell>
          <cell r="B2795">
            <v>18874.239999999998</v>
          </cell>
          <cell r="C2795" t="str">
            <v>LINEOS RGB 84W</v>
          </cell>
          <cell r="E2795" t="str">
            <v>A</v>
          </cell>
        </row>
        <row r="2796">
          <cell r="A2796" t="str">
            <v>T1E1428</v>
          </cell>
          <cell r="B2796">
            <v>24652.32</v>
          </cell>
          <cell r="C2796" t="str">
            <v>LINEOS RGB 112W</v>
          </cell>
          <cell r="E2796" t="str">
            <v>A</v>
          </cell>
        </row>
        <row r="2797">
          <cell r="A2797" t="str">
            <v>T1E1429</v>
          </cell>
          <cell r="B2797">
            <v>8815.7300000000014</v>
          </cell>
          <cell r="C2797" t="str">
            <v>ICARE COMPACT RGB</v>
          </cell>
          <cell r="E2797" t="str">
            <v>C</v>
          </cell>
        </row>
        <row r="2798">
          <cell r="A2798" t="str">
            <v>T1E1431</v>
          </cell>
          <cell r="B2798">
            <v>8815.7300000000014</v>
          </cell>
          <cell r="C2798" t="str">
            <v>ICARE COMPACT RGB</v>
          </cell>
          <cell r="E2798" t="str">
            <v>C</v>
          </cell>
        </row>
        <row r="2799">
          <cell r="A2799" t="str">
            <v>T1E1433</v>
          </cell>
          <cell r="B2799">
            <v>8815.7300000000014</v>
          </cell>
          <cell r="C2799" t="str">
            <v>ICARE COMPACT RGB</v>
          </cell>
          <cell r="E2799" t="str">
            <v>C</v>
          </cell>
        </row>
        <row r="2800">
          <cell r="A2800" t="str">
            <v>T1E1435</v>
          </cell>
          <cell r="B2800">
            <v>8815.7300000000014</v>
          </cell>
          <cell r="C2800" t="str">
            <v>ICARE COMPACT RGB</v>
          </cell>
          <cell r="E2800" t="str">
            <v>C</v>
          </cell>
        </row>
        <row r="2801">
          <cell r="A2801" t="str">
            <v>T1E1438</v>
          </cell>
          <cell r="B2801">
            <v>2587.2000000000003</v>
          </cell>
          <cell r="C2801" t="str">
            <v>LUCIA SOFT RGB 1,5W</v>
          </cell>
          <cell r="E2801" t="str">
            <v>C</v>
          </cell>
        </row>
        <row r="2802">
          <cell r="A2802" t="str">
            <v>T1E1446</v>
          </cell>
          <cell r="B2802">
            <v>9988.44</v>
          </cell>
          <cell r="C2802" t="str">
            <v>PB HIT-CE 35W</v>
          </cell>
          <cell r="E2802" t="str">
            <v>C</v>
          </cell>
        </row>
        <row r="2803">
          <cell r="A2803" t="str">
            <v>T1E1460</v>
          </cell>
          <cell r="B2803">
            <v>2410.1</v>
          </cell>
          <cell r="C2803" t="str">
            <v>PYROS HIT-CE 35W NSP</v>
          </cell>
          <cell r="E2803" t="str">
            <v>C</v>
          </cell>
        </row>
        <row r="2804">
          <cell r="A2804" t="str">
            <v>T1E1461</v>
          </cell>
          <cell r="B2804">
            <v>2410.1</v>
          </cell>
          <cell r="C2804" t="str">
            <v>PYROS HIT-CE 35W SP</v>
          </cell>
          <cell r="E2804" t="str">
            <v>C</v>
          </cell>
        </row>
        <row r="2805">
          <cell r="A2805" t="str">
            <v>T1E1462</v>
          </cell>
          <cell r="B2805">
            <v>2410.1</v>
          </cell>
          <cell r="C2805" t="str">
            <v>PYROS HIT-CE 35W FL</v>
          </cell>
          <cell r="E2805" t="str">
            <v>C</v>
          </cell>
        </row>
        <row r="2806">
          <cell r="A2806" t="str">
            <v>T1E1463</v>
          </cell>
          <cell r="B2806">
            <v>2410.1</v>
          </cell>
          <cell r="C2806" t="str">
            <v>PYROS HIT-CE 35W WFL</v>
          </cell>
          <cell r="E2806" t="str">
            <v>C</v>
          </cell>
        </row>
        <row r="2807">
          <cell r="A2807" t="str">
            <v>T1E1464</v>
          </cell>
          <cell r="B2807">
            <v>2410.1</v>
          </cell>
          <cell r="C2807" t="str">
            <v>PYROS HIT-CE 35W VWFL</v>
          </cell>
          <cell r="E2807" t="str">
            <v>C</v>
          </cell>
        </row>
        <row r="2808">
          <cell r="A2808" t="str">
            <v>T1E1465</v>
          </cell>
          <cell r="B2808">
            <v>1536.92</v>
          </cell>
          <cell r="C2808" t="str">
            <v>CITY MOON RGB 3,5W</v>
          </cell>
          <cell r="E2808" t="str">
            <v>B</v>
          </cell>
        </row>
        <row r="2809">
          <cell r="A2809" t="str">
            <v>T1E1466</v>
          </cell>
          <cell r="B2809">
            <v>1375.22</v>
          </cell>
          <cell r="C2809" t="str">
            <v>CITY MOON 3W BIJELA</v>
          </cell>
          <cell r="E2809" t="str">
            <v>B</v>
          </cell>
        </row>
        <row r="2810">
          <cell r="A2810" t="str">
            <v>T1E1467</v>
          </cell>
          <cell r="B2810">
            <v>1375.22</v>
          </cell>
          <cell r="C2810" t="str">
            <v>CITY MOON 3W TOPLO BIJELA</v>
          </cell>
          <cell r="E2810" t="str">
            <v>B</v>
          </cell>
        </row>
        <row r="2811">
          <cell r="A2811" t="str">
            <v>T1E1468</v>
          </cell>
          <cell r="B2811">
            <v>1375.22</v>
          </cell>
          <cell r="C2811" t="str">
            <v>CITY MOON 3W PLAVA</v>
          </cell>
          <cell r="E2811" t="str">
            <v>B</v>
          </cell>
        </row>
        <row r="2812">
          <cell r="A2812" t="str">
            <v>T1E1470</v>
          </cell>
          <cell r="B2812">
            <v>2022.0200000000002</v>
          </cell>
          <cell r="C2812" t="str">
            <v>PHENIX LED 3W TOPLO BIJELA</v>
          </cell>
          <cell r="E2812" t="str">
            <v>B</v>
          </cell>
        </row>
        <row r="2813">
          <cell r="A2813" t="str">
            <v>T1E1471</v>
          </cell>
          <cell r="B2813">
            <v>2022.0200000000002</v>
          </cell>
          <cell r="C2813" t="str">
            <v>PHENIX LED 3W PLAVA</v>
          </cell>
          <cell r="E2813" t="str">
            <v>C</v>
          </cell>
        </row>
        <row r="2814">
          <cell r="A2814" t="str">
            <v>T1E1472</v>
          </cell>
          <cell r="B2814">
            <v>2181.4100000000003</v>
          </cell>
          <cell r="C2814" t="str">
            <v>NEPTUNE LED 3W White</v>
          </cell>
          <cell r="E2814" t="str">
            <v>C</v>
          </cell>
        </row>
        <row r="2815">
          <cell r="A2815" t="str">
            <v>T1E1473</v>
          </cell>
          <cell r="B2815">
            <v>2181.4100000000003</v>
          </cell>
          <cell r="C2815" t="str">
            <v>NEPTUNE LED 3W White Warm</v>
          </cell>
          <cell r="E2815" t="str">
            <v>C</v>
          </cell>
        </row>
        <row r="2816">
          <cell r="A2816" t="str">
            <v>T1E1474</v>
          </cell>
          <cell r="B2816">
            <v>2181.4100000000003</v>
          </cell>
          <cell r="C2816" t="str">
            <v>NEPTUNE LED 3W Blue</v>
          </cell>
          <cell r="E2816" t="str">
            <v>C</v>
          </cell>
        </row>
        <row r="2817">
          <cell r="A2817" t="str">
            <v>T1E1475</v>
          </cell>
          <cell r="B2817">
            <v>3956.2599999999998</v>
          </cell>
          <cell r="C2817" t="str">
            <v>NEPTUNE LED 3W BIJELI</v>
          </cell>
          <cell r="E2817" t="str">
            <v>B</v>
          </cell>
        </row>
        <row r="2818">
          <cell r="A2818" t="str">
            <v>T1E1476</v>
          </cell>
          <cell r="B2818">
            <v>3956.2599999999998</v>
          </cell>
          <cell r="C2818" t="str">
            <v>NEPTUNE LED 3W TOPLO BIJELI</v>
          </cell>
          <cell r="E2818" t="str">
            <v>C</v>
          </cell>
        </row>
        <row r="2819">
          <cell r="A2819" t="str">
            <v>T1E1477</v>
          </cell>
          <cell r="B2819">
            <v>3956.2599999999998</v>
          </cell>
          <cell r="C2819" t="str">
            <v>NEPTUNE LED 3W PLAVI</v>
          </cell>
          <cell r="E2819" t="str">
            <v>C</v>
          </cell>
        </row>
        <row r="2820">
          <cell r="A2820" t="str">
            <v>T1E1478</v>
          </cell>
          <cell r="B2820">
            <v>6106.87</v>
          </cell>
          <cell r="C2820" t="str">
            <v>NEPTUNE LED 7W White</v>
          </cell>
          <cell r="E2820" t="str">
            <v>C</v>
          </cell>
        </row>
        <row r="2821">
          <cell r="A2821" t="str">
            <v>T1E1479</v>
          </cell>
          <cell r="B2821">
            <v>6106.87</v>
          </cell>
          <cell r="C2821" t="str">
            <v>NEPTUNE LED 7W White Warm</v>
          </cell>
          <cell r="E2821" t="str">
            <v>C</v>
          </cell>
        </row>
        <row r="2822">
          <cell r="A2822" t="str">
            <v>T1E1480</v>
          </cell>
          <cell r="B2822">
            <v>5768.84</v>
          </cell>
          <cell r="C2822" t="str">
            <v>NEPTUNE LED REFLEKTOR 7W PLAVI</v>
          </cell>
          <cell r="E2822" t="str">
            <v>C</v>
          </cell>
        </row>
        <row r="2823">
          <cell r="A2823" t="str">
            <v>T1E1481</v>
          </cell>
          <cell r="B2823">
            <v>7252.63</v>
          </cell>
          <cell r="C2823" t="str">
            <v>NEPTUNE LED UGRADNA 7W BIJELA</v>
          </cell>
          <cell r="E2823" t="str">
            <v>C</v>
          </cell>
        </row>
        <row r="2824">
          <cell r="A2824" t="str">
            <v>T1E1482</v>
          </cell>
          <cell r="B2824">
            <v>7252.63</v>
          </cell>
          <cell r="C2824" t="str">
            <v>NEPTUNE LED UGRADNA 7W TOPLO BIJELA</v>
          </cell>
          <cell r="E2824" t="str">
            <v>C</v>
          </cell>
        </row>
        <row r="2825">
          <cell r="A2825" t="str">
            <v>T1E1483</v>
          </cell>
          <cell r="B2825">
            <v>7252.63</v>
          </cell>
          <cell r="C2825" t="str">
            <v>NEPTUNE LED UGRADNA 7W PLAVA</v>
          </cell>
          <cell r="E2825" t="str">
            <v>C</v>
          </cell>
        </row>
        <row r="2826">
          <cell r="A2826" t="str">
            <v>T1E1484</v>
          </cell>
          <cell r="B2826">
            <v>2138.29</v>
          </cell>
          <cell r="C2826" t="str">
            <v>TRICS 3W White</v>
          </cell>
          <cell r="E2826" t="str">
            <v>C</v>
          </cell>
        </row>
        <row r="2827">
          <cell r="A2827" t="str">
            <v>T1E1485</v>
          </cell>
          <cell r="B2827">
            <v>2138.29</v>
          </cell>
          <cell r="C2827" t="str">
            <v>TRICS 3W White warm</v>
          </cell>
          <cell r="E2827" t="str">
            <v>C</v>
          </cell>
        </row>
        <row r="2828">
          <cell r="A2828" t="str">
            <v>T1E1486</v>
          </cell>
          <cell r="B2828">
            <v>2138.29</v>
          </cell>
          <cell r="C2828" t="str">
            <v>TRICS 3W Blue</v>
          </cell>
          <cell r="E2828" t="str">
            <v>C</v>
          </cell>
        </row>
        <row r="2829">
          <cell r="A2829" t="str">
            <v>T1E1487</v>
          </cell>
          <cell r="B2829">
            <v>2138.29</v>
          </cell>
          <cell r="C2829" t="str">
            <v>TRICS 3W Amber</v>
          </cell>
          <cell r="E2829" t="str">
            <v>C</v>
          </cell>
        </row>
        <row r="2830">
          <cell r="A2830" t="str">
            <v>T1E1488</v>
          </cell>
          <cell r="B2830">
            <v>2138.29</v>
          </cell>
          <cell r="C2830" t="str">
            <v>TRICS 3W Green</v>
          </cell>
          <cell r="E2830" t="str">
            <v>C</v>
          </cell>
        </row>
        <row r="2831">
          <cell r="A2831" t="str">
            <v>T1E1489</v>
          </cell>
          <cell r="B2831">
            <v>2075.92</v>
          </cell>
          <cell r="C2831" t="str">
            <v>TRICS 3LED 3W fi135 White</v>
          </cell>
          <cell r="E2831" t="str">
            <v>C</v>
          </cell>
        </row>
        <row r="2832">
          <cell r="A2832" t="str">
            <v>T1E1490</v>
          </cell>
          <cell r="B2832">
            <v>2075.92</v>
          </cell>
          <cell r="C2832" t="str">
            <v>TRICS 3LED 3W fi135 White inc.</v>
          </cell>
          <cell r="E2832" t="str">
            <v>C</v>
          </cell>
        </row>
        <row r="2833">
          <cell r="A2833" t="str">
            <v>T1E1491</v>
          </cell>
          <cell r="B2833">
            <v>2075.92</v>
          </cell>
          <cell r="C2833" t="str">
            <v>TRICS 3LED 3W fi135 Blue</v>
          </cell>
          <cell r="E2833" t="str">
            <v>C</v>
          </cell>
        </row>
        <row r="2834">
          <cell r="A2834" t="str">
            <v>T1E1492</v>
          </cell>
          <cell r="B2834">
            <v>2075.92</v>
          </cell>
          <cell r="C2834" t="str">
            <v>TRICS 3LED 3W fi135 Amber</v>
          </cell>
          <cell r="E2834" t="str">
            <v>C</v>
          </cell>
        </row>
        <row r="2835">
          <cell r="A2835" t="str">
            <v>T1E1493</v>
          </cell>
          <cell r="B2835">
            <v>2075.92</v>
          </cell>
          <cell r="C2835" t="str">
            <v>TRICS 3LED 3W fi135 Green</v>
          </cell>
          <cell r="E2835" t="str">
            <v>C</v>
          </cell>
        </row>
        <row r="2836">
          <cell r="A2836" t="str">
            <v>T1E1494</v>
          </cell>
          <cell r="B2836">
            <v>2075.92</v>
          </cell>
          <cell r="C2836" t="str">
            <v>TRICS 3LED 3W triangle White</v>
          </cell>
          <cell r="E2836" t="str">
            <v>C</v>
          </cell>
        </row>
        <row r="2837">
          <cell r="A2837" t="str">
            <v>T1E1495</v>
          </cell>
          <cell r="B2837">
            <v>2075.92</v>
          </cell>
          <cell r="C2837" t="str">
            <v>TRICS 3LED 3W triangle White inc.</v>
          </cell>
          <cell r="E2837" t="str">
            <v>C</v>
          </cell>
        </row>
        <row r="2838">
          <cell r="A2838" t="str">
            <v>T1E1496</v>
          </cell>
          <cell r="B2838">
            <v>2138.29</v>
          </cell>
          <cell r="C2838" t="str">
            <v>TRICS 3LED 3W triangle Blue</v>
          </cell>
          <cell r="E2838" t="str">
            <v>C</v>
          </cell>
        </row>
        <row r="2839">
          <cell r="A2839" t="str">
            <v>T1E1497</v>
          </cell>
          <cell r="B2839">
            <v>2075.92</v>
          </cell>
          <cell r="C2839" t="str">
            <v>TRICS 3LED 3W triangle Amber</v>
          </cell>
          <cell r="E2839" t="str">
            <v>C</v>
          </cell>
        </row>
        <row r="2840">
          <cell r="A2840" t="str">
            <v>T1E1498</v>
          </cell>
          <cell r="B2840">
            <v>2075.92</v>
          </cell>
          <cell r="C2840" t="str">
            <v>TRICS 3LED 3W triangle Green</v>
          </cell>
          <cell r="E2840" t="str">
            <v>C</v>
          </cell>
        </row>
        <row r="2841">
          <cell r="A2841" t="str">
            <v>T1E1499</v>
          </cell>
          <cell r="B2841">
            <v>2075.92</v>
          </cell>
          <cell r="C2841" t="str">
            <v>TRICS 3LED 3W 126x74mm White</v>
          </cell>
          <cell r="E2841" t="str">
            <v>C</v>
          </cell>
        </row>
        <row r="2842">
          <cell r="A2842" t="str">
            <v>T1E1500</v>
          </cell>
          <cell r="B2842">
            <v>2075.92</v>
          </cell>
          <cell r="C2842" t="str">
            <v>TRICS 3LED 3W 126x74mm White inc.</v>
          </cell>
          <cell r="E2842" t="str">
            <v>C</v>
          </cell>
        </row>
        <row r="2843">
          <cell r="A2843" t="str">
            <v>T1E1501</v>
          </cell>
          <cell r="B2843">
            <v>2075.92</v>
          </cell>
          <cell r="C2843" t="str">
            <v>TRICS 3LED 3W 126x74mm Blue</v>
          </cell>
          <cell r="E2843" t="str">
            <v>C</v>
          </cell>
        </row>
        <row r="2844">
          <cell r="A2844" t="str">
            <v>T1E1502</v>
          </cell>
          <cell r="B2844">
            <v>2075.92</v>
          </cell>
          <cell r="C2844" t="str">
            <v>TRICS 3LED 3W 126x74mm Amber</v>
          </cell>
          <cell r="E2844" t="str">
            <v>C</v>
          </cell>
        </row>
        <row r="2845">
          <cell r="A2845" t="str">
            <v>T1E1503</v>
          </cell>
          <cell r="B2845">
            <v>2075.92</v>
          </cell>
          <cell r="C2845" t="str">
            <v>TRICS 3LED 3W 126x74mm Green</v>
          </cell>
          <cell r="E2845" t="str">
            <v>C</v>
          </cell>
        </row>
        <row r="2846">
          <cell r="A2846" t="str">
            <v>T1E1504</v>
          </cell>
          <cell r="B2846">
            <v>1426.04</v>
          </cell>
          <cell r="C2846" t="str">
            <v>TRICS 1W White</v>
          </cell>
          <cell r="E2846" t="str">
            <v>C</v>
          </cell>
        </row>
        <row r="2847">
          <cell r="A2847" t="str">
            <v>T1E1505</v>
          </cell>
          <cell r="B2847">
            <v>1426.04</v>
          </cell>
          <cell r="C2847" t="str">
            <v>TRICS 1W White warm</v>
          </cell>
          <cell r="E2847" t="str">
            <v>C</v>
          </cell>
        </row>
        <row r="2848">
          <cell r="A2848" t="str">
            <v>T1E1506</v>
          </cell>
          <cell r="B2848">
            <v>1426.04</v>
          </cell>
          <cell r="C2848" t="str">
            <v>TRICS 1W Blue</v>
          </cell>
          <cell r="E2848" t="str">
            <v>C</v>
          </cell>
        </row>
        <row r="2849">
          <cell r="A2849" t="str">
            <v>T1E1507</v>
          </cell>
          <cell r="B2849">
            <v>1426.04</v>
          </cell>
          <cell r="C2849" t="str">
            <v>TRICS 1W Amber</v>
          </cell>
          <cell r="E2849" t="str">
            <v>C</v>
          </cell>
        </row>
        <row r="2850">
          <cell r="A2850" t="str">
            <v>T1E1508</v>
          </cell>
          <cell r="B2850">
            <v>1426.04</v>
          </cell>
          <cell r="C2850" t="str">
            <v>TRICS 1W Green</v>
          </cell>
          <cell r="E2850" t="str">
            <v>C</v>
          </cell>
        </row>
        <row r="2851">
          <cell r="A2851" t="str">
            <v>T1E1509</v>
          </cell>
          <cell r="B2851">
            <v>1603.91</v>
          </cell>
          <cell r="C2851" t="str">
            <v>TRICS 2W White</v>
          </cell>
          <cell r="E2851" t="str">
            <v>C</v>
          </cell>
        </row>
        <row r="2852">
          <cell r="A2852" t="str">
            <v>T1E1510</v>
          </cell>
          <cell r="B2852">
            <v>1603.91</v>
          </cell>
          <cell r="C2852" t="str">
            <v>TRICS 2W White warm</v>
          </cell>
          <cell r="E2852" t="str">
            <v>C</v>
          </cell>
        </row>
        <row r="2853">
          <cell r="A2853" t="str">
            <v>T1E1511</v>
          </cell>
          <cell r="B2853">
            <v>1603.91</v>
          </cell>
          <cell r="C2853" t="str">
            <v>TRICS 2W Blue</v>
          </cell>
          <cell r="E2853" t="str">
            <v>C</v>
          </cell>
        </row>
        <row r="2854">
          <cell r="A2854" t="str">
            <v>T1E1512</v>
          </cell>
          <cell r="B2854">
            <v>1603.91</v>
          </cell>
          <cell r="C2854" t="str">
            <v>TRICS 2W Amber</v>
          </cell>
          <cell r="E2854" t="str">
            <v>C</v>
          </cell>
        </row>
        <row r="2855">
          <cell r="A2855" t="str">
            <v>T1E1513</v>
          </cell>
          <cell r="B2855">
            <v>1603.91</v>
          </cell>
          <cell r="C2855" t="str">
            <v>TRICS 2W Green</v>
          </cell>
          <cell r="E2855" t="str">
            <v>C</v>
          </cell>
        </row>
        <row r="2856">
          <cell r="A2856" t="str">
            <v>T1E1514</v>
          </cell>
          <cell r="B2856">
            <v>1781.78</v>
          </cell>
          <cell r="C2856" t="str">
            <v>TRICS 3W White</v>
          </cell>
          <cell r="E2856" t="str">
            <v>C</v>
          </cell>
        </row>
        <row r="2857">
          <cell r="A2857" t="str">
            <v>T1E1515</v>
          </cell>
          <cell r="B2857">
            <v>1781.78</v>
          </cell>
          <cell r="C2857" t="str">
            <v>TRICS 3W White warm</v>
          </cell>
          <cell r="E2857" t="str">
            <v>C</v>
          </cell>
        </row>
        <row r="2858">
          <cell r="A2858" t="str">
            <v>T1E1516</v>
          </cell>
          <cell r="B2858">
            <v>1781.78</v>
          </cell>
          <cell r="C2858" t="str">
            <v>TRICS 3W Blue</v>
          </cell>
          <cell r="E2858" t="str">
            <v>C</v>
          </cell>
        </row>
        <row r="2859">
          <cell r="A2859" t="str">
            <v>T1E1517</v>
          </cell>
          <cell r="B2859">
            <v>1781.78</v>
          </cell>
          <cell r="C2859" t="str">
            <v>TRICS 3W Amber</v>
          </cell>
          <cell r="E2859" t="str">
            <v>C</v>
          </cell>
        </row>
        <row r="2860">
          <cell r="A2860" t="str">
            <v>T1E1518</v>
          </cell>
          <cell r="B2860">
            <v>1781.78</v>
          </cell>
          <cell r="C2860" t="str">
            <v>TRICS 3W Green</v>
          </cell>
          <cell r="E2860" t="str">
            <v>C</v>
          </cell>
        </row>
        <row r="2861">
          <cell r="A2861" t="str">
            <v>T1E1520</v>
          </cell>
          <cell r="B2861">
            <v>88.55</v>
          </cell>
          <cell r="C2861" t="str">
            <v>ICARE KIT PROTIV KRAĐE</v>
          </cell>
          <cell r="E2861" t="str">
            <v>C</v>
          </cell>
        </row>
        <row r="2862">
          <cell r="A2862" t="str">
            <v>T1E1521</v>
          </cell>
          <cell r="B2862">
            <v>88.55</v>
          </cell>
          <cell r="C2862" t="str">
            <v>ICARE Power supply IP68 Connector</v>
          </cell>
          <cell r="E2862" t="str">
            <v>A</v>
          </cell>
        </row>
        <row r="2863">
          <cell r="A2863" t="str">
            <v>T1E1522</v>
          </cell>
          <cell r="B2863">
            <v>1456.07</v>
          </cell>
          <cell r="C2863" t="str">
            <v>LED.Y projector 3W White warm</v>
          </cell>
          <cell r="E2863" t="str">
            <v>T</v>
          </cell>
        </row>
        <row r="2864">
          <cell r="A2864" t="str">
            <v>T1E1523</v>
          </cell>
          <cell r="B2864">
            <v>954.80000000000007</v>
          </cell>
          <cell r="E2864" t="str">
            <v>T</v>
          </cell>
        </row>
        <row r="2865">
          <cell r="A2865" t="str">
            <v>T1E1525</v>
          </cell>
          <cell r="B2865">
            <v>1875.72</v>
          </cell>
          <cell r="C2865" t="str">
            <v>PYROS QR-LP 111 12V max 100W WITHOUT BRACKET</v>
          </cell>
          <cell r="E2865" t="str">
            <v>C</v>
          </cell>
        </row>
        <row r="2866">
          <cell r="A2866" t="str">
            <v>T1E1530</v>
          </cell>
          <cell r="B2866">
            <v>3568.18</v>
          </cell>
          <cell r="C2866" t="str">
            <v>PYROS HIT-CE 250W SP without bracket</v>
          </cell>
          <cell r="E2866" t="str">
            <v>C</v>
          </cell>
        </row>
        <row r="2867">
          <cell r="A2867" t="str">
            <v>T1E1531</v>
          </cell>
          <cell r="B2867">
            <v>3568.18</v>
          </cell>
          <cell r="C2867" t="str">
            <v>PYROS HIT-CE 250W FL without bracket</v>
          </cell>
          <cell r="E2867" t="str">
            <v>C</v>
          </cell>
        </row>
        <row r="2868">
          <cell r="A2868" t="str">
            <v>T1E1532</v>
          </cell>
          <cell r="B2868">
            <v>3568.18</v>
          </cell>
          <cell r="C2868" t="str">
            <v>PYROS HIT-CE 250W WFL without bracket</v>
          </cell>
          <cell r="E2868" t="str">
            <v>C</v>
          </cell>
        </row>
        <row r="2869">
          <cell r="A2869" t="str">
            <v>T1E1533</v>
          </cell>
          <cell r="B2869">
            <v>178.64</v>
          </cell>
          <cell r="C2869" t="str">
            <v>ICARE Power supply IP68 Junction box 6-8mm</v>
          </cell>
          <cell r="E2869" t="str">
            <v>A</v>
          </cell>
        </row>
        <row r="2870">
          <cell r="A2870" t="str">
            <v>T1E1534</v>
          </cell>
          <cell r="B2870">
            <v>178.64</v>
          </cell>
          <cell r="C2870" t="str">
            <v>ICARE Power supply IP68 Junction box 8-10mm</v>
          </cell>
          <cell r="E2870" t="str">
            <v>A</v>
          </cell>
        </row>
        <row r="2871">
          <cell r="A2871" t="str">
            <v>T1E1535</v>
          </cell>
          <cell r="B2871">
            <v>178.64</v>
          </cell>
          <cell r="C2871" t="str">
            <v>ICARE Power supply IP68 Junction box 10-12mm</v>
          </cell>
          <cell r="E2871" t="str">
            <v>A</v>
          </cell>
        </row>
        <row r="2872">
          <cell r="A2872" t="str">
            <v>T1E1536</v>
          </cell>
          <cell r="B2872">
            <v>267.19000000000005</v>
          </cell>
          <cell r="C2872" t="str">
            <v>ICARE Power supply IP68 Junction box</v>
          </cell>
          <cell r="E2872" t="str">
            <v>A</v>
          </cell>
        </row>
        <row r="2873">
          <cell r="A2873" t="str">
            <v>T1E1540</v>
          </cell>
          <cell r="B2873">
            <v>362.67</v>
          </cell>
          <cell r="C2873" t="str">
            <v>PHENIX UGRADNI PRSTEN fi=152mm PRIRODNI-ALUMINIJ ŠPRICANI</v>
          </cell>
          <cell r="E2873" t="str">
            <v>B</v>
          </cell>
        </row>
        <row r="2874">
          <cell r="A2874" t="str">
            <v>T1E1541</v>
          </cell>
          <cell r="B2874">
            <v>381.15000000000003</v>
          </cell>
          <cell r="C2874" t="str">
            <v>PHENIX UGRADNI PRSTEN fi=152mm CRNI-ALUMINIJ ŠPRICANI</v>
          </cell>
          <cell r="E2874" t="str">
            <v>C</v>
          </cell>
        </row>
        <row r="2875">
          <cell r="A2875" t="str">
            <v>T1E1542</v>
          </cell>
          <cell r="B2875">
            <v>817.74</v>
          </cell>
          <cell r="C2875" t="str">
            <v>PHENIX UGRADNI PRSTEN fi=152mm ČELIK ŠPRICANI</v>
          </cell>
          <cell r="E2875" t="str">
            <v>C</v>
          </cell>
        </row>
        <row r="2876">
          <cell r="A2876" t="str">
            <v>T1E1543</v>
          </cell>
          <cell r="B2876">
            <v>662.97</v>
          </cell>
          <cell r="C2876" t="str">
            <v>PHENIX PRSTEN UKOŠENI RUB fi=148mm ČELIK PROZIRNI</v>
          </cell>
          <cell r="E2876" t="str">
            <v>A</v>
          </cell>
        </row>
        <row r="2877">
          <cell r="A2877" t="str">
            <v>T1E1544</v>
          </cell>
          <cell r="B2877">
            <v>817.74</v>
          </cell>
          <cell r="C2877" t="str">
            <v>PHENIX PRSTEN RAVAN RUB fi=148mm ČELIK PROZIRNI</v>
          </cell>
          <cell r="E2877" t="str">
            <v>C</v>
          </cell>
        </row>
        <row r="2878">
          <cell r="A2878" t="str">
            <v>T1E1545</v>
          </cell>
          <cell r="B2878">
            <v>662.97</v>
          </cell>
          <cell r="C2878" t="str">
            <v>PHENIX UGRADNI PRSTEN fi=152mm ČELIK PROZIRNI</v>
          </cell>
          <cell r="E2878" t="str">
            <v>A</v>
          </cell>
        </row>
        <row r="2879">
          <cell r="A2879" t="str">
            <v>T1E1546</v>
          </cell>
          <cell r="B2879">
            <v>1362.13</v>
          </cell>
          <cell r="C2879" t="str">
            <v>PHENIX UGRADNI KVADRATNI PRSTEN 153mmČELIK PROZIRNI</v>
          </cell>
          <cell r="E2879" t="str">
            <v>B</v>
          </cell>
        </row>
        <row r="2880">
          <cell r="A2880" t="str">
            <v>T1E1547</v>
          </cell>
          <cell r="B2880">
            <v>3153.15</v>
          </cell>
          <cell r="C2880" t="str">
            <v>MINILINI RGB 7W</v>
          </cell>
          <cell r="E2880" t="str">
            <v>C</v>
          </cell>
        </row>
        <row r="2881">
          <cell r="A2881" t="str">
            <v>T1E1548</v>
          </cell>
          <cell r="B2881">
            <v>4774</v>
          </cell>
          <cell r="C2881" t="str">
            <v>MINILINI RGB 10,5W</v>
          </cell>
          <cell r="E2881" t="str">
            <v>C</v>
          </cell>
        </row>
        <row r="2882">
          <cell r="A2882" t="str">
            <v>T1E1549</v>
          </cell>
          <cell r="B2882">
            <v>5698</v>
          </cell>
          <cell r="C2882" t="str">
            <v>MINILINI RGB 14W</v>
          </cell>
          <cell r="E2882" t="str">
            <v>C</v>
          </cell>
        </row>
        <row r="2883">
          <cell r="A2883" t="str">
            <v>T1E1550</v>
          </cell>
          <cell r="B2883">
            <v>6622</v>
          </cell>
          <cell r="C2883" t="str">
            <v>MINILINI RGB 17,5W</v>
          </cell>
          <cell r="E2883" t="str">
            <v>B</v>
          </cell>
        </row>
        <row r="2884">
          <cell r="A2884" t="str">
            <v>T1E1551</v>
          </cell>
          <cell r="B2884">
            <v>2471.7000000000003</v>
          </cell>
          <cell r="C2884" t="str">
            <v>Nano Pyros reflektor CDM-Tm SP</v>
          </cell>
          <cell r="E2884" t="str">
            <v>B</v>
          </cell>
        </row>
        <row r="2885">
          <cell r="A2885" t="str">
            <v>T1E1552</v>
          </cell>
          <cell r="B2885">
            <v>2471.7000000000003</v>
          </cell>
          <cell r="C2885" t="str">
            <v>Nano Pyros reflektor CDM-Tm FL</v>
          </cell>
          <cell r="E2885" t="str">
            <v>B</v>
          </cell>
        </row>
        <row r="2886">
          <cell r="A2886" t="str">
            <v>T1E1553</v>
          </cell>
          <cell r="B2886">
            <v>2471.7000000000003</v>
          </cell>
          <cell r="C2886" t="str">
            <v>Nano Pyros reflektor CDM-Tm WFL</v>
          </cell>
          <cell r="E2886" t="str">
            <v>B</v>
          </cell>
        </row>
        <row r="2887">
          <cell r="A2887" t="str">
            <v>T1E1554</v>
          </cell>
          <cell r="B2887">
            <v>1694</v>
          </cell>
          <cell r="C2887" t="str">
            <v>JELLY LED 3,5W WHISTLE</v>
          </cell>
          <cell r="E2887" t="str">
            <v>C</v>
          </cell>
        </row>
        <row r="2888">
          <cell r="A2888" t="str">
            <v>T1E1555</v>
          </cell>
          <cell r="B2888">
            <v>1694</v>
          </cell>
          <cell r="C2888" t="str">
            <v>JELLY LED 3,5W PYRAMID</v>
          </cell>
          <cell r="E2888" t="str">
            <v>C</v>
          </cell>
        </row>
        <row r="2889">
          <cell r="A2889" t="str">
            <v>T1E1556</v>
          </cell>
          <cell r="B2889">
            <v>1694</v>
          </cell>
          <cell r="C2889" t="str">
            <v>JELLY LED 3,5W CUBE</v>
          </cell>
          <cell r="E2889" t="str">
            <v>C</v>
          </cell>
        </row>
        <row r="2890">
          <cell r="A2890" t="str">
            <v>T1E1557</v>
          </cell>
          <cell r="B2890">
            <v>1694</v>
          </cell>
          <cell r="C2890" t="str">
            <v>JELLY LED 3,5W ROUND</v>
          </cell>
          <cell r="E2890" t="str">
            <v>C</v>
          </cell>
        </row>
        <row r="2891">
          <cell r="A2891" t="str">
            <v>T1E1558</v>
          </cell>
          <cell r="B2891">
            <v>362.67</v>
          </cell>
          <cell r="C2891" t="str">
            <v>PHENIX PRSTEN UKOŠENI RUB fi=148mm PRIRODNI-ALUMINIJ ŠPRICANI</v>
          </cell>
          <cell r="E2891" t="str">
            <v>C</v>
          </cell>
        </row>
        <row r="2892">
          <cell r="A2892" t="str">
            <v>T1E1559</v>
          </cell>
          <cell r="B2892">
            <v>381.15000000000003</v>
          </cell>
          <cell r="C2892" t="str">
            <v>PHENIX PRSTEN UKOŠENI RUB fi=148mm CRNI-ALUMINIJ ŠPRICANI</v>
          </cell>
          <cell r="E2892" t="str">
            <v>C</v>
          </cell>
        </row>
        <row r="2893">
          <cell r="A2893" t="str">
            <v>T1E1560</v>
          </cell>
          <cell r="B2893">
            <v>817.74</v>
          </cell>
          <cell r="C2893" t="str">
            <v>PHENIX PRSTEN UKOŠENI RUB fi=148mm ČELIK ŠPRICANI</v>
          </cell>
          <cell r="E2893" t="str">
            <v>C</v>
          </cell>
        </row>
        <row r="2894">
          <cell r="A2894" t="str">
            <v>T1E1561</v>
          </cell>
          <cell r="B2894">
            <v>362.67</v>
          </cell>
          <cell r="C2894" t="str">
            <v>PHENIX PRSTEN RAVAN RUB fi=148mm PRIRODNI-ALUMINIJ ŠPRICANI</v>
          </cell>
          <cell r="E2894" t="str">
            <v>C</v>
          </cell>
        </row>
        <row r="2895">
          <cell r="A2895" t="str">
            <v>T1E1562</v>
          </cell>
          <cell r="B2895">
            <v>381.15000000000003</v>
          </cell>
          <cell r="C2895" t="str">
            <v>PHENIX PRSTEN RAVAN RUB fi=148mm CRNI-ALUMINIJ ŠPRICANI</v>
          </cell>
          <cell r="E2895" t="str">
            <v>C</v>
          </cell>
        </row>
        <row r="2896">
          <cell r="A2896" t="str">
            <v>T1E1563</v>
          </cell>
          <cell r="B2896">
            <v>817.74</v>
          </cell>
          <cell r="C2896" t="str">
            <v>PHENIX PRSTEN RAVAN RUB fi=148mm ČELIK ŠPRICANI</v>
          </cell>
          <cell r="E2896" t="str">
            <v>C</v>
          </cell>
        </row>
        <row r="2897">
          <cell r="A2897" t="str">
            <v>T1E1564</v>
          </cell>
          <cell r="B2897">
            <v>490.49</v>
          </cell>
          <cell r="C2897" t="str">
            <v>PHENIX UGRADNI KVADRATNI PRSTEN 153mm PRIRODNI-ALUMINIJ ŠPRICANI</v>
          </cell>
          <cell r="E2897" t="str">
            <v>C</v>
          </cell>
        </row>
        <row r="2898">
          <cell r="A2898" t="str">
            <v>T1E1565</v>
          </cell>
          <cell r="B2898">
            <v>508.2</v>
          </cell>
          <cell r="C2898" t="str">
            <v>PHENIX UGRADNI KVADRATNI PRSTEN 153mm CRNI-ALUMINIJ ŠPRICANI</v>
          </cell>
          <cell r="E2898" t="str">
            <v>C</v>
          </cell>
        </row>
        <row r="2899">
          <cell r="A2899" t="str">
            <v>T1E1566</v>
          </cell>
          <cell r="B2899">
            <v>1362.13</v>
          </cell>
          <cell r="C2899" t="str">
            <v>PHENIX UGRADNI KVADRATNI PRSTEN 153mm ČELIK ŠPRICANI</v>
          </cell>
          <cell r="E2899" t="str">
            <v>C</v>
          </cell>
        </row>
        <row r="2900">
          <cell r="A2900" t="str">
            <v>T1E1567</v>
          </cell>
          <cell r="B2900">
            <v>3118.5</v>
          </cell>
          <cell r="C2900" t="str">
            <v>TITANO PG J5 20/35W mono-emission</v>
          </cell>
          <cell r="E2900" t="str">
            <v>B</v>
          </cell>
        </row>
        <row r="2901">
          <cell r="A2901" t="str">
            <v>T1E1568</v>
          </cell>
          <cell r="B2901">
            <v>3118.5</v>
          </cell>
          <cell r="C2901" t="str">
            <v>TITANO PG J5 20/35W bi-emission</v>
          </cell>
          <cell r="E2901" t="str">
            <v>C</v>
          </cell>
        </row>
        <row r="2902">
          <cell r="A2902" t="str">
            <v>T1E1569</v>
          </cell>
          <cell r="B2902">
            <v>3118.5</v>
          </cell>
          <cell r="C2902" t="str">
            <v>TITANO PG J5 20/35W pluri-emission</v>
          </cell>
          <cell r="E2902" t="str">
            <v>C</v>
          </cell>
        </row>
        <row r="2903">
          <cell r="A2903" t="str">
            <v>T1E1598</v>
          </cell>
          <cell r="B2903">
            <v>1068.7600000000002</v>
          </cell>
          <cell r="C2903" t="str">
            <v>PHENIX FIKSNI GX 53</v>
          </cell>
          <cell r="E2903" t="str">
            <v>C</v>
          </cell>
        </row>
        <row r="2904">
          <cell r="A2904" t="str">
            <v>T1E1599</v>
          </cell>
          <cell r="B2904">
            <v>160.93</v>
          </cell>
          <cell r="C2904" t="str">
            <v>ICARE Power supply IP67 Connector</v>
          </cell>
          <cell r="E2904" t="str">
            <v>A</v>
          </cell>
        </row>
        <row r="2905">
          <cell r="A2905" t="str">
            <v>T1E1600</v>
          </cell>
          <cell r="B2905">
            <v>1068.7600000000002</v>
          </cell>
          <cell r="C2905" t="str">
            <v>PHENIX ZAKRETNI GU 10 max 50W</v>
          </cell>
          <cell r="E2905" t="str">
            <v>B</v>
          </cell>
        </row>
        <row r="2906">
          <cell r="A2906" t="str">
            <v>T1E1601</v>
          </cell>
          <cell r="B2906">
            <v>80.08</v>
          </cell>
          <cell r="C2906" t="str">
            <v>PHENIX KIT PROTIV KRAĐE</v>
          </cell>
          <cell r="E2906" t="str">
            <v>C</v>
          </cell>
        </row>
        <row r="2907">
          <cell r="A2907" t="str">
            <v>T1E1602</v>
          </cell>
          <cell r="B2907">
            <v>80.08</v>
          </cell>
          <cell r="C2907" t="str">
            <v>LUCIA Anti-theft kit</v>
          </cell>
          <cell r="E2907" t="str">
            <v>C</v>
          </cell>
        </row>
        <row r="2908">
          <cell r="A2908" t="str">
            <v>T1E1607</v>
          </cell>
          <cell r="B2908">
            <v>355.74</v>
          </cell>
          <cell r="C2908" t="str">
            <v>ICARE Installation box ALUMINIJ</v>
          </cell>
          <cell r="E2908" t="str">
            <v>A</v>
          </cell>
        </row>
        <row r="2909">
          <cell r="A2909" t="str">
            <v>T1E1608</v>
          </cell>
          <cell r="B2909">
            <v>355.74</v>
          </cell>
          <cell r="C2909" t="str">
            <v>ICARE Installation box CRNI</v>
          </cell>
          <cell r="E2909" t="str">
            <v>A</v>
          </cell>
        </row>
        <row r="2910">
          <cell r="A2910" t="str">
            <v>T1E1609</v>
          </cell>
          <cell r="B2910">
            <v>320.32</v>
          </cell>
          <cell r="C2910" t="str">
            <v>ICARE Installation box ALUMINIJ QR-LP 111, QR-CB 51</v>
          </cell>
          <cell r="E2910" t="str">
            <v>C</v>
          </cell>
        </row>
        <row r="2911">
          <cell r="A2911" t="str">
            <v>T1E1610</v>
          </cell>
          <cell r="B2911">
            <v>320.32</v>
          </cell>
          <cell r="C2911" t="str">
            <v>ICARE Installation box CRNI QR-LP 111, QR-CB 51</v>
          </cell>
          <cell r="E2911" t="str">
            <v>C</v>
          </cell>
        </row>
        <row r="2912">
          <cell r="A2912" t="str">
            <v>T1E1631</v>
          </cell>
          <cell r="B2912">
            <v>136.29</v>
          </cell>
          <cell r="C2912" t="str">
            <v>PB lamp filter blue</v>
          </cell>
          <cell r="E2912" t="str">
            <v>C</v>
          </cell>
        </row>
        <row r="2913">
          <cell r="A2913" t="str">
            <v>T1E1633</v>
          </cell>
          <cell r="B2913">
            <v>668.36</v>
          </cell>
          <cell r="C2913" t="str">
            <v>LED.Y GZ4 20W fi 50mm</v>
          </cell>
          <cell r="E2913" t="str">
            <v>A</v>
          </cell>
        </row>
        <row r="2914">
          <cell r="A2914" t="str">
            <v>T1E1634</v>
          </cell>
          <cell r="B2914">
            <v>847</v>
          </cell>
          <cell r="C2914" t="str">
            <v>LED.Y GU4 35W fi 60mm</v>
          </cell>
          <cell r="E2914" t="str">
            <v>A</v>
          </cell>
        </row>
        <row r="2915">
          <cell r="A2915" t="str">
            <v>T1E1635</v>
          </cell>
          <cell r="B2915">
            <v>1114.1899999999998</v>
          </cell>
          <cell r="C2915" t="str">
            <v>LED.Y GU5.3 50W fi 80mm</v>
          </cell>
          <cell r="E2915" t="str">
            <v>A</v>
          </cell>
        </row>
        <row r="2916">
          <cell r="A2916" t="str">
            <v>T1E1636</v>
          </cell>
          <cell r="B2916">
            <v>1292.8300000000002</v>
          </cell>
          <cell r="C2916" t="str">
            <v>TITANO power supply 20W</v>
          </cell>
          <cell r="E2916" t="str">
            <v>C</v>
          </cell>
        </row>
        <row r="2917">
          <cell r="A2917" t="str">
            <v>T1E1637</v>
          </cell>
          <cell r="B2917">
            <v>1292.8300000000002</v>
          </cell>
          <cell r="C2917" t="str">
            <v>TITANO power supply 35W</v>
          </cell>
          <cell r="E2917" t="str">
            <v>C</v>
          </cell>
        </row>
        <row r="2918">
          <cell r="A2918" t="str">
            <v>T1E1638</v>
          </cell>
          <cell r="B2918">
            <v>305.69000000000005</v>
          </cell>
          <cell r="C2918" t="str">
            <v>PB Vertical shutter</v>
          </cell>
          <cell r="E2918" t="str">
            <v>C</v>
          </cell>
        </row>
        <row r="2919">
          <cell r="A2919" t="str">
            <v>T1E1639</v>
          </cell>
          <cell r="B2919">
            <v>508.96999999999997</v>
          </cell>
          <cell r="C2919" t="str">
            <v>PB horizontal shutter</v>
          </cell>
          <cell r="E2919" t="str">
            <v>C</v>
          </cell>
        </row>
        <row r="2920">
          <cell r="A2920" t="str">
            <v>T1E1652</v>
          </cell>
          <cell r="B2920">
            <v>3564.33</v>
          </cell>
          <cell r="C2920" t="str">
            <v>LED ECO 1W White L=210mm</v>
          </cell>
          <cell r="E2920" t="str">
            <v>C</v>
          </cell>
        </row>
        <row r="2921">
          <cell r="A2921" t="str">
            <v>T1E1653</v>
          </cell>
          <cell r="B2921">
            <v>3564.33</v>
          </cell>
          <cell r="C2921" t="str">
            <v>LED ECO 1W Blue L=210mm</v>
          </cell>
          <cell r="E2921" t="str">
            <v>C</v>
          </cell>
        </row>
        <row r="2922">
          <cell r="A2922" t="str">
            <v>T1E1654</v>
          </cell>
          <cell r="B2922">
            <v>4455.9900000000007</v>
          </cell>
          <cell r="C2922" t="str">
            <v>LED ECO 2x1W White L=410mm</v>
          </cell>
          <cell r="E2922" t="str">
            <v>C</v>
          </cell>
        </row>
        <row r="2923">
          <cell r="A2923" t="str">
            <v>T1E1655</v>
          </cell>
          <cell r="B2923">
            <v>4455.9900000000007</v>
          </cell>
          <cell r="C2923" t="str">
            <v>LED ECO 2x1W Blue L=410mm</v>
          </cell>
          <cell r="E2923" t="str">
            <v>C</v>
          </cell>
        </row>
        <row r="2924">
          <cell r="A2924" t="str">
            <v>T1E1657</v>
          </cell>
          <cell r="B2924">
            <v>4010.16</v>
          </cell>
          <cell r="C2924" t="str">
            <v>LED ECO 2x1W White L=896mm</v>
          </cell>
          <cell r="E2924" t="str">
            <v>C</v>
          </cell>
        </row>
        <row r="2925">
          <cell r="A2925" t="str">
            <v>T1E1658</v>
          </cell>
          <cell r="B2925">
            <v>4010.16</v>
          </cell>
          <cell r="C2925" t="str">
            <v>LED ECO 2x1W Blue L=896mm</v>
          </cell>
          <cell r="E2925" t="str">
            <v>C</v>
          </cell>
        </row>
        <row r="2926">
          <cell r="A2926" t="str">
            <v>T1E1664</v>
          </cell>
          <cell r="B2926">
            <v>1666.28</v>
          </cell>
          <cell r="C2926" t="str">
            <v>Q-BO R7s max 150W 78mm bi-emission</v>
          </cell>
          <cell r="E2926" t="str">
            <v>A</v>
          </cell>
        </row>
        <row r="2927">
          <cell r="A2927" t="str">
            <v>T1E1665</v>
          </cell>
          <cell r="B2927">
            <v>2406.25</v>
          </cell>
          <cell r="C2927" t="str">
            <v>Q-BO G 8.5 70W bi-emission</v>
          </cell>
          <cell r="E2927" t="str">
            <v>T</v>
          </cell>
        </row>
        <row r="2928">
          <cell r="A2928" t="str">
            <v>T1E1666</v>
          </cell>
          <cell r="B2928">
            <v>2406.25</v>
          </cell>
          <cell r="C2928" t="str">
            <v>Q-BO G 8.5 35W bi-emission</v>
          </cell>
          <cell r="E2928" t="str">
            <v>A</v>
          </cell>
        </row>
        <row r="2929">
          <cell r="A2929" t="str">
            <v>T1E1667</v>
          </cell>
          <cell r="B2929">
            <v>1666.28</v>
          </cell>
          <cell r="C2929" t="str">
            <v>Q-BO R7s max 150W 78mm pluri-emission</v>
          </cell>
          <cell r="E2929" t="str">
            <v>B</v>
          </cell>
        </row>
        <row r="2930">
          <cell r="A2930" t="str">
            <v>T1E1668</v>
          </cell>
          <cell r="B2930">
            <v>2406.25</v>
          </cell>
          <cell r="C2930" t="str">
            <v>Q-BO G 8.5 70W pluri-emission</v>
          </cell>
          <cell r="E2930" t="str">
            <v>B</v>
          </cell>
        </row>
        <row r="2931">
          <cell r="A2931" t="str">
            <v>T1E1669</v>
          </cell>
          <cell r="B2931">
            <v>2406.25</v>
          </cell>
          <cell r="C2931" t="str">
            <v>Q-BO G 8.5 35W pluri-emission</v>
          </cell>
          <cell r="E2931" t="str">
            <v>B</v>
          </cell>
        </row>
        <row r="2932">
          <cell r="A2932" t="str">
            <v>T1E1670</v>
          </cell>
          <cell r="B2932">
            <v>296.45</v>
          </cell>
          <cell r="C2932" t="str">
            <v>Q-BO accessories Blade of light</v>
          </cell>
          <cell r="E2932" t="str">
            <v>A</v>
          </cell>
        </row>
        <row r="2933">
          <cell r="A2933" t="str">
            <v>T1E1671</v>
          </cell>
          <cell r="B2933">
            <v>296.45</v>
          </cell>
          <cell r="C2933" t="str">
            <v>Q-BO accessories Narrow blade of light</v>
          </cell>
          <cell r="E2933" t="str">
            <v>A</v>
          </cell>
        </row>
        <row r="2934">
          <cell r="A2934" t="str">
            <v>T1E1672</v>
          </cell>
          <cell r="B2934">
            <v>110.11000000000001</v>
          </cell>
          <cell r="C2934" t="str">
            <v>Q-BO accessories Shutter</v>
          </cell>
          <cell r="E2934" t="str">
            <v>A</v>
          </cell>
        </row>
        <row r="2935">
          <cell r="A2935" t="str">
            <v>T1E1673</v>
          </cell>
          <cell r="B2935">
            <v>373.45</v>
          </cell>
          <cell r="C2935" t="str">
            <v>Q-BO accessories Filter Red</v>
          </cell>
          <cell r="E2935" t="str">
            <v>C</v>
          </cell>
        </row>
        <row r="2936">
          <cell r="A2936" t="str">
            <v>T1E1674</v>
          </cell>
          <cell r="B2936">
            <v>373.45</v>
          </cell>
          <cell r="C2936" t="str">
            <v>Q-BO accessories Filter Green</v>
          </cell>
          <cell r="E2936" t="str">
            <v>C</v>
          </cell>
        </row>
        <row r="2937">
          <cell r="A2937" t="str">
            <v>T1E1675</v>
          </cell>
          <cell r="B2937">
            <v>373.45</v>
          </cell>
          <cell r="C2937" t="str">
            <v>Q-BO accessories Filter Blue</v>
          </cell>
          <cell r="E2937" t="str">
            <v>C</v>
          </cell>
        </row>
        <row r="2938">
          <cell r="A2938" t="str">
            <v>T1E1676</v>
          </cell>
          <cell r="B2938">
            <v>373.45</v>
          </cell>
          <cell r="C2938" t="str">
            <v>Q-BO accessories Filter Yellow</v>
          </cell>
          <cell r="E2938" t="str">
            <v>C</v>
          </cell>
        </row>
        <row r="2939">
          <cell r="A2939" t="str">
            <v>T1E1677</v>
          </cell>
          <cell r="B2939">
            <v>373.45</v>
          </cell>
          <cell r="C2939" t="str">
            <v>Q-BO accessories Filter Magenta</v>
          </cell>
          <cell r="E2939" t="str">
            <v>C</v>
          </cell>
        </row>
        <row r="2940">
          <cell r="A2940" t="str">
            <v>T1E1678</v>
          </cell>
          <cell r="B2940">
            <v>373.45</v>
          </cell>
          <cell r="C2940" t="str">
            <v>Q-BO accessories Filter Sun</v>
          </cell>
          <cell r="E2940" t="str">
            <v>C</v>
          </cell>
        </row>
        <row r="2941">
          <cell r="A2941" t="str">
            <v>T1E1679</v>
          </cell>
          <cell r="B2941">
            <v>373.45</v>
          </cell>
          <cell r="C2941" t="str">
            <v>Q-BO accessories Filter Sunset</v>
          </cell>
          <cell r="E2941" t="str">
            <v>C</v>
          </cell>
        </row>
        <row r="2942">
          <cell r="A2942" t="str">
            <v>T1E1680</v>
          </cell>
          <cell r="B2942">
            <v>373.45</v>
          </cell>
          <cell r="C2942" t="str">
            <v>Q-BO accessories Filter Polar</v>
          </cell>
          <cell r="E2942" t="str">
            <v>C</v>
          </cell>
        </row>
        <row r="2943">
          <cell r="A2943" t="str">
            <v>T1E1681</v>
          </cell>
          <cell r="B2943">
            <v>88.55</v>
          </cell>
          <cell r="C2943" t="str">
            <v>Q-BO accessories Shutter</v>
          </cell>
          <cell r="E2943" t="str">
            <v>A</v>
          </cell>
        </row>
        <row r="2944">
          <cell r="A2944" t="str">
            <v>T1E1682</v>
          </cell>
          <cell r="B2944">
            <v>142.45000000000002</v>
          </cell>
          <cell r="C2944" t="str">
            <v>Q-BO accessories Louvre 50°</v>
          </cell>
          <cell r="E2944" t="str">
            <v>A</v>
          </cell>
        </row>
        <row r="2945">
          <cell r="A2945" t="str">
            <v>T1E1683</v>
          </cell>
          <cell r="B2945">
            <v>142.45000000000002</v>
          </cell>
          <cell r="C2945" t="str">
            <v>Q-BO accessories Louvre 30°</v>
          </cell>
          <cell r="E2945" t="str">
            <v>A</v>
          </cell>
        </row>
        <row r="2946">
          <cell r="A2946" t="str">
            <v>T1E1684</v>
          </cell>
          <cell r="B2946">
            <v>178.64</v>
          </cell>
          <cell r="C2946" t="str">
            <v>PHENIX GRILJA PROTIV BLJEŠTANJA CRNA fi 50mm</v>
          </cell>
          <cell r="E2946" t="str">
            <v>B</v>
          </cell>
        </row>
        <row r="2947">
          <cell r="A2947" t="str">
            <v>T1E1685</v>
          </cell>
          <cell r="B2947">
            <v>579.80999999999995</v>
          </cell>
          <cell r="C2947" t="str">
            <v>PHENIX trasfo 12V</v>
          </cell>
          <cell r="E2947" t="str">
            <v>B</v>
          </cell>
        </row>
        <row r="2948">
          <cell r="A2948" t="str">
            <v>T1E1686</v>
          </cell>
          <cell r="B2948">
            <v>784.63000000000011</v>
          </cell>
          <cell r="C2948" t="str">
            <v>AGORA G24d-2 18W without louver</v>
          </cell>
          <cell r="E2948" t="str">
            <v>B</v>
          </cell>
        </row>
        <row r="2949">
          <cell r="A2949" t="str">
            <v>T1E1687</v>
          </cell>
          <cell r="B2949">
            <v>854.7</v>
          </cell>
          <cell r="C2949" t="str">
            <v>AGORA G24d-2 18W with horizontal louver</v>
          </cell>
          <cell r="E2949" t="str">
            <v>B</v>
          </cell>
        </row>
        <row r="2950">
          <cell r="A2950" t="str">
            <v>T1E1688</v>
          </cell>
          <cell r="B2950">
            <v>854.7</v>
          </cell>
          <cell r="C2950" t="str">
            <v>AGORA G24d-2 18W with square louver</v>
          </cell>
          <cell r="E2950" t="str">
            <v>C</v>
          </cell>
        </row>
        <row r="2951">
          <cell r="A2951" t="str">
            <v>T1E1689</v>
          </cell>
          <cell r="B2951">
            <v>1319.0100000000002</v>
          </cell>
          <cell r="C2951" t="str">
            <v>AGORA G24d-2 18W Square</v>
          </cell>
          <cell r="E2951" t="str">
            <v>C</v>
          </cell>
        </row>
        <row r="2952">
          <cell r="A2952" t="str">
            <v>T1E1690</v>
          </cell>
          <cell r="B2952">
            <v>801.56999999999994</v>
          </cell>
          <cell r="C2952" t="str">
            <v>AGORA G9 40W Rectangular</v>
          </cell>
          <cell r="E2952" t="str">
            <v>C</v>
          </cell>
        </row>
        <row r="2953">
          <cell r="A2953" t="str">
            <v>T1E1691</v>
          </cell>
          <cell r="B2953">
            <v>30723</v>
          </cell>
          <cell r="C2953" t="str">
            <v>KALEIDOS RGB 100W NSP 8°</v>
          </cell>
          <cell r="E2953" t="str">
            <v>C</v>
          </cell>
        </row>
        <row r="2954">
          <cell r="A2954" t="str">
            <v>T1E1692</v>
          </cell>
          <cell r="B2954">
            <v>30723</v>
          </cell>
          <cell r="C2954" t="str">
            <v>KALEIDOS RGB 100W FL 25°</v>
          </cell>
          <cell r="E2954" t="str">
            <v>B</v>
          </cell>
        </row>
        <row r="2955">
          <cell r="A2955" t="str">
            <v>T1E1693</v>
          </cell>
          <cell r="B2955">
            <v>30723</v>
          </cell>
          <cell r="C2955" t="str">
            <v>KALEIDOS RGB 100W FL 40°</v>
          </cell>
          <cell r="E2955" t="str">
            <v>B</v>
          </cell>
        </row>
        <row r="2956">
          <cell r="A2956" t="str">
            <v>T1E1694</v>
          </cell>
          <cell r="B2956">
            <v>30723</v>
          </cell>
          <cell r="C2956" t="str">
            <v>KALEIDOS RGB 100W VERTICAL</v>
          </cell>
          <cell r="E2956" t="str">
            <v>C</v>
          </cell>
        </row>
        <row r="2957">
          <cell r="A2957" t="str">
            <v>T1E1695</v>
          </cell>
          <cell r="B2957">
            <v>30723</v>
          </cell>
          <cell r="C2957" t="str">
            <v>KALEIDOS RGB 100W HORIZONTAL</v>
          </cell>
          <cell r="E2957" t="str">
            <v>C</v>
          </cell>
        </row>
        <row r="2958">
          <cell r="A2958" t="str">
            <v>T1E1696</v>
          </cell>
          <cell r="B2958">
            <v>45815</v>
          </cell>
          <cell r="C2958" t="str">
            <v>KALEIDOS L RGB 90LED 150W</v>
          </cell>
          <cell r="E2958" t="str">
            <v>B</v>
          </cell>
        </row>
        <row r="2959">
          <cell r="A2959" t="str">
            <v>T1E1697</v>
          </cell>
          <cell r="B2959">
            <v>2348.5</v>
          </cell>
          <cell r="C2959" t="str">
            <v>ACCESSORIES KALEIDOS</v>
          </cell>
          <cell r="E2959" t="str">
            <v>C</v>
          </cell>
        </row>
        <row r="2960">
          <cell r="A2960" t="str">
            <v>T1E1698</v>
          </cell>
          <cell r="B2960">
            <v>2348.5</v>
          </cell>
          <cell r="C2960" t="str">
            <v>ACCESSORIES KALEIDOS</v>
          </cell>
          <cell r="E2960" t="str">
            <v>C</v>
          </cell>
        </row>
        <row r="2961">
          <cell r="A2961" t="str">
            <v>T1E1699</v>
          </cell>
          <cell r="B2961">
            <v>2348.5</v>
          </cell>
          <cell r="C2961" t="str">
            <v>ACCESSORIES KALEIDOS</v>
          </cell>
          <cell r="E2961" t="str">
            <v>C</v>
          </cell>
        </row>
        <row r="2962">
          <cell r="A2962" t="str">
            <v>T1E1700</v>
          </cell>
          <cell r="B2962">
            <v>2348.5</v>
          </cell>
          <cell r="C2962" t="str">
            <v>ACCESSORIES KALEIDOS</v>
          </cell>
          <cell r="E2962" t="str">
            <v>C</v>
          </cell>
        </row>
        <row r="2963">
          <cell r="A2963" t="str">
            <v>T1E1701</v>
          </cell>
          <cell r="B2963">
            <v>2348.5</v>
          </cell>
          <cell r="C2963" t="str">
            <v>ACCESSORIES KALEIDOS</v>
          </cell>
          <cell r="E2963" t="str">
            <v>C</v>
          </cell>
        </row>
        <row r="2964">
          <cell r="A2964" t="str">
            <v>T1E1702</v>
          </cell>
          <cell r="B2964">
            <v>1400.63</v>
          </cell>
          <cell r="C2964" t="str">
            <v>KALEIDOS DALJINSKI UPRAVLJAČ</v>
          </cell>
          <cell r="E2964" t="str">
            <v>C</v>
          </cell>
        </row>
        <row r="2965">
          <cell r="A2965" t="str">
            <v>T1E1703</v>
          </cell>
          <cell r="B2965">
            <v>88.55</v>
          </cell>
          <cell r="C2965" t="str">
            <v>LED.Y Mounting key</v>
          </cell>
          <cell r="E2965" t="str">
            <v>C</v>
          </cell>
        </row>
        <row r="2966">
          <cell r="A2966" t="str">
            <v>T1E1713</v>
          </cell>
          <cell r="B2966">
            <v>40.81</v>
          </cell>
          <cell r="C2966" t="str">
            <v>NEPTUNE 6ŽIČNI KABEL</v>
          </cell>
          <cell r="E2966" t="str">
            <v>B</v>
          </cell>
        </row>
        <row r="2967">
          <cell r="A2967" t="str">
            <v>T1E1714</v>
          </cell>
          <cell r="B2967">
            <v>40.81</v>
          </cell>
          <cell r="C2967" t="str">
            <v>MERCURE 4ŽIČNI KABEL</v>
          </cell>
          <cell r="E2967" t="str">
            <v>B</v>
          </cell>
        </row>
        <row r="2968">
          <cell r="A2968" t="str">
            <v>T1E1715</v>
          </cell>
          <cell r="B2968">
            <v>186.34</v>
          </cell>
          <cell r="C2968" t="str">
            <v>LINEOS MULTIFUNKCIONALNI KABEL</v>
          </cell>
          <cell r="E2968" t="str">
            <v>B</v>
          </cell>
        </row>
        <row r="2969">
          <cell r="A2969" t="str">
            <v>T1E1727</v>
          </cell>
          <cell r="B2969">
            <v>797.72</v>
          </cell>
          <cell r="C2969" t="str">
            <v>PYROS mounting bracket long</v>
          </cell>
          <cell r="E2969" t="str">
            <v>T</v>
          </cell>
        </row>
        <row r="2970">
          <cell r="A2970" t="str">
            <v>T1E1728</v>
          </cell>
          <cell r="B2970">
            <v>951.72</v>
          </cell>
          <cell r="C2970" t="str">
            <v>ICARE prsten prirodna boja fi300mm</v>
          </cell>
          <cell r="E2970" t="str">
            <v>A</v>
          </cell>
        </row>
        <row r="2971">
          <cell r="A2971" t="str">
            <v>T1E1729</v>
          </cell>
          <cell r="B2971">
            <v>951.72</v>
          </cell>
          <cell r="C2971" t="str">
            <v>ICARE prsten crna boja fi300mm</v>
          </cell>
          <cell r="E2971" t="str">
            <v>A</v>
          </cell>
        </row>
        <row r="2972">
          <cell r="A2972" t="str">
            <v>T1E1730</v>
          </cell>
          <cell r="B2972">
            <v>3172.4</v>
          </cell>
          <cell r="C2972" t="str">
            <v>ICARE kućište za G12 35W SP IP68</v>
          </cell>
          <cell r="E2972" t="str">
            <v>C</v>
          </cell>
        </row>
        <row r="2973">
          <cell r="A2973" t="str">
            <v>T1E1731</v>
          </cell>
          <cell r="B2973">
            <v>3172.4</v>
          </cell>
          <cell r="C2973" t="str">
            <v>ICARE kućište za G12 35W FL IP68</v>
          </cell>
          <cell r="E2973" t="str">
            <v>A</v>
          </cell>
        </row>
        <row r="2974">
          <cell r="A2974" t="str">
            <v>T1E1732</v>
          </cell>
          <cell r="B2974">
            <v>3172.4</v>
          </cell>
          <cell r="C2974" t="str">
            <v>ICARE kućište za G12 35W WFL IP68</v>
          </cell>
          <cell r="E2974" t="str">
            <v>C</v>
          </cell>
        </row>
        <row r="2975">
          <cell r="A2975" t="str">
            <v>T1E1733</v>
          </cell>
          <cell r="B2975">
            <v>3172.4</v>
          </cell>
          <cell r="C2975" t="str">
            <v>ICARE kućište za G12 70W SP IP68</v>
          </cell>
          <cell r="E2975" t="str">
            <v>C</v>
          </cell>
        </row>
        <row r="2976">
          <cell r="A2976" t="str">
            <v>T1E1734</v>
          </cell>
          <cell r="B2976">
            <v>3172.4</v>
          </cell>
          <cell r="C2976" t="str">
            <v>ICARE kućište za G12 70W FL IP68</v>
          </cell>
          <cell r="E2976" t="str">
            <v>A</v>
          </cell>
        </row>
        <row r="2977">
          <cell r="A2977" t="str">
            <v>T1E1735</v>
          </cell>
          <cell r="B2977">
            <v>3172.4</v>
          </cell>
          <cell r="C2977" t="str">
            <v>ICARE kućište za G12 70W WFL IP68</v>
          </cell>
          <cell r="E2977" t="str">
            <v>C</v>
          </cell>
        </row>
        <row r="2978">
          <cell r="A2978" t="str">
            <v>T1E1736</v>
          </cell>
          <cell r="B2978">
            <v>3489.64</v>
          </cell>
          <cell r="C2978" t="str">
            <v>ICARE kućište za G12 150W SP IP68</v>
          </cell>
          <cell r="E2978" t="str">
            <v>C</v>
          </cell>
        </row>
        <row r="2979">
          <cell r="A2979" t="str">
            <v>T1E1737</v>
          </cell>
          <cell r="B2979">
            <v>3489.64</v>
          </cell>
          <cell r="C2979" t="str">
            <v>ICARE kućište za G12 150W FL IP68</v>
          </cell>
          <cell r="E2979" t="str">
            <v>C</v>
          </cell>
        </row>
        <row r="2980">
          <cell r="A2980" t="str">
            <v>T1E1738</v>
          </cell>
          <cell r="B2980">
            <v>3489.64</v>
          </cell>
          <cell r="C2980" t="str">
            <v>ICARE kućište za G12 150W WFL IP68</v>
          </cell>
          <cell r="E2980" t="str">
            <v>C</v>
          </cell>
        </row>
        <row r="2981">
          <cell r="A2981" t="str">
            <v>T1E1739</v>
          </cell>
          <cell r="B2981">
            <v>3568.9500000000003</v>
          </cell>
          <cell r="C2981" t="str">
            <v>ICARE kućište za G12 35W SP IP68 dvostruka izolacija</v>
          </cell>
          <cell r="E2981" t="str">
            <v>C</v>
          </cell>
        </row>
        <row r="2982">
          <cell r="A2982" t="str">
            <v>T1E1740</v>
          </cell>
          <cell r="B2982">
            <v>3568.9500000000003</v>
          </cell>
          <cell r="C2982" t="str">
            <v>ICARE kućište za G12 35W FL IP68 dvostruka izolacija</v>
          </cell>
          <cell r="E2982" t="str">
            <v>B</v>
          </cell>
        </row>
        <row r="2983">
          <cell r="A2983" t="str">
            <v>T1E1741</v>
          </cell>
          <cell r="B2983">
            <v>3568.9500000000003</v>
          </cell>
          <cell r="C2983" t="str">
            <v>ICARE kućište za G12 35W WFL IP68 dvostruka izolacija</v>
          </cell>
          <cell r="E2983" t="str">
            <v>C</v>
          </cell>
        </row>
        <row r="2984">
          <cell r="A2984" t="str">
            <v>T1E1742</v>
          </cell>
          <cell r="B2984">
            <v>3568.9500000000003</v>
          </cell>
          <cell r="C2984" t="str">
            <v>ICARE kućište za G12 70W SP IP68 dvostruka izolacija</v>
          </cell>
          <cell r="E2984" t="str">
            <v>C</v>
          </cell>
        </row>
        <row r="2985">
          <cell r="A2985" t="str">
            <v>T1E1743</v>
          </cell>
          <cell r="B2985">
            <v>3568.9500000000003</v>
          </cell>
          <cell r="C2985" t="str">
            <v>ICARE kućište za G12 70W FL IP68 dvostruka izolacija</v>
          </cell>
          <cell r="E2985" t="str">
            <v>B</v>
          </cell>
        </row>
        <row r="2986">
          <cell r="A2986" t="str">
            <v>T1E1744</v>
          </cell>
          <cell r="B2986">
            <v>3568.9500000000003</v>
          </cell>
          <cell r="C2986" t="str">
            <v>ICARE kućište za G12 70W WFL IP68 dvostruka izolacija</v>
          </cell>
          <cell r="E2986" t="str">
            <v>C</v>
          </cell>
        </row>
        <row r="2987">
          <cell r="A2987" t="str">
            <v>T1E1745</v>
          </cell>
          <cell r="B2987">
            <v>3886.19</v>
          </cell>
          <cell r="C2987" t="str">
            <v>ICARE kućište za G12 150W SP IP68 dvostruka izolacija</v>
          </cell>
          <cell r="E2987" t="str">
            <v>C</v>
          </cell>
        </row>
        <row r="2988">
          <cell r="A2988" t="str">
            <v>T1E1746</v>
          </cell>
          <cell r="B2988">
            <v>3886.19</v>
          </cell>
          <cell r="C2988" t="str">
            <v>ICARE kućište za G12 150W FL IP68 dvostruka izolacija</v>
          </cell>
          <cell r="E2988" t="str">
            <v>C</v>
          </cell>
        </row>
        <row r="2989">
          <cell r="A2989" t="str">
            <v>T1E1747</v>
          </cell>
          <cell r="B2989">
            <v>3886.19</v>
          </cell>
          <cell r="C2989" t="str">
            <v>ICARE kućište za G12 150W WFL IP68 dvostruka izolacija</v>
          </cell>
          <cell r="E2989" t="str">
            <v>C</v>
          </cell>
        </row>
        <row r="2990">
          <cell r="A2990" t="str">
            <v>T1E1748</v>
          </cell>
          <cell r="B2990">
            <v>3172.4</v>
          </cell>
          <cell r="C2990" t="str">
            <v xml:space="preserve">ICARE zakretno kućište za RX7s 70W WFL IP68 </v>
          </cell>
          <cell r="E2990" t="str">
            <v>A</v>
          </cell>
        </row>
        <row r="2991">
          <cell r="A2991" t="str">
            <v>T1E1749</v>
          </cell>
          <cell r="B2991">
            <v>3489.64</v>
          </cell>
          <cell r="C2991" t="str">
            <v xml:space="preserve">ICARE zakretno kućište za RX7s 150W WFL IP68 </v>
          </cell>
          <cell r="E2991" t="str">
            <v>C</v>
          </cell>
        </row>
        <row r="2992">
          <cell r="A2992" t="str">
            <v>T1E1750</v>
          </cell>
          <cell r="B2992">
            <v>3172.4</v>
          </cell>
          <cell r="C2992" t="str">
            <v>ICARE zakretno kućište za RX7s 70W WFL IP68 dvostruka izolacija</v>
          </cell>
          <cell r="E2992" t="str">
            <v>C</v>
          </cell>
        </row>
        <row r="2993">
          <cell r="A2993" t="str">
            <v>T1E1751</v>
          </cell>
          <cell r="B2993">
            <v>3489.64</v>
          </cell>
          <cell r="C2993" t="str">
            <v>ICARE zakretno kućište za RX7s 150W WFL IP68 dvostruka izolacija</v>
          </cell>
          <cell r="E2993" t="str">
            <v>C</v>
          </cell>
        </row>
        <row r="2994">
          <cell r="A2994" t="str">
            <v>T1E1752</v>
          </cell>
          <cell r="B2994">
            <v>3172.4</v>
          </cell>
          <cell r="C2994" t="str">
            <v>ICARE zakretno kućište za PG 12-1 100W SP IP68</v>
          </cell>
          <cell r="E2994" t="str">
            <v>C</v>
          </cell>
        </row>
        <row r="2995">
          <cell r="A2995" t="str">
            <v>T1E1753</v>
          </cell>
          <cell r="B2995">
            <v>3172.4</v>
          </cell>
          <cell r="C2995" t="str">
            <v>ICARE zakretno kućište za PG 12-1 100W FL IP68</v>
          </cell>
          <cell r="E2995" t="str">
            <v>C</v>
          </cell>
        </row>
        <row r="2996">
          <cell r="A2996" t="str">
            <v>T1E1754</v>
          </cell>
          <cell r="B2996">
            <v>3172.4</v>
          </cell>
          <cell r="C2996" t="str">
            <v>ICARE zakretno kućište za PG 12-1 100W WFL IP68</v>
          </cell>
          <cell r="E2996" t="str">
            <v>C</v>
          </cell>
        </row>
        <row r="2997">
          <cell r="A2997" t="str">
            <v>T1E1755</v>
          </cell>
          <cell r="B2997">
            <v>3172.4</v>
          </cell>
          <cell r="C2997" t="str">
            <v>ICARE zakretno kućište za GU5,3 3x50W IP68</v>
          </cell>
          <cell r="E2997" t="str">
            <v>C</v>
          </cell>
        </row>
        <row r="2998">
          <cell r="A2998" t="str">
            <v>T1E1756</v>
          </cell>
          <cell r="B2998">
            <v>2855.1600000000003</v>
          </cell>
          <cell r="C2998" t="str">
            <v>ICARE zakretno kućište za G53 max 100W IP68</v>
          </cell>
          <cell r="E2998" t="str">
            <v>C</v>
          </cell>
        </row>
        <row r="2999">
          <cell r="A2999" t="str">
            <v>T1E1757</v>
          </cell>
          <cell r="B2999">
            <v>2696.54</v>
          </cell>
          <cell r="C2999" t="str">
            <v>ICARE zakretno kućište za TC-TEL 26/32/42W WFL IP68</v>
          </cell>
          <cell r="E2999" t="str">
            <v>B</v>
          </cell>
        </row>
        <row r="3000">
          <cell r="A3000" t="str">
            <v>T1E1809</v>
          </cell>
          <cell r="B3000">
            <v>177.87</v>
          </cell>
          <cell r="C3000" t="str">
            <v>JELLY FALSE-CEILING ACCESSORY</v>
          </cell>
          <cell r="E3000" t="str">
            <v>C</v>
          </cell>
        </row>
        <row r="3001">
          <cell r="A3001" t="str">
            <v>T1E1810</v>
          </cell>
          <cell r="B3001">
            <v>4124.12</v>
          </cell>
          <cell r="C3001" t="str">
            <v>MERCURE CLASSIC RGB 10,5W</v>
          </cell>
          <cell r="E3001" t="str">
            <v>C</v>
          </cell>
        </row>
        <row r="3002">
          <cell r="A3002" t="str">
            <v>T1E1811</v>
          </cell>
          <cell r="B3002">
            <v>4044.0400000000004</v>
          </cell>
          <cell r="C3002" t="str">
            <v>MERCURE CLASSIC REFLEKTOR RGB</v>
          </cell>
          <cell r="E3002" t="str">
            <v>C</v>
          </cell>
        </row>
        <row r="3003">
          <cell r="A3003" t="str">
            <v>T1E1812</v>
          </cell>
          <cell r="B3003">
            <v>4448.2900000000009</v>
          </cell>
          <cell r="C3003" t="str">
            <v>MERCURE CLASSIC RGB 7,5W TOPLO BIJELI</v>
          </cell>
          <cell r="E3003" t="str">
            <v>C</v>
          </cell>
        </row>
        <row r="3004">
          <cell r="A3004" t="str">
            <v>T1E1813</v>
          </cell>
          <cell r="B3004">
            <v>4367.4400000000005</v>
          </cell>
          <cell r="C3004" t="str">
            <v>MERCURE CLASSIC REFLEKTOR BIJELI</v>
          </cell>
          <cell r="E3004" t="str">
            <v>C</v>
          </cell>
        </row>
        <row r="3005">
          <cell r="A3005" t="str">
            <v>T1E1814</v>
          </cell>
          <cell r="B3005">
            <v>4448.2900000000009</v>
          </cell>
          <cell r="C3005" t="str">
            <v>MERCURE CLASSIC RGB 7,5W HLADNO BIJELI</v>
          </cell>
          <cell r="E3005" t="str">
            <v>C</v>
          </cell>
        </row>
        <row r="3006">
          <cell r="A3006" t="str">
            <v>T1E1815</v>
          </cell>
          <cell r="B3006">
            <v>4367.4400000000005</v>
          </cell>
          <cell r="C3006" t="str">
            <v>MERCURE CLASSICREFLEKTOR BIJELI</v>
          </cell>
          <cell r="E3006" t="str">
            <v>C</v>
          </cell>
        </row>
        <row r="3007">
          <cell r="A3007" t="str">
            <v>T1E1816</v>
          </cell>
          <cell r="B3007">
            <v>4448.2900000000009</v>
          </cell>
          <cell r="C3007" t="str">
            <v>MERCURE CLASSIC RGB 7,5W PLAVI</v>
          </cell>
          <cell r="E3007" t="str">
            <v>C</v>
          </cell>
        </row>
        <row r="3008">
          <cell r="A3008" t="str">
            <v>T1E1817</v>
          </cell>
          <cell r="B3008">
            <v>4367.4400000000005</v>
          </cell>
          <cell r="C3008" t="str">
            <v>MERCURE CLASSIC REFLEKTOR PLAVI</v>
          </cell>
          <cell r="E3008" t="str">
            <v>C</v>
          </cell>
        </row>
        <row r="3009">
          <cell r="A3009" t="str">
            <v>T1E1818</v>
          </cell>
          <cell r="B3009">
            <v>6952.33</v>
          </cell>
          <cell r="C3009" t="str">
            <v>PYROS RGB 58W SP DUGAČKA ŠIPKA</v>
          </cell>
          <cell r="E3009" t="str">
            <v>C</v>
          </cell>
        </row>
        <row r="3010">
          <cell r="A3010" t="str">
            <v>T1E1819</v>
          </cell>
          <cell r="B3010">
            <v>6952.33</v>
          </cell>
          <cell r="C3010" t="str">
            <v>PYROS RGB 58W FL DUGAČKA ŠIPKA</v>
          </cell>
          <cell r="E3010" t="str">
            <v>B</v>
          </cell>
        </row>
        <row r="3011">
          <cell r="A3011" t="str">
            <v>T1E1822</v>
          </cell>
          <cell r="B3011">
            <v>2122.1200000000003</v>
          </cell>
          <cell r="C3011" t="str">
            <v>THALAS HIT-DE 70W symmetric flood optics</v>
          </cell>
          <cell r="E3011" t="str">
            <v>C</v>
          </cell>
        </row>
        <row r="3012">
          <cell r="A3012" t="str">
            <v>T1E1823</v>
          </cell>
          <cell r="B3012">
            <v>2334.64</v>
          </cell>
          <cell r="C3012" t="str">
            <v>THALAS HIT-DE 150W symmetric flood optics</v>
          </cell>
          <cell r="E3012" t="str">
            <v>C</v>
          </cell>
        </row>
        <row r="3013">
          <cell r="A3013" t="str">
            <v>T1E1824</v>
          </cell>
          <cell r="B3013">
            <v>2122.1200000000003</v>
          </cell>
          <cell r="C3013" t="str">
            <v>THALAS HIT-DE 70W asymmetric flood optics</v>
          </cell>
          <cell r="E3013" t="str">
            <v>C</v>
          </cell>
        </row>
        <row r="3014">
          <cell r="A3014" t="str">
            <v>T1E1825</v>
          </cell>
          <cell r="B3014">
            <v>2334.64</v>
          </cell>
          <cell r="C3014" t="str">
            <v>THALAS HIT-DE 150W asymmetric flood optics</v>
          </cell>
          <cell r="E3014" t="str">
            <v>C</v>
          </cell>
        </row>
        <row r="3015">
          <cell r="A3015" t="str">
            <v>T1E1826</v>
          </cell>
          <cell r="B3015">
            <v>2674.21</v>
          </cell>
          <cell r="C3015" t="str">
            <v>THALAS HIT-DE 70W circular spot optics</v>
          </cell>
          <cell r="E3015" t="str">
            <v>C</v>
          </cell>
        </row>
        <row r="3016">
          <cell r="A3016" t="str">
            <v>T1E1827</v>
          </cell>
          <cell r="B3016">
            <v>2886.73</v>
          </cell>
          <cell r="C3016" t="str">
            <v>THALAS HIT-DE 150W circular spot optics</v>
          </cell>
          <cell r="E3016" t="str">
            <v>C</v>
          </cell>
        </row>
        <row r="3017">
          <cell r="A3017" t="str">
            <v>T1E1828</v>
          </cell>
          <cell r="B3017">
            <v>662.2</v>
          </cell>
          <cell r="C3017" t="str">
            <v>THALAS asymmetric screen</v>
          </cell>
          <cell r="E3017" t="str">
            <v>C</v>
          </cell>
        </row>
        <row r="3018">
          <cell r="A3018" t="str">
            <v>T1E1829</v>
          </cell>
          <cell r="B3018">
            <v>797.72</v>
          </cell>
          <cell r="C3018" t="str">
            <v>THALAS barn doors</v>
          </cell>
          <cell r="E3018" t="str">
            <v>C</v>
          </cell>
        </row>
        <row r="3019">
          <cell r="A3019" t="str">
            <v>T1E1830</v>
          </cell>
          <cell r="B3019">
            <v>746.9</v>
          </cell>
          <cell r="C3019" t="str">
            <v>THALAS anti-glare louver</v>
          </cell>
          <cell r="E3019" t="str">
            <v>C</v>
          </cell>
        </row>
        <row r="3020">
          <cell r="A3020" t="str">
            <v>T1E1831</v>
          </cell>
          <cell r="B3020">
            <v>6782.93</v>
          </cell>
          <cell r="C3020" t="str">
            <v>PYROS RGB 58W SP KRATKA ŠIPKA</v>
          </cell>
          <cell r="E3020" t="str">
            <v>C</v>
          </cell>
        </row>
        <row r="3021">
          <cell r="A3021" t="str">
            <v>T1E1832</v>
          </cell>
          <cell r="B3021">
            <v>6474.16</v>
          </cell>
          <cell r="C3021" t="str">
            <v>PYROS RGB 58W FL KRATKA ŠIPKA</v>
          </cell>
          <cell r="E3021" t="str">
            <v>C</v>
          </cell>
        </row>
        <row r="3022">
          <cell r="A3022" t="str">
            <v>T1E1833</v>
          </cell>
          <cell r="B3022">
            <v>30723</v>
          </cell>
          <cell r="C3022" t="str">
            <v>KALEIDOS CTC 49LED 150W NSP 8°</v>
          </cell>
          <cell r="E3022" t="str">
            <v>C</v>
          </cell>
        </row>
        <row r="3023">
          <cell r="A3023" t="str">
            <v>T1E1834</v>
          </cell>
          <cell r="B3023">
            <v>30723</v>
          </cell>
          <cell r="C3023" t="str">
            <v>KALEIDOS CTC 49LED 150W FL 25°</v>
          </cell>
          <cell r="E3023" t="str">
            <v>C</v>
          </cell>
        </row>
        <row r="3024">
          <cell r="A3024" t="str">
            <v>T1E1835</v>
          </cell>
          <cell r="B3024">
            <v>30723</v>
          </cell>
          <cell r="C3024" t="str">
            <v>KALEIDOS CTC 49LED 150W FL 40°</v>
          </cell>
          <cell r="E3024" t="str">
            <v>C</v>
          </cell>
        </row>
        <row r="3025">
          <cell r="A3025" t="str">
            <v>T1E1836</v>
          </cell>
          <cell r="B3025">
            <v>30723</v>
          </cell>
          <cell r="C3025" t="str">
            <v>KALEIDOS CTC 49LED 150W VERTICAL</v>
          </cell>
          <cell r="E3025" t="str">
            <v>C</v>
          </cell>
        </row>
        <row r="3026">
          <cell r="A3026" t="str">
            <v>T1E1837</v>
          </cell>
          <cell r="B3026">
            <v>30723</v>
          </cell>
          <cell r="C3026" t="str">
            <v>KALEIDOS CTC 49LED 150W HORIZONTAL</v>
          </cell>
          <cell r="E3026" t="str">
            <v>C</v>
          </cell>
        </row>
        <row r="3027">
          <cell r="A3027" t="str">
            <v>T1E1838</v>
          </cell>
          <cell r="B3027">
            <v>271.04000000000002</v>
          </cell>
          <cell r="E3027" t="str">
            <v>C</v>
          </cell>
        </row>
        <row r="3028">
          <cell r="A3028" t="str">
            <v>T1E1839</v>
          </cell>
          <cell r="B3028">
            <v>7627.6200000000008</v>
          </cell>
          <cell r="C3028" t="str">
            <v>LINEOS CTC max 28W 18LED 620mm</v>
          </cell>
          <cell r="E3028" t="str">
            <v>C</v>
          </cell>
        </row>
        <row r="3029">
          <cell r="A3029" t="str">
            <v>T1E1840</v>
          </cell>
          <cell r="B3029">
            <v>12326.16</v>
          </cell>
          <cell r="C3029" t="str">
            <v>LINEOS CTC max 56W 36LED 1200mm</v>
          </cell>
          <cell r="E3029" t="str">
            <v>C</v>
          </cell>
        </row>
        <row r="3030">
          <cell r="A3030" t="str">
            <v>T1E1841</v>
          </cell>
          <cell r="B3030">
            <v>18874.239999999998</v>
          </cell>
          <cell r="C3030" t="str">
            <v>LINEOS CTC max 69W 54LED 1800mm</v>
          </cell>
          <cell r="E3030" t="str">
            <v>C</v>
          </cell>
        </row>
        <row r="3031">
          <cell r="A3031" t="str">
            <v>T1E1842</v>
          </cell>
          <cell r="B3031">
            <v>24652.32</v>
          </cell>
          <cell r="C3031" t="str">
            <v>LINEOS CTC max 112W 72LED 2400mm</v>
          </cell>
          <cell r="E3031" t="str">
            <v>C</v>
          </cell>
        </row>
        <row r="3032">
          <cell r="A3032" t="str">
            <v>T1E1843</v>
          </cell>
          <cell r="B3032">
            <v>3965.5</v>
          </cell>
          <cell r="E3032" t="str">
            <v>C</v>
          </cell>
        </row>
        <row r="3033">
          <cell r="A3033" t="str">
            <v>T1E1844</v>
          </cell>
          <cell r="B3033">
            <v>3965.5</v>
          </cell>
          <cell r="E3033" t="str">
            <v>C</v>
          </cell>
        </row>
        <row r="3034">
          <cell r="A3034" t="str">
            <v>T1E1851</v>
          </cell>
          <cell r="B3034">
            <v>2233.7700000000004</v>
          </cell>
          <cell r="C3034" t="str">
            <v>NEPTUNE RGB reflektor 3,5W SP IP68</v>
          </cell>
          <cell r="E3034" t="str">
            <v>B</v>
          </cell>
        </row>
        <row r="3035">
          <cell r="A3035" t="str">
            <v>T1E1852</v>
          </cell>
          <cell r="B3035">
            <v>4081</v>
          </cell>
          <cell r="C3035" t="str">
            <v>NEPTUNE RGB ugradni LED 3,5W IP68</v>
          </cell>
          <cell r="E3035" t="str">
            <v>B</v>
          </cell>
        </row>
        <row r="3036">
          <cell r="A3036" t="str">
            <v>T1E1853</v>
          </cell>
          <cell r="B3036">
            <v>5339.18</v>
          </cell>
          <cell r="C3036" t="str">
            <v>NANO PYROS RGB reflektor 25W SP IP67</v>
          </cell>
          <cell r="E3036" t="str">
            <v>B</v>
          </cell>
        </row>
        <row r="3037">
          <cell r="A3037" t="str">
            <v>T1E1854</v>
          </cell>
          <cell r="B3037">
            <v>1334.41</v>
          </cell>
          <cell r="C3037" t="str">
            <v>LED.Y RGB 3,5W SP IP68</v>
          </cell>
          <cell r="E3037" t="str">
            <v>A</v>
          </cell>
        </row>
        <row r="3038">
          <cell r="A3038" t="str">
            <v>T1E1855</v>
          </cell>
          <cell r="B3038">
            <v>1496.1100000000001</v>
          </cell>
          <cell r="C3038" t="str">
            <v>LED.Y RGB reflektor 3,5W SP IP68</v>
          </cell>
          <cell r="E3038" t="str">
            <v>A</v>
          </cell>
        </row>
        <row r="3039">
          <cell r="A3039" t="str">
            <v>T1E1856</v>
          </cell>
          <cell r="B3039">
            <v>2425.5</v>
          </cell>
          <cell r="C3039" t="str">
            <v>PY-QUAD reflektor za PGJ5 20W strop</v>
          </cell>
          <cell r="E3039" t="str">
            <v>C</v>
          </cell>
        </row>
        <row r="3040">
          <cell r="A3040" t="str">
            <v>T1E1857</v>
          </cell>
          <cell r="B3040">
            <v>2587.2000000000003</v>
          </cell>
          <cell r="C3040" t="str">
            <v>PY-QUAD reflektor za PGJ5 35W strop</v>
          </cell>
          <cell r="E3040" t="str">
            <v>B</v>
          </cell>
        </row>
        <row r="3041">
          <cell r="A3041" t="str">
            <v>T1E1858</v>
          </cell>
          <cell r="B3041">
            <v>2425.5</v>
          </cell>
          <cell r="C3041" t="str">
            <v>PY-QUAD reflektor za PGJ5 20W zid</v>
          </cell>
          <cell r="E3041" t="str">
            <v>C</v>
          </cell>
        </row>
        <row r="3042">
          <cell r="A3042" t="str">
            <v>T1E1859</v>
          </cell>
          <cell r="B3042">
            <v>2587.2000000000003</v>
          </cell>
          <cell r="C3042" t="str">
            <v>PY-QUAD reflektor za PGJ5 35W zid</v>
          </cell>
          <cell r="E3042" t="str">
            <v>B</v>
          </cell>
        </row>
        <row r="3043">
          <cell r="A3043" t="str">
            <v>T1E1860</v>
          </cell>
          <cell r="B3043">
            <v>2829.75</v>
          </cell>
          <cell r="C3043" t="str">
            <v>PY-QUAD reflektor za RX7s 70W strop</v>
          </cell>
          <cell r="E3043" t="str">
            <v>B</v>
          </cell>
        </row>
        <row r="3044">
          <cell r="A3044" t="str">
            <v>T1E1861</v>
          </cell>
          <cell r="B3044">
            <v>3234</v>
          </cell>
          <cell r="C3044" t="str">
            <v>PY-QUAD reflektor za RX7s 150W strop</v>
          </cell>
          <cell r="E3044" t="str">
            <v>C</v>
          </cell>
        </row>
        <row r="3045">
          <cell r="A3045" t="str">
            <v>T1E1862</v>
          </cell>
          <cell r="B3045">
            <v>2829.75</v>
          </cell>
          <cell r="C3045" t="str">
            <v>PY-QUAD reflektor za RX7s 70W zid</v>
          </cell>
          <cell r="E3045" t="str">
            <v>B</v>
          </cell>
        </row>
        <row r="3046">
          <cell r="A3046" t="str">
            <v>T1E1863</v>
          </cell>
          <cell r="B3046">
            <v>3395.7000000000003</v>
          </cell>
          <cell r="C3046" t="str">
            <v>PY-QUAD reflektor za RX7s 150W zid</v>
          </cell>
          <cell r="E3046" t="str">
            <v>C</v>
          </cell>
        </row>
        <row r="3047">
          <cell r="A3047" t="str">
            <v>T1E1864</v>
          </cell>
          <cell r="B3047">
            <v>2021.25</v>
          </cell>
          <cell r="C3047" t="str">
            <v>PY-QUAD reflektor za R7s max 200W strop</v>
          </cell>
          <cell r="E3047" t="str">
            <v>C</v>
          </cell>
        </row>
        <row r="3048">
          <cell r="A3048" t="str">
            <v>T1E1865</v>
          </cell>
          <cell r="B3048">
            <v>2021.25</v>
          </cell>
          <cell r="C3048" t="str">
            <v>PY-QUAD reflektor za R7s max 200W zid</v>
          </cell>
          <cell r="E3048" t="str">
            <v>C</v>
          </cell>
        </row>
        <row r="3049">
          <cell r="A3049" t="str">
            <v>T1E1866</v>
          </cell>
          <cell r="B3049">
            <v>1744.82</v>
          </cell>
          <cell r="C3049" t="str">
            <v>DESE 67 kućište za G12 35W</v>
          </cell>
          <cell r="E3049" t="str">
            <v>B</v>
          </cell>
        </row>
        <row r="3050">
          <cell r="A3050" t="str">
            <v>T1E1867</v>
          </cell>
          <cell r="B3050">
            <v>1744.82</v>
          </cell>
          <cell r="C3050" t="str">
            <v>DESE 67 kućište za G12 70W</v>
          </cell>
          <cell r="E3050" t="str">
            <v>B</v>
          </cell>
        </row>
        <row r="3051">
          <cell r="A3051" t="str">
            <v>T1E1868</v>
          </cell>
          <cell r="B3051">
            <v>1427.5800000000002</v>
          </cell>
          <cell r="C3051" t="str">
            <v>DESE 67 kućište za TC-TEL max 42W</v>
          </cell>
          <cell r="E3051" t="str">
            <v>B</v>
          </cell>
        </row>
        <row r="3052">
          <cell r="A3052" t="str">
            <v>T1E1869</v>
          </cell>
          <cell r="B3052">
            <v>951.72</v>
          </cell>
          <cell r="C3052" t="str">
            <v>DESE 67 odsijač za G12 SP</v>
          </cell>
          <cell r="E3052" t="str">
            <v>C</v>
          </cell>
        </row>
        <row r="3053">
          <cell r="A3053" t="str">
            <v>T1E1870</v>
          </cell>
          <cell r="B3053">
            <v>951.72</v>
          </cell>
          <cell r="C3053" t="str">
            <v>DESE 67 odsijač za G12 FL</v>
          </cell>
          <cell r="E3053" t="str">
            <v>B</v>
          </cell>
        </row>
        <row r="3054">
          <cell r="A3054" t="str">
            <v>T1E1871</v>
          </cell>
          <cell r="B3054">
            <v>951.72</v>
          </cell>
          <cell r="C3054" t="str">
            <v>DESE 67 odsijač za G12 WFL</v>
          </cell>
          <cell r="E3054" t="str">
            <v>B</v>
          </cell>
        </row>
        <row r="3055">
          <cell r="A3055" t="str">
            <v>T1E1872</v>
          </cell>
          <cell r="B3055">
            <v>951.72</v>
          </cell>
          <cell r="C3055" t="str">
            <v>DESE 67 odsijač za TC-TEL VWFL</v>
          </cell>
          <cell r="E3055" t="str">
            <v>B</v>
          </cell>
        </row>
        <row r="3056">
          <cell r="A3056" t="str">
            <v>T1E1873</v>
          </cell>
          <cell r="B3056">
            <v>872.41</v>
          </cell>
          <cell r="C3056" t="str">
            <v>DESE 67 prozirni odsijač za TC-TEL</v>
          </cell>
          <cell r="E3056" t="str">
            <v>B</v>
          </cell>
        </row>
        <row r="3057">
          <cell r="A3057" t="str">
            <v>T1E1874</v>
          </cell>
          <cell r="B3057">
            <v>793.1</v>
          </cell>
          <cell r="C3057" t="str">
            <v>DESE 67 odsijač sa griljama za TC-TEL</v>
          </cell>
          <cell r="E3057" t="str">
            <v>C</v>
          </cell>
        </row>
        <row r="3058">
          <cell r="A3058" t="str">
            <v>T1E1875</v>
          </cell>
          <cell r="B3058">
            <v>951.72</v>
          </cell>
          <cell r="C3058" t="str">
            <v>DESE 67 prozirni odsijač sa griljama za TC-TEL</v>
          </cell>
          <cell r="E3058" t="str">
            <v>C</v>
          </cell>
        </row>
        <row r="3059">
          <cell r="A3059" t="str">
            <v>T1E1876</v>
          </cell>
          <cell r="B3059">
            <v>115.5</v>
          </cell>
          <cell r="C3059" t="str">
            <v>DESE 67 nosač za strop</v>
          </cell>
          <cell r="E3059" t="str">
            <v>B</v>
          </cell>
        </row>
        <row r="3060">
          <cell r="A3060" t="str">
            <v>T1E1877</v>
          </cell>
          <cell r="B3060">
            <v>338.8</v>
          </cell>
          <cell r="C3060" t="str">
            <v>DESE 67 nosač za zid</v>
          </cell>
          <cell r="E3060" t="str">
            <v>B</v>
          </cell>
        </row>
        <row r="3061">
          <cell r="A3061" t="str">
            <v>T1E1878</v>
          </cell>
          <cell r="B3061">
            <v>288.75</v>
          </cell>
          <cell r="C3061" t="str">
            <v>DESE 67 nosač za visilicu</v>
          </cell>
          <cell r="E3061" t="str">
            <v>B</v>
          </cell>
        </row>
        <row r="3062">
          <cell r="A3062" t="str">
            <v>T1E1879</v>
          </cell>
          <cell r="B3062">
            <v>1824.13</v>
          </cell>
          <cell r="C3062" t="str">
            <v>PICO PYROS LED 10W toplo bijeli SP</v>
          </cell>
          <cell r="E3062" t="str">
            <v>A</v>
          </cell>
        </row>
        <row r="3063">
          <cell r="A3063" t="str">
            <v>T1E1880</v>
          </cell>
          <cell r="B3063">
            <v>1824.13</v>
          </cell>
          <cell r="C3063" t="str">
            <v>PICO PYROS LED 10W toplo bijeli FL</v>
          </cell>
          <cell r="E3063" t="str">
            <v>A</v>
          </cell>
        </row>
        <row r="3064">
          <cell r="A3064" t="str">
            <v>T1E1881</v>
          </cell>
          <cell r="B3064">
            <v>3568.9500000000003</v>
          </cell>
          <cell r="C3064" t="str">
            <v>ICARE kućište za G8,5 20W SP IP68</v>
          </cell>
          <cell r="E3064" t="str">
            <v>C</v>
          </cell>
        </row>
        <row r="3065">
          <cell r="A3065" t="str">
            <v>T1E1882</v>
          </cell>
          <cell r="B3065">
            <v>3568.9500000000003</v>
          </cell>
          <cell r="C3065" t="str">
            <v>ICARE kućište za G8,5 20W FL IP68</v>
          </cell>
          <cell r="E3065" t="str">
            <v>C</v>
          </cell>
        </row>
        <row r="3066">
          <cell r="A3066" t="str">
            <v>T1E1883</v>
          </cell>
          <cell r="B3066">
            <v>3568.9500000000003</v>
          </cell>
          <cell r="C3066" t="str">
            <v>ICARE kućište za G8,5 20W WFL IP68</v>
          </cell>
          <cell r="E3066" t="str">
            <v>C</v>
          </cell>
        </row>
        <row r="3067">
          <cell r="A3067" t="str">
            <v>T1E1884</v>
          </cell>
          <cell r="B3067">
            <v>951.72</v>
          </cell>
          <cell r="C3067" t="str">
            <v>DESE 67 odsijač za G12 VWFL</v>
          </cell>
          <cell r="E3067" t="str">
            <v>C</v>
          </cell>
        </row>
        <row r="3068">
          <cell r="A3068" t="str">
            <v>T1E1885</v>
          </cell>
          <cell r="B3068">
            <v>4158</v>
          </cell>
          <cell r="C3068" t="str">
            <v>MERCURE MAGNETIC RGB 22W 18LED IP67</v>
          </cell>
          <cell r="E3068" t="str">
            <v>C</v>
          </cell>
        </row>
        <row r="3069">
          <cell r="A3069" t="str">
            <v>T1E1886</v>
          </cell>
          <cell r="B3069">
            <v>4620</v>
          </cell>
          <cell r="C3069" t="str">
            <v>MERCURE MAGNETIC RGB 22W 18LED toplo bijeli IP67</v>
          </cell>
          <cell r="E3069" t="str">
            <v>C</v>
          </cell>
        </row>
        <row r="3070">
          <cell r="A3070" t="str">
            <v>T1E1887</v>
          </cell>
          <cell r="B3070">
            <v>4620</v>
          </cell>
          <cell r="C3070" t="str">
            <v>MERCURE MAGNETIC RGB 22W 18LED hladno bijeli IP67</v>
          </cell>
          <cell r="E3070" t="str">
            <v>C</v>
          </cell>
        </row>
        <row r="3071">
          <cell r="A3071" t="str">
            <v>T1E1888</v>
          </cell>
          <cell r="B3071">
            <v>4620</v>
          </cell>
          <cell r="C3071" t="str">
            <v>MERCURE MAGNETIC RGB 22W 18LED plavi IP67</v>
          </cell>
          <cell r="E3071" t="str">
            <v>C</v>
          </cell>
        </row>
        <row r="3072">
          <cell r="A3072" t="str">
            <v>T1E1889</v>
          </cell>
          <cell r="B3072">
            <v>1824.13</v>
          </cell>
          <cell r="C3072" t="str">
            <v>PICO PYROS LED 10W hladno bijeli SP</v>
          </cell>
          <cell r="E3072" t="str">
            <v>A</v>
          </cell>
        </row>
        <row r="3073">
          <cell r="A3073" t="str">
            <v>T1E1890</v>
          </cell>
          <cell r="B3073">
            <v>1824.13</v>
          </cell>
          <cell r="C3073" t="str">
            <v>PICO PYROS LED 10W hladno bijeli FL</v>
          </cell>
          <cell r="E3073" t="str">
            <v>A</v>
          </cell>
        </row>
        <row r="3074">
          <cell r="A3074" t="str">
            <v>T1E1891</v>
          </cell>
          <cell r="B3074">
            <v>7318.08</v>
          </cell>
          <cell r="C3074" t="str">
            <v>ICARE kućište za LED RGB 25W SP IP68</v>
          </cell>
          <cell r="E3074" t="str">
            <v>C</v>
          </cell>
        </row>
        <row r="3075">
          <cell r="A3075" t="str">
            <v>T1E1892</v>
          </cell>
          <cell r="B3075">
            <v>7318.08</v>
          </cell>
          <cell r="C3075" t="str">
            <v>ICARE kućište za LED RGB 25W FL IP68</v>
          </cell>
          <cell r="E3075" t="str">
            <v>C</v>
          </cell>
        </row>
        <row r="3076">
          <cell r="A3076" t="str">
            <v>T1E1893</v>
          </cell>
          <cell r="B3076">
            <v>7318.08</v>
          </cell>
          <cell r="C3076" t="str">
            <v>ICARE CTC kućište za LED 25W SP IP68</v>
          </cell>
          <cell r="E3076" t="str">
            <v>C</v>
          </cell>
        </row>
        <row r="3077">
          <cell r="A3077" t="str">
            <v>T1E1894</v>
          </cell>
          <cell r="B3077">
            <v>7318.08</v>
          </cell>
          <cell r="C3077" t="str">
            <v>ICARE CTC kućište za LED 25W FL IP68</v>
          </cell>
          <cell r="E3077" t="str">
            <v>C</v>
          </cell>
        </row>
        <row r="3078">
          <cell r="A3078" t="str">
            <v>T1E1896</v>
          </cell>
          <cell r="B3078">
            <v>6952.33</v>
          </cell>
          <cell r="C3078" t="str">
            <v>PYROS CTC 15LED 40W dugi nosač SP</v>
          </cell>
          <cell r="E3078" t="str">
            <v>B</v>
          </cell>
        </row>
        <row r="3079">
          <cell r="A3079" t="str">
            <v>T1E1897</v>
          </cell>
          <cell r="B3079">
            <v>6952.33</v>
          </cell>
          <cell r="C3079" t="str">
            <v>PYROS CTC 15LED 40W dugi nosač FL</v>
          </cell>
          <cell r="E3079" t="str">
            <v>C</v>
          </cell>
        </row>
        <row r="3080">
          <cell r="A3080" t="str">
            <v>T1E1898</v>
          </cell>
          <cell r="B3080">
            <v>6782.93</v>
          </cell>
          <cell r="C3080" t="str">
            <v>PYROS CTC 15LED 40W kratki nosač SP</v>
          </cell>
          <cell r="E3080" t="str">
            <v>B</v>
          </cell>
        </row>
        <row r="3081">
          <cell r="A3081" t="str">
            <v>T1E1899</v>
          </cell>
          <cell r="B3081">
            <v>6782.93</v>
          </cell>
          <cell r="C3081" t="str">
            <v>PYROS CTC 15LED 40W kratki nosač FL</v>
          </cell>
          <cell r="E3081" t="str">
            <v>C</v>
          </cell>
        </row>
        <row r="3082">
          <cell r="A3082" t="str">
            <v>T1E1900</v>
          </cell>
          <cell r="B3082">
            <v>3314.85</v>
          </cell>
          <cell r="C3082" t="str">
            <v>MINI MERCURE 20LED 2W toplo bijeli 600mm IP67</v>
          </cell>
          <cell r="E3082" t="str">
            <v>C</v>
          </cell>
        </row>
        <row r="3083">
          <cell r="A3083" t="str">
            <v>T1E1901</v>
          </cell>
          <cell r="B3083">
            <v>4536.84</v>
          </cell>
          <cell r="C3083" t="str">
            <v>MINI MERCURE 30LED 3W toplo bijeli 900mm IP67</v>
          </cell>
          <cell r="E3083" t="str">
            <v>C</v>
          </cell>
        </row>
        <row r="3084">
          <cell r="A3084" t="str">
            <v>T1E1902</v>
          </cell>
          <cell r="B3084">
            <v>3314.85</v>
          </cell>
          <cell r="C3084" t="str">
            <v>MINI MERCURE 20LED 2W hladno bijeli 600mm IP67</v>
          </cell>
          <cell r="E3084" t="str">
            <v>C</v>
          </cell>
        </row>
        <row r="3085">
          <cell r="A3085" t="str">
            <v>T1E1903</v>
          </cell>
          <cell r="B3085">
            <v>4536.84</v>
          </cell>
          <cell r="C3085" t="str">
            <v>MINI MERCURE 30LED 3W hladno bijeli 900mm IP67</v>
          </cell>
          <cell r="E3085" t="str">
            <v>C</v>
          </cell>
        </row>
        <row r="3086">
          <cell r="A3086" t="str">
            <v>T1E1904</v>
          </cell>
          <cell r="B3086">
            <v>3314.85</v>
          </cell>
          <cell r="C3086" t="str">
            <v>MINI MERCURE 20LED 2W plavi 600mm IP67</v>
          </cell>
          <cell r="E3086" t="str">
            <v>C</v>
          </cell>
        </row>
        <row r="3087">
          <cell r="A3087" t="str">
            <v>T1E1905</v>
          </cell>
          <cell r="B3087">
            <v>4536.84</v>
          </cell>
          <cell r="C3087" t="str">
            <v>MINI MERCURE 30LED 3W plavi 900mm IP67</v>
          </cell>
          <cell r="E3087" t="str">
            <v>C</v>
          </cell>
        </row>
        <row r="3088">
          <cell r="A3088" t="str">
            <v>T1E1906</v>
          </cell>
          <cell r="B3088">
            <v>7931</v>
          </cell>
          <cell r="C3088" t="str">
            <v>Exterieur Vert 08/09</v>
          </cell>
          <cell r="E3088" t="str">
            <v>B</v>
          </cell>
        </row>
        <row r="3089">
          <cell r="A3089" t="str">
            <v>T1E1907</v>
          </cell>
          <cell r="B3089">
            <v>361.90000000000003</v>
          </cell>
          <cell r="C3089" t="str">
            <v>DESE 67 filter crveni</v>
          </cell>
          <cell r="E3089" t="str">
            <v>C</v>
          </cell>
        </row>
        <row r="3090">
          <cell r="A3090" t="str">
            <v>T1E1908</v>
          </cell>
          <cell r="B3090">
            <v>361.90000000000003</v>
          </cell>
          <cell r="C3090" t="str">
            <v>DESE 67 filter zeleni</v>
          </cell>
          <cell r="E3090" t="str">
            <v>C</v>
          </cell>
        </row>
        <row r="3091">
          <cell r="A3091" t="str">
            <v>T1E1909</v>
          </cell>
          <cell r="B3091">
            <v>361.90000000000003</v>
          </cell>
          <cell r="C3091" t="str">
            <v>DESE 67 filter plavi</v>
          </cell>
          <cell r="E3091" t="str">
            <v>C</v>
          </cell>
        </row>
        <row r="3092">
          <cell r="A3092" t="str">
            <v>T1E1910</v>
          </cell>
          <cell r="B3092">
            <v>361.90000000000003</v>
          </cell>
          <cell r="C3092" t="str">
            <v>DESE 67 filter žuti</v>
          </cell>
          <cell r="E3092" t="str">
            <v>C</v>
          </cell>
        </row>
        <row r="3093">
          <cell r="A3093" t="str">
            <v>T1E1911</v>
          </cell>
          <cell r="B3093">
            <v>361.90000000000003</v>
          </cell>
          <cell r="C3093" t="str">
            <v xml:space="preserve">DESE 67 specijalni filter </v>
          </cell>
          <cell r="E3093" t="str">
            <v>C</v>
          </cell>
        </row>
        <row r="3094">
          <cell r="A3094" t="str">
            <v>T1E1912</v>
          </cell>
          <cell r="B3094">
            <v>361.90000000000003</v>
          </cell>
          <cell r="C3094" t="str">
            <v xml:space="preserve">DESE 67 specijalni filter </v>
          </cell>
          <cell r="E3094" t="str">
            <v>C</v>
          </cell>
        </row>
        <row r="3095">
          <cell r="A3095" t="str">
            <v>T1E1913</v>
          </cell>
          <cell r="B3095">
            <v>361.90000000000003</v>
          </cell>
          <cell r="C3095" t="str">
            <v xml:space="preserve">DESE 67 specijalni filter </v>
          </cell>
          <cell r="E3095" t="str">
            <v>C</v>
          </cell>
        </row>
        <row r="3096">
          <cell r="A3096" t="str">
            <v>T1E1914</v>
          </cell>
          <cell r="B3096">
            <v>21175</v>
          </cell>
          <cell r="C3096" t="str">
            <v>Exterieur Vert 08/09</v>
          </cell>
          <cell r="E3096" t="str">
            <v>C</v>
          </cell>
        </row>
        <row r="3097">
          <cell r="A3097" t="str">
            <v>T1E1915</v>
          </cell>
          <cell r="B3097">
            <v>21175</v>
          </cell>
          <cell r="E3097" t="str">
            <v>C</v>
          </cell>
        </row>
        <row r="3098">
          <cell r="A3098" t="str">
            <v>T1E1916</v>
          </cell>
          <cell r="B3098">
            <v>500.5</v>
          </cell>
          <cell r="E3098" t="str">
            <v>C</v>
          </cell>
        </row>
        <row r="3099">
          <cell r="A3099" t="str">
            <v>T1E1917</v>
          </cell>
          <cell r="B3099">
            <v>500.5</v>
          </cell>
          <cell r="E3099" t="str">
            <v>C</v>
          </cell>
        </row>
        <row r="3100">
          <cell r="A3100" t="str">
            <v>T1E1918</v>
          </cell>
          <cell r="B3100">
            <v>500.5</v>
          </cell>
          <cell r="E3100" t="str">
            <v>C</v>
          </cell>
        </row>
        <row r="3101">
          <cell r="A3101" t="str">
            <v>T1E1919</v>
          </cell>
          <cell r="B3101">
            <v>500.5</v>
          </cell>
          <cell r="E3101" t="str">
            <v>C</v>
          </cell>
        </row>
        <row r="3102">
          <cell r="A3102" t="str">
            <v>T1E1920</v>
          </cell>
          <cell r="B3102">
            <v>500.5</v>
          </cell>
          <cell r="E3102" t="str">
            <v>C</v>
          </cell>
        </row>
        <row r="3103">
          <cell r="A3103" t="str">
            <v>T1E1921</v>
          </cell>
          <cell r="B3103">
            <v>21560</v>
          </cell>
          <cell r="C3103" t="str">
            <v>Exterieur Vert 08/09</v>
          </cell>
          <cell r="E3103" t="str">
            <v>C</v>
          </cell>
        </row>
        <row r="3104">
          <cell r="A3104" t="str">
            <v>T1E1922</v>
          </cell>
          <cell r="B3104">
            <v>22715</v>
          </cell>
          <cell r="C3104" t="str">
            <v>Exterieur Vert 08/09</v>
          </cell>
          <cell r="E3104" t="str">
            <v>C</v>
          </cell>
        </row>
        <row r="3105">
          <cell r="A3105" t="str">
            <v>T1E1923</v>
          </cell>
          <cell r="B3105">
            <v>500.5</v>
          </cell>
          <cell r="E3105" t="str">
            <v>C</v>
          </cell>
        </row>
        <row r="3106">
          <cell r="A3106" t="str">
            <v>T1E1924</v>
          </cell>
          <cell r="B3106">
            <v>500.5</v>
          </cell>
          <cell r="E3106" t="str">
            <v>C</v>
          </cell>
        </row>
        <row r="3107">
          <cell r="A3107" t="str">
            <v>T1E1925</v>
          </cell>
          <cell r="B3107">
            <v>500.5</v>
          </cell>
          <cell r="E3107" t="str">
            <v>C</v>
          </cell>
        </row>
        <row r="3108">
          <cell r="A3108" t="str">
            <v>T1E1926</v>
          </cell>
          <cell r="B3108">
            <v>500.5</v>
          </cell>
          <cell r="E3108" t="str">
            <v>C</v>
          </cell>
        </row>
        <row r="3109">
          <cell r="A3109" t="str">
            <v>T1E1927</v>
          </cell>
          <cell r="B3109">
            <v>500.5</v>
          </cell>
          <cell r="E3109" t="str">
            <v>C</v>
          </cell>
        </row>
        <row r="3110">
          <cell r="A3110" t="str">
            <v>T1E1928</v>
          </cell>
          <cell r="B3110">
            <v>462</v>
          </cell>
          <cell r="C3110" t="str">
            <v>Exterieur Vert 08/09</v>
          </cell>
          <cell r="E3110" t="str">
            <v>C</v>
          </cell>
        </row>
        <row r="3111">
          <cell r="A3111" t="str">
            <v>T1E1929</v>
          </cell>
          <cell r="B3111">
            <v>4312</v>
          </cell>
          <cell r="C3111" t="str">
            <v>Exterieur Vert 08/09</v>
          </cell>
          <cell r="E3111" t="str">
            <v>B</v>
          </cell>
        </row>
        <row r="3112">
          <cell r="A3112" t="str">
            <v>T1E1930 </v>
          </cell>
          <cell r="B3112">
            <v>4312</v>
          </cell>
          <cell r="E3112" t="str">
            <v>B</v>
          </cell>
        </row>
        <row r="3113">
          <cell r="A3113" t="str">
            <v>T1E1932  </v>
          </cell>
          <cell r="B3113">
            <v>12320</v>
          </cell>
          <cell r="E3113" t="str">
            <v>B</v>
          </cell>
        </row>
        <row r="3114">
          <cell r="A3114" t="str">
            <v>T1E1933</v>
          </cell>
          <cell r="B3114">
            <v>5775</v>
          </cell>
          <cell r="C3114" t="str">
            <v>Exterieur Vert 08/09</v>
          </cell>
          <cell r="E3114" t="str">
            <v>C</v>
          </cell>
        </row>
        <row r="3115">
          <cell r="A3115" t="str">
            <v>T1E1934</v>
          </cell>
          <cell r="B3115">
            <v>1463</v>
          </cell>
          <cell r="C3115" t="str">
            <v>Exterieur Vert 08/09</v>
          </cell>
          <cell r="E3115" t="str">
            <v>B</v>
          </cell>
        </row>
        <row r="3116">
          <cell r="A3116" t="str">
            <v>T1E1935</v>
          </cell>
          <cell r="B3116">
            <v>485.1</v>
          </cell>
          <cell r="C3116" t="str">
            <v>Exterieur Vert 08/09</v>
          </cell>
          <cell r="E3116" t="str">
            <v>C</v>
          </cell>
        </row>
        <row r="3117">
          <cell r="A3117" t="str">
            <v>T1E1936</v>
          </cell>
          <cell r="B3117">
            <v>485.1</v>
          </cell>
          <cell r="C3117" t="str">
            <v>Exterieur Vert 08/09</v>
          </cell>
          <cell r="E3117" t="str">
            <v>C</v>
          </cell>
        </row>
        <row r="3118">
          <cell r="A3118" t="str">
            <v>T1E1937</v>
          </cell>
          <cell r="B3118">
            <v>485.1</v>
          </cell>
          <cell r="C3118" t="str">
            <v>Exterieur Vert 08/09</v>
          </cell>
          <cell r="E3118" t="str">
            <v>C</v>
          </cell>
        </row>
        <row r="3119">
          <cell r="A3119" t="str">
            <v>T1E1938</v>
          </cell>
          <cell r="B3119">
            <v>485.1</v>
          </cell>
          <cell r="C3119" t="str">
            <v>Exterieur Vert 08/09</v>
          </cell>
          <cell r="E3119" t="str">
            <v>C</v>
          </cell>
        </row>
        <row r="3120">
          <cell r="A3120" t="str">
            <v>T1E1944</v>
          </cell>
          <cell r="B3120">
            <v>485.1</v>
          </cell>
          <cell r="C3120" t="str">
            <v>Exterieur Vert 08/09</v>
          </cell>
          <cell r="E3120" t="str">
            <v>C</v>
          </cell>
        </row>
        <row r="3121">
          <cell r="A3121" t="str">
            <v>T1E1945</v>
          </cell>
          <cell r="B3121">
            <v>339.57</v>
          </cell>
          <cell r="C3121" t="str">
            <v>Exterieur Vert 08/09</v>
          </cell>
          <cell r="E3121" t="str">
            <v>C</v>
          </cell>
        </row>
        <row r="3122">
          <cell r="A3122" t="str">
            <v>T1E1946</v>
          </cell>
          <cell r="B3122">
            <v>339.57</v>
          </cell>
          <cell r="C3122" t="str">
            <v>Exterieur Vert 08/09</v>
          </cell>
          <cell r="E3122" t="str">
            <v>C</v>
          </cell>
        </row>
        <row r="3123">
          <cell r="A3123" t="str">
            <v>T1E1947</v>
          </cell>
          <cell r="B3123">
            <v>339.57</v>
          </cell>
          <cell r="C3123" t="str">
            <v>Exterieur Vert 08/09</v>
          </cell>
          <cell r="E3123" t="str">
            <v>C</v>
          </cell>
        </row>
        <row r="3124">
          <cell r="A3124" t="str">
            <v>T1E1948</v>
          </cell>
          <cell r="B3124">
            <v>339.57</v>
          </cell>
          <cell r="C3124" t="str">
            <v>Exterieur Vert 08/09</v>
          </cell>
          <cell r="E3124" t="str">
            <v>C</v>
          </cell>
        </row>
        <row r="3125">
          <cell r="A3125" t="str">
            <v>T1E1953</v>
          </cell>
          <cell r="B3125">
            <v>339.57</v>
          </cell>
          <cell r="C3125" t="str">
            <v>Exterieur Vert 08/09</v>
          </cell>
          <cell r="E3125" t="str">
            <v>C</v>
          </cell>
        </row>
        <row r="3126">
          <cell r="A3126" t="str">
            <v>T1E1954</v>
          </cell>
          <cell r="B3126">
            <v>339.57</v>
          </cell>
          <cell r="C3126" t="str">
            <v>Exterieur Vert 08/09</v>
          </cell>
          <cell r="E3126" t="str">
            <v>C</v>
          </cell>
        </row>
        <row r="3127">
          <cell r="A3127" t="str">
            <v>T1E2246</v>
          </cell>
          <cell r="B3127">
            <v>1232</v>
          </cell>
          <cell r="E3127" t="str">
            <v>C</v>
          </cell>
        </row>
        <row r="3128">
          <cell r="A3128" t="str">
            <v>T1E2247</v>
          </cell>
          <cell r="B3128">
            <v>1232</v>
          </cell>
          <cell r="E3128" t="str">
            <v>C</v>
          </cell>
        </row>
        <row r="3129">
          <cell r="A3129" t="str">
            <v>T1E2248</v>
          </cell>
          <cell r="B3129">
            <v>1232</v>
          </cell>
          <cell r="E3129" t="str">
            <v>C</v>
          </cell>
        </row>
        <row r="3130">
          <cell r="A3130" t="str">
            <v>T1E2249</v>
          </cell>
          <cell r="B3130">
            <v>1232</v>
          </cell>
          <cell r="E3130" t="str">
            <v>C</v>
          </cell>
        </row>
        <row r="3131">
          <cell r="A3131" t="str">
            <v>T1E2250</v>
          </cell>
          <cell r="B3131">
            <v>1232</v>
          </cell>
          <cell r="E3131" t="str">
            <v>C</v>
          </cell>
        </row>
        <row r="3132">
          <cell r="A3132" t="str">
            <v>T1E2251</v>
          </cell>
          <cell r="B3132">
            <v>1232</v>
          </cell>
          <cell r="E3132" t="str">
            <v>C</v>
          </cell>
        </row>
        <row r="3133">
          <cell r="A3133" t="str">
            <v>T1E2252</v>
          </cell>
          <cell r="B3133">
            <v>1232</v>
          </cell>
          <cell r="E3133" t="str">
            <v>C</v>
          </cell>
        </row>
        <row r="3134">
          <cell r="A3134" t="str">
            <v>T1E2253</v>
          </cell>
          <cell r="B3134">
            <v>1232</v>
          </cell>
          <cell r="E3134" t="str">
            <v>C</v>
          </cell>
        </row>
        <row r="3135">
          <cell r="A3135" t="str">
            <v>T1E2254</v>
          </cell>
          <cell r="B3135">
            <v>1232</v>
          </cell>
          <cell r="E3135" t="str">
            <v>C</v>
          </cell>
        </row>
        <row r="3136">
          <cell r="A3136" t="str">
            <v>T1E2255</v>
          </cell>
          <cell r="B3136">
            <v>1232</v>
          </cell>
          <cell r="E3136" t="str">
            <v>C</v>
          </cell>
        </row>
        <row r="3137">
          <cell r="A3137" t="str">
            <v>T1E2256</v>
          </cell>
          <cell r="B3137">
            <v>1232</v>
          </cell>
          <cell r="E3137" t="str">
            <v>C</v>
          </cell>
        </row>
        <row r="3138">
          <cell r="A3138" t="str">
            <v>T1E2257</v>
          </cell>
          <cell r="B3138">
            <v>1232</v>
          </cell>
          <cell r="E3138" t="str">
            <v>C</v>
          </cell>
        </row>
        <row r="3139">
          <cell r="A3139" t="str">
            <v>T1T0021</v>
          </cell>
          <cell r="B3139">
            <v>701.47</v>
          </cell>
          <cell r="C3139" t="str">
            <v xml:space="preserve">Prigušnica elektonska za CCT FLEX 1x10W / 1x13W TC-TEL / TC-DEL                        </v>
          </cell>
          <cell r="E3139" t="str">
            <v>C</v>
          </cell>
        </row>
        <row r="3140">
          <cell r="A3140" t="str">
            <v>T1T0022</v>
          </cell>
          <cell r="B3140">
            <v>701.47</v>
          </cell>
          <cell r="C3140" t="str">
            <v>Prigušnica elektonska za CCT FLEX 1x18W TC-TEL</v>
          </cell>
          <cell r="E3140" t="str">
            <v>C</v>
          </cell>
        </row>
        <row r="3141">
          <cell r="A3141" t="str">
            <v>T1T0023</v>
          </cell>
          <cell r="B3141">
            <v>679.91</v>
          </cell>
          <cell r="C3141" t="str">
            <v>Prigušnica elektonska za CCT FLEX 1x18W TC-DEL</v>
          </cell>
          <cell r="E3141" t="str">
            <v>C</v>
          </cell>
        </row>
        <row r="3142">
          <cell r="A3142" t="str">
            <v>T1T0024</v>
          </cell>
          <cell r="B3142">
            <v>701.47</v>
          </cell>
          <cell r="C3142" t="str">
            <v>Prigušnica elektonska za CCT FLEX 1x26W TC-TEL</v>
          </cell>
          <cell r="E3142" t="str">
            <v>C</v>
          </cell>
        </row>
        <row r="3143">
          <cell r="A3143" t="str">
            <v>T1T0025</v>
          </cell>
          <cell r="B3143">
            <v>679.91</v>
          </cell>
          <cell r="C3143" t="str">
            <v>Prigušnica elektonska za CCT FLEX 1x26W TC-DEL</v>
          </cell>
          <cell r="E3143" t="str">
            <v>C</v>
          </cell>
        </row>
        <row r="3144">
          <cell r="A3144" t="str">
            <v>T1T0026</v>
          </cell>
          <cell r="B3144">
            <v>701.47</v>
          </cell>
          <cell r="C3144" t="str">
            <v>Prigušnica elektonska za CCT FLEX 1x32W TC-TEL</v>
          </cell>
          <cell r="E3144" t="str">
            <v>C</v>
          </cell>
        </row>
        <row r="3145">
          <cell r="A3145" t="str">
            <v>T1T0027</v>
          </cell>
          <cell r="B3145">
            <v>701.47</v>
          </cell>
          <cell r="C3145" t="str">
            <v>Prigušnica elektonska za CCT FLEX 1x42W TC-TEL</v>
          </cell>
          <cell r="E3145" t="str">
            <v>C</v>
          </cell>
        </row>
        <row r="3146">
          <cell r="A3146" t="str">
            <v>T1T0031</v>
          </cell>
          <cell r="B3146">
            <v>1317.47</v>
          </cell>
          <cell r="C3146" t="str">
            <v>Prigušnica dimmabilna za CCT FLEX 1x26W TC-TEL</v>
          </cell>
          <cell r="E3146" t="str">
            <v>C</v>
          </cell>
        </row>
        <row r="3147">
          <cell r="A3147" t="str">
            <v>T1T0033</v>
          </cell>
          <cell r="B3147">
            <v>1317.47</v>
          </cell>
          <cell r="C3147" t="str">
            <v>Prigušnica dimmabilna za CCT FLEX 1x32W TC-TEL</v>
          </cell>
          <cell r="E3147" t="str">
            <v>C</v>
          </cell>
        </row>
        <row r="3148">
          <cell r="A3148" t="str">
            <v>T1T0034</v>
          </cell>
          <cell r="B3148">
            <v>1317.47</v>
          </cell>
          <cell r="C3148" t="str">
            <v>Prigušnica dimmabilna za CCT FLEX 1x42W TC-TEL</v>
          </cell>
          <cell r="E3148" t="str">
            <v>C</v>
          </cell>
        </row>
        <row r="3149">
          <cell r="A3149" t="str">
            <v>T1T0045</v>
          </cell>
          <cell r="B3149">
            <v>701.47</v>
          </cell>
          <cell r="C3149" t="str">
            <v>Prigušnica elektonska za CCT FLEX 2x26W TC-TEL</v>
          </cell>
          <cell r="E3149" t="str">
            <v>C</v>
          </cell>
        </row>
        <row r="3150">
          <cell r="A3150" t="str">
            <v>T1T0047</v>
          </cell>
          <cell r="B3150">
            <v>701.47</v>
          </cell>
          <cell r="C3150" t="str">
            <v>Prigušnica elektonska za CCT FLEX 2x32W TC-TEL</v>
          </cell>
          <cell r="E3150" t="str">
            <v>C</v>
          </cell>
        </row>
        <row r="3151">
          <cell r="A3151" t="str">
            <v>T1T0048</v>
          </cell>
          <cell r="B3151">
            <v>771.54000000000008</v>
          </cell>
          <cell r="C3151" t="str">
            <v>Prigušnica elektonska za CCT FLEX 2x42W TC-TEL</v>
          </cell>
          <cell r="E3151" t="str">
            <v>C</v>
          </cell>
        </row>
        <row r="3152">
          <cell r="A3152" t="str">
            <v>T1T0052</v>
          </cell>
          <cell r="B3152">
            <v>1427.5800000000002</v>
          </cell>
          <cell r="C3152" t="str">
            <v>Prigušnica dimmabilna za CCT FLEX 2x26W TC-TEL</v>
          </cell>
          <cell r="E3152" t="str">
            <v>C</v>
          </cell>
        </row>
        <row r="3153">
          <cell r="A3153" t="str">
            <v>T1T0054</v>
          </cell>
          <cell r="B3153">
            <v>1631.63</v>
          </cell>
          <cell r="C3153" t="str">
            <v>Prigušnica dimmabilna za CCT FLEX 2x32W TC-TEL</v>
          </cell>
          <cell r="E3153" t="str">
            <v>C</v>
          </cell>
        </row>
        <row r="3154">
          <cell r="A3154" t="str">
            <v>T1T0055</v>
          </cell>
          <cell r="B3154">
            <v>1631.63</v>
          </cell>
          <cell r="C3154" t="str">
            <v>Prigušnica dimmabilna za CCT FLEX 2x42W TC-TEL</v>
          </cell>
          <cell r="E3154" t="str">
            <v>C</v>
          </cell>
        </row>
        <row r="3155">
          <cell r="A3155" t="str">
            <v>T1T0063</v>
          </cell>
          <cell r="B3155">
            <v>872.41</v>
          </cell>
          <cell r="C3155" t="str">
            <v>CCT FLEX ugradna stropna fi230, h160, bez ballasta</v>
          </cell>
          <cell r="E3155" t="str">
            <v>C</v>
          </cell>
        </row>
        <row r="3156">
          <cell r="A3156" t="str">
            <v>T1T0064</v>
          </cell>
          <cell r="B3156">
            <v>943.25</v>
          </cell>
          <cell r="C3156" t="str">
            <v>CCT FLEX ugradna stropna fi230, h230, bez ballasta</v>
          </cell>
          <cell r="E3156" t="str">
            <v>C</v>
          </cell>
        </row>
        <row r="3157">
          <cell r="A3157" t="str">
            <v>T1T0065</v>
          </cell>
          <cell r="B3157">
            <v>917.06999999999994</v>
          </cell>
          <cell r="C3157" t="str">
            <v>CCT FLEX ugradna stropna fi270, h160, bez ballasta</v>
          </cell>
          <cell r="E3157" t="str">
            <v>C</v>
          </cell>
        </row>
        <row r="3158">
          <cell r="A3158" t="str">
            <v>T1T0066</v>
          </cell>
          <cell r="B3158">
            <v>1003.3100000000001</v>
          </cell>
          <cell r="C3158" t="str">
            <v>CCT FLEX ugradna stropna fi270, h230, bez ballasta</v>
          </cell>
          <cell r="E3158" t="str">
            <v>C</v>
          </cell>
        </row>
        <row r="3159">
          <cell r="A3159" t="str">
            <v>T1T0102</v>
          </cell>
          <cell r="B3159">
            <v>1550.78</v>
          </cell>
          <cell r="C3159" t="str">
            <v>DESE polu ugradna svj za HIT-DE 70W, bijela</v>
          </cell>
          <cell r="E3159" t="str">
            <v>A</v>
          </cell>
        </row>
        <row r="3160">
          <cell r="A3160" t="str">
            <v>T1T0104</v>
          </cell>
          <cell r="B3160">
            <v>1550.78</v>
          </cell>
          <cell r="C3160" t="str">
            <v>DESE polu ugradna svj za HIT-DE 70W, aluminij</v>
          </cell>
          <cell r="E3160" t="str">
            <v>B</v>
          </cell>
        </row>
        <row r="3161">
          <cell r="A3161" t="str">
            <v>T1T0105</v>
          </cell>
          <cell r="B3161">
            <v>1550.78</v>
          </cell>
          <cell r="C3161" t="str">
            <v>DESE polu ugradna svj za HIT-DE 150W, bijela</v>
          </cell>
          <cell r="E3161" t="str">
            <v>A</v>
          </cell>
        </row>
        <row r="3162">
          <cell r="A3162" t="str">
            <v>T1T0107</v>
          </cell>
          <cell r="B3162">
            <v>1550.78</v>
          </cell>
          <cell r="C3162" t="str">
            <v>DESE polu ugradna svj za HIT-DE 150W, aluminij</v>
          </cell>
          <cell r="E3162" t="str">
            <v>B</v>
          </cell>
        </row>
        <row r="3163">
          <cell r="A3163" t="str">
            <v>T1T0108</v>
          </cell>
          <cell r="B3163">
            <v>1948.1000000000001</v>
          </cell>
          <cell r="C3163" t="str">
            <v>DESE polu ugradna svj za TC-TEL 1x36/32W, bijela</v>
          </cell>
          <cell r="E3163" t="str">
            <v>B</v>
          </cell>
        </row>
        <row r="3164">
          <cell r="A3164" t="str">
            <v>T1T0109</v>
          </cell>
          <cell r="B3164">
            <v>3505.81</v>
          </cell>
          <cell r="C3164" t="str">
            <v>DESE polu ugradna svj sa panikom, za TC-TEL 1x36/32W, bijela</v>
          </cell>
          <cell r="E3164" t="str">
            <v>C</v>
          </cell>
        </row>
        <row r="3165">
          <cell r="A3165" t="str">
            <v>T1T0110</v>
          </cell>
          <cell r="B3165">
            <v>2239.1600000000003</v>
          </cell>
          <cell r="C3165" t="str">
            <v>DESE polu ugradna svj za TC-TEL 57W, bijela</v>
          </cell>
          <cell r="E3165" t="str">
            <v>B</v>
          </cell>
        </row>
        <row r="3166">
          <cell r="A3166" t="str">
            <v>T1T0111</v>
          </cell>
          <cell r="B3166">
            <v>3797.64</v>
          </cell>
          <cell r="C3166" t="str">
            <v>DESE polu ugradna svj sa panikom, za TC-TEL 57W, bijela</v>
          </cell>
          <cell r="E3166" t="str">
            <v>C</v>
          </cell>
        </row>
        <row r="3167">
          <cell r="A3167" t="str">
            <v>T1T0116</v>
          </cell>
          <cell r="B3167">
            <v>1948.1000000000001</v>
          </cell>
          <cell r="C3167" t="str">
            <v>DESE polu ugradna svj za TC-TEL 1x36/32W, aluminij</v>
          </cell>
          <cell r="E3167" t="str">
            <v>C</v>
          </cell>
        </row>
        <row r="3168">
          <cell r="A3168" t="str">
            <v>T1T0117</v>
          </cell>
          <cell r="B3168">
            <v>3505.81</v>
          </cell>
          <cell r="C3168" t="str">
            <v>DESE polu ugradna svj sa panikom, za TC-TEL 1x36/32W, aluminij</v>
          </cell>
          <cell r="E3168" t="str">
            <v>C</v>
          </cell>
        </row>
        <row r="3169">
          <cell r="A3169" t="str">
            <v>T1T0118</v>
          </cell>
          <cell r="B3169">
            <v>2239.1600000000003</v>
          </cell>
          <cell r="C3169" t="str">
            <v>DESE polu ugradna svj za TC-TEL 57W, aluminij</v>
          </cell>
          <cell r="E3169" t="str">
            <v>C</v>
          </cell>
        </row>
        <row r="3170">
          <cell r="A3170" t="str">
            <v>T1T0119</v>
          </cell>
          <cell r="B3170">
            <v>3797.64</v>
          </cell>
          <cell r="C3170" t="str">
            <v>DESE polu ugradna svj sa panikom, za TC-TEL 57W, aluminij</v>
          </cell>
          <cell r="E3170" t="str">
            <v>C</v>
          </cell>
        </row>
        <row r="3171">
          <cell r="A3171" t="str">
            <v>T1T0120</v>
          </cell>
          <cell r="B3171">
            <v>1362.9</v>
          </cell>
          <cell r="C3171" t="str">
            <v>DESE polu ugradna svj za max 250W QT18, bijela</v>
          </cell>
          <cell r="E3171" t="str">
            <v>C</v>
          </cell>
        </row>
        <row r="3172">
          <cell r="A3172" t="str">
            <v>T1T0122</v>
          </cell>
          <cell r="B3172">
            <v>1362.9</v>
          </cell>
          <cell r="C3172" t="str">
            <v>DESE polu ugradna svj za max 250W QT18, aluminij</v>
          </cell>
          <cell r="E3172" t="str">
            <v>C</v>
          </cell>
        </row>
        <row r="3173">
          <cell r="A3173" t="str">
            <v>T1T0123</v>
          </cell>
          <cell r="B3173">
            <v>116.27</v>
          </cell>
          <cell r="C3173" t="str">
            <v>kit za stropnu montažu za DESE</v>
          </cell>
          <cell r="E3173" t="str">
            <v>A</v>
          </cell>
        </row>
        <row r="3174">
          <cell r="A3174" t="str">
            <v>T1T0124</v>
          </cell>
          <cell r="B3174">
            <v>301.07</v>
          </cell>
          <cell r="C3174" t="str">
            <v>ovjes za DESE l=1000mm, bijeli</v>
          </cell>
          <cell r="E3174" t="str">
            <v>T</v>
          </cell>
        </row>
        <row r="3175">
          <cell r="A3175" t="str">
            <v>T1T0125</v>
          </cell>
          <cell r="B3175">
            <v>301.07</v>
          </cell>
          <cell r="C3175" t="str">
            <v>ovjes za DESE l=1000mm, crni</v>
          </cell>
          <cell r="E3175" t="str">
            <v>C</v>
          </cell>
        </row>
        <row r="3176">
          <cell r="A3176" t="str">
            <v>T1T0126</v>
          </cell>
          <cell r="B3176">
            <v>301.07</v>
          </cell>
          <cell r="C3176" t="str">
            <v>ovjes za DESE l=1000mm, aluminij</v>
          </cell>
          <cell r="E3176" t="str">
            <v>B</v>
          </cell>
        </row>
        <row r="3177">
          <cell r="A3177" t="str">
            <v>T1T0127</v>
          </cell>
          <cell r="B3177">
            <v>227.15</v>
          </cell>
          <cell r="C3177" t="str">
            <v>kit za zidnu montažu za DESE, bijeli</v>
          </cell>
          <cell r="E3177" t="str">
            <v>A</v>
          </cell>
        </row>
        <row r="3178">
          <cell r="A3178" t="str">
            <v>T1T0128</v>
          </cell>
          <cell r="B3178">
            <v>227.15</v>
          </cell>
          <cell r="C3178" t="str">
            <v>kit za zidnu montažu za DESE, crni</v>
          </cell>
          <cell r="E3178" t="str">
            <v>C</v>
          </cell>
        </row>
        <row r="3179">
          <cell r="A3179" t="str">
            <v>T1T0129</v>
          </cell>
          <cell r="B3179">
            <v>227.15</v>
          </cell>
          <cell r="C3179" t="str">
            <v>kit za zidnu montažu za DESE, aluminij</v>
          </cell>
          <cell r="E3179" t="str">
            <v>B</v>
          </cell>
        </row>
        <row r="3180">
          <cell r="A3180" t="str">
            <v>T1T0130</v>
          </cell>
          <cell r="B3180">
            <v>338.03</v>
          </cell>
          <cell r="C3180" t="str">
            <v>kit za montažu na Eurostandard za DESE, bijeli</v>
          </cell>
          <cell r="E3180" t="str">
            <v>C</v>
          </cell>
        </row>
        <row r="3181">
          <cell r="A3181" t="str">
            <v>T1T0131</v>
          </cell>
          <cell r="B3181">
            <v>338.03</v>
          </cell>
          <cell r="C3181" t="str">
            <v>kit za montažu na Eurostandard za DESE, crni</v>
          </cell>
          <cell r="E3181" t="str">
            <v>C</v>
          </cell>
        </row>
        <row r="3182">
          <cell r="A3182" t="str">
            <v>T1T0132</v>
          </cell>
          <cell r="B3182">
            <v>1751.75</v>
          </cell>
          <cell r="C3182" t="str">
            <v>DESE nadgradna svj za max 250W QT18 bijela</v>
          </cell>
          <cell r="E3182" t="str">
            <v>C</v>
          </cell>
        </row>
        <row r="3183">
          <cell r="A3183" t="str">
            <v>T1T0134</v>
          </cell>
          <cell r="B3183">
            <v>1751.75</v>
          </cell>
          <cell r="C3183" t="str">
            <v>DESE nadgradna svj za max 250W QT18 aluminij</v>
          </cell>
          <cell r="E3183" t="str">
            <v>C</v>
          </cell>
        </row>
        <row r="3184">
          <cell r="A3184" t="str">
            <v>T1T0135</v>
          </cell>
          <cell r="B3184">
            <v>2725.8</v>
          </cell>
          <cell r="C3184" t="str">
            <v>DESE nadgradna svj za HIT-DE 70W bijela</v>
          </cell>
          <cell r="E3184" t="str">
            <v>T</v>
          </cell>
        </row>
        <row r="3185">
          <cell r="A3185" t="str">
            <v>T1T0137</v>
          </cell>
          <cell r="B3185">
            <v>2725.8</v>
          </cell>
          <cell r="C3185" t="str">
            <v>DESE nadgradna svj za HIT-DE 70W aluminij</v>
          </cell>
          <cell r="E3185" t="str">
            <v>B</v>
          </cell>
        </row>
        <row r="3186">
          <cell r="A3186" t="str">
            <v>T1T0138</v>
          </cell>
          <cell r="B3186">
            <v>2823.59</v>
          </cell>
          <cell r="C3186" t="str">
            <v>DESE nadgradna svj za HIT-DE 150W bijela</v>
          </cell>
          <cell r="E3186" t="str">
            <v>A</v>
          </cell>
        </row>
        <row r="3187">
          <cell r="A3187" t="str">
            <v>T1T0140</v>
          </cell>
          <cell r="B3187">
            <v>2823.59</v>
          </cell>
          <cell r="C3187" t="str">
            <v>DESE nadgradna svj za HIT-DE 150W aluminij</v>
          </cell>
          <cell r="E3187" t="str">
            <v>B</v>
          </cell>
        </row>
        <row r="3188">
          <cell r="A3188" t="str">
            <v>T1T0141</v>
          </cell>
          <cell r="B3188">
            <v>2725.8</v>
          </cell>
          <cell r="C3188" t="str">
            <v>DESE nadgradna svj za TC-TEL 26/32W bijela</v>
          </cell>
          <cell r="E3188" t="str">
            <v>B</v>
          </cell>
        </row>
        <row r="3189">
          <cell r="A3189" t="str">
            <v>T1T0142</v>
          </cell>
          <cell r="B3189">
            <v>4284.28</v>
          </cell>
          <cell r="C3189" t="str">
            <v>DESE nadgradna svj sa panikom, za TC-TEL 26/32W bijela</v>
          </cell>
          <cell r="E3189" t="str">
            <v>C</v>
          </cell>
        </row>
        <row r="3190">
          <cell r="A3190" t="str">
            <v>T1T0145</v>
          </cell>
          <cell r="B3190">
            <v>2725.8</v>
          </cell>
          <cell r="C3190" t="str">
            <v>DESE nadgradna svj za TC-TEL 26/32W aluminij</v>
          </cell>
          <cell r="E3190" t="str">
            <v>C</v>
          </cell>
        </row>
        <row r="3191">
          <cell r="A3191" t="str">
            <v>T1T0146</v>
          </cell>
          <cell r="B3191">
            <v>4284.28</v>
          </cell>
          <cell r="C3191" t="str">
            <v>DESE nadgradna svj sa panikom, za TC-TEL 26/32W aluminij</v>
          </cell>
          <cell r="E3191" t="str">
            <v>C</v>
          </cell>
        </row>
        <row r="3192">
          <cell r="A3192" t="str">
            <v>T1T0147</v>
          </cell>
          <cell r="B3192">
            <v>2823.59</v>
          </cell>
          <cell r="C3192" t="str">
            <v>DESE nadgradna svj za TC-TEL 57W bijela</v>
          </cell>
          <cell r="E3192" t="str">
            <v>A</v>
          </cell>
        </row>
        <row r="3193">
          <cell r="A3193" t="str">
            <v>T1T0148</v>
          </cell>
          <cell r="B3193">
            <v>4382.0700000000006</v>
          </cell>
          <cell r="C3193" t="str">
            <v>DESE nadgradna svj sa panikom, za TC-TEL 57W bijela</v>
          </cell>
          <cell r="E3193" t="str">
            <v>C</v>
          </cell>
        </row>
        <row r="3194">
          <cell r="A3194" t="str">
            <v>T1T0151</v>
          </cell>
          <cell r="B3194">
            <v>2823.59</v>
          </cell>
          <cell r="C3194" t="str">
            <v>DESE nadgradna svj za TC-TEL 57W aluminij</v>
          </cell>
          <cell r="E3194" t="str">
            <v>C</v>
          </cell>
        </row>
        <row r="3195">
          <cell r="A3195" t="str">
            <v>T1T0152</v>
          </cell>
          <cell r="B3195">
            <v>4382.0700000000006</v>
          </cell>
          <cell r="C3195" t="str">
            <v>DESE nadgradna svj sa panikom, za TC-TEL 57W aluminij</v>
          </cell>
          <cell r="E3195" t="str">
            <v>C</v>
          </cell>
        </row>
        <row r="3196">
          <cell r="A3196" t="str">
            <v>T1T0153</v>
          </cell>
          <cell r="B3196">
            <v>306.45999999999998</v>
          </cell>
          <cell r="C3196" t="str">
            <v>TRAIL linijski spoj</v>
          </cell>
          <cell r="E3196" t="str">
            <v>A</v>
          </cell>
        </row>
        <row r="3197">
          <cell r="A3197" t="str">
            <v>T1T0154</v>
          </cell>
          <cell r="B3197">
            <v>180.95000000000002</v>
          </cell>
          <cell r="C3197" t="str">
            <v>TRAIL linijski spoj</v>
          </cell>
          <cell r="E3197" t="str">
            <v>A</v>
          </cell>
        </row>
        <row r="3198">
          <cell r="A3198" t="str">
            <v>T1T0155</v>
          </cell>
          <cell r="B3198">
            <v>459.69000000000005</v>
          </cell>
          <cell r="C3198" t="str">
            <v>TRAIL spoj 45° aluminij</v>
          </cell>
          <cell r="E3198" t="str">
            <v>B</v>
          </cell>
        </row>
        <row r="3199">
          <cell r="A3199" t="str">
            <v>T1T0156</v>
          </cell>
          <cell r="B3199">
            <v>459.69000000000005</v>
          </cell>
          <cell r="C3199" t="str">
            <v>TRAIL spoj 30° aluminij</v>
          </cell>
          <cell r="E3199" t="str">
            <v>B</v>
          </cell>
        </row>
        <row r="3200">
          <cell r="A3200" t="str">
            <v>T1T0157</v>
          </cell>
          <cell r="B3200">
            <v>520.52</v>
          </cell>
          <cell r="C3200" t="str">
            <v>TRAIL dvostrani spoj aluminij</v>
          </cell>
          <cell r="E3200" t="str">
            <v>B</v>
          </cell>
        </row>
        <row r="3201">
          <cell r="A3201" t="str">
            <v>T1T0158</v>
          </cell>
          <cell r="B3201">
            <v>520.52</v>
          </cell>
          <cell r="C3201" t="str">
            <v>TRAIL trostrani spoj aluminij</v>
          </cell>
          <cell r="E3201" t="str">
            <v>B</v>
          </cell>
        </row>
        <row r="3202">
          <cell r="A3202" t="str">
            <v>T1T0159</v>
          </cell>
          <cell r="B3202">
            <v>59.290000000000006</v>
          </cell>
          <cell r="C3202" t="str">
            <v>TRAIL čep titanium</v>
          </cell>
          <cell r="E3202" t="str">
            <v>A</v>
          </cell>
        </row>
        <row r="3203">
          <cell r="A3203" t="str">
            <v>T1T0160</v>
          </cell>
          <cell r="B3203">
            <v>562.1</v>
          </cell>
          <cell r="C3203" t="str">
            <v>TRAIL četverostrani spoj aluminij</v>
          </cell>
          <cell r="E3203" t="str">
            <v>B</v>
          </cell>
        </row>
        <row r="3204">
          <cell r="A3204" t="str">
            <v>T1T0161</v>
          </cell>
          <cell r="B3204">
            <v>143.99</v>
          </cell>
          <cell r="C3204" t="str">
            <v>TRAIL okviri IP40</v>
          </cell>
          <cell r="E3204" t="str">
            <v>C</v>
          </cell>
        </row>
        <row r="3205">
          <cell r="A3205" t="str">
            <v>T1T0162</v>
          </cell>
          <cell r="B3205">
            <v>1174.25</v>
          </cell>
          <cell r="C3205" t="str">
            <v>TRAIL reflektor QR-LP111 max 100W aluminij</v>
          </cell>
          <cell r="E3205" t="str">
            <v>A</v>
          </cell>
        </row>
        <row r="3206">
          <cell r="A3206" t="str">
            <v>T1T0163</v>
          </cell>
          <cell r="B3206">
            <v>1297.45</v>
          </cell>
          <cell r="C3206" t="str">
            <v>TRAIL reflektor G12 35/70/150W aluminij SP</v>
          </cell>
          <cell r="E3206" t="str">
            <v>A</v>
          </cell>
        </row>
        <row r="3207">
          <cell r="A3207" t="str">
            <v>T1T0164</v>
          </cell>
          <cell r="B3207">
            <v>1297.45</v>
          </cell>
          <cell r="C3207" t="str">
            <v>TRAIL reflektor G12 35/70/150W aluminij FL</v>
          </cell>
          <cell r="E3207" t="str">
            <v>A</v>
          </cell>
        </row>
        <row r="3208">
          <cell r="A3208" t="str">
            <v>T1T0165</v>
          </cell>
          <cell r="B3208">
            <v>1297.45</v>
          </cell>
          <cell r="C3208" t="str">
            <v>TRAIL reflektor G12 35/70/150W aluminij WFL</v>
          </cell>
          <cell r="E3208" t="str">
            <v>A</v>
          </cell>
        </row>
        <row r="3209">
          <cell r="A3209" t="str">
            <v>T1T0166</v>
          </cell>
          <cell r="B3209">
            <v>1450.68</v>
          </cell>
          <cell r="C3209" t="str">
            <v>TRAIL napajanje 35W</v>
          </cell>
          <cell r="E3209" t="str">
            <v>A</v>
          </cell>
        </row>
        <row r="3210">
          <cell r="A3210" t="str">
            <v>T1T0167</v>
          </cell>
          <cell r="B3210">
            <v>1543.0800000000002</v>
          </cell>
          <cell r="C3210" t="str">
            <v>TRAIL napajanje 70W</v>
          </cell>
          <cell r="E3210" t="str">
            <v>A</v>
          </cell>
        </row>
        <row r="3211">
          <cell r="A3211" t="str">
            <v>T1T0168</v>
          </cell>
          <cell r="B3211">
            <v>2210.67</v>
          </cell>
          <cell r="C3211" t="str">
            <v>TRAIL napajanje 150W</v>
          </cell>
          <cell r="E3211" t="str">
            <v>A</v>
          </cell>
        </row>
        <row r="3212">
          <cell r="A3212" t="str">
            <v>T1T0170</v>
          </cell>
          <cell r="B3212">
            <v>1174.25</v>
          </cell>
          <cell r="C3212" t="str">
            <v>TRAIL reflektor QPAR30 max 100W aluminij</v>
          </cell>
          <cell r="E3212" t="str">
            <v>B</v>
          </cell>
        </row>
        <row r="3213">
          <cell r="A3213" t="str">
            <v>T1T0171</v>
          </cell>
          <cell r="B3213">
            <v>481.25</v>
          </cell>
          <cell r="C3213" t="str">
            <v>TRAIL 3x120° za "Y" spoj</v>
          </cell>
          <cell r="E3213" t="str">
            <v>B</v>
          </cell>
        </row>
        <row r="3214">
          <cell r="A3214" t="str">
            <v>T1T0172</v>
          </cell>
          <cell r="B3214">
            <v>481.25</v>
          </cell>
          <cell r="C3214" t="str">
            <v>TRAIL 4x90° za "X" i "T" spoj</v>
          </cell>
          <cell r="E3214" t="str">
            <v>B</v>
          </cell>
        </row>
        <row r="3215">
          <cell r="A3215" t="str">
            <v>T1T0173</v>
          </cell>
          <cell r="B3215">
            <v>189.42000000000002</v>
          </cell>
          <cell r="C3215" t="str">
            <v>TRAIL nosač</v>
          </cell>
          <cell r="E3215" t="str">
            <v>A</v>
          </cell>
        </row>
        <row r="3216">
          <cell r="A3216" t="str">
            <v>T1T0174</v>
          </cell>
          <cell r="B3216">
            <v>408.1</v>
          </cell>
          <cell r="C3216" t="str">
            <v>TRAIL modul L=500mm</v>
          </cell>
          <cell r="E3216" t="str">
            <v>A</v>
          </cell>
        </row>
        <row r="3217">
          <cell r="A3217" t="str">
            <v>T1T0175</v>
          </cell>
          <cell r="B3217">
            <v>611.38000000000011</v>
          </cell>
          <cell r="C3217" t="str">
            <v>TRAIL modul L=750mm</v>
          </cell>
          <cell r="E3217" t="str">
            <v>A</v>
          </cell>
        </row>
        <row r="3218">
          <cell r="A3218" t="str">
            <v>T1T0176</v>
          </cell>
          <cell r="B3218">
            <v>764.61</v>
          </cell>
          <cell r="C3218" t="str">
            <v>TRAIL modul L=1000mm</v>
          </cell>
          <cell r="E3218" t="str">
            <v>A</v>
          </cell>
        </row>
        <row r="3219">
          <cell r="A3219" t="str">
            <v>T1T0177</v>
          </cell>
          <cell r="B3219">
            <v>1463.77</v>
          </cell>
          <cell r="C3219" t="str">
            <v>TRAIL modul L=2000mm</v>
          </cell>
          <cell r="E3219" t="str">
            <v>A</v>
          </cell>
        </row>
        <row r="3220">
          <cell r="A3220" t="str">
            <v>T1T0196</v>
          </cell>
          <cell r="B3220">
            <v>2788.17</v>
          </cell>
          <cell r="C3220" t="str">
            <v>ROLLER IRON visilica T16 2x54W aluminij elektronska prigušnica</v>
          </cell>
          <cell r="E3220" t="str">
            <v>A</v>
          </cell>
        </row>
        <row r="3221">
          <cell r="A3221" t="str">
            <v>T1T0196H</v>
          </cell>
          <cell r="B3221">
            <v>3747.59</v>
          </cell>
          <cell r="C3221" t="str">
            <v>ROLLER IRON visilica T16 2x54W aluminij emergency</v>
          </cell>
          <cell r="E3221" t="str">
            <v>C</v>
          </cell>
        </row>
        <row r="3222">
          <cell r="A3222" t="str">
            <v>T1T0197</v>
          </cell>
          <cell r="B3222">
            <v>920.15</v>
          </cell>
          <cell r="C3222" t="str">
            <v>TRAIL napajanje 100W</v>
          </cell>
          <cell r="E3222" t="str">
            <v>A</v>
          </cell>
        </row>
        <row r="3223">
          <cell r="A3223" t="str">
            <v>T1T0200</v>
          </cell>
          <cell r="B3223">
            <v>143.99</v>
          </cell>
          <cell r="C3223" t="str">
            <v>TRAIL metal plate 205x205cm fi70cm</v>
          </cell>
          <cell r="E3223" t="str">
            <v>C</v>
          </cell>
        </row>
        <row r="3224">
          <cell r="A3224" t="str">
            <v>T1T0201</v>
          </cell>
          <cell r="B3224">
            <v>143.99</v>
          </cell>
          <cell r="C3224" t="str">
            <v>TRAIL metal plate 205x205cm fi105cm</v>
          </cell>
          <cell r="E3224" t="str">
            <v>C</v>
          </cell>
        </row>
        <row r="3225">
          <cell r="A3225" t="str">
            <v>T1T0202</v>
          </cell>
          <cell r="B3225">
            <v>2239.1600000000003</v>
          </cell>
          <cell r="C3225" t="str">
            <v>TRAIL modul FLUO2D 21W</v>
          </cell>
          <cell r="E3225" t="str">
            <v>C</v>
          </cell>
        </row>
        <row r="3226">
          <cell r="A3226" t="str">
            <v>T1T0207</v>
          </cell>
          <cell r="B3226">
            <v>205.59</v>
          </cell>
          <cell r="C3226" t="str">
            <v>TRAIL nosač za visilicu</v>
          </cell>
          <cell r="E3226" t="str">
            <v>A</v>
          </cell>
        </row>
        <row r="3227">
          <cell r="A3227" t="str">
            <v>T1T0208</v>
          </cell>
          <cell r="B3227">
            <v>351.89000000000004</v>
          </cell>
          <cell r="C3227" t="str">
            <v>TRAIL nosač za visilicu</v>
          </cell>
          <cell r="E3227" t="str">
            <v>B</v>
          </cell>
        </row>
        <row r="3228">
          <cell r="A3228" t="str">
            <v>T1T0209</v>
          </cell>
          <cell r="B3228">
            <v>110.11000000000001</v>
          </cell>
          <cell r="C3228" t="str">
            <v>TRAIL nosač</v>
          </cell>
          <cell r="E3228" t="str">
            <v>B</v>
          </cell>
        </row>
        <row r="3229">
          <cell r="A3229" t="str">
            <v>T1T0217</v>
          </cell>
          <cell r="B3229">
            <v>2187.5700000000002</v>
          </cell>
          <cell r="C3229" t="str">
            <v>FORUM IP55 18 LED 2W total plavi</v>
          </cell>
          <cell r="E3229" t="str">
            <v>C</v>
          </cell>
        </row>
        <row r="3230">
          <cell r="A3230" t="str">
            <v>T1T0220</v>
          </cell>
          <cell r="B3230">
            <v>2337.7200000000003</v>
          </cell>
          <cell r="C3230" t="str">
            <v>FORUM IP55 18 LED 2W total bijeli</v>
          </cell>
          <cell r="E3230" t="str">
            <v>C</v>
          </cell>
        </row>
        <row r="3231">
          <cell r="A3231" t="str">
            <v>T1T0223</v>
          </cell>
          <cell r="B3231">
            <v>2187.5700000000002</v>
          </cell>
          <cell r="C3231" t="str">
            <v>FORUM IP55 18 LED 2W total amber</v>
          </cell>
          <cell r="E3231" t="str">
            <v>C</v>
          </cell>
        </row>
        <row r="3232">
          <cell r="A3232" t="str">
            <v>T1T0230</v>
          </cell>
          <cell r="B3232">
            <v>5005</v>
          </cell>
          <cell r="C3232" t="str">
            <v>PLANE visilica T16 2x54W elektronska prigušnica</v>
          </cell>
          <cell r="E3232" t="str">
            <v>T</v>
          </cell>
        </row>
        <row r="3233">
          <cell r="A3233" t="str">
            <v>T1T0230D</v>
          </cell>
          <cell r="B3233">
            <v>5376.91</v>
          </cell>
          <cell r="C3233" t="str">
            <v>PLANE visilica 2x54W electr.dimm.</v>
          </cell>
          <cell r="E3233" t="str">
            <v>B</v>
          </cell>
        </row>
        <row r="3234">
          <cell r="A3234" t="str">
            <v>T1T0231</v>
          </cell>
          <cell r="B3234">
            <v>5005</v>
          </cell>
          <cell r="C3234" t="str">
            <v>PLANE visilica T16 2x28W elektronska prigušnica</v>
          </cell>
          <cell r="E3234" t="str">
            <v>B</v>
          </cell>
        </row>
        <row r="3235">
          <cell r="A3235" t="str">
            <v>T1T0231D</v>
          </cell>
          <cell r="B3235">
            <v>5376.91</v>
          </cell>
          <cell r="C3235" t="str">
            <v>PLANE visilica 2x28W electr.dimm.</v>
          </cell>
          <cell r="E3235" t="str">
            <v>B</v>
          </cell>
        </row>
        <row r="3236">
          <cell r="A3236" t="str">
            <v>T1T0236</v>
          </cell>
          <cell r="B3236">
            <v>4064.83</v>
          </cell>
          <cell r="C3236" t="str">
            <v>TRAIL visilica T16 2x54W aluminij + difuzor</v>
          </cell>
          <cell r="E3236" t="str">
            <v>B</v>
          </cell>
        </row>
        <row r="3237">
          <cell r="A3237" t="str">
            <v>T1T0237</v>
          </cell>
          <cell r="B3237">
            <v>4572.2599999999993</v>
          </cell>
          <cell r="C3237" t="str">
            <v>TRAIL visilica T16 2x54W aluminij + grilja protiv blještanja</v>
          </cell>
          <cell r="E3237" t="str">
            <v>B</v>
          </cell>
        </row>
        <row r="3238">
          <cell r="A3238" t="str">
            <v>T1T0238</v>
          </cell>
          <cell r="B3238">
            <v>369.6</v>
          </cell>
          <cell r="C3238" t="str">
            <v>TRAIL nosač za visilicu</v>
          </cell>
          <cell r="E3238" t="str">
            <v>B</v>
          </cell>
        </row>
        <row r="3239">
          <cell r="A3239" t="str">
            <v>T1T0239</v>
          </cell>
          <cell r="B3239">
            <v>1210.4399999999998</v>
          </cell>
          <cell r="C3239" t="str">
            <v>TRAIL napajanje 200W</v>
          </cell>
          <cell r="E3239" t="str">
            <v>A</v>
          </cell>
        </row>
        <row r="3240">
          <cell r="A3240" t="str">
            <v>T1T0240</v>
          </cell>
          <cell r="B3240">
            <v>824.67</v>
          </cell>
          <cell r="C3240" t="str">
            <v>BALLAST za M-Hal 1x20W elektronski</v>
          </cell>
          <cell r="E3240" t="str">
            <v>C</v>
          </cell>
        </row>
        <row r="3241">
          <cell r="A3241" t="str">
            <v>T1T0242</v>
          </cell>
          <cell r="B3241">
            <v>196.35</v>
          </cell>
          <cell r="C3241" t="str">
            <v>TRAIL nosač za visilicu</v>
          </cell>
          <cell r="E3241" t="str">
            <v>A</v>
          </cell>
        </row>
        <row r="3242">
          <cell r="A3242" t="str">
            <v>T1T0255</v>
          </cell>
          <cell r="B3242">
            <v>1211.21</v>
          </cell>
          <cell r="C3242" t="str">
            <v xml:space="preserve">DEC DESK LI TC-DEL 1X13W                          </v>
          </cell>
          <cell r="E3242" t="str">
            <v>C</v>
          </cell>
        </row>
        <row r="3243">
          <cell r="A3243" t="str">
            <v>T1T0256</v>
          </cell>
          <cell r="B3243">
            <v>1211.21</v>
          </cell>
          <cell r="C3243" t="str">
            <v xml:space="preserve">DEC DESK LI TC-DEL 1X13W                          </v>
          </cell>
          <cell r="E3243" t="str">
            <v>C</v>
          </cell>
        </row>
        <row r="3244">
          <cell r="A3244" t="str">
            <v>T1T0257</v>
          </cell>
          <cell r="B3244">
            <v>1211.21</v>
          </cell>
          <cell r="C3244" t="str">
            <v xml:space="preserve">DEC DESK LI TC-DEL 1X13W                          </v>
          </cell>
          <cell r="E3244" t="str">
            <v>C</v>
          </cell>
        </row>
        <row r="3245">
          <cell r="A3245" t="str">
            <v>T1T0258</v>
          </cell>
          <cell r="B3245">
            <v>504.35</v>
          </cell>
          <cell r="C3245" t="str">
            <v xml:space="preserve">DEC DESK LI BASE                                  </v>
          </cell>
          <cell r="E3245" t="str">
            <v>C</v>
          </cell>
        </row>
        <row r="3246">
          <cell r="A3246" t="str">
            <v>T1T0259</v>
          </cell>
          <cell r="B3246">
            <v>504.35</v>
          </cell>
          <cell r="C3246" t="str">
            <v xml:space="preserve">DEC DESK LI BASE                                  </v>
          </cell>
          <cell r="E3246" t="str">
            <v>C</v>
          </cell>
        </row>
        <row r="3247">
          <cell r="A3247" t="str">
            <v>T1T0260</v>
          </cell>
          <cell r="B3247">
            <v>504.35</v>
          </cell>
          <cell r="C3247" t="str">
            <v xml:space="preserve">DEC DESK LI BASE                                  </v>
          </cell>
          <cell r="E3247" t="str">
            <v>C</v>
          </cell>
        </row>
        <row r="3248">
          <cell r="A3248" t="str">
            <v>T1T0261</v>
          </cell>
          <cell r="B3248">
            <v>1312.8500000000001</v>
          </cell>
          <cell r="C3248" t="str">
            <v xml:space="preserve">IND DESK LI TC-DEL 1X13W                          </v>
          </cell>
          <cell r="E3248" t="str">
            <v>C</v>
          </cell>
        </row>
        <row r="3249">
          <cell r="A3249" t="str">
            <v>T1T0262</v>
          </cell>
          <cell r="B3249">
            <v>1312.8500000000001</v>
          </cell>
          <cell r="C3249" t="str">
            <v xml:space="preserve">IND DESK LI TC-DEL 1X13W                          </v>
          </cell>
          <cell r="E3249" t="str">
            <v>C</v>
          </cell>
        </row>
        <row r="3250">
          <cell r="A3250" t="str">
            <v>T1T0263</v>
          </cell>
          <cell r="B3250">
            <v>1312.8500000000001</v>
          </cell>
          <cell r="C3250" t="str">
            <v xml:space="preserve">IND DESK LI TC-DEL 1X13W                          </v>
          </cell>
          <cell r="E3250" t="str">
            <v>C</v>
          </cell>
        </row>
        <row r="3251">
          <cell r="A3251" t="str">
            <v>T1T0264</v>
          </cell>
          <cell r="B3251">
            <v>262.57</v>
          </cell>
          <cell r="C3251" t="str">
            <v xml:space="preserve">DEC DESK LI KIT                                   </v>
          </cell>
          <cell r="E3251" t="str">
            <v>C</v>
          </cell>
        </row>
        <row r="3252">
          <cell r="A3252" t="str">
            <v>T1T0265</v>
          </cell>
          <cell r="B3252">
            <v>262.57</v>
          </cell>
          <cell r="C3252" t="str">
            <v xml:space="preserve">DEC DESK LI KIT                                   </v>
          </cell>
          <cell r="E3252" t="str">
            <v>C</v>
          </cell>
        </row>
        <row r="3253">
          <cell r="A3253" t="str">
            <v>T1T0266</v>
          </cell>
          <cell r="B3253">
            <v>262.57</v>
          </cell>
          <cell r="C3253" t="str">
            <v xml:space="preserve">DEC DESK LI KIT                                   </v>
          </cell>
          <cell r="E3253" t="str">
            <v>C</v>
          </cell>
        </row>
        <row r="3254">
          <cell r="A3254" t="str">
            <v>T1T0290</v>
          </cell>
          <cell r="B3254">
            <v>50.82</v>
          </cell>
          <cell r="C3254" t="str">
            <v>Gumeni okvir za QR-LP111</v>
          </cell>
          <cell r="E3254" t="str">
            <v>C</v>
          </cell>
        </row>
        <row r="3255">
          <cell r="A3255" t="str">
            <v>T1T0291</v>
          </cell>
          <cell r="B3255">
            <v>114.73</v>
          </cell>
          <cell r="C3255" t="str">
            <v>TRAIL držač prstena</v>
          </cell>
          <cell r="E3255" t="str">
            <v>A</v>
          </cell>
        </row>
        <row r="3256">
          <cell r="A3256" t="str">
            <v>T1T0292</v>
          </cell>
          <cell r="B3256">
            <v>123.97000000000001</v>
          </cell>
          <cell r="C3256" t="str">
            <v>TRAIL ženski/muški spoj za HIT-CE</v>
          </cell>
          <cell r="E3256" t="str">
            <v>A</v>
          </cell>
        </row>
        <row r="3257">
          <cell r="A3257" t="str">
            <v>T1T0293</v>
          </cell>
          <cell r="B3257">
            <v>123.97000000000001</v>
          </cell>
          <cell r="C3257" t="str">
            <v>TRAIL ženski/muški spoj za QR-LP111</v>
          </cell>
          <cell r="E3257" t="str">
            <v>A</v>
          </cell>
        </row>
        <row r="3258">
          <cell r="A3258" t="str">
            <v>T1T0297</v>
          </cell>
          <cell r="B3258">
            <v>183.26000000000002</v>
          </cell>
          <cell r="C3258" t="str">
            <v xml:space="preserve">TRAIL kit za visilicu                           </v>
          </cell>
          <cell r="E3258" t="str">
            <v>A</v>
          </cell>
        </row>
        <row r="3259">
          <cell r="A3259" t="str">
            <v>T1T0298</v>
          </cell>
          <cell r="B3259">
            <v>365.75</v>
          </cell>
          <cell r="C3259" t="str">
            <v>COVE Projector klapne aluminij</v>
          </cell>
          <cell r="E3259" t="str">
            <v>C</v>
          </cell>
        </row>
        <row r="3260">
          <cell r="A3260" t="str">
            <v>T1T0500</v>
          </cell>
          <cell r="B3260">
            <v>693</v>
          </cell>
          <cell r="C3260" t="str">
            <v>BALLAST za M-Hal 1x35W elektronski</v>
          </cell>
          <cell r="E3260" t="str">
            <v>A</v>
          </cell>
        </row>
        <row r="3261">
          <cell r="A3261" t="str">
            <v>T1T0501</v>
          </cell>
          <cell r="B3261">
            <v>762.30000000000007</v>
          </cell>
          <cell r="C3261" t="str">
            <v>BALLAST za M-Hal 1x70W elektronski</v>
          </cell>
          <cell r="E3261" t="str">
            <v>A</v>
          </cell>
        </row>
        <row r="3262">
          <cell r="A3262" t="str">
            <v>T1T0502</v>
          </cell>
          <cell r="B3262">
            <v>1247.4000000000001</v>
          </cell>
          <cell r="C3262" t="str">
            <v>BALLAST za M-Hal 1x150W elektronski</v>
          </cell>
          <cell r="E3262" t="str">
            <v>A</v>
          </cell>
        </row>
        <row r="3263">
          <cell r="A3263" t="str">
            <v>T1T0504</v>
          </cell>
          <cell r="B3263">
            <v>4166.47</v>
          </cell>
          <cell r="C3263" t="str">
            <v>PERSONAL TRAIL podni/visilica TC-S 8x11W</v>
          </cell>
          <cell r="E3263" t="str">
            <v>C</v>
          </cell>
        </row>
        <row r="3264">
          <cell r="A3264" t="str">
            <v>T1T0580</v>
          </cell>
          <cell r="B3264">
            <v>2832.83</v>
          </cell>
          <cell r="C3264" t="str">
            <v>CONTINUM modul aluminij L=1m</v>
          </cell>
          <cell r="E3264" t="str">
            <v>C</v>
          </cell>
        </row>
        <row r="3265">
          <cell r="A3265" t="str">
            <v>T1T0581</v>
          </cell>
          <cell r="B3265">
            <v>3844.61</v>
          </cell>
          <cell r="C3265" t="str">
            <v>CONTINUM modul aluminij L=2m</v>
          </cell>
          <cell r="E3265" t="str">
            <v>C</v>
          </cell>
        </row>
        <row r="3266">
          <cell r="A3266" t="str">
            <v>T1T0582</v>
          </cell>
          <cell r="B3266">
            <v>3440.36</v>
          </cell>
          <cell r="C3266" t="str">
            <v>CONTINUM modul zakrivljeni 45° aluminij</v>
          </cell>
          <cell r="E3266" t="str">
            <v>C</v>
          </cell>
        </row>
        <row r="3267">
          <cell r="A3267" t="str">
            <v>T1T0583</v>
          </cell>
          <cell r="B3267">
            <v>1422.96</v>
          </cell>
          <cell r="C3267" t="str">
            <v>CONTINUM reflektor G12 70W aluminij SP</v>
          </cell>
          <cell r="E3267" t="str">
            <v>C</v>
          </cell>
        </row>
        <row r="3268">
          <cell r="A3268" t="str">
            <v>T1T0584</v>
          </cell>
          <cell r="B3268">
            <v>1422.96</v>
          </cell>
          <cell r="C3268" t="str">
            <v>CONTINUM reflektor G12 70W aluminij FL</v>
          </cell>
          <cell r="E3268" t="str">
            <v>C</v>
          </cell>
        </row>
        <row r="3269">
          <cell r="A3269" t="str">
            <v>T1T0585</v>
          </cell>
          <cell r="B3269">
            <v>1422.96</v>
          </cell>
          <cell r="C3269" t="str">
            <v>CONTINUM reflektor G12 70W aluminij WFL</v>
          </cell>
          <cell r="E3269" t="str">
            <v>C</v>
          </cell>
        </row>
        <row r="3270">
          <cell r="A3270" t="str">
            <v>T1T0586</v>
          </cell>
          <cell r="B3270">
            <v>800.80000000000007</v>
          </cell>
          <cell r="C3270" t="str">
            <v>CONTINUM reflektor QPAR30 max 100W aluminij</v>
          </cell>
          <cell r="E3270" t="str">
            <v>C</v>
          </cell>
        </row>
        <row r="3271">
          <cell r="A3271" t="str">
            <v>T1T0587</v>
          </cell>
          <cell r="B3271">
            <v>931.7</v>
          </cell>
          <cell r="C3271" t="str">
            <v>CONTINUM reflektor QR-LP111 max 100W aluminij</v>
          </cell>
          <cell r="E3271" t="str">
            <v>C</v>
          </cell>
        </row>
        <row r="3272">
          <cell r="A3272" t="str">
            <v>T1T0680</v>
          </cell>
          <cell r="B3272">
            <v>900.13000000000011</v>
          </cell>
          <cell r="C3272" t="str">
            <v>FOHO PRO reflektor za BASE QR-LP111 max 100W aluminij</v>
          </cell>
          <cell r="E3272" t="str">
            <v>A</v>
          </cell>
        </row>
        <row r="3273">
          <cell r="A3273" t="str">
            <v>T1T0681</v>
          </cell>
          <cell r="B3273">
            <v>900.13000000000011</v>
          </cell>
          <cell r="C3273" t="str">
            <v>FOHO PRO reflektor za BASE QR-LP111 max 100W bijeli</v>
          </cell>
          <cell r="E3273" t="str">
            <v>B</v>
          </cell>
        </row>
        <row r="3274">
          <cell r="A3274" t="str">
            <v>T1T0684</v>
          </cell>
          <cell r="B3274">
            <v>1014.8600000000001</v>
          </cell>
          <cell r="C3274" t="str">
            <v>FOHO PRO reflektor za EUROSTANDARD QR-LP111 max 100W aluminij</v>
          </cell>
          <cell r="E3274" t="str">
            <v>T</v>
          </cell>
        </row>
        <row r="3275">
          <cell r="A3275" t="str">
            <v>T1T0685</v>
          </cell>
          <cell r="B3275">
            <v>1014.8600000000001</v>
          </cell>
          <cell r="C3275" t="str">
            <v>FOHO PRO reflektor za EUROSTANDARD QR-LP111 max 100W bijeli</v>
          </cell>
          <cell r="E3275" t="str">
            <v>A</v>
          </cell>
        </row>
        <row r="3276">
          <cell r="A3276" t="str">
            <v>T1T0686</v>
          </cell>
          <cell r="B3276">
            <v>936.31999999999994</v>
          </cell>
          <cell r="C3276" t="str">
            <v>FOHO PRO reflektor za BASE QR-CB51 max 50W aluminij</v>
          </cell>
          <cell r="E3276" t="str">
            <v>B</v>
          </cell>
        </row>
        <row r="3277">
          <cell r="A3277" t="str">
            <v>T1T0687</v>
          </cell>
          <cell r="B3277">
            <v>936.31999999999994</v>
          </cell>
          <cell r="C3277" t="str">
            <v>FOHO PRO reflektor za BASE QR-CB51 max 50W bijeli</v>
          </cell>
          <cell r="E3277" t="str">
            <v>B</v>
          </cell>
        </row>
        <row r="3278">
          <cell r="A3278" t="str">
            <v>T1T0690</v>
          </cell>
          <cell r="B3278">
            <v>1044.8899999999999</v>
          </cell>
          <cell r="C3278" t="str">
            <v>FOHO PRO reflektor za EUROSTANDARD QR-CB51 max 50W aluminij</v>
          </cell>
          <cell r="E3278" t="str">
            <v>A</v>
          </cell>
        </row>
        <row r="3279">
          <cell r="A3279" t="str">
            <v>T1T0691</v>
          </cell>
          <cell r="B3279">
            <v>1044.8899999999999</v>
          </cell>
          <cell r="C3279" t="str">
            <v>FOHO PRO reflektor za EUROSTANDARD QR-CB51 max 50W bijeli</v>
          </cell>
          <cell r="E3279" t="str">
            <v>A</v>
          </cell>
        </row>
        <row r="3280">
          <cell r="A3280" t="str">
            <v>T1T0716</v>
          </cell>
          <cell r="B3280">
            <v>442.75</v>
          </cell>
          <cell r="C3280" t="str">
            <v>FOHO reflektor za MINITONDO QR-LP111 max 50W aluminij-titanium</v>
          </cell>
          <cell r="E3280" t="str">
            <v>C</v>
          </cell>
        </row>
        <row r="3281">
          <cell r="A3281" t="str">
            <v>T1T0717</v>
          </cell>
          <cell r="B3281">
            <v>442.75</v>
          </cell>
          <cell r="C3281" t="str">
            <v>FOHO reflektor za MINITONDO QR-LP111 max 50W bijeli-titanium</v>
          </cell>
          <cell r="E3281" t="str">
            <v>C</v>
          </cell>
        </row>
        <row r="3282">
          <cell r="A3282" t="str">
            <v>T1T0720</v>
          </cell>
          <cell r="B3282">
            <v>482.02000000000004</v>
          </cell>
          <cell r="C3282" t="str">
            <v>FOHO reflektor za MINITONDO QR-CB51 max 50W aluminij-titanium</v>
          </cell>
          <cell r="E3282" t="str">
            <v>A</v>
          </cell>
        </row>
        <row r="3283">
          <cell r="A3283" t="str">
            <v>T1T0721</v>
          </cell>
          <cell r="B3283">
            <v>482.02000000000004</v>
          </cell>
          <cell r="C3283" t="str">
            <v>FOHO reflektor za MINITONDO QR-CB51 max 50W bijeli-titanium</v>
          </cell>
          <cell r="E3283" t="str">
            <v>B</v>
          </cell>
        </row>
        <row r="3284">
          <cell r="A3284" t="str">
            <v>T1T0739</v>
          </cell>
          <cell r="B3284">
            <v>334.18</v>
          </cell>
          <cell r="C3284" t="str">
            <v>FOHO PRO klapne</v>
          </cell>
          <cell r="E3284" t="str">
            <v>B</v>
          </cell>
        </row>
        <row r="3285">
          <cell r="A3285" t="str">
            <v>T1T0740</v>
          </cell>
          <cell r="B3285">
            <v>341.11</v>
          </cell>
          <cell r="C3285" t="str">
            <v>FOHO PRO klapne</v>
          </cell>
          <cell r="E3285" t="str">
            <v>B</v>
          </cell>
        </row>
        <row r="3286">
          <cell r="A3286" t="str">
            <v>T1T0741</v>
          </cell>
          <cell r="B3286">
            <v>319.55</v>
          </cell>
          <cell r="C3286" t="str">
            <v>FOHO PRO klapne</v>
          </cell>
          <cell r="E3286" t="str">
            <v>B</v>
          </cell>
        </row>
        <row r="3287">
          <cell r="A3287" t="str">
            <v>T1T0742</v>
          </cell>
          <cell r="B3287">
            <v>685.30000000000007</v>
          </cell>
          <cell r="C3287" t="str">
            <v>FOHO PRO sagomator</v>
          </cell>
          <cell r="E3287" t="str">
            <v>B</v>
          </cell>
        </row>
        <row r="3288">
          <cell r="A3288" t="str">
            <v>T1T0754</v>
          </cell>
          <cell r="B3288">
            <v>855.47</v>
          </cell>
          <cell r="C3288" t="str">
            <v>FOHO PRO reflektor za BASE QPAR30 100W aluminij</v>
          </cell>
          <cell r="E3288" t="str">
            <v>C</v>
          </cell>
        </row>
        <row r="3289">
          <cell r="A3289" t="str">
            <v>T1T0755</v>
          </cell>
          <cell r="B3289">
            <v>855.47</v>
          </cell>
          <cell r="C3289" t="str">
            <v>FOHO PRO reflektor za BASE QPAR30 100W bijeli</v>
          </cell>
          <cell r="E3289" t="str">
            <v>C</v>
          </cell>
        </row>
        <row r="3290">
          <cell r="A3290" t="str">
            <v>T1T0758</v>
          </cell>
          <cell r="B3290">
            <v>967.12</v>
          </cell>
          <cell r="C3290" t="str">
            <v>FOHO PRO reflektor za EUROSTANDARD QPAR30 100W aluminij</v>
          </cell>
          <cell r="E3290" t="str">
            <v>A</v>
          </cell>
        </row>
        <row r="3291">
          <cell r="A3291" t="str">
            <v>T1T0759</v>
          </cell>
          <cell r="B3291">
            <v>967.12</v>
          </cell>
          <cell r="C3291" t="str">
            <v>FOHO PRO reflektor za EUROSTANDARD QPAR30 100W bijeli</v>
          </cell>
          <cell r="E3291" t="str">
            <v>A</v>
          </cell>
        </row>
        <row r="3292">
          <cell r="A3292" t="str">
            <v>T1T0778</v>
          </cell>
          <cell r="B3292">
            <v>2022.0200000000002</v>
          </cell>
          <cell r="C3292" t="str">
            <v>TEOREMA stropna ugradna indirektna 600x600, za TC-L 2x36W, obična prigušnica</v>
          </cell>
          <cell r="E3292" t="str">
            <v>C</v>
          </cell>
        </row>
        <row r="3293">
          <cell r="A3293" t="str">
            <v>T1T0779</v>
          </cell>
          <cell r="B3293">
            <v>2326.94</v>
          </cell>
          <cell r="C3293" t="str">
            <v xml:space="preserve">TEOREMA stropna ugradna indirektna 600x600, za TC-L 2x55W, elektronska prigušnica </v>
          </cell>
          <cell r="E3293" t="str">
            <v>C</v>
          </cell>
        </row>
        <row r="3294">
          <cell r="A3294" t="str">
            <v>T1T0780</v>
          </cell>
          <cell r="B3294">
            <v>365.75</v>
          </cell>
          <cell r="C3294" t="str">
            <v>TEOREMA grilja protiv blještanja za direktni snop</v>
          </cell>
          <cell r="E3294" t="str">
            <v>C</v>
          </cell>
        </row>
        <row r="3295">
          <cell r="A3295" t="str">
            <v>T1T0781</v>
          </cell>
          <cell r="B3295">
            <v>181.72000000000003</v>
          </cell>
          <cell r="C3295" t="str">
            <v>TEOREMA zaštitni opalni difuzor</v>
          </cell>
          <cell r="E3295" t="str">
            <v>C</v>
          </cell>
        </row>
        <row r="3296">
          <cell r="A3296" t="str">
            <v>T1T0795</v>
          </cell>
          <cell r="B3296">
            <v>2678.06</v>
          </cell>
          <cell r="C3296" t="str">
            <v>SPY FLUO T16 2x54W bijeli</v>
          </cell>
          <cell r="E3296" t="str">
            <v>C</v>
          </cell>
        </row>
        <row r="3297">
          <cell r="A3297" t="str">
            <v>T1T0796</v>
          </cell>
          <cell r="B3297">
            <v>180.18</v>
          </cell>
          <cell r="C3297" t="str">
            <v>SPY FLUO kit za visilice</v>
          </cell>
          <cell r="E3297" t="str">
            <v>C</v>
          </cell>
        </row>
        <row r="3298">
          <cell r="A3298" t="str">
            <v>T1T0798</v>
          </cell>
          <cell r="B3298">
            <v>190.19</v>
          </cell>
          <cell r="C3298" t="str">
            <v>SPY FLUO napajanje 2m</v>
          </cell>
          <cell r="E3298" t="str">
            <v>C</v>
          </cell>
        </row>
        <row r="3299">
          <cell r="A3299" t="str">
            <v>T1T0803</v>
          </cell>
          <cell r="B3299">
            <v>2336.1799999999998</v>
          </cell>
          <cell r="C3299" t="str">
            <v>TRAIL module TC-S 7x9W aluminij</v>
          </cell>
          <cell r="E3299" t="str">
            <v>C</v>
          </cell>
        </row>
        <row r="3300">
          <cell r="A3300" t="str">
            <v>T1T0804</v>
          </cell>
          <cell r="B3300">
            <v>312.62</v>
          </cell>
          <cell r="C3300" t="str">
            <v>TRAIL module TC-S 9W aluminij</v>
          </cell>
          <cell r="E3300" t="str">
            <v>C</v>
          </cell>
        </row>
        <row r="3301">
          <cell r="A3301" t="str">
            <v>T1T0871</v>
          </cell>
          <cell r="B3301">
            <v>3721.4100000000003</v>
          </cell>
          <cell r="C3301" t="str">
            <v>SPAGO visilica T16 2x54W aluminij elektronska prigušnica</v>
          </cell>
          <cell r="E3301" t="str">
            <v>B</v>
          </cell>
        </row>
        <row r="3302">
          <cell r="A3302" t="str">
            <v>T1T0873</v>
          </cell>
          <cell r="B3302">
            <v>3515.82</v>
          </cell>
          <cell r="C3302" t="str">
            <v>SPAGO visilica T16 2x54W MASTER aluminij elektronska prigušnica</v>
          </cell>
          <cell r="E3302" t="str">
            <v>C</v>
          </cell>
        </row>
        <row r="3303">
          <cell r="A3303" t="str">
            <v>T1T0877</v>
          </cell>
          <cell r="B3303">
            <v>3617.46</v>
          </cell>
          <cell r="C3303" t="str">
            <v>SPAGO visilica T16 2x54W SLAVE aluminij elektronska prigušnica</v>
          </cell>
          <cell r="E3303" t="str">
            <v>C</v>
          </cell>
        </row>
        <row r="3304">
          <cell r="A3304" t="str">
            <v>T1T0880</v>
          </cell>
          <cell r="B3304">
            <v>3515.82</v>
          </cell>
          <cell r="C3304" t="str">
            <v>SPAGO zidni T16 2x54W aluminij</v>
          </cell>
          <cell r="E3304" t="str">
            <v>C</v>
          </cell>
        </row>
        <row r="3305">
          <cell r="A3305" t="str">
            <v>T1T0885</v>
          </cell>
          <cell r="B3305">
            <v>531.30000000000007</v>
          </cell>
          <cell r="C3305" t="str">
            <v>SPAGO spojnica za zid titanium</v>
          </cell>
          <cell r="E3305" t="str">
            <v>C</v>
          </cell>
        </row>
        <row r="3306">
          <cell r="A3306" t="str">
            <v>T1T0889</v>
          </cell>
          <cell r="B3306">
            <v>164.78</v>
          </cell>
          <cell r="C3306" t="str">
            <v>SPAGO zaštitni poklopac IP40 transparent</v>
          </cell>
          <cell r="E3306" t="str">
            <v>C</v>
          </cell>
        </row>
        <row r="3307">
          <cell r="A3307" t="str">
            <v>T1T0890</v>
          </cell>
          <cell r="B3307">
            <v>164.78</v>
          </cell>
          <cell r="C3307" t="str">
            <v>SPAGO zaštitni poklopac IP40 plavi</v>
          </cell>
          <cell r="E3307" t="str">
            <v>C</v>
          </cell>
        </row>
        <row r="3308">
          <cell r="A3308" t="str">
            <v>T1T0901</v>
          </cell>
          <cell r="B3308">
            <v>174.79</v>
          </cell>
          <cell r="C3308" t="str">
            <v>SPAGO zaštitni poklopac zidni IP40 transparent</v>
          </cell>
          <cell r="E3308" t="str">
            <v>C</v>
          </cell>
        </row>
        <row r="3309">
          <cell r="A3309" t="str">
            <v>T1T0902</v>
          </cell>
          <cell r="B3309">
            <v>174.79</v>
          </cell>
          <cell r="C3309" t="str">
            <v>SPAGO zaštitni poklopac zidni IP40 plavi</v>
          </cell>
          <cell r="E3309" t="str">
            <v>C</v>
          </cell>
        </row>
        <row r="3310">
          <cell r="A3310" t="str">
            <v>T1T0905</v>
          </cell>
          <cell r="B3310">
            <v>1603.91</v>
          </cell>
          <cell r="C3310" t="str">
            <v>SPAGO spoj za 2 modula</v>
          </cell>
          <cell r="E3310" t="str">
            <v>C</v>
          </cell>
        </row>
        <row r="3311">
          <cell r="A3311" t="str">
            <v>T1T0906</v>
          </cell>
          <cell r="B3311">
            <v>2590.2799999999997</v>
          </cell>
          <cell r="C3311" t="str">
            <v>SPAGO spoj za 4 modula</v>
          </cell>
          <cell r="E3311" t="str">
            <v>C</v>
          </cell>
        </row>
        <row r="3312">
          <cell r="A3312" t="str">
            <v>T1T0909</v>
          </cell>
          <cell r="B3312">
            <v>802.34</v>
          </cell>
          <cell r="C3312" t="str">
            <v>SPAGO spoj za 1 modul</v>
          </cell>
          <cell r="E3312" t="str">
            <v>C</v>
          </cell>
        </row>
        <row r="3313">
          <cell r="A3313" t="str">
            <v>T1T0911</v>
          </cell>
          <cell r="B3313">
            <v>7194.88</v>
          </cell>
          <cell r="C3313" t="str">
            <v>SPAGO stajaći T16 2x54W dimmabilna</v>
          </cell>
          <cell r="E3313" t="str">
            <v>C</v>
          </cell>
        </row>
        <row r="3314">
          <cell r="A3314" t="str">
            <v>T1T0912</v>
          </cell>
          <cell r="B3314">
            <v>6578.88</v>
          </cell>
          <cell r="C3314" t="str">
            <v>SPAGO stajaći T16 2x54W elektronska prigušnica</v>
          </cell>
          <cell r="E3314" t="str">
            <v>C</v>
          </cell>
        </row>
        <row r="3315">
          <cell r="A3315" t="str">
            <v>T1T0913</v>
          </cell>
          <cell r="B3315">
            <v>1917.3</v>
          </cell>
          <cell r="C3315" t="str">
            <v>SPAGO stolni T16 8W elektronska prigušnica</v>
          </cell>
          <cell r="E3315" t="str">
            <v>C</v>
          </cell>
        </row>
        <row r="3316">
          <cell r="A3316" t="str">
            <v>T1T0945</v>
          </cell>
          <cell r="B3316">
            <v>3210.13</v>
          </cell>
          <cell r="C3316" t="str">
            <v>Radio frekvencijski daljinski upravljač za LIGHT NAVIGATOR RGB</v>
          </cell>
          <cell r="E3316" t="str">
            <v>B</v>
          </cell>
        </row>
        <row r="3317">
          <cell r="A3317" t="str">
            <v>T1T0960</v>
          </cell>
          <cell r="B3317">
            <v>1195.8100000000002</v>
          </cell>
          <cell r="C3317" t="str">
            <v>MINI VECTOR stajaći QT12 LP 3x35W bijeli</v>
          </cell>
          <cell r="E3317" t="str">
            <v>B</v>
          </cell>
        </row>
        <row r="3318">
          <cell r="A3318" t="str">
            <v>T1T0961</v>
          </cell>
          <cell r="B3318">
            <v>1195.8100000000002</v>
          </cell>
          <cell r="C3318" t="str">
            <v>MINI VECTOR stajaći QT12 LP 3x35W aluminij</v>
          </cell>
          <cell r="E3318" t="str">
            <v>A</v>
          </cell>
        </row>
        <row r="3319">
          <cell r="A3319" t="str">
            <v>T1T0962</v>
          </cell>
          <cell r="B3319">
            <v>1353.66</v>
          </cell>
          <cell r="C3319" t="str">
            <v>MINI VECTOR stropni QT12 LP 3x35W bijeli</v>
          </cell>
          <cell r="E3319" t="str">
            <v>C</v>
          </cell>
        </row>
        <row r="3320">
          <cell r="A3320" t="str">
            <v>T1T0963</v>
          </cell>
          <cell r="B3320">
            <v>1353.66</v>
          </cell>
          <cell r="C3320" t="str">
            <v>MINI VECTOR stropni QT12 LP 3x35W aluminij</v>
          </cell>
          <cell r="E3320" t="str">
            <v>C</v>
          </cell>
        </row>
        <row r="3321">
          <cell r="A3321" t="str">
            <v>T1T0966</v>
          </cell>
          <cell r="B3321">
            <v>1301.3</v>
          </cell>
          <cell r="C3321" t="str">
            <v>MINI VECTOR ugradni QT12 LP 3x35W bijeli</v>
          </cell>
          <cell r="E3321" t="str">
            <v>B</v>
          </cell>
        </row>
        <row r="3322">
          <cell r="A3322" t="str">
            <v>T1T0967</v>
          </cell>
          <cell r="B3322">
            <v>1301.3</v>
          </cell>
          <cell r="C3322" t="str">
            <v>MINI VECTOR ugradni QT12 LP 3x35W aluminij</v>
          </cell>
          <cell r="E3322" t="str">
            <v>A</v>
          </cell>
        </row>
        <row r="3323">
          <cell r="A3323" t="str">
            <v>T1T0968</v>
          </cell>
          <cell r="B3323">
            <v>2045.8899999999999</v>
          </cell>
          <cell r="C3323" t="str">
            <v>MINI VECTOR stajaći sa stalkom QT12 LP 3x35W aluminij</v>
          </cell>
          <cell r="E3323" t="str">
            <v>C</v>
          </cell>
        </row>
        <row r="3324">
          <cell r="A3324" t="str">
            <v>T1T0998</v>
          </cell>
          <cell r="B3324">
            <v>1416.03</v>
          </cell>
          <cell r="C3324" t="str">
            <v>MINI VECTOR stolni QT12 LP 3x35W bijeli</v>
          </cell>
          <cell r="E3324" t="str">
            <v>C</v>
          </cell>
        </row>
        <row r="3325">
          <cell r="A3325" t="str">
            <v>T1T0999</v>
          </cell>
          <cell r="B3325">
            <v>1416.03</v>
          </cell>
          <cell r="C3325" t="str">
            <v>MINI VECTOR stolni QT12 LP 3x35W aluminij</v>
          </cell>
          <cell r="E3325" t="str">
            <v>C</v>
          </cell>
        </row>
        <row r="3326">
          <cell r="A3326" t="str">
            <v>T1T1031</v>
          </cell>
          <cell r="B3326">
            <v>2360.8200000000002</v>
          </cell>
          <cell r="C3326" t="str">
            <v xml:space="preserve">ARIA stropna ugradna za armstrong, za TC-L 2x55W, boja neba                          </v>
          </cell>
          <cell r="E3326" t="str">
            <v>T</v>
          </cell>
        </row>
        <row r="3327">
          <cell r="A3327" t="str">
            <v>T1T1032</v>
          </cell>
          <cell r="B3327">
            <v>2885.19</v>
          </cell>
          <cell r="C3327" t="str">
            <v xml:space="preserve">ARIA stropna ugradna za armstrong, dimmabilna, za TC-L 2x55W, boja neba                          </v>
          </cell>
          <cell r="E3327" t="str">
            <v>B</v>
          </cell>
        </row>
        <row r="3328">
          <cell r="A3328" t="str">
            <v>T1T1033</v>
          </cell>
          <cell r="B3328">
            <v>3410.33</v>
          </cell>
          <cell r="C3328" t="str">
            <v xml:space="preserve">ARIA stropna ugradna za armstrong, sa protupanikom, za TC-L 2x55W, boja neba                          </v>
          </cell>
          <cell r="E3328" t="str">
            <v>C</v>
          </cell>
        </row>
        <row r="3329">
          <cell r="A3329" t="str">
            <v>T1T1034</v>
          </cell>
          <cell r="B3329">
            <v>4284.28</v>
          </cell>
          <cell r="C3329" t="str">
            <v xml:space="preserve">ARIA stropna ugradna za armstrong, za TC-L 4x55W, boja neba                          </v>
          </cell>
          <cell r="E3329" t="str">
            <v>A</v>
          </cell>
        </row>
        <row r="3330">
          <cell r="A3330" t="str">
            <v>T1T1035</v>
          </cell>
          <cell r="B3330">
            <v>5159</v>
          </cell>
          <cell r="C3330" t="str">
            <v xml:space="preserve">ARIA stropna ugradna za armstrong, dimmabilna, za TC-L 4x55W, boja neba                          </v>
          </cell>
          <cell r="E3330" t="str">
            <v>B</v>
          </cell>
        </row>
        <row r="3331">
          <cell r="A3331" t="str">
            <v>T1T1036</v>
          </cell>
          <cell r="B3331">
            <v>5683.37</v>
          </cell>
          <cell r="C3331" t="str">
            <v xml:space="preserve">ARIA stropna ugradna za armstrong, sa protupanikom, za TC-L 4x55W, boja neba                          </v>
          </cell>
          <cell r="E3331" t="str">
            <v>C</v>
          </cell>
        </row>
        <row r="3332">
          <cell r="A3332" t="str">
            <v>T1T1037</v>
          </cell>
          <cell r="B3332">
            <v>2754.29</v>
          </cell>
          <cell r="C3332" t="str">
            <v xml:space="preserve">ARIA stropna ugradna za knauf, za TC-L 2x55W, boja neba                          </v>
          </cell>
          <cell r="E3332" t="str">
            <v>A</v>
          </cell>
        </row>
        <row r="3333">
          <cell r="A3333" t="str">
            <v>T1T1040</v>
          </cell>
          <cell r="B3333">
            <v>4957.26</v>
          </cell>
          <cell r="C3333" t="str">
            <v xml:space="preserve">ARIA stropna ugradna za knauf, za TC-L 4x55W, boja neba                          </v>
          </cell>
          <cell r="E3333" t="str">
            <v>A</v>
          </cell>
        </row>
        <row r="3334">
          <cell r="A3334" t="str">
            <v>T1T1051</v>
          </cell>
          <cell r="B3334">
            <v>175.56</v>
          </cell>
          <cell r="C3334" t="str">
            <v>BOB ugradna QR-CB51 max 50W kvadratni aluminij</v>
          </cell>
          <cell r="E3334" t="str">
            <v>A</v>
          </cell>
        </row>
        <row r="3335">
          <cell r="A3335" t="str">
            <v>T1T1052</v>
          </cell>
          <cell r="B3335">
            <v>175.56</v>
          </cell>
          <cell r="C3335" t="str">
            <v>BOB ugradna QR-CB51 max 50W okrugli aluminij</v>
          </cell>
          <cell r="E3335" t="str">
            <v>A</v>
          </cell>
        </row>
        <row r="3336">
          <cell r="A3336" t="str">
            <v>T1T1053</v>
          </cell>
          <cell r="B3336">
            <v>699.16</v>
          </cell>
          <cell r="C3336" t="str">
            <v>BOB ugradna QR-CB51 max 3x50W pravokutni aluminij</v>
          </cell>
          <cell r="E3336" t="str">
            <v>B</v>
          </cell>
        </row>
        <row r="3337">
          <cell r="A3337" t="str">
            <v>T1T1054</v>
          </cell>
          <cell r="B3337">
            <v>175.56</v>
          </cell>
          <cell r="C3337" t="str">
            <v>BOB ugradna QR-CB51 max 50W kvadratni bijeli</v>
          </cell>
          <cell r="E3337" t="str">
            <v>A</v>
          </cell>
        </row>
        <row r="3338">
          <cell r="A3338" t="str">
            <v>T1T1055</v>
          </cell>
          <cell r="B3338">
            <v>175.56</v>
          </cell>
          <cell r="C3338" t="str">
            <v>BOB ugradna QR-CB51 max 50W okrugli bijeli</v>
          </cell>
          <cell r="E3338" t="str">
            <v>A</v>
          </cell>
        </row>
        <row r="3339">
          <cell r="A3339" t="str">
            <v>T1T1056</v>
          </cell>
          <cell r="B3339">
            <v>699.16</v>
          </cell>
          <cell r="C3339" t="str">
            <v>BOB ugradna QR-CB51 max 3x50W pravokutni bijeli</v>
          </cell>
          <cell r="E3339" t="str">
            <v>B</v>
          </cell>
        </row>
        <row r="3340">
          <cell r="A3340" t="str">
            <v>T1T1084</v>
          </cell>
          <cell r="B3340">
            <v>2882.11</v>
          </cell>
          <cell r="C3340" t="str">
            <v>CUT stropna nadgradna za 1x54W G5, poklopac prozirni, bijela</v>
          </cell>
          <cell r="E3340" t="str">
            <v>C</v>
          </cell>
        </row>
        <row r="3341">
          <cell r="A3341" t="str">
            <v>T1T1086</v>
          </cell>
          <cell r="B3341">
            <v>2882.11</v>
          </cell>
          <cell r="C3341" t="str">
            <v>CUT stropna nadgradna za 1x54W G5, prozirni poklopac, boja aluminij</v>
          </cell>
          <cell r="E3341" t="str">
            <v>C</v>
          </cell>
        </row>
        <row r="3342">
          <cell r="A3342" t="str">
            <v>T1T1092</v>
          </cell>
          <cell r="B3342">
            <v>3782.24</v>
          </cell>
          <cell r="C3342" t="str">
            <v>CUT visilica dir/indir za 1x54W G5, poklopac prozirni, bijela</v>
          </cell>
          <cell r="E3342" t="str">
            <v>C</v>
          </cell>
        </row>
        <row r="3343">
          <cell r="A3343" t="str">
            <v>T1T1094</v>
          </cell>
          <cell r="B3343">
            <v>3782.24</v>
          </cell>
          <cell r="C3343" t="str">
            <v>CUT visilica dir/indir za 1x54W G5, prozirni poklopac, boja aluminij</v>
          </cell>
          <cell r="E3343" t="str">
            <v>C</v>
          </cell>
        </row>
        <row r="3344">
          <cell r="A3344" t="str">
            <v>T1T1100</v>
          </cell>
          <cell r="B3344">
            <v>3930.08</v>
          </cell>
          <cell r="C3344" t="str">
            <v>PLANE zidni/stropni T16 2x24W</v>
          </cell>
          <cell r="E3344" t="str">
            <v>C</v>
          </cell>
        </row>
        <row r="3345">
          <cell r="A3345" t="str">
            <v>T1T1102</v>
          </cell>
          <cell r="B3345">
            <v>4864.8599999999997</v>
          </cell>
          <cell r="C3345" t="str">
            <v>PLANE zidni/stropni T16 2x54W</v>
          </cell>
          <cell r="E3345" t="str">
            <v>C</v>
          </cell>
        </row>
        <row r="3346">
          <cell r="A3346" t="str">
            <v>T1T1104</v>
          </cell>
          <cell r="B3346">
            <v>4772.46</v>
          </cell>
          <cell r="C3346" t="str">
            <v>PLANE visilica system SLAVE T16 2x54W elektronska prigušnica</v>
          </cell>
          <cell r="E3346" t="str">
            <v>A</v>
          </cell>
        </row>
        <row r="3347">
          <cell r="A3347" t="str">
            <v>T1T1160</v>
          </cell>
          <cell r="B3347">
            <v>2273.81</v>
          </cell>
          <cell r="C3347" t="str">
            <v xml:space="preserve">ARIA stropna ugradna za armstrong, za TC-L 2x55W, bijela boja                      </v>
          </cell>
          <cell r="E3347" t="str">
            <v>B</v>
          </cell>
        </row>
        <row r="3348">
          <cell r="A3348" t="str">
            <v>T1T1163</v>
          </cell>
          <cell r="B3348">
            <v>4109.4900000000007</v>
          </cell>
          <cell r="C3348" t="str">
            <v xml:space="preserve">ARIA stropna ugradna za armstrong, za TC-L 4x55W, bijela boja                      </v>
          </cell>
          <cell r="E3348" t="str">
            <v>C</v>
          </cell>
        </row>
        <row r="3349">
          <cell r="A3349" t="str">
            <v>T1T1166</v>
          </cell>
          <cell r="B3349">
            <v>2661.89</v>
          </cell>
          <cell r="C3349" t="str">
            <v xml:space="preserve">ARIA stropna ugradna za knauf, za TC-L 2x55W, bijela boja                      </v>
          </cell>
          <cell r="E3349" t="str">
            <v>C</v>
          </cell>
        </row>
        <row r="3350">
          <cell r="A3350" t="str">
            <v>T1T1169</v>
          </cell>
          <cell r="B3350">
            <v>4774.7700000000004</v>
          </cell>
          <cell r="C3350" t="str">
            <v xml:space="preserve">ARIA stropna ugradna za knauf, za TC-L 4x55W, bijela boja                      </v>
          </cell>
          <cell r="E3350" t="str">
            <v>C</v>
          </cell>
        </row>
        <row r="3351">
          <cell r="A3351" t="str">
            <v>T1T1172</v>
          </cell>
          <cell r="B3351">
            <v>42.35</v>
          </cell>
          <cell r="C3351" t="str">
            <v>plastični difuzor za CCT prozirni, fi 159mm</v>
          </cell>
          <cell r="E3351" t="str">
            <v>B</v>
          </cell>
        </row>
        <row r="3352">
          <cell r="A3352" t="str">
            <v>T1T1173</v>
          </cell>
          <cell r="B3352">
            <v>43.89</v>
          </cell>
          <cell r="C3352" t="str">
            <v>plastični difuzor za CCT prozirni, fi 199mm</v>
          </cell>
          <cell r="E3352" t="str">
            <v>A</v>
          </cell>
        </row>
        <row r="3353">
          <cell r="A3353" t="str">
            <v>T1T1174</v>
          </cell>
          <cell r="B3353">
            <v>45.430000000000007</v>
          </cell>
          <cell r="C3353" t="str">
            <v>plastični difuzor za CCT prozirni, fi 239mm</v>
          </cell>
          <cell r="E3353" t="str">
            <v>C</v>
          </cell>
        </row>
        <row r="3354">
          <cell r="A3354" t="str">
            <v>T1T1178</v>
          </cell>
          <cell r="B3354">
            <v>1426.04</v>
          </cell>
          <cell r="C3354" t="str">
            <v>ARC stropna ugradna zakretna za 35/70/150W G12, reflektor 15°, fi 165mm</v>
          </cell>
          <cell r="E3354" t="str">
            <v>C</v>
          </cell>
        </row>
        <row r="3355">
          <cell r="A3355" t="str">
            <v>T1T1179</v>
          </cell>
          <cell r="B3355">
            <v>1426.04</v>
          </cell>
          <cell r="C3355" t="str">
            <v>ARC stropna ugradna zakretna za 35/70/150W G12, reflektor 30°, fi 165mm</v>
          </cell>
          <cell r="E3355" t="str">
            <v>A</v>
          </cell>
        </row>
        <row r="3356">
          <cell r="A3356" t="str">
            <v>T1T1180</v>
          </cell>
          <cell r="B3356">
            <v>1426.04</v>
          </cell>
          <cell r="C3356" t="str">
            <v>ARC stropna ugradna zakretna za 35/70/150W G12, reflektor 60°, fi 165mm</v>
          </cell>
          <cell r="E3356" t="str">
            <v>B</v>
          </cell>
        </row>
        <row r="3357">
          <cell r="A3357" t="str">
            <v>T1T1183</v>
          </cell>
          <cell r="B3357">
            <v>962.5</v>
          </cell>
          <cell r="C3357" t="str">
            <v>CCT FLASH stropna ugradna za 2x18W TC-TEL, el. prig, fi 193mm</v>
          </cell>
          <cell r="E3357" t="str">
            <v>B</v>
          </cell>
        </row>
        <row r="3358">
          <cell r="A3358" t="str">
            <v>T1T1188</v>
          </cell>
          <cell r="B3358">
            <v>962.5</v>
          </cell>
          <cell r="C3358" t="str">
            <v>CCT FLASH stropna ugradna za 2x26W TC-TEL, el. prig, fi 193mm</v>
          </cell>
          <cell r="E3358" t="str">
            <v>A</v>
          </cell>
        </row>
        <row r="3359">
          <cell r="A3359" t="str">
            <v>T1T1190</v>
          </cell>
          <cell r="B3359">
            <v>1960.42</v>
          </cell>
          <cell r="C3359" t="str">
            <v>CCT FLASH stropna ugradna sa protupanikom, za 2x26W TC-TEL, fi 193mm</v>
          </cell>
          <cell r="E3359" t="str">
            <v>C</v>
          </cell>
        </row>
        <row r="3360">
          <cell r="A3360" t="str">
            <v>T1T1191</v>
          </cell>
          <cell r="B3360">
            <v>428.89000000000004</v>
          </cell>
          <cell r="C3360" t="str">
            <v>ARC 50 stropna ugradna fiksna za 50W QR-CB51, fi 93mm</v>
          </cell>
          <cell r="E3360" t="str">
            <v>B</v>
          </cell>
        </row>
        <row r="3361">
          <cell r="A3361" t="str">
            <v>T1T1192</v>
          </cell>
          <cell r="B3361">
            <v>436.59000000000003</v>
          </cell>
          <cell r="C3361" t="str">
            <v>ARC 50 stropna ugradna zakretna za 50W QR-CB51, fi 149mm</v>
          </cell>
          <cell r="E3361" t="str">
            <v>B</v>
          </cell>
        </row>
        <row r="3362">
          <cell r="A3362" t="str">
            <v>T1T1193</v>
          </cell>
          <cell r="B3362">
            <v>962.5</v>
          </cell>
          <cell r="C3362" t="str">
            <v>ARC stropna ugradna fiksna za 35W G8,5, reflektor 15°, fi149mm</v>
          </cell>
          <cell r="E3362" t="str">
            <v>C</v>
          </cell>
        </row>
        <row r="3363">
          <cell r="A3363" t="str">
            <v>T1T1195</v>
          </cell>
          <cell r="B3363">
            <v>980.21</v>
          </cell>
          <cell r="C3363" t="str">
            <v>ARC stropna ugradna fiksna za 35/70/150W G12, reflektor 30°, fi 168mm</v>
          </cell>
          <cell r="E3363" t="str">
            <v>C</v>
          </cell>
        </row>
        <row r="3364">
          <cell r="A3364" t="str">
            <v>T1T1199</v>
          </cell>
          <cell r="B3364">
            <v>209.44</v>
          </cell>
          <cell r="C3364" t="str">
            <v>QUADRO Small ugradna stropna, za 50W QR-CB51, trimless</v>
          </cell>
          <cell r="E3364" t="str">
            <v>T</v>
          </cell>
        </row>
        <row r="3365">
          <cell r="A3365" t="str">
            <v>T1T1200</v>
          </cell>
          <cell r="B3365">
            <v>371.90999999999997</v>
          </cell>
          <cell r="C3365" t="str">
            <v>QUADRO Large ugradna stropna, za 100W AR111, trimless</v>
          </cell>
          <cell r="E3365" t="str">
            <v>T</v>
          </cell>
        </row>
        <row r="3366">
          <cell r="A3366" t="str">
            <v>T1T1201</v>
          </cell>
          <cell r="B3366">
            <v>2316.9299999999998</v>
          </cell>
          <cell r="C3366" t="str">
            <v>WALL zidna ugradna asimetrična, za 11 TC-S, trimless</v>
          </cell>
          <cell r="E3366" t="str">
            <v>C</v>
          </cell>
        </row>
        <row r="3367">
          <cell r="A3367" t="str">
            <v>T1T1214</v>
          </cell>
          <cell r="B3367">
            <v>483.56</v>
          </cell>
          <cell r="C3367" t="str">
            <v>CCT FLASH Square stropna ugradna, za 1x18W TC-T, 195x195, bijeli prsten</v>
          </cell>
          <cell r="E3367" t="str">
            <v>C</v>
          </cell>
        </row>
        <row r="3368">
          <cell r="A3368" t="str">
            <v>T1T1215</v>
          </cell>
          <cell r="B3368">
            <v>751.52</v>
          </cell>
          <cell r="C3368" t="str">
            <v>CCT FLASH Square stropna ugradna, za 1x18W TC-TEL, 195x195, bijeli prsten</v>
          </cell>
          <cell r="E3368" t="str">
            <v>B</v>
          </cell>
        </row>
        <row r="3369">
          <cell r="A3369" t="str">
            <v>T1T1216</v>
          </cell>
          <cell r="B3369">
            <v>1302.8399999999999</v>
          </cell>
          <cell r="C3369" t="str">
            <v>CCT FLASH Square stropna ugradna, dimmabilna, za 1x18W TC-TEL, 195x195, bijeli prsten</v>
          </cell>
          <cell r="E3369" t="str">
            <v>C</v>
          </cell>
        </row>
        <row r="3370">
          <cell r="A3370" t="str">
            <v>T1T1217</v>
          </cell>
          <cell r="B3370">
            <v>1579.27</v>
          </cell>
          <cell r="C3370" t="str">
            <v>CCT FLASH Square stropna ugradna, sa protupanikom, za 1x18W TC-TEL, 195x195, bijeli prsten</v>
          </cell>
          <cell r="E3370" t="str">
            <v>C</v>
          </cell>
        </row>
        <row r="3371">
          <cell r="A3371" t="str">
            <v>T1T1218</v>
          </cell>
          <cell r="B3371">
            <v>483.56</v>
          </cell>
          <cell r="C3371" t="str">
            <v>CCT FLASH Square stropna ugradna, za 1x26W TC-T, 195x195, bijeli prsten</v>
          </cell>
          <cell r="E3371" t="str">
            <v>B</v>
          </cell>
        </row>
        <row r="3372">
          <cell r="A3372" t="str">
            <v>T1T1219</v>
          </cell>
          <cell r="B3372">
            <v>751.52</v>
          </cell>
          <cell r="C3372" t="str">
            <v>CCT FLASH Square stropna ugradna, za 1x26W TC-TEL, 195x195, bijeli prsten</v>
          </cell>
          <cell r="E3372" t="str">
            <v>C</v>
          </cell>
        </row>
        <row r="3373">
          <cell r="A3373" t="str">
            <v>T1T1220</v>
          </cell>
          <cell r="B3373">
            <v>1302.8399999999999</v>
          </cell>
          <cell r="C3373" t="str">
            <v>CCT FLASH Square stropna ugradna, dimmabilna, za 1x26W TC-TEL, 195x195, bijeli prsten</v>
          </cell>
          <cell r="E3373" t="str">
            <v>C</v>
          </cell>
        </row>
        <row r="3374">
          <cell r="A3374" t="str">
            <v>T1T1221</v>
          </cell>
          <cell r="B3374">
            <v>1579.27</v>
          </cell>
          <cell r="C3374" t="str">
            <v>CCT FLASH Square stropna ugradna, sa protupanikom, za 1x26W TC-TEL, 195x195, bijeli prsten</v>
          </cell>
          <cell r="E3374" t="str">
            <v>C</v>
          </cell>
        </row>
        <row r="3375">
          <cell r="A3375" t="str">
            <v>T1T1222</v>
          </cell>
          <cell r="B3375">
            <v>828.52</v>
          </cell>
          <cell r="C3375" t="str">
            <v>CCT FLASH Square stropna ugradna, za 1x32W TC-TEL, 195x195, bijeli prsten</v>
          </cell>
          <cell r="E3375" t="str">
            <v>C</v>
          </cell>
        </row>
        <row r="3376">
          <cell r="A3376" t="str">
            <v>T1T1223</v>
          </cell>
          <cell r="B3376">
            <v>1339.8</v>
          </cell>
          <cell r="C3376" t="str">
            <v>CCT FLASH Square stropna ugradna, dimmabilna, za 1x32W TC-TEL, 195x195, bijeli prsten</v>
          </cell>
          <cell r="E3376" t="str">
            <v>B</v>
          </cell>
        </row>
        <row r="3377">
          <cell r="A3377" t="str">
            <v>T1T1224</v>
          </cell>
          <cell r="B3377">
            <v>1693.23</v>
          </cell>
          <cell r="C3377" t="str">
            <v>CCT FLASH Square stropna ugradna, sa protupanikom, za 1x32W TC-TEL, 195x195, bijeli prsten</v>
          </cell>
          <cell r="E3377" t="str">
            <v>C</v>
          </cell>
        </row>
        <row r="3378">
          <cell r="A3378" t="str">
            <v>T1T1225</v>
          </cell>
          <cell r="B3378">
            <v>828.52</v>
          </cell>
          <cell r="C3378" t="str">
            <v>CCT FLASH Square stropna ugradna, za 1x42W TC-TEL, 195x195, bijeli prsten</v>
          </cell>
          <cell r="E3378" t="str">
            <v>C</v>
          </cell>
        </row>
        <row r="3379">
          <cell r="A3379" t="str">
            <v>T1T1226</v>
          </cell>
          <cell r="B3379">
            <v>1339.8</v>
          </cell>
          <cell r="C3379" t="str">
            <v>CCT FLASH Square stropna ugradna, dimmabilna, za 1x42W TC-TEL, 195x195, bijeli prsten</v>
          </cell>
          <cell r="E3379" t="str">
            <v>C</v>
          </cell>
        </row>
        <row r="3380">
          <cell r="A3380" t="str">
            <v>T1T1227</v>
          </cell>
          <cell r="B3380">
            <v>1693.23</v>
          </cell>
          <cell r="C3380" t="str">
            <v>CCT FLASH Square stropna ugradna, sa protupanikom, za 1x42W TC-TEL, 195x195, bijeli prsten</v>
          </cell>
          <cell r="E3380" t="str">
            <v>C</v>
          </cell>
        </row>
        <row r="3381">
          <cell r="A3381" t="str">
            <v>T1T1228</v>
          </cell>
          <cell r="B3381">
            <v>572.11</v>
          </cell>
          <cell r="C3381" t="str">
            <v>CCT FLASH Square stropna ugradna, za 2x18W TC-T, 195x195, bijeli prsten</v>
          </cell>
          <cell r="E3381" t="str">
            <v>C</v>
          </cell>
        </row>
        <row r="3382">
          <cell r="A3382" t="str">
            <v>T1T1229</v>
          </cell>
          <cell r="B3382">
            <v>867.02</v>
          </cell>
          <cell r="C3382" t="str">
            <v>CCT FLASH Square stropna ugradna, za 2x18W TC-TEL, 195x195, bijeli prsten</v>
          </cell>
          <cell r="E3382" t="str">
            <v>B</v>
          </cell>
        </row>
        <row r="3383">
          <cell r="A3383" t="str">
            <v>T1T1230</v>
          </cell>
          <cell r="B3383">
            <v>1396.0100000000002</v>
          </cell>
          <cell r="C3383" t="str">
            <v>CCT FLASH Square stropna ugradna, dimmabilna, za 2x18W TC-TEL, 195x195, bijeli prsten</v>
          </cell>
          <cell r="E3383" t="str">
            <v>C</v>
          </cell>
        </row>
        <row r="3384">
          <cell r="A3384" t="str">
            <v>T1T1231</v>
          </cell>
          <cell r="B3384">
            <v>1670.13</v>
          </cell>
          <cell r="C3384" t="str">
            <v>CCT FLASH Square stropna ugradna, sa protupanikom, za 2x18W TC-TEL, 195x195, bijeli prsten</v>
          </cell>
          <cell r="E3384" t="str">
            <v>C</v>
          </cell>
        </row>
        <row r="3385">
          <cell r="A3385" t="str">
            <v>T1T1232</v>
          </cell>
          <cell r="B3385">
            <v>572.11</v>
          </cell>
          <cell r="C3385" t="str">
            <v>CCT FLASH Square stropna ugradna, za 2x26W TC-T, 195x195, bijeli prsten</v>
          </cell>
          <cell r="E3385" t="str">
            <v>B</v>
          </cell>
        </row>
        <row r="3386">
          <cell r="A3386" t="str">
            <v>T1T1233</v>
          </cell>
          <cell r="B3386">
            <v>867.02</v>
          </cell>
          <cell r="C3386" t="str">
            <v>CCT FLASH Square stropna ugradna, za 2x26W TC-TEL, 195x195, bijeli prsten</v>
          </cell>
          <cell r="E3386" t="str">
            <v>T</v>
          </cell>
        </row>
        <row r="3387">
          <cell r="A3387" t="str">
            <v>T1T1234</v>
          </cell>
          <cell r="B3387">
            <v>1396.0100000000002</v>
          </cell>
          <cell r="C3387" t="str">
            <v>CCT FLASH Square stropna ugradna, dimmabilna, za 2x26W TC-TEL, 195x195, bijeli prsten</v>
          </cell>
          <cell r="E3387" t="str">
            <v>C</v>
          </cell>
        </row>
        <row r="3388">
          <cell r="A3388" t="str">
            <v>T1T1235</v>
          </cell>
          <cell r="B3388">
            <v>1670.13</v>
          </cell>
          <cell r="C3388" t="str">
            <v>CCT FLASH Square stropna ugradna, sa protupanikom, za 2x26W TC-TEL, 195x195, bijeli prsten</v>
          </cell>
          <cell r="E3388" t="str">
            <v>B</v>
          </cell>
        </row>
        <row r="3389">
          <cell r="A3389" t="str">
            <v>T1T1236</v>
          </cell>
          <cell r="B3389">
            <v>899.36</v>
          </cell>
          <cell r="C3389" t="str">
            <v>CCT FLASH Square stropna ugradna, za 2x32W TC-TEL, 195x195, bijeli prsten</v>
          </cell>
          <cell r="E3389" t="str">
            <v>B</v>
          </cell>
        </row>
        <row r="3390">
          <cell r="A3390" t="str">
            <v>T1T1237</v>
          </cell>
          <cell r="B3390">
            <v>1431.43</v>
          </cell>
          <cell r="C3390" t="str">
            <v>CCT FLASH Square stropna ugradna, dimmabilna, za 2x32W TC-TEL, 195x195, bijeli prsten</v>
          </cell>
          <cell r="E3390" t="str">
            <v>A</v>
          </cell>
        </row>
        <row r="3391">
          <cell r="A3391" t="str">
            <v>T1T1238</v>
          </cell>
          <cell r="B3391">
            <v>1833.37</v>
          </cell>
          <cell r="C3391" t="str">
            <v>CCT FLASH Square stropna ugradna, sa protupanikom, za 2x32W TC-TEL, 195x195, bijeli prsten</v>
          </cell>
          <cell r="E3391" t="str">
            <v>C</v>
          </cell>
        </row>
        <row r="3392">
          <cell r="A3392" t="str">
            <v>T1T1239</v>
          </cell>
          <cell r="B3392">
            <v>899.36</v>
          </cell>
          <cell r="C3392" t="str">
            <v>CCT FLASH Square stropna ugradna, za 2x42W TC-TEL, 195x195, bijeli prsten</v>
          </cell>
          <cell r="E3392" t="str">
            <v>B</v>
          </cell>
        </row>
        <row r="3393">
          <cell r="A3393" t="str">
            <v>T1T1240</v>
          </cell>
          <cell r="B3393">
            <v>1431.43</v>
          </cell>
          <cell r="C3393" t="str">
            <v>CCT FLASH Square stropna ugradna, dimmabilna, za 2x42W TC-TEL, 195x195, bijeli prsten</v>
          </cell>
          <cell r="E3393" t="str">
            <v>B</v>
          </cell>
        </row>
        <row r="3394">
          <cell r="A3394" t="str">
            <v>T1T1241</v>
          </cell>
          <cell r="B3394">
            <v>1833.37</v>
          </cell>
          <cell r="C3394" t="str">
            <v>CCT FLASH Square stropna ugradna, sa protupanikom, za 2x42W TC-TEL, 195x195, bijeli prsten</v>
          </cell>
          <cell r="E3394" t="str">
            <v>C</v>
          </cell>
        </row>
        <row r="3395">
          <cell r="A3395" t="str">
            <v>T1T1242</v>
          </cell>
          <cell r="B3395">
            <v>40.81</v>
          </cell>
          <cell r="C3395" t="str">
            <v>plastični difuzor za CCT prozirni, 165x165mm</v>
          </cell>
          <cell r="E3395" t="str">
            <v>A</v>
          </cell>
        </row>
        <row r="3396">
          <cell r="A3396" t="str">
            <v>T1T1243</v>
          </cell>
          <cell r="B3396">
            <v>62.37</v>
          </cell>
          <cell r="C3396" t="str">
            <v>plastični difuzor za CCT satinirani, 165x165mm</v>
          </cell>
          <cell r="E3396" t="str">
            <v>A</v>
          </cell>
        </row>
        <row r="3397">
          <cell r="A3397" t="str">
            <v>T1T1244</v>
          </cell>
          <cell r="B3397">
            <v>58.519999999999996</v>
          </cell>
          <cell r="C3397" t="str">
            <v>plastični difuzor za CCT satinirani, fi 159mm</v>
          </cell>
          <cell r="E3397" t="str">
            <v>A</v>
          </cell>
        </row>
        <row r="3398">
          <cell r="A3398" t="str">
            <v>T1T1245</v>
          </cell>
          <cell r="B3398">
            <v>62.37</v>
          </cell>
          <cell r="C3398" t="str">
            <v>plastični difuzor za CCT satinirani, fi 199mm</v>
          </cell>
          <cell r="E3398" t="str">
            <v>A</v>
          </cell>
        </row>
        <row r="3399">
          <cell r="A3399" t="str">
            <v>T1T1246</v>
          </cell>
          <cell r="B3399">
            <v>66.989999999999995</v>
          </cell>
          <cell r="C3399" t="str">
            <v>plastični difuzor za CCT satinirani, fi 239mm</v>
          </cell>
          <cell r="E3399" t="str">
            <v>A</v>
          </cell>
        </row>
        <row r="3400">
          <cell r="A3400" t="str">
            <v>T1T1249</v>
          </cell>
          <cell r="B3400">
            <v>801.56999999999994</v>
          </cell>
          <cell r="C3400" t="str">
            <v>ARC stropna ugradna zakretna, za 100W AR111, fi 165mm</v>
          </cell>
          <cell r="E3400" t="str">
            <v>B</v>
          </cell>
        </row>
        <row r="3401">
          <cell r="A3401" t="str">
            <v>T1T1290</v>
          </cell>
          <cell r="B3401">
            <v>778.47</v>
          </cell>
          <cell r="C3401" t="str">
            <v>NAUTILUS ugradni G12 35/70/150W okrugli SP aluminij</v>
          </cell>
          <cell r="E3401" t="str">
            <v>A</v>
          </cell>
        </row>
        <row r="3402">
          <cell r="A3402" t="str">
            <v>T1T1291</v>
          </cell>
          <cell r="B3402">
            <v>778.47</v>
          </cell>
          <cell r="C3402" t="str">
            <v>NAUTILUS ugradni G12 35/70/150W okrugli SP crni</v>
          </cell>
          <cell r="E3402" t="str">
            <v>A</v>
          </cell>
        </row>
        <row r="3403">
          <cell r="A3403" t="str">
            <v>T1T1292</v>
          </cell>
          <cell r="B3403">
            <v>778.47</v>
          </cell>
          <cell r="C3403" t="str">
            <v>NAUTILUS ugradni G12 35/70/150W okrugli SP bijeli</v>
          </cell>
          <cell r="E3403" t="str">
            <v>A</v>
          </cell>
        </row>
        <row r="3404">
          <cell r="A3404" t="str">
            <v>T1T1293</v>
          </cell>
          <cell r="B3404">
            <v>778.47</v>
          </cell>
          <cell r="C3404" t="str">
            <v>NAUTILUS ugradni G12 35/70/150W okrugli FL aluminij</v>
          </cell>
          <cell r="E3404" t="str">
            <v>A</v>
          </cell>
        </row>
        <row r="3405">
          <cell r="A3405" t="str">
            <v>T1T1294</v>
          </cell>
          <cell r="B3405">
            <v>778.47</v>
          </cell>
          <cell r="C3405" t="str">
            <v>NAUTILUS ugradni G12 35/70/150W okrugli FL crni</v>
          </cell>
          <cell r="E3405" t="str">
            <v>A</v>
          </cell>
        </row>
        <row r="3406">
          <cell r="A3406" t="str">
            <v>T1T1295</v>
          </cell>
          <cell r="B3406">
            <v>778.47</v>
          </cell>
          <cell r="C3406" t="str">
            <v>NAUTILUS ugradni G12 35/70/150W okrugli FL bijeli</v>
          </cell>
          <cell r="E3406" t="str">
            <v>A</v>
          </cell>
        </row>
        <row r="3407">
          <cell r="A3407" t="str">
            <v>T1T1296</v>
          </cell>
          <cell r="B3407">
            <v>778.47</v>
          </cell>
          <cell r="C3407" t="str">
            <v>NAUTILUS ugradni G12 35/70/150W okrugli WFL aluminij</v>
          </cell>
          <cell r="E3407" t="str">
            <v>T</v>
          </cell>
        </row>
        <row r="3408">
          <cell r="A3408" t="str">
            <v>T1T1297</v>
          </cell>
          <cell r="B3408">
            <v>778.47</v>
          </cell>
          <cell r="C3408" t="str">
            <v>NAUTILUS ugradni G12 35/70/150W okrugli WFL crni</v>
          </cell>
          <cell r="E3408" t="str">
            <v>A</v>
          </cell>
        </row>
        <row r="3409">
          <cell r="A3409" t="str">
            <v>T1T1298</v>
          </cell>
          <cell r="B3409">
            <v>778.47</v>
          </cell>
          <cell r="C3409" t="str">
            <v>NAUTILUS ugradni G12 35/70/150W okrugli WFL bijeli</v>
          </cell>
          <cell r="E3409" t="str">
            <v>A</v>
          </cell>
        </row>
        <row r="3410">
          <cell r="A3410" t="str">
            <v>T1T1299</v>
          </cell>
          <cell r="B3410">
            <v>778.47</v>
          </cell>
          <cell r="C3410" t="str">
            <v>NAUTILUS ugradni G12 35/70/150W okrugli VWFL aluminij</v>
          </cell>
          <cell r="E3410" t="str">
            <v>A</v>
          </cell>
        </row>
        <row r="3411">
          <cell r="A3411" t="str">
            <v>T1T1300</v>
          </cell>
          <cell r="B3411">
            <v>778.47</v>
          </cell>
          <cell r="C3411" t="str">
            <v>NAUTILUS ugradni G12 35/70/150W okrugli VWFL crni</v>
          </cell>
          <cell r="E3411" t="str">
            <v>A</v>
          </cell>
        </row>
        <row r="3412">
          <cell r="A3412" t="str">
            <v>T1T1301</v>
          </cell>
          <cell r="B3412">
            <v>778.47</v>
          </cell>
          <cell r="C3412" t="str">
            <v>NAUTILUS ugradni G12 35/70/150W okrugli VWFL bijeli</v>
          </cell>
          <cell r="E3412" t="str">
            <v>A</v>
          </cell>
        </row>
        <row r="3413">
          <cell r="A3413" t="str">
            <v>T1T1302</v>
          </cell>
          <cell r="B3413">
            <v>778.47</v>
          </cell>
          <cell r="C3413" t="str">
            <v>NAUTILUS ugradni G12 35/70/150W kvadratni SP aluminij</v>
          </cell>
          <cell r="E3413" t="str">
            <v>B</v>
          </cell>
        </row>
        <row r="3414">
          <cell r="A3414" t="str">
            <v>T1T1303</v>
          </cell>
          <cell r="B3414">
            <v>778.47</v>
          </cell>
          <cell r="C3414" t="str">
            <v>NAUTILUS ugradni G12 35/70/150W kvadratni SP crni</v>
          </cell>
          <cell r="E3414" t="str">
            <v>B</v>
          </cell>
        </row>
        <row r="3415">
          <cell r="A3415" t="str">
            <v>T1T1304</v>
          </cell>
          <cell r="B3415">
            <v>778.47</v>
          </cell>
          <cell r="C3415" t="str">
            <v>NAUTILUS ugradni G12 35/70/150W kvadratni SP bijeli</v>
          </cell>
          <cell r="E3415" t="str">
            <v>B</v>
          </cell>
        </row>
        <row r="3416">
          <cell r="A3416" t="str">
            <v>T1T1305</v>
          </cell>
          <cell r="B3416">
            <v>778.47</v>
          </cell>
          <cell r="C3416" t="str">
            <v>NAUTILUS ugradni G12 35/70/150W kvadratni FL aluminij</v>
          </cell>
          <cell r="E3416" t="str">
            <v>B</v>
          </cell>
        </row>
        <row r="3417">
          <cell r="A3417" t="str">
            <v>T1T1306</v>
          </cell>
          <cell r="B3417">
            <v>778.47</v>
          </cell>
          <cell r="C3417" t="str">
            <v>NAUTILUS ugradni G12 35/70/150W kvadratni FL crni</v>
          </cell>
          <cell r="E3417" t="str">
            <v>B</v>
          </cell>
        </row>
        <row r="3418">
          <cell r="A3418" t="str">
            <v>T1T1307</v>
          </cell>
          <cell r="B3418">
            <v>778.47</v>
          </cell>
          <cell r="C3418" t="str">
            <v>NAUTILUS ugradni G12 35/70/150W kvadratni FL bijeli</v>
          </cell>
          <cell r="E3418" t="str">
            <v>B</v>
          </cell>
        </row>
        <row r="3419">
          <cell r="A3419" t="str">
            <v>T1T1308</v>
          </cell>
          <cell r="B3419">
            <v>778.47</v>
          </cell>
          <cell r="C3419" t="str">
            <v>NAUTILUS ugradni G12 35/70/150W kvadratni WFL aluminij</v>
          </cell>
          <cell r="E3419" t="str">
            <v>B</v>
          </cell>
        </row>
        <row r="3420">
          <cell r="A3420" t="str">
            <v>T1T1309</v>
          </cell>
          <cell r="B3420">
            <v>778.47</v>
          </cell>
          <cell r="C3420" t="str">
            <v>NAUTILUS ugradni G12 35/70/150W kvadratni WFL crni</v>
          </cell>
          <cell r="E3420" t="str">
            <v>B</v>
          </cell>
        </row>
        <row r="3421">
          <cell r="A3421" t="str">
            <v>T1T1310</v>
          </cell>
          <cell r="B3421">
            <v>778.47</v>
          </cell>
          <cell r="C3421" t="str">
            <v>NAUTILUS ugradni G12 35/70/150W kvadratni WFL bijeli</v>
          </cell>
          <cell r="E3421" t="str">
            <v>B</v>
          </cell>
        </row>
        <row r="3422">
          <cell r="A3422" t="str">
            <v>T1T1311</v>
          </cell>
          <cell r="B3422">
            <v>778.47</v>
          </cell>
          <cell r="C3422" t="str">
            <v>NAUTILUS ugradni G12 35/70/150W kvadratni VWFL aluminij</v>
          </cell>
          <cell r="E3422" t="str">
            <v>B</v>
          </cell>
        </row>
        <row r="3423">
          <cell r="A3423" t="str">
            <v>T1T1312</v>
          </cell>
          <cell r="B3423">
            <v>778.47</v>
          </cell>
          <cell r="C3423" t="str">
            <v>NAUTILUS ugradni G12 35/70/150W kvadratni VWFL crni</v>
          </cell>
          <cell r="E3423" t="str">
            <v>B</v>
          </cell>
        </row>
        <row r="3424">
          <cell r="A3424" t="str">
            <v>T1T1313</v>
          </cell>
          <cell r="B3424">
            <v>778.47</v>
          </cell>
          <cell r="C3424" t="str">
            <v>NAUTILUS ugradni G12 35/70/150W kvadratni VWFL bijeli</v>
          </cell>
          <cell r="E3424" t="str">
            <v>B</v>
          </cell>
        </row>
        <row r="3425">
          <cell r="A3425" t="str">
            <v>T1T1314</v>
          </cell>
          <cell r="B3425">
            <v>622.93000000000006</v>
          </cell>
          <cell r="C3425" t="str">
            <v>NAUTILUS ugradni QR-LP111 100W okrugli aluminij</v>
          </cell>
          <cell r="E3425" t="str">
            <v>A</v>
          </cell>
        </row>
        <row r="3426">
          <cell r="A3426" t="str">
            <v>T1T1315</v>
          </cell>
          <cell r="B3426">
            <v>622.93000000000006</v>
          </cell>
          <cell r="C3426" t="str">
            <v>NAUTILUS ugradni QR-LP111 100W okrugli crni</v>
          </cell>
          <cell r="E3426" t="str">
            <v>A</v>
          </cell>
        </row>
        <row r="3427">
          <cell r="A3427" t="str">
            <v>T1T1316</v>
          </cell>
          <cell r="B3427">
            <v>622.93000000000006</v>
          </cell>
          <cell r="C3427" t="str">
            <v>NAUTILUS ugradni QR-LP111 100W okrugli bijeli</v>
          </cell>
          <cell r="E3427" t="str">
            <v>A</v>
          </cell>
        </row>
        <row r="3428">
          <cell r="A3428" t="str">
            <v>T1T1317</v>
          </cell>
          <cell r="B3428">
            <v>622.93000000000006</v>
          </cell>
          <cell r="C3428" t="str">
            <v>NAUTILUS ugradni QR-LP111 100W kvadratni aluminij</v>
          </cell>
          <cell r="E3428" t="str">
            <v>B</v>
          </cell>
        </row>
        <row r="3429">
          <cell r="A3429" t="str">
            <v>T1T1318</v>
          </cell>
          <cell r="B3429">
            <v>622.93000000000006</v>
          </cell>
          <cell r="C3429" t="str">
            <v>NAUTILUS ugradni QR-LP111 100W kvadratni crni</v>
          </cell>
          <cell r="E3429" t="str">
            <v>B</v>
          </cell>
        </row>
        <row r="3430">
          <cell r="A3430" t="str">
            <v>T1T1319</v>
          </cell>
          <cell r="B3430">
            <v>622.93000000000006</v>
          </cell>
          <cell r="C3430" t="str">
            <v>NAUTILUS ugradni QR-LP111 100W kvadratni bijeli</v>
          </cell>
          <cell r="E3430" t="str">
            <v>B</v>
          </cell>
        </row>
        <row r="3431">
          <cell r="A3431" t="str">
            <v>T1T1320</v>
          </cell>
          <cell r="B3431">
            <v>498.96</v>
          </cell>
          <cell r="C3431" t="str">
            <v>NAUTILUS ugradni G8,5 35/70W okrugli SP aluminij</v>
          </cell>
          <cell r="E3431" t="str">
            <v>A</v>
          </cell>
        </row>
        <row r="3432">
          <cell r="A3432" t="str">
            <v>T1T1321</v>
          </cell>
          <cell r="B3432">
            <v>498.96</v>
          </cell>
          <cell r="C3432" t="str">
            <v>NAUTILUS ugradni G8,5 35/70W okrugli SP crni</v>
          </cell>
          <cell r="E3432" t="str">
            <v>A</v>
          </cell>
        </row>
        <row r="3433">
          <cell r="A3433" t="str">
            <v>T1T1322</v>
          </cell>
          <cell r="B3433">
            <v>498.96</v>
          </cell>
          <cell r="C3433" t="str">
            <v>NAUTILUS ugradni G8,5 35/70W okrugli SP bijeli</v>
          </cell>
          <cell r="E3433" t="str">
            <v>A</v>
          </cell>
        </row>
        <row r="3434">
          <cell r="A3434" t="str">
            <v>T1T1323</v>
          </cell>
          <cell r="B3434">
            <v>498.96</v>
          </cell>
          <cell r="C3434" t="str">
            <v>NAUTILUS ugradni G8,5 35/70W okrugli FL aluminij</v>
          </cell>
          <cell r="E3434" t="str">
            <v>A</v>
          </cell>
        </row>
        <row r="3435">
          <cell r="A3435" t="str">
            <v>T1T1324</v>
          </cell>
          <cell r="B3435">
            <v>498.96</v>
          </cell>
          <cell r="C3435" t="str">
            <v>NAUTILUS ugradni G8,5 35/70W okrugli FL crni</v>
          </cell>
          <cell r="E3435" t="str">
            <v>A</v>
          </cell>
        </row>
        <row r="3436">
          <cell r="A3436" t="str">
            <v>T1T1325</v>
          </cell>
          <cell r="B3436">
            <v>498.96</v>
          </cell>
          <cell r="C3436" t="str">
            <v>NAUTILUS ugradni G8,5 35/70W okrugli FL bijeli</v>
          </cell>
          <cell r="E3436" t="str">
            <v>A</v>
          </cell>
        </row>
        <row r="3437">
          <cell r="A3437" t="str">
            <v>T1T1326</v>
          </cell>
          <cell r="B3437">
            <v>498.96</v>
          </cell>
          <cell r="C3437" t="str">
            <v>NAUTILUS ugradni G8,5 35/70W okrugli WFL aluminij</v>
          </cell>
          <cell r="E3437" t="str">
            <v>T</v>
          </cell>
        </row>
        <row r="3438">
          <cell r="A3438" t="str">
            <v>T1T1327</v>
          </cell>
          <cell r="B3438">
            <v>498.96</v>
          </cell>
          <cell r="C3438" t="str">
            <v>NAUTILUS ugradni G8,5 35/70W okrugli WFL crni</v>
          </cell>
          <cell r="E3438" t="str">
            <v>A</v>
          </cell>
        </row>
        <row r="3439">
          <cell r="A3439" t="str">
            <v>T1T1328</v>
          </cell>
          <cell r="B3439">
            <v>498.96</v>
          </cell>
          <cell r="C3439" t="str">
            <v>NAUTILUS ugradni G8,5 35/70W okrugli WFL bijeli</v>
          </cell>
          <cell r="E3439" t="str">
            <v>A</v>
          </cell>
        </row>
        <row r="3440">
          <cell r="A3440" t="str">
            <v>T1T1329</v>
          </cell>
          <cell r="B3440">
            <v>498.96</v>
          </cell>
          <cell r="C3440" t="str">
            <v>NAUTILUS ugradni G8,5 35/70W kvadratni SP aluminij</v>
          </cell>
          <cell r="E3440" t="str">
            <v>B</v>
          </cell>
        </row>
        <row r="3441">
          <cell r="A3441" t="str">
            <v>T1T1330</v>
          </cell>
          <cell r="B3441">
            <v>498.96</v>
          </cell>
          <cell r="C3441" t="str">
            <v>NAUTILUS ugradni G8,5 35/70W kvadratni SP crni</v>
          </cell>
          <cell r="E3441" t="str">
            <v>B</v>
          </cell>
        </row>
        <row r="3442">
          <cell r="A3442" t="str">
            <v>T1T1331</v>
          </cell>
          <cell r="B3442">
            <v>498.96</v>
          </cell>
          <cell r="C3442" t="str">
            <v>NAUTILUS ugradni G8,5 35/70W kvadratni SP bijeli</v>
          </cell>
          <cell r="E3442" t="str">
            <v>B</v>
          </cell>
        </row>
        <row r="3443">
          <cell r="A3443" t="str">
            <v>T1T1332</v>
          </cell>
          <cell r="B3443">
            <v>498.96</v>
          </cell>
          <cell r="C3443" t="str">
            <v>NAUTILUS ugradni G8,5 35/70W kvadratni FL aluminij</v>
          </cell>
          <cell r="E3443" t="str">
            <v>B</v>
          </cell>
        </row>
        <row r="3444">
          <cell r="A3444" t="str">
            <v>T1T1333</v>
          </cell>
          <cell r="B3444">
            <v>498.96</v>
          </cell>
          <cell r="C3444" t="str">
            <v>NAUTILUS ugradni G8,5 35/70W kvadratni FL crni</v>
          </cell>
          <cell r="E3444" t="str">
            <v>B</v>
          </cell>
        </row>
        <row r="3445">
          <cell r="A3445" t="str">
            <v>T1T1334</v>
          </cell>
          <cell r="B3445">
            <v>498.96</v>
          </cell>
          <cell r="C3445" t="str">
            <v>NAUTILUS ugradni G8,5 35/70W kvadratni FL bijeli</v>
          </cell>
          <cell r="E3445" t="str">
            <v>B</v>
          </cell>
        </row>
        <row r="3446">
          <cell r="A3446" t="str">
            <v>T1T1335</v>
          </cell>
          <cell r="B3446">
            <v>498.96</v>
          </cell>
          <cell r="C3446" t="str">
            <v>NAUTILUS ugradni G8,5 35/70W kvadratni WFL aluminij</v>
          </cell>
          <cell r="E3446" t="str">
            <v>B</v>
          </cell>
        </row>
        <row r="3447">
          <cell r="A3447" t="str">
            <v>T1T1336</v>
          </cell>
          <cell r="B3447">
            <v>498.96</v>
          </cell>
          <cell r="C3447" t="str">
            <v>NAUTILUS ugradni G8,5 35/70W kvadratni WFL crni</v>
          </cell>
          <cell r="E3447" t="str">
            <v>B</v>
          </cell>
        </row>
        <row r="3448">
          <cell r="A3448" t="str">
            <v>T1T1337</v>
          </cell>
          <cell r="B3448">
            <v>498.96</v>
          </cell>
          <cell r="C3448" t="str">
            <v>NAUTILUS ugradni G8,5 35/70W kvadratni WFL bijeli</v>
          </cell>
          <cell r="E3448" t="str">
            <v>B</v>
          </cell>
        </row>
        <row r="3449">
          <cell r="A3449" t="str">
            <v>T1T1338</v>
          </cell>
          <cell r="B3449">
            <v>355.74</v>
          </cell>
          <cell r="C3449" t="str">
            <v>NAUTILUS ugradni QR-CB51 50W okrugli aluminij</v>
          </cell>
          <cell r="E3449" t="str">
            <v>T</v>
          </cell>
        </row>
        <row r="3450">
          <cell r="A3450" t="str">
            <v>T1T1339</v>
          </cell>
          <cell r="B3450">
            <v>355.74</v>
          </cell>
          <cell r="C3450" t="str">
            <v>NAUTILUS ugradni QR-CB51 50W okrugli crni</v>
          </cell>
          <cell r="E3450" t="str">
            <v>A</v>
          </cell>
        </row>
        <row r="3451">
          <cell r="A3451" t="str">
            <v>T1T1340</v>
          </cell>
          <cell r="B3451">
            <v>355.74</v>
          </cell>
          <cell r="C3451" t="str">
            <v>NAUTILUS ugradni QR-CB51 50W okrugli bijeli</v>
          </cell>
          <cell r="E3451" t="str">
            <v>A</v>
          </cell>
        </row>
        <row r="3452">
          <cell r="A3452" t="str">
            <v>T1T1341</v>
          </cell>
          <cell r="B3452">
            <v>355.74</v>
          </cell>
          <cell r="C3452" t="str">
            <v>NAUTILUS ugradni QR-CB51 50W kvadratni aluminij</v>
          </cell>
          <cell r="E3452" t="str">
            <v>B</v>
          </cell>
        </row>
        <row r="3453">
          <cell r="A3453" t="str">
            <v>T1T1342</v>
          </cell>
          <cell r="B3453">
            <v>355.74</v>
          </cell>
          <cell r="C3453" t="str">
            <v>NAUTILUS ugradni QR-CB51 50W kvadratni crni</v>
          </cell>
          <cell r="E3453" t="str">
            <v>B</v>
          </cell>
        </row>
        <row r="3454">
          <cell r="A3454" t="str">
            <v>T1T1343</v>
          </cell>
          <cell r="B3454">
            <v>355.74</v>
          </cell>
          <cell r="C3454" t="str">
            <v>NAUTILUS ugradni QR-CB51 50W kvadratni bijeli</v>
          </cell>
          <cell r="E3454" t="str">
            <v>B</v>
          </cell>
        </row>
        <row r="3455">
          <cell r="A3455" t="str">
            <v>T1T1356</v>
          </cell>
          <cell r="B3455">
            <v>855.47</v>
          </cell>
          <cell r="C3455" t="str">
            <v>FOHO PRO reflektor za BASE QPAR30 100W crni</v>
          </cell>
          <cell r="E3455" t="str">
            <v>C</v>
          </cell>
        </row>
        <row r="3456">
          <cell r="A3456" t="str">
            <v>T1T1357</v>
          </cell>
          <cell r="B3456">
            <v>967.12</v>
          </cell>
          <cell r="C3456" t="str">
            <v>FOHO PRO reflektor za EUROSTANDARD QPAR30 100W crni</v>
          </cell>
          <cell r="E3456" t="str">
            <v>C</v>
          </cell>
        </row>
        <row r="3457">
          <cell r="A3457" t="str">
            <v>T1T1358</v>
          </cell>
          <cell r="B3457">
            <v>900.13000000000011</v>
          </cell>
          <cell r="C3457" t="str">
            <v>FOHO PRO reflektor za BASE QR-LP111 max 100W crni</v>
          </cell>
          <cell r="E3457" t="str">
            <v>B</v>
          </cell>
        </row>
        <row r="3458">
          <cell r="A3458" t="str">
            <v>T1T1359</v>
          </cell>
          <cell r="B3458">
            <v>1014.8600000000001</v>
          </cell>
          <cell r="C3458" t="str">
            <v>FOHO PRO reflektor za EUROSTANDARD QR-LP111 max 100W crni</v>
          </cell>
          <cell r="E3458" t="str">
            <v>A</v>
          </cell>
        </row>
        <row r="3459">
          <cell r="A3459" t="str">
            <v>T1T1376</v>
          </cell>
          <cell r="B3459">
            <v>936.31999999999994</v>
          </cell>
          <cell r="C3459" t="str">
            <v>Uno 06-07</v>
          </cell>
          <cell r="E3459" t="str">
            <v>B</v>
          </cell>
        </row>
        <row r="3460">
          <cell r="A3460" t="str">
            <v>T1T1377</v>
          </cell>
          <cell r="B3460">
            <v>1044.8899999999999</v>
          </cell>
          <cell r="C3460" t="str">
            <v>foho pro</v>
          </cell>
          <cell r="E3460" t="str">
            <v>A</v>
          </cell>
        </row>
        <row r="3461">
          <cell r="A3461" t="str">
            <v>T1T1405</v>
          </cell>
          <cell r="B3461">
            <v>1124.97</v>
          </cell>
          <cell r="C3461" t="str">
            <v>ATLANTA G12 max 150W fi185 SP</v>
          </cell>
          <cell r="E3461" t="str">
            <v>B</v>
          </cell>
        </row>
        <row r="3462">
          <cell r="A3462" t="str">
            <v>T1T1406</v>
          </cell>
          <cell r="B3462">
            <v>1124.97</v>
          </cell>
          <cell r="C3462" t="str">
            <v>ATLANTA G12 max 150W fi185 FL</v>
          </cell>
          <cell r="E3462" t="str">
            <v>B</v>
          </cell>
        </row>
        <row r="3463">
          <cell r="A3463" t="str">
            <v>T1T1407</v>
          </cell>
          <cell r="B3463">
            <v>1124.97</v>
          </cell>
          <cell r="C3463" t="str">
            <v>ATLANTA G12 max 150W fi185 WFL</v>
          </cell>
          <cell r="E3463" t="str">
            <v>B</v>
          </cell>
        </row>
        <row r="3464">
          <cell r="A3464" t="str">
            <v>T1T1408</v>
          </cell>
          <cell r="B3464">
            <v>1124.97</v>
          </cell>
          <cell r="C3464" t="str">
            <v>ATLANTA G12 max 150W fi185 VWFL</v>
          </cell>
          <cell r="E3464" t="str">
            <v>B</v>
          </cell>
        </row>
        <row r="3465">
          <cell r="A3465" t="str">
            <v>T1T1410</v>
          </cell>
          <cell r="B3465">
            <v>951.72</v>
          </cell>
          <cell r="C3465" t="str">
            <v>ATLANTA QR-LP111 max 100W fi185</v>
          </cell>
          <cell r="E3465" t="str">
            <v>B</v>
          </cell>
        </row>
        <row r="3466">
          <cell r="A3466" t="str">
            <v>T1T1411</v>
          </cell>
          <cell r="B3466">
            <v>190.19</v>
          </cell>
          <cell r="C3466" t="str">
            <v>ATLANTA Kicker</v>
          </cell>
          <cell r="E3466" t="str">
            <v>B</v>
          </cell>
        </row>
        <row r="3467">
          <cell r="A3467" t="str">
            <v>T1T1412</v>
          </cell>
          <cell r="B3467">
            <v>144.76000000000002</v>
          </cell>
          <cell r="C3467" t="str">
            <v>ATLANTA zaštitno staklo</v>
          </cell>
          <cell r="E3467" t="str">
            <v>B</v>
          </cell>
        </row>
        <row r="3468">
          <cell r="A3468" t="str">
            <v>T1T1413</v>
          </cell>
          <cell r="B3468">
            <v>3488.1</v>
          </cell>
          <cell r="C3468" t="str">
            <v xml:space="preserve">ZIDNA ZAKRETNA SVJETILJKA COVE za CDM-T 35W 15°, bijela                                 </v>
          </cell>
          <cell r="E3468" t="str">
            <v>B</v>
          </cell>
        </row>
        <row r="3469">
          <cell r="A3469" t="str">
            <v>T1T1414</v>
          </cell>
          <cell r="B3469">
            <v>3488.1</v>
          </cell>
          <cell r="C3469" t="str">
            <v xml:space="preserve">ZIDNA ZAKRETNA SVJETILJKA COVE za CDM-T 35W 30°, bijela                                 </v>
          </cell>
          <cell r="E3469" t="str">
            <v>B</v>
          </cell>
        </row>
        <row r="3470">
          <cell r="A3470" t="str">
            <v>T1T1415</v>
          </cell>
          <cell r="B3470">
            <v>3488.1</v>
          </cell>
          <cell r="C3470" t="str">
            <v xml:space="preserve">ZIDNA ZAKRETNA SVJETILJKA COVE za CDM-T 35W 60°, bijela                                </v>
          </cell>
          <cell r="E3470" t="str">
            <v>B</v>
          </cell>
        </row>
        <row r="3471">
          <cell r="A3471" t="str">
            <v>T1T1416</v>
          </cell>
          <cell r="B3471">
            <v>3634.4</v>
          </cell>
          <cell r="C3471" t="str">
            <v xml:space="preserve">ZIDNA ZAKRETNA SVJETILJKA COVE za CDM-T 70W 15°, bijela                                 </v>
          </cell>
          <cell r="E3471" t="str">
            <v>A</v>
          </cell>
        </row>
        <row r="3472">
          <cell r="A3472" t="str">
            <v>T1T1417</v>
          </cell>
          <cell r="B3472">
            <v>3634.4</v>
          </cell>
          <cell r="C3472" t="str">
            <v xml:space="preserve">ZIDNA ZAKRETNA SVJETILJKA COVE za CDM-T 70W 30°, bijela                                 </v>
          </cell>
          <cell r="E3472" t="str">
            <v>A</v>
          </cell>
        </row>
        <row r="3473">
          <cell r="A3473" t="str">
            <v>T1T1418</v>
          </cell>
          <cell r="B3473">
            <v>3634.4</v>
          </cell>
          <cell r="C3473" t="str">
            <v xml:space="preserve">ZIDNA ZAKRETNA SVJETILJKA COVE za CDM-T 70W 60°, bijela                                </v>
          </cell>
          <cell r="E3473" t="str">
            <v>T</v>
          </cell>
        </row>
        <row r="3474">
          <cell r="A3474" t="str">
            <v>T1T1419</v>
          </cell>
          <cell r="B3474">
            <v>4230.38</v>
          </cell>
          <cell r="C3474" t="str">
            <v xml:space="preserve">ZIDNA ZAKRETNA SVJETILJKA COVE za CDM-T 150W 15°, bijela                                 </v>
          </cell>
          <cell r="E3474" t="str">
            <v>B</v>
          </cell>
        </row>
        <row r="3475">
          <cell r="A3475" t="str">
            <v>T1T1420</v>
          </cell>
          <cell r="B3475">
            <v>4230.38</v>
          </cell>
          <cell r="C3475" t="str">
            <v xml:space="preserve">ZIDNA ZAKRETNA SVJETILJKA COVE za CDM-T 150W 30°, bijela                                 </v>
          </cell>
          <cell r="E3475" t="str">
            <v>B</v>
          </cell>
        </row>
        <row r="3476">
          <cell r="A3476" t="str">
            <v>T1T1421</v>
          </cell>
          <cell r="B3476">
            <v>4230.38</v>
          </cell>
          <cell r="C3476" t="str">
            <v xml:space="preserve">ZIDNA ZAKRETNA SVJETILJKA COVE za CDM-T 150W 60°, bijela                                </v>
          </cell>
          <cell r="E3476" t="str">
            <v>B</v>
          </cell>
        </row>
        <row r="3477">
          <cell r="A3477" t="str">
            <v>T1T1422</v>
          </cell>
          <cell r="B3477">
            <v>3488.1</v>
          </cell>
          <cell r="C3477" t="str">
            <v xml:space="preserve">ZIDNA ZAKRETNA SVJETILJKA COVE za CDM-T 35W 15°, aluminij                                 </v>
          </cell>
          <cell r="E3477" t="str">
            <v>C</v>
          </cell>
        </row>
        <row r="3478">
          <cell r="A3478" t="str">
            <v>T1T1423</v>
          </cell>
          <cell r="B3478">
            <v>3488.1</v>
          </cell>
          <cell r="C3478" t="str">
            <v xml:space="preserve">ZIDNA ZAKRETNA SVJETILJKA COVE za CDM-T 35W 30°, aluminij                                    </v>
          </cell>
          <cell r="E3478" t="str">
            <v>C</v>
          </cell>
        </row>
        <row r="3479">
          <cell r="A3479" t="str">
            <v>T1T1424</v>
          </cell>
          <cell r="B3479">
            <v>3488.1</v>
          </cell>
          <cell r="C3479" t="str">
            <v xml:space="preserve">ZIDNA ZAKRETNA SVJETILJKA COVE za CDM-T 35W 60°, aluminij                                 </v>
          </cell>
          <cell r="E3479" t="str">
            <v>C</v>
          </cell>
        </row>
        <row r="3480">
          <cell r="A3480" t="str">
            <v>T1T1425</v>
          </cell>
          <cell r="B3480">
            <v>3634.4</v>
          </cell>
          <cell r="C3480" t="str">
            <v xml:space="preserve">ZIDNA ZAKRETNA SVJETILJKA COVE za CDM-T 70W 15°, aluminij                                  </v>
          </cell>
          <cell r="E3480" t="str">
            <v>C</v>
          </cell>
        </row>
        <row r="3481">
          <cell r="A3481" t="str">
            <v>T1T1426</v>
          </cell>
          <cell r="B3481">
            <v>3634.4</v>
          </cell>
          <cell r="C3481" t="str">
            <v xml:space="preserve">ZIDNA ZAKRETNA SVJETILJKA COVE za CDM-T 70W 30°, aluminij                                     </v>
          </cell>
          <cell r="E3481" t="str">
            <v>C</v>
          </cell>
        </row>
        <row r="3482">
          <cell r="A3482" t="str">
            <v>T1T1427</v>
          </cell>
          <cell r="B3482">
            <v>3634.4</v>
          </cell>
          <cell r="C3482" t="str">
            <v xml:space="preserve">ZIDNA ZAKRETNA SVJETILJKA COVE za CDM-T 70W 60°, aluminij                                    </v>
          </cell>
          <cell r="E3482" t="str">
            <v>C</v>
          </cell>
        </row>
        <row r="3483">
          <cell r="A3483" t="str">
            <v>T1T1428</v>
          </cell>
          <cell r="B3483">
            <v>4230.38</v>
          </cell>
          <cell r="C3483" t="str">
            <v xml:space="preserve">ZIDNA ZAKRETNA SVJETILJKA COVE za CDM-T 150W 15°, aluminij                                   </v>
          </cell>
          <cell r="E3483" t="str">
            <v>C</v>
          </cell>
        </row>
        <row r="3484">
          <cell r="A3484" t="str">
            <v>T1T1429</v>
          </cell>
          <cell r="B3484">
            <v>4230.38</v>
          </cell>
          <cell r="C3484" t="str">
            <v xml:space="preserve">ZIDNA ZAKRETNA SVJETILJKA COVE za CDM-T 150W 30°, aluminij                                     </v>
          </cell>
          <cell r="E3484" t="str">
            <v>C</v>
          </cell>
        </row>
        <row r="3485">
          <cell r="A3485" t="str">
            <v>T1T1430</v>
          </cell>
          <cell r="B3485">
            <v>4230.38</v>
          </cell>
          <cell r="C3485" t="str">
            <v xml:space="preserve">ZIDNA ZAKRETNA SVJETILJKA COVE za CDM-T 150W 60°,  aluminij                                </v>
          </cell>
          <cell r="E3485" t="str">
            <v>C</v>
          </cell>
        </row>
        <row r="3486">
          <cell r="A3486" t="str">
            <v>T1T1452</v>
          </cell>
          <cell r="B3486">
            <v>2554.86</v>
          </cell>
          <cell r="C3486" t="str">
            <v>KRONO FOHO reflektor G8,5 70W FL</v>
          </cell>
          <cell r="E3486" t="str">
            <v>A</v>
          </cell>
        </row>
        <row r="3487">
          <cell r="A3487" t="str">
            <v>T1T1453</v>
          </cell>
          <cell r="B3487">
            <v>2962.19</v>
          </cell>
          <cell r="C3487" t="str">
            <v>KRONO FOHO reflektor G12 150W WFL</v>
          </cell>
          <cell r="E3487" t="str">
            <v>B</v>
          </cell>
        </row>
        <row r="3488">
          <cell r="A3488" t="str">
            <v>T1T1454</v>
          </cell>
          <cell r="B3488">
            <v>3517.36</v>
          </cell>
          <cell r="C3488" t="str">
            <v>KRONO FOHO reflektor HIE-OF 250W</v>
          </cell>
          <cell r="E3488" t="str">
            <v>C</v>
          </cell>
        </row>
        <row r="3489">
          <cell r="A3489" t="str">
            <v>T1T1455</v>
          </cell>
          <cell r="B3489">
            <v>3702.93</v>
          </cell>
          <cell r="C3489" t="str">
            <v>KRONO FOHO reflektor HIE-OF 400W</v>
          </cell>
          <cell r="E3489" t="str">
            <v>C</v>
          </cell>
        </row>
        <row r="3490">
          <cell r="A3490" t="str">
            <v>T1T1456</v>
          </cell>
          <cell r="B3490">
            <v>2498.65</v>
          </cell>
          <cell r="C3490" t="str">
            <v>KRONO FOHO reflektor TC-TEL 2x42W</v>
          </cell>
          <cell r="E3490" t="str">
            <v>C</v>
          </cell>
        </row>
        <row r="3491">
          <cell r="A3491" t="str">
            <v>T1T1457</v>
          </cell>
          <cell r="B3491">
            <v>3512.74</v>
          </cell>
          <cell r="C3491" t="str">
            <v>KRONO FOHO reflektor TC-TEL 2x42W emergency</v>
          </cell>
          <cell r="E3491" t="str">
            <v>C</v>
          </cell>
        </row>
        <row r="3492">
          <cell r="A3492" t="str">
            <v>T1T1458</v>
          </cell>
          <cell r="B3492">
            <v>2406.25</v>
          </cell>
          <cell r="C3492" t="str">
            <v>KRONO FOHO reflektor TC-TEL 57W</v>
          </cell>
          <cell r="E3492" t="str">
            <v>C</v>
          </cell>
        </row>
        <row r="3493">
          <cell r="A3493" t="str">
            <v>T1T1459</v>
          </cell>
          <cell r="B3493">
            <v>3554.32</v>
          </cell>
          <cell r="C3493" t="str">
            <v>KRONO FOHO reflektor TC-TEL 57W emergency</v>
          </cell>
          <cell r="E3493" t="str">
            <v>C</v>
          </cell>
        </row>
        <row r="3494">
          <cell r="A3494" t="str">
            <v>T1T1460</v>
          </cell>
          <cell r="B3494">
            <v>434.28</v>
          </cell>
          <cell r="C3494" t="str">
            <v>KRONO FOHO staklena kapa IP39</v>
          </cell>
          <cell r="E3494" t="str">
            <v>C</v>
          </cell>
        </row>
        <row r="3495">
          <cell r="A3495" t="str">
            <v>T1T1461</v>
          </cell>
          <cell r="B3495">
            <v>342.65000000000003</v>
          </cell>
          <cell r="C3495" t="str">
            <v>KRONO FOHO staklena kapa IP40</v>
          </cell>
          <cell r="E3495" t="str">
            <v>C</v>
          </cell>
        </row>
        <row r="3496">
          <cell r="A3496" t="str">
            <v>T1T1462</v>
          </cell>
          <cell r="B3496">
            <v>130.13</v>
          </cell>
          <cell r="C3496" t="str">
            <v>prsten za CCT fi 195mm, brušeni čelik</v>
          </cell>
          <cell r="E3496" t="str">
            <v>B</v>
          </cell>
        </row>
        <row r="3497">
          <cell r="A3497" t="str">
            <v>T1T1463</v>
          </cell>
          <cell r="B3497">
            <v>151.69</v>
          </cell>
          <cell r="C3497" t="str">
            <v>prsten za CCT fi 235mm, brušeni čelik</v>
          </cell>
          <cell r="E3497" t="str">
            <v>C</v>
          </cell>
        </row>
        <row r="3498">
          <cell r="A3498" t="str">
            <v>T1T1464</v>
          </cell>
          <cell r="B3498">
            <v>172.48</v>
          </cell>
          <cell r="C3498" t="str">
            <v>prsten za CCT fi 275mm, brušeni čelik</v>
          </cell>
          <cell r="E3498" t="str">
            <v>C</v>
          </cell>
        </row>
        <row r="3499">
          <cell r="A3499" t="str">
            <v>T1T1465</v>
          </cell>
          <cell r="B3499">
            <v>1523.0600000000002</v>
          </cell>
          <cell r="C3499" t="str">
            <v>E-WALL T16 24W</v>
          </cell>
          <cell r="E3499" t="str">
            <v>C</v>
          </cell>
        </row>
        <row r="3500">
          <cell r="A3500" t="str">
            <v>T1T1466</v>
          </cell>
          <cell r="B3500">
            <v>1760.99</v>
          </cell>
          <cell r="C3500" t="str">
            <v>E-WALL T16 39W</v>
          </cell>
          <cell r="E3500" t="str">
            <v>C</v>
          </cell>
        </row>
        <row r="3501">
          <cell r="A3501" t="str">
            <v>T1T1467</v>
          </cell>
          <cell r="B3501">
            <v>398.09000000000003</v>
          </cell>
          <cell r="C3501" t="str">
            <v>prsten za CCT fi 220mm, mramorni uzorak</v>
          </cell>
          <cell r="E3501" t="str">
            <v>C</v>
          </cell>
        </row>
        <row r="3502">
          <cell r="A3502" t="str">
            <v>T1T1468</v>
          </cell>
          <cell r="B3502">
            <v>441.21</v>
          </cell>
          <cell r="C3502" t="str">
            <v>prsten za CCT fi 260mm, mramorni uzorak</v>
          </cell>
          <cell r="E3502" t="str">
            <v>C</v>
          </cell>
        </row>
        <row r="3503">
          <cell r="A3503" t="str">
            <v>T1T1469</v>
          </cell>
          <cell r="B3503">
            <v>484.33</v>
          </cell>
          <cell r="C3503" t="str">
            <v>prsten za CCT fi 310mm, mramorni uzorak</v>
          </cell>
          <cell r="E3503" t="str">
            <v>C</v>
          </cell>
        </row>
        <row r="3504">
          <cell r="A3504" t="str">
            <v>T1T1470</v>
          </cell>
          <cell r="B3504">
            <v>1200.43</v>
          </cell>
          <cell r="C3504" t="str">
            <v xml:space="preserve">STONEAGE MRAMOR zidna svjetiljka za QR-CB51 max 50W        </v>
          </cell>
          <cell r="E3504" t="str">
            <v>C</v>
          </cell>
        </row>
        <row r="3505">
          <cell r="A3505" t="str">
            <v>T1T1471</v>
          </cell>
          <cell r="B3505">
            <v>1526.91</v>
          </cell>
          <cell r="C3505" t="str">
            <v>STONEAGE MRAMOR ugradna zidna svjetiljka za G9 40W</v>
          </cell>
          <cell r="E3505" t="str">
            <v>C</v>
          </cell>
        </row>
        <row r="3506">
          <cell r="A3506" t="str">
            <v>T1T1472</v>
          </cell>
          <cell r="B3506">
            <v>1441.44</v>
          </cell>
          <cell r="C3506" t="str">
            <v xml:space="preserve">STONEAGE MRAMOR zidna svjetiljka za TC-L 24W        </v>
          </cell>
          <cell r="E3506" t="str">
            <v>C</v>
          </cell>
        </row>
        <row r="3507">
          <cell r="A3507" t="str">
            <v>T1T1473</v>
          </cell>
          <cell r="B3507">
            <v>1483.79</v>
          </cell>
          <cell r="C3507" t="str">
            <v xml:space="preserve">STONEAGE MRAMOR zidna svjetiljka za R7s max 200W        </v>
          </cell>
          <cell r="E3507" t="str">
            <v>C</v>
          </cell>
        </row>
        <row r="3508">
          <cell r="A3508" t="str">
            <v>T1T1474</v>
          </cell>
          <cell r="B3508">
            <v>1697.8500000000001</v>
          </cell>
          <cell r="C3508" t="str">
            <v xml:space="preserve">STONEAGE MRAMOR zidna svjetiljka za T16 24W    </v>
          </cell>
          <cell r="E3508" t="str">
            <v>C</v>
          </cell>
        </row>
        <row r="3509">
          <cell r="A3509" t="str">
            <v>T1T1475</v>
          </cell>
          <cell r="B3509">
            <v>1218.1399999999999</v>
          </cell>
          <cell r="C3509" t="str">
            <v xml:space="preserve">STONEAGE MRAMOR zidna svjetiljka za R7s max 200W        </v>
          </cell>
          <cell r="E3509" t="str">
            <v>C</v>
          </cell>
        </row>
        <row r="3510">
          <cell r="A3510" t="str">
            <v>T1T1476</v>
          </cell>
          <cell r="B3510">
            <v>1818.74</v>
          </cell>
          <cell r="C3510" t="str">
            <v xml:space="preserve">STONEAGE MRAMOR zidna svjetiljka za 2XT16 24W    </v>
          </cell>
          <cell r="E3510" t="str">
            <v>C</v>
          </cell>
        </row>
        <row r="3511">
          <cell r="A3511" t="str">
            <v>T1T1477</v>
          </cell>
          <cell r="B3511">
            <v>1372.1399999999999</v>
          </cell>
          <cell r="C3511" t="str">
            <v xml:space="preserve">STONEAGE MRAMOR zidna svjetiljka za R7s max 150W        </v>
          </cell>
          <cell r="E3511" t="str">
            <v>C</v>
          </cell>
        </row>
        <row r="3512">
          <cell r="A3512" t="str">
            <v>T1T1478</v>
          </cell>
          <cell r="B3512">
            <v>1416.03</v>
          </cell>
          <cell r="C3512" t="str">
            <v xml:space="preserve">STONEAGE MRAMOR zidna svjetiljka za 2xQR-CB51 max 50W        </v>
          </cell>
          <cell r="E3512" t="str">
            <v>C</v>
          </cell>
        </row>
        <row r="3513">
          <cell r="A3513" t="str">
            <v>T1T1479</v>
          </cell>
          <cell r="B3513">
            <v>1416.03</v>
          </cell>
          <cell r="C3513" t="str">
            <v xml:space="preserve">STONEAGE MRAMOR zidna svjetiljka za 2xQR-CB51 max 50W        </v>
          </cell>
          <cell r="E3513" t="str">
            <v>C</v>
          </cell>
        </row>
        <row r="3514">
          <cell r="A3514" t="str">
            <v>T1T1480</v>
          </cell>
          <cell r="B3514">
            <v>1244.32</v>
          </cell>
          <cell r="C3514" t="str">
            <v xml:space="preserve">STONEAGE MRAMOR zidna svjetiljka za E27 TC-TSE 23W        </v>
          </cell>
          <cell r="E3514" t="str">
            <v>C</v>
          </cell>
        </row>
        <row r="3515">
          <cell r="A3515" t="str">
            <v>T1T1481</v>
          </cell>
          <cell r="B3515">
            <v>909.37</v>
          </cell>
          <cell r="C3515" t="str">
            <v xml:space="preserve">STONEAGE MRAMOR zidna svjetiljka za R7s max 300W        </v>
          </cell>
          <cell r="E3515" t="str">
            <v>C</v>
          </cell>
        </row>
        <row r="3516">
          <cell r="A3516" t="str">
            <v>T1T1482</v>
          </cell>
          <cell r="B3516">
            <v>1063.3699999999999</v>
          </cell>
          <cell r="C3516" t="str">
            <v xml:space="preserve">STONEAGE MRAMOR zidna svjetiljka za TC-D 26W        </v>
          </cell>
          <cell r="E3516" t="str">
            <v>C</v>
          </cell>
        </row>
        <row r="3517">
          <cell r="A3517" t="str">
            <v>T1T1483</v>
          </cell>
          <cell r="B3517">
            <v>815.43000000000006</v>
          </cell>
          <cell r="C3517" t="str">
            <v xml:space="preserve">STONEAGE MRAMOR zidna svjetiljka za R7s max 150W        </v>
          </cell>
          <cell r="E3517" t="str">
            <v>C</v>
          </cell>
        </row>
        <row r="3518">
          <cell r="A3518" t="str">
            <v>T1T1484</v>
          </cell>
          <cell r="B3518">
            <v>1424.5</v>
          </cell>
          <cell r="C3518" t="str">
            <v>STONEAGE MRAMOR stolna svjetiljka za INC E27 60W</v>
          </cell>
          <cell r="E3518" t="str">
            <v>C</v>
          </cell>
        </row>
        <row r="3519">
          <cell r="A3519" t="str">
            <v>T1T1485</v>
          </cell>
          <cell r="B3519">
            <v>1681.68</v>
          </cell>
          <cell r="C3519" t="str">
            <v xml:space="preserve">STONEAGE MRAMOR zidna svjetiljka za 2xTC-L 18W        </v>
          </cell>
          <cell r="E3519" t="str">
            <v>C</v>
          </cell>
        </row>
        <row r="3520">
          <cell r="A3520" t="str">
            <v>T1T1486</v>
          </cell>
          <cell r="B3520">
            <v>847.77</v>
          </cell>
          <cell r="C3520" t="str">
            <v xml:space="preserve">STONEAGE MRAMOR zidna svjetiljka za R7s max 200W        </v>
          </cell>
          <cell r="E3520" t="str">
            <v>C</v>
          </cell>
        </row>
        <row r="3521">
          <cell r="A3521" t="str">
            <v>T1T1487</v>
          </cell>
          <cell r="B3521">
            <v>634.48</v>
          </cell>
          <cell r="C3521" t="str">
            <v xml:space="preserve">STONEAGE zidna svjetiljka IP54 za INC. E27 60W        </v>
          </cell>
          <cell r="E3521" t="str">
            <v>C</v>
          </cell>
        </row>
        <row r="3522">
          <cell r="A3522" t="str">
            <v>T1T1488</v>
          </cell>
          <cell r="B3522">
            <v>703.78000000000009</v>
          </cell>
          <cell r="C3522" t="str">
            <v xml:space="preserve">STONEAGE zidna svjetiljka IP54 za TC-S 2x9W        </v>
          </cell>
          <cell r="E3522" t="str">
            <v>C</v>
          </cell>
        </row>
        <row r="3523">
          <cell r="A3523" t="str">
            <v>T1T1489</v>
          </cell>
          <cell r="B3523">
            <v>446.6</v>
          </cell>
          <cell r="C3523" t="str">
            <v xml:space="preserve">STONEAGE MRAMOR zidna svjetiljka za R7s max 150W        </v>
          </cell>
          <cell r="E3523" t="str">
            <v>C</v>
          </cell>
        </row>
        <row r="3524">
          <cell r="A3524" t="str">
            <v>T1T1490</v>
          </cell>
          <cell r="B3524">
            <v>411.95</v>
          </cell>
          <cell r="C3524" t="str">
            <v xml:space="preserve">STONEAGE MRAMOR zidna svjetiljka za QT-14 max 40W </v>
          </cell>
          <cell r="E3524" t="str">
            <v>C</v>
          </cell>
        </row>
        <row r="3525">
          <cell r="A3525" t="str">
            <v>T1T1491</v>
          </cell>
          <cell r="B3525">
            <v>1303.6100000000001</v>
          </cell>
          <cell r="C3525" t="str">
            <v xml:space="preserve">STONEAGE ALABASTER zidna svjetiljka za TC-L 24W        </v>
          </cell>
          <cell r="E3525" t="str">
            <v>C</v>
          </cell>
        </row>
        <row r="3526">
          <cell r="A3526" t="str">
            <v>T1T1492</v>
          </cell>
          <cell r="B3526">
            <v>1298.22</v>
          </cell>
          <cell r="C3526" t="str">
            <v>STONEAGE ALABASTER stolna svjetiljka za INC E27 60W</v>
          </cell>
          <cell r="E3526" t="str">
            <v>C</v>
          </cell>
        </row>
        <row r="3527">
          <cell r="A3527" t="str">
            <v>T1T1493</v>
          </cell>
          <cell r="B3527">
            <v>1132.67</v>
          </cell>
          <cell r="C3527" t="str">
            <v xml:space="preserve">STONEAGE ALABASTER zidna svjetiljka za E27 TC-TSE 23W        </v>
          </cell>
          <cell r="E3527" t="str">
            <v>C</v>
          </cell>
        </row>
        <row r="3528">
          <cell r="A3528" t="str">
            <v>T1T1494</v>
          </cell>
          <cell r="B3528">
            <v>965.58</v>
          </cell>
          <cell r="C3528" t="str">
            <v xml:space="preserve">STONEAGE ALABASTER zidna svjetiljka za TC-D 26W        </v>
          </cell>
          <cell r="E3528" t="str">
            <v>C</v>
          </cell>
        </row>
        <row r="3529">
          <cell r="A3529" t="str">
            <v>T1T1495</v>
          </cell>
          <cell r="B3529">
            <v>411.95</v>
          </cell>
          <cell r="C3529" t="str">
            <v xml:space="preserve">STONEAGE ALABASTER zidna svjetiljka za R7s max 150W        </v>
          </cell>
          <cell r="E3529" t="str">
            <v>C</v>
          </cell>
        </row>
        <row r="3530">
          <cell r="A3530" t="str">
            <v>T1T1496</v>
          </cell>
          <cell r="B3530">
            <v>377.3</v>
          </cell>
          <cell r="C3530" t="str">
            <v xml:space="preserve">STONEAGE ALABASTER zidna svjetiljka za QT-14 max 40W </v>
          </cell>
          <cell r="E3530" t="str">
            <v>C</v>
          </cell>
        </row>
        <row r="3531">
          <cell r="A3531" t="str">
            <v>T1T1497</v>
          </cell>
          <cell r="B3531">
            <v>1354.43</v>
          </cell>
          <cell r="C3531" t="str">
            <v xml:space="preserve">STONEAGE zidna svjetiljka za R7s max 200W        </v>
          </cell>
          <cell r="E3531" t="str">
            <v>C</v>
          </cell>
        </row>
        <row r="3532">
          <cell r="A3532" t="str">
            <v>T1T1498</v>
          </cell>
          <cell r="B3532">
            <v>411.95</v>
          </cell>
          <cell r="C3532" t="str">
            <v xml:space="preserve">STONEAGE zidna svjetiljka za R7s max 150W        </v>
          </cell>
          <cell r="E3532" t="str">
            <v>C</v>
          </cell>
        </row>
        <row r="3533">
          <cell r="A3533" t="str">
            <v>T1T1499</v>
          </cell>
          <cell r="B3533">
            <v>196.35</v>
          </cell>
          <cell r="C3533" t="str">
            <v xml:space="preserve">STONEAGE ugradna stropna svjetiljka za QR-CB51 max 50W        </v>
          </cell>
          <cell r="E3533" t="str">
            <v>C</v>
          </cell>
        </row>
        <row r="3534">
          <cell r="A3534" t="str">
            <v>T1T1501</v>
          </cell>
          <cell r="B3534">
            <v>2346.96</v>
          </cell>
          <cell r="C3534" t="str">
            <v>MINI VECTOR stolni LED 3x1W bijeli</v>
          </cell>
          <cell r="E3534" t="str">
            <v>C</v>
          </cell>
        </row>
        <row r="3535">
          <cell r="A3535" t="str">
            <v>T1T1502</v>
          </cell>
          <cell r="B3535">
            <v>2346.96</v>
          </cell>
          <cell r="C3535" t="str">
            <v>MINI VECTOR stolni LED 3x1W aluminij</v>
          </cell>
          <cell r="E3535" t="str">
            <v>C</v>
          </cell>
        </row>
        <row r="3536">
          <cell r="A3536" t="str">
            <v>T1T1503</v>
          </cell>
          <cell r="B3536">
            <v>2247.6299999999997</v>
          </cell>
          <cell r="C3536" t="str">
            <v>MINI VECTOR ugradni LED 3x1W bijeli</v>
          </cell>
          <cell r="E3536" t="str">
            <v>C</v>
          </cell>
        </row>
        <row r="3537">
          <cell r="A3537" t="str">
            <v>T1T1504</v>
          </cell>
          <cell r="B3537">
            <v>2247.6299999999997</v>
          </cell>
          <cell r="C3537" t="str">
            <v>MINI VECTOR ugradni LED 3x1W aluminij</v>
          </cell>
          <cell r="E3537" t="str">
            <v>C</v>
          </cell>
        </row>
        <row r="3538">
          <cell r="A3538" t="str">
            <v>T1T1505</v>
          </cell>
          <cell r="B3538">
            <v>2147.5299999999997</v>
          </cell>
          <cell r="C3538" t="str">
            <v>MINI VECTOR stajaći LED 3x1W bijeli</v>
          </cell>
          <cell r="E3538" t="str">
            <v>C</v>
          </cell>
        </row>
        <row r="3539">
          <cell r="A3539" t="str">
            <v>T1T1506</v>
          </cell>
          <cell r="B3539">
            <v>2147.5299999999997</v>
          </cell>
          <cell r="C3539" t="str">
            <v>MINI VECTOR stajaći LED 3x1W aluminij</v>
          </cell>
          <cell r="E3539" t="str">
            <v>C</v>
          </cell>
        </row>
        <row r="3540">
          <cell r="A3540" t="str">
            <v>T1T1511</v>
          </cell>
          <cell r="B3540">
            <v>2273.81</v>
          </cell>
          <cell r="C3540" t="str">
            <v>CUT ECO stropna ugradna za 1x54W G5, poklopac prozirni, bijela</v>
          </cell>
          <cell r="E3540" t="str">
            <v>C</v>
          </cell>
        </row>
        <row r="3541">
          <cell r="A3541" t="str">
            <v>T1T1512</v>
          </cell>
          <cell r="B3541">
            <v>2711.17</v>
          </cell>
          <cell r="C3541" t="str">
            <v>CUT ECO stropna ugradna dimmabilna za 1x54W G5, prozirni poklopac, bijela</v>
          </cell>
          <cell r="E3541" t="str">
            <v>C</v>
          </cell>
        </row>
        <row r="3542">
          <cell r="A3542" t="str">
            <v>T1T1513</v>
          </cell>
          <cell r="B3542">
            <v>2273.81</v>
          </cell>
          <cell r="C3542" t="str">
            <v>CUT ECO stropna ugradna za 1x54W G5, prozirni poklopac, boja aluminij</v>
          </cell>
          <cell r="E3542" t="str">
            <v>C</v>
          </cell>
        </row>
        <row r="3543">
          <cell r="A3543" t="str">
            <v>T1T1514</v>
          </cell>
          <cell r="B3543">
            <v>2711.17</v>
          </cell>
          <cell r="C3543" t="str">
            <v>CUT ECO stropna ugradna dimmabilna za 1x54W G5, prozirni poklopac, boja aluminij</v>
          </cell>
          <cell r="E3543" t="str">
            <v>C</v>
          </cell>
        </row>
        <row r="3544">
          <cell r="A3544" t="str">
            <v>T1T1519</v>
          </cell>
          <cell r="B3544">
            <v>3515.82</v>
          </cell>
          <cell r="C3544" t="str">
            <v>SPAGO zidni T16 2x54W aluminij elektronska prigušnica</v>
          </cell>
          <cell r="E3544" t="str">
            <v>C</v>
          </cell>
        </row>
        <row r="3545">
          <cell r="A3545" t="str">
            <v>T1T1523</v>
          </cell>
          <cell r="B3545">
            <v>596.75</v>
          </cell>
          <cell r="C3545" t="str">
            <v>SPAGO zidni nosač</v>
          </cell>
          <cell r="E3545" t="str">
            <v>C</v>
          </cell>
        </row>
        <row r="3546">
          <cell r="A3546" t="str">
            <v>T1T1524</v>
          </cell>
          <cell r="B3546">
            <v>1501.5</v>
          </cell>
          <cell r="C3546" t="str">
            <v>SPAGO spoj za 1 modul</v>
          </cell>
          <cell r="E3546" t="str">
            <v>C</v>
          </cell>
        </row>
        <row r="3547">
          <cell r="A3547" t="str">
            <v>T1T1525</v>
          </cell>
          <cell r="B3547">
            <v>1911.91</v>
          </cell>
          <cell r="C3547" t="str">
            <v>SPAGO spoj za 2 modula</v>
          </cell>
          <cell r="E3547" t="str">
            <v>C</v>
          </cell>
        </row>
        <row r="3548">
          <cell r="A3548" t="str">
            <v>T1T1526</v>
          </cell>
          <cell r="B3548">
            <v>2273.81</v>
          </cell>
          <cell r="C3548" t="str">
            <v>CUT ugradna stropna, za 1x54W T5, prozirni poklopac, trimless</v>
          </cell>
          <cell r="E3548" t="str">
            <v>C</v>
          </cell>
        </row>
        <row r="3549">
          <cell r="A3549" t="str">
            <v>T1T1528</v>
          </cell>
          <cell r="B3549">
            <v>999.46000000000015</v>
          </cell>
          <cell r="C3549" t="str">
            <v>FIAMMA reflektor za BASE G53 100W aluminij</v>
          </cell>
          <cell r="E3549" t="str">
            <v>B</v>
          </cell>
        </row>
        <row r="3550">
          <cell r="A3550" t="str">
            <v>T1T1529</v>
          </cell>
          <cell r="B3550">
            <v>999.46000000000015</v>
          </cell>
          <cell r="C3550" t="str">
            <v>FIAMMA reflektor za BASE G53 100W bijeli</v>
          </cell>
          <cell r="E3550" t="str">
            <v>B</v>
          </cell>
        </row>
        <row r="3551">
          <cell r="A3551" t="str">
            <v>T1T1530</v>
          </cell>
          <cell r="B3551">
            <v>999.46000000000015</v>
          </cell>
          <cell r="C3551" t="str">
            <v>FIAMMA reflektor za BASE G53 100W crni</v>
          </cell>
          <cell r="E3551" t="str">
            <v>B</v>
          </cell>
        </row>
        <row r="3552">
          <cell r="A3552" t="str">
            <v>T1T1531</v>
          </cell>
          <cell r="B3552">
            <v>999.46000000000015</v>
          </cell>
          <cell r="C3552" t="str">
            <v>FIAMMA reflektor za EUROSTANDARD G53 100W aluminij</v>
          </cell>
          <cell r="E3552" t="str">
            <v>A</v>
          </cell>
        </row>
        <row r="3553">
          <cell r="A3553" t="str">
            <v>T1T1532</v>
          </cell>
          <cell r="B3553">
            <v>999.46000000000015</v>
          </cell>
          <cell r="C3553" t="str">
            <v>FIAMMA reflektor za EUROSTANDARD G53 100W bijeli</v>
          </cell>
          <cell r="E3553" t="str">
            <v>A</v>
          </cell>
        </row>
        <row r="3554">
          <cell r="A3554" t="str">
            <v>T1T1533</v>
          </cell>
          <cell r="B3554">
            <v>999.46000000000015</v>
          </cell>
          <cell r="C3554" t="str">
            <v>FIAMMA reflektor za EUROSTANDARD G53 100W crni</v>
          </cell>
          <cell r="E3554" t="str">
            <v>A</v>
          </cell>
        </row>
        <row r="3555">
          <cell r="A3555" t="str">
            <v>T1T1534</v>
          </cell>
          <cell r="B3555">
            <v>908.6</v>
          </cell>
          <cell r="C3555" t="str">
            <v>FIAMMA reflektor za BASE GU5,3 50W aluminij</v>
          </cell>
          <cell r="E3555" t="str">
            <v>B</v>
          </cell>
        </row>
        <row r="3556">
          <cell r="A3556" t="str">
            <v>T1T1535</v>
          </cell>
          <cell r="B3556">
            <v>908.6</v>
          </cell>
          <cell r="C3556" t="str">
            <v>FIAMMA reflektor za BASE GU5,3 50W bijeli</v>
          </cell>
          <cell r="E3556" t="str">
            <v>B</v>
          </cell>
        </row>
        <row r="3557">
          <cell r="A3557" t="str">
            <v>T1T1536</v>
          </cell>
          <cell r="B3557">
            <v>908.6</v>
          </cell>
          <cell r="C3557" t="str">
            <v>FIAMMA reflektor za BASE GU5,3 50W crni</v>
          </cell>
          <cell r="E3557" t="str">
            <v>B</v>
          </cell>
        </row>
        <row r="3558">
          <cell r="A3558" t="str">
            <v>T1T1537</v>
          </cell>
          <cell r="B3558">
            <v>908.6</v>
          </cell>
          <cell r="C3558" t="str">
            <v>FIAMMA reflektor za EUROSTANDARD GU5,3 50W aluminij</v>
          </cell>
          <cell r="E3558" t="str">
            <v>A</v>
          </cell>
        </row>
        <row r="3559">
          <cell r="A3559" t="str">
            <v>T1T1538</v>
          </cell>
          <cell r="B3559">
            <v>908.6</v>
          </cell>
          <cell r="C3559" t="str">
            <v>FIAMMA reflektor za EUROSTANDARD GU5,3 50W bijeli</v>
          </cell>
          <cell r="E3559" t="str">
            <v>A</v>
          </cell>
        </row>
        <row r="3560">
          <cell r="A3560" t="str">
            <v>T1T1539</v>
          </cell>
          <cell r="B3560">
            <v>908.6</v>
          </cell>
          <cell r="C3560" t="str">
            <v>FIAMMA reflektor za EUROSTANDARD GU5,3 50W crni</v>
          </cell>
          <cell r="E3560" t="str">
            <v>A</v>
          </cell>
        </row>
        <row r="3561">
          <cell r="A3561" t="str">
            <v>T1T1678</v>
          </cell>
          <cell r="B3561">
            <v>3663.6600000000003</v>
          </cell>
          <cell r="C3561" t="str">
            <v>HOT POD visilica T16 2x54W opal bijela</v>
          </cell>
          <cell r="E3561" t="str">
            <v>B</v>
          </cell>
        </row>
        <row r="3562">
          <cell r="A3562" t="str">
            <v>T1T1679</v>
          </cell>
          <cell r="B3562">
            <v>3768.38</v>
          </cell>
          <cell r="C3562" t="str">
            <v>HOT POD stropna T16 2x54W opal bijela</v>
          </cell>
          <cell r="E3562" t="str">
            <v>C</v>
          </cell>
        </row>
        <row r="3563">
          <cell r="A3563" t="str">
            <v>T1T1680</v>
          </cell>
          <cell r="B3563">
            <v>3768.38</v>
          </cell>
          <cell r="C3563" t="str">
            <v>HOT POD zidna T16 2x54W opal bijela</v>
          </cell>
          <cell r="E3563" t="str">
            <v>C</v>
          </cell>
        </row>
        <row r="3564">
          <cell r="A3564" t="str">
            <v>T1T1681</v>
          </cell>
          <cell r="B3564">
            <v>3663.6600000000003</v>
          </cell>
          <cell r="C3564" t="str">
            <v>HOT POD visilica T16 2x54W limeta</v>
          </cell>
          <cell r="E3564" t="str">
            <v>C</v>
          </cell>
        </row>
        <row r="3565">
          <cell r="A3565" t="str">
            <v>T1T1682</v>
          </cell>
          <cell r="B3565">
            <v>3768.38</v>
          </cell>
          <cell r="C3565" t="str">
            <v>HOT POD stropna T16 2x54W limeta</v>
          </cell>
          <cell r="E3565" t="str">
            <v>C</v>
          </cell>
        </row>
        <row r="3566">
          <cell r="A3566" t="str">
            <v>T1T1683</v>
          </cell>
          <cell r="B3566">
            <v>3768.38</v>
          </cell>
          <cell r="C3566" t="str">
            <v>HOT POD zidna T16 2x54W limeta</v>
          </cell>
          <cell r="E3566" t="str">
            <v>C</v>
          </cell>
        </row>
        <row r="3567">
          <cell r="A3567" t="str">
            <v>T1T1684</v>
          </cell>
          <cell r="B3567">
            <v>2825.9</v>
          </cell>
          <cell r="C3567" t="str">
            <v>HOT POD visilica TC-TEL 2x26W opal bijela</v>
          </cell>
          <cell r="E3567" t="str">
            <v>B</v>
          </cell>
        </row>
        <row r="3568">
          <cell r="A3568" t="str">
            <v>T1T1685</v>
          </cell>
          <cell r="B3568">
            <v>2616.46</v>
          </cell>
          <cell r="C3568" t="str">
            <v>HOT POD stropna TC-TEL 2x26W opal bijela</v>
          </cell>
          <cell r="E3568" t="str">
            <v>C</v>
          </cell>
        </row>
        <row r="3569">
          <cell r="A3569" t="str">
            <v>T1T1686</v>
          </cell>
          <cell r="B3569">
            <v>2616.46</v>
          </cell>
          <cell r="C3569" t="str">
            <v>HOT POD zidna TC-TEL 2x26W opal bijela</v>
          </cell>
          <cell r="E3569" t="str">
            <v>C</v>
          </cell>
        </row>
        <row r="3570">
          <cell r="A3570" t="str">
            <v>T1T1687</v>
          </cell>
          <cell r="B3570">
            <v>2825.9</v>
          </cell>
          <cell r="C3570" t="str">
            <v>HOT POD visilica TC-TEL 2x26W limeta</v>
          </cell>
          <cell r="E3570" t="str">
            <v>C</v>
          </cell>
        </row>
        <row r="3571">
          <cell r="A3571" t="str">
            <v>T1T1688</v>
          </cell>
          <cell r="B3571">
            <v>2616.46</v>
          </cell>
          <cell r="C3571" t="str">
            <v>HOT POD stropna TC-TEL 2x26W limeta</v>
          </cell>
          <cell r="E3571" t="str">
            <v>C</v>
          </cell>
        </row>
        <row r="3572">
          <cell r="A3572" t="str">
            <v>T1T1689</v>
          </cell>
          <cell r="B3572">
            <v>2616.46</v>
          </cell>
          <cell r="C3572" t="str">
            <v>HOT POD zidna TC-TEL 2x26W limeta</v>
          </cell>
          <cell r="E3572" t="str">
            <v>C</v>
          </cell>
        </row>
        <row r="3573">
          <cell r="A3573" t="str">
            <v>T1T1696</v>
          </cell>
          <cell r="B3573">
            <v>197.12</v>
          </cell>
          <cell r="C3573" t="str">
            <v xml:space="preserve">Filter light blade                              </v>
          </cell>
          <cell r="E3573" t="str">
            <v>B</v>
          </cell>
        </row>
        <row r="3574">
          <cell r="A3574" t="str">
            <v>T1T1697</v>
          </cell>
          <cell r="B3574">
            <v>150.15</v>
          </cell>
          <cell r="C3574" t="str">
            <v>Filter soft beam</v>
          </cell>
          <cell r="E3574" t="str">
            <v>B</v>
          </cell>
        </row>
        <row r="3575">
          <cell r="A3575" t="str">
            <v>T1T1698</v>
          </cell>
          <cell r="B3575">
            <v>226.38</v>
          </cell>
          <cell r="C3575" t="str">
            <v>Filter UV Stop za HIT-CE</v>
          </cell>
          <cell r="E3575" t="str">
            <v>A</v>
          </cell>
        </row>
        <row r="3576">
          <cell r="A3576" t="str">
            <v>T1T1699</v>
          </cell>
          <cell r="B3576">
            <v>195.57999999999998</v>
          </cell>
          <cell r="C3576" t="str">
            <v>Grilja za Nautilus, Magma…</v>
          </cell>
          <cell r="E3576" t="str">
            <v>B</v>
          </cell>
        </row>
        <row r="3577">
          <cell r="A3577" t="str">
            <v>T1T1700</v>
          </cell>
          <cell r="B3577">
            <v>324.94000000000005</v>
          </cell>
          <cell r="C3577" t="str">
            <v>Filter crveni za HIT-CE</v>
          </cell>
          <cell r="E3577" t="str">
            <v>C</v>
          </cell>
        </row>
        <row r="3578">
          <cell r="A3578" t="str">
            <v>T1T1701</v>
          </cell>
          <cell r="B3578">
            <v>341.11</v>
          </cell>
          <cell r="C3578" t="str">
            <v>NAUTILUS UV filter zeleni</v>
          </cell>
          <cell r="E3578" t="str">
            <v>C</v>
          </cell>
        </row>
        <row r="3579">
          <cell r="A3579" t="str">
            <v>T1T1702</v>
          </cell>
          <cell r="B3579">
            <v>324.94000000000005</v>
          </cell>
          <cell r="C3579" t="str">
            <v>Filter plavi za HIT-CE</v>
          </cell>
          <cell r="E3579" t="str">
            <v>B</v>
          </cell>
        </row>
        <row r="3580">
          <cell r="A3580" t="str">
            <v>T1T1703</v>
          </cell>
          <cell r="B3580">
            <v>310.31</v>
          </cell>
          <cell r="C3580" t="str">
            <v>Filter žuti za HIT-CE</v>
          </cell>
          <cell r="E3580" t="str">
            <v>C</v>
          </cell>
        </row>
        <row r="3581">
          <cell r="A3581" t="str">
            <v>T1T1704</v>
          </cell>
          <cell r="B3581">
            <v>310.31</v>
          </cell>
          <cell r="C3581" t="str">
            <v>Filter ljubičasti za HIT-CE</v>
          </cell>
          <cell r="E3581" t="str">
            <v>C</v>
          </cell>
        </row>
        <row r="3582">
          <cell r="A3582" t="str">
            <v>T1T1705</v>
          </cell>
          <cell r="B3582">
            <v>310.31</v>
          </cell>
          <cell r="C3582" t="str">
            <v>Filter korekrivni za HIT-CE - efekt sunca</v>
          </cell>
          <cell r="E3582" t="str">
            <v>B</v>
          </cell>
        </row>
        <row r="3583">
          <cell r="A3583" t="str">
            <v>T1T1706</v>
          </cell>
          <cell r="B3583">
            <v>310.31</v>
          </cell>
          <cell r="C3583" t="str">
            <v>Filter korekrivni za HIT-CE - efekt zalaska sunca</v>
          </cell>
          <cell r="E3583" t="str">
            <v>B</v>
          </cell>
        </row>
        <row r="3584">
          <cell r="A3584" t="str">
            <v>T1T1707</v>
          </cell>
          <cell r="B3584">
            <v>310.31</v>
          </cell>
          <cell r="C3584" t="str">
            <v>Filter korekrivni za HIT-CE - polarni efekt</v>
          </cell>
          <cell r="E3584" t="str">
            <v>B</v>
          </cell>
        </row>
        <row r="3585">
          <cell r="A3585" t="str">
            <v>T1T1708</v>
          </cell>
          <cell r="B3585">
            <v>150.92000000000002</v>
          </cell>
          <cell r="C3585" t="str">
            <v xml:space="preserve">Filter light blade                              </v>
          </cell>
          <cell r="E3585" t="str">
            <v>A</v>
          </cell>
        </row>
        <row r="3586">
          <cell r="A3586" t="str">
            <v>T1T1709</v>
          </cell>
          <cell r="B3586">
            <v>108.57</v>
          </cell>
          <cell r="C3586" t="str">
            <v>Filter soft beam</v>
          </cell>
          <cell r="E3586" t="str">
            <v>B</v>
          </cell>
        </row>
        <row r="3587">
          <cell r="A3587" t="str">
            <v>T1T1710</v>
          </cell>
          <cell r="B3587">
            <v>173.25</v>
          </cell>
          <cell r="C3587" t="str">
            <v>Filter UV Stop</v>
          </cell>
          <cell r="E3587" t="str">
            <v>B</v>
          </cell>
        </row>
        <row r="3588">
          <cell r="A3588" t="str">
            <v>T1T1711</v>
          </cell>
          <cell r="B3588">
            <v>156.31</v>
          </cell>
          <cell r="E3588" t="str">
            <v>B</v>
          </cell>
        </row>
        <row r="3589">
          <cell r="A3589" t="str">
            <v>T1T1712</v>
          </cell>
          <cell r="B3589">
            <v>268.73</v>
          </cell>
          <cell r="C3589" t="str">
            <v>Filter crveni</v>
          </cell>
          <cell r="E3589" t="str">
            <v>C</v>
          </cell>
        </row>
        <row r="3590">
          <cell r="A3590" t="str">
            <v>T1T1713</v>
          </cell>
          <cell r="B3590">
            <v>268.73</v>
          </cell>
          <cell r="C3590" t="str">
            <v>Filter zeleni</v>
          </cell>
          <cell r="E3590" t="str">
            <v>C</v>
          </cell>
        </row>
        <row r="3591">
          <cell r="A3591" t="str">
            <v>T1T1714</v>
          </cell>
          <cell r="B3591">
            <v>268.73</v>
          </cell>
          <cell r="C3591" t="str">
            <v>Filter plavi</v>
          </cell>
          <cell r="E3591" t="str">
            <v>C</v>
          </cell>
        </row>
        <row r="3592">
          <cell r="A3592" t="str">
            <v>T1T1715</v>
          </cell>
          <cell r="B3592">
            <v>268.73</v>
          </cell>
          <cell r="C3592" t="str">
            <v>Filter žuti</v>
          </cell>
          <cell r="E3592" t="str">
            <v>B</v>
          </cell>
        </row>
        <row r="3593">
          <cell r="A3593" t="str">
            <v>T1T1716</v>
          </cell>
          <cell r="B3593">
            <v>268.73</v>
          </cell>
          <cell r="C3593" t="str">
            <v>Filter ljubičasti</v>
          </cell>
          <cell r="E3593" t="str">
            <v>C</v>
          </cell>
        </row>
        <row r="3594">
          <cell r="A3594" t="str">
            <v>T1T1717</v>
          </cell>
          <cell r="B3594">
            <v>251.02</v>
          </cell>
          <cell r="C3594" t="str">
            <v>Filter korekrivni - efekt sunca</v>
          </cell>
          <cell r="E3594" t="str">
            <v>B</v>
          </cell>
        </row>
        <row r="3595">
          <cell r="A3595" t="str">
            <v>T1T1718</v>
          </cell>
          <cell r="B3595">
            <v>251.02</v>
          </cell>
          <cell r="C3595" t="str">
            <v>Filter korekrivni - efekt zalaska sunca</v>
          </cell>
          <cell r="E3595" t="str">
            <v>C</v>
          </cell>
        </row>
        <row r="3596">
          <cell r="A3596" t="str">
            <v>T1T1719</v>
          </cell>
          <cell r="B3596">
            <v>251.02</v>
          </cell>
          <cell r="C3596" t="str">
            <v>Filter korekrivni - polarni efekt</v>
          </cell>
          <cell r="E3596" t="str">
            <v>C</v>
          </cell>
        </row>
        <row r="3597">
          <cell r="A3597" t="str">
            <v>T1T1731</v>
          </cell>
          <cell r="B3597">
            <v>177.1</v>
          </cell>
          <cell r="C3597" t="str">
            <v>BTT ugradna kvadratna QR-CB51 max 2x50W čelik</v>
          </cell>
          <cell r="E3597" t="str">
            <v>C</v>
          </cell>
        </row>
        <row r="3598">
          <cell r="A3598" t="str">
            <v>T1T1732</v>
          </cell>
          <cell r="B3598">
            <v>329.56</v>
          </cell>
          <cell r="C3598" t="str">
            <v>BTT ugradna pravokutna QR-CB51 max 2x50W čelik</v>
          </cell>
          <cell r="E3598" t="str">
            <v>C</v>
          </cell>
        </row>
        <row r="3599">
          <cell r="A3599" t="str">
            <v>T1T1733</v>
          </cell>
          <cell r="B3599">
            <v>10516.66</v>
          </cell>
          <cell r="C3599" t="str">
            <v>LIGHT NAVIGATOR PRO RGB stajaća indirektna MASTER, za 3x28W T16</v>
          </cell>
          <cell r="E3599" t="str">
            <v>B</v>
          </cell>
        </row>
        <row r="3600">
          <cell r="A3600" t="str">
            <v>T1T1734</v>
          </cell>
          <cell r="B3600">
            <v>10516.66</v>
          </cell>
          <cell r="C3600" t="str">
            <v>LIGHT NAVIGATOR PRO RGB stajaća indirektna SLAVE, za 3x28W T16, za spajanje na MASTER</v>
          </cell>
          <cell r="E3600" t="str">
            <v>B</v>
          </cell>
        </row>
        <row r="3601">
          <cell r="A3601" t="str">
            <v>T1T1735</v>
          </cell>
          <cell r="B3601">
            <v>8855</v>
          </cell>
          <cell r="E3601" t="str">
            <v>C</v>
          </cell>
        </row>
        <row r="3602">
          <cell r="A3602" t="str">
            <v>T1T1736</v>
          </cell>
          <cell r="B3602">
            <v>8855</v>
          </cell>
          <cell r="E3602" t="str">
            <v>C</v>
          </cell>
        </row>
        <row r="3603">
          <cell r="A3603" t="str">
            <v>T1T1737</v>
          </cell>
          <cell r="B3603">
            <v>454.3</v>
          </cell>
          <cell r="C3603" t="str">
            <v>COVE Projector grilja protiv blještanja bijela</v>
          </cell>
          <cell r="E3603" t="str">
            <v>C</v>
          </cell>
        </row>
        <row r="3604">
          <cell r="A3604" t="str">
            <v>T1T1738</v>
          </cell>
          <cell r="B3604">
            <v>153.22999999999999</v>
          </cell>
          <cell r="C3604" t="str">
            <v>COVE Projector prsten bijeli</v>
          </cell>
          <cell r="E3604" t="str">
            <v>C</v>
          </cell>
        </row>
        <row r="3605">
          <cell r="A3605" t="str">
            <v>T1T1739</v>
          </cell>
          <cell r="B3605">
            <v>358.82</v>
          </cell>
          <cell r="C3605" t="str">
            <v>COVE Projector klapne bijele</v>
          </cell>
          <cell r="E3605" t="str">
            <v>C</v>
          </cell>
        </row>
        <row r="3606">
          <cell r="A3606" t="str">
            <v>T1T1740</v>
          </cell>
          <cell r="B3606">
            <v>454.3</v>
          </cell>
          <cell r="C3606" t="str">
            <v>COVE Projector vizor bijeli</v>
          </cell>
          <cell r="E3606" t="str">
            <v>C</v>
          </cell>
        </row>
        <row r="3607">
          <cell r="A3607" t="str">
            <v>T1T1741</v>
          </cell>
          <cell r="B3607">
            <v>345.73</v>
          </cell>
          <cell r="C3607" t="str">
            <v>Filter fi50mm boja kože svijetli</v>
          </cell>
          <cell r="E3607" t="str">
            <v>C</v>
          </cell>
        </row>
        <row r="3608">
          <cell r="A3608" t="str">
            <v>T1T1742</v>
          </cell>
          <cell r="B3608">
            <v>345.73</v>
          </cell>
          <cell r="C3608" t="str">
            <v>Filter fi50mm boja kože srednji</v>
          </cell>
          <cell r="E3608" t="str">
            <v>C</v>
          </cell>
        </row>
        <row r="3609">
          <cell r="A3609" t="str">
            <v>T1T1743</v>
          </cell>
          <cell r="B3609">
            <v>345.73</v>
          </cell>
          <cell r="C3609" t="str">
            <v>Filter fi50mm boja kože tamni</v>
          </cell>
          <cell r="E3609" t="str">
            <v>C</v>
          </cell>
        </row>
        <row r="3610">
          <cell r="A3610" t="str">
            <v>T1T1744</v>
          </cell>
          <cell r="B3610">
            <v>345.73</v>
          </cell>
          <cell r="C3610" t="str">
            <v>Filter fi50mm hladna boja svijetli</v>
          </cell>
          <cell r="E3610" t="str">
            <v>C</v>
          </cell>
        </row>
        <row r="3611">
          <cell r="A3611" t="str">
            <v>T1T1745</v>
          </cell>
          <cell r="B3611">
            <v>345.73</v>
          </cell>
          <cell r="C3611" t="str">
            <v>Filter fi50mm hladna boja srednji</v>
          </cell>
          <cell r="E3611" t="str">
            <v>C</v>
          </cell>
        </row>
        <row r="3612">
          <cell r="A3612" t="str">
            <v>T1T1746</v>
          </cell>
          <cell r="B3612">
            <v>345.73</v>
          </cell>
          <cell r="C3612" t="str">
            <v>Filter fi50mm hladna boja tamni</v>
          </cell>
          <cell r="E3612" t="str">
            <v>C</v>
          </cell>
        </row>
        <row r="3613">
          <cell r="A3613" t="str">
            <v>T1T1747</v>
          </cell>
          <cell r="B3613">
            <v>345.73</v>
          </cell>
          <cell r="C3613" t="str">
            <v>Filter fi50mm zlatna boja svijetli</v>
          </cell>
          <cell r="E3613" t="str">
            <v>C</v>
          </cell>
        </row>
        <row r="3614">
          <cell r="A3614" t="str">
            <v>T1T1748</v>
          </cell>
          <cell r="B3614">
            <v>345.73</v>
          </cell>
          <cell r="C3614" t="str">
            <v>Filter fi50mm zlatna boja srednji</v>
          </cell>
          <cell r="E3614" t="str">
            <v>C</v>
          </cell>
        </row>
        <row r="3615">
          <cell r="A3615" t="str">
            <v>T1T1749</v>
          </cell>
          <cell r="B3615">
            <v>345.73</v>
          </cell>
          <cell r="C3615" t="str">
            <v>Filter fi50mm zlatna boja tamni</v>
          </cell>
          <cell r="E3615" t="str">
            <v>C</v>
          </cell>
        </row>
        <row r="3616">
          <cell r="A3616" t="str">
            <v>T1T1750</v>
          </cell>
          <cell r="B3616">
            <v>210.98</v>
          </cell>
          <cell r="E3616" t="str">
            <v>C</v>
          </cell>
        </row>
        <row r="3617">
          <cell r="A3617" t="str">
            <v>T1T1751</v>
          </cell>
          <cell r="B3617">
            <v>210.98</v>
          </cell>
          <cell r="E3617" t="str">
            <v>C</v>
          </cell>
        </row>
        <row r="3618">
          <cell r="A3618" t="str">
            <v>T1T1752</v>
          </cell>
          <cell r="B3618">
            <v>210.98</v>
          </cell>
          <cell r="E3618" t="str">
            <v>C</v>
          </cell>
        </row>
        <row r="3619">
          <cell r="A3619" t="str">
            <v>T1T1753</v>
          </cell>
          <cell r="B3619">
            <v>2759.68</v>
          </cell>
          <cell r="C3619" t="str">
            <v>STICK indirektni QT-DE12 max 200W čelik</v>
          </cell>
          <cell r="E3619" t="str">
            <v>C</v>
          </cell>
        </row>
        <row r="3620">
          <cell r="A3620" t="str">
            <v>T1T1754</v>
          </cell>
          <cell r="B3620">
            <v>186.34</v>
          </cell>
          <cell r="C3620" t="str">
            <v>STICK indirektni poklopac fi110 čelik</v>
          </cell>
          <cell r="E3620" t="str">
            <v>C</v>
          </cell>
        </row>
        <row r="3621">
          <cell r="A3621" t="str">
            <v>T1T1757</v>
          </cell>
          <cell r="B3621">
            <v>224.84</v>
          </cell>
          <cell r="E3621" t="str">
            <v>B</v>
          </cell>
        </row>
        <row r="3622">
          <cell r="A3622" t="str">
            <v>T1T1808</v>
          </cell>
          <cell r="B3622">
            <v>1173.48</v>
          </cell>
          <cell r="C3622" t="str">
            <v>NAUTILUS RGB</v>
          </cell>
          <cell r="E3622" t="str">
            <v>B</v>
          </cell>
        </row>
        <row r="3623">
          <cell r="A3623" t="str">
            <v>T1T1809</v>
          </cell>
          <cell r="B3623">
            <v>1173.48</v>
          </cell>
          <cell r="C3623" t="str">
            <v>NAUTILUS RGB</v>
          </cell>
          <cell r="E3623" t="str">
            <v>B</v>
          </cell>
        </row>
        <row r="3624">
          <cell r="A3624" t="str">
            <v>T1T1810</v>
          </cell>
          <cell r="B3624">
            <v>1173.48</v>
          </cell>
          <cell r="C3624" t="str">
            <v>NAUTILUS RGB</v>
          </cell>
          <cell r="E3624" t="str">
            <v>B</v>
          </cell>
        </row>
        <row r="3625">
          <cell r="A3625" t="str">
            <v>T1T1811</v>
          </cell>
          <cell r="B3625">
            <v>1173.48</v>
          </cell>
          <cell r="C3625" t="str">
            <v>NAUTILUS RGB</v>
          </cell>
          <cell r="E3625" t="str">
            <v>B</v>
          </cell>
        </row>
        <row r="3626">
          <cell r="A3626" t="str">
            <v>T1T1812</v>
          </cell>
          <cell r="B3626">
            <v>1173.48</v>
          </cell>
          <cell r="C3626" t="str">
            <v>NAUTILUS RGB</v>
          </cell>
          <cell r="E3626" t="str">
            <v>B</v>
          </cell>
        </row>
        <row r="3627">
          <cell r="A3627" t="str">
            <v>T1T1813</v>
          </cell>
          <cell r="B3627">
            <v>1173.48</v>
          </cell>
          <cell r="C3627" t="str">
            <v>NAUTILUS RGB</v>
          </cell>
          <cell r="E3627" t="str">
            <v>B</v>
          </cell>
        </row>
        <row r="3628">
          <cell r="A3628" t="str">
            <v>T1T1814</v>
          </cell>
          <cell r="B3628">
            <v>1173.48</v>
          </cell>
          <cell r="C3628" t="str">
            <v>NAUTILUS RGB</v>
          </cell>
          <cell r="E3628" t="str">
            <v>C</v>
          </cell>
        </row>
        <row r="3629">
          <cell r="A3629" t="str">
            <v>T1T1815</v>
          </cell>
          <cell r="B3629">
            <v>1173.48</v>
          </cell>
          <cell r="C3629" t="str">
            <v>NAUTILUS RGB</v>
          </cell>
          <cell r="E3629" t="str">
            <v>C</v>
          </cell>
        </row>
        <row r="3630">
          <cell r="A3630" t="str">
            <v>T1T1816</v>
          </cell>
          <cell r="B3630">
            <v>1173.48</v>
          </cell>
          <cell r="C3630" t="str">
            <v>NAUTILUS RGB</v>
          </cell>
          <cell r="E3630" t="str">
            <v>C</v>
          </cell>
        </row>
        <row r="3631">
          <cell r="A3631" t="str">
            <v>T1T1817</v>
          </cell>
          <cell r="B3631">
            <v>1173.48</v>
          </cell>
          <cell r="C3631" t="str">
            <v>NAUTILUS RGB</v>
          </cell>
          <cell r="E3631" t="str">
            <v>C</v>
          </cell>
        </row>
        <row r="3632">
          <cell r="A3632" t="str">
            <v>T1T1818</v>
          </cell>
          <cell r="B3632">
            <v>1173.48</v>
          </cell>
          <cell r="C3632" t="str">
            <v>NAUTILUS RGB</v>
          </cell>
          <cell r="E3632" t="str">
            <v>C</v>
          </cell>
        </row>
        <row r="3633">
          <cell r="A3633" t="str">
            <v>T1T1819</v>
          </cell>
          <cell r="B3633">
            <v>1173.48</v>
          </cell>
          <cell r="C3633" t="str">
            <v>NAUTILUS RGB</v>
          </cell>
          <cell r="E3633" t="str">
            <v>C</v>
          </cell>
        </row>
        <row r="3634">
          <cell r="A3634" t="str">
            <v>T1T1827</v>
          </cell>
          <cell r="B3634">
            <v>3773.7700000000004</v>
          </cell>
          <cell r="C3634" t="str">
            <v>SECS BOX DMX</v>
          </cell>
          <cell r="E3634" t="str">
            <v>T</v>
          </cell>
        </row>
        <row r="3635">
          <cell r="A3635" t="str">
            <v>T1T1843</v>
          </cell>
          <cell r="B3635">
            <v>2121.35</v>
          </cell>
          <cell r="C3635" t="str">
            <v>MATRIX LED 9x1W bijeli 3000K</v>
          </cell>
          <cell r="E3635" t="str">
            <v>B</v>
          </cell>
        </row>
        <row r="3636">
          <cell r="A3636" t="str">
            <v>T1T1844</v>
          </cell>
          <cell r="B3636">
            <v>2121.35</v>
          </cell>
          <cell r="C3636" t="str">
            <v>MATRIX LED 9x1W bijeli 4500K</v>
          </cell>
          <cell r="E3636" t="str">
            <v>B</v>
          </cell>
        </row>
        <row r="3637">
          <cell r="A3637" t="str">
            <v>T1T1845</v>
          </cell>
          <cell r="B3637">
            <v>364.21</v>
          </cell>
          <cell r="C3637" t="str">
            <v>MONOLED</v>
          </cell>
          <cell r="E3637" t="str">
            <v>T</v>
          </cell>
        </row>
        <row r="3638">
          <cell r="A3638" t="str">
            <v>T1T1846</v>
          </cell>
          <cell r="B3638">
            <v>364.21</v>
          </cell>
          <cell r="C3638" t="str">
            <v>MONOLED rgb</v>
          </cell>
          <cell r="E3638" t="str">
            <v>A</v>
          </cell>
        </row>
        <row r="3639">
          <cell r="A3639" t="str">
            <v>T1T1848</v>
          </cell>
          <cell r="B3639">
            <v>528.21999999999991</v>
          </cell>
          <cell r="C3639" t="str">
            <v>QUADRO Large ugradna zakretna, za 100W AR111</v>
          </cell>
          <cell r="E3639" t="str">
            <v>B</v>
          </cell>
        </row>
        <row r="3640">
          <cell r="A3640" t="str">
            <v>T1T1850</v>
          </cell>
          <cell r="B3640">
            <v>3235.54</v>
          </cell>
          <cell r="C3640" t="str">
            <v>ARIA TRAIL stajaća T16 2x49W</v>
          </cell>
          <cell r="E3640" t="str">
            <v>C</v>
          </cell>
        </row>
        <row r="3641">
          <cell r="A3641" t="str">
            <v>T1T1851</v>
          </cell>
          <cell r="B3641">
            <v>2098.25</v>
          </cell>
          <cell r="C3641" t="str">
            <v xml:space="preserve">ARIA TRAIL T16 2x21W </v>
          </cell>
          <cell r="E3641" t="str">
            <v>C</v>
          </cell>
        </row>
        <row r="3642">
          <cell r="A3642" t="str">
            <v>T1T1852</v>
          </cell>
          <cell r="B3642">
            <v>1665.5100000000002</v>
          </cell>
          <cell r="C3642" t="str">
            <v>ARIA TRAIL stajaća T16 2x49W, boja neba</v>
          </cell>
          <cell r="E3642" t="str">
            <v>C</v>
          </cell>
        </row>
        <row r="3643">
          <cell r="A3643" t="str">
            <v>T1T1853</v>
          </cell>
          <cell r="B3643">
            <v>1399.09</v>
          </cell>
          <cell r="C3643" t="str">
            <v>ARIA TRAIL T16 2x21W, boja neba</v>
          </cell>
          <cell r="E3643" t="str">
            <v>C</v>
          </cell>
        </row>
        <row r="3644">
          <cell r="A3644" t="str">
            <v>T1T1855</v>
          </cell>
          <cell r="B3644">
            <v>2121.35</v>
          </cell>
          <cell r="C3644" t="str">
            <v>MATRIX LED 9x1W plavi</v>
          </cell>
          <cell r="E3644" t="str">
            <v>B</v>
          </cell>
        </row>
        <row r="3645">
          <cell r="A3645" t="str">
            <v>T1T1856</v>
          </cell>
          <cell r="B3645">
            <v>339.57</v>
          </cell>
          <cell r="C3645" t="str">
            <v>POWER SUPPLY</v>
          </cell>
          <cell r="E3645" t="str">
            <v>C</v>
          </cell>
        </row>
        <row r="3646">
          <cell r="A3646" t="str">
            <v>T1T1857</v>
          </cell>
          <cell r="B3646">
            <v>1131.9000000000001</v>
          </cell>
          <cell r="C3646" t="str">
            <v>POWER SUPPLY</v>
          </cell>
          <cell r="E3646" t="str">
            <v>C</v>
          </cell>
        </row>
        <row r="3647">
          <cell r="A3647" t="str">
            <v>T1T1858</v>
          </cell>
          <cell r="B3647">
            <v>364.21</v>
          </cell>
          <cell r="C3647" t="str">
            <v>MONOLED</v>
          </cell>
          <cell r="E3647" t="str">
            <v>A</v>
          </cell>
        </row>
        <row r="3648">
          <cell r="A3648" t="str">
            <v>T1T1859</v>
          </cell>
          <cell r="B3648">
            <v>364.21</v>
          </cell>
          <cell r="C3648" t="str">
            <v>MONOLED</v>
          </cell>
          <cell r="E3648" t="str">
            <v>A</v>
          </cell>
        </row>
        <row r="3649">
          <cell r="A3649" t="str">
            <v>T1T1895</v>
          </cell>
          <cell r="B3649">
            <v>605.99</v>
          </cell>
          <cell r="C3649" t="str">
            <v>QUADRO Edge ugradna zakretna, za 100W AR111</v>
          </cell>
          <cell r="E3649" t="str">
            <v>B</v>
          </cell>
        </row>
        <row r="3650">
          <cell r="A3650" t="str">
            <v>T1T1896</v>
          </cell>
          <cell r="B3650">
            <v>5256.7900000000009</v>
          </cell>
          <cell r="C3650" t="str">
            <v>LIGHT NAVIGATOR</v>
          </cell>
          <cell r="E3650" t="str">
            <v>B</v>
          </cell>
        </row>
        <row r="3651">
          <cell r="A3651" t="str">
            <v>T1T1897</v>
          </cell>
          <cell r="B3651">
            <v>3558.94</v>
          </cell>
          <cell r="C3651" t="str">
            <v>LIGHT NAVIGATOR</v>
          </cell>
          <cell r="E3651" t="str">
            <v>B</v>
          </cell>
        </row>
        <row r="3652">
          <cell r="A3652" t="str">
            <v>T1T1898</v>
          </cell>
          <cell r="B3652">
            <v>6064.52</v>
          </cell>
          <cell r="C3652" t="str">
            <v>DMX RECORDER</v>
          </cell>
          <cell r="E3652" t="str">
            <v>B</v>
          </cell>
        </row>
        <row r="3653">
          <cell r="A3653" t="str">
            <v>T1T1903</v>
          </cell>
          <cell r="B3653">
            <v>3696</v>
          </cell>
          <cell r="C3653" t="str">
            <v>VETROLUCE</v>
          </cell>
          <cell r="E3653" t="str">
            <v>B</v>
          </cell>
        </row>
        <row r="3654">
          <cell r="A3654" t="str">
            <v>T1T1904</v>
          </cell>
          <cell r="B3654">
            <v>9476.3900000000012</v>
          </cell>
          <cell r="C3654" t="str">
            <v>LIGHT NAVIGATOR</v>
          </cell>
          <cell r="E3654" t="str">
            <v>B</v>
          </cell>
        </row>
        <row r="3655">
          <cell r="A3655" t="str">
            <v>T1T1905</v>
          </cell>
          <cell r="B3655">
            <v>9476.3900000000012</v>
          </cell>
          <cell r="C3655" t="str">
            <v>LIGHT NAVIGATOR</v>
          </cell>
          <cell r="E3655" t="str">
            <v>B</v>
          </cell>
        </row>
        <row r="3656">
          <cell r="A3656" t="str">
            <v>T1T1906</v>
          </cell>
          <cell r="B3656">
            <v>2494.8000000000002</v>
          </cell>
          <cell r="C3656" t="str">
            <v>NANO PYROS</v>
          </cell>
          <cell r="E3656" t="str">
            <v>C</v>
          </cell>
        </row>
        <row r="3657">
          <cell r="A3657" t="str">
            <v>T1T1907</v>
          </cell>
          <cell r="B3657">
            <v>2494.8000000000002</v>
          </cell>
          <cell r="C3657" t="str">
            <v>NANO PYROS</v>
          </cell>
          <cell r="E3657" t="str">
            <v>C</v>
          </cell>
        </row>
        <row r="3658">
          <cell r="A3658" t="str">
            <v>T1T1908</v>
          </cell>
          <cell r="B3658">
            <v>2494.8000000000002</v>
          </cell>
          <cell r="C3658" t="str">
            <v>NANO PYROS</v>
          </cell>
          <cell r="E3658" t="str">
            <v>C</v>
          </cell>
        </row>
        <row r="3659">
          <cell r="A3659" t="str">
            <v>T1T1909</v>
          </cell>
          <cell r="B3659">
            <v>2584.1200000000003</v>
          </cell>
          <cell r="C3659" t="str">
            <v>NANO PYROS</v>
          </cell>
          <cell r="E3659" t="str">
            <v>C</v>
          </cell>
        </row>
        <row r="3660">
          <cell r="A3660" t="str">
            <v>T1T1910</v>
          </cell>
          <cell r="B3660">
            <v>2584.1200000000003</v>
          </cell>
          <cell r="C3660" t="str">
            <v>NANO PYROS</v>
          </cell>
          <cell r="E3660" t="str">
            <v>C</v>
          </cell>
        </row>
        <row r="3661">
          <cell r="A3661" t="str">
            <v>T1T1911</v>
          </cell>
          <cell r="B3661">
            <v>2584.1200000000003</v>
          </cell>
          <cell r="C3661" t="str">
            <v>NANO PYROS</v>
          </cell>
          <cell r="E3661" t="str">
            <v>C</v>
          </cell>
        </row>
        <row r="3662">
          <cell r="A3662" t="str">
            <v>T1T1931</v>
          </cell>
          <cell r="B3662">
            <v>84.7</v>
          </cell>
          <cell r="C3662" t="str">
            <v>ACCESSORIES MATRIX</v>
          </cell>
          <cell r="E3662" t="str">
            <v>C</v>
          </cell>
        </row>
        <row r="3663">
          <cell r="A3663" t="str">
            <v>T1T1932</v>
          </cell>
          <cell r="B3663">
            <v>64.680000000000007</v>
          </cell>
          <cell r="C3663" t="str">
            <v>DMX ACCESSORIES</v>
          </cell>
          <cell r="E3663" t="str">
            <v>B</v>
          </cell>
        </row>
        <row r="3664">
          <cell r="A3664" t="str">
            <v>T1T1933</v>
          </cell>
          <cell r="B3664">
            <v>3558.94</v>
          </cell>
          <cell r="C3664" t="str">
            <v>LIGHT NAVIGATOR</v>
          </cell>
          <cell r="E3664" t="str">
            <v>B</v>
          </cell>
        </row>
        <row r="3665">
          <cell r="A3665" t="str">
            <v>T1T1934</v>
          </cell>
          <cell r="B3665">
            <v>154.77000000000001</v>
          </cell>
          <cell r="C3665" t="str">
            <v>IN LINE poklopac aluminij uski</v>
          </cell>
          <cell r="E3665" t="str">
            <v>C</v>
          </cell>
        </row>
        <row r="3666">
          <cell r="A3666" t="str">
            <v>T1T1935</v>
          </cell>
          <cell r="B3666">
            <v>174.79</v>
          </cell>
          <cell r="C3666" t="str">
            <v>IN LINE poklopac aluminij široki</v>
          </cell>
          <cell r="E3666" t="str">
            <v>C</v>
          </cell>
        </row>
        <row r="3667">
          <cell r="A3667" t="str">
            <v>T1T1936</v>
          </cell>
          <cell r="B3667">
            <v>465.85</v>
          </cell>
          <cell r="C3667" t="str">
            <v>IN LINE pribor za montažu za zid aluminij uski</v>
          </cell>
          <cell r="E3667" t="str">
            <v>C</v>
          </cell>
        </row>
        <row r="3668">
          <cell r="A3668" t="str">
            <v>T1T1937</v>
          </cell>
          <cell r="B3668">
            <v>1551.55</v>
          </cell>
          <cell r="C3668" t="str">
            <v>IN LINE T16 35/49/80W L=110mm</v>
          </cell>
          <cell r="E3668" t="str">
            <v>C</v>
          </cell>
        </row>
        <row r="3669">
          <cell r="A3669" t="str">
            <v>T1T1938</v>
          </cell>
          <cell r="B3669">
            <v>1988.1399999999999</v>
          </cell>
          <cell r="C3669" t="str">
            <v>IN LINE T16 2x35/49 L=170mm</v>
          </cell>
          <cell r="E3669" t="str">
            <v>C</v>
          </cell>
        </row>
        <row r="3670">
          <cell r="A3670" t="str">
            <v>T1T1939</v>
          </cell>
          <cell r="B3670">
            <v>2132.9</v>
          </cell>
          <cell r="C3670" t="str">
            <v>IN LINE T16 2x80 L=170mm</v>
          </cell>
          <cell r="E3670" t="str">
            <v>C</v>
          </cell>
        </row>
        <row r="3671">
          <cell r="A3671" t="str">
            <v>T1T1940</v>
          </cell>
          <cell r="B3671">
            <v>164.78</v>
          </cell>
          <cell r="C3671" t="str">
            <v>IN LINE pribor za spajanje 4 kom</v>
          </cell>
          <cell r="E3671" t="str">
            <v>C</v>
          </cell>
        </row>
        <row r="3672">
          <cell r="A3672" t="str">
            <v>T1T1941</v>
          </cell>
          <cell r="B3672">
            <v>581.35</v>
          </cell>
          <cell r="C3672" t="str">
            <v>IN LINE poklopac opal uski</v>
          </cell>
          <cell r="E3672" t="str">
            <v>C</v>
          </cell>
        </row>
        <row r="3673">
          <cell r="A3673" t="str">
            <v>T1T1942</v>
          </cell>
          <cell r="B3673">
            <v>621.39</v>
          </cell>
          <cell r="C3673" t="str">
            <v>IN LINE poklopac opal široki</v>
          </cell>
          <cell r="E3673" t="str">
            <v>C</v>
          </cell>
        </row>
        <row r="3674">
          <cell r="A3674" t="str">
            <v>T1T1943</v>
          </cell>
          <cell r="B3674">
            <v>776.16</v>
          </cell>
          <cell r="C3674" t="str">
            <v>IN LINE poklopac aluminij uski</v>
          </cell>
          <cell r="E3674" t="str">
            <v>C</v>
          </cell>
        </row>
        <row r="3675">
          <cell r="A3675" t="str">
            <v>T1T1944</v>
          </cell>
          <cell r="B3675">
            <v>814.66</v>
          </cell>
          <cell r="C3675" t="str">
            <v>IN LINE poklopac aluminij široki</v>
          </cell>
          <cell r="E3675" t="str">
            <v>C</v>
          </cell>
        </row>
        <row r="3676">
          <cell r="A3676" t="str">
            <v>T1T1945</v>
          </cell>
          <cell r="B3676">
            <v>3103.1</v>
          </cell>
          <cell r="C3676" t="str">
            <v>IN LINE prazan modul L=1500mm</v>
          </cell>
          <cell r="E3676" t="str">
            <v>C</v>
          </cell>
        </row>
        <row r="3677">
          <cell r="A3677" t="str">
            <v>T1T1946</v>
          </cell>
          <cell r="B3677">
            <v>5915.91</v>
          </cell>
          <cell r="C3677" t="str">
            <v>IN LINE prazan modul L=3000mm</v>
          </cell>
          <cell r="E3677" t="str">
            <v>C</v>
          </cell>
        </row>
        <row r="3678">
          <cell r="A3678" t="str">
            <v>T1T1947</v>
          </cell>
          <cell r="B3678">
            <v>631.4</v>
          </cell>
          <cell r="C3678" t="str">
            <v>IN LINE čep</v>
          </cell>
          <cell r="E3678" t="str">
            <v>C</v>
          </cell>
        </row>
        <row r="3679">
          <cell r="A3679" t="str">
            <v>T1T1948</v>
          </cell>
          <cell r="B3679">
            <v>309.54000000000002</v>
          </cell>
          <cell r="C3679" t="str">
            <v>IN LINE pribor za visilice L=2000mm</v>
          </cell>
          <cell r="E3679" t="str">
            <v>C</v>
          </cell>
        </row>
        <row r="3680">
          <cell r="A3680" t="str">
            <v>T1T1950</v>
          </cell>
          <cell r="B3680">
            <v>11321.31</v>
          </cell>
          <cell r="C3680" t="str">
            <v>EDGE</v>
          </cell>
          <cell r="E3680" t="str">
            <v>C</v>
          </cell>
        </row>
        <row r="3681">
          <cell r="A3681" t="str">
            <v>T1T1951</v>
          </cell>
          <cell r="B3681">
            <v>324.17</v>
          </cell>
          <cell r="C3681" t="str">
            <v>EDGE</v>
          </cell>
          <cell r="E3681" t="str">
            <v>C</v>
          </cell>
        </row>
        <row r="3682">
          <cell r="A3682" t="str">
            <v>T1T1952</v>
          </cell>
          <cell r="B3682">
            <v>542.85</v>
          </cell>
          <cell r="C3682" t="str">
            <v>IN LINE pribor za montažu za zid aluminij široki</v>
          </cell>
          <cell r="E3682" t="str">
            <v>C</v>
          </cell>
        </row>
        <row r="3683">
          <cell r="A3683" t="str">
            <v>T1T1954</v>
          </cell>
          <cell r="B3683">
            <v>907.83</v>
          </cell>
          <cell r="C3683" t="str">
            <v xml:space="preserve">KR1 ugradna LED 1x1W </v>
          </cell>
          <cell r="E3683" t="str">
            <v>B</v>
          </cell>
        </row>
        <row r="3684">
          <cell r="A3684" t="str">
            <v>T1T1955</v>
          </cell>
          <cell r="B3684">
            <v>1680.91</v>
          </cell>
          <cell r="C3684" t="str">
            <v xml:space="preserve">KR1 ugradna LED 2x1W </v>
          </cell>
          <cell r="E3684" t="str">
            <v>B</v>
          </cell>
        </row>
        <row r="3685">
          <cell r="A3685" t="str">
            <v>T1T1956</v>
          </cell>
          <cell r="B3685">
            <v>2407.0200000000004</v>
          </cell>
          <cell r="C3685" t="str">
            <v xml:space="preserve">KR1 ugradna LED 3x1W </v>
          </cell>
          <cell r="E3685" t="str">
            <v>B</v>
          </cell>
        </row>
        <row r="3686">
          <cell r="A3686" t="str">
            <v>T1T1957</v>
          </cell>
          <cell r="B3686">
            <v>3087.7000000000003</v>
          </cell>
          <cell r="C3686" t="str">
            <v>KR1 ugradna LED 4x1W kvadratna</v>
          </cell>
          <cell r="E3686" t="str">
            <v>B</v>
          </cell>
        </row>
        <row r="3687">
          <cell r="A3687" t="str">
            <v>T1T1958</v>
          </cell>
          <cell r="B3687">
            <v>3995.5299999999997</v>
          </cell>
          <cell r="C3687" t="str">
            <v>KR1 ugradna LED 6x1W linijska</v>
          </cell>
          <cell r="E3687" t="str">
            <v>B</v>
          </cell>
        </row>
        <row r="3688">
          <cell r="A3688" t="str">
            <v>T1T1959</v>
          </cell>
          <cell r="B3688">
            <v>687.61</v>
          </cell>
          <cell r="E3688" t="str">
            <v>C</v>
          </cell>
        </row>
        <row r="3689">
          <cell r="A3689" t="str">
            <v>T1T1960</v>
          </cell>
          <cell r="B3689">
            <v>889.35</v>
          </cell>
          <cell r="E3689" t="str">
            <v>C</v>
          </cell>
        </row>
        <row r="3690">
          <cell r="A3690" t="str">
            <v>T1T1961</v>
          </cell>
          <cell r="B3690">
            <v>388.08</v>
          </cell>
          <cell r="C3690" t="str">
            <v xml:space="preserve">Transformator 700mA 17W </v>
          </cell>
          <cell r="E3690" t="str">
            <v>A</v>
          </cell>
        </row>
        <row r="3691">
          <cell r="A3691" t="str">
            <v>T1T1962</v>
          </cell>
          <cell r="B3691">
            <v>452.76</v>
          </cell>
          <cell r="C3691" t="str">
            <v>Transformator 24V dc 22W</v>
          </cell>
          <cell r="E3691" t="str">
            <v>A</v>
          </cell>
        </row>
        <row r="3692">
          <cell r="A3692" t="str">
            <v>T1T1963</v>
          </cell>
          <cell r="B3692">
            <v>467.39000000000004</v>
          </cell>
          <cell r="C3692" t="str">
            <v xml:space="preserve">Odsijač G8,5 35W SP  </v>
          </cell>
          <cell r="E3692" t="str">
            <v>A</v>
          </cell>
        </row>
        <row r="3693">
          <cell r="A3693" t="str">
            <v>T1T1964</v>
          </cell>
          <cell r="B3693">
            <v>467.39000000000004</v>
          </cell>
          <cell r="C3693" t="str">
            <v>Odsijač G8,5 35W FL</v>
          </cell>
          <cell r="E3693" t="str">
            <v>A</v>
          </cell>
        </row>
        <row r="3694">
          <cell r="A3694" t="str">
            <v>T1T1965</v>
          </cell>
          <cell r="B3694">
            <v>297.22000000000003</v>
          </cell>
          <cell r="C3694" t="str">
            <v xml:space="preserve">Odsijač G8,5 35W WFL </v>
          </cell>
          <cell r="E3694" t="str">
            <v>A</v>
          </cell>
        </row>
        <row r="3695">
          <cell r="A3695" t="str">
            <v>T1T1966</v>
          </cell>
          <cell r="B3695">
            <v>593.66999999999996</v>
          </cell>
          <cell r="C3695" t="str">
            <v>Odsijač G12 70W SP</v>
          </cell>
          <cell r="E3695" t="str">
            <v>A</v>
          </cell>
        </row>
        <row r="3696">
          <cell r="A3696" t="str">
            <v>T1T1967</v>
          </cell>
          <cell r="B3696">
            <v>593.66999999999996</v>
          </cell>
          <cell r="C3696" t="str">
            <v>Odsijač G12 70W FL</v>
          </cell>
          <cell r="E3696" t="str">
            <v>A</v>
          </cell>
        </row>
        <row r="3697">
          <cell r="A3697" t="str">
            <v>T1T1968</v>
          </cell>
          <cell r="B3697">
            <v>415.8</v>
          </cell>
          <cell r="C3697" t="str">
            <v>Odsijač G12 70W WFL</v>
          </cell>
          <cell r="E3697" t="str">
            <v>T</v>
          </cell>
        </row>
        <row r="3698">
          <cell r="A3698" t="str">
            <v>T1T1969</v>
          </cell>
          <cell r="B3698">
            <v>593.66999999999996</v>
          </cell>
          <cell r="C3698" t="str">
            <v>Odsijač G12 70W VWFL</v>
          </cell>
          <cell r="E3698" t="str">
            <v>A</v>
          </cell>
        </row>
        <row r="3699">
          <cell r="A3699" t="str">
            <v>T1T1970</v>
          </cell>
          <cell r="B3699">
            <v>1574.65</v>
          </cell>
          <cell r="C3699" t="str">
            <v>FIAMMA za BASE G8,5 35W aluminij</v>
          </cell>
          <cell r="E3699" t="str">
            <v>B</v>
          </cell>
        </row>
        <row r="3700">
          <cell r="A3700" t="str">
            <v>T1T1971</v>
          </cell>
          <cell r="B3700">
            <v>1574.65</v>
          </cell>
          <cell r="C3700" t="str">
            <v>FIAMMA za BASE G8,5 35W bijeli</v>
          </cell>
          <cell r="E3700" t="str">
            <v>B</v>
          </cell>
        </row>
        <row r="3701">
          <cell r="A3701" t="str">
            <v>T1T1972</v>
          </cell>
          <cell r="B3701">
            <v>1574.65</v>
          </cell>
          <cell r="C3701" t="str">
            <v>FIAMMA za BASE G8,5 35W crni</v>
          </cell>
          <cell r="E3701" t="str">
            <v>B</v>
          </cell>
        </row>
        <row r="3702">
          <cell r="A3702" t="str">
            <v>T1T1973</v>
          </cell>
          <cell r="B3702">
            <v>1574.65</v>
          </cell>
          <cell r="C3702" t="str">
            <v>FIAMMA za EUROSTANDARD G8,5 35W aluminij</v>
          </cell>
          <cell r="E3702" t="str">
            <v>A</v>
          </cell>
        </row>
        <row r="3703">
          <cell r="A3703" t="str">
            <v>T1T1974</v>
          </cell>
          <cell r="B3703">
            <v>1574.65</v>
          </cell>
          <cell r="C3703" t="str">
            <v>FIAMMA za EUROSTANDARD G8,5 35W bijeli</v>
          </cell>
          <cell r="E3703" t="str">
            <v>A</v>
          </cell>
        </row>
        <row r="3704">
          <cell r="A3704" t="str">
            <v>T1T1975</v>
          </cell>
          <cell r="B3704">
            <v>1574.65</v>
          </cell>
          <cell r="C3704" t="str">
            <v>FIAMMA za EUROSTANDARD G8,5 35W crni</v>
          </cell>
          <cell r="E3704" t="str">
            <v>A</v>
          </cell>
        </row>
        <row r="3705">
          <cell r="A3705" t="str">
            <v>T1T1976</v>
          </cell>
          <cell r="B3705">
            <v>1574.65</v>
          </cell>
          <cell r="C3705" t="str">
            <v>FIAMMA za BASE G8,5 70W aluminij</v>
          </cell>
          <cell r="E3705" t="str">
            <v>B</v>
          </cell>
        </row>
        <row r="3706">
          <cell r="A3706" t="str">
            <v>T1T1977</v>
          </cell>
          <cell r="B3706">
            <v>1574.65</v>
          </cell>
          <cell r="C3706" t="str">
            <v>FIAMMA za BASE G8,5 70W bijeli</v>
          </cell>
          <cell r="E3706" t="str">
            <v>B</v>
          </cell>
        </row>
        <row r="3707">
          <cell r="A3707" t="str">
            <v>T1T1978</v>
          </cell>
          <cell r="B3707">
            <v>1574.65</v>
          </cell>
          <cell r="C3707" t="str">
            <v>FIAMMA za BASE G8,5 70W crni</v>
          </cell>
          <cell r="E3707" t="str">
            <v>B</v>
          </cell>
        </row>
        <row r="3708">
          <cell r="A3708" t="str">
            <v>T1T1979</v>
          </cell>
          <cell r="B3708">
            <v>1574.65</v>
          </cell>
          <cell r="C3708" t="str">
            <v>FIAMMA za EUROSTANDARD G8,5 70W aluminij</v>
          </cell>
          <cell r="E3708" t="str">
            <v>T</v>
          </cell>
        </row>
        <row r="3709">
          <cell r="A3709" t="str">
            <v>T1T1980</v>
          </cell>
          <cell r="B3709">
            <v>1574.65</v>
          </cell>
          <cell r="C3709" t="str">
            <v>FIAMMA za EUROSTANDARD G8,5 70W bijeli</v>
          </cell>
          <cell r="E3709" t="str">
            <v>A</v>
          </cell>
        </row>
        <row r="3710">
          <cell r="A3710" t="str">
            <v>T1T1981</v>
          </cell>
          <cell r="B3710">
            <v>1574.65</v>
          </cell>
          <cell r="C3710" t="str">
            <v>FIAMMA za EUROSTANDARD G8,5 70W crni</v>
          </cell>
          <cell r="E3710" t="str">
            <v>A</v>
          </cell>
        </row>
        <row r="3711">
          <cell r="A3711" t="str">
            <v>T1T1982</v>
          </cell>
          <cell r="B3711">
            <v>1660.8899999999999</v>
          </cell>
          <cell r="C3711" t="str">
            <v>FIAMMA za BASE G12 70W aluminij</v>
          </cell>
          <cell r="E3711" t="str">
            <v>B</v>
          </cell>
        </row>
        <row r="3712">
          <cell r="A3712" t="str">
            <v>T1T1983</v>
          </cell>
          <cell r="B3712">
            <v>1660.8899999999999</v>
          </cell>
          <cell r="C3712" t="str">
            <v>FIAMMA za BASE G12 70W bijeli</v>
          </cell>
          <cell r="E3712" t="str">
            <v>B</v>
          </cell>
        </row>
        <row r="3713">
          <cell r="A3713" t="str">
            <v>T1T1984</v>
          </cell>
          <cell r="B3713">
            <v>1660.8899999999999</v>
          </cell>
          <cell r="C3713" t="str">
            <v>FIAMMA za BASE G12 70W crni</v>
          </cell>
          <cell r="E3713" t="str">
            <v>B</v>
          </cell>
        </row>
        <row r="3714">
          <cell r="A3714" t="str">
            <v>T1T1985</v>
          </cell>
          <cell r="B3714">
            <v>1660.8899999999999</v>
          </cell>
          <cell r="C3714" t="str">
            <v>FIAMMA za EUROSTANDARD G12 70W aluminij</v>
          </cell>
          <cell r="E3714" t="str">
            <v>T</v>
          </cell>
        </row>
        <row r="3715">
          <cell r="A3715" t="str">
            <v>T1T1986</v>
          </cell>
          <cell r="B3715">
            <v>1660.8899999999999</v>
          </cell>
          <cell r="C3715" t="str">
            <v>FIAMMA za EUROSTANDARD G12 70W bijeli</v>
          </cell>
          <cell r="E3715" t="str">
            <v>A</v>
          </cell>
        </row>
        <row r="3716">
          <cell r="A3716" t="str">
            <v>T1T1987</v>
          </cell>
          <cell r="B3716">
            <v>1660.8899999999999</v>
          </cell>
          <cell r="C3716" t="str">
            <v>FIAMMA za EUROSTANDARD G12 70W crni</v>
          </cell>
          <cell r="E3716" t="str">
            <v>A</v>
          </cell>
        </row>
        <row r="3717">
          <cell r="A3717" t="str">
            <v>T1T1988</v>
          </cell>
          <cell r="B3717">
            <v>2024.33</v>
          </cell>
          <cell r="C3717" t="str">
            <v>FIAMMA za BASE G12 150W aluminij</v>
          </cell>
          <cell r="E3717" t="str">
            <v>B</v>
          </cell>
        </row>
        <row r="3718">
          <cell r="A3718" t="str">
            <v>T1T1989</v>
          </cell>
          <cell r="B3718">
            <v>2024.33</v>
          </cell>
          <cell r="C3718" t="str">
            <v>FIAMMA za BASE G12 150W bijeli</v>
          </cell>
          <cell r="E3718" t="str">
            <v>B</v>
          </cell>
        </row>
        <row r="3719">
          <cell r="A3719" t="str">
            <v>T1T1990</v>
          </cell>
          <cell r="B3719">
            <v>2024.33</v>
          </cell>
          <cell r="C3719" t="str">
            <v>FIAMMA za BASE G12 150W crni</v>
          </cell>
          <cell r="E3719" t="str">
            <v>B</v>
          </cell>
        </row>
        <row r="3720">
          <cell r="A3720" t="str">
            <v>T1T1991</v>
          </cell>
          <cell r="B3720">
            <v>2024.33</v>
          </cell>
          <cell r="C3720" t="str">
            <v>FIAMMA za EUROSTANDARD G12 150W aluminij</v>
          </cell>
          <cell r="E3720" t="str">
            <v>A</v>
          </cell>
        </row>
        <row r="3721">
          <cell r="A3721" t="str">
            <v>T1T1992</v>
          </cell>
          <cell r="B3721">
            <v>2024.33</v>
          </cell>
          <cell r="C3721" t="str">
            <v>FIAMMA za EUROSTANDARD G12 150W bijeli</v>
          </cell>
          <cell r="E3721" t="str">
            <v>A</v>
          </cell>
        </row>
        <row r="3722">
          <cell r="A3722" t="str">
            <v>T1T1993</v>
          </cell>
          <cell r="B3722">
            <v>2024.33</v>
          </cell>
          <cell r="C3722" t="str">
            <v>FIAMMA za EUROSTANDARD G12 150W crni</v>
          </cell>
          <cell r="E3722" t="str">
            <v>A</v>
          </cell>
        </row>
        <row r="3723">
          <cell r="A3723" t="str">
            <v>T1T2011</v>
          </cell>
          <cell r="B3723">
            <v>1690.92</v>
          </cell>
          <cell r="C3723" t="str">
            <v>FOHO PRO reflektor za BASE G12 70W aluminij</v>
          </cell>
          <cell r="E3723" t="str">
            <v>B</v>
          </cell>
        </row>
        <row r="3724">
          <cell r="A3724" t="str">
            <v>T1T2012</v>
          </cell>
          <cell r="B3724">
            <v>1791.02</v>
          </cell>
          <cell r="C3724" t="str">
            <v>FOHO PRO reflektor za BASE G12 150W aluminij</v>
          </cell>
          <cell r="E3724" t="str">
            <v>B</v>
          </cell>
        </row>
        <row r="3725">
          <cell r="A3725" t="str">
            <v>T1T2013</v>
          </cell>
          <cell r="B3725">
            <v>1690.92</v>
          </cell>
          <cell r="C3725" t="str">
            <v>FOHO PRO reflektor za BASE G12 70W bijeli</v>
          </cell>
          <cell r="E3725" t="str">
            <v>B</v>
          </cell>
        </row>
        <row r="3726">
          <cell r="A3726" t="str">
            <v>T1T2014</v>
          </cell>
          <cell r="B3726">
            <v>1791.02</v>
          </cell>
          <cell r="C3726" t="str">
            <v>FOHO PRO reflektor za BASE G12 150W bijeli</v>
          </cell>
          <cell r="E3726" t="str">
            <v>B</v>
          </cell>
        </row>
        <row r="3727">
          <cell r="A3727" t="str">
            <v>T1T2015</v>
          </cell>
          <cell r="B3727">
            <v>1690.92</v>
          </cell>
          <cell r="C3727" t="str">
            <v>FOHO PRO reflektor za BASE G12 70W crni</v>
          </cell>
          <cell r="E3727" t="str">
            <v>B</v>
          </cell>
        </row>
        <row r="3728">
          <cell r="A3728" t="str">
            <v>T1T2016</v>
          </cell>
          <cell r="B3728">
            <v>1791.02</v>
          </cell>
          <cell r="C3728" t="str">
            <v>FOHO PRO reflektor za BASE G12 150W crni</v>
          </cell>
          <cell r="E3728" t="str">
            <v>B</v>
          </cell>
        </row>
        <row r="3729">
          <cell r="A3729" t="str">
            <v>T1T2017</v>
          </cell>
          <cell r="B3729">
            <v>1791.02</v>
          </cell>
          <cell r="C3729" t="str">
            <v>FOHO PRO reflektor za EUROSTANDARD G12 70W aluminij</v>
          </cell>
          <cell r="E3729" t="str">
            <v>T</v>
          </cell>
        </row>
        <row r="3730">
          <cell r="A3730" t="str">
            <v>T1T2018</v>
          </cell>
          <cell r="B3730">
            <v>1891.12</v>
          </cell>
          <cell r="C3730" t="str">
            <v>FOHO PRO reflektor za EUROSTANDARD G12 150W aluminij</v>
          </cell>
          <cell r="E3730" t="str">
            <v>A</v>
          </cell>
        </row>
        <row r="3731">
          <cell r="A3731" t="str">
            <v>T1T2019</v>
          </cell>
          <cell r="B3731">
            <v>1791.02</v>
          </cell>
          <cell r="C3731" t="str">
            <v>FOHO PRO reflektor za EUROSTANDARD G12 70W bijeli</v>
          </cell>
          <cell r="E3731" t="str">
            <v>A</v>
          </cell>
        </row>
        <row r="3732">
          <cell r="A3732" t="str">
            <v>T1T2020</v>
          </cell>
          <cell r="B3732">
            <v>1891.12</v>
          </cell>
          <cell r="C3732" t="str">
            <v>FOHO PRO reflektor za EUROSTANDARD G12 150W bijeli</v>
          </cell>
          <cell r="E3732" t="str">
            <v>A</v>
          </cell>
        </row>
        <row r="3733">
          <cell r="A3733" t="str">
            <v>T1T2021</v>
          </cell>
          <cell r="B3733">
            <v>1791.02</v>
          </cell>
          <cell r="C3733" t="str">
            <v>FOHO PRO reflektor za EUROSTANDARD G12 70W crni</v>
          </cell>
          <cell r="E3733" t="str">
            <v>A</v>
          </cell>
        </row>
        <row r="3734">
          <cell r="A3734" t="str">
            <v>T1T2022</v>
          </cell>
          <cell r="B3734">
            <v>1891.12</v>
          </cell>
          <cell r="C3734" t="str">
            <v>FOHO PRO reflektor za EUROSTANDARD G12 150W crni</v>
          </cell>
          <cell r="E3734" t="str">
            <v>A</v>
          </cell>
        </row>
        <row r="3735">
          <cell r="A3735" t="str">
            <v>T1T2023</v>
          </cell>
          <cell r="B3735">
            <v>2498.65</v>
          </cell>
          <cell r="C3735" t="str">
            <v>FOHO PRO reflektor za BASE G8,5 35W aluminij</v>
          </cell>
          <cell r="E3735" t="str">
            <v>B</v>
          </cell>
        </row>
        <row r="3736">
          <cell r="A3736" t="str">
            <v>T1T2024</v>
          </cell>
          <cell r="B3736">
            <v>2498.65</v>
          </cell>
          <cell r="C3736" t="str">
            <v>FOHO PRO reflektor za BASE G8,5 70W aluminij</v>
          </cell>
          <cell r="E3736" t="str">
            <v>B</v>
          </cell>
        </row>
        <row r="3737">
          <cell r="A3737" t="str">
            <v>T1T2025</v>
          </cell>
          <cell r="B3737">
            <v>2498.65</v>
          </cell>
          <cell r="C3737" t="str">
            <v>FOHO PRO reflektor za BASE G8,5 35W bijeli</v>
          </cell>
          <cell r="E3737" t="str">
            <v>B</v>
          </cell>
        </row>
        <row r="3738">
          <cell r="A3738" t="str">
            <v>T1T2026</v>
          </cell>
          <cell r="B3738">
            <v>2498.65</v>
          </cell>
          <cell r="C3738" t="str">
            <v>FOHO PRO reflektor za BASE G8,5 70W bijeli</v>
          </cell>
          <cell r="E3738" t="str">
            <v>B</v>
          </cell>
        </row>
        <row r="3739">
          <cell r="A3739" t="str">
            <v>T1T2027</v>
          </cell>
          <cell r="B3739">
            <v>2498.65</v>
          </cell>
          <cell r="C3739" t="str">
            <v>FOHO PRO reflektor za BASE G8,5 35W crni</v>
          </cell>
          <cell r="E3739" t="str">
            <v>B</v>
          </cell>
        </row>
        <row r="3740">
          <cell r="A3740" t="str">
            <v>T1T2028</v>
          </cell>
          <cell r="B3740">
            <v>2498.65</v>
          </cell>
          <cell r="C3740" t="str">
            <v>FOHO PRO reflektor za BASE G8,5 70W crni</v>
          </cell>
          <cell r="E3740" t="str">
            <v>B</v>
          </cell>
        </row>
        <row r="3741">
          <cell r="A3741" t="str">
            <v>T1T2029</v>
          </cell>
          <cell r="B3741">
            <v>2597.98</v>
          </cell>
          <cell r="C3741" t="str">
            <v>FOHO PRO reflektor za EUROSTANDARD G8,5 35W aluminij</v>
          </cell>
          <cell r="E3741" t="str">
            <v>A</v>
          </cell>
        </row>
        <row r="3742">
          <cell r="A3742" t="str">
            <v>T1T2030</v>
          </cell>
          <cell r="B3742">
            <v>2597.98</v>
          </cell>
          <cell r="C3742" t="str">
            <v>FOHO PRO reflektor za EUROSTANDARD G8,5 70W aluminij</v>
          </cell>
          <cell r="E3742" t="str">
            <v>A</v>
          </cell>
        </row>
        <row r="3743">
          <cell r="A3743" t="str">
            <v>T1T2031</v>
          </cell>
          <cell r="B3743">
            <v>2597.98</v>
          </cell>
          <cell r="C3743" t="str">
            <v>FOHO PRO reflektor za EUROSTANDARD G8,5 35W bijeli</v>
          </cell>
          <cell r="E3743" t="str">
            <v>A</v>
          </cell>
        </row>
        <row r="3744">
          <cell r="A3744" t="str">
            <v>T1T2032</v>
          </cell>
          <cell r="B3744">
            <v>2597.98</v>
          </cell>
          <cell r="C3744" t="str">
            <v>FOHO PRO reflektor za EUROSTANDARD G8,5 70W bijeli</v>
          </cell>
          <cell r="E3744" t="str">
            <v>T</v>
          </cell>
        </row>
        <row r="3745">
          <cell r="A3745" t="str">
            <v>T1T2033</v>
          </cell>
          <cell r="B3745">
            <v>2597.98</v>
          </cell>
          <cell r="C3745" t="str">
            <v>FOHO PRO reflektor za EUROSTANDARD G8,5 35W crni</v>
          </cell>
          <cell r="E3745" t="str">
            <v>A</v>
          </cell>
        </row>
        <row r="3746">
          <cell r="A3746" t="str">
            <v>T1T2034</v>
          </cell>
          <cell r="B3746">
            <v>2597.98</v>
          </cell>
          <cell r="C3746" t="str">
            <v>FOHO PRO reflektor za EUROSTANDARD G8,5 70W crni</v>
          </cell>
          <cell r="E3746" t="str">
            <v>T</v>
          </cell>
        </row>
        <row r="3747">
          <cell r="A3747" t="str">
            <v>T1T2035</v>
          </cell>
          <cell r="B3747">
            <v>666.05000000000007</v>
          </cell>
          <cell r="C3747" t="str">
            <v>FOHO OPTIC G12 SP aluminij</v>
          </cell>
          <cell r="E3747" t="str">
            <v>A</v>
          </cell>
        </row>
        <row r="3748">
          <cell r="A3748" t="str">
            <v>T1T2036</v>
          </cell>
          <cell r="B3748">
            <v>666.05000000000007</v>
          </cell>
          <cell r="C3748" t="str">
            <v>FOHO OPTIC G12 FL aluminij</v>
          </cell>
          <cell r="E3748" t="str">
            <v>A</v>
          </cell>
        </row>
        <row r="3749">
          <cell r="A3749" t="str">
            <v>T1T2037</v>
          </cell>
          <cell r="B3749">
            <v>333.40999999999997</v>
          </cell>
          <cell r="C3749" t="str">
            <v>FOHO OPTIC G12 WFL aluminij</v>
          </cell>
          <cell r="E3749" t="str">
            <v>T</v>
          </cell>
        </row>
        <row r="3750">
          <cell r="A3750" t="str">
            <v>T1T2038</v>
          </cell>
          <cell r="B3750">
            <v>666.05000000000007</v>
          </cell>
          <cell r="C3750" t="str">
            <v>FOHO OPTIC G12 SP bijeli</v>
          </cell>
          <cell r="E3750" t="str">
            <v>A</v>
          </cell>
        </row>
        <row r="3751">
          <cell r="A3751" t="str">
            <v>T1T2039</v>
          </cell>
          <cell r="B3751">
            <v>666.05000000000007</v>
          </cell>
          <cell r="C3751" t="str">
            <v>FOHO OPTIC G12 FL bijeli</v>
          </cell>
          <cell r="E3751" t="str">
            <v>A</v>
          </cell>
        </row>
        <row r="3752">
          <cell r="A3752" t="str">
            <v>T1T2040</v>
          </cell>
          <cell r="B3752">
            <v>333.40999999999997</v>
          </cell>
          <cell r="C3752" t="str">
            <v>FOHO OPTIC G12 WFL bijeli</v>
          </cell>
          <cell r="E3752" t="str">
            <v>A</v>
          </cell>
        </row>
        <row r="3753">
          <cell r="A3753" t="str">
            <v>T1T2041</v>
          </cell>
          <cell r="B3753">
            <v>666.05000000000007</v>
          </cell>
          <cell r="C3753" t="str">
            <v>FOHO OPTIC G12 SP crni</v>
          </cell>
          <cell r="E3753" t="str">
            <v>A</v>
          </cell>
        </row>
        <row r="3754">
          <cell r="A3754" t="str">
            <v>T1T2042</v>
          </cell>
          <cell r="B3754">
            <v>666.05000000000007</v>
          </cell>
          <cell r="C3754" t="str">
            <v>FOHO OPTIC G12 FL crni</v>
          </cell>
          <cell r="E3754" t="str">
            <v>A</v>
          </cell>
        </row>
        <row r="3755">
          <cell r="A3755" t="str">
            <v>T1T2043</v>
          </cell>
          <cell r="B3755">
            <v>333.40999999999997</v>
          </cell>
          <cell r="C3755" t="str">
            <v>FOHO OPTIC G12 WFL crni</v>
          </cell>
          <cell r="E3755" t="str">
            <v>T</v>
          </cell>
        </row>
        <row r="3756">
          <cell r="A3756" t="str">
            <v>T1T2044</v>
          </cell>
          <cell r="B3756">
            <v>333.40999999999997</v>
          </cell>
          <cell r="C3756" t="str">
            <v>FOHO OPTIC G8,5 SP aluminij</v>
          </cell>
          <cell r="E3756" t="str">
            <v>A</v>
          </cell>
        </row>
        <row r="3757">
          <cell r="A3757" t="str">
            <v>T1T2045</v>
          </cell>
          <cell r="B3757">
            <v>333.40999999999997</v>
          </cell>
          <cell r="C3757" t="str">
            <v>FOHO OPTIC G8,5 FL aluminij</v>
          </cell>
          <cell r="E3757" t="str">
            <v>A</v>
          </cell>
        </row>
        <row r="3758">
          <cell r="A3758" t="str">
            <v>T1T2046</v>
          </cell>
          <cell r="B3758">
            <v>333.40999999999997</v>
          </cell>
          <cell r="C3758" t="str">
            <v>FOHO OPTIC G8,5 WFL aluminij</v>
          </cell>
          <cell r="E3758" t="str">
            <v>A</v>
          </cell>
        </row>
        <row r="3759">
          <cell r="A3759" t="str">
            <v>T1T2047</v>
          </cell>
          <cell r="B3759">
            <v>333.40999999999997</v>
          </cell>
          <cell r="C3759" t="str">
            <v>FOHO OPTIC G8,5 SP bijeli</v>
          </cell>
          <cell r="E3759" t="str">
            <v>A</v>
          </cell>
        </row>
        <row r="3760">
          <cell r="A3760" t="str">
            <v>T1T2048</v>
          </cell>
          <cell r="B3760">
            <v>333.40999999999997</v>
          </cell>
          <cell r="C3760" t="str">
            <v>FOHO OPTIC G8,5 FL bijeli</v>
          </cell>
          <cell r="E3760" t="str">
            <v>T</v>
          </cell>
        </row>
        <row r="3761">
          <cell r="A3761" t="str">
            <v>T1T2049</v>
          </cell>
          <cell r="B3761">
            <v>333.40999999999997</v>
          </cell>
          <cell r="C3761" t="str">
            <v>FOHO OPTIC G8,5 WFL bijeli</v>
          </cell>
          <cell r="E3761" t="str">
            <v>A</v>
          </cell>
        </row>
        <row r="3762">
          <cell r="A3762" t="str">
            <v>T1T2050</v>
          </cell>
          <cell r="B3762">
            <v>333.40999999999997</v>
          </cell>
          <cell r="C3762" t="str">
            <v>FOHO OPTIC G8,5 SP crni</v>
          </cell>
          <cell r="E3762" t="str">
            <v>A</v>
          </cell>
        </row>
        <row r="3763">
          <cell r="A3763" t="str">
            <v>T1T2051</v>
          </cell>
          <cell r="B3763">
            <v>333.40999999999997</v>
          </cell>
          <cell r="C3763" t="str">
            <v>FOHO OPTIC G8,5 FL crni</v>
          </cell>
          <cell r="E3763" t="str">
            <v>T</v>
          </cell>
        </row>
        <row r="3764">
          <cell r="A3764" t="str">
            <v>T1T2052</v>
          </cell>
          <cell r="B3764">
            <v>333.40999999999997</v>
          </cell>
          <cell r="C3764" t="str">
            <v>FOHO OPTIC G8,5 WFL crni</v>
          </cell>
          <cell r="E3764" t="str">
            <v>A</v>
          </cell>
        </row>
        <row r="3765">
          <cell r="A3765" t="str">
            <v>T1T2053</v>
          </cell>
          <cell r="B3765">
            <v>1839.53</v>
          </cell>
          <cell r="C3765" t="str">
            <v>FOHO reflektor visilica G12 70W bijeli</v>
          </cell>
          <cell r="E3765" t="str">
            <v>C</v>
          </cell>
        </row>
        <row r="3766">
          <cell r="A3766" t="str">
            <v>T1T2054</v>
          </cell>
          <cell r="B3766">
            <v>1935.0100000000002</v>
          </cell>
          <cell r="C3766" t="str">
            <v>FOHO reflektor visilica G12 150W bijeli</v>
          </cell>
          <cell r="E3766" t="str">
            <v>C</v>
          </cell>
        </row>
        <row r="3767">
          <cell r="A3767" t="str">
            <v>T1T2055</v>
          </cell>
          <cell r="B3767">
            <v>1839.53</v>
          </cell>
          <cell r="C3767" t="str">
            <v>FOHO reflektor visilica G12 70W aluminij</v>
          </cell>
          <cell r="E3767" t="str">
            <v>B</v>
          </cell>
        </row>
        <row r="3768">
          <cell r="A3768" t="str">
            <v>T1T2056</v>
          </cell>
          <cell r="B3768">
            <v>1935.0100000000002</v>
          </cell>
          <cell r="C3768" t="str">
            <v>FOHO reflektor visilica G12 150W aluminij</v>
          </cell>
          <cell r="E3768" t="str">
            <v>C</v>
          </cell>
        </row>
        <row r="3769">
          <cell r="A3769" t="str">
            <v>T1T2059</v>
          </cell>
          <cell r="B3769">
            <v>9993.06</v>
          </cell>
          <cell r="C3769" t="str">
            <v>PURA GLASSES 600X600 SQUARE</v>
          </cell>
          <cell r="E3769" t="str">
            <v>C</v>
          </cell>
        </row>
        <row r="3770">
          <cell r="A3770" t="str">
            <v>T1T2060</v>
          </cell>
          <cell r="B3770">
            <v>14989.59</v>
          </cell>
          <cell r="E3770" t="str">
            <v>C</v>
          </cell>
        </row>
        <row r="3771">
          <cell r="A3771" t="str">
            <v>T1T2061</v>
          </cell>
          <cell r="B3771">
            <v>14989.59</v>
          </cell>
          <cell r="E3771" t="str">
            <v>C</v>
          </cell>
        </row>
        <row r="3772">
          <cell r="A3772" t="str">
            <v>T1T2062</v>
          </cell>
          <cell r="B3772">
            <v>4579.96</v>
          </cell>
          <cell r="C3772" t="str">
            <v>PURA SUSPENSION KIT HORIZONTAL</v>
          </cell>
          <cell r="E3772" t="str">
            <v>C</v>
          </cell>
        </row>
        <row r="3773">
          <cell r="A3773" t="str">
            <v>T1T2063</v>
          </cell>
          <cell r="B3773">
            <v>4996.53</v>
          </cell>
          <cell r="C3773" t="str">
            <v>PURA SUSPENSION KIT VERTICAL</v>
          </cell>
          <cell r="E3773" t="str">
            <v>C</v>
          </cell>
        </row>
        <row r="3774">
          <cell r="A3774" t="str">
            <v>T1T2064</v>
          </cell>
          <cell r="B3774">
            <v>4579.96</v>
          </cell>
          <cell r="C3774" t="str">
            <v>PURA KIT FOR WALL MOUNTING</v>
          </cell>
          <cell r="E3774" t="str">
            <v>C</v>
          </cell>
        </row>
        <row r="3775">
          <cell r="A3775" t="str">
            <v>T1T2065</v>
          </cell>
          <cell r="B3775">
            <v>4996.53</v>
          </cell>
          <cell r="E3775" t="str">
            <v>C</v>
          </cell>
        </row>
        <row r="3776">
          <cell r="A3776" t="str">
            <v>T1T2066</v>
          </cell>
          <cell r="B3776">
            <v>4579.96</v>
          </cell>
          <cell r="C3776" t="str">
            <v>PURA TABLE LAMP KIT</v>
          </cell>
          <cell r="E3776" t="str">
            <v>C</v>
          </cell>
        </row>
        <row r="3777">
          <cell r="A3777" t="str">
            <v>T1T2067</v>
          </cell>
          <cell r="B3777">
            <v>9993.06</v>
          </cell>
          <cell r="C3777" t="str">
            <v>PURA GLASSES 600 x 600 ROUND</v>
          </cell>
          <cell r="E3777" t="str">
            <v>C</v>
          </cell>
        </row>
        <row r="3778">
          <cell r="A3778" t="str">
            <v>T1T2076</v>
          </cell>
          <cell r="B3778">
            <v>599.05999999999995</v>
          </cell>
          <cell r="C3778" t="str">
            <v>DESE KIT FOR DOUBLE SUSPENSION WHITE</v>
          </cell>
          <cell r="E3778" t="str">
            <v>B</v>
          </cell>
        </row>
        <row r="3779">
          <cell r="A3779" t="str">
            <v>T1T2077</v>
          </cell>
          <cell r="B3779">
            <v>599.05999999999995</v>
          </cell>
          <cell r="C3779" t="str">
            <v>DESE KIT FOR DOUBLE SUSPENSION BLACK</v>
          </cell>
          <cell r="E3779" t="str">
            <v>C</v>
          </cell>
        </row>
        <row r="3780">
          <cell r="A3780" t="str">
            <v>T1T2078</v>
          </cell>
          <cell r="B3780">
            <v>599.05999999999995</v>
          </cell>
          <cell r="C3780" t="str">
            <v>DESE KIT FOR DOUBLE SUSPENSION ALUMINIUM</v>
          </cell>
          <cell r="E3780" t="str">
            <v>C</v>
          </cell>
        </row>
        <row r="3781">
          <cell r="A3781" t="str">
            <v>T1T2079</v>
          </cell>
          <cell r="B3781">
            <v>1617</v>
          </cell>
          <cell r="C3781" t="str">
            <v>MAGMA kućište za G12 35W za Eurostandard bijeli</v>
          </cell>
          <cell r="E3781" t="str">
            <v>B</v>
          </cell>
        </row>
        <row r="3782">
          <cell r="A3782" t="str">
            <v>T1T2080</v>
          </cell>
          <cell r="B3782">
            <v>1617</v>
          </cell>
          <cell r="C3782" t="str">
            <v>MAGMA kućište za G12 35W za Eurostandard crni</v>
          </cell>
          <cell r="E3782" t="str">
            <v>B</v>
          </cell>
        </row>
        <row r="3783">
          <cell r="A3783" t="str">
            <v>T1T2081</v>
          </cell>
          <cell r="B3783">
            <v>1617</v>
          </cell>
          <cell r="C3783" t="str">
            <v>MAGMA kućište za G12 35W za Eurostandard aluminij</v>
          </cell>
          <cell r="E3783" t="str">
            <v>B</v>
          </cell>
        </row>
        <row r="3784">
          <cell r="A3784" t="str">
            <v>T1T2082</v>
          </cell>
          <cell r="B3784">
            <v>1617</v>
          </cell>
          <cell r="C3784" t="str">
            <v>MAGMA kućište za G12 70W za Eurostandard bijeli</v>
          </cell>
          <cell r="E3784" t="str">
            <v>A</v>
          </cell>
        </row>
        <row r="3785">
          <cell r="A3785" t="str">
            <v>T1T2083</v>
          </cell>
          <cell r="B3785">
            <v>1617</v>
          </cell>
          <cell r="C3785" t="str">
            <v>MAGMA kućište za G12 70W za Eurostandard crni</v>
          </cell>
          <cell r="E3785" t="str">
            <v>A</v>
          </cell>
        </row>
        <row r="3786">
          <cell r="A3786" t="str">
            <v>T1T2084</v>
          </cell>
          <cell r="B3786">
            <v>1617</v>
          </cell>
          <cell r="C3786" t="str">
            <v>MAGMA kućište za G12 70W za Eurostandard aluminij</v>
          </cell>
          <cell r="E3786" t="str">
            <v>A</v>
          </cell>
        </row>
        <row r="3787">
          <cell r="A3787" t="str">
            <v>T1T2085</v>
          </cell>
          <cell r="B3787">
            <v>1131.9000000000001</v>
          </cell>
          <cell r="C3787" t="str">
            <v>MAGMA reflektor za G53 max 100W za Eurostandard bijeli</v>
          </cell>
          <cell r="E3787" t="str">
            <v>A</v>
          </cell>
        </row>
        <row r="3788">
          <cell r="A3788" t="str">
            <v>T1T2086</v>
          </cell>
          <cell r="B3788">
            <v>1131.9000000000001</v>
          </cell>
          <cell r="C3788" t="str">
            <v>MAGMA reflektor za G53 max 100W za Eurostandard crni</v>
          </cell>
          <cell r="E3788" t="str">
            <v>A</v>
          </cell>
        </row>
        <row r="3789">
          <cell r="A3789" t="str">
            <v>T1T2087</v>
          </cell>
          <cell r="B3789">
            <v>1131.9000000000001</v>
          </cell>
          <cell r="C3789" t="str">
            <v>MAGMA reflektor za G53 max 100W za Eurostandard aluminij</v>
          </cell>
          <cell r="E3789" t="str">
            <v>A</v>
          </cell>
        </row>
        <row r="3790">
          <cell r="A3790" t="str">
            <v>T1T2088</v>
          </cell>
          <cell r="B3790">
            <v>1617</v>
          </cell>
          <cell r="C3790" t="str">
            <v>MAGMA kućište za G12 35W za Base bijeli</v>
          </cell>
          <cell r="E3790" t="str">
            <v>C</v>
          </cell>
        </row>
        <row r="3791">
          <cell r="A3791" t="str">
            <v>T1T2089</v>
          </cell>
          <cell r="B3791">
            <v>1617</v>
          </cell>
          <cell r="C3791" t="str">
            <v>MAGMA kućište za G12 35W za Base crni</v>
          </cell>
          <cell r="E3791" t="str">
            <v>C</v>
          </cell>
        </row>
        <row r="3792">
          <cell r="A3792" t="str">
            <v>T1T2090</v>
          </cell>
          <cell r="B3792">
            <v>1617</v>
          </cell>
          <cell r="C3792" t="str">
            <v>MAGMA kućište za G12 35W za Base aluminij</v>
          </cell>
          <cell r="E3792" t="str">
            <v>C</v>
          </cell>
        </row>
        <row r="3793">
          <cell r="A3793" t="str">
            <v>T1T2091</v>
          </cell>
          <cell r="B3793">
            <v>1617</v>
          </cell>
          <cell r="C3793" t="str">
            <v>MAGMA kućište za G12 70W za Base bijeli</v>
          </cell>
          <cell r="E3793" t="str">
            <v>C</v>
          </cell>
        </row>
        <row r="3794">
          <cell r="A3794" t="str">
            <v>T1T2092</v>
          </cell>
          <cell r="B3794">
            <v>1617</v>
          </cell>
          <cell r="C3794" t="str">
            <v>MAGMA kućište za G12 70W za Base crni</v>
          </cell>
          <cell r="E3794" t="str">
            <v>C</v>
          </cell>
        </row>
        <row r="3795">
          <cell r="A3795" t="str">
            <v>T1T2093</v>
          </cell>
          <cell r="B3795">
            <v>1617</v>
          </cell>
          <cell r="C3795" t="str">
            <v>MAGMA kućište za G12 70W za Base aluminij</v>
          </cell>
          <cell r="E3795" t="str">
            <v>C</v>
          </cell>
        </row>
        <row r="3796">
          <cell r="A3796" t="str">
            <v>T1T2094</v>
          </cell>
          <cell r="B3796">
            <v>1131.9000000000001</v>
          </cell>
          <cell r="C3796" t="str">
            <v>MAGMA reflektor za G53 max 100W za Base bijeli</v>
          </cell>
          <cell r="E3796" t="str">
            <v>C</v>
          </cell>
        </row>
        <row r="3797">
          <cell r="A3797" t="str">
            <v>T1T2095</v>
          </cell>
          <cell r="B3797">
            <v>1131.9000000000001</v>
          </cell>
          <cell r="C3797" t="str">
            <v>MAGMA reflektor za G53 max 100W za Base crni</v>
          </cell>
          <cell r="E3797" t="str">
            <v>C</v>
          </cell>
        </row>
        <row r="3798">
          <cell r="A3798" t="str">
            <v>T1T2096</v>
          </cell>
          <cell r="B3798">
            <v>1131.9000000000001</v>
          </cell>
          <cell r="C3798" t="str">
            <v>MAGMA reflektor za G53 max 100W za Base aluminij</v>
          </cell>
          <cell r="E3798" t="str">
            <v>C</v>
          </cell>
        </row>
        <row r="3799">
          <cell r="A3799" t="str">
            <v>T1T2097</v>
          </cell>
          <cell r="B3799">
            <v>323.40000000000003</v>
          </cell>
          <cell r="C3799" t="str">
            <v>MAGMA OPTIC SP WHITE</v>
          </cell>
          <cell r="E3799" t="str">
            <v>A</v>
          </cell>
        </row>
        <row r="3800">
          <cell r="A3800" t="str">
            <v>T1T2098</v>
          </cell>
          <cell r="B3800">
            <v>323.40000000000003</v>
          </cell>
          <cell r="C3800" t="str">
            <v>MAGMA OPTIC FL WHITE</v>
          </cell>
          <cell r="E3800" t="str">
            <v>A</v>
          </cell>
        </row>
        <row r="3801">
          <cell r="A3801" t="str">
            <v>T1T2099</v>
          </cell>
          <cell r="B3801">
            <v>283.35999999999996</v>
          </cell>
          <cell r="C3801" t="str">
            <v>MAGMA OPTIC WFL WHITE</v>
          </cell>
          <cell r="E3801" t="str">
            <v>A</v>
          </cell>
        </row>
        <row r="3802">
          <cell r="A3802" t="str">
            <v>T1T2100</v>
          </cell>
          <cell r="B3802">
            <v>283.35999999999996</v>
          </cell>
          <cell r="C3802" t="str">
            <v>MAGMA OPTIC VWFL WHITE</v>
          </cell>
          <cell r="E3802" t="str">
            <v>A</v>
          </cell>
        </row>
        <row r="3803">
          <cell r="A3803" t="str">
            <v>T1T2101</v>
          </cell>
          <cell r="B3803">
            <v>323.40000000000003</v>
          </cell>
          <cell r="C3803" t="str">
            <v>MAGMA OPTIC SP BLACK</v>
          </cell>
          <cell r="E3803" t="str">
            <v>A</v>
          </cell>
        </row>
        <row r="3804">
          <cell r="A3804" t="str">
            <v>T1T2102</v>
          </cell>
          <cell r="B3804">
            <v>323.40000000000003</v>
          </cell>
          <cell r="C3804" t="str">
            <v>MAGMA OPTIC FL BLACK</v>
          </cell>
          <cell r="E3804" t="str">
            <v>A</v>
          </cell>
        </row>
        <row r="3805">
          <cell r="A3805" t="str">
            <v>T1T2103</v>
          </cell>
          <cell r="B3805">
            <v>283.35999999999996</v>
          </cell>
          <cell r="C3805" t="str">
            <v>MAGMA OPTIC WFL BLACK</v>
          </cell>
          <cell r="E3805" t="str">
            <v>A</v>
          </cell>
        </row>
        <row r="3806">
          <cell r="A3806" t="str">
            <v>T1T2104</v>
          </cell>
          <cell r="B3806">
            <v>283.35999999999996</v>
          </cell>
          <cell r="C3806" t="str">
            <v>MAGMA OPTIC VWFL BLACK</v>
          </cell>
          <cell r="E3806" t="str">
            <v>A</v>
          </cell>
        </row>
        <row r="3807">
          <cell r="A3807" t="str">
            <v>T1T2105</v>
          </cell>
          <cell r="B3807">
            <v>323.40000000000003</v>
          </cell>
          <cell r="C3807" t="str">
            <v>MAGMA OPTIC SP ALUMINIUM</v>
          </cell>
          <cell r="E3807" t="str">
            <v>A</v>
          </cell>
        </row>
        <row r="3808">
          <cell r="A3808" t="str">
            <v>T1T2106</v>
          </cell>
          <cell r="B3808">
            <v>323.40000000000003</v>
          </cell>
          <cell r="C3808" t="str">
            <v>MAGMA OPTIC FL ALUMINIUM</v>
          </cell>
          <cell r="E3808" t="str">
            <v>A</v>
          </cell>
        </row>
        <row r="3809">
          <cell r="A3809" t="str">
            <v>T1T2107</v>
          </cell>
          <cell r="B3809">
            <v>283.35999999999996</v>
          </cell>
          <cell r="C3809" t="str">
            <v>MAGMA OPTIC WFL ALUMINIUM</v>
          </cell>
          <cell r="E3809" t="str">
            <v>A</v>
          </cell>
        </row>
        <row r="3810">
          <cell r="A3810" t="str">
            <v>T1T2108</v>
          </cell>
          <cell r="B3810">
            <v>283.35999999999996</v>
          </cell>
          <cell r="C3810" t="str">
            <v>MAGMA OPTIC VWFL ALUMINIUM</v>
          </cell>
          <cell r="E3810" t="str">
            <v>A</v>
          </cell>
        </row>
        <row r="3811">
          <cell r="A3811" t="str">
            <v>T1T2109</v>
          </cell>
          <cell r="B3811">
            <v>202.51000000000002</v>
          </cell>
          <cell r="C3811" t="str">
            <v>MAGMA držač prstena bijeli</v>
          </cell>
          <cell r="E3811" t="str">
            <v>A</v>
          </cell>
        </row>
        <row r="3812">
          <cell r="A3812" t="str">
            <v>T1T2110</v>
          </cell>
          <cell r="B3812">
            <v>202.51000000000002</v>
          </cell>
          <cell r="C3812" t="str">
            <v>MAGMA držač prstena crni</v>
          </cell>
          <cell r="E3812" t="str">
            <v>A</v>
          </cell>
        </row>
        <row r="3813">
          <cell r="A3813" t="str">
            <v>T1T2111</v>
          </cell>
          <cell r="B3813">
            <v>202.51000000000002</v>
          </cell>
          <cell r="C3813" t="str">
            <v>MAGMA držač prstena aluminij</v>
          </cell>
          <cell r="E3813" t="str">
            <v>A</v>
          </cell>
        </row>
        <row r="3814">
          <cell r="A3814" t="str">
            <v>T1T2112</v>
          </cell>
          <cell r="B3814">
            <v>323.40000000000003</v>
          </cell>
          <cell r="C3814" t="str">
            <v>MAGMA klapne</v>
          </cell>
          <cell r="E3814" t="str">
            <v>A</v>
          </cell>
        </row>
        <row r="3815">
          <cell r="A3815" t="str">
            <v>T1T2113</v>
          </cell>
          <cell r="B3815">
            <v>1829.52</v>
          </cell>
          <cell r="C3815" t="str">
            <v>MINI DESE BODY CDM-T 35W bijeli</v>
          </cell>
          <cell r="E3815" t="str">
            <v>T</v>
          </cell>
        </row>
        <row r="3816">
          <cell r="A3816" t="str">
            <v>T1T2114</v>
          </cell>
          <cell r="B3816">
            <v>1829.52</v>
          </cell>
          <cell r="C3816" t="str">
            <v>MINI DESE BODY CDM-T 35W crni</v>
          </cell>
          <cell r="E3816" t="str">
            <v>B</v>
          </cell>
        </row>
        <row r="3817">
          <cell r="A3817" t="str">
            <v>T1T2115</v>
          </cell>
          <cell r="B3817">
            <v>1829.52</v>
          </cell>
          <cell r="C3817" t="str">
            <v>MINI DESE BODY CDM-T 35W aluminij</v>
          </cell>
          <cell r="E3817" t="str">
            <v>B</v>
          </cell>
        </row>
        <row r="3818">
          <cell r="A3818" t="str">
            <v>T1T2116</v>
          </cell>
          <cell r="B3818">
            <v>1744.82</v>
          </cell>
          <cell r="C3818" t="str">
            <v>MINI DESE BODY CDM-T 70W bijeli</v>
          </cell>
          <cell r="E3818" t="str">
            <v>A</v>
          </cell>
        </row>
        <row r="3819">
          <cell r="A3819" t="str">
            <v>T1T2117</v>
          </cell>
          <cell r="B3819">
            <v>1744.82</v>
          </cell>
          <cell r="C3819" t="str">
            <v>MINI DESE BODY CDM-T 70W crni</v>
          </cell>
          <cell r="E3819" t="str">
            <v>B</v>
          </cell>
        </row>
        <row r="3820">
          <cell r="A3820" t="str">
            <v>T1T2118</v>
          </cell>
          <cell r="B3820">
            <v>1744.82</v>
          </cell>
          <cell r="C3820" t="str">
            <v>MINI DESE BODY CDM-T 70W aluminij</v>
          </cell>
          <cell r="E3820" t="str">
            <v>B</v>
          </cell>
        </row>
        <row r="3821">
          <cell r="A3821" t="str">
            <v>T1T2119</v>
          </cell>
          <cell r="B3821">
            <v>1506.8899999999999</v>
          </cell>
          <cell r="C3821" t="str">
            <v>MINI DESE TC-TEL 32W bijeli</v>
          </cell>
          <cell r="E3821" t="str">
            <v>A</v>
          </cell>
        </row>
        <row r="3822">
          <cell r="A3822" t="str">
            <v>T1T2120</v>
          </cell>
          <cell r="B3822">
            <v>1506.8899999999999</v>
          </cell>
          <cell r="C3822" t="str">
            <v>MINI DESE TC-TEL 32W crni</v>
          </cell>
          <cell r="E3822" t="str">
            <v>B</v>
          </cell>
        </row>
        <row r="3823">
          <cell r="A3823" t="str">
            <v>T1T2121</v>
          </cell>
          <cell r="B3823">
            <v>1506.8899999999999</v>
          </cell>
          <cell r="C3823" t="str">
            <v>MINI DESE TC-TEL 32W aluminij</v>
          </cell>
          <cell r="E3823" t="str">
            <v>B</v>
          </cell>
        </row>
        <row r="3824">
          <cell r="A3824" t="str">
            <v>T1T2122</v>
          </cell>
          <cell r="B3824">
            <v>207.9</v>
          </cell>
          <cell r="C3824" t="str">
            <v>MINI DESE kit za zidnu montažu bijeli</v>
          </cell>
          <cell r="E3824" t="str">
            <v>A</v>
          </cell>
        </row>
        <row r="3825">
          <cell r="A3825" t="str">
            <v>T1T2123</v>
          </cell>
          <cell r="B3825">
            <v>207.9</v>
          </cell>
          <cell r="C3825" t="str">
            <v>MINI DESE kit za zidnu montažu crni</v>
          </cell>
          <cell r="E3825" t="str">
            <v>B</v>
          </cell>
        </row>
        <row r="3826">
          <cell r="A3826" t="str">
            <v>T1T2124</v>
          </cell>
          <cell r="B3826">
            <v>207.9</v>
          </cell>
          <cell r="C3826" t="str">
            <v>MINI DESE kit za zidnu montažu aluminij</v>
          </cell>
          <cell r="E3826" t="str">
            <v>B</v>
          </cell>
        </row>
        <row r="3827">
          <cell r="A3827" t="str">
            <v>T1T2125</v>
          </cell>
          <cell r="B3827">
            <v>299.52999999999997</v>
          </cell>
          <cell r="C3827" t="str">
            <v>ovjes za MINI DESE l=1000mm, bijeli</v>
          </cell>
          <cell r="E3827" t="str">
            <v>A</v>
          </cell>
        </row>
        <row r="3828">
          <cell r="A3828" t="str">
            <v>T1T2126</v>
          </cell>
          <cell r="B3828">
            <v>299.52999999999997</v>
          </cell>
          <cell r="C3828" t="str">
            <v>ovjes za MINI DESE l=1000mm, crni</v>
          </cell>
          <cell r="E3828" t="str">
            <v>B</v>
          </cell>
        </row>
        <row r="3829">
          <cell r="A3829" t="str">
            <v>T1T2127</v>
          </cell>
          <cell r="B3829">
            <v>299.52999999999997</v>
          </cell>
          <cell r="C3829" t="str">
            <v>ovjes za MINI DESE l=1000mm, aluminij</v>
          </cell>
          <cell r="E3829" t="str">
            <v>B</v>
          </cell>
        </row>
        <row r="3830">
          <cell r="A3830" t="str">
            <v>T1T2128</v>
          </cell>
          <cell r="B3830">
            <v>599.05999999999995</v>
          </cell>
          <cell r="C3830" t="str">
            <v>ovjes za MINI DESE l=2000mm, bijeli</v>
          </cell>
          <cell r="E3830" t="str">
            <v>A</v>
          </cell>
        </row>
        <row r="3831">
          <cell r="A3831" t="str">
            <v>T1T2129</v>
          </cell>
          <cell r="B3831">
            <v>599.05999999999995</v>
          </cell>
          <cell r="C3831" t="str">
            <v>ovjes za MINI DESE l=2000mm, crni</v>
          </cell>
          <cell r="E3831" t="str">
            <v>B</v>
          </cell>
        </row>
        <row r="3832">
          <cell r="A3832" t="str">
            <v>T1T2130</v>
          </cell>
          <cell r="B3832">
            <v>599.05999999999995</v>
          </cell>
          <cell r="C3832" t="str">
            <v>ovjes za MINI DESE l=2000mm, aluminij</v>
          </cell>
          <cell r="E3832" t="str">
            <v>B</v>
          </cell>
        </row>
        <row r="3833">
          <cell r="A3833" t="str">
            <v>T1T2131</v>
          </cell>
          <cell r="B3833">
            <v>110.88000000000001</v>
          </cell>
          <cell r="C3833" t="str">
            <v>MINI DESE kit za stropnu montažu</v>
          </cell>
          <cell r="E3833" t="str">
            <v>T</v>
          </cell>
        </row>
        <row r="3834">
          <cell r="A3834" t="str">
            <v>T1T2132</v>
          </cell>
          <cell r="B3834">
            <v>332.64000000000004</v>
          </cell>
          <cell r="C3834" t="str">
            <v>MINI DESE kit za EUROSTANDARD bijeli</v>
          </cell>
          <cell r="E3834" t="str">
            <v>A</v>
          </cell>
        </row>
        <row r="3835">
          <cell r="A3835" t="str">
            <v>T1T2133</v>
          </cell>
          <cell r="B3835">
            <v>332.64000000000004</v>
          </cell>
          <cell r="C3835" t="str">
            <v>MINI DESE kit za EUROSTANDARD crni</v>
          </cell>
          <cell r="E3835" t="str">
            <v>B</v>
          </cell>
        </row>
        <row r="3836">
          <cell r="A3836" t="str">
            <v>T1T2134</v>
          </cell>
          <cell r="B3836">
            <v>332.64000000000004</v>
          </cell>
          <cell r="C3836" t="str">
            <v>MINI DESE kit za EUROSTANDARD aluminij</v>
          </cell>
          <cell r="E3836" t="str">
            <v>B</v>
          </cell>
        </row>
        <row r="3837">
          <cell r="A3837" t="str">
            <v>T1T2136</v>
          </cell>
          <cell r="B3837">
            <v>541.30999999999995</v>
          </cell>
          <cell r="C3837" t="str">
            <v>CCT HI okrugli HIT-DE-CE 70W RX7s</v>
          </cell>
          <cell r="E3837" t="str">
            <v>A</v>
          </cell>
        </row>
        <row r="3838">
          <cell r="A3838" t="str">
            <v>T1T2137</v>
          </cell>
          <cell r="B3838">
            <v>541.30999999999995</v>
          </cell>
          <cell r="C3838" t="str">
            <v>CCT HI okrugli HIT-DE-CE 150W RX7s</v>
          </cell>
          <cell r="E3838" t="str">
            <v>A</v>
          </cell>
        </row>
        <row r="3839">
          <cell r="A3839" t="str">
            <v>T1T2138</v>
          </cell>
          <cell r="B3839">
            <v>625.24</v>
          </cell>
          <cell r="C3839" t="str">
            <v>CCT HI kvadratni HIT-DE-CE 70W RX7s</v>
          </cell>
          <cell r="E3839" t="str">
            <v>A</v>
          </cell>
        </row>
        <row r="3840">
          <cell r="A3840" t="str">
            <v>T1T2139</v>
          </cell>
          <cell r="B3840">
            <v>625.24</v>
          </cell>
          <cell r="C3840" t="str">
            <v>CCT HI kvadratni HIT-DE-CE 150W RX7s</v>
          </cell>
          <cell r="E3840" t="str">
            <v>A</v>
          </cell>
        </row>
        <row r="3841">
          <cell r="A3841" t="str">
            <v>T1T2140</v>
          </cell>
          <cell r="B3841">
            <v>541.30999999999995</v>
          </cell>
          <cell r="C3841" t="str">
            <v>CCT HI okrugli QT-DE12 max 200W R7s</v>
          </cell>
          <cell r="E3841" t="str">
            <v>A</v>
          </cell>
        </row>
        <row r="3842">
          <cell r="A3842" t="str">
            <v>T1T2141</v>
          </cell>
          <cell r="B3842">
            <v>625.24</v>
          </cell>
          <cell r="C3842" t="str">
            <v>CCT HI kvadratni QT-DE12 max 200W R7s</v>
          </cell>
          <cell r="E3842" t="str">
            <v>A</v>
          </cell>
        </row>
        <row r="3843">
          <cell r="A3843" t="str">
            <v>T1T2142</v>
          </cell>
          <cell r="B3843">
            <v>415.8</v>
          </cell>
          <cell r="E3843" t="str">
            <v>A</v>
          </cell>
        </row>
        <row r="3844">
          <cell r="A3844" t="str">
            <v>T1T2143</v>
          </cell>
          <cell r="B3844">
            <v>415.8</v>
          </cell>
          <cell r="E3844" t="str">
            <v>A</v>
          </cell>
        </row>
        <row r="3845">
          <cell r="A3845" t="str">
            <v>T1T2144</v>
          </cell>
          <cell r="B3845">
            <v>415.8</v>
          </cell>
          <cell r="E3845" t="str">
            <v>A</v>
          </cell>
        </row>
        <row r="3846">
          <cell r="A3846" t="str">
            <v>T1T2145</v>
          </cell>
          <cell r="B3846">
            <v>415.8</v>
          </cell>
          <cell r="E3846" t="str">
            <v>A</v>
          </cell>
        </row>
        <row r="3847">
          <cell r="A3847" t="str">
            <v>T1T2146</v>
          </cell>
          <cell r="B3847">
            <v>1617</v>
          </cell>
          <cell r="C3847" t="str">
            <v>SHERAZADE PLANAR MODULE WHITE</v>
          </cell>
          <cell r="E3847" t="str">
            <v>B</v>
          </cell>
        </row>
        <row r="3848">
          <cell r="A3848" t="str">
            <v>T1T2147</v>
          </cell>
          <cell r="B3848">
            <v>1617</v>
          </cell>
          <cell r="C3848" t="str">
            <v>SHERAZADE PLANAR MODULE BLACK</v>
          </cell>
          <cell r="E3848" t="str">
            <v>B</v>
          </cell>
        </row>
        <row r="3849">
          <cell r="A3849" t="str">
            <v>T1T2148</v>
          </cell>
          <cell r="B3849">
            <v>3880.8</v>
          </cell>
          <cell r="C3849" t="str">
            <v xml:space="preserve">SHERAZADE PLANAR MODULE QR-LP 111 4XMAX100W WHITE </v>
          </cell>
          <cell r="E3849" t="str">
            <v>B</v>
          </cell>
        </row>
        <row r="3850">
          <cell r="A3850" t="str">
            <v>T1T2149</v>
          </cell>
          <cell r="B3850">
            <v>3880.8</v>
          </cell>
          <cell r="C3850" t="str">
            <v>SHERAZADE PLANAR MODULE QR-LP 111 4XMAX100W BLACK</v>
          </cell>
          <cell r="E3850" t="str">
            <v>B</v>
          </cell>
        </row>
        <row r="3851">
          <cell r="A3851" t="str">
            <v>T1T2150</v>
          </cell>
          <cell r="B3851">
            <v>5497.8</v>
          </cell>
          <cell r="C3851" t="str">
            <v xml:space="preserve">SHERAZADE PLANAR MODULE HIR-CE 111 4X35W WHITE </v>
          </cell>
          <cell r="E3851" t="str">
            <v>B</v>
          </cell>
        </row>
        <row r="3852">
          <cell r="A3852" t="str">
            <v>T1T2151</v>
          </cell>
          <cell r="B3852">
            <v>5497.8</v>
          </cell>
          <cell r="C3852" t="str">
            <v>SHERAZADE PLANAR MODULE HIR-CE 111 4X35W BLACK</v>
          </cell>
          <cell r="E3852" t="str">
            <v>B</v>
          </cell>
        </row>
        <row r="3853">
          <cell r="A3853" t="str">
            <v>T1T2152</v>
          </cell>
          <cell r="B3853">
            <v>4527.6000000000004</v>
          </cell>
          <cell r="C3853" t="str">
            <v xml:space="preserve">SHERAZADE PLANAR MODULE TC-TEL 4X26W WHITE </v>
          </cell>
          <cell r="E3853" t="str">
            <v>B</v>
          </cell>
        </row>
        <row r="3854">
          <cell r="A3854" t="str">
            <v>T1T2153</v>
          </cell>
          <cell r="B3854">
            <v>4527.6000000000004</v>
          </cell>
          <cell r="C3854" t="str">
            <v>SHERAZADE PLANAR MODULE TC-TEL 4X26W BLACK</v>
          </cell>
          <cell r="E3854" t="str">
            <v>B</v>
          </cell>
        </row>
        <row r="3855">
          <cell r="A3855" t="str">
            <v>T1T2154</v>
          </cell>
          <cell r="B3855">
            <v>2021.25</v>
          </cell>
          <cell r="C3855" t="str">
            <v>SHERAZADE WAVE-SHAPED MODULE WHITE</v>
          </cell>
          <cell r="E3855" t="str">
            <v>B</v>
          </cell>
        </row>
        <row r="3856">
          <cell r="A3856" t="str">
            <v>T1T2155</v>
          </cell>
          <cell r="B3856">
            <v>2021.25</v>
          </cell>
          <cell r="C3856" t="str">
            <v>SHERAZADE WAVE-SHAPED MODULE BLACK</v>
          </cell>
          <cell r="E3856" t="str">
            <v>B</v>
          </cell>
        </row>
        <row r="3857">
          <cell r="A3857" t="str">
            <v>T1T2156</v>
          </cell>
          <cell r="B3857">
            <v>4285.05</v>
          </cell>
          <cell r="C3857" t="str">
            <v xml:space="preserve">SHERAZADE WAVE-SHAPED QR-LP 111 4XMAX100W WHITE </v>
          </cell>
          <cell r="E3857" t="str">
            <v>B</v>
          </cell>
        </row>
        <row r="3858">
          <cell r="A3858" t="str">
            <v>T1T2157</v>
          </cell>
          <cell r="B3858">
            <v>4285.05</v>
          </cell>
          <cell r="C3858" t="str">
            <v>SHERAZADE WAVE-SHAPED QR-LP 111 4XMAX100W BLACK</v>
          </cell>
          <cell r="E3858" t="str">
            <v>B</v>
          </cell>
        </row>
        <row r="3859">
          <cell r="A3859" t="str">
            <v>T1T2158</v>
          </cell>
          <cell r="B3859">
            <v>5902.05</v>
          </cell>
          <cell r="C3859" t="str">
            <v xml:space="preserve">SHERAZADE WAVE SHAPED HIR-CE 111 4X35W WHITE </v>
          </cell>
          <cell r="E3859" t="str">
            <v>B</v>
          </cell>
        </row>
        <row r="3860">
          <cell r="A3860" t="str">
            <v>T1T2159</v>
          </cell>
          <cell r="B3860">
            <v>5902.05</v>
          </cell>
          <cell r="C3860" t="str">
            <v>SHERAZADE WAVE-SHAPED HIR-CE 111 4X35W BLACK</v>
          </cell>
          <cell r="E3860" t="str">
            <v>B</v>
          </cell>
        </row>
        <row r="3861">
          <cell r="A3861" t="str">
            <v>T1T2160</v>
          </cell>
          <cell r="B3861">
            <v>4697</v>
          </cell>
          <cell r="C3861" t="str">
            <v xml:space="preserve">SHERAZADE WAVE-SHAPED TC-TEL 4X26W WHITE </v>
          </cell>
          <cell r="E3861" t="str">
            <v>C</v>
          </cell>
        </row>
        <row r="3862">
          <cell r="A3862" t="str">
            <v>T1T2161</v>
          </cell>
          <cell r="B3862">
            <v>4697</v>
          </cell>
          <cell r="C3862" t="str">
            <v>SHERAZADE WAVE-SHAPED TC-TEL 4X26W BLACK</v>
          </cell>
          <cell r="E3862" t="str">
            <v>C</v>
          </cell>
        </row>
        <row r="3863">
          <cell r="A3863" t="str">
            <v>T1T2162</v>
          </cell>
          <cell r="B3863">
            <v>1293.6000000000001</v>
          </cell>
          <cell r="C3863" t="str">
            <v xml:space="preserve">SHERAZADE CURVE MODULE 90° WHITE </v>
          </cell>
          <cell r="E3863" t="str">
            <v>B</v>
          </cell>
        </row>
        <row r="3864">
          <cell r="A3864" t="str">
            <v>T1T2163</v>
          </cell>
          <cell r="B3864">
            <v>1293.6000000000001</v>
          </cell>
          <cell r="C3864" t="str">
            <v>SHERAZADE CURVE MODULE 90° BLACK</v>
          </cell>
          <cell r="E3864" t="str">
            <v>B</v>
          </cell>
        </row>
        <row r="3865">
          <cell r="A3865" t="str">
            <v>T1T2164</v>
          </cell>
          <cell r="B3865">
            <v>3072.3</v>
          </cell>
          <cell r="C3865" t="str">
            <v xml:space="preserve">SHERAZADE CURVE MODULE 90° QR-LP 111 2XMAX100W WHITE </v>
          </cell>
          <cell r="E3865" t="str">
            <v>B</v>
          </cell>
        </row>
        <row r="3866">
          <cell r="A3866" t="str">
            <v>T1T2165</v>
          </cell>
          <cell r="B3866">
            <v>3072.3</v>
          </cell>
          <cell r="C3866" t="str">
            <v>SHERAZADE CURVE MODULE 90° QR-LP 111 2XMAX100W BLACK</v>
          </cell>
          <cell r="E3866" t="str">
            <v>B</v>
          </cell>
        </row>
        <row r="3867">
          <cell r="A3867" t="str">
            <v>T1T2166</v>
          </cell>
          <cell r="B3867">
            <v>3880.8</v>
          </cell>
          <cell r="C3867" t="str">
            <v xml:space="preserve">SHERAZADE CURVE MODULE 90° HIR-CE 111 2X35W WHITE </v>
          </cell>
          <cell r="E3867" t="str">
            <v>B</v>
          </cell>
        </row>
        <row r="3868">
          <cell r="A3868" t="str">
            <v>T1T2167</v>
          </cell>
          <cell r="B3868">
            <v>3880.8</v>
          </cell>
          <cell r="C3868" t="str">
            <v>SHERAZADE CURVE MODULE 90° HIR-CE 111 2X35W BLACK</v>
          </cell>
          <cell r="E3868" t="str">
            <v>B</v>
          </cell>
        </row>
        <row r="3869">
          <cell r="A3869" t="str">
            <v>T1T2168</v>
          </cell>
          <cell r="B3869">
            <v>3557.4</v>
          </cell>
          <cell r="C3869" t="str">
            <v>SHERAZADE CURVE MODULE 90° TC-TEL 2X26W WHITE</v>
          </cell>
          <cell r="E3869" t="str">
            <v>B</v>
          </cell>
        </row>
        <row r="3870">
          <cell r="A3870" t="str">
            <v>T1T2169</v>
          </cell>
          <cell r="B3870">
            <v>3557.4</v>
          </cell>
          <cell r="C3870" t="str">
            <v>SHERAZADE CURVE MODULE 90° TC-TEL 2X26W BLACK</v>
          </cell>
          <cell r="E3870" t="str">
            <v>B</v>
          </cell>
        </row>
        <row r="3871">
          <cell r="A3871" t="str">
            <v>T1T2170</v>
          </cell>
          <cell r="B3871">
            <v>2021.25</v>
          </cell>
          <cell r="C3871" t="str">
            <v xml:space="preserve">SHERAZADE CURVE MODULE 45° WHITE </v>
          </cell>
          <cell r="E3871" t="str">
            <v>B</v>
          </cell>
        </row>
        <row r="3872">
          <cell r="A3872" t="str">
            <v>T1T2171</v>
          </cell>
          <cell r="B3872">
            <v>2021.25</v>
          </cell>
          <cell r="C3872" t="str">
            <v>SHERAZADE CURVE MODULE 45° BLACK</v>
          </cell>
          <cell r="E3872" t="str">
            <v>B</v>
          </cell>
        </row>
        <row r="3873">
          <cell r="A3873" t="str">
            <v>T1T2172</v>
          </cell>
          <cell r="B3873">
            <v>4285.05</v>
          </cell>
          <cell r="C3873" t="str">
            <v xml:space="preserve">SHERAZADE CURVE MODULE 45° QR-LP 111 4XMAX100W WHITE </v>
          </cell>
          <cell r="E3873" t="str">
            <v>B</v>
          </cell>
        </row>
        <row r="3874">
          <cell r="A3874" t="str">
            <v>T1T2173</v>
          </cell>
          <cell r="B3874">
            <v>4285.05</v>
          </cell>
          <cell r="C3874" t="str">
            <v>SHERAZADE CURVE MODULE 45° QR-LP 111 4XMAX100W BLACK</v>
          </cell>
          <cell r="E3874" t="str">
            <v>B</v>
          </cell>
        </row>
        <row r="3875">
          <cell r="A3875" t="str">
            <v>T1T2174</v>
          </cell>
          <cell r="B3875">
            <v>5902.05</v>
          </cell>
          <cell r="C3875" t="str">
            <v xml:space="preserve">SHERAZADE CURVE MODULE 45° HIR-CE 111 4X35W WHITE </v>
          </cell>
          <cell r="E3875" t="str">
            <v>B</v>
          </cell>
        </row>
        <row r="3876">
          <cell r="A3876" t="str">
            <v>T1T2175</v>
          </cell>
          <cell r="B3876">
            <v>5902.05</v>
          </cell>
          <cell r="C3876" t="str">
            <v>SHERAZADE CURVE MODULE 45° HIR-CE 111 4X35W BLACK</v>
          </cell>
          <cell r="E3876" t="str">
            <v>B</v>
          </cell>
        </row>
        <row r="3877">
          <cell r="A3877" t="str">
            <v>T1T2176</v>
          </cell>
          <cell r="B3877">
            <v>4931.8500000000004</v>
          </cell>
          <cell r="C3877" t="str">
            <v>SHERAZADE CURVE MODULE 45° TC-TEL 4X26W WHITE</v>
          </cell>
          <cell r="E3877" t="str">
            <v>B</v>
          </cell>
        </row>
        <row r="3878">
          <cell r="A3878" t="str">
            <v>T1T2177</v>
          </cell>
          <cell r="B3878">
            <v>4931.8500000000004</v>
          </cell>
          <cell r="C3878" t="str">
            <v>SHERAZADE CURVE MODULE 45° TC-TEL 4X26W BLACK</v>
          </cell>
          <cell r="E3878" t="str">
            <v>B</v>
          </cell>
        </row>
        <row r="3879">
          <cell r="A3879" t="str">
            <v>T1T2178</v>
          </cell>
          <cell r="B3879">
            <v>970.2</v>
          </cell>
          <cell r="C3879" t="str">
            <v xml:space="preserve">SHERAZADE CURVE MODULE 45° WHITE </v>
          </cell>
          <cell r="E3879" t="str">
            <v>B</v>
          </cell>
        </row>
        <row r="3880">
          <cell r="A3880" t="str">
            <v>T1T2179</v>
          </cell>
          <cell r="B3880">
            <v>970.2</v>
          </cell>
          <cell r="C3880" t="str">
            <v>SHERAZADE CURVE MODULE 45° BLACK</v>
          </cell>
          <cell r="E3880" t="str">
            <v>B</v>
          </cell>
        </row>
        <row r="3881">
          <cell r="A3881" t="str">
            <v>T1T2180</v>
          </cell>
          <cell r="B3881">
            <v>1212.75</v>
          </cell>
          <cell r="C3881" t="str">
            <v>SHERAZADE HEIGHT RAISER MODULE WHITE</v>
          </cell>
          <cell r="E3881" t="str">
            <v>B</v>
          </cell>
        </row>
        <row r="3882">
          <cell r="A3882" t="str">
            <v>T1T2181</v>
          </cell>
          <cell r="B3882">
            <v>1212.75</v>
          </cell>
          <cell r="C3882" t="str">
            <v>SHERAZADE HEIGHT RAISER MODULE BLACK</v>
          </cell>
          <cell r="E3882" t="str">
            <v>B</v>
          </cell>
        </row>
        <row r="3883">
          <cell r="A3883" t="str">
            <v>T1T2182</v>
          </cell>
          <cell r="B3883">
            <v>1455.3</v>
          </cell>
          <cell r="C3883" t="str">
            <v>SHERAZADE RIGID SUSPENSION KIT WHITE not cabled</v>
          </cell>
          <cell r="E3883" t="str">
            <v>B</v>
          </cell>
        </row>
        <row r="3884">
          <cell r="A3884" t="str">
            <v>T1T2183</v>
          </cell>
          <cell r="B3884">
            <v>1455.3</v>
          </cell>
          <cell r="C3884" t="str">
            <v>SHERAZADE RIGID SUSPENSION KIT BLACK not cabled</v>
          </cell>
          <cell r="E3884" t="str">
            <v>B</v>
          </cell>
        </row>
        <row r="3885">
          <cell r="A3885" t="str">
            <v>T1T2416</v>
          </cell>
          <cell r="C3885" t="str">
            <v>SHERAZADE RIGID SUSPENSION KIT WHITE pre cabled</v>
          </cell>
        </row>
        <row r="3886">
          <cell r="A3886" t="str">
            <v>T1T2417</v>
          </cell>
          <cell r="C3886" t="str">
            <v>SHERAZADE RIGID SUSPENSION KIT BLACK pre cabled</v>
          </cell>
        </row>
        <row r="3887">
          <cell r="A3887" t="str">
            <v>T1T2184</v>
          </cell>
          <cell r="B3887">
            <v>161.70000000000002</v>
          </cell>
          <cell r="C3887" t="str">
            <v>SHERAZADE LIGHTING SUPPLY KIT grey</v>
          </cell>
          <cell r="E3887" t="str">
            <v>B</v>
          </cell>
        </row>
        <row r="3888">
          <cell r="A3888" t="str">
            <v>T1T2414</v>
          </cell>
          <cell r="C3888" t="str">
            <v>SHERAZADE LIGHTING SUPPLY KIT white</v>
          </cell>
        </row>
        <row r="3889">
          <cell r="A3889" t="str">
            <v>T1T2415</v>
          </cell>
          <cell r="C3889" t="str">
            <v>SHERAZADE LIGHTING SUPPLY KIT black</v>
          </cell>
        </row>
        <row r="3890">
          <cell r="A3890" t="str">
            <v>T1T2186</v>
          </cell>
          <cell r="B3890">
            <v>3395.7000000000003</v>
          </cell>
          <cell r="C3890" t="str">
            <v>SHERAZADE PLANAR MODULE T-16 1X54W WHITE</v>
          </cell>
          <cell r="E3890" t="str">
            <v>B</v>
          </cell>
        </row>
        <row r="3891">
          <cell r="A3891" t="str">
            <v>T1T2187</v>
          </cell>
          <cell r="B3891">
            <v>3395.7000000000003</v>
          </cell>
          <cell r="C3891" t="str">
            <v>SHERAZADE PLANAR MODULE T-16 1X54W BLACK</v>
          </cell>
          <cell r="E3891" t="str">
            <v>B</v>
          </cell>
        </row>
        <row r="3892">
          <cell r="A3892" t="str">
            <v>T1T2188</v>
          </cell>
          <cell r="B3892">
            <v>6953.1</v>
          </cell>
          <cell r="C3892" t="str">
            <v>SHERAZADE MINI DESE PLANAR MODULE HIT-CE 3X70W WHITE</v>
          </cell>
          <cell r="E3892" t="str">
            <v>B</v>
          </cell>
        </row>
        <row r="3893">
          <cell r="A3893" t="str">
            <v>T1T2189</v>
          </cell>
          <cell r="B3893">
            <v>6953.1</v>
          </cell>
          <cell r="C3893" t="str">
            <v>SHERAZADE MINI DESE PLANAR MODULE HIT-CE 3X70W BLACK</v>
          </cell>
          <cell r="E3893" t="str">
            <v>B</v>
          </cell>
        </row>
        <row r="3894">
          <cell r="A3894" t="str">
            <v>T1T2190</v>
          </cell>
          <cell r="B3894">
            <v>315.7</v>
          </cell>
          <cell r="C3894" t="str">
            <v>SHERAZADE KIT SUSPENSION</v>
          </cell>
          <cell r="E3894" t="str">
            <v>B</v>
          </cell>
        </row>
        <row r="3895">
          <cell r="A3895" t="str">
            <v>T1T2191</v>
          </cell>
          <cell r="B3895">
            <v>8085</v>
          </cell>
          <cell r="C3895" t="str">
            <v>SHERAZADE LED PLANAR MODULE 24X1WLED WHITE</v>
          </cell>
          <cell r="E3895" t="str">
            <v>B</v>
          </cell>
        </row>
        <row r="3896">
          <cell r="A3896" t="str">
            <v>T1T2192</v>
          </cell>
          <cell r="B3896">
            <v>8085</v>
          </cell>
          <cell r="C3896" t="str">
            <v>SHERAZADE LED PLANAR MODULE 24X1WLED BLACK</v>
          </cell>
          <cell r="E3896" t="str">
            <v>B</v>
          </cell>
        </row>
        <row r="3897">
          <cell r="A3897" t="str">
            <v>T1T2193</v>
          </cell>
          <cell r="B3897">
            <v>1778.7</v>
          </cell>
          <cell r="C3897" t="str">
            <v>SHERAZADE FLUO CIRCULAR T5FC 22W WHITE</v>
          </cell>
          <cell r="E3897" t="str">
            <v>B</v>
          </cell>
        </row>
        <row r="3898">
          <cell r="A3898" t="str">
            <v>T1T2194</v>
          </cell>
          <cell r="B3898">
            <v>1778.7</v>
          </cell>
          <cell r="C3898" t="str">
            <v>SHERAZADE FLUO CIRCULAR T5FC 22W BLACK</v>
          </cell>
          <cell r="E3898" t="str">
            <v>B</v>
          </cell>
        </row>
        <row r="3899">
          <cell r="A3899" t="str">
            <v>T1T2195</v>
          </cell>
          <cell r="B3899">
            <v>2102.1</v>
          </cell>
          <cell r="C3899" t="str">
            <v>SHERAZADE HEIGHT RAISER 200mm WHITE</v>
          </cell>
          <cell r="E3899" t="str">
            <v>B</v>
          </cell>
        </row>
        <row r="3900">
          <cell r="A3900" t="str">
            <v>T1T2196</v>
          </cell>
          <cell r="B3900">
            <v>2102.1</v>
          </cell>
          <cell r="C3900" t="str">
            <v>SHERAZADE HEIGHT RAISER 200mm BLACK</v>
          </cell>
          <cell r="E3900" t="str">
            <v>B</v>
          </cell>
        </row>
        <row r="3901">
          <cell r="A3901" t="str">
            <v>T1T2197</v>
          </cell>
          <cell r="B3901">
            <v>291.06</v>
          </cell>
          <cell r="C3901" t="str">
            <v>SHERAZADE KIT FOR WALL MOUNTING</v>
          </cell>
          <cell r="E3901" t="str">
            <v>B</v>
          </cell>
        </row>
        <row r="3902">
          <cell r="A3902" t="str">
            <v>T1T2198</v>
          </cell>
          <cell r="B3902">
            <v>226.38</v>
          </cell>
          <cell r="C3902" t="str">
            <v>SHERAZADE ANTI-GLARE RING</v>
          </cell>
          <cell r="E3902" t="str">
            <v>B</v>
          </cell>
        </row>
        <row r="3903">
          <cell r="A3903" t="str">
            <v>T1T2204</v>
          </cell>
          <cell r="B3903">
            <v>741.51</v>
          </cell>
          <cell r="C3903" t="str">
            <v>MAGMA GIMBLE RECESSED CDM-T 150W ROUND VERSION</v>
          </cell>
          <cell r="E3903" t="str">
            <v>A</v>
          </cell>
        </row>
        <row r="3904">
          <cell r="A3904" t="str">
            <v>T1T2205</v>
          </cell>
          <cell r="B3904">
            <v>1483.02</v>
          </cell>
          <cell r="C3904" t="str">
            <v>MAGMA EXTRACTABLE CDM-T 150W ROUND VERSION</v>
          </cell>
          <cell r="E3904" t="str">
            <v>C</v>
          </cell>
        </row>
        <row r="3905">
          <cell r="A3905" t="str">
            <v>T1T2206</v>
          </cell>
          <cell r="B3905">
            <v>741.51</v>
          </cell>
          <cell r="C3905" t="str">
            <v>MAGMA GIMBLE RECESSED 1XCDM-T 150W SQUARE VERSION</v>
          </cell>
          <cell r="E3905" t="str">
            <v>A</v>
          </cell>
        </row>
        <row r="3906">
          <cell r="A3906" t="str">
            <v>T1T2207</v>
          </cell>
          <cell r="B3906">
            <v>1606.22</v>
          </cell>
          <cell r="C3906" t="str">
            <v>MAGMA GIMBLE RECESSED 2XCDM-T 150W SQUARE VERSION</v>
          </cell>
          <cell r="E3906" t="str">
            <v>A</v>
          </cell>
        </row>
        <row r="3907">
          <cell r="A3907" t="str">
            <v>T1T2208</v>
          </cell>
          <cell r="B3907">
            <v>2306.92</v>
          </cell>
          <cell r="C3907" t="str">
            <v>MAGMA GIMBLE RECESSED 3XCDM-T 150W SQUARE VERSION</v>
          </cell>
          <cell r="E3907" t="str">
            <v>A</v>
          </cell>
        </row>
        <row r="3908">
          <cell r="A3908" t="str">
            <v>T1T2209</v>
          </cell>
          <cell r="B3908">
            <v>1455.3</v>
          </cell>
          <cell r="C3908" t="str">
            <v>MAGMA EXTRACTABLE 1XCDM-T 150W SQUARE VERSION</v>
          </cell>
          <cell r="E3908" t="str">
            <v>C</v>
          </cell>
        </row>
        <row r="3909">
          <cell r="A3909" t="str">
            <v>T1T2210</v>
          </cell>
          <cell r="B3909">
            <v>2506.35</v>
          </cell>
          <cell r="C3909" t="str">
            <v>MAGMA EXTRACTABLE 1XCDM-T 150W SQUARE VERSION</v>
          </cell>
          <cell r="E3909" t="str">
            <v>C</v>
          </cell>
        </row>
        <row r="3910">
          <cell r="A3910" t="str">
            <v>T1T2211</v>
          </cell>
          <cell r="B3910">
            <v>3638.25</v>
          </cell>
          <cell r="C3910" t="str">
            <v>MAGMA EXTRACTABLE 1XCDM-T 150W SQUARE VERSION</v>
          </cell>
          <cell r="E3910" t="str">
            <v>C</v>
          </cell>
        </row>
        <row r="3911">
          <cell r="A3911" t="str">
            <v>T1T2212</v>
          </cell>
          <cell r="B3911">
            <v>13097.7</v>
          </cell>
          <cell r="C3911" t="str">
            <v>CHROMA-CUE 4</v>
          </cell>
          <cell r="E3911" t="str">
            <v>B</v>
          </cell>
        </row>
        <row r="3912">
          <cell r="A3912" t="str">
            <v>T1T2213</v>
          </cell>
          <cell r="B3912">
            <v>161.70000000000002</v>
          </cell>
          <cell r="C3912" t="str">
            <v>SHERAZADE FEEDING CABLE 20 MT</v>
          </cell>
          <cell r="E3912" t="str">
            <v>B</v>
          </cell>
        </row>
        <row r="3913">
          <cell r="A3913" t="str">
            <v>T1T2214</v>
          </cell>
          <cell r="B3913">
            <v>808.5</v>
          </cell>
          <cell r="C3913" t="str">
            <v>SHERAZADE FEEDING CABLE 100 MT</v>
          </cell>
          <cell r="E3913" t="str">
            <v>B</v>
          </cell>
        </row>
        <row r="3914">
          <cell r="A3914" t="str">
            <v>T1T2215</v>
          </cell>
          <cell r="B3914">
            <v>4204.2</v>
          </cell>
          <cell r="C3914" t="str">
            <v>LELOO 1X54W ANTIGLARE LOUVRE WHITE</v>
          </cell>
          <cell r="E3914" t="str">
            <v>C</v>
          </cell>
        </row>
        <row r="3915">
          <cell r="A3915" t="str">
            <v>T1T2216</v>
          </cell>
          <cell r="B3915">
            <v>4204.2</v>
          </cell>
          <cell r="C3915" t="str">
            <v>LELOO 1X54W ANTIGLARE LOUVRE BLACK</v>
          </cell>
          <cell r="E3915" t="str">
            <v>C</v>
          </cell>
        </row>
        <row r="3916">
          <cell r="A3916" t="str">
            <v>T1T2217</v>
          </cell>
          <cell r="B3916">
            <v>4204.2</v>
          </cell>
          <cell r="C3916" t="str">
            <v>LELOO 1x54W DIFFUSER LOUVRE WHITE</v>
          </cell>
          <cell r="E3916" t="str">
            <v>C</v>
          </cell>
        </row>
        <row r="3917">
          <cell r="A3917" t="str">
            <v>T1T2218</v>
          </cell>
          <cell r="B3917">
            <v>4204.2</v>
          </cell>
          <cell r="C3917" t="str">
            <v>LELOO 1x54W DIFFUSER LOUVRE BLACK</v>
          </cell>
          <cell r="E3917" t="str">
            <v>C</v>
          </cell>
        </row>
        <row r="3918">
          <cell r="A3918" t="str">
            <v>T1T2219</v>
          </cell>
          <cell r="B3918">
            <v>233.31</v>
          </cell>
          <cell r="C3918" t="str">
            <v>CEILING MOUNTED ROSE FOR EUROSTANDARD ADAPTOR GREY</v>
          </cell>
          <cell r="E3918" t="str">
            <v>A</v>
          </cell>
        </row>
        <row r="3919">
          <cell r="A3919" t="str">
            <v>T1T2220</v>
          </cell>
          <cell r="B3919">
            <v>233.31</v>
          </cell>
          <cell r="C3919" t="str">
            <v>CEILING MOUNTED ROSE FOR EUROSTANDARD ADAPTOR BLACK</v>
          </cell>
          <cell r="E3919" t="str">
            <v>A</v>
          </cell>
        </row>
        <row r="3920">
          <cell r="A3920" t="str">
            <v>T1T2221</v>
          </cell>
          <cell r="B3920">
            <v>233.31</v>
          </cell>
          <cell r="C3920" t="str">
            <v>CEILING MOUNTED ROSE FOR EUROSTANDARD ADAPTOR WHITE</v>
          </cell>
          <cell r="E3920" t="str">
            <v>A</v>
          </cell>
        </row>
        <row r="3921">
          <cell r="A3921" t="str">
            <v>T1T2222</v>
          </cell>
          <cell r="B3921">
            <v>183.26000000000002</v>
          </cell>
          <cell r="C3921" t="str">
            <v>RECESSED BOX FOR EUROSTANDARD ADAPTOR ROSE BLACK</v>
          </cell>
          <cell r="E3921" t="str">
            <v>A</v>
          </cell>
        </row>
        <row r="3922">
          <cell r="A3922" t="str">
            <v>T1T2223</v>
          </cell>
          <cell r="B3922">
            <v>183.26000000000002</v>
          </cell>
          <cell r="C3922" t="str">
            <v>RECESSED BOX FOR EUROSTANDARD ADAPTOR ROSE WHITE</v>
          </cell>
          <cell r="E3922" t="str">
            <v>A</v>
          </cell>
        </row>
        <row r="3923">
          <cell r="A3923" t="str">
            <v>T1T2224</v>
          </cell>
          <cell r="B3923">
            <v>183.26000000000002</v>
          </cell>
          <cell r="C3923" t="str">
            <v>RECESSED BOX FOR EUROSTANDARD ADAPTOR ROSE GREY</v>
          </cell>
          <cell r="E3923" t="str">
            <v>A</v>
          </cell>
        </row>
        <row r="3924">
          <cell r="A3924" t="str">
            <v>T1T2225</v>
          </cell>
          <cell r="B3924">
            <v>2022.79</v>
          </cell>
          <cell r="E3924" t="str">
            <v>C</v>
          </cell>
        </row>
        <row r="3925">
          <cell r="A3925" t="str">
            <v>T1T2226</v>
          </cell>
          <cell r="B3925">
            <v>2022.79</v>
          </cell>
          <cell r="E3925" t="str">
            <v>C</v>
          </cell>
        </row>
        <row r="3926">
          <cell r="A3926" t="str">
            <v>T1T2227</v>
          </cell>
          <cell r="B3926">
            <v>2022.79</v>
          </cell>
          <cell r="E3926" t="str">
            <v>C</v>
          </cell>
        </row>
        <row r="3927">
          <cell r="A3927" t="str">
            <v>T1T2228</v>
          </cell>
          <cell r="B3927">
            <v>20813.100000000002</v>
          </cell>
          <cell r="E3927" t="str">
            <v>C</v>
          </cell>
        </row>
        <row r="3928">
          <cell r="A3928" t="str">
            <v>T1T2229</v>
          </cell>
          <cell r="B3928">
            <v>2702.7000000000003</v>
          </cell>
          <cell r="E3928" t="str">
            <v>C</v>
          </cell>
        </row>
        <row r="3929">
          <cell r="A3929" t="str">
            <v>T1T2230</v>
          </cell>
          <cell r="B3929">
            <v>37013.9</v>
          </cell>
          <cell r="E3929" t="str">
            <v>C</v>
          </cell>
        </row>
        <row r="3930">
          <cell r="A3930" t="str">
            <v>T1T2231</v>
          </cell>
          <cell r="B3930">
            <v>270.27000000000004</v>
          </cell>
          <cell r="E3930" t="str">
            <v>C</v>
          </cell>
        </row>
        <row r="3931">
          <cell r="A3931" t="str">
            <v>T1T2232</v>
          </cell>
          <cell r="B3931">
            <v>308.77000000000004</v>
          </cell>
          <cell r="E3931" t="str">
            <v>C</v>
          </cell>
        </row>
        <row r="3932">
          <cell r="A3932" t="str">
            <v>T1T2233</v>
          </cell>
          <cell r="B3932">
            <v>1732.5</v>
          </cell>
          <cell r="E3932" t="str">
            <v>C</v>
          </cell>
        </row>
        <row r="3933">
          <cell r="A3933" t="str">
            <v>T1T2234</v>
          </cell>
          <cell r="B3933">
            <v>385.77000000000004</v>
          </cell>
          <cell r="E3933" t="str">
            <v>C</v>
          </cell>
        </row>
        <row r="3934">
          <cell r="A3934" t="str">
            <v>T1T2235</v>
          </cell>
          <cell r="B3934">
            <v>578.27</v>
          </cell>
          <cell r="E3934" t="str">
            <v>C</v>
          </cell>
        </row>
        <row r="3935">
          <cell r="A3935" t="str">
            <v>T1T2236</v>
          </cell>
          <cell r="B3935">
            <v>1078</v>
          </cell>
          <cell r="E3935" t="str">
            <v>C</v>
          </cell>
        </row>
        <row r="3936">
          <cell r="A3936" t="str">
            <v>T1T2237</v>
          </cell>
          <cell r="B3936">
            <v>2233</v>
          </cell>
          <cell r="E3936" t="str">
            <v>C</v>
          </cell>
        </row>
        <row r="3937">
          <cell r="A3937" t="str">
            <v>T1T2238</v>
          </cell>
          <cell r="B3937">
            <v>4466</v>
          </cell>
          <cell r="E3937" t="str">
            <v>C</v>
          </cell>
        </row>
        <row r="3938">
          <cell r="A3938" t="str">
            <v>T1T2239</v>
          </cell>
          <cell r="B3938">
            <v>192.5</v>
          </cell>
          <cell r="E3938" t="str">
            <v>C</v>
          </cell>
        </row>
        <row r="3939">
          <cell r="A3939" t="str">
            <v>T1T2240</v>
          </cell>
          <cell r="B3939">
            <v>77</v>
          </cell>
          <cell r="E3939" t="str">
            <v>C</v>
          </cell>
        </row>
        <row r="3940">
          <cell r="A3940" t="str">
            <v>T1T2241</v>
          </cell>
          <cell r="B3940">
            <v>50.050000000000004</v>
          </cell>
          <cell r="E3940" t="str">
            <v>B</v>
          </cell>
        </row>
        <row r="3941">
          <cell r="A3941" t="str">
            <v>T1T2242</v>
          </cell>
          <cell r="B3941">
            <v>347.27000000000004</v>
          </cell>
          <cell r="E3941" t="str">
            <v>C</v>
          </cell>
        </row>
        <row r="3942">
          <cell r="A3942" t="str">
            <v>T1T2245</v>
          </cell>
          <cell r="B3942">
            <v>1925</v>
          </cell>
          <cell r="C3942" t="str">
            <v>Driver SECS 36, IP20</v>
          </cell>
          <cell r="E3942" t="str">
            <v>T</v>
          </cell>
        </row>
        <row r="3943">
          <cell r="A3943" t="str">
            <v>T1T2255</v>
          </cell>
          <cell r="B3943">
            <v>1347.5</v>
          </cell>
          <cell r="E3943" t="str">
            <v>C</v>
          </cell>
        </row>
        <row r="3944">
          <cell r="A3944" t="str">
            <v>T1T2258</v>
          </cell>
          <cell r="B3944">
            <v>9625</v>
          </cell>
          <cell r="C3944" t="str">
            <v>My-scenario top / programmable DMX push-button panel</v>
          </cell>
          <cell r="E3944" t="str">
            <v>B</v>
          </cell>
        </row>
        <row r="3945">
          <cell r="A3945" t="str">
            <v>T1T2259</v>
          </cell>
          <cell r="B3945">
            <v>630.63000000000011</v>
          </cell>
          <cell r="C3945" t="str">
            <v>MAGMA sagomator bijelo/crni</v>
          </cell>
          <cell r="E3945" t="str">
            <v>C</v>
          </cell>
        </row>
        <row r="3946">
          <cell r="A3946" t="str">
            <v>T1T2260</v>
          </cell>
          <cell r="B3946">
            <v>630.63000000000011</v>
          </cell>
          <cell r="C3946" t="str">
            <v>MAGMA sagomator sivo/crni</v>
          </cell>
          <cell r="E3946" t="str">
            <v>C</v>
          </cell>
        </row>
        <row r="3947">
          <cell r="A3947" t="str">
            <v>T1T2261</v>
          </cell>
          <cell r="B3947">
            <v>630.63000000000011</v>
          </cell>
          <cell r="C3947" t="str">
            <v>MAGMA sagomator crni</v>
          </cell>
          <cell r="E3947" t="str">
            <v>C</v>
          </cell>
        </row>
        <row r="3948">
          <cell r="A3948" t="str">
            <v>T1T2262</v>
          </cell>
          <cell r="B3948">
            <v>3840.76</v>
          </cell>
          <cell r="C3948" t="str">
            <v>SHERAZADE stand alone 2x54W bijeli svijetlo/tamno</v>
          </cell>
          <cell r="E3948" t="str">
            <v>B</v>
          </cell>
        </row>
        <row r="3949">
          <cell r="A3949" t="str">
            <v>T1T2263</v>
          </cell>
          <cell r="B3949">
            <v>3840.76</v>
          </cell>
          <cell r="C3949" t="str">
            <v>SHERAZADE stand alone 2x54W crni svijetlo/tamno</v>
          </cell>
          <cell r="E3949" t="str">
            <v>B</v>
          </cell>
        </row>
        <row r="3950">
          <cell r="A3950" t="str">
            <v>T1T2264</v>
          </cell>
          <cell r="B3950">
            <v>3840.76</v>
          </cell>
          <cell r="C3950" t="str">
            <v>SHERAZADE stand alone 2x54W bijeli sa difuzorom</v>
          </cell>
          <cell r="E3950" t="str">
            <v>B</v>
          </cell>
        </row>
        <row r="3951">
          <cell r="A3951" t="str">
            <v>T1T2265</v>
          </cell>
          <cell r="B3951">
            <v>3840.76</v>
          </cell>
          <cell r="C3951" t="str">
            <v>SHERAZADE stand alone 2x54W crni sa difuzorom</v>
          </cell>
          <cell r="E3951" t="str">
            <v>B</v>
          </cell>
        </row>
        <row r="3952">
          <cell r="A3952" t="str">
            <v>T1T2266</v>
          </cell>
          <cell r="B3952">
            <v>3388</v>
          </cell>
          <cell r="E3952" t="str">
            <v>C</v>
          </cell>
        </row>
        <row r="3953">
          <cell r="A3953" t="str">
            <v>T1T2267</v>
          </cell>
          <cell r="B3953">
            <v>3468.85</v>
          </cell>
          <cell r="E3953" t="str">
            <v>C</v>
          </cell>
        </row>
        <row r="3954">
          <cell r="A3954" t="str">
            <v>T1T2269</v>
          </cell>
          <cell r="B3954">
            <v>6160</v>
          </cell>
          <cell r="C3954" t="str">
            <v>SLOT 40 LED RGB 12W</v>
          </cell>
          <cell r="E3954" t="str">
            <v>C</v>
          </cell>
        </row>
        <row r="3955">
          <cell r="A3955" t="str">
            <v>T1T2270</v>
          </cell>
          <cell r="B3955">
            <v>3080</v>
          </cell>
          <cell r="C3955" t="str">
            <v>Reflektor za SLOT 5m</v>
          </cell>
          <cell r="E3955" t="str">
            <v>C</v>
          </cell>
        </row>
        <row r="3956">
          <cell r="A3956" t="str">
            <v>T1T2271</v>
          </cell>
          <cell r="B3956">
            <v>6160</v>
          </cell>
          <cell r="C3956" t="str">
            <v>Reflektor za SLOT 10m</v>
          </cell>
          <cell r="E3956" t="str">
            <v>C</v>
          </cell>
        </row>
        <row r="3957">
          <cell r="A3957" t="str">
            <v>T1T2272</v>
          </cell>
          <cell r="B3957">
            <v>577.5</v>
          </cell>
          <cell r="C3957" t="str">
            <v>SLOT čepovi</v>
          </cell>
          <cell r="E3957" t="str">
            <v>C</v>
          </cell>
        </row>
        <row r="3958">
          <cell r="A3958" t="str">
            <v>T1T2273</v>
          </cell>
          <cell r="B3958">
            <v>3773</v>
          </cell>
          <cell r="C3958" t="str">
            <v>SLOT MINI GU5,3 6xmax50W</v>
          </cell>
          <cell r="E3958" t="str">
            <v>C</v>
          </cell>
        </row>
        <row r="3959">
          <cell r="A3959" t="str">
            <v>T1T2274</v>
          </cell>
          <cell r="B3959">
            <v>231</v>
          </cell>
          <cell r="E3959" t="str">
            <v>C</v>
          </cell>
        </row>
        <row r="3960">
          <cell r="A3960" t="str">
            <v>T1T2275</v>
          </cell>
          <cell r="B3960">
            <v>2695</v>
          </cell>
          <cell r="C3960" t="str">
            <v xml:space="preserve">SLOT MAXI E27 4x70W WW </v>
          </cell>
          <cell r="E3960" t="str">
            <v>C</v>
          </cell>
        </row>
        <row r="3961">
          <cell r="A3961" t="str">
            <v>T1T2278</v>
          </cell>
          <cell r="B3961">
            <v>308</v>
          </cell>
          <cell r="E3961" t="str">
            <v>C</v>
          </cell>
        </row>
        <row r="3962">
          <cell r="A3962" t="str">
            <v>T1T2279</v>
          </cell>
          <cell r="B3962">
            <v>2156</v>
          </cell>
          <cell r="C3962" t="str">
            <v>MAGMA kućište za G12 150W za Base bijeli</v>
          </cell>
          <cell r="E3962" t="str">
            <v>C</v>
          </cell>
        </row>
        <row r="3963">
          <cell r="A3963" t="str">
            <v>T1T2280</v>
          </cell>
          <cell r="B3963">
            <v>2156</v>
          </cell>
          <cell r="C3963" t="str">
            <v>MAGMA kućište za G12 150W za Base crni</v>
          </cell>
          <cell r="E3963" t="str">
            <v>C</v>
          </cell>
        </row>
        <row r="3964">
          <cell r="A3964" t="str">
            <v>T1T2281</v>
          </cell>
          <cell r="B3964">
            <v>2156</v>
          </cell>
          <cell r="C3964" t="str">
            <v>MAGMA kućište za G12 150W za Base aluminij</v>
          </cell>
          <cell r="E3964" t="str">
            <v>C</v>
          </cell>
        </row>
        <row r="3965">
          <cell r="A3965" t="str">
            <v>T1T2282</v>
          </cell>
          <cell r="B3965">
            <v>2156</v>
          </cell>
          <cell r="C3965" t="str">
            <v>MAGMA kućište za G12 150W za Eurostandard bijeli</v>
          </cell>
          <cell r="E3965" t="str">
            <v>A</v>
          </cell>
        </row>
        <row r="3966">
          <cell r="A3966" t="str">
            <v>T1T2283</v>
          </cell>
          <cell r="B3966">
            <v>2156</v>
          </cell>
          <cell r="C3966" t="str">
            <v>MAGMA kućište za G12 150W za Eurostandard crni</v>
          </cell>
          <cell r="E3966" t="str">
            <v>A</v>
          </cell>
        </row>
        <row r="3967">
          <cell r="A3967" t="str">
            <v>T1T2284</v>
          </cell>
          <cell r="B3967">
            <v>2156</v>
          </cell>
          <cell r="C3967" t="str">
            <v>MAGMA kućište za G12 150W za Eurostandard aluminij</v>
          </cell>
          <cell r="E3967" t="str">
            <v>A</v>
          </cell>
        </row>
        <row r="3968">
          <cell r="A3968" t="str">
            <v>T1T2285</v>
          </cell>
          <cell r="B3968">
            <v>1655.5</v>
          </cell>
          <cell r="C3968" t="str">
            <v>MAGMA kućište za G12 35W bijeli</v>
          </cell>
          <cell r="E3968" t="str">
            <v>C</v>
          </cell>
        </row>
        <row r="3969">
          <cell r="A3969" t="str">
            <v>T1T2286</v>
          </cell>
          <cell r="B3969">
            <v>1655.5</v>
          </cell>
          <cell r="C3969" t="str">
            <v>MAGMA kućište za G12 35W crni</v>
          </cell>
          <cell r="E3969" t="str">
            <v>C</v>
          </cell>
        </row>
        <row r="3970">
          <cell r="A3970" t="str">
            <v>T1T2287</v>
          </cell>
          <cell r="B3970">
            <v>1655.5</v>
          </cell>
          <cell r="C3970" t="str">
            <v>MAGMA kućište za G12 35W aluminij</v>
          </cell>
          <cell r="E3970" t="str">
            <v>C</v>
          </cell>
        </row>
        <row r="3971">
          <cell r="A3971" t="str">
            <v>T1T2288</v>
          </cell>
          <cell r="B3971">
            <v>1655.5</v>
          </cell>
          <cell r="C3971" t="str">
            <v>MAGMA kućište za G12 70W bijeli</v>
          </cell>
          <cell r="E3971" t="str">
            <v>C</v>
          </cell>
        </row>
        <row r="3972">
          <cell r="A3972" t="str">
            <v>T1T2289</v>
          </cell>
          <cell r="B3972">
            <v>1655.5</v>
          </cell>
          <cell r="C3972" t="str">
            <v>MAGMA kućište za G12 70W crni</v>
          </cell>
          <cell r="E3972" t="str">
            <v>C</v>
          </cell>
        </row>
        <row r="3973">
          <cell r="A3973" t="str">
            <v>T1T2290</v>
          </cell>
          <cell r="B3973">
            <v>1655.5</v>
          </cell>
          <cell r="C3973" t="str">
            <v>MAGMA kućište za G12 70W aluminij</v>
          </cell>
          <cell r="E3973" t="str">
            <v>C</v>
          </cell>
        </row>
        <row r="3974">
          <cell r="A3974" t="str">
            <v>T1T2291</v>
          </cell>
          <cell r="B3974">
            <v>1155</v>
          </cell>
          <cell r="C3974" t="str">
            <v>MAGMA reflektor G53 max 100W za Base bijeli</v>
          </cell>
          <cell r="E3974" t="str">
            <v>C</v>
          </cell>
        </row>
        <row r="3975">
          <cell r="A3975" t="str">
            <v>T1T2292</v>
          </cell>
          <cell r="B3975">
            <v>1155</v>
          </cell>
          <cell r="C3975" t="str">
            <v>MAGMA reflektor G53 max 100W za Base crni</v>
          </cell>
          <cell r="E3975" t="str">
            <v>C</v>
          </cell>
        </row>
        <row r="3976">
          <cell r="A3976" t="str">
            <v>T1T2293</v>
          </cell>
          <cell r="B3976">
            <v>1155</v>
          </cell>
          <cell r="C3976" t="str">
            <v>MAGMA reflektor G53 max 100W za Base aluminij</v>
          </cell>
          <cell r="E3976" t="str">
            <v>C</v>
          </cell>
        </row>
        <row r="3977">
          <cell r="A3977" t="str">
            <v>T1T2294</v>
          </cell>
          <cell r="B3977">
            <v>1617</v>
          </cell>
          <cell r="C3977" t="str">
            <v>MAGMA RX7s 70W (114mm) za Base IP40 bijeli</v>
          </cell>
          <cell r="E3977" t="str">
            <v>C</v>
          </cell>
        </row>
        <row r="3978">
          <cell r="A3978" t="str">
            <v>T1T2295</v>
          </cell>
          <cell r="B3978">
            <v>1617</v>
          </cell>
          <cell r="C3978" t="str">
            <v>MAGMA RX7s 70W (114mm) za Base IP40 crni</v>
          </cell>
          <cell r="E3978" t="str">
            <v>C</v>
          </cell>
        </row>
        <row r="3979">
          <cell r="A3979" t="str">
            <v>T1T2296</v>
          </cell>
          <cell r="B3979">
            <v>1617</v>
          </cell>
          <cell r="C3979" t="str">
            <v>MAGMA RX7s 70W (114mm) za Base IP40 aluminij</v>
          </cell>
          <cell r="E3979" t="str">
            <v>C</v>
          </cell>
        </row>
        <row r="3980">
          <cell r="A3980" t="str">
            <v>T1T2297</v>
          </cell>
          <cell r="B3980">
            <v>1617</v>
          </cell>
          <cell r="C3980" t="str">
            <v>MAGMA RX7s 70W (114mm) za Eurostandard IP40 bijeli</v>
          </cell>
          <cell r="E3980" t="str">
            <v>A</v>
          </cell>
        </row>
        <row r="3981">
          <cell r="A3981" t="str">
            <v>T1T2298</v>
          </cell>
          <cell r="B3981">
            <v>1617</v>
          </cell>
          <cell r="C3981" t="str">
            <v>MAGMA RX7s 70W (114mm) za Eurostandard IP40 crni</v>
          </cell>
          <cell r="E3981" t="str">
            <v>A</v>
          </cell>
        </row>
        <row r="3982">
          <cell r="A3982" t="str">
            <v>T1T2299</v>
          </cell>
          <cell r="B3982">
            <v>1617</v>
          </cell>
          <cell r="C3982" t="str">
            <v>MAGMA RX7s 70W (114mm) za Eurostandard IP40 aluminij</v>
          </cell>
          <cell r="E3982" t="str">
            <v>A</v>
          </cell>
        </row>
        <row r="3983">
          <cell r="A3983" t="str">
            <v>T1T2300</v>
          </cell>
          <cell r="B3983">
            <v>2156</v>
          </cell>
          <cell r="C3983" t="str">
            <v>MAGMA RX7s 150W (114mm) za Base IP40 bijeli</v>
          </cell>
          <cell r="E3983" t="str">
            <v>C</v>
          </cell>
        </row>
        <row r="3984">
          <cell r="A3984" t="str">
            <v>T1T2301</v>
          </cell>
          <cell r="B3984">
            <v>2156</v>
          </cell>
          <cell r="C3984" t="str">
            <v>MAGMA RX7s 150W (114mm) za Base IP40 crni</v>
          </cell>
          <cell r="E3984" t="str">
            <v>C</v>
          </cell>
        </row>
        <row r="3985">
          <cell r="A3985" t="str">
            <v>T1T2302</v>
          </cell>
          <cell r="B3985">
            <v>2156</v>
          </cell>
          <cell r="C3985" t="str">
            <v>MAGMA RX7s 150W (114mm) za Base IP40 aluminij</v>
          </cell>
          <cell r="E3985" t="str">
            <v>C</v>
          </cell>
        </row>
        <row r="3986">
          <cell r="A3986" t="str">
            <v>T1T2303</v>
          </cell>
          <cell r="B3986">
            <v>2156</v>
          </cell>
          <cell r="C3986" t="str">
            <v>MAGMA RX7s 150W (114mm) za Eurostandard IP40 bijeli</v>
          </cell>
          <cell r="E3986" t="str">
            <v>A</v>
          </cell>
        </row>
        <row r="3987">
          <cell r="A3987" t="str">
            <v>T1T2304</v>
          </cell>
          <cell r="B3987">
            <v>2156</v>
          </cell>
          <cell r="C3987" t="str">
            <v>MAGMA RX7s 150W (114mm) za Eurostandard IP40 crni</v>
          </cell>
          <cell r="E3987" t="str">
            <v>A</v>
          </cell>
        </row>
        <row r="3988">
          <cell r="A3988" t="str">
            <v>T1T2305</v>
          </cell>
          <cell r="B3988">
            <v>2156</v>
          </cell>
          <cell r="C3988" t="str">
            <v>MAGMA RX7s 150W (114mm) za Eurostandard IP40 aluminij</v>
          </cell>
          <cell r="E3988" t="str">
            <v>A</v>
          </cell>
        </row>
        <row r="3989">
          <cell r="A3989" t="str">
            <v>T1T2306</v>
          </cell>
          <cell r="B3989">
            <v>1078</v>
          </cell>
          <cell r="C3989" t="str">
            <v>MAGMA R7s max 200W (114mm) za Base IP40 bijeli</v>
          </cell>
          <cell r="E3989" t="str">
            <v>C</v>
          </cell>
        </row>
        <row r="3990">
          <cell r="A3990" t="str">
            <v>T1T2307</v>
          </cell>
          <cell r="B3990">
            <v>1078</v>
          </cell>
          <cell r="C3990" t="str">
            <v>MAGMA R7s max 200W (114mm) za Base IP40 crni</v>
          </cell>
          <cell r="E3990" t="str">
            <v>C</v>
          </cell>
        </row>
        <row r="3991">
          <cell r="A3991" t="str">
            <v>T1T2308</v>
          </cell>
          <cell r="B3991">
            <v>1078</v>
          </cell>
          <cell r="C3991" t="str">
            <v>MAGMA R7s max 200W (114mm) za Base IP40 aluminij</v>
          </cell>
          <cell r="E3991" t="str">
            <v>C</v>
          </cell>
        </row>
        <row r="3992">
          <cell r="A3992" t="str">
            <v>T1T2309</v>
          </cell>
          <cell r="B3992">
            <v>1078</v>
          </cell>
          <cell r="C3992" t="str">
            <v>MAGMA R7s max 200W (114mm) za Eurostandard IP40 bijeli</v>
          </cell>
          <cell r="E3992" t="str">
            <v>A</v>
          </cell>
        </row>
        <row r="3993">
          <cell r="A3993" t="str">
            <v>T1T2310</v>
          </cell>
          <cell r="B3993">
            <v>1078</v>
          </cell>
          <cell r="C3993" t="str">
            <v>MAGMA R7s max 200W (114mm) za Eurostandard IP40 crni</v>
          </cell>
          <cell r="E3993" t="str">
            <v>A</v>
          </cell>
        </row>
        <row r="3994">
          <cell r="A3994" t="str">
            <v>T1T2311</v>
          </cell>
          <cell r="B3994">
            <v>1078</v>
          </cell>
          <cell r="C3994" t="str">
            <v>MAGMA R7s max 200W (114mm) za Eurostandard IP40 aluminij</v>
          </cell>
          <cell r="E3994" t="str">
            <v>A</v>
          </cell>
        </row>
        <row r="3995">
          <cell r="A3995" t="str">
            <v>T1T2312</v>
          </cell>
          <cell r="B3995">
            <v>808.5</v>
          </cell>
          <cell r="C3995" t="str">
            <v>MINI ARC ugradni fiksni za G8,5 20/35/70W FL</v>
          </cell>
          <cell r="E3995" t="str">
            <v>A</v>
          </cell>
        </row>
        <row r="3996">
          <cell r="A3996" t="str">
            <v>T1T2313</v>
          </cell>
          <cell r="B3996">
            <v>1001</v>
          </cell>
          <cell r="C3996" t="str">
            <v>MINI ARC ugradni fiksni za G8,5 20/35/70W WW</v>
          </cell>
          <cell r="E3996" t="str">
            <v>A</v>
          </cell>
        </row>
        <row r="3997">
          <cell r="A3997" t="str">
            <v>T1T2314</v>
          </cell>
          <cell r="B3997">
            <v>885.5</v>
          </cell>
          <cell r="C3997" t="str">
            <v>MINI ARC ugradni zakretni za G8,5 20/35/70W SP</v>
          </cell>
          <cell r="E3997" t="str">
            <v>A</v>
          </cell>
        </row>
        <row r="3998">
          <cell r="A3998" t="str">
            <v>T1T2315</v>
          </cell>
          <cell r="B3998">
            <v>885.5</v>
          </cell>
          <cell r="C3998" t="str">
            <v>MINI ARC ugradni zakretni za G8,5 20/35/70W FL</v>
          </cell>
          <cell r="E3998" t="str">
            <v>A</v>
          </cell>
        </row>
        <row r="3999">
          <cell r="A3999" t="str">
            <v>T1T2316</v>
          </cell>
          <cell r="B3999">
            <v>885.5</v>
          </cell>
          <cell r="C3999" t="str">
            <v>MINI ARC ugradni zakretni za G8,5 20/35/70W WFL</v>
          </cell>
          <cell r="E3999" t="str">
            <v>A</v>
          </cell>
        </row>
        <row r="4000">
          <cell r="A4000" t="str">
            <v>T1T2317</v>
          </cell>
          <cell r="B4000">
            <v>385</v>
          </cell>
          <cell r="C4000" t="str">
            <v>MINI ARC ugradni zakretni za GU5,3 max 50W</v>
          </cell>
          <cell r="E4000" t="str">
            <v>A</v>
          </cell>
        </row>
        <row r="4001">
          <cell r="A4001" t="str">
            <v>T1T2318</v>
          </cell>
          <cell r="B4001">
            <v>1011.7800000000001</v>
          </cell>
          <cell r="C4001" t="str">
            <v>MINI ARC LED fiksni 10W hladno bijeli FL</v>
          </cell>
          <cell r="E4001" t="str">
            <v>A</v>
          </cell>
        </row>
        <row r="4002">
          <cell r="A4002" t="str">
            <v>T1T2319</v>
          </cell>
          <cell r="B4002">
            <v>1067.99</v>
          </cell>
          <cell r="C4002" t="str">
            <v>MINI ARC LED zakretni 10W hladno bijeli SP</v>
          </cell>
          <cell r="E4002" t="str">
            <v>A</v>
          </cell>
        </row>
        <row r="4003">
          <cell r="A4003" t="str">
            <v>T1T2320</v>
          </cell>
          <cell r="B4003">
            <v>1067.99</v>
          </cell>
          <cell r="C4003" t="str">
            <v>MINI ARC LED zakretni 10W hladno bijeli FL</v>
          </cell>
          <cell r="E4003" t="str">
            <v>A</v>
          </cell>
        </row>
        <row r="4004">
          <cell r="A4004" t="str">
            <v>T1T2321</v>
          </cell>
          <cell r="B4004">
            <v>7623</v>
          </cell>
          <cell r="C4004" t="str">
            <v>SLOT MINI PGJ5 6x35W WW</v>
          </cell>
          <cell r="E4004" t="str">
            <v>C</v>
          </cell>
        </row>
        <row r="4005">
          <cell r="A4005" t="str">
            <v>T1T2322</v>
          </cell>
          <cell r="B4005">
            <v>3388</v>
          </cell>
          <cell r="C4005" t="str">
            <v>SLOT MAXI G12 4xmax70W WW</v>
          </cell>
          <cell r="E4005" t="str">
            <v>C</v>
          </cell>
        </row>
        <row r="4006">
          <cell r="A4006" t="str">
            <v>T1T2323</v>
          </cell>
          <cell r="B4006">
            <v>6160</v>
          </cell>
          <cell r="C4006" t="str">
            <v xml:space="preserve">SLOT 40 LED 4W bijeli </v>
          </cell>
          <cell r="E4006" t="str">
            <v>C</v>
          </cell>
        </row>
        <row r="4007">
          <cell r="A4007" t="str">
            <v>T1T2324</v>
          </cell>
          <cell r="B4007">
            <v>3234</v>
          </cell>
          <cell r="C4007" t="str">
            <v>SHERAZADE WALL za G8,5 2x35W bijeli</v>
          </cell>
          <cell r="E4007" t="str">
            <v>B</v>
          </cell>
        </row>
        <row r="4008">
          <cell r="A4008" t="str">
            <v>T1T2325</v>
          </cell>
          <cell r="B4008">
            <v>3234</v>
          </cell>
          <cell r="C4008" t="str">
            <v>SHERAZADE WALL za G8,5 2x35W crni</v>
          </cell>
          <cell r="E4008" t="str">
            <v>B</v>
          </cell>
        </row>
        <row r="4009">
          <cell r="A4009" t="str">
            <v>T1T2326</v>
          </cell>
          <cell r="B4009">
            <v>3638.25</v>
          </cell>
          <cell r="C4009" t="str">
            <v>SHERAZADE WALL za G8,5 2x70W bijeli</v>
          </cell>
          <cell r="E4009" t="str">
            <v>B</v>
          </cell>
        </row>
        <row r="4010">
          <cell r="A4010" t="str">
            <v>T1T2327</v>
          </cell>
          <cell r="B4010">
            <v>3638.25</v>
          </cell>
          <cell r="C4010" t="str">
            <v>SHERAZADE WALL za G8,5 2x70W crni</v>
          </cell>
          <cell r="E4010" t="str">
            <v>B</v>
          </cell>
        </row>
        <row r="4011">
          <cell r="A4011" t="str">
            <v>T1T2328</v>
          </cell>
          <cell r="B4011">
            <v>6387.1500000000005</v>
          </cell>
          <cell r="C4011" t="str">
            <v>SHERAZADE PLANAR za G8,5 4x70W bijeli</v>
          </cell>
          <cell r="E4011" t="str">
            <v>B</v>
          </cell>
        </row>
        <row r="4012">
          <cell r="A4012" t="str">
            <v>T1T2329</v>
          </cell>
          <cell r="B4012">
            <v>6387.1500000000005</v>
          </cell>
          <cell r="C4012" t="str">
            <v>SHERAZADE PLANAR za G8,5 4x70W crni</v>
          </cell>
          <cell r="E4012" t="str">
            <v>B</v>
          </cell>
        </row>
        <row r="4013">
          <cell r="A4013" t="str">
            <v>T1T2330</v>
          </cell>
          <cell r="B4013">
            <v>6791.4000000000005</v>
          </cell>
          <cell r="C4013" t="str">
            <v>SHERAZADE WAVE za G8,5 4x70W bijeli</v>
          </cell>
          <cell r="E4013" t="str">
            <v>B</v>
          </cell>
        </row>
        <row r="4014">
          <cell r="A4014" t="str">
            <v>T1T2331</v>
          </cell>
          <cell r="B4014">
            <v>6791.4000000000005</v>
          </cell>
          <cell r="C4014" t="str">
            <v>SHERAZADE WAVE za G8,5 4x70W crni</v>
          </cell>
          <cell r="E4014" t="str">
            <v>B</v>
          </cell>
        </row>
        <row r="4015">
          <cell r="A4015" t="str">
            <v>T1T2332</v>
          </cell>
          <cell r="B4015">
            <v>5578.6500000000005</v>
          </cell>
          <cell r="C4015" t="str">
            <v>SHERAZADE PLANAR za G8,5 4x35W bijeli</v>
          </cell>
          <cell r="E4015" t="str">
            <v>B</v>
          </cell>
        </row>
        <row r="4016">
          <cell r="A4016" t="str">
            <v>T1T2333</v>
          </cell>
          <cell r="B4016">
            <v>5578.6500000000005</v>
          </cell>
          <cell r="C4016" t="str">
            <v>SHERAZADE PLANAR za G8,5 4x35W crni</v>
          </cell>
          <cell r="E4016" t="str">
            <v>B</v>
          </cell>
        </row>
        <row r="4017">
          <cell r="A4017" t="str">
            <v>T1T2334</v>
          </cell>
          <cell r="B4017">
            <v>5982.9000000000005</v>
          </cell>
          <cell r="C4017" t="str">
            <v>SHERAZADE WAVE za G8,5 4x35W bijeli</v>
          </cell>
          <cell r="E4017" t="str">
            <v>B</v>
          </cell>
        </row>
        <row r="4018">
          <cell r="A4018" t="str">
            <v>T1T2335</v>
          </cell>
          <cell r="B4018">
            <v>5982.9000000000005</v>
          </cell>
          <cell r="C4018" t="str">
            <v>SHERAZADE WAVE za G8,5 4x35W crni</v>
          </cell>
          <cell r="E4018" t="str">
            <v>B</v>
          </cell>
        </row>
        <row r="4019">
          <cell r="A4019" t="str">
            <v>T1T2336</v>
          </cell>
          <cell r="B4019">
            <v>5982.9000000000005</v>
          </cell>
          <cell r="C4019" t="str">
            <v>SHERAZADE CURVE 45° za G8,5 4x35W bijeli</v>
          </cell>
          <cell r="E4019" t="str">
            <v>B</v>
          </cell>
        </row>
        <row r="4020">
          <cell r="A4020" t="str">
            <v>T1T2337</v>
          </cell>
          <cell r="B4020">
            <v>5982.9000000000005</v>
          </cell>
          <cell r="C4020" t="str">
            <v>SHERAZADE CURVE 45° za G8,5 4x35W crni</v>
          </cell>
          <cell r="E4020" t="str">
            <v>B</v>
          </cell>
        </row>
        <row r="4021">
          <cell r="A4021" t="str">
            <v>T1T2338</v>
          </cell>
          <cell r="B4021">
            <v>3961.65</v>
          </cell>
          <cell r="C4021" t="str">
            <v>SHERAZADE CURVE 90° za G8,5 2x35W bijeli</v>
          </cell>
          <cell r="E4021" t="str">
            <v>B</v>
          </cell>
        </row>
        <row r="4022">
          <cell r="A4022" t="str">
            <v>T1T2339</v>
          </cell>
          <cell r="B4022">
            <v>3961.65</v>
          </cell>
          <cell r="C4022" t="str">
            <v>SHERAZADE CURVE 90° za G8,5 2x35W crni</v>
          </cell>
          <cell r="E4022" t="str">
            <v>B</v>
          </cell>
        </row>
        <row r="4023">
          <cell r="A4023" t="str">
            <v>T1T2340</v>
          </cell>
          <cell r="B4023">
            <v>6791.4000000000005</v>
          </cell>
          <cell r="C4023" t="str">
            <v>SHERAZADE CURVE 45° za G8,5 4x70W bijeli</v>
          </cell>
          <cell r="E4023" t="str">
            <v>B</v>
          </cell>
        </row>
        <row r="4024">
          <cell r="A4024" t="str">
            <v>T1T2341</v>
          </cell>
          <cell r="B4024">
            <v>6791.4000000000005</v>
          </cell>
          <cell r="C4024" t="str">
            <v>SHERAZADE CURVE 45° za G8,5 4x70W crni</v>
          </cell>
          <cell r="E4024" t="str">
            <v>B</v>
          </cell>
        </row>
        <row r="4025">
          <cell r="A4025" t="str">
            <v>T1T2342</v>
          </cell>
          <cell r="B4025">
            <v>4365.9000000000005</v>
          </cell>
          <cell r="C4025" t="str">
            <v>SHERAZADE CURVE 90° za G8,5 2x70W bijeli</v>
          </cell>
          <cell r="E4025" t="str">
            <v>B</v>
          </cell>
        </row>
        <row r="4026">
          <cell r="A4026" t="str">
            <v>T1T2343</v>
          </cell>
          <cell r="B4026">
            <v>4365.9000000000005</v>
          </cell>
          <cell r="C4026" t="str">
            <v>SHERAZADE CURVE 90° za G8,5 2x70W crni</v>
          </cell>
          <cell r="E4026" t="str">
            <v>B</v>
          </cell>
        </row>
        <row r="4027">
          <cell r="A4027" t="str">
            <v>T1T2344</v>
          </cell>
          <cell r="B4027">
            <v>1011.7800000000001</v>
          </cell>
          <cell r="C4027" t="str">
            <v>MINI ARC LED fiksni 10W toplo bijeli FL</v>
          </cell>
          <cell r="E4027" t="str">
            <v>A</v>
          </cell>
        </row>
        <row r="4028">
          <cell r="A4028" t="str">
            <v>T1T2345</v>
          </cell>
          <cell r="B4028">
            <v>1067.99</v>
          </cell>
          <cell r="C4028" t="str">
            <v>MINI ARC LED zakretni 10W toplo bijeli SP</v>
          </cell>
          <cell r="E4028" t="str">
            <v>A</v>
          </cell>
        </row>
        <row r="4029">
          <cell r="A4029" t="str">
            <v>T1T2346</v>
          </cell>
          <cell r="B4029">
            <v>1067.99</v>
          </cell>
          <cell r="C4029" t="str">
            <v>MINI ARC LED zakretni 10W toplo bijeli FL</v>
          </cell>
          <cell r="E4029" t="str">
            <v>A</v>
          </cell>
        </row>
        <row r="4030">
          <cell r="A4030" t="str">
            <v>T1T2347</v>
          </cell>
          <cell r="B4030">
            <v>374.99</v>
          </cell>
          <cell r="C4030" t="str">
            <v>MICROLED 1,2W toplo bijeli FL IP20</v>
          </cell>
          <cell r="E4030" t="str">
            <v>A</v>
          </cell>
        </row>
        <row r="4031">
          <cell r="A4031" t="str">
            <v>T1T2348</v>
          </cell>
          <cell r="B4031">
            <v>374.99</v>
          </cell>
          <cell r="C4031" t="str">
            <v>MICROLED 1,2W hladno bijeli FL IP20</v>
          </cell>
          <cell r="E4031" t="str">
            <v>B</v>
          </cell>
        </row>
        <row r="4032">
          <cell r="A4032" t="str">
            <v>T1T2349</v>
          </cell>
          <cell r="B4032">
            <v>374.99</v>
          </cell>
          <cell r="C4032" t="str">
            <v>MICROLED 1,2W plavi FL IP20</v>
          </cell>
          <cell r="E4032" t="str">
            <v>B</v>
          </cell>
        </row>
        <row r="4033">
          <cell r="A4033" t="str">
            <v>T1T2350</v>
          </cell>
          <cell r="B4033">
            <v>130.9</v>
          </cell>
          <cell r="E4033" t="str">
            <v>A</v>
          </cell>
        </row>
        <row r="4034">
          <cell r="A4034" t="str">
            <v>T1T2351</v>
          </cell>
          <cell r="B4034">
            <v>13860</v>
          </cell>
          <cell r="C4034" t="str">
            <v>my-Scenario top wireless with software</v>
          </cell>
          <cell r="E4034" t="str">
            <v>B</v>
          </cell>
        </row>
        <row r="4035">
          <cell r="A4035" t="str">
            <v>T1T2367</v>
          </cell>
          <cell r="B4035">
            <v>22330</v>
          </cell>
          <cell r="C4035" t="str">
            <v>Concept-wall LED module 50x50cm</v>
          </cell>
          <cell r="E4035" t="str">
            <v>C</v>
          </cell>
        </row>
        <row r="4036">
          <cell r="A4036" t="str">
            <v>T1T2368</v>
          </cell>
          <cell r="B4036">
            <v>4042.5</v>
          </cell>
          <cell r="C4036" t="str">
            <v>Distribution unit for video signal</v>
          </cell>
          <cell r="E4036" t="str">
            <v>C</v>
          </cell>
        </row>
        <row r="4037">
          <cell r="A4037" t="str">
            <v>T1T2369</v>
          </cell>
          <cell r="B4037">
            <v>462</v>
          </cell>
          <cell r="E4037" t="str">
            <v>B</v>
          </cell>
        </row>
        <row r="4038">
          <cell r="A4038" t="str">
            <v>T1T2370</v>
          </cell>
          <cell r="B4038">
            <v>462</v>
          </cell>
          <cell r="E4038" t="str">
            <v>B</v>
          </cell>
        </row>
        <row r="4039">
          <cell r="A4039" t="str">
            <v>T1T2371</v>
          </cell>
          <cell r="B4039">
            <v>462</v>
          </cell>
          <cell r="E4039" t="str">
            <v>B</v>
          </cell>
        </row>
        <row r="4040">
          <cell r="A4040" t="str">
            <v>T1T2372</v>
          </cell>
          <cell r="B4040">
            <v>462</v>
          </cell>
          <cell r="E4040" t="str">
            <v>B</v>
          </cell>
        </row>
        <row r="4041">
          <cell r="A4041" t="str">
            <v>T1T2373</v>
          </cell>
          <cell r="B4041">
            <v>462</v>
          </cell>
          <cell r="E4041" t="str">
            <v>B</v>
          </cell>
        </row>
        <row r="4042">
          <cell r="A4042" t="str">
            <v>T1T2374</v>
          </cell>
          <cell r="B4042">
            <v>462</v>
          </cell>
          <cell r="E4042" t="str">
            <v>B</v>
          </cell>
        </row>
        <row r="4043">
          <cell r="A4043" t="str">
            <v>T1T2375</v>
          </cell>
          <cell r="B4043">
            <v>462</v>
          </cell>
          <cell r="E4043" t="str">
            <v>B</v>
          </cell>
        </row>
        <row r="4044">
          <cell r="A4044" t="str">
            <v>T1T2376</v>
          </cell>
          <cell r="B4044">
            <v>462</v>
          </cell>
          <cell r="E4044" t="str">
            <v>B</v>
          </cell>
        </row>
        <row r="4045">
          <cell r="A4045" t="str">
            <v>T1T2377</v>
          </cell>
          <cell r="B4045">
            <v>462</v>
          </cell>
          <cell r="E4045" t="str">
            <v>B</v>
          </cell>
        </row>
        <row r="4046">
          <cell r="A4046" t="str">
            <v>T1T2378</v>
          </cell>
          <cell r="B4046">
            <v>462</v>
          </cell>
          <cell r="E4046" t="str">
            <v>B</v>
          </cell>
        </row>
        <row r="4047">
          <cell r="A4047" t="str">
            <v>T1T2379</v>
          </cell>
          <cell r="B4047">
            <v>11321.31</v>
          </cell>
          <cell r="C4047" t="str">
            <v>EDGE CTC 36 LED 60W</v>
          </cell>
          <cell r="E4047" t="str">
            <v>C</v>
          </cell>
        </row>
        <row r="4048">
          <cell r="A4048" t="str">
            <v>T1T2400</v>
          </cell>
          <cell r="B4048">
            <v>3850</v>
          </cell>
          <cell r="C4048" t="str">
            <v>Color Joker</v>
          </cell>
          <cell r="E4048" t="str">
            <v>B</v>
          </cell>
        </row>
        <row r="4049">
          <cell r="A4049" t="str">
            <v>T1T2401</v>
          </cell>
          <cell r="B4049">
            <v>5390</v>
          </cell>
          <cell r="C4049" t="str">
            <v xml:space="preserve">FLUOLITE RGB IP20 3x28W </v>
          </cell>
          <cell r="E4049" t="str">
            <v>C</v>
          </cell>
        </row>
        <row r="4050">
          <cell r="A4050" t="str">
            <v>T1T2402 </v>
          </cell>
          <cell r="B4050">
            <v>5390</v>
          </cell>
          <cell r="C4050" t="str">
            <v xml:space="preserve">FLUOLITE RGB IP20 3x35W </v>
          </cell>
          <cell r="E4050" t="str">
            <v>C</v>
          </cell>
        </row>
        <row r="4051">
          <cell r="A4051" t="str">
            <v>T1T2406</v>
          </cell>
          <cell r="B4051">
            <v>3638.25</v>
          </cell>
          <cell r="E4051" t="str">
            <v>B</v>
          </cell>
        </row>
        <row r="4052">
          <cell r="A4052" t="str">
            <v>T1T2407</v>
          </cell>
          <cell r="B4052">
            <v>3638.25</v>
          </cell>
          <cell r="E4052" t="str">
            <v>B</v>
          </cell>
        </row>
        <row r="4053">
          <cell r="A4053" t="str">
            <v>T1T2408</v>
          </cell>
          <cell r="B4053">
            <v>3638.25</v>
          </cell>
          <cell r="E4053" t="str">
            <v>B</v>
          </cell>
        </row>
        <row r="4054">
          <cell r="A4054" t="str">
            <v>T1T2409</v>
          </cell>
          <cell r="B4054">
            <v>3638.25</v>
          </cell>
          <cell r="E4054" t="str">
            <v>B</v>
          </cell>
        </row>
        <row r="4055">
          <cell r="A4055" t="str">
            <v>T1T2410</v>
          </cell>
          <cell r="B4055">
            <v>847</v>
          </cell>
          <cell r="E4055" t="str">
            <v>C</v>
          </cell>
        </row>
        <row r="4056">
          <cell r="A4056" t="str">
            <v>T1T2412</v>
          </cell>
          <cell r="B4056">
            <v>1116.5</v>
          </cell>
          <cell r="C4056" t="str">
            <v>MERGEBOX connector box for 7-pole cables</v>
          </cell>
          <cell r="E4056" t="str">
            <v>C</v>
          </cell>
        </row>
        <row r="4057">
          <cell r="A4057" t="str">
            <v>T1V7040</v>
          </cell>
          <cell r="B4057">
            <v>561.33000000000004</v>
          </cell>
          <cell r="C4057" t="str">
            <v>NARCISO baza za zidnu/stropnu svj, 33x33cm, max 100W E27</v>
          </cell>
          <cell r="E4057" t="str">
            <v>B</v>
          </cell>
        </row>
        <row r="4058">
          <cell r="A4058" t="str">
            <v>T1V7042</v>
          </cell>
          <cell r="B4058">
            <v>739.2</v>
          </cell>
          <cell r="C4058" t="str">
            <v>NARCISO baza za zidnu/strpnu svj, 43x43cm, max 2x100W E27</v>
          </cell>
          <cell r="E4058" t="str">
            <v>C</v>
          </cell>
        </row>
        <row r="4059">
          <cell r="A4059" t="str">
            <v>T1V7044A</v>
          </cell>
          <cell r="B4059">
            <v>1196.5800000000002</v>
          </cell>
          <cell r="C4059" t="str">
            <v>NARCISO difuzor 33x33cm, uzorak opalno staklo</v>
          </cell>
          <cell r="E4059" t="str">
            <v>B</v>
          </cell>
        </row>
        <row r="4060">
          <cell r="A4060" t="str">
            <v>T1V7045A</v>
          </cell>
          <cell r="B4060">
            <v>1738.66</v>
          </cell>
          <cell r="C4060" t="str">
            <v>NARCISO difuzor 43x43cm, uzorak opalno staklo</v>
          </cell>
          <cell r="E4060" t="str">
            <v>B</v>
          </cell>
        </row>
        <row r="4061">
          <cell r="A4061" t="str">
            <v>T1V7046</v>
          </cell>
          <cell r="B4061">
            <v>2637.25</v>
          </cell>
          <cell r="C4061" t="str">
            <v xml:space="preserve">NARCISO baza za visilicu indirektna, 94x33cm, za FC 2x39W </v>
          </cell>
          <cell r="E4061" t="str">
            <v>C</v>
          </cell>
        </row>
        <row r="4062">
          <cell r="A4062" t="str">
            <v>T1V7047</v>
          </cell>
          <cell r="B4062">
            <v>2174.48</v>
          </cell>
          <cell r="C4062" t="str">
            <v xml:space="preserve">NARCISO baza za stropnu svj, 92,5x33cm, za FC 2x39W </v>
          </cell>
          <cell r="E4062" t="str">
            <v>C</v>
          </cell>
        </row>
        <row r="4063">
          <cell r="A4063" t="str">
            <v>T1V7049A</v>
          </cell>
          <cell r="B4063">
            <v>2577.19</v>
          </cell>
          <cell r="C4063" t="str">
            <v>NARCISO difuzor za 2x39W, uzorak opalno staklo</v>
          </cell>
          <cell r="E4063" t="str">
            <v>B</v>
          </cell>
        </row>
        <row r="4064">
          <cell r="A4064" t="str">
            <v>T1V7050</v>
          </cell>
          <cell r="B4064">
            <v>93.94</v>
          </cell>
          <cell r="C4064" t="str">
            <v>Naljepnica za oznaku izlaza 160x160, smjer udesno</v>
          </cell>
          <cell r="E4064" t="str">
            <v>C</v>
          </cell>
        </row>
        <row r="4065">
          <cell r="A4065" t="str">
            <v>T1V7051</v>
          </cell>
          <cell r="B4065">
            <v>93.94</v>
          </cell>
          <cell r="C4065" t="str">
            <v>Naljepnica za oznaku izlaza 160x160, smjer ulijevo</v>
          </cell>
          <cell r="E4065" t="str">
            <v>C</v>
          </cell>
        </row>
        <row r="4066">
          <cell r="A4066" t="str">
            <v>T1V7052</v>
          </cell>
          <cell r="B4066">
            <v>93.94</v>
          </cell>
          <cell r="C4066" t="str">
            <v>Naljepnica za oznaku izlaza 160x160, smjer ravno</v>
          </cell>
          <cell r="E4066" t="str">
            <v>C</v>
          </cell>
        </row>
        <row r="4067">
          <cell r="A4067" t="str">
            <v>T1V7057</v>
          </cell>
          <cell r="B4067">
            <v>1871.1000000000001</v>
          </cell>
          <cell r="C4067" t="str">
            <v>BAUHAUS zidna svj sa opalnim staklom, za TL-C 1x55W</v>
          </cell>
          <cell r="E4067" t="str">
            <v>B</v>
          </cell>
        </row>
        <row r="4068">
          <cell r="A4068" t="str">
            <v>T1V7060</v>
          </cell>
          <cell r="B4068">
            <v>1964.27</v>
          </cell>
          <cell r="C4068" t="str">
            <v>CYLINDER visilica sa opal / transparent staklom, max 75W E27 halog.</v>
          </cell>
          <cell r="E4068" t="str">
            <v>B</v>
          </cell>
        </row>
        <row r="4069">
          <cell r="A4069" t="str">
            <v>T1V7091</v>
          </cell>
          <cell r="B4069">
            <v>2847.46</v>
          </cell>
          <cell r="C4069" t="str">
            <v>LITE BOX visilica, dir./indir. za 2x54W FC, opal difuzor, tijelo aluminij</v>
          </cell>
          <cell r="E4069" t="str">
            <v>B</v>
          </cell>
        </row>
        <row r="4070">
          <cell r="A4070" t="str">
            <v>T1V7092</v>
          </cell>
          <cell r="B4070">
            <v>3554.32</v>
          </cell>
          <cell r="C4070" t="str">
            <v>LITE BOX stropna, za 3x54W FC, opal difuzor, tijelo aluminij</v>
          </cell>
          <cell r="E4070" t="str">
            <v>B</v>
          </cell>
        </row>
        <row r="4071">
          <cell r="A4071" t="str">
            <v>T1V7093</v>
          </cell>
          <cell r="B4071">
            <v>3930.08</v>
          </cell>
          <cell r="C4071" t="str">
            <v>LITE BOX visilica, dir./indir. za 3x54W FC, opal difuzor, tijelo aluminij</v>
          </cell>
          <cell r="E4071" t="str">
            <v>B</v>
          </cell>
        </row>
        <row r="4072">
          <cell r="A4072" t="str">
            <v>T1V7094</v>
          </cell>
          <cell r="B4072">
            <v>3729.11</v>
          </cell>
          <cell r="C4072" t="str">
            <v>LITE BOX visilica, direktna za 3x54W FC, opal difuzor, tijelo aluminij</v>
          </cell>
          <cell r="E4072" t="str">
            <v>C</v>
          </cell>
        </row>
        <row r="4073">
          <cell r="A4073" t="str">
            <v>T1V7106</v>
          </cell>
          <cell r="B4073">
            <v>1132.67</v>
          </cell>
          <cell r="C4073" t="str">
            <v>PICTO zidna svjetiljka indirektna, max 75W G9</v>
          </cell>
          <cell r="E4073" t="str">
            <v>B</v>
          </cell>
        </row>
        <row r="4074">
          <cell r="A4074" t="str">
            <v>T1V7109</v>
          </cell>
          <cell r="B4074">
            <v>1861.8600000000001</v>
          </cell>
          <cell r="C4074" t="str">
            <v>MIKADO zidna svjetiljka dir./indir. za 55W TC-L</v>
          </cell>
          <cell r="E4074" t="str">
            <v>C</v>
          </cell>
        </row>
        <row r="4075">
          <cell r="A4075" t="str">
            <v>T1V7110</v>
          </cell>
          <cell r="B4075">
            <v>271.04000000000002</v>
          </cell>
          <cell r="C4075" t="str">
            <v>SIRIO plafonjera fi260mm, max 60W E27, opalno staklo</v>
          </cell>
          <cell r="E4075" t="str">
            <v>B</v>
          </cell>
        </row>
        <row r="4076">
          <cell r="A4076" t="str">
            <v>T1V7110E</v>
          </cell>
          <cell r="B4076">
            <v>378.84000000000003</v>
          </cell>
          <cell r="C4076" t="str">
            <v>SIRIO plafonjera fi260mm, za 18W TC-T, opalno staklo</v>
          </cell>
          <cell r="E4076" t="str">
            <v>C</v>
          </cell>
        </row>
        <row r="4077">
          <cell r="A4077" t="str">
            <v>T1V7111E</v>
          </cell>
          <cell r="B4077">
            <v>713.02</v>
          </cell>
          <cell r="C4077" t="str">
            <v>SIRIO plafonjera fi320mm, za 26W TC-TEL, opalno staklo</v>
          </cell>
          <cell r="E4077" t="str">
            <v>B</v>
          </cell>
        </row>
        <row r="4078">
          <cell r="A4078" t="str">
            <v>T1V7112EM</v>
          </cell>
          <cell r="B4078">
            <v>2370.06</v>
          </cell>
          <cell r="C4078" t="str">
            <v>SIRIO plafonjera fi400mm sa protupanikom, 2x18W TC-D, opalno staklo</v>
          </cell>
          <cell r="E4078" t="str">
            <v>C</v>
          </cell>
        </row>
        <row r="4079">
          <cell r="A4079" t="str">
            <v>T1V7114E</v>
          </cell>
          <cell r="B4079">
            <v>1310.54</v>
          </cell>
          <cell r="C4079" t="str">
            <v>SIRIO plafonjera fi400mm, za 2x26W TC-DEL, opalno staklo</v>
          </cell>
          <cell r="E4079" t="str">
            <v>B</v>
          </cell>
        </row>
        <row r="4080">
          <cell r="A4080" t="str">
            <v>T1V7114EM</v>
          </cell>
          <cell r="B4080">
            <v>2726.57</v>
          </cell>
          <cell r="C4080" t="str">
            <v>SIRIO plafonjera fi400mm sa protupanikom, za 2x26W TC-DEL, opalno staklo</v>
          </cell>
          <cell r="E4080" t="str">
            <v>C</v>
          </cell>
        </row>
        <row r="4081">
          <cell r="A4081" t="str">
            <v>T1V7116T</v>
          </cell>
          <cell r="B4081">
            <v>2183.7200000000003</v>
          </cell>
          <cell r="C4081" t="str">
            <v>SIRIO plafonjera fi550mm, za 2x42W TC-TEL, opalno staklo</v>
          </cell>
          <cell r="E4081" t="str">
            <v>C</v>
          </cell>
        </row>
        <row r="4082">
          <cell r="A4082" t="str">
            <v>T1V7121</v>
          </cell>
          <cell r="B4082">
            <v>3118.5</v>
          </cell>
          <cell r="C4082" t="str">
            <v>LITE BOX stropna, za 3x39W G5, opal difuzor, tijelo aluminij</v>
          </cell>
          <cell r="E4082" t="str">
            <v>B</v>
          </cell>
        </row>
        <row r="4083">
          <cell r="A4083" t="str">
            <v>T1V7122</v>
          </cell>
          <cell r="B4083">
            <v>3568.18</v>
          </cell>
          <cell r="C4083" t="str">
            <v>LITE BOX visilica dir./indir. za 3x39W G5, opal difuzor, tijelo aluminij</v>
          </cell>
          <cell r="E4083" t="str">
            <v>C</v>
          </cell>
        </row>
        <row r="4084">
          <cell r="A4084" t="str">
            <v>T1V7122A</v>
          </cell>
          <cell r="B4084">
            <v>3367.98</v>
          </cell>
          <cell r="C4084" t="str">
            <v>LITE BOX visilica direktna za 3x39W G5, opal difuzor, tijelo aluminij</v>
          </cell>
          <cell r="E4084" t="str">
            <v>C</v>
          </cell>
        </row>
        <row r="4085">
          <cell r="A4085" t="str">
            <v>T1V7133</v>
          </cell>
          <cell r="B4085">
            <v>294.90999999999997</v>
          </cell>
          <cell r="C4085" t="str">
            <v>Grilja protiv blještanja za KRIPTON, za fi 397mm</v>
          </cell>
          <cell r="E4085" t="str">
            <v>C</v>
          </cell>
        </row>
        <row r="4086">
          <cell r="A4086" t="str">
            <v>T1V7133S</v>
          </cell>
          <cell r="B4086">
            <v>276.43</v>
          </cell>
          <cell r="C4086" t="str">
            <v>Grilja protiv blještanja za KRIPTON, za fi 357mm</v>
          </cell>
          <cell r="E4086" t="str">
            <v>C</v>
          </cell>
        </row>
        <row r="4087">
          <cell r="A4087" t="str">
            <v>T1V7134</v>
          </cell>
          <cell r="B4087">
            <v>276.43</v>
          </cell>
          <cell r="C4087" t="str">
            <v>Staklo satinirano za KRIPTON, za fi 397mm</v>
          </cell>
          <cell r="E4087" t="str">
            <v>A</v>
          </cell>
        </row>
        <row r="4088">
          <cell r="A4088" t="str">
            <v>T1V7134S</v>
          </cell>
          <cell r="B4088">
            <v>229.46</v>
          </cell>
          <cell r="C4088" t="str">
            <v>Staklo satinirano za KRIPTON, za fi 357mm</v>
          </cell>
          <cell r="E4088" t="str">
            <v>A</v>
          </cell>
        </row>
        <row r="4089">
          <cell r="A4089" t="str">
            <v>T1V7142</v>
          </cell>
          <cell r="B4089">
            <v>702.24</v>
          </cell>
          <cell r="C4089" t="str">
            <v>FLUSH zidna ugradna 12x12cm, za 7W MLF, prsten aluminij</v>
          </cell>
          <cell r="E4089" t="str">
            <v>T</v>
          </cell>
        </row>
        <row r="4090">
          <cell r="A4090" t="str">
            <v>T1V7143</v>
          </cell>
          <cell r="B4090">
            <v>702.24</v>
          </cell>
          <cell r="C4090" t="str">
            <v>FLUSH zidna ugradna 12x12cm, za max 20W G4, prsten aluminij</v>
          </cell>
          <cell r="E4090" t="str">
            <v>B</v>
          </cell>
        </row>
        <row r="4091">
          <cell r="A4091" t="str">
            <v>T1V7146</v>
          </cell>
          <cell r="B4091">
            <v>2077.46</v>
          </cell>
          <cell r="C4091" t="str">
            <v>FLUSH zidna ugradna 905x160mm, za 39W G5, prsten aluminij</v>
          </cell>
          <cell r="E4091" t="str">
            <v>A</v>
          </cell>
        </row>
        <row r="4092">
          <cell r="A4092" t="str">
            <v>T1V7147</v>
          </cell>
          <cell r="B4092">
            <v>2563.33</v>
          </cell>
          <cell r="C4092" t="str">
            <v>FLUSH zidna ugradna 905x280mm, za 2x39W G5, prsten aluminij</v>
          </cell>
          <cell r="E4092" t="str">
            <v>B</v>
          </cell>
        </row>
        <row r="4093">
          <cell r="A4093" t="str">
            <v>T1V7148</v>
          </cell>
          <cell r="B4093">
            <v>847</v>
          </cell>
          <cell r="C4093" t="str">
            <v>NARCISO Recessed zidna/stropna ugradna 12x12cm za 7W MLF žarulju</v>
          </cell>
          <cell r="E4093" t="str">
            <v>B</v>
          </cell>
        </row>
        <row r="4094">
          <cell r="A4094" t="str">
            <v>T1V7151</v>
          </cell>
          <cell r="B4094">
            <v>2574.88</v>
          </cell>
          <cell r="C4094" t="str">
            <v>NARCISO Recessed zidna/stropna ugradna 894x158mm za 2x39W G5</v>
          </cell>
          <cell r="E4094" t="str">
            <v>C</v>
          </cell>
        </row>
        <row r="4095">
          <cell r="A4095" t="str">
            <v>T1V7152</v>
          </cell>
          <cell r="B4095">
            <v>1781.78</v>
          </cell>
          <cell r="C4095" t="str">
            <v>PRISMA zidna svjetiljka zakretna max 100W AR111, bijela</v>
          </cell>
          <cell r="E4095" t="str">
            <v>C</v>
          </cell>
        </row>
        <row r="4096">
          <cell r="A4096" t="str">
            <v>T1V7152A</v>
          </cell>
          <cell r="B4096">
            <v>1781.78</v>
          </cell>
          <cell r="C4096" t="str">
            <v>PRISMA zidna svjetiljka zakretna max 100W AR111, aluminij</v>
          </cell>
          <cell r="E4096" t="str">
            <v>C</v>
          </cell>
        </row>
        <row r="4097">
          <cell r="A4097" t="str">
            <v>T1V7154</v>
          </cell>
          <cell r="B4097">
            <v>2120.58</v>
          </cell>
          <cell r="C4097" t="str">
            <v>PRISMA visilica zakretna max 100W AR111, bijela</v>
          </cell>
          <cell r="E4097" t="str">
            <v>C</v>
          </cell>
        </row>
        <row r="4098">
          <cell r="A4098" t="str">
            <v>T1V7154A</v>
          </cell>
          <cell r="B4098">
            <v>2120.58</v>
          </cell>
          <cell r="C4098" t="str">
            <v>PRISMA visilica zakretna max 100W AR111, aluminij</v>
          </cell>
          <cell r="E4098" t="str">
            <v>B</v>
          </cell>
        </row>
        <row r="4099">
          <cell r="A4099" t="str">
            <v>T1V7155</v>
          </cell>
          <cell r="B4099">
            <v>1737.8899999999999</v>
          </cell>
          <cell r="C4099" t="str">
            <v>PRISMA stropna svjetiljka zakretna max 100W AR111, bijela</v>
          </cell>
          <cell r="E4099" t="str">
            <v>C</v>
          </cell>
        </row>
        <row r="4100">
          <cell r="A4100" t="str">
            <v>T1V7155A</v>
          </cell>
          <cell r="B4100">
            <v>1737.8899999999999</v>
          </cell>
          <cell r="C4100" t="str">
            <v>PRISMA stropna svjetiljka zakretna max 100W AR111, aluminij</v>
          </cell>
          <cell r="E4100" t="str">
            <v>C</v>
          </cell>
        </row>
        <row r="4101">
          <cell r="A4101" t="str">
            <v>T1V7160</v>
          </cell>
          <cell r="B4101">
            <v>512.05000000000007</v>
          </cell>
          <cell r="C4101" t="str">
            <v>KR I ugradna svjetiljka zakretna, max 1x50W 12V dicro, prsten aluminij</v>
          </cell>
          <cell r="E4101" t="str">
            <v>A</v>
          </cell>
        </row>
        <row r="4102">
          <cell r="A4102" t="str">
            <v>T1V7161</v>
          </cell>
          <cell r="B4102">
            <v>752.29000000000008</v>
          </cell>
          <cell r="C4102" t="str">
            <v>KR I ugradna svjetiljka zakretna, max 2x50W 12V dicro, prsten aluminij</v>
          </cell>
          <cell r="E4102" t="str">
            <v>A</v>
          </cell>
        </row>
        <row r="4103">
          <cell r="A4103" t="str">
            <v>T1V7162</v>
          </cell>
          <cell r="B4103">
            <v>944.79000000000008</v>
          </cell>
          <cell r="C4103" t="str">
            <v>KR I ugradna svjetiljka zakretna, max 3x50W 12V dicro, prsten aluminij</v>
          </cell>
          <cell r="E4103" t="str">
            <v>B</v>
          </cell>
        </row>
        <row r="4104">
          <cell r="A4104" t="str">
            <v>T1V7163</v>
          </cell>
          <cell r="B4104">
            <v>837.76</v>
          </cell>
          <cell r="C4104" t="str">
            <v xml:space="preserve">Transformator 300W 230/12V </v>
          </cell>
          <cell r="E4104" t="str">
            <v>B</v>
          </cell>
        </row>
        <row r="4105">
          <cell r="A4105" t="str">
            <v>T1V7164</v>
          </cell>
          <cell r="B4105">
            <v>659.89</v>
          </cell>
          <cell r="C4105" t="str">
            <v>KR I ugradna svj zakretna max 100W AR111, prsten aluminij</v>
          </cell>
          <cell r="E4105" t="str">
            <v>A</v>
          </cell>
        </row>
        <row r="4106">
          <cell r="A4106" t="str">
            <v>T1V7165</v>
          </cell>
          <cell r="B4106">
            <v>870.1</v>
          </cell>
          <cell r="C4106" t="str">
            <v>KR I ugradna svj zakretna max 70W HIPAR E27, prsten aluminij</v>
          </cell>
          <cell r="E4106" t="str">
            <v>A</v>
          </cell>
        </row>
        <row r="4107">
          <cell r="A4107" t="str">
            <v>T1V7166</v>
          </cell>
          <cell r="B4107">
            <v>1089.55</v>
          </cell>
          <cell r="C4107" t="str">
            <v>KR I ugradna svj zakretna max 2x100W AR111, prsten aluminij</v>
          </cell>
          <cell r="E4107" t="str">
            <v>A</v>
          </cell>
        </row>
        <row r="4108">
          <cell r="A4108" t="str">
            <v>T1V7167</v>
          </cell>
          <cell r="B4108">
            <v>1419.88</v>
          </cell>
          <cell r="C4108" t="str">
            <v>KR I ugradna svj zakretna max 2x70W HIPAR E27, prsten aluminij</v>
          </cell>
          <cell r="E4108" t="str">
            <v>A</v>
          </cell>
        </row>
        <row r="4109">
          <cell r="A4109" t="str">
            <v>T1V7168</v>
          </cell>
          <cell r="B4109">
            <v>1465.3100000000002</v>
          </cell>
          <cell r="C4109" t="str">
            <v>KR I ugradna svj zakretna max 3x100W AR111, prsten aluminij</v>
          </cell>
          <cell r="E4109" t="str">
            <v>B</v>
          </cell>
        </row>
        <row r="4110">
          <cell r="A4110" t="str">
            <v>T1V7169</v>
          </cell>
          <cell r="B4110">
            <v>1814.12</v>
          </cell>
          <cell r="C4110" t="str">
            <v>KR I ugradna svj zakretna max 2x100W AR111 + max 1x70W HIPAR E27, prsten aluminij</v>
          </cell>
          <cell r="E4110" t="str">
            <v>B</v>
          </cell>
        </row>
        <row r="4111">
          <cell r="A4111" t="str">
            <v>T1V7171</v>
          </cell>
          <cell r="B4111">
            <v>623.70000000000005</v>
          </cell>
          <cell r="C4111" t="str">
            <v>Q-BO zidna svjetiljka direktna, 70x70mm, max 25W G9, aluminij</v>
          </cell>
          <cell r="E4111" t="str">
            <v>B</v>
          </cell>
        </row>
        <row r="4112">
          <cell r="A4112" t="str">
            <v>T1V7172</v>
          </cell>
          <cell r="B4112">
            <v>669.9</v>
          </cell>
          <cell r="C4112" t="str">
            <v>Q-BO zidna svjetiljka dir/indir, 70x70mm, max 25W G9, aluminij</v>
          </cell>
          <cell r="E4112" t="str">
            <v>T</v>
          </cell>
        </row>
        <row r="4113">
          <cell r="A4113" t="str">
            <v>T1V7173</v>
          </cell>
          <cell r="B4113">
            <v>623.70000000000005</v>
          </cell>
          <cell r="C4113" t="str">
            <v>Q-BO stropna svj. 70x70mm, max 25W G9, aluminij</v>
          </cell>
          <cell r="E4113" t="str">
            <v>C</v>
          </cell>
        </row>
        <row r="4114">
          <cell r="A4114" t="str">
            <v>T1V7174</v>
          </cell>
          <cell r="B4114">
            <v>899.36</v>
          </cell>
          <cell r="C4114" t="str">
            <v>Q-BO visilica 70x70mm, max 25W G9, aluminij</v>
          </cell>
          <cell r="E4114" t="str">
            <v>C</v>
          </cell>
        </row>
        <row r="4115">
          <cell r="A4115" t="str">
            <v>T1V7176</v>
          </cell>
          <cell r="B4115">
            <v>216.37</v>
          </cell>
          <cell r="C4115" t="str">
            <v>Difuzor za Q-BO 70mm plavo opal staklo, prsten bijeli</v>
          </cell>
          <cell r="E4115" t="str">
            <v>C</v>
          </cell>
        </row>
        <row r="4116">
          <cell r="A4116" t="str">
            <v>T1V7177</v>
          </cell>
          <cell r="B4116">
            <v>151.69</v>
          </cell>
          <cell r="C4116" t="str">
            <v>Difuzor za Q-BO 70mm poklopac aluminij sa prorezom</v>
          </cell>
          <cell r="E4116" t="str">
            <v>T</v>
          </cell>
        </row>
        <row r="4117">
          <cell r="A4117" t="str">
            <v>T1V7178</v>
          </cell>
          <cell r="B4117">
            <v>936.31999999999994</v>
          </cell>
          <cell r="C4117" t="str">
            <v>Q-BO zidna svj. dir/indir 135x135mm za max 150W R7s, aluminij</v>
          </cell>
          <cell r="E4117" t="str">
            <v>T</v>
          </cell>
        </row>
        <row r="4118">
          <cell r="A4118" t="str">
            <v>T1V7179</v>
          </cell>
          <cell r="B4118">
            <v>2891.35</v>
          </cell>
          <cell r="C4118" t="str">
            <v>Q-BO zidna svj. dir/indir 135x135mm za max 70W HIT-Tc CRI, aluminij</v>
          </cell>
          <cell r="E4118" t="str">
            <v>A</v>
          </cell>
        </row>
        <row r="4119">
          <cell r="A4119" t="str">
            <v>T1V7180</v>
          </cell>
          <cell r="B4119">
            <v>863.17</v>
          </cell>
          <cell r="C4119" t="str">
            <v>Q-BO stropna 135x135mm za max 150W R7s, bijela</v>
          </cell>
          <cell r="E4119" t="str">
            <v>A</v>
          </cell>
        </row>
        <row r="4120">
          <cell r="A4120" t="str">
            <v>T1V7181</v>
          </cell>
          <cell r="B4120">
            <v>1156.54</v>
          </cell>
          <cell r="C4120" t="str">
            <v>Q-BO visilica direktna 135x135mm za max 150W R7s, aluminij</v>
          </cell>
          <cell r="E4120" t="str">
            <v>B</v>
          </cell>
        </row>
        <row r="4121">
          <cell r="A4121" t="str">
            <v>T1V7183</v>
          </cell>
          <cell r="B4121">
            <v>344.19000000000005</v>
          </cell>
          <cell r="C4121" t="str">
            <v>Difuzor za Q-BO 135mm plavo opal staklo, prsten aluminij</v>
          </cell>
          <cell r="E4121" t="str">
            <v>C</v>
          </cell>
        </row>
        <row r="4122">
          <cell r="A4122" t="str">
            <v>T1V7184</v>
          </cell>
          <cell r="B4122">
            <v>192.5</v>
          </cell>
          <cell r="C4122" t="str">
            <v>Difuzor za Q-BO 135mm poklopac aluminij sa prorezom</v>
          </cell>
          <cell r="E4122" t="str">
            <v>C</v>
          </cell>
        </row>
        <row r="4123">
          <cell r="A4123" t="str">
            <v>T1V7210</v>
          </cell>
          <cell r="B4123">
            <v>3218.6</v>
          </cell>
          <cell r="C4123" t="str">
            <v>MULTI Office visilica indirektna 2x54W G5</v>
          </cell>
          <cell r="E4123" t="str">
            <v>C</v>
          </cell>
        </row>
        <row r="4124">
          <cell r="A4124" t="str">
            <v>T1V7211</v>
          </cell>
          <cell r="B4124">
            <v>3414.9500000000003</v>
          </cell>
          <cell r="C4124" t="str">
            <v>MULTI Office visilica dir/indir 2x54W G5</v>
          </cell>
          <cell r="E4124" t="str">
            <v>A</v>
          </cell>
        </row>
        <row r="4125">
          <cell r="A4125" t="str">
            <v>T1V7211G</v>
          </cell>
          <cell r="B4125">
            <v>3835.3700000000003</v>
          </cell>
          <cell r="C4125" t="str">
            <v>MULTI Office visilica dir/indir sa rasterom 2x54W G5</v>
          </cell>
          <cell r="E4125" t="str">
            <v>B</v>
          </cell>
        </row>
        <row r="4126">
          <cell r="A4126" t="str">
            <v>T1V7212</v>
          </cell>
          <cell r="B4126">
            <v>211.75</v>
          </cell>
          <cell r="C4126" t="str">
            <v>Spojnica za MULTI System</v>
          </cell>
          <cell r="E4126" t="str">
            <v>A</v>
          </cell>
        </row>
        <row r="4127">
          <cell r="A4127" t="str">
            <v>T1V7213</v>
          </cell>
          <cell r="B4127">
            <v>234.85</v>
          </cell>
          <cell r="C4127" t="str">
            <v>MULTI SYSTEM dijelovi - napajanje l=2100mm</v>
          </cell>
          <cell r="E4127" t="str">
            <v>C</v>
          </cell>
        </row>
        <row r="4128">
          <cell r="A4128" t="str">
            <v>T1V7213AB</v>
          </cell>
          <cell r="B4128">
            <v>142.45000000000002</v>
          </cell>
          <cell r="C4128" t="str">
            <v>Nosač bez napajanja</v>
          </cell>
          <cell r="E4128" t="str">
            <v>C</v>
          </cell>
        </row>
        <row r="4129">
          <cell r="A4129" t="str">
            <v>T1V7221</v>
          </cell>
          <cell r="B4129">
            <v>2713.48</v>
          </cell>
          <cell r="C4129" t="str">
            <v>MULTI UP zidna svjetiljka indirektna, HIT-DE/HIT-DE-CE 70W RX7s</v>
          </cell>
          <cell r="E4129" t="str">
            <v>C</v>
          </cell>
        </row>
        <row r="4130">
          <cell r="A4130" t="str">
            <v>T1V7221A</v>
          </cell>
          <cell r="B4130">
            <v>3180.8700000000003</v>
          </cell>
          <cell r="C4130" t="str">
            <v>MULTI UP zidna svjetiljka indirektna, 70W RX7s, dodatno 150W R7s</v>
          </cell>
          <cell r="E4130" t="str">
            <v>C</v>
          </cell>
        </row>
        <row r="4131">
          <cell r="A4131" t="str">
            <v>T1V7222</v>
          </cell>
          <cell r="B4131">
            <v>2900.59</v>
          </cell>
          <cell r="C4131" t="str">
            <v>MULTI UP zidna svjetiljka indirektna, HIT-DE/HIT-DE-CE 150W RX7s</v>
          </cell>
          <cell r="E4131" t="str">
            <v>C</v>
          </cell>
        </row>
        <row r="4132">
          <cell r="A4132" t="str">
            <v>T1V7222A</v>
          </cell>
          <cell r="B4132">
            <v>3461.92</v>
          </cell>
          <cell r="C4132" t="str">
            <v>MULTI UP zidna svjetiljka indirektna, 70W RX7s, dodatno 150W R7s</v>
          </cell>
          <cell r="E4132" t="str">
            <v>C</v>
          </cell>
        </row>
        <row r="4133">
          <cell r="A4133" t="str">
            <v>T1V7223</v>
          </cell>
          <cell r="B4133">
            <v>1216.6000000000001</v>
          </cell>
          <cell r="C4133" t="str">
            <v>MULTI UP zidna svjetiljka indirektna, max 300W R7s</v>
          </cell>
          <cell r="E4133" t="str">
            <v>C</v>
          </cell>
        </row>
        <row r="4134">
          <cell r="A4134" t="str">
            <v>T1V7244</v>
          </cell>
          <cell r="B4134">
            <v>1057.98</v>
          </cell>
          <cell r="C4134" t="str">
            <v>KRIPTON PLUS ugradna svj max 1x50W QR-CB51</v>
          </cell>
          <cell r="E4134" t="str">
            <v>A</v>
          </cell>
        </row>
        <row r="4135">
          <cell r="A4135" t="str">
            <v>T1V7245</v>
          </cell>
          <cell r="B4135">
            <v>1431.43</v>
          </cell>
          <cell r="C4135" t="str">
            <v>KRIPTON PLUS ugradna svj max 2x50W QR-CB51</v>
          </cell>
          <cell r="E4135" t="str">
            <v>B</v>
          </cell>
        </row>
        <row r="4136">
          <cell r="A4136" t="str">
            <v>T1V7246</v>
          </cell>
          <cell r="B4136">
            <v>1899.59</v>
          </cell>
          <cell r="C4136" t="str">
            <v>KRIPTON PLUS ugradna svj max 3x50W QR-CB51</v>
          </cell>
          <cell r="E4136" t="str">
            <v>C</v>
          </cell>
        </row>
        <row r="4137">
          <cell r="A4137" t="str">
            <v>T1V7247</v>
          </cell>
          <cell r="B4137">
            <v>1328.25</v>
          </cell>
          <cell r="C4137" t="str">
            <v>KRIPTON PLUS ugradna svj max 1x100W AR111</v>
          </cell>
          <cell r="E4137" t="str">
            <v>A</v>
          </cell>
        </row>
        <row r="4138">
          <cell r="A4138" t="str">
            <v>T1V7248</v>
          </cell>
          <cell r="B4138">
            <v>1852.62</v>
          </cell>
          <cell r="C4138" t="str">
            <v>KRIPTON PLUS ugradna svj max 2x100W AR111</v>
          </cell>
          <cell r="E4138" t="str">
            <v>B</v>
          </cell>
        </row>
        <row r="4139">
          <cell r="A4139" t="str">
            <v>T1V7249</v>
          </cell>
          <cell r="B4139">
            <v>2236.85</v>
          </cell>
          <cell r="C4139" t="str">
            <v>KRIPTON PLUS ugradna svj max 3x100W AR111</v>
          </cell>
          <cell r="E4139" t="str">
            <v>B</v>
          </cell>
        </row>
        <row r="4140">
          <cell r="A4140" t="str">
            <v>T1V7250</v>
          </cell>
          <cell r="B4140">
            <v>1570.8</v>
          </cell>
          <cell r="C4140" t="str">
            <v>KRIPTON PLUS ugradna svj max 70W HIPAR-E27</v>
          </cell>
          <cell r="E4140" t="str">
            <v>B</v>
          </cell>
        </row>
        <row r="4141">
          <cell r="A4141" t="str">
            <v>T1V7251</v>
          </cell>
          <cell r="B4141">
            <v>2199.1200000000003</v>
          </cell>
          <cell r="C4141" t="str">
            <v>KRIPTON PLUS ugradna svj max 2x70W HIPAR-E27</v>
          </cell>
          <cell r="E4141" t="str">
            <v>B</v>
          </cell>
        </row>
        <row r="4142">
          <cell r="A4142" t="str">
            <v>T1V7252</v>
          </cell>
          <cell r="B4142">
            <v>2526.3700000000003</v>
          </cell>
          <cell r="C4142" t="str">
            <v>KRIPTON PLUS ugradna svj max 2x100W AR111 + max 70W HIPAR-E27</v>
          </cell>
          <cell r="E4142" t="str">
            <v>B</v>
          </cell>
        </row>
        <row r="4143">
          <cell r="A4143" t="str">
            <v>T1V7253</v>
          </cell>
          <cell r="B4143">
            <v>355.74</v>
          </cell>
          <cell r="C4143" t="str">
            <v>Ugradna kutija za FLUSH 200x200mm</v>
          </cell>
          <cell r="E4143" t="str">
            <v>T</v>
          </cell>
        </row>
        <row r="4144">
          <cell r="A4144" t="str">
            <v>T1V7254</v>
          </cell>
          <cell r="B4144">
            <v>517.44000000000005</v>
          </cell>
          <cell r="C4144" t="str">
            <v>Ugradna kutija za FLUSH 375x375mm</v>
          </cell>
          <cell r="E4144" t="str">
            <v>C</v>
          </cell>
        </row>
        <row r="4145">
          <cell r="A4145" t="str">
            <v>T1V7255</v>
          </cell>
          <cell r="B4145">
            <v>605.99</v>
          </cell>
          <cell r="C4145" t="str">
            <v>Ugradna kutija za FLUSH 455x455mm</v>
          </cell>
          <cell r="E4145" t="str">
            <v>C</v>
          </cell>
        </row>
        <row r="4146">
          <cell r="A4146" t="str">
            <v>T1V7256</v>
          </cell>
          <cell r="B4146">
            <v>881.65</v>
          </cell>
          <cell r="C4146" t="str">
            <v>Ugradna kutija za FLUSH 235x970mm</v>
          </cell>
          <cell r="E4146" t="str">
            <v>C</v>
          </cell>
        </row>
        <row r="4147">
          <cell r="A4147" t="str">
            <v>T1V7257</v>
          </cell>
          <cell r="B4147">
            <v>970.97</v>
          </cell>
          <cell r="C4147" t="str">
            <v>Ugradna kutija za FLUSH 355x970mm</v>
          </cell>
          <cell r="E4147" t="str">
            <v>C</v>
          </cell>
        </row>
        <row r="4148">
          <cell r="A4148" t="str">
            <v>T1V7260</v>
          </cell>
          <cell r="B4148">
            <v>214.06</v>
          </cell>
          <cell r="C4148" t="str">
            <v>Kabel za napajanje 5mt</v>
          </cell>
          <cell r="E4148" t="str">
            <v>C</v>
          </cell>
        </row>
        <row r="4149">
          <cell r="A4149" t="str">
            <v>T1V7261</v>
          </cell>
          <cell r="B4149">
            <v>401.17</v>
          </cell>
          <cell r="C4149" t="str">
            <v>Kabel za napajanje 10mt</v>
          </cell>
          <cell r="E4149" t="str">
            <v>C</v>
          </cell>
        </row>
        <row r="4150">
          <cell r="A4150" t="str">
            <v>T1V7262</v>
          </cell>
          <cell r="B4150">
            <v>214.06</v>
          </cell>
          <cell r="C4150" t="str">
            <v>Kabel za napajanje 5mt</v>
          </cell>
          <cell r="E4150" t="str">
            <v>C</v>
          </cell>
        </row>
        <row r="4151">
          <cell r="A4151" t="str">
            <v>T1V7263</v>
          </cell>
          <cell r="B4151">
            <v>401.17</v>
          </cell>
          <cell r="C4151" t="str">
            <v>Kabel za napajanje 10mt</v>
          </cell>
          <cell r="E4151" t="str">
            <v>C</v>
          </cell>
        </row>
        <row r="4152">
          <cell r="A4152" t="str">
            <v>T1V7264</v>
          </cell>
          <cell r="B4152">
            <v>195.57999999999998</v>
          </cell>
          <cell r="C4152" t="str">
            <v>Čelični kabel</v>
          </cell>
          <cell r="E4152" t="str">
            <v>C</v>
          </cell>
        </row>
        <row r="4153">
          <cell r="A4153" t="str">
            <v>T1V7270</v>
          </cell>
          <cell r="B4153">
            <v>1216.6000000000001</v>
          </cell>
          <cell r="C4153" t="str">
            <v>BAUHAUS zidna svj sa opalnim staklom, za TL-C 1x18W</v>
          </cell>
          <cell r="E4153" t="str">
            <v>B</v>
          </cell>
        </row>
        <row r="4154">
          <cell r="A4154" t="str">
            <v>T1V7271</v>
          </cell>
          <cell r="B4154">
            <v>1497.65</v>
          </cell>
          <cell r="C4154" t="str">
            <v>BAUHAUS zidna svj sa opalnim staklom, za TL-C 1x36W</v>
          </cell>
          <cell r="E4154" t="str">
            <v>B</v>
          </cell>
        </row>
        <row r="4155">
          <cell r="A4155" t="str">
            <v>T1V7272</v>
          </cell>
          <cell r="B4155">
            <v>856.24</v>
          </cell>
          <cell r="C4155" t="str">
            <v xml:space="preserve">NARCISO baza za zidnu/stropnu svj, 33x33cm, za TC-DEL 1x26W </v>
          </cell>
          <cell r="E4155" t="str">
            <v>C</v>
          </cell>
        </row>
        <row r="4156">
          <cell r="A4156" t="str">
            <v>T1V7273</v>
          </cell>
          <cell r="B4156">
            <v>1027.95</v>
          </cell>
          <cell r="C4156" t="str">
            <v xml:space="preserve">NARCISO baza za zidnu/stropnu svj, 43x43cm, za TC-DEL 2x26W </v>
          </cell>
          <cell r="E4156" t="str">
            <v>C</v>
          </cell>
        </row>
        <row r="4157">
          <cell r="A4157" t="str">
            <v>T1V7274</v>
          </cell>
          <cell r="B4157">
            <v>1603.91</v>
          </cell>
          <cell r="C4157" t="str">
            <v>NARCISO Recessed zidna/stropna ugradna 30x30cm za 2x18W TC-L</v>
          </cell>
          <cell r="E4157" t="str">
            <v>B</v>
          </cell>
        </row>
        <row r="4158">
          <cell r="A4158" t="str">
            <v>T1V7275</v>
          </cell>
          <cell r="B4158">
            <v>1963.5</v>
          </cell>
          <cell r="C4158" t="str">
            <v>NARCISO Recessed zidna/stropna ugradna 38x38cm za 2x24W TC-L</v>
          </cell>
          <cell r="E4158" t="str">
            <v>B</v>
          </cell>
        </row>
        <row r="4159">
          <cell r="A4159" t="str">
            <v>T1V7276</v>
          </cell>
          <cell r="B4159">
            <v>1245.0899999999999</v>
          </cell>
          <cell r="C4159" t="str">
            <v>MIKADO zidna svjetiljka dir./indir. za 18W TC-L</v>
          </cell>
          <cell r="E4159" t="str">
            <v>C</v>
          </cell>
        </row>
        <row r="4160">
          <cell r="A4160" t="str">
            <v>T1V7277</v>
          </cell>
          <cell r="B4160">
            <v>1469.16</v>
          </cell>
          <cell r="C4160" t="str">
            <v>MIKADO zidna svjetiljka dir./indir. za 36W TC-L</v>
          </cell>
          <cell r="E4160" t="str">
            <v>C</v>
          </cell>
        </row>
        <row r="4161">
          <cell r="A4161" t="str">
            <v>T1V7280</v>
          </cell>
          <cell r="B4161">
            <v>1077.23</v>
          </cell>
          <cell r="C4161" t="str">
            <v>WAVE podnožje za zidnu svj,  za 2x18W TC-L</v>
          </cell>
          <cell r="E4161" t="str">
            <v>B</v>
          </cell>
        </row>
        <row r="4162">
          <cell r="A4162" t="str">
            <v>T1V7281</v>
          </cell>
          <cell r="B4162">
            <v>1141.9100000000001</v>
          </cell>
          <cell r="C4162" t="str">
            <v>WAVE podnožje za zidnu svj.  za 2x24W TC-L</v>
          </cell>
          <cell r="E4162" t="str">
            <v>C</v>
          </cell>
        </row>
        <row r="4163">
          <cell r="A4163" t="str">
            <v>T1V7282</v>
          </cell>
          <cell r="B4163">
            <v>1777.93</v>
          </cell>
          <cell r="C4163" t="str">
            <v>MULTI UP zidna svjetiljka indirektna, 36W TC-L</v>
          </cell>
          <cell r="E4163" t="str">
            <v>C</v>
          </cell>
        </row>
        <row r="4164">
          <cell r="A4164" t="str">
            <v>T1V7283</v>
          </cell>
          <cell r="B4164">
            <v>1543.8500000000001</v>
          </cell>
          <cell r="C4164" t="str">
            <v>FLUSH zidna ugradna 300x300mm, za 2x18W TC-L, prsten aluminij</v>
          </cell>
          <cell r="E4164" t="str">
            <v>A</v>
          </cell>
        </row>
        <row r="4165">
          <cell r="A4165" t="str">
            <v>T1V7284</v>
          </cell>
          <cell r="B4165">
            <v>2151.3799999999997</v>
          </cell>
          <cell r="C4165" t="str">
            <v>FLUSH zidna ugradna dimmabilna, 300x300mm, za 2x18W TC-L, prsten aluminij</v>
          </cell>
          <cell r="E4165" t="str">
            <v>B</v>
          </cell>
        </row>
        <row r="4166">
          <cell r="A4166" t="str">
            <v>T1V7285</v>
          </cell>
          <cell r="B4166">
            <v>2900.59</v>
          </cell>
          <cell r="C4166" t="str">
            <v>FLUSH zidna ugradna sa protupanikom, 300x300mm, za 2x18W TC-L, prsten aluminij</v>
          </cell>
          <cell r="E4166" t="str">
            <v>B</v>
          </cell>
        </row>
        <row r="4167">
          <cell r="A4167" t="str">
            <v>T1V7286</v>
          </cell>
          <cell r="B4167">
            <v>1759.45</v>
          </cell>
          <cell r="C4167" t="str">
            <v>FLUSH zidna ugradna 380x380mm, za 2x24W TC-L</v>
          </cell>
          <cell r="E4167" t="str">
            <v>B</v>
          </cell>
        </row>
        <row r="4168">
          <cell r="A4168" t="str">
            <v>T1V7287</v>
          </cell>
          <cell r="B4168">
            <v>2293.06</v>
          </cell>
          <cell r="C4168" t="str">
            <v>FLUSH zidna ugradna dimmabilna, 380x380mm, za 2x24W TC-L, prsten aluminij</v>
          </cell>
          <cell r="E4168" t="str">
            <v>C</v>
          </cell>
        </row>
        <row r="4169">
          <cell r="A4169" t="str">
            <v>T1V7288</v>
          </cell>
          <cell r="B4169">
            <v>2469.39</v>
          </cell>
          <cell r="C4169" t="str">
            <v>FLUSH zidna ugradna dimmabilna, 905x160mm, za 39W G5, prsten aluminij</v>
          </cell>
          <cell r="E4169" t="str">
            <v>B</v>
          </cell>
        </row>
        <row r="4170">
          <cell r="A4170" t="str">
            <v>T1V7289</v>
          </cell>
          <cell r="B4170">
            <v>2844.38</v>
          </cell>
          <cell r="C4170" t="str">
            <v>FLUSH zidna ugradna, dimmabilna, 905x280mm, za 2x39W G5, prsten aluminij</v>
          </cell>
          <cell r="E4170" t="str">
            <v>C</v>
          </cell>
        </row>
        <row r="4171">
          <cell r="A4171" t="str">
            <v>T1V7290</v>
          </cell>
          <cell r="B4171">
            <v>3649.0299999999997</v>
          </cell>
          <cell r="C4171" t="str">
            <v>FLUSH zidna ugradna, sa panikom, 905x280mm, za 2x39W G5, prsten aluminij</v>
          </cell>
          <cell r="E4171" t="str">
            <v>C</v>
          </cell>
        </row>
        <row r="4172">
          <cell r="A4172" t="str">
            <v>T1V7299</v>
          </cell>
          <cell r="B4172">
            <v>2236.85</v>
          </cell>
          <cell r="C4172" t="str">
            <v>MULTI UP zidna svjetiljka indirektna, 80W TC-L</v>
          </cell>
          <cell r="E4172" t="str">
            <v>C</v>
          </cell>
        </row>
        <row r="4173">
          <cell r="A4173" t="str">
            <v>T1V7300</v>
          </cell>
          <cell r="B4173">
            <v>1972.74</v>
          </cell>
          <cell r="C4173" t="str">
            <v>LITE BOX visilica , dir./indir. za 2x18W TC-L, opal difuzor, tijelo aluminij</v>
          </cell>
          <cell r="E4173" t="str">
            <v>C</v>
          </cell>
        </row>
        <row r="4174">
          <cell r="A4174" t="str">
            <v>T1V7302</v>
          </cell>
          <cell r="B4174">
            <v>3007.6200000000003</v>
          </cell>
          <cell r="C4174" t="str">
            <v>LITE BOX visilica , dir./indir. za 4x36W TC-L, opal difuzor, tijelo aluminij</v>
          </cell>
          <cell r="E4174" t="str">
            <v>B</v>
          </cell>
        </row>
        <row r="4175">
          <cell r="A4175" t="str">
            <v>T1V7303</v>
          </cell>
          <cell r="B4175">
            <v>2766.61</v>
          </cell>
          <cell r="C4175" t="str">
            <v>LITE BOX visilica , direktna za 4x36W TC-L, opal difuzor, tijelo aluminij</v>
          </cell>
          <cell r="E4175" t="str">
            <v>C</v>
          </cell>
        </row>
        <row r="4176">
          <cell r="A4176" t="str">
            <v>T1V7304</v>
          </cell>
          <cell r="B4176">
            <v>3930.08</v>
          </cell>
          <cell r="C4176" t="str">
            <v>LITE BOX visilica sa protupanikom, direktna za 4x36W TC-L, opal difuzor, tijelo aluminij</v>
          </cell>
          <cell r="E4176" t="str">
            <v>C</v>
          </cell>
        </row>
        <row r="4177">
          <cell r="A4177" t="str">
            <v>T1V7305</v>
          </cell>
          <cell r="B4177">
            <v>2357.7399999999998</v>
          </cell>
          <cell r="C4177" t="str">
            <v>LITE BOX visilica, direktna za 2x36W TC-L, opal difuzor, tijelo aluminij</v>
          </cell>
          <cell r="E4177" t="str">
            <v>C</v>
          </cell>
        </row>
        <row r="4178">
          <cell r="A4178" t="str">
            <v>T1V7306</v>
          </cell>
          <cell r="B4178">
            <v>3961.65</v>
          </cell>
          <cell r="C4178" t="str">
            <v>LITE BOX visilica, dimmabilna, direktna za 3x39W G5, opal difuzor, tijelo aluminij</v>
          </cell>
          <cell r="E4178" t="str">
            <v>C</v>
          </cell>
        </row>
        <row r="4179">
          <cell r="A4179" t="str">
            <v>T1V7307</v>
          </cell>
          <cell r="B4179">
            <v>4170.3200000000006</v>
          </cell>
          <cell r="C4179" t="str">
            <v>LITE BOX visilica sa protupanikom, direktna za 3x39W G5, opal difuzor, tijelo aluminij</v>
          </cell>
          <cell r="E4179" t="str">
            <v>C</v>
          </cell>
        </row>
        <row r="4180">
          <cell r="A4180" t="str">
            <v>T1V7308</v>
          </cell>
          <cell r="B4180">
            <v>4570.72</v>
          </cell>
          <cell r="C4180" t="str">
            <v>LITE BOX visilica, dimmabilna, dir./indir. za 3x54W FC, opal difuzor, tijelo aluminij</v>
          </cell>
          <cell r="E4180" t="str">
            <v>C</v>
          </cell>
        </row>
        <row r="4181">
          <cell r="A4181" t="str">
            <v>T1V7309</v>
          </cell>
          <cell r="B4181">
            <v>4369.75</v>
          </cell>
          <cell r="C4181" t="str">
            <v>LITE BOX visilica, dimmabilna, direktna za 3x54W FC, opal difuzor, tijelo aluminij</v>
          </cell>
          <cell r="E4181" t="str">
            <v>C</v>
          </cell>
        </row>
        <row r="4182">
          <cell r="A4182" t="str">
            <v>T1V7310</v>
          </cell>
          <cell r="B4182">
            <v>4619.2299999999996</v>
          </cell>
          <cell r="C4182" t="str">
            <v>LITE BOX visilica, sa panikom, direktna za 3x54W FC, opal difuzor, tijelo aluminij</v>
          </cell>
          <cell r="E4182" t="str">
            <v>C</v>
          </cell>
        </row>
        <row r="4183">
          <cell r="A4183" t="str">
            <v>T1V7311</v>
          </cell>
          <cell r="B4183">
            <v>3287.13</v>
          </cell>
          <cell r="C4183" t="str">
            <v>LITE BOX visilica, dir./indir. za 4x55W TC-L, opal difuzor, tijelo aluminij</v>
          </cell>
          <cell r="E4183" t="str">
            <v>B</v>
          </cell>
        </row>
        <row r="4184">
          <cell r="A4184" t="str">
            <v>T1V7312</v>
          </cell>
          <cell r="B4184">
            <v>4570.72</v>
          </cell>
          <cell r="C4184" t="str">
            <v>LITE BOX visilica dimmabilna prigušnica, dir./indir. za 4x55W TC-L, opal difuzor, tijelo aluminij</v>
          </cell>
          <cell r="E4184" t="str">
            <v>C</v>
          </cell>
        </row>
        <row r="4185">
          <cell r="A4185" t="str">
            <v>T1V7313</v>
          </cell>
          <cell r="B4185">
            <v>1560.02</v>
          </cell>
          <cell r="C4185" t="str">
            <v>LITE BOX stropna/zidna, za 2x18W TC-L, opal difuzor, tijelo aluminij</v>
          </cell>
          <cell r="E4185" t="str">
            <v>T</v>
          </cell>
        </row>
        <row r="4186">
          <cell r="A4186" t="str">
            <v>T1V7314</v>
          </cell>
          <cell r="B4186">
            <v>3012.24</v>
          </cell>
          <cell r="C4186" t="str">
            <v>LITE BOX stropna/zidna, sa protupanikom, za 2x18W TC-L, opal difuzor, tijelo aluminij</v>
          </cell>
          <cell r="E4186" t="str">
            <v>B</v>
          </cell>
        </row>
        <row r="4187">
          <cell r="A4187" t="str">
            <v>T1V7315</v>
          </cell>
          <cell r="B4187">
            <v>2761.99</v>
          </cell>
          <cell r="C4187" t="str">
            <v>LITE BOX stropna/zidna, za 4x36W TC-L, opal difuzor, tijelo aluminij</v>
          </cell>
          <cell r="E4187" t="str">
            <v>A</v>
          </cell>
        </row>
        <row r="4188">
          <cell r="A4188" t="str">
            <v>T1V7316</v>
          </cell>
          <cell r="B4188">
            <v>4010.16</v>
          </cell>
          <cell r="C4188" t="str">
            <v>LITE BOX stropna/zidna, sa protupanikom, za 4x36W TC-L, opal difuzor, tijelo aluminij</v>
          </cell>
          <cell r="E4188" t="str">
            <v>C</v>
          </cell>
        </row>
        <row r="4189">
          <cell r="A4189" t="str">
            <v>T1V7318</v>
          </cell>
          <cell r="B4189">
            <v>2005.08</v>
          </cell>
          <cell r="C4189" t="str">
            <v>LITE BOX stropna, za 2x36W TC-L, opal difuzor, tijelo aluminij</v>
          </cell>
          <cell r="E4189" t="str">
            <v>B</v>
          </cell>
        </row>
        <row r="4190">
          <cell r="A4190" t="str">
            <v>T1V7319</v>
          </cell>
          <cell r="B4190">
            <v>3171.63</v>
          </cell>
          <cell r="C4190" t="str">
            <v>LITE BOX stropna, sa protupanikom za 2x36W TC-L, opal difuzor, tijelo aluminij</v>
          </cell>
          <cell r="E4190" t="str">
            <v>B</v>
          </cell>
        </row>
        <row r="4191">
          <cell r="A4191" t="str">
            <v>T1V7320</v>
          </cell>
          <cell r="B4191">
            <v>3920.07</v>
          </cell>
          <cell r="C4191" t="str">
            <v>LITE BOX stropna, dimmabilna, za 3x39W G5, opal difuzor, tijelo aluminij</v>
          </cell>
          <cell r="E4191" t="str">
            <v>C</v>
          </cell>
        </row>
        <row r="4192">
          <cell r="A4192" t="str">
            <v>T1V7321</v>
          </cell>
          <cell r="B4192">
            <v>4232.6900000000005</v>
          </cell>
          <cell r="C4192" t="str">
            <v>LITE BOX stropna, sa protupanikom, za 3x39W G5, opal difuzor, tijelo aluminij</v>
          </cell>
          <cell r="E4192" t="str">
            <v>C</v>
          </cell>
        </row>
        <row r="4193">
          <cell r="A4193" t="str">
            <v>T1V7322</v>
          </cell>
          <cell r="B4193">
            <v>4411.33</v>
          </cell>
          <cell r="C4193" t="str">
            <v>LITE BOX stropna, dimmabilna, za 3x54W G5, opal difuzor, tijelo aluminij</v>
          </cell>
          <cell r="E4193" t="str">
            <v>C</v>
          </cell>
        </row>
        <row r="4194">
          <cell r="A4194" t="str">
            <v>T1V7323</v>
          </cell>
          <cell r="B4194">
            <v>4723.18</v>
          </cell>
          <cell r="C4194" t="str">
            <v>LITE BOX stropna, sa protupanikom, za 3x54W G5, opal difuzor, tijelo aluminij</v>
          </cell>
          <cell r="E4194" t="str">
            <v>C</v>
          </cell>
        </row>
        <row r="4195">
          <cell r="A4195" t="str">
            <v>T1V7324</v>
          </cell>
          <cell r="B4195">
            <v>3029.9500000000003</v>
          </cell>
          <cell r="C4195" t="str">
            <v>LITE BOX stropna/zidna, za 4x55W TC-L, opal difuzor, tijelo aluminij</v>
          </cell>
          <cell r="E4195" t="str">
            <v>B</v>
          </cell>
        </row>
        <row r="4196">
          <cell r="A4196" t="str">
            <v>T1V7325</v>
          </cell>
          <cell r="B4196">
            <v>4499.88</v>
          </cell>
          <cell r="C4196" t="str">
            <v>LITE BOX stropna/zidna, dimmabilna, za 4x55W TC-L, opal difuzor, tijelo aluminij</v>
          </cell>
          <cell r="E4196" t="str">
            <v>C</v>
          </cell>
        </row>
        <row r="4197">
          <cell r="A4197" t="str">
            <v>T1V7326</v>
          </cell>
          <cell r="B4197">
            <v>4811.7299999999996</v>
          </cell>
          <cell r="C4197" t="str">
            <v>LITE BOX stropna/zidna, sa protupanikom, za 4x55W TC-L, opal difuzor, tijelo aluminij</v>
          </cell>
          <cell r="E4197" t="str">
            <v>C</v>
          </cell>
        </row>
        <row r="4198">
          <cell r="A4198" t="str">
            <v>T1V7331</v>
          </cell>
          <cell r="B4198">
            <v>307.23</v>
          </cell>
          <cell r="C4198" t="str">
            <v>DIFUZOR Q-BO 150 SATINIRANO STAKLO 135x135mm</v>
          </cell>
          <cell r="E4198" t="str">
            <v>T</v>
          </cell>
        </row>
        <row r="4199">
          <cell r="A4199" t="str">
            <v>T1V7332</v>
          </cell>
          <cell r="B4199">
            <v>184.03</v>
          </cell>
          <cell r="C4199" t="str">
            <v>DIFUZOR Q-BO 150 SATINIRANO STAKLO 70x70mm</v>
          </cell>
          <cell r="E4199" t="str">
            <v>T</v>
          </cell>
        </row>
        <row r="4200">
          <cell r="A4200" t="str">
            <v>T1V7333</v>
          </cell>
          <cell r="B4200">
            <v>3776.85</v>
          </cell>
          <cell r="C4200" t="str">
            <v>SLIM Rectangle viseća svj. indirektna za 2x28W - 2x54W G5, 1800x500mm</v>
          </cell>
          <cell r="E4200" t="str">
            <v>C</v>
          </cell>
        </row>
        <row r="4201">
          <cell r="A4201" t="str">
            <v>T1V7334</v>
          </cell>
          <cell r="B4201">
            <v>3996.3</v>
          </cell>
          <cell r="C4201" t="str">
            <v>SLIM Rectangle viseća svj. dir/indir. za 2x28W - 2x54W G5, 1800x500mm</v>
          </cell>
          <cell r="E4201" t="str">
            <v>B</v>
          </cell>
        </row>
        <row r="4202">
          <cell r="A4202" t="str">
            <v>T1V7335</v>
          </cell>
          <cell r="B4202">
            <v>2815.89</v>
          </cell>
          <cell r="C4202" t="str">
            <v>SLIM Line viseća svj. indirektna za 2x28W - 2x54W G5, l=2920mm</v>
          </cell>
          <cell r="E4202" t="str">
            <v>C</v>
          </cell>
        </row>
        <row r="4203">
          <cell r="A4203" t="str">
            <v>T1V7336</v>
          </cell>
          <cell r="B4203">
            <v>3100.79</v>
          </cell>
          <cell r="C4203" t="str">
            <v>SLIM Line viseća svj. dir/indir. za 2x28W - 2x54W G5, l=2920mm</v>
          </cell>
          <cell r="E4203" t="str">
            <v>B</v>
          </cell>
        </row>
        <row r="4204">
          <cell r="A4204" t="str">
            <v>T1V7337</v>
          </cell>
          <cell r="B4204">
            <v>1981.9799999999998</v>
          </cell>
          <cell r="C4204" t="str">
            <v>SLIM Line viseća svj. indirektna za 1x28W - 1x54W G5, l=1800mm</v>
          </cell>
          <cell r="E4204" t="str">
            <v>C</v>
          </cell>
        </row>
        <row r="4205">
          <cell r="A4205" t="str">
            <v>T1V7338</v>
          </cell>
          <cell r="B4205">
            <v>2110.5700000000002</v>
          </cell>
          <cell r="C4205" t="str">
            <v>SLIM Line viseća svj. dir/indir. za 1x28W - 1x54W G5, l=1800mm</v>
          </cell>
          <cell r="E4205" t="str">
            <v>T</v>
          </cell>
        </row>
        <row r="4206">
          <cell r="A4206" t="str">
            <v>T1V7339</v>
          </cell>
          <cell r="B4206">
            <v>1683.99</v>
          </cell>
          <cell r="C4206" t="str">
            <v>SLIM Wall zidna svj. indirektna za 1x24W G5</v>
          </cell>
          <cell r="E4206" t="str">
            <v>C</v>
          </cell>
        </row>
        <row r="4207">
          <cell r="A4207" t="str">
            <v>T1V7340</v>
          </cell>
          <cell r="B4207">
            <v>1828.75</v>
          </cell>
          <cell r="C4207" t="str">
            <v>SLIM Wall zidna svj. dir/indir. za 1x24W G5</v>
          </cell>
          <cell r="E4207" t="str">
            <v>T</v>
          </cell>
        </row>
        <row r="4208">
          <cell r="A4208" t="str">
            <v>T1V7341</v>
          </cell>
          <cell r="B4208">
            <v>2309.23</v>
          </cell>
          <cell r="C4208" t="str">
            <v>SLIM Wall zidna svj. indirektna za 1x28W - 1x54W G5</v>
          </cell>
          <cell r="E4208" t="str">
            <v>C</v>
          </cell>
        </row>
        <row r="4209">
          <cell r="A4209" t="str">
            <v>T1V7342</v>
          </cell>
          <cell r="B4209">
            <v>2485.56</v>
          </cell>
          <cell r="C4209" t="str">
            <v>SLIM Wall zidna svj. dir/indir. za 1x28W - 1x54W G5</v>
          </cell>
          <cell r="E4209" t="str">
            <v>T</v>
          </cell>
        </row>
        <row r="4210">
          <cell r="A4210" t="str">
            <v>T1V7343</v>
          </cell>
          <cell r="B4210">
            <v>267.19000000000005</v>
          </cell>
          <cell r="C4210" t="str">
            <v>Dijelovi - spojnica za spajanje SLIM Rectangle u liniju</v>
          </cell>
          <cell r="E4210" t="str">
            <v>C</v>
          </cell>
        </row>
        <row r="4211">
          <cell r="A4211" t="str">
            <v>T1V7344</v>
          </cell>
          <cell r="B4211">
            <v>214.06</v>
          </cell>
          <cell r="C4211" t="str">
            <v>Dijelovi - spojnica za spajanje SLIM Line u liniju</v>
          </cell>
          <cell r="E4211" t="str">
            <v>T</v>
          </cell>
        </row>
        <row r="4212">
          <cell r="A4212" t="str">
            <v>T1V7345</v>
          </cell>
          <cell r="B4212">
            <v>312.62</v>
          </cell>
          <cell r="C4212" t="str">
            <v>Dijelovi - kutna spojnica 90° za spajanje SLIM Line u liniju</v>
          </cell>
          <cell r="E4212" t="str">
            <v>T</v>
          </cell>
        </row>
        <row r="4213">
          <cell r="A4213" t="str">
            <v>T1V7346</v>
          </cell>
          <cell r="B4213">
            <v>2032.03</v>
          </cell>
          <cell r="C4213" t="str">
            <v xml:space="preserve">HELLO zidna svj. indirektna, za 2x55W TC-L </v>
          </cell>
          <cell r="E4213" t="str">
            <v>C</v>
          </cell>
        </row>
        <row r="4214">
          <cell r="A4214" t="str">
            <v>T1V7347</v>
          </cell>
          <cell r="B4214">
            <v>1817.97</v>
          </cell>
          <cell r="C4214" t="str">
            <v xml:space="preserve">HELLO zidna svj. indirektna, za 2x24W TC-L </v>
          </cell>
          <cell r="E4214" t="str">
            <v>C</v>
          </cell>
        </row>
        <row r="4215">
          <cell r="A4215" t="str">
            <v>T1V7348</v>
          </cell>
          <cell r="B4215">
            <v>1203.5100000000002</v>
          </cell>
          <cell r="C4215" t="str">
            <v xml:space="preserve">HELLO zidna svj. indirektna, za max 300W R7s </v>
          </cell>
          <cell r="E4215" t="str">
            <v>B</v>
          </cell>
        </row>
        <row r="4216">
          <cell r="A4216" t="str">
            <v>T1V7357</v>
          </cell>
          <cell r="B4216">
            <v>2387.7700000000004</v>
          </cell>
          <cell r="C4216" t="str">
            <v xml:space="preserve">NARCISO baza za zidnu/stropnu svj, sa protupanikom, 43x43cm, za TC-DEL 2x26W </v>
          </cell>
          <cell r="E4216" t="str">
            <v>C</v>
          </cell>
        </row>
        <row r="4217">
          <cell r="A4217" t="str">
            <v>T1V7359</v>
          </cell>
          <cell r="B4217">
            <v>2210.67</v>
          </cell>
          <cell r="C4217" t="str">
            <v>PRISMA zidna svjetiljka dir/indir max 2x100W AR111, bijela</v>
          </cell>
          <cell r="E4217" t="str">
            <v>C</v>
          </cell>
        </row>
        <row r="4218">
          <cell r="A4218" t="str">
            <v>T1V7359A</v>
          </cell>
          <cell r="B4218">
            <v>2210.67</v>
          </cell>
          <cell r="C4218" t="str">
            <v>PRISMA zidna svjetiljka dir/indir max 2x100W AR111, aluminij</v>
          </cell>
          <cell r="E4218" t="str">
            <v>C</v>
          </cell>
        </row>
        <row r="4219">
          <cell r="A4219" t="str">
            <v>T1V7360</v>
          </cell>
          <cell r="B4219">
            <v>307.23</v>
          </cell>
          <cell r="C4219" t="str">
            <v>difuzor za Q-BO 135mm opal bijelo staklo, prsten bijeli</v>
          </cell>
          <cell r="E4219" t="str">
            <v>B</v>
          </cell>
        </row>
        <row r="4220">
          <cell r="A4220" t="str">
            <v>T1V7361</v>
          </cell>
          <cell r="B4220">
            <v>184.03</v>
          </cell>
          <cell r="C4220" t="str">
            <v>difuzor za Q-BO 70mm opal bijelo staklo, prsten bijeli</v>
          </cell>
          <cell r="E4220" t="str">
            <v>B</v>
          </cell>
        </row>
        <row r="4221">
          <cell r="A4221" t="str">
            <v>T1V7363</v>
          </cell>
          <cell r="B4221">
            <v>344.19000000000005</v>
          </cell>
          <cell r="C4221" t="str">
            <v>difuzor za Q-BO 135mm opal plavo staklo, prsten bijeli</v>
          </cell>
          <cell r="E4221" t="str">
            <v>C</v>
          </cell>
        </row>
        <row r="4222">
          <cell r="A4222" t="str">
            <v>T1V7364</v>
          </cell>
          <cell r="B4222">
            <v>192.5</v>
          </cell>
          <cell r="C4222" t="str">
            <v>difuzor za Q-BO 135mm bijeli poklopac sa prorezom</v>
          </cell>
          <cell r="E4222" t="str">
            <v>C</v>
          </cell>
        </row>
        <row r="4223">
          <cell r="A4223" t="str">
            <v>T1V7366</v>
          </cell>
          <cell r="B4223">
            <v>208.67000000000002</v>
          </cell>
          <cell r="C4223" t="str">
            <v>difuzor za Q-BO 70mm opal plavo staklo, prsten bijeli</v>
          </cell>
          <cell r="E4223" t="str">
            <v>C</v>
          </cell>
        </row>
        <row r="4224">
          <cell r="A4224" t="str">
            <v>T1V7367</v>
          </cell>
          <cell r="B4224">
            <v>151.69</v>
          </cell>
          <cell r="C4224" t="str">
            <v>difuzor za Q-BO 70mm bijeli poklopac sa prorezom</v>
          </cell>
          <cell r="E4224" t="str">
            <v>C</v>
          </cell>
        </row>
        <row r="4225">
          <cell r="A4225" t="str">
            <v>T1V7368</v>
          </cell>
          <cell r="B4225">
            <v>623.70000000000005</v>
          </cell>
          <cell r="C4225" t="str">
            <v>Q-BO zidna svj. direktna 70x70mm za max 25W G9, bijela</v>
          </cell>
          <cell r="E4225" t="str">
            <v>C</v>
          </cell>
        </row>
        <row r="4226">
          <cell r="A4226" t="str">
            <v>T1V7369</v>
          </cell>
          <cell r="B4226">
            <v>669.9</v>
          </cell>
          <cell r="C4226" t="str">
            <v>Q-BO zidna svj. dir/indir 70x70mm za max 25W G9, bijela</v>
          </cell>
          <cell r="E4226" t="str">
            <v>C</v>
          </cell>
        </row>
        <row r="4227">
          <cell r="A4227" t="str">
            <v>T1V7370</v>
          </cell>
          <cell r="B4227">
            <v>623.70000000000005</v>
          </cell>
          <cell r="C4227" t="str">
            <v>Q-BO stropna svj. 70x70mm za max 25W G9, bijela</v>
          </cell>
          <cell r="E4227" t="str">
            <v>C</v>
          </cell>
        </row>
        <row r="4228">
          <cell r="A4228" t="str">
            <v>T1V7371</v>
          </cell>
          <cell r="B4228">
            <v>899.36</v>
          </cell>
          <cell r="C4228" t="str">
            <v>Q-BO visilica 70x70mm za max 25W G9, bijela</v>
          </cell>
          <cell r="E4228" t="str">
            <v>C</v>
          </cell>
        </row>
        <row r="4229">
          <cell r="A4229" t="str">
            <v>T1V7372</v>
          </cell>
          <cell r="B4229">
            <v>936.31999999999994</v>
          </cell>
          <cell r="C4229" t="str">
            <v>Q-BO zidna svj. dir/indir 135x135mm za max 150W R7s, bijela</v>
          </cell>
          <cell r="E4229" t="str">
            <v>B</v>
          </cell>
        </row>
        <row r="4230">
          <cell r="A4230" t="str">
            <v>T1V7373</v>
          </cell>
          <cell r="B4230">
            <v>2891.35</v>
          </cell>
          <cell r="C4230" t="str">
            <v>Q-BO zidna svj. dir/indir 135x135mm za max 70W HIT-Tc CRI, bijela</v>
          </cell>
          <cell r="E4230" t="str">
            <v>C</v>
          </cell>
        </row>
        <row r="4231">
          <cell r="A4231" t="str">
            <v>T1V7374</v>
          </cell>
          <cell r="B4231">
            <v>863.17</v>
          </cell>
          <cell r="C4231" t="str">
            <v>Q-BO stropna 135x135mm za max 150W R7s, bijela</v>
          </cell>
          <cell r="E4231" t="str">
            <v>B</v>
          </cell>
        </row>
        <row r="4232">
          <cell r="A4232" t="str">
            <v>T1V7375</v>
          </cell>
          <cell r="B4232">
            <v>1156.54</v>
          </cell>
          <cell r="C4232" t="str">
            <v>Q-BO visilica direktna 135x135mm za max 150W R7s, bijela</v>
          </cell>
          <cell r="E4232" t="str">
            <v>C</v>
          </cell>
        </row>
        <row r="4233">
          <cell r="A4233" t="str">
            <v>T1V7376</v>
          </cell>
          <cell r="B4233">
            <v>1593.9</v>
          </cell>
          <cell r="C4233" t="str">
            <v>KR I ugradna svjetiljka zakretna, max 4x50W dicro, prsten aluminij</v>
          </cell>
          <cell r="E4233" t="str">
            <v>B</v>
          </cell>
        </row>
        <row r="4234">
          <cell r="A4234" t="str">
            <v>T1V7377</v>
          </cell>
          <cell r="B4234">
            <v>2198.35</v>
          </cell>
          <cell r="C4234" t="str">
            <v>KR I ugradna svjetiljka zakretna, max 4x100W AR111, prsten aluminij</v>
          </cell>
          <cell r="E4234" t="str">
            <v>B</v>
          </cell>
        </row>
        <row r="4235">
          <cell r="A4235" t="str">
            <v>T1V7378</v>
          </cell>
          <cell r="B4235">
            <v>2564.8700000000003</v>
          </cell>
          <cell r="C4235" t="str">
            <v>KR I ugradna svjetiljka zakretna, max 4x70W HIPAR E27, prsten aluminij</v>
          </cell>
          <cell r="E4235" t="str">
            <v>B</v>
          </cell>
        </row>
        <row r="4236">
          <cell r="A4236" t="str">
            <v>T1V7379</v>
          </cell>
          <cell r="B4236">
            <v>1924.23</v>
          </cell>
          <cell r="C4236" t="str">
            <v>KR I ugradna svjetiljka zakretna, max 3x70W HIPAR E27, prsten aluminij</v>
          </cell>
          <cell r="E4236" t="str">
            <v>B</v>
          </cell>
        </row>
        <row r="4237">
          <cell r="A4237" t="str">
            <v>T1V7380</v>
          </cell>
          <cell r="B4237">
            <v>3134.67</v>
          </cell>
          <cell r="C4237" t="str">
            <v>FLUSH zidna ugradna sa panikom, 380x380mm, za 2x24W TC-L, prsten aluminij</v>
          </cell>
          <cell r="E4237" t="str">
            <v>C</v>
          </cell>
        </row>
        <row r="4238">
          <cell r="A4238" t="str">
            <v>T1V7386</v>
          </cell>
          <cell r="B4238">
            <v>3180.8700000000003</v>
          </cell>
          <cell r="C4238" t="str">
            <v>CASTADIVA podnožje za viseću svj sa protupanikom, TC-TEL 2x42W</v>
          </cell>
          <cell r="E4238" t="str">
            <v>C</v>
          </cell>
        </row>
        <row r="4239">
          <cell r="A4239" t="str">
            <v>T1V7390</v>
          </cell>
          <cell r="B4239">
            <v>4116.42</v>
          </cell>
          <cell r="C4239" t="str">
            <v>MULTI FLOOR baza + difuzor sa rasterom za dir/indir 2x55W TC-L</v>
          </cell>
          <cell r="E4239" t="str">
            <v>C</v>
          </cell>
        </row>
        <row r="4240">
          <cell r="A4240" t="str">
            <v>T1V7391</v>
          </cell>
          <cell r="B4240">
            <v>5595.59</v>
          </cell>
          <cell r="C4240" t="str">
            <v>MULTI Office visilica dir/indir sa protupanikom, 2x54w FC</v>
          </cell>
          <cell r="E4240" t="str">
            <v>C</v>
          </cell>
        </row>
        <row r="4241">
          <cell r="A4241" t="str">
            <v>T1V7392</v>
          </cell>
          <cell r="B4241">
            <v>6455.68</v>
          </cell>
          <cell r="C4241" t="str">
            <v>MULTI Office visilica dir/indir sa protupanikom, sa rasterom, 2x54w FC</v>
          </cell>
          <cell r="E4241" t="str">
            <v>C</v>
          </cell>
        </row>
        <row r="4242">
          <cell r="A4242" t="str">
            <v>T1V7393</v>
          </cell>
          <cell r="B4242">
            <v>2993.76</v>
          </cell>
          <cell r="C4242" t="str">
            <v>WINDOW visilica indirektna za 22W 2GX13, baza aluminij, staklo prozirno</v>
          </cell>
          <cell r="E4242" t="str">
            <v>C</v>
          </cell>
        </row>
        <row r="4243">
          <cell r="A4243" t="str">
            <v>T1V7394</v>
          </cell>
          <cell r="B4243">
            <v>3480.4</v>
          </cell>
          <cell r="C4243" t="str">
            <v>WINDOW visilica indirektna za 55W 2GX13, baza aluminij, staklo prozirno</v>
          </cell>
          <cell r="E4243" t="str">
            <v>B</v>
          </cell>
        </row>
        <row r="4244">
          <cell r="A4244" t="str">
            <v>T1V7395</v>
          </cell>
          <cell r="B4244">
            <v>1777.93</v>
          </cell>
          <cell r="C4244" t="str">
            <v>WINDOW zidna indirektna svj za 24W TC-L, baza aluminij, staklo prozirno</v>
          </cell>
          <cell r="E4244" t="str">
            <v>C</v>
          </cell>
        </row>
        <row r="4245">
          <cell r="A4245" t="str">
            <v>T1V7396</v>
          </cell>
          <cell r="B4245">
            <v>2151.3799999999997</v>
          </cell>
          <cell r="C4245" t="str">
            <v>WINDOW zidna indirektna svj za 55W TC-L, baza aluminij, staklo prozirno</v>
          </cell>
          <cell r="E4245" t="str">
            <v>B</v>
          </cell>
        </row>
        <row r="4246">
          <cell r="A4246" t="str">
            <v>T1V7397</v>
          </cell>
          <cell r="B4246">
            <v>2750.44</v>
          </cell>
          <cell r="C4246" t="str">
            <v>WINDOW zidna/stropna difuzna svj za 22W 2GX13, baza aluminij, staklo prozirno</v>
          </cell>
          <cell r="E4246" t="str">
            <v>B</v>
          </cell>
        </row>
        <row r="4247">
          <cell r="A4247" t="str">
            <v>T1V7398</v>
          </cell>
          <cell r="B4247">
            <v>3347.19</v>
          </cell>
          <cell r="C4247" t="str">
            <v>WINDOW zidna/stropna difuzna svj za 55W 2GX13, baza aluminij, staklo prozirno</v>
          </cell>
          <cell r="E4247" t="str">
            <v>B</v>
          </cell>
        </row>
        <row r="4248">
          <cell r="A4248" t="str">
            <v>T1V7400</v>
          </cell>
          <cell r="B4248">
            <v>1702.47</v>
          </cell>
          <cell r="C4248" t="str">
            <v>HELIUM Rectangle ugradna svj. asimetrična, za 24W TC-L</v>
          </cell>
          <cell r="E4248" t="str">
            <v>B</v>
          </cell>
        </row>
        <row r="4249">
          <cell r="A4249" t="str">
            <v>T1V7401</v>
          </cell>
          <cell r="B4249">
            <v>2049.7399999999998</v>
          </cell>
          <cell r="C4249" t="str">
            <v>HELIUM Rectangle ugradna svj. asimetrična, za 55W TC-L</v>
          </cell>
          <cell r="E4249" t="str">
            <v>B</v>
          </cell>
        </row>
        <row r="4250">
          <cell r="A4250" t="str">
            <v>T1V7402</v>
          </cell>
          <cell r="B4250">
            <v>713.02</v>
          </cell>
          <cell r="C4250" t="str">
            <v>HELIUM Dicro ugradna svj. kvadratni otvor 70x70mm, za max 50W QR-CB</v>
          </cell>
          <cell r="E4250" t="str">
            <v>T</v>
          </cell>
        </row>
        <row r="4251">
          <cell r="A4251" t="str">
            <v>T1V7403</v>
          </cell>
          <cell r="B4251">
            <v>713.02</v>
          </cell>
          <cell r="C4251" t="str">
            <v>HELIUM Dicro ugradna svj. otvor fi 78mm, za max 50W QR-CB</v>
          </cell>
          <cell r="E4251" t="str">
            <v>T</v>
          </cell>
        </row>
        <row r="4252">
          <cell r="A4252" t="str">
            <v>T1V7404</v>
          </cell>
          <cell r="B4252">
            <v>558.25</v>
          </cell>
          <cell r="C4252" t="str">
            <v>Prsten gipsani za HELIUM Downlight, 300x300mm</v>
          </cell>
          <cell r="E4252" t="str">
            <v>A</v>
          </cell>
        </row>
        <row r="4253">
          <cell r="A4253" t="str">
            <v>T1V7405</v>
          </cell>
          <cell r="B4253">
            <v>577.5</v>
          </cell>
          <cell r="C4253" t="str">
            <v>Prsten gipsani za HELIUM Downlight, 340x340mm</v>
          </cell>
          <cell r="E4253" t="str">
            <v>B</v>
          </cell>
        </row>
        <row r="4254">
          <cell r="A4254" t="str">
            <v>T1V7411</v>
          </cell>
          <cell r="B4254">
            <v>688.38000000000011</v>
          </cell>
          <cell r="C4254" t="str">
            <v>ARGON ugradna svj. za max 1x50W QR-CB 51, zakretna</v>
          </cell>
          <cell r="E4254" t="str">
            <v>A</v>
          </cell>
        </row>
        <row r="4255">
          <cell r="A4255" t="str">
            <v>T1V7412</v>
          </cell>
          <cell r="B4255">
            <v>734.58</v>
          </cell>
          <cell r="C4255" t="str">
            <v>ARGON ugradna svj. za max 1x50W AR111, zakretna</v>
          </cell>
          <cell r="E4255" t="str">
            <v>B</v>
          </cell>
        </row>
        <row r="4256">
          <cell r="A4256" t="str">
            <v>T1V7413</v>
          </cell>
          <cell r="B4256">
            <v>812.35</v>
          </cell>
          <cell r="C4256" t="str">
            <v>ARGON ugradna svj. za 1x35/70W HIPAR111, zakretna</v>
          </cell>
          <cell r="E4256" t="str">
            <v>B</v>
          </cell>
        </row>
        <row r="4257">
          <cell r="A4257" t="str">
            <v>T1V7414</v>
          </cell>
          <cell r="B4257">
            <v>1073.3800000000001</v>
          </cell>
          <cell r="C4257" t="str">
            <v>ARGON ugradna svj. za max 2x50W QR-CB 51, zakretna</v>
          </cell>
          <cell r="E4257" t="str">
            <v>B</v>
          </cell>
        </row>
        <row r="4258">
          <cell r="A4258" t="str">
            <v>T1V7415</v>
          </cell>
          <cell r="B4258">
            <v>1211.98</v>
          </cell>
          <cell r="C4258" t="str">
            <v>ARGON ugradna svj. za max 2x50W AR111, zakretna</v>
          </cell>
          <cell r="E4258" t="str">
            <v>B</v>
          </cell>
        </row>
        <row r="4259">
          <cell r="A4259" t="str">
            <v>T1V7416</v>
          </cell>
          <cell r="B4259">
            <v>1321.32</v>
          </cell>
          <cell r="C4259" t="str">
            <v>ARGON ugradna svj. za 2x35/70W HIPAR111, zakretna</v>
          </cell>
          <cell r="E4259" t="str">
            <v>C</v>
          </cell>
        </row>
        <row r="4260">
          <cell r="A4260" t="str">
            <v>T1V7417</v>
          </cell>
          <cell r="B4260">
            <v>1459.92</v>
          </cell>
          <cell r="C4260" t="str">
            <v>ARGON ugradna svj. za max 3x50W QR-CB 51, zakretna</v>
          </cell>
          <cell r="E4260" t="str">
            <v>C</v>
          </cell>
        </row>
        <row r="4261">
          <cell r="A4261" t="str">
            <v>T1V7418</v>
          </cell>
          <cell r="B4261">
            <v>1524.6000000000001</v>
          </cell>
          <cell r="C4261" t="str">
            <v>ARGON ugradna svj. za max 3x50W AR111, zakretna</v>
          </cell>
          <cell r="E4261" t="str">
            <v>C</v>
          </cell>
        </row>
        <row r="4262">
          <cell r="A4262" t="str">
            <v>T1V7419</v>
          </cell>
          <cell r="B4262">
            <v>1651.65</v>
          </cell>
          <cell r="C4262" t="str">
            <v>ARGON ugradna svj. za 3x35/70W HIPAR111, zakretna</v>
          </cell>
          <cell r="E4262" t="str">
            <v>B</v>
          </cell>
        </row>
        <row r="4263">
          <cell r="A4263" t="str">
            <v>T1V7420</v>
          </cell>
          <cell r="B4263">
            <v>110.88000000000001</v>
          </cell>
          <cell r="C4263" t="str">
            <v>Poklopac u boji za ARGON 1xdicro, svjetloplavi</v>
          </cell>
          <cell r="E4263" t="str">
            <v>C</v>
          </cell>
        </row>
        <row r="4264">
          <cell r="A4264" t="str">
            <v>T1V7421</v>
          </cell>
          <cell r="B4264">
            <v>110.88000000000001</v>
          </cell>
          <cell r="C4264" t="str">
            <v>Poklopac u boji za ARGON 1xdicro, rozi</v>
          </cell>
          <cell r="E4264" t="str">
            <v>C</v>
          </cell>
        </row>
        <row r="4265">
          <cell r="A4265" t="str">
            <v>T1V7422</v>
          </cell>
          <cell r="B4265">
            <v>110.88000000000001</v>
          </cell>
          <cell r="C4265" t="str">
            <v>Poklopac u boji za ARGON 1xdicro, žuti</v>
          </cell>
          <cell r="E4265" t="str">
            <v>C</v>
          </cell>
        </row>
        <row r="4266">
          <cell r="A4266" t="str">
            <v>T1V7423</v>
          </cell>
          <cell r="B4266">
            <v>110.88000000000001</v>
          </cell>
          <cell r="C4266" t="str">
            <v>Poklopac u boji za ARGON 1xdicro, bijeli</v>
          </cell>
          <cell r="E4266" t="str">
            <v>C</v>
          </cell>
        </row>
        <row r="4267">
          <cell r="A4267" t="str">
            <v>T1V7424</v>
          </cell>
          <cell r="B4267">
            <v>132.44</v>
          </cell>
          <cell r="C4267" t="str">
            <v>Poklopac u boji za ARGON 1xAR111 / HIPAR111, svjetloplavi</v>
          </cell>
          <cell r="E4267" t="str">
            <v>C</v>
          </cell>
        </row>
        <row r="4268">
          <cell r="A4268" t="str">
            <v>T1V7425</v>
          </cell>
          <cell r="B4268">
            <v>132.44</v>
          </cell>
          <cell r="C4268" t="str">
            <v>Poklopac u boji za ARGON 1xAR111 / HIPAR111, rozi</v>
          </cell>
          <cell r="E4268" t="str">
            <v>C</v>
          </cell>
        </row>
        <row r="4269">
          <cell r="A4269" t="str">
            <v>T1V7426</v>
          </cell>
          <cell r="B4269">
            <v>132.44</v>
          </cell>
          <cell r="C4269" t="str">
            <v>Poklopac u boji za ARGON 1xAR111 / HIPAR111, žuti</v>
          </cell>
          <cell r="E4269" t="str">
            <v>C</v>
          </cell>
        </row>
        <row r="4270">
          <cell r="A4270" t="str">
            <v>T1V7427</v>
          </cell>
          <cell r="B4270">
            <v>132.44</v>
          </cell>
          <cell r="C4270" t="str">
            <v>Poklopac u boji za ARGON 1xAR111 / HIPAR111, bijeli</v>
          </cell>
          <cell r="E4270" t="str">
            <v>C</v>
          </cell>
        </row>
        <row r="4271">
          <cell r="A4271" t="str">
            <v>T1V7428</v>
          </cell>
          <cell r="B4271">
            <v>155.54</v>
          </cell>
          <cell r="C4271" t="str">
            <v>Poklopac u boji za ARGON 2xdicro, svjetloplavi</v>
          </cell>
          <cell r="E4271" t="str">
            <v>C</v>
          </cell>
        </row>
        <row r="4272">
          <cell r="A4272" t="str">
            <v>T1V7429</v>
          </cell>
          <cell r="B4272">
            <v>155.54</v>
          </cell>
          <cell r="C4272" t="str">
            <v>Poklopac u boji za ARGON 2xdicro, rozi</v>
          </cell>
          <cell r="E4272" t="str">
            <v>C</v>
          </cell>
        </row>
        <row r="4273">
          <cell r="A4273" t="str">
            <v>T1V7430</v>
          </cell>
          <cell r="B4273">
            <v>155.54</v>
          </cell>
          <cell r="C4273" t="str">
            <v>Poklopac u boji za ARGON 2xdicro, žuti</v>
          </cell>
          <cell r="E4273" t="str">
            <v>C</v>
          </cell>
        </row>
        <row r="4274">
          <cell r="A4274" t="str">
            <v>T1V7431</v>
          </cell>
          <cell r="B4274">
            <v>155.54</v>
          </cell>
          <cell r="C4274" t="str">
            <v>Poklopac u boji za ARGON 2xdicro, bijeli</v>
          </cell>
          <cell r="E4274" t="str">
            <v>C</v>
          </cell>
        </row>
        <row r="4275">
          <cell r="A4275" t="str">
            <v>T1V7432</v>
          </cell>
          <cell r="B4275">
            <v>179.41</v>
          </cell>
          <cell r="C4275" t="str">
            <v>Poklopac u boji za ARGON 2xAR111 / HIPAR111, svjetloplavi</v>
          </cell>
          <cell r="E4275" t="str">
            <v>C</v>
          </cell>
        </row>
        <row r="4276">
          <cell r="A4276" t="str">
            <v>T1V7433</v>
          </cell>
          <cell r="B4276">
            <v>179.41</v>
          </cell>
          <cell r="C4276" t="str">
            <v>Poklopac u boji za ARGON 2xAR111 / HIPAR111, rozi</v>
          </cell>
          <cell r="E4276" t="str">
            <v>C</v>
          </cell>
        </row>
        <row r="4277">
          <cell r="A4277" t="str">
            <v>T1V7434</v>
          </cell>
          <cell r="B4277">
            <v>179.41</v>
          </cell>
          <cell r="C4277" t="str">
            <v>Poklopac u boji za ARGON 2xAR111 / HIPAR111, žuti</v>
          </cell>
          <cell r="E4277" t="str">
            <v>C</v>
          </cell>
        </row>
        <row r="4278">
          <cell r="A4278" t="str">
            <v>T1V7435</v>
          </cell>
          <cell r="B4278">
            <v>179.41</v>
          </cell>
          <cell r="C4278" t="str">
            <v>Poklopac u boji za ARGON 2xAR111 / HIPAR111, bijeli</v>
          </cell>
          <cell r="E4278" t="str">
            <v>C</v>
          </cell>
        </row>
        <row r="4279">
          <cell r="A4279" t="str">
            <v>T1V7436</v>
          </cell>
          <cell r="B4279">
            <v>211.75</v>
          </cell>
          <cell r="C4279" t="str">
            <v>Poklopac u boji za ARGON 3xdicro, svjetloplavi</v>
          </cell>
          <cell r="E4279" t="str">
            <v>C</v>
          </cell>
        </row>
        <row r="4280">
          <cell r="A4280" t="str">
            <v>T1V7437</v>
          </cell>
          <cell r="B4280">
            <v>211.75</v>
          </cell>
          <cell r="C4280" t="str">
            <v>Poklopac u boji za ARGON 3xdicro, rozi</v>
          </cell>
          <cell r="E4280" t="str">
            <v>C</v>
          </cell>
        </row>
        <row r="4281">
          <cell r="A4281" t="str">
            <v>T1V7438</v>
          </cell>
          <cell r="B4281">
            <v>211.75</v>
          </cell>
          <cell r="C4281" t="str">
            <v>Poklopac u boji za ARGON 3xdicro, žuti</v>
          </cell>
          <cell r="E4281" t="str">
            <v>C</v>
          </cell>
        </row>
        <row r="4282">
          <cell r="A4282" t="str">
            <v>T1V7439</v>
          </cell>
          <cell r="B4282">
            <v>211.75</v>
          </cell>
          <cell r="C4282" t="str">
            <v>Poklopac u boji za ARGON 3xdicro, bijeli</v>
          </cell>
          <cell r="E4282" t="str">
            <v>C</v>
          </cell>
        </row>
        <row r="4283">
          <cell r="A4283" t="str">
            <v>T1V7440</v>
          </cell>
          <cell r="B4283">
            <v>238.70000000000002</v>
          </cell>
          <cell r="C4283" t="str">
            <v>Poklopac u boji za ARGON 2xAR111 / HIPAR111, svjetloplavi</v>
          </cell>
          <cell r="E4283" t="str">
            <v>C</v>
          </cell>
        </row>
        <row r="4284">
          <cell r="A4284" t="str">
            <v>T1V7441</v>
          </cell>
          <cell r="B4284">
            <v>238.70000000000002</v>
          </cell>
          <cell r="C4284" t="str">
            <v>Poklopac u boji za ARGON 2xAR111 / HIPAR111, rozi</v>
          </cell>
          <cell r="E4284" t="str">
            <v>C</v>
          </cell>
        </row>
        <row r="4285">
          <cell r="A4285" t="str">
            <v>T1V7442</v>
          </cell>
          <cell r="B4285">
            <v>238.70000000000002</v>
          </cell>
          <cell r="C4285" t="str">
            <v>Poklopac u boji za ARGON 2xAR111 / HIPAR111, žuti</v>
          </cell>
          <cell r="E4285" t="str">
            <v>C</v>
          </cell>
        </row>
        <row r="4286">
          <cell r="A4286" t="str">
            <v>T1V7443</v>
          </cell>
          <cell r="B4286">
            <v>238.70000000000002</v>
          </cell>
          <cell r="C4286" t="str">
            <v>Poklopac u boji za ARGON 2xAR111 / HIPAR111, bijeli</v>
          </cell>
          <cell r="E4286" t="str">
            <v>C</v>
          </cell>
        </row>
        <row r="4287">
          <cell r="A4287" t="str">
            <v>T1V7447</v>
          </cell>
          <cell r="B4287">
            <v>3920.07</v>
          </cell>
          <cell r="C4287" t="str">
            <v>TRANSLIGHT visilica dir/indir za 2x28 / 2x54W, difuzor bijeli</v>
          </cell>
          <cell r="E4287" t="str">
            <v>C</v>
          </cell>
        </row>
        <row r="4288">
          <cell r="A4288" t="str">
            <v>T1V7448</v>
          </cell>
          <cell r="B4288">
            <v>3920.07</v>
          </cell>
          <cell r="C4288" t="str">
            <v>TRANSLIGHT visilica dir/indir za 2x28 / 2x54W, difuzor žuti</v>
          </cell>
          <cell r="E4288" t="str">
            <v>C</v>
          </cell>
        </row>
        <row r="4289">
          <cell r="A4289" t="str">
            <v>T1V7449</v>
          </cell>
          <cell r="B4289">
            <v>3920.07</v>
          </cell>
          <cell r="C4289" t="str">
            <v>TRANSLIGHT visilica dir/indir za 2x28 / 2x54W, difuzor rozi</v>
          </cell>
          <cell r="E4289" t="str">
            <v>C</v>
          </cell>
        </row>
        <row r="4290">
          <cell r="A4290" t="str">
            <v>T1V7450</v>
          </cell>
          <cell r="B4290">
            <v>3920.07</v>
          </cell>
          <cell r="C4290" t="str">
            <v>TRANSLIGHT visilica dir/indir za 2x28 / 2x54W, difuzor svjetloplavi</v>
          </cell>
          <cell r="E4290" t="str">
            <v>C</v>
          </cell>
        </row>
        <row r="4291">
          <cell r="A4291" t="str">
            <v>T1V7451</v>
          </cell>
          <cell r="B4291">
            <v>3920.07</v>
          </cell>
          <cell r="C4291" t="str">
            <v>TRANSLIGHT visilica dir/indir, sa rasterom, 2x28W - 2x54W</v>
          </cell>
          <cell r="E4291" t="str">
            <v>B</v>
          </cell>
        </row>
        <row r="4292">
          <cell r="A4292" t="str">
            <v>T1V7452</v>
          </cell>
          <cell r="B4292">
            <v>4098.71</v>
          </cell>
          <cell r="C4292" t="str">
            <v>TRANSLIGHT visilica direktna, max 6x50W AR111 zakretna</v>
          </cell>
          <cell r="E4292" t="str">
            <v>B</v>
          </cell>
        </row>
        <row r="4293">
          <cell r="A4293" t="str">
            <v>T1V7454</v>
          </cell>
          <cell r="B4293">
            <v>1573.88</v>
          </cell>
          <cell r="C4293" t="str">
            <v>TRANSLIGHT visilica prazan modul</v>
          </cell>
          <cell r="E4293" t="str">
            <v>C</v>
          </cell>
        </row>
        <row r="4294">
          <cell r="A4294" t="str">
            <v>T1V7455</v>
          </cell>
          <cell r="B4294">
            <v>311.85000000000002</v>
          </cell>
          <cell r="C4294" t="str">
            <v>Dijelovi spojnica za TRANSLIGHT, 90° ili 180°</v>
          </cell>
          <cell r="E4294" t="str">
            <v>C</v>
          </cell>
        </row>
        <row r="4295">
          <cell r="A4295" t="str">
            <v>T1V7459</v>
          </cell>
          <cell r="B4295">
            <v>7039.34</v>
          </cell>
          <cell r="C4295" t="str">
            <v>MULTI Store I visilica staklena indir. 2x28/54W G5 + dir. max 8x50W AR111 zakretna</v>
          </cell>
          <cell r="E4295" t="str">
            <v>B</v>
          </cell>
        </row>
        <row r="4296">
          <cell r="A4296" t="str">
            <v>T1V7461</v>
          </cell>
          <cell r="B4296">
            <v>7217.21</v>
          </cell>
          <cell r="C4296" t="str">
            <v>MULTI Store I visilica dir/indir staklena 2x28/54W G5 + max 8x50W AR111 zakretna</v>
          </cell>
          <cell r="E4296" t="str">
            <v>B</v>
          </cell>
        </row>
        <row r="4297">
          <cell r="A4297" t="str">
            <v>T1V7463</v>
          </cell>
          <cell r="B4297">
            <v>7841.68</v>
          </cell>
          <cell r="C4297" t="str">
            <v>MULTI Store I visilica dir/indir staklena sa rasterom 2x28/54W G5 + max 8x50W AR111 zakretna</v>
          </cell>
          <cell r="E4297" t="str">
            <v>C</v>
          </cell>
        </row>
        <row r="4298">
          <cell r="A4298" t="str">
            <v>T1V7465</v>
          </cell>
          <cell r="B4298">
            <v>6593.51</v>
          </cell>
          <cell r="C4298" t="str">
            <v>MULTI Store I visilica direktna staklena max 8x50W AR111 zakretna</v>
          </cell>
          <cell r="E4298" t="str">
            <v>B</v>
          </cell>
        </row>
        <row r="4299">
          <cell r="A4299" t="str">
            <v>T1V7467</v>
          </cell>
          <cell r="B4299">
            <v>9069.06</v>
          </cell>
          <cell r="C4299" t="str">
            <v>MULTI Store I visilica direktna staklena max 8x35W HIPAR111 zakretna</v>
          </cell>
          <cell r="E4299" t="str">
            <v>B</v>
          </cell>
        </row>
        <row r="4300">
          <cell r="A4300" t="str">
            <v>T1V7468</v>
          </cell>
          <cell r="B4300">
            <v>3492.7200000000003</v>
          </cell>
          <cell r="C4300" t="str">
            <v>MULTI Store I visilica direktna staklena max 4x50W AR111 zakretna</v>
          </cell>
          <cell r="E4300" t="str">
            <v>B</v>
          </cell>
        </row>
        <row r="4301">
          <cell r="A4301" t="str">
            <v>T1V7470</v>
          </cell>
          <cell r="B4301">
            <v>5257.5599999999995</v>
          </cell>
          <cell r="C4301" t="str">
            <v>MULTI Store I visilica direktna staklena max 4x35W HIPAR111 zakretna</v>
          </cell>
          <cell r="E4301" t="str">
            <v>B</v>
          </cell>
        </row>
        <row r="4302">
          <cell r="A4302" t="str">
            <v>T1V7471</v>
          </cell>
          <cell r="B4302">
            <v>881.65</v>
          </cell>
          <cell r="C4302" t="str">
            <v>Spojnica kutna za MULTI Store I</v>
          </cell>
          <cell r="E4302" t="str">
            <v>C</v>
          </cell>
        </row>
        <row r="4303">
          <cell r="A4303" t="str">
            <v>T1V7472</v>
          </cell>
          <cell r="B4303">
            <v>88.55</v>
          </cell>
          <cell r="C4303" t="str">
            <v>Spojnica kutna za MULTI Store I</v>
          </cell>
          <cell r="E4303" t="str">
            <v>B</v>
          </cell>
        </row>
        <row r="4304">
          <cell r="A4304" t="str">
            <v>T1V7475</v>
          </cell>
          <cell r="B4304">
            <v>2590.2799999999997</v>
          </cell>
          <cell r="C4304" t="str">
            <v>IO visilica indirektna, 2x28-2x54W, G5</v>
          </cell>
          <cell r="E4304" t="str">
            <v>C</v>
          </cell>
        </row>
        <row r="4305">
          <cell r="A4305" t="str">
            <v>T1V7476</v>
          </cell>
          <cell r="B4305">
            <v>2832.83</v>
          </cell>
          <cell r="C4305" t="str">
            <v>IO visilica dir/indir, 2x28-2x54W, G5</v>
          </cell>
          <cell r="E4305" t="str">
            <v>B</v>
          </cell>
        </row>
        <row r="4306">
          <cell r="A4306" t="str">
            <v>T1V7477</v>
          </cell>
          <cell r="B4306">
            <v>2999.15</v>
          </cell>
          <cell r="C4306" t="str">
            <v>IO visilica dir/indir, sa rasterom, 2x28-2x54W, G5</v>
          </cell>
          <cell r="E4306" t="str">
            <v>A</v>
          </cell>
        </row>
        <row r="4307">
          <cell r="A4307" t="str">
            <v>T1V7480</v>
          </cell>
          <cell r="B4307">
            <v>605.99</v>
          </cell>
          <cell r="C4307" t="str">
            <v>IO visilica direktna, 2x50W, QR-CB 51</v>
          </cell>
          <cell r="E4307" t="str">
            <v>C</v>
          </cell>
        </row>
        <row r="4308">
          <cell r="A4308" t="str">
            <v>T1V7481</v>
          </cell>
          <cell r="B4308">
            <v>977.9</v>
          </cell>
          <cell r="C4308" t="str">
            <v>IO visilica direktna, 4x50W, QR-CB 51</v>
          </cell>
          <cell r="E4308" t="str">
            <v>C</v>
          </cell>
        </row>
        <row r="4309">
          <cell r="A4309" t="str">
            <v>T1V7482</v>
          </cell>
          <cell r="B4309">
            <v>620.62</v>
          </cell>
          <cell r="C4309" t="str">
            <v>IO visilica direktna, 2x50W, AR111</v>
          </cell>
          <cell r="E4309" t="str">
            <v>C</v>
          </cell>
        </row>
        <row r="4310">
          <cell r="A4310" t="str">
            <v>T1V7483</v>
          </cell>
          <cell r="B4310">
            <v>1174.25</v>
          </cell>
          <cell r="C4310" t="str">
            <v>IO visilica direktna, 4x50W, AR111</v>
          </cell>
          <cell r="E4310" t="str">
            <v>C</v>
          </cell>
        </row>
        <row r="4311">
          <cell r="A4311" t="str">
            <v>T1V7484</v>
          </cell>
          <cell r="B4311">
            <v>393.47</v>
          </cell>
          <cell r="C4311" t="str">
            <v>Dijelovi - spojnica 90° za spajanje IO u liniju</v>
          </cell>
          <cell r="E4311" t="str">
            <v>B</v>
          </cell>
        </row>
        <row r="4312">
          <cell r="A4312" t="str">
            <v>T1V7485</v>
          </cell>
          <cell r="B4312">
            <v>90.09</v>
          </cell>
          <cell r="C4312" t="str">
            <v>Dijelovi - spojnica za spajanje IO u liniju</v>
          </cell>
          <cell r="E4312" t="str">
            <v>B</v>
          </cell>
        </row>
        <row r="4313">
          <cell r="A4313" t="str">
            <v>T1V7490</v>
          </cell>
          <cell r="B4313">
            <v>589.05000000000007</v>
          </cell>
          <cell r="C4313" t="str">
            <v xml:space="preserve">Kripton Downlight ugradna lampa, za TC-T 2x18W </v>
          </cell>
          <cell r="E4313" t="str">
            <v>B</v>
          </cell>
        </row>
        <row r="4314">
          <cell r="A4314" t="str">
            <v>T1V7491</v>
          </cell>
          <cell r="B4314">
            <v>992.53000000000009</v>
          </cell>
          <cell r="C4314" t="str">
            <v xml:space="preserve">Kripton Downlight ugradna lampa, za TC-TEL 2x18W </v>
          </cell>
          <cell r="E4314" t="str">
            <v>B</v>
          </cell>
        </row>
        <row r="4315">
          <cell r="A4315" t="str">
            <v>T1V7492</v>
          </cell>
          <cell r="B4315">
            <v>1964.27</v>
          </cell>
          <cell r="C4315" t="str">
            <v xml:space="preserve">Kripton Downlight ugradna lampa sa protupanikom, za TC-TEL 2x18W </v>
          </cell>
          <cell r="E4315" t="str">
            <v>C</v>
          </cell>
        </row>
        <row r="4316">
          <cell r="A4316" t="str">
            <v>T1V7493</v>
          </cell>
          <cell r="B4316">
            <v>1618.54</v>
          </cell>
          <cell r="C4316" t="str">
            <v xml:space="preserve">Kripton Downlight ugradna lampa dimmabilna, za TC-TEL 2x18W </v>
          </cell>
          <cell r="E4316" t="str">
            <v>C</v>
          </cell>
        </row>
        <row r="4317">
          <cell r="A4317" t="str">
            <v>T1V7494</v>
          </cell>
          <cell r="B4317">
            <v>589.05000000000007</v>
          </cell>
          <cell r="C4317" t="str">
            <v xml:space="preserve">Kripton Downlight ugradna lampa, za TC-T 2x26W </v>
          </cell>
          <cell r="E4317" t="str">
            <v>B</v>
          </cell>
        </row>
        <row r="4318">
          <cell r="A4318" t="str">
            <v>T1V7495</v>
          </cell>
          <cell r="B4318">
            <v>992.53000000000009</v>
          </cell>
          <cell r="C4318" t="str">
            <v xml:space="preserve">Kripton Downlight ugradna lampa, za TC-TEL 2x26W </v>
          </cell>
          <cell r="E4318" t="str">
            <v>T</v>
          </cell>
        </row>
        <row r="4319">
          <cell r="A4319" t="str">
            <v>T1V7496</v>
          </cell>
          <cell r="B4319">
            <v>1964.27</v>
          </cell>
          <cell r="C4319" t="str">
            <v xml:space="preserve">Kripton Downlight ugradna lampa sa protupanikom, za TC-TEL 2x26W </v>
          </cell>
          <cell r="E4319" t="str">
            <v>B</v>
          </cell>
        </row>
        <row r="4320">
          <cell r="A4320" t="str">
            <v>T1V7497</v>
          </cell>
          <cell r="B4320">
            <v>1618.54</v>
          </cell>
          <cell r="C4320" t="str">
            <v xml:space="preserve">Kripton Downlight ugradna lampa dimmabilna, za TC-TEL 2x26W </v>
          </cell>
          <cell r="E4320" t="str">
            <v>B</v>
          </cell>
        </row>
        <row r="4321">
          <cell r="A4321" t="str">
            <v>T1V7498</v>
          </cell>
          <cell r="B4321">
            <v>1179.6399999999999</v>
          </cell>
          <cell r="C4321" t="str">
            <v xml:space="preserve">Kripton Downlight ugradna lampa, za TC-TEL 2x32W </v>
          </cell>
          <cell r="E4321" t="str">
            <v>B</v>
          </cell>
        </row>
        <row r="4322">
          <cell r="A4322" t="str">
            <v>T1V7499</v>
          </cell>
          <cell r="B4322">
            <v>3536.61</v>
          </cell>
          <cell r="C4322" t="str">
            <v xml:space="preserve">Kripton Downlight ugradna lampa sa protupanikom, za TC-TEL 2x32W </v>
          </cell>
          <cell r="E4322" t="str">
            <v>C</v>
          </cell>
        </row>
        <row r="4323">
          <cell r="A4323" t="str">
            <v>T1V7500</v>
          </cell>
          <cell r="B4323">
            <v>1683.99</v>
          </cell>
          <cell r="C4323" t="str">
            <v xml:space="preserve">Kripton Downlight ugradna lampa dimmabilna, za TC-TEL 2x32W </v>
          </cell>
          <cell r="E4323" t="str">
            <v>B</v>
          </cell>
        </row>
        <row r="4324">
          <cell r="A4324" t="str">
            <v>T1V7501</v>
          </cell>
          <cell r="B4324">
            <v>1300.53</v>
          </cell>
          <cell r="C4324" t="str">
            <v xml:space="preserve">Kripton Downlight ugradna lampa, za TC-TEL 2x42W </v>
          </cell>
          <cell r="E4324" t="str">
            <v>C</v>
          </cell>
        </row>
        <row r="4325">
          <cell r="A4325" t="str">
            <v>T1V7502</v>
          </cell>
          <cell r="B4325">
            <v>3724.49</v>
          </cell>
          <cell r="C4325" t="str">
            <v xml:space="preserve">Kripton Downlight ugradna lampa sa protupanikom, za TC-TEL 2x42W </v>
          </cell>
          <cell r="E4325" t="str">
            <v>C</v>
          </cell>
        </row>
        <row r="4326">
          <cell r="A4326" t="str">
            <v>T1V7503</v>
          </cell>
          <cell r="B4326">
            <v>1683.99</v>
          </cell>
          <cell r="C4326" t="str">
            <v xml:space="preserve">Kripton Downlight ugradna lampa dimmabilna, za TC-TEL 2x42W </v>
          </cell>
          <cell r="E4326" t="str">
            <v>B</v>
          </cell>
        </row>
        <row r="4327">
          <cell r="A4327" t="str">
            <v>T1V7504</v>
          </cell>
          <cell r="B4327">
            <v>692.23</v>
          </cell>
          <cell r="C4327" t="str">
            <v xml:space="preserve">Kripton Downlight ugradna lampa, za TC-T 2x18W </v>
          </cell>
          <cell r="E4327" t="str">
            <v>C</v>
          </cell>
        </row>
        <row r="4328">
          <cell r="A4328" t="str">
            <v>T1V7505</v>
          </cell>
          <cell r="B4328">
            <v>1108.8</v>
          </cell>
          <cell r="C4328" t="str">
            <v xml:space="preserve">Kripton Downlight ugradna lampa, za TC-TEL 2x18W </v>
          </cell>
          <cell r="E4328" t="str">
            <v>C</v>
          </cell>
        </row>
        <row r="4329">
          <cell r="A4329" t="str">
            <v>T1V7506</v>
          </cell>
          <cell r="B4329">
            <v>2086.7000000000003</v>
          </cell>
          <cell r="C4329" t="str">
            <v xml:space="preserve">Kripton Downlight ugradna lampa sa protupanikom, za TC-TEL 2x18W </v>
          </cell>
          <cell r="E4329" t="str">
            <v>C</v>
          </cell>
        </row>
        <row r="4330">
          <cell r="A4330" t="str">
            <v>T1V7507</v>
          </cell>
          <cell r="B4330">
            <v>1730.96</v>
          </cell>
          <cell r="C4330" t="str">
            <v xml:space="preserve">Kripton Downlight ugradna lampa dimmabilna, za TC-TEL 2x18W </v>
          </cell>
          <cell r="E4330" t="str">
            <v>C</v>
          </cell>
        </row>
        <row r="4331">
          <cell r="A4331" t="str">
            <v>T1V7508</v>
          </cell>
          <cell r="B4331">
            <v>692.23</v>
          </cell>
          <cell r="C4331" t="str">
            <v xml:space="preserve">Kripton Downlight ugradna lampa, za TC-T 2x26W </v>
          </cell>
          <cell r="E4331" t="str">
            <v>C</v>
          </cell>
        </row>
        <row r="4332">
          <cell r="A4332" t="str">
            <v>T1V7509</v>
          </cell>
          <cell r="B4332">
            <v>1108.8</v>
          </cell>
          <cell r="C4332" t="str">
            <v xml:space="preserve">Kripton Downlight ugradna lampa, za TC-TEL 2x26W </v>
          </cell>
          <cell r="E4332" t="str">
            <v>B</v>
          </cell>
        </row>
        <row r="4333">
          <cell r="A4333" t="str">
            <v>T1V7510</v>
          </cell>
          <cell r="B4333">
            <v>2086.7000000000003</v>
          </cell>
          <cell r="C4333" t="str">
            <v xml:space="preserve">Kripton Downlight ugradna lampa sa protupanikom, za TC-TEL 2x26W </v>
          </cell>
          <cell r="E4333" t="str">
            <v>C</v>
          </cell>
        </row>
        <row r="4334">
          <cell r="A4334" t="str">
            <v>T1V7511</v>
          </cell>
          <cell r="B4334">
            <v>1730.96</v>
          </cell>
          <cell r="C4334" t="str">
            <v xml:space="preserve">Kripton Downlight ugradna lampa dimmabilna, za TC-TEL 2x26W </v>
          </cell>
          <cell r="E4334" t="str">
            <v>B</v>
          </cell>
        </row>
        <row r="4335">
          <cell r="A4335" t="str">
            <v>T1V7512</v>
          </cell>
          <cell r="B4335">
            <v>1272.04</v>
          </cell>
          <cell r="C4335" t="str">
            <v xml:space="preserve">Kripton Downlight ugradna lampa, za TC-TEL 2x32W </v>
          </cell>
          <cell r="E4335" t="str">
            <v>B</v>
          </cell>
        </row>
        <row r="4336">
          <cell r="A4336" t="str">
            <v>T1V7513</v>
          </cell>
          <cell r="B4336">
            <v>3704.4700000000003</v>
          </cell>
          <cell r="C4336" t="str">
            <v xml:space="preserve">Kripton Downlight ugradna lampa sa protupanikom, za TC-TEL 2x32W </v>
          </cell>
          <cell r="E4336" t="str">
            <v>C</v>
          </cell>
        </row>
        <row r="4337">
          <cell r="A4337" t="str">
            <v>T1V7514</v>
          </cell>
          <cell r="B4337">
            <v>1796.41</v>
          </cell>
          <cell r="C4337" t="str">
            <v xml:space="preserve">Kripton Downlight ugradna lampa dimmabilna, za TC-TEL 2x32W </v>
          </cell>
          <cell r="E4337" t="str">
            <v>C</v>
          </cell>
        </row>
        <row r="4338">
          <cell r="A4338" t="str">
            <v>T1V7515</v>
          </cell>
          <cell r="B4338">
            <v>1412.95</v>
          </cell>
          <cell r="C4338" t="str">
            <v xml:space="preserve">Kripton Downlight ugradna lampa, za TC-TEL 2x42W </v>
          </cell>
          <cell r="E4338" t="str">
            <v>C</v>
          </cell>
        </row>
        <row r="4339">
          <cell r="A4339" t="str">
            <v>T1V7516</v>
          </cell>
          <cell r="B4339">
            <v>3930.08</v>
          </cell>
          <cell r="C4339" t="str">
            <v xml:space="preserve">Kripton Downlight ugradna lampa sa protupanikom, za TC-TEL 2x42W </v>
          </cell>
          <cell r="E4339" t="str">
            <v>C</v>
          </cell>
        </row>
        <row r="4340">
          <cell r="A4340" t="str">
            <v>T1V7517</v>
          </cell>
          <cell r="B4340">
            <v>1796.41</v>
          </cell>
          <cell r="C4340" t="str">
            <v xml:space="preserve">Kripton Downlight ugradna lampa dimmabilna, za TC-TEL 2x42W </v>
          </cell>
          <cell r="E4340" t="str">
            <v>C</v>
          </cell>
        </row>
        <row r="4341">
          <cell r="A4341" t="str">
            <v>T1V7518</v>
          </cell>
          <cell r="B4341">
            <v>133.97999999999999</v>
          </cell>
          <cell r="C4341" t="str">
            <v xml:space="preserve"> dicro filter u boji - plavi</v>
          </cell>
          <cell r="E4341" t="str">
            <v>C</v>
          </cell>
        </row>
        <row r="4342">
          <cell r="A4342" t="str">
            <v>T1V7519</v>
          </cell>
          <cell r="B4342">
            <v>133.97999999999999</v>
          </cell>
          <cell r="C4342" t="str">
            <v xml:space="preserve"> dicro filter u boji - crveni</v>
          </cell>
          <cell r="E4342" t="str">
            <v>C</v>
          </cell>
        </row>
        <row r="4343">
          <cell r="A4343" t="str">
            <v>T1V7520</v>
          </cell>
          <cell r="B4343">
            <v>133.97999999999999</v>
          </cell>
          <cell r="C4343" t="str">
            <v xml:space="preserve"> dicro filter u boji - zeleni</v>
          </cell>
          <cell r="E4343" t="str">
            <v>C</v>
          </cell>
        </row>
        <row r="4344">
          <cell r="A4344" t="str">
            <v>T1V7521</v>
          </cell>
          <cell r="B4344">
            <v>133.97999999999999</v>
          </cell>
          <cell r="C4344" t="str">
            <v xml:space="preserve"> dicro filter u boji - žuti</v>
          </cell>
          <cell r="E4344" t="str">
            <v>C</v>
          </cell>
        </row>
        <row r="4345">
          <cell r="A4345" t="str">
            <v>T1V7523</v>
          </cell>
          <cell r="B4345">
            <v>297.99</v>
          </cell>
          <cell r="C4345" t="str">
            <v>Nosač s kabelom za napajanje l=2100mm</v>
          </cell>
          <cell r="E4345" t="str">
            <v>B</v>
          </cell>
        </row>
        <row r="4346">
          <cell r="A4346" t="str">
            <v>T1V7524</v>
          </cell>
          <cell r="B4346">
            <v>142.45000000000002</v>
          </cell>
          <cell r="C4346" t="str">
            <v>Nosač bez kabela za napajanje</v>
          </cell>
          <cell r="E4346" t="str">
            <v>C</v>
          </cell>
        </row>
        <row r="4347">
          <cell r="A4347" t="str">
            <v>T1V7543</v>
          </cell>
          <cell r="B4347">
            <v>485.87</v>
          </cell>
          <cell r="C4347" t="str">
            <v>kripton prsten plitki</v>
          </cell>
          <cell r="E4347" t="str">
            <v>T</v>
          </cell>
        </row>
        <row r="4348">
          <cell r="A4348" t="str">
            <v>T1V7544</v>
          </cell>
          <cell r="B4348">
            <v>505.11999999999995</v>
          </cell>
          <cell r="C4348" t="str">
            <v>kripton prsten</v>
          </cell>
          <cell r="E4348" t="str">
            <v>A</v>
          </cell>
        </row>
        <row r="4349">
          <cell r="A4349" t="str">
            <v>T1V7545</v>
          </cell>
          <cell r="B4349">
            <v>1099.5600000000002</v>
          </cell>
          <cell r="C4349" t="str">
            <v>KR I ugradna svjetiljka zakretna, max 1x150W HIT-CE, prsten aluminij</v>
          </cell>
          <cell r="E4349" t="str">
            <v>A</v>
          </cell>
        </row>
        <row r="4350">
          <cell r="A4350" t="str">
            <v>T1V7546</v>
          </cell>
          <cell r="B4350">
            <v>2015.09</v>
          </cell>
          <cell r="C4350" t="str">
            <v>KR I ugradna svjetiljka zakretna, max 2x70W HIT-CE, prsten aluminij</v>
          </cell>
          <cell r="E4350" t="str">
            <v>A</v>
          </cell>
        </row>
        <row r="4351">
          <cell r="A4351" t="str">
            <v>T1V7547</v>
          </cell>
          <cell r="B4351">
            <v>2657.2700000000004</v>
          </cell>
          <cell r="C4351" t="str">
            <v>KR I ugradna svjetiljka zakretna, max 3x70W HIT-CE, prsten aluminij</v>
          </cell>
          <cell r="E4351" t="str">
            <v>B</v>
          </cell>
        </row>
        <row r="4352">
          <cell r="A4352" t="str">
            <v>T1V7548</v>
          </cell>
          <cell r="B4352">
            <v>1924.23</v>
          </cell>
          <cell r="C4352" t="str">
            <v>KR I ugradna svj zakretna max 2x100W AR111 + max 1x70W HIT-CE G12, prsten aluminij</v>
          </cell>
          <cell r="E4352" t="str">
            <v>B</v>
          </cell>
        </row>
        <row r="4353">
          <cell r="A4353" t="str">
            <v>T1V7549</v>
          </cell>
          <cell r="B4353">
            <v>3481.17</v>
          </cell>
          <cell r="C4353" t="str">
            <v>KR I ugradna svjetiljka zakretna, max 4x70W HIT-CE, prsten aluminij</v>
          </cell>
          <cell r="E4353" t="str">
            <v>B</v>
          </cell>
        </row>
        <row r="4354">
          <cell r="A4354" t="str">
            <v>T1V7550</v>
          </cell>
          <cell r="B4354">
            <v>2936.7799999999997</v>
          </cell>
          <cell r="C4354" t="str">
            <v>MULTI Store II visilica direktna staklena max 4x50W AR111 zakretna</v>
          </cell>
          <cell r="E4354" t="str">
            <v>C</v>
          </cell>
        </row>
        <row r="4355">
          <cell r="A4355" t="str">
            <v>T1V7552</v>
          </cell>
          <cell r="B4355">
            <v>5773.46</v>
          </cell>
          <cell r="C4355" t="str">
            <v>MULTI Store II visilica direktna staklena max 4x35W HIPAR111 zakretna</v>
          </cell>
          <cell r="E4355" t="str">
            <v>C</v>
          </cell>
        </row>
        <row r="4356">
          <cell r="A4356" t="str">
            <v>T1V7553</v>
          </cell>
          <cell r="B4356">
            <v>2569.4899999999998</v>
          </cell>
          <cell r="C4356" t="str">
            <v>MULTI Store II stropna direktna staklena max 4x50W AR111 zakretna</v>
          </cell>
          <cell r="E4356" t="str">
            <v>B</v>
          </cell>
        </row>
        <row r="4357">
          <cell r="A4357" t="str">
            <v>T1V7555</v>
          </cell>
          <cell r="B4357">
            <v>5222.91</v>
          </cell>
          <cell r="C4357" t="str">
            <v>MULTI Store II stropna direktna staklena max 4x35W HIPAR111 zakretna</v>
          </cell>
          <cell r="E4357" t="str">
            <v>C</v>
          </cell>
        </row>
        <row r="4358">
          <cell r="A4358" t="str">
            <v>T1V7556</v>
          </cell>
          <cell r="B4358">
            <v>2379.3000000000002</v>
          </cell>
          <cell r="C4358" t="str">
            <v>MULTI Store II visilica direktna staklena max 2x50W AR111 zakretna</v>
          </cell>
          <cell r="E4358" t="str">
            <v>C</v>
          </cell>
        </row>
        <row r="4359">
          <cell r="A4359" t="str">
            <v>T1V7558</v>
          </cell>
          <cell r="B4359">
            <v>3569.7200000000003</v>
          </cell>
          <cell r="C4359" t="str">
            <v>MULTI Store II visilica direktna staklena max 2x35W HIPAR111 zakretna</v>
          </cell>
          <cell r="E4359" t="str">
            <v>C</v>
          </cell>
        </row>
        <row r="4360">
          <cell r="A4360" t="str">
            <v>T1V7559</v>
          </cell>
          <cell r="B4360">
            <v>2018.94</v>
          </cell>
          <cell r="C4360" t="str">
            <v>MULTI Store II stropna direktna staklena max 2x50W AR111 zakretna</v>
          </cell>
          <cell r="E4360" t="str">
            <v>C</v>
          </cell>
        </row>
        <row r="4361">
          <cell r="A4361" t="str">
            <v>T1V7561</v>
          </cell>
          <cell r="B4361">
            <v>2936.7799999999997</v>
          </cell>
          <cell r="C4361" t="str">
            <v>MULTI Store II stropna direktna staklena max 2x35W HIPAR111 zakretna</v>
          </cell>
          <cell r="E4361" t="str">
            <v>C</v>
          </cell>
        </row>
        <row r="4362">
          <cell r="A4362" t="str">
            <v>T1V7562</v>
          </cell>
          <cell r="B4362">
            <v>2569.4899999999998</v>
          </cell>
          <cell r="C4362" t="str">
            <v>MULTI Store II zidna direktna staklena max 4x50W AR111 zakretna</v>
          </cell>
          <cell r="E4362" t="str">
            <v>B</v>
          </cell>
        </row>
        <row r="4363">
          <cell r="A4363" t="str">
            <v>T1V7564</v>
          </cell>
          <cell r="B4363">
            <v>5414.64</v>
          </cell>
          <cell r="C4363" t="str">
            <v>MULTI Store II zidna direktna staklena max 4x35W HIPAR111 zakretna</v>
          </cell>
          <cell r="E4363" t="str">
            <v>C</v>
          </cell>
        </row>
        <row r="4364">
          <cell r="A4364" t="str">
            <v>T1V7565</v>
          </cell>
          <cell r="B4364">
            <v>2018.94</v>
          </cell>
          <cell r="C4364" t="str">
            <v>MULTI Store II zidna direktna staklena max 2x50W AR111 zakretna</v>
          </cell>
          <cell r="E4364" t="str">
            <v>B</v>
          </cell>
        </row>
        <row r="4365">
          <cell r="A4365" t="str">
            <v>T1V7567</v>
          </cell>
          <cell r="B4365">
            <v>2917.5299999999997</v>
          </cell>
          <cell r="C4365" t="str">
            <v>MULTI Store II zidna direktna staklena max 2x35W HIPAR111 zakretna</v>
          </cell>
          <cell r="E4365" t="str">
            <v>C</v>
          </cell>
        </row>
        <row r="4366">
          <cell r="A4366" t="str">
            <v>T1V7568</v>
          </cell>
          <cell r="B4366">
            <v>2974.51</v>
          </cell>
          <cell r="C4366" t="str">
            <v>Q-BO stropna 135x135mm za max 35W HIT-Tc CRI, aluminij</v>
          </cell>
          <cell r="E4366" t="str">
            <v>B</v>
          </cell>
        </row>
        <row r="4367">
          <cell r="A4367" t="str">
            <v>T1V7569</v>
          </cell>
          <cell r="B4367">
            <v>2928.31</v>
          </cell>
          <cell r="C4367" t="str">
            <v>Q-BO stropna 135x135mm za max 35W HIT-Tc CRI, bijela</v>
          </cell>
          <cell r="E4367" t="str">
            <v>C</v>
          </cell>
        </row>
        <row r="4368">
          <cell r="A4368" t="str">
            <v>T1V7570</v>
          </cell>
          <cell r="B4368">
            <v>307.23</v>
          </cell>
          <cell r="C4368" t="str">
            <v>Baza</v>
          </cell>
          <cell r="E4368" t="str">
            <v>B</v>
          </cell>
        </row>
        <row r="4369">
          <cell r="A4369" t="str">
            <v>T1V7572</v>
          </cell>
          <cell r="B4369">
            <v>1292.8300000000002</v>
          </cell>
          <cell r="C4369" t="str">
            <v>PICTO zidna svjetiljka indirektna, max 75W G9</v>
          </cell>
          <cell r="E4369" t="str">
            <v>B</v>
          </cell>
        </row>
        <row r="4370">
          <cell r="A4370" t="str">
            <v>T1V7573</v>
          </cell>
          <cell r="B4370">
            <v>2227.61</v>
          </cell>
          <cell r="C4370" t="str">
            <v>PICTO zidna svjetiljka indirektna, max 2x75W G9</v>
          </cell>
          <cell r="E4370" t="str">
            <v>B</v>
          </cell>
        </row>
        <row r="4371">
          <cell r="A4371" t="str">
            <v>T1V7574</v>
          </cell>
          <cell r="B4371">
            <v>5167.47</v>
          </cell>
          <cell r="C4371" t="str">
            <v>PICTO podna svjetiljka indirektna, za 4x75W G9</v>
          </cell>
          <cell r="E4371" t="str">
            <v>B</v>
          </cell>
        </row>
        <row r="4372">
          <cell r="A4372" t="str">
            <v>T1V7575</v>
          </cell>
          <cell r="B4372">
            <v>1426.04</v>
          </cell>
          <cell r="C4372" t="str">
            <v>MULTI STORE METAL stropna direktna  max 2x50W AR111 zakretna</v>
          </cell>
          <cell r="E4372" t="str">
            <v>C</v>
          </cell>
        </row>
        <row r="4373">
          <cell r="A4373" t="str">
            <v>T1V7576</v>
          </cell>
          <cell r="B4373">
            <v>2049.7399999999998</v>
          </cell>
          <cell r="C4373" t="str">
            <v>MULTI STORE METAL visilica direktna max 2x50W AR111 zakretna</v>
          </cell>
          <cell r="E4373" t="str">
            <v>C</v>
          </cell>
        </row>
        <row r="4374">
          <cell r="A4374" t="str">
            <v>T1V7577</v>
          </cell>
          <cell r="B4374">
            <v>1960.42</v>
          </cell>
          <cell r="C4374" t="str">
            <v>MULTI STORE METAL stropna direktna max 4x50W AR111 zakretna</v>
          </cell>
          <cell r="E4374" t="str">
            <v>C</v>
          </cell>
        </row>
        <row r="4375">
          <cell r="A4375" t="str">
            <v>T1V7578</v>
          </cell>
          <cell r="B4375">
            <v>2584.1200000000003</v>
          </cell>
          <cell r="C4375" t="str">
            <v>MULTI STORE METAL visilica direktna max 4x50W AR111 zakretna</v>
          </cell>
          <cell r="E4375" t="str">
            <v>C</v>
          </cell>
        </row>
        <row r="4376">
          <cell r="A4376" t="str">
            <v>T1V7579</v>
          </cell>
          <cell r="B4376">
            <v>1426.04</v>
          </cell>
          <cell r="C4376" t="str">
            <v>MULTI STORE METAL zidna direktna  max 2x50W AR111 zakretna</v>
          </cell>
          <cell r="E4376" t="str">
            <v>C</v>
          </cell>
        </row>
        <row r="4377">
          <cell r="A4377" t="str">
            <v>T1V7580</v>
          </cell>
          <cell r="B4377">
            <v>1960.42</v>
          </cell>
          <cell r="C4377" t="str">
            <v>MULTI STORE METAL zidna direktna max 4x50W AR111 zakretna</v>
          </cell>
          <cell r="E4377" t="str">
            <v>C</v>
          </cell>
        </row>
        <row r="4378">
          <cell r="A4378" t="str">
            <v>T1V7581</v>
          </cell>
          <cell r="B4378">
            <v>2940.63</v>
          </cell>
          <cell r="C4378" t="str">
            <v>MULTI STORE METAL stropna direktna max 2x35W HIPAR111 zakretna</v>
          </cell>
          <cell r="E4378" t="str">
            <v>B</v>
          </cell>
        </row>
        <row r="4379">
          <cell r="A4379" t="str">
            <v>T1V7582</v>
          </cell>
          <cell r="B4379">
            <v>3564.33</v>
          </cell>
          <cell r="C4379" t="str">
            <v>MULTI STORE METAL visilica direktna max 2x35W HIPAR111 zakretna</v>
          </cell>
          <cell r="E4379" t="str">
            <v>B</v>
          </cell>
        </row>
        <row r="4380">
          <cell r="A4380" t="str">
            <v>T1V7583</v>
          </cell>
          <cell r="B4380">
            <v>5346.11</v>
          </cell>
          <cell r="C4380" t="str">
            <v>MULTI STORE METAL stropna direktna max 4x35W HIPAR111 zakretna</v>
          </cell>
          <cell r="E4380" t="str">
            <v>B</v>
          </cell>
        </row>
        <row r="4381">
          <cell r="A4381" t="str">
            <v>T1V7584</v>
          </cell>
          <cell r="B4381">
            <v>5969.8099999999995</v>
          </cell>
          <cell r="C4381" t="str">
            <v>MULTI STORE METAL visilica direktna max 4x35W HIPAR111 zakretna</v>
          </cell>
          <cell r="E4381" t="str">
            <v>B</v>
          </cell>
        </row>
        <row r="4382">
          <cell r="A4382" t="str">
            <v>T1V7585</v>
          </cell>
          <cell r="B4382">
            <v>2940.63</v>
          </cell>
          <cell r="C4382" t="str">
            <v>MULTI STORE METAL zidna direktna max 2x35W HIPAR111 zakretna</v>
          </cell>
          <cell r="E4382" t="str">
            <v>B</v>
          </cell>
        </row>
        <row r="4383">
          <cell r="A4383" t="str">
            <v>T1V7586</v>
          </cell>
          <cell r="B4383">
            <v>5346.11</v>
          </cell>
          <cell r="C4383" t="str">
            <v>MULTI STORE METAL zidna direktna max 4x35W HIPAR111 zakretna</v>
          </cell>
          <cell r="E4383" t="str">
            <v>B</v>
          </cell>
        </row>
        <row r="4384">
          <cell r="A4384" t="str">
            <v>T1V7593</v>
          </cell>
          <cell r="B4384">
            <v>1499.19</v>
          </cell>
          <cell r="C4384" t="str">
            <v>PICTO zidna svjetiljka indirektna, max 75W G9</v>
          </cell>
          <cell r="E4384" t="str">
            <v>B</v>
          </cell>
        </row>
        <row r="4385">
          <cell r="A4385" t="str">
            <v>T1V7594</v>
          </cell>
          <cell r="B4385">
            <v>1499.19</v>
          </cell>
          <cell r="C4385" t="str">
            <v>IKON WALL MOUNTED QT-DE 12 NATURAL ANODIZED</v>
          </cell>
          <cell r="E4385" t="str">
            <v>A</v>
          </cell>
        </row>
        <row r="4386">
          <cell r="A4386" t="str">
            <v>T1V7595</v>
          </cell>
          <cell r="B4386">
            <v>2540.23</v>
          </cell>
          <cell r="C4386" t="str">
            <v>IKON WALL MOUNTED HIT-CE 70W NATURAL ANODIZED -BLACK ANODIZED</v>
          </cell>
          <cell r="E4386" t="str">
            <v>A</v>
          </cell>
        </row>
        <row r="4387">
          <cell r="A4387" t="str">
            <v>T1V7596</v>
          </cell>
          <cell r="B4387">
            <v>2914.4500000000003</v>
          </cell>
          <cell r="C4387" t="str">
            <v>IKON WALL MOUNTED HIT-CE 150W NATURAL ANODIZED - BLACK ANODIZED</v>
          </cell>
          <cell r="E4387" t="str">
            <v>A</v>
          </cell>
        </row>
        <row r="4388">
          <cell r="A4388" t="str">
            <v>T1V7597</v>
          </cell>
          <cell r="B4388">
            <v>2540.23</v>
          </cell>
          <cell r="C4388" t="str">
            <v>IKON WALL MOUNTED HIT-CE 70W NATURAL ANODIZED - BLACK ANODIZED</v>
          </cell>
          <cell r="E4388" t="str">
            <v>B</v>
          </cell>
        </row>
        <row r="4389">
          <cell r="A4389" t="str">
            <v>T1V7598</v>
          </cell>
          <cell r="B4389">
            <v>2914.4500000000003</v>
          </cell>
          <cell r="C4389" t="str">
            <v>IKON WALL MOUNTED HIT-CE 150W NATURAL ANODIZED - BLACK ANODIZED</v>
          </cell>
          <cell r="E4389" t="str">
            <v>B</v>
          </cell>
        </row>
        <row r="4390">
          <cell r="A4390" t="str">
            <v>T1V7599</v>
          </cell>
          <cell r="B4390">
            <v>2623.39</v>
          </cell>
          <cell r="C4390" t="str">
            <v>IKON CEILING HIT-CE 70W NATURAL ANODIZED - BLACK ANODIZED</v>
          </cell>
          <cell r="E4390" t="str">
            <v>B</v>
          </cell>
        </row>
        <row r="4391">
          <cell r="A4391" t="str">
            <v>T1V7600</v>
          </cell>
          <cell r="B4391">
            <v>2997.61</v>
          </cell>
          <cell r="C4391" t="str">
            <v>IKON CEILING HIT-CE 150W NATURAL ANODIZED - BLACK ANODIZED</v>
          </cell>
          <cell r="E4391" t="str">
            <v>B</v>
          </cell>
        </row>
        <row r="4392">
          <cell r="A4392" t="str">
            <v>T1V7601</v>
          </cell>
          <cell r="B4392">
            <v>2165.2399999999998</v>
          </cell>
          <cell r="C4392" t="str">
            <v xml:space="preserve">IKON CEILING QR-CB 51 2X50W NATURAL ANODIZED - BLACK ANODIZED </v>
          </cell>
          <cell r="E4392" t="str">
            <v>B</v>
          </cell>
        </row>
        <row r="4393">
          <cell r="A4393" t="str">
            <v>T1V7602</v>
          </cell>
          <cell r="B4393">
            <v>2623.39</v>
          </cell>
          <cell r="C4393" t="str">
            <v xml:space="preserve">IKON EURO TRACK ADAPTOR HIT-CE 70W NATURAL ANODIZED - BLACK ANODIZED </v>
          </cell>
          <cell r="E4393" t="str">
            <v>B</v>
          </cell>
        </row>
        <row r="4394">
          <cell r="A4394" t="str">
            <v>T1V7603</v>
          </cell>
          <cell r="B4394">
            <v>2997.61</v>
          </cell>
          <cell r="C4394" t="str">
            <v>IKON EURO TRACK ADAPTOR HIT-CE 150W NATURAL ANODIZED - BLACK ANODIZED</v>
          </cell>
          <cell r="E4394" t="str">
            <v>B</v>
          </cell>
        </row>
        <row r="4395">
          <cell r="A4395" t="str">
            <v>T1V7604</v>
          </cell>
          <cell r="B4395">
            <v>2498.65</v>
          </cell>
          <cell r="C4395" t="str">
            <v>IKON LED 2x(3x3W) IP20</v>
          </cell>
          <cell r="E4395" t="str">
            <v>B</v>
          </cell>
        </row>
        <row r="4396">
          <cell r="A4396" t="str">
            <v>T1V7605</v>
          </cell>
          <cell r="B4396">
            <v>3172.4</v>
          </cell>
          <cell r="C4396" t="str">
            <v>IKON G12 150W IP40</v>
          </cell>
          <cell r="E4396" t="str">
            <v>B</v>
          </cell>
        </row>
        <row r="4397">
          <cell r="A4397" t="str">
            <v>T1V7606</v>
          </cell>
          <cell r="B4397">
            <v>2934.4700000000003</v>
          </cell>
          <cell r="C4397" t="str">
            <v>IKON LED 2x3W IP20</v>
          </cell>
          <cell r="E4397" t="str">
            <v>B</v>
          </cell>
        </row>
        <row r="4398">
          <cell r="A4398" t="str">
            <v>T1V7607</v>
          </cell>
          <cell r="B4398">
            <v>5868.9400000000005</v>
          </cell>
          <cell r="C4398" t="str">
            <v>IKON R7s 78mm max 2x200W + GU5,3 max 4x35W IP20</v>
          </cell>
          <cell r="E4398" t="str">
            <v>B</v>
          </cell>
        </row>
        <row r="4399">
          <cell r="A4399" t="str">
            <v>T1V7608</v>
          </cell>
          <cell r="B4399">
            <v>5234.46</v>
          </cell>
          <cell r="C4399" t="str">
            <v>IKON stajaća svjetiljka R7s 78mm max 200W + LED 3x3W IP20</v>
          </cell>
          <cell r="E4399" t="str">
            <v>B</v>
          </cell>
        </row>
        <row r="4400">
          <cell r="A4400" t="str">
            <v>T1V7609</v>
          </cell>
          <cell r="B4400">
            <v>225.61</v>
          </cell>
          <cell r="C4400" t="str">
            <v>IKON ACCESSORY - 90° CORNER INSTALLATION</v>
          </cell>
          <cell r="E4400" t="str">
            <v>B</v>
          </cell>
        </row>
        <row r="4401">
          <cell r="A4401" t="str">
            <v>T1V7610</v>
          </cell>
          <cell r="B4401">
            <v>349.58</v>
          </cell>
          <cell r="C4401" t="str">
            <v>IKON ACCESSORY - 90° EDGE INSTALLATION</v>
          </cell>
          <cell r="E4401" t="str">
            <v>B</v>
          </cell>
        </row>
        <row r="4402">
          <cell r="A4402" t="str">
            <v>T1V7611</v>
          </cell>
          <cell r="B4402">
            <v>2040.5</v>
          </cell>
          <cell r="C4402" t="str">
            <v>HELLO DOUBLE EMISSION 2x24W TC-L</v>
          </cell>
          <cell r="E4402" t="str">
            <v>C</v>
          </cell>
        </row>
        <row r="4403">
          <cell r="A4403" t="str">
            <v>T1V7612</v>
          </cell>
          <cell r="B4403">
            <v>2373.9100000000003</v>
          </cell>
          <cell r="C4403" t="str">
            <v>HELLO DOUBLE EMISSION 2x55W TC-L</v>
          </cell>
          <cell r="E4403" t="str">
            <v>C</v>
          </cell>
        </row>
        <row r="4404">
          <cell r="A4404" t="str">
            <v>T1V7613</v>
          </cell>
          <cell r="B4404">
            <v>823.9</v>
          </cell>
          <cell r="C4404" t="str">
            <v xml:space="preserve">KRIPTON ARC G12 35/70/150W </v>
          </cell>
          <cell r="E4404" t="str">
            <v>A</v>
          </cell>
        </row>
        <row r="4405">
          <cell r="A4405" t="str">
            <v>T1V7614</v>
          </cell>
          <cell r="B4405">
            <v>535.91999999999996</v>
          </cell>
          <cell r="C4405" t="str">
            <v xml:space="preserve">KRIPTON ARC G8,5 max 35W </v>
          </cell>
          <cell r="E4405" t="str">
            <v>A</v>
          </cell>
        </row>
        <row r="4406">
          <cell r="A4406" t="str">
            <v>T1V7615</v>
          </cell>
          <cell r="B4406">
            <v>453.53</v>
          </cell>
          <cell r="C4406" t="str">
            <v xml:space="preserve">KRIPTON ARC GU5,3 max 50W </v>
          </cell>
          <cell r="E4406" t="str">
            <v>A</v>
          </cell>
        </row>
        <row r="4407">
          <cell r="A4407" t="str">
            <v>T26519</v>
          </cell>
          <cell r="B4407">
            <v>2041.2700000000002</v>
          </cell>
          <cell r="C4407" t="str">
            <v>CANDELA pomični podni reflektor QR-LP111 max 100W aluminij</v>
          </cell>
          <cell r="E4407" t="str">
            <v>B</v>
          </cell>
        </row>
        <row r="4408">
          <cell r="A4408" t="str">
            <v>T31000</v>
          </cell>
          <cell r="B4408">
            <v>1853.3899999999999</v>
          </cell>
          <cell r="C4408" t="str">
            <v xml:space="preserve">STONEAGE zidna svjetiljka za R7s max 300W        </v>
          </cell>
          <cell r="E4408" t="str">
            <v>C</v>
          </cell>
        </row>
        <row r="4409">
          <cell r="A4409" t="str">
            <v>T31001</v>
          </cell>
          <cell r="B4409">
            <v>2283.0500000000002</v>
          </cell>
          <cell r="C4409" t="str">
            <v xml:space="preserve">STONEAGE zidna svjetiljka za Rx7s max 150W        </v>
          </cell>
          <cell r="E4409" t="str">
            <v>C</v>
          </cell>
        </row>
        <row r="4410">
          <cell r="A4410" t="str">
            <v>T31002</v>
          </cell>
          <cell r="B4410">
            <v>1532.3</v>
          </cell>
          <cell r="C4410" t="str">
            <v xml:space="preserve">STONEAGE zidna svjetiljka za R7s max 300W        </v>
          </cell>
          <cell r="E4410" t="str">
            <v>C</v>
          </cell>
        </row>
        <row r="4411">
          <cell r="A4411" t="str">
            <v>T31003</v>
          </cell>
          <cell r="B4411">
            <v>1683.99</v>
          </cell>
          <cell r="C4411" t="str">
            <v xml:space="preserve">STONEAGE zidna svjetiljka za TC-F 26W        </v>
          </cell>
          <cell r="E4411" t="str">
            <v>C</v>
          </cell>
        </row>
        <row r="4412">
          <cell r="A4412" t="str">
            <v>T31004</v>
          </cell>
          <cell r="B4412">
            <v>597.52</v>
          </cell>
          <cell r="C4412" t="str">
            <v xml:space="preserve">STONEAGE zidna svjetiljka IP54 za INC. E27 60W        </v>
          </cell>
          <cell r="E4412" t="str">
            <v>C</v>
          </cell>
        </row>
        <row r="4413">
          <cell r="A4413" t="str">
            <v>T31005</v>
          </cell>
          <cell r="B4413">
            <v>659.89</v>
          </cell>
          <cell r="C4413" t="str">
            <v xml:space="preserve">STONEAGE zidna svjetiljka IP54 za TC-S 2x9W        </v>
          </cell>
          <cell r="E4413" t="str">
            <v>C</v>
          </cell>
        </row>
        <row r="4414">
          <cell r="A4414" t="str">
            <v>T31008</v>
          </cell>
          <cell r="B4414">
            <v>1288.98</v>
          </cell>
          <cell r="C4414" t="str">
            <v xml:space="preserve">STONEAGE zidna svjetiljka za R7s max 150W        </v>
          </cell>
          <cell r="E4414" t="str">
            <v>C</v>
          </cell>
        </row>
        <row r="4415">
          <cell r="A4415" t="str">
            <v>T31010</v>
          </cell>
          <cell r="B4415">
            <v>482.79</v>
          </cell>
          <cell r="C4415" t="str">
            <v>prsten za CCT fi310, Stoneage uzorak</v>
          </cell>
          <cell r="E4415" t="str">
            <v>C</v>
          </cell>
        </row>
        <row r="4416">
          <cell r="A4416" t="str">
            <v>T31011</v>
          </cell>
          <cell r="B4416">
            <v>418.11</v>
          </cell>
          <cell r="C4416" t="str">
            <v>prsten za CCT fi260, Stoneage uzorak</v>
          </cell>
          <cell r="E4416" t="str">
            <v>C</v>
          </cell>
        </row>
        <row r="4417">
          <cell r="A4417" t="str">
            <v>T31012</v>
          </cell>
          <cell r="B4417">
            <v>373.45</v>
          </cell>
          <cell r="C4417" t="str">
            <v>prsten za CCT fi220, Stoneage uzorak</v>
          </cell>
          <cell r="E4417" t="str">
            <v>C</v>
          </cell>
        </row>
        <row r="4418">
          <cell r="A4418" t="str">
            <v>T31018</v>
          </cell>
          <cell r="B4418">
            <v>153.22999999999999</v>
          </cell>
          <cell r="C4418" t="str">
            <v xml:space="preserve">STONEAGE ugradna stropna svjetiljka za QR-CB51 max 50W        </v>
          </cell>
          <cell r="E4418" t="str">
            <v>C</v>
          </cell>
        </row>
        <row r="4419">
          <cell r="A4419" t="str">
            <v>T31023</v>
          </cell>
          <cell r="B4419">
            <v>1158.8500000000001</v>
          </cell>
          <cell r="C4419" t="str">
            <v xml:space="preserve">STONEAGE zidna svjetiljka za R7s max 300W        </v>
          </cell>
          <cell r="E4419" t="str">
            <v>C</v>
          </cell>
        </row>
        <row r="4420">
          <cell r="A4420" t="str">
            <v>T31024</v>
          </cell>
          <cell r="B4420">
            <v>768.46</v>
          </cell>
          <cell r="C4420" t="str">
            <v xml:space="preserve">STONEAGE zidna svjetiljka za R7s max 150W        </v>
          </cell>
          <cell r="E4420" t="str">
            <v>C</v>
          </cell>
        </row>
        <row r="4421">
          <cell r="A4421" t="str">
            <v>T31025</v>
          </cell>
          <cell r="B4421">
            <v>693</v>
          </cell>
          <cell r="C4421" t="str">
            <v xml:space="preserve">STONEAGE zidna svjetiljka za R7s max 150W        </v>
          </cell>
          <cell r="E4421" t="str">
            <v>C</v>
          </cell>
        </row>
        <row r="4422">
          <cell r="A4422" t="str">
            <v>T31026</v>
          </cell>
          <cell r="B4422">
            <v>873.18000000000006</v>
          </cell>
          <cell r="C4422" t="str">
            <v xml:space="preserve">STONEAGE zidna svjetiljka za R7s max 300W        </v>
          </cell>
          <cell r="E4422" t="str">
            <v>C</v>
          </cell>
        </row>
        <row r="4423">
          <cell r="A4423" t="str">
            <v>T31027</v>
          </cell>
          <cell r="B4423">
            <v>994.83999999999992</v>
          </cell>
          <cell r="C4423" t="str">
            <v xml:space="preserve">STONEAGE zidna svjetiljka za TC-D 26W      </v>
          </cell>
          <cell r="E4423" t="str">
            <v>C</v>
          </cell>
        </row>
        <row r="4424">
          <cell r="A4424" t="str">
            <v>T31028</v>
          </cell>
          <cell r="B4424">
            <v>1327.48</v>
          </cell>
          <cell r="C4424" t="str">
            <v xml:space="preserve">STONEAGE zidna svjetiljka za INC E27 100W + QR-CB51 max 50W     </v>
          </cell>
          <cell r="E4424" t="str">
            <v>C</v>
          </cell>
        </row>
        <row r="4425">
          <cell r="A4425" t="str">
            <v>T31029</v>
          </cell>
          <cell r="B4425">
            <v>921.69</v>
          </cell>
          <cell r="C4425" t="str">
            <v xml:space="preserve">STONEAGE zidna kutna svjetiljka za R7s max 300W        </v>
          </cell>
          <cell r="E4425" t="str">
            <v>C</v>
          </cell>
        </row>
        <row r="4426">
          <cell r="A4426" t="str">
            <v>T31031</v>
          </cell>
          <cell r="B4426">
            <v>2184.4899999999998</v>
          </cell>
          <cell r="C4426" t="str">
            <v xml:space="preserve">STONEAGE zidna svjetiljka za Rx7s max 70W        </v>
          </cell>
          <cell r="E4426" t="str">
            <v>C</v>
          </cell>
        </row>
        <row r="4427">
          <cell r="A4427" t="str">
            <v>T31044</v>
          </cell>
          <cell r="B4427">
            <v>768.46</v>
          </cell>
          <cell r="C4427" t="str">
            <v xml:space="preserve">STONEAGE zidna svjetiljka za R7s max 150W        </v>
          </cell>
          <cell r="E4427" t="str">
            <v>C</v>
          </cell>
        </row>
        <row r="4428">
          <cell r="A4428" t="str">
            <v>T31046</v>
          </cell>
          <cell r="B4428">
            <v>1322.8600000000001</v>
          </cell>
          <cell r="C4428" t="str">
            <v xml:space="preserve">STONEAGE zidna svjetiljka za 2xQR-CB51 max 50W        </v>
          </cell>
          <cell r="E4428" t="str">
            <v>C</v>
          </cell>
        </row>
        <row r="4429">
          <cell r="A4429" t="str">
            <v>T31048</v>
          </cell>
          <cell r="B4429">
            <v>1470.7</v>
          </cell>
          <cell r="C4429" t="str">
            <v xml:space="preserve">STONEAGE ugradna zidna svjetiljka za QR-CB51 max 50W        </v>
          </cell>
          <cell r="E4429" t="str">
            <v>C</v>
          </cell>
        </row>
        <row r="4430">
          <cell r="A4430" t="str">
            <v>T31049</v>
          </cell>
          <cell r="B4430">
            <v>1051.82</v>
          </cell>
          <cell r="C4430" t="str">
            <v xml:space="preserve">STONEAGE ugradna zidna svjetiljka za TC-S 11W      </v>
          </cell>
          <cell r="E4430" t="str">
            <v>C</v>
          </cell>
        </row>
        <row r="4431">
          <cell r="A4431" t="str">
            <v>T31050</v>
          </cell>
          <cell r="B4431">
            <v>1816.43</v>
          </cell>
          <cell r="C4431" t="str">
            <v xml:space="preserve">STONEAGE ugradna zidna svjetiljka za T16 24W    </v>
          </cell>
          <cell r="E4431" t="str">
            <v>C</v>
          </cell>
        </row>
        <row r="4432">
          <cell r="A4432" t="str">
            <v>T31051</v>
          </cell>
          <cell r="B4432">
            <v>1432.97</v>
          </cell>
          <cell r="C4432" t="str">
            <v>STONEAGE ugradna zidna svjetiljka za G9 40W</v>
          </cell>
          <cell r="E4432" t="str">
            <v>C</v>
          </cell>
        </row>
        <row r="4433">
          <cell r="A4433" t="str">
            <v>T31052</v>
          </cell>
          <cell r="B4433">
            <v>1051.82</v>
          </cell>
          <cell r="C4433" t="str">
            <v xml:space="preserve">STONEAGE zidna svjetiljka za 2xQR-CB51 max 35W        </v>
          </cell>
          <cell r="E4433" t="str">
            <v>C</v>
          </cell>
        </row>
        <row r="4434">
          <cell r="A4434" t="str">
            <v>T31053</v>
          </cell>
          <cell r="B4434">
            <v>1337.49</v>
          </cell>
          <cell r="C4434" t="str">
            <v>STONEAGE stolna svjetiljka za INC E27 60W</v>
          </cell>
          <cell r="E4434" t="str">
            <v>C</v>
          </cell>
        </row>
        <row r="4435">
          <cell r="A4435" t="str">
            <v>T31054</v>
          </cell>
          <cell r="B4435">
            <v>1146.53</v>
          </cell>
          <cell r="C4435" t="str">
            <v xml:space="preserve">STONEAGE zidna svjetiljka za R7s max 200W        </v>
          </cell>
          <cell r="E4435" t="str">
            <v>C</v>
          </cell>
        </row>
        <row r="4436">
          <cell r="A4436" t="str">
            <v>T31055</v>
          </cell>
          <cell r="B4436">
            <v>1719.41</v>
          </cell>
          <cell r="C4436" t="str">
            <v xml:space="preserve">STONEAGE zidna svjetiljka za 2XT16 24W    </v>
          </cell>
          <cell r="E4436" t="str">
            <v>C</v>
          </cell>
        </row>
        <row r="4437">
          <cell r="A4437" t="str">
            <v>T31056</v>
          </cell>
          <cell r="B4437">
            <v>1528.45</v>
          </cell>
          <cell r="C4437" t="str">
            <v xml:space="preserve">STONEAGE zidna svjetiljka za R7s max 200W        </v>
          </cell>
          <cell r="E4437" t="str">
            <v>C</v>
          </cell>
        </row>
        <row r="4438">
          <cell r="A4438" t="str">
            <v>T31057</v>
          </cell>
          <cell r="B4438">
            <v>3058.44</v>
          </cell>
          <cell r="C4438" t="str">
            <v>STONEAGE podna svjetiljka IP65 za INC E27 60W</v>
          </cell>
          <cell r="E4438" t="str">
            <v>C</v>
          </cell>
        </row>
        <row r="4439">
          <cell r="A4439" t="str">
            <v>T31058</v>
          </cell>
          <cell r="B4439">
            <v>3248.63</v>
          </cell>
          <cell r="C4439" t="str">
            <v>STONEAGE podna svjetiljka IP65 za TC-D 18W</v>
          </cell>
          <cell r="E4439" t="str">
            <v>C</v>
          </cell>
        </row>
        <row r="4440">
          <cell r="A4440" t="str">
            <v>T33869</v>
          </cell>
          <cell r="B4440">
            <v>472.01</v>
          </cell>
          <cell r="C4440" t="str">
            <v xml:space="preserve">IND OTHER I SCHERM                                </v>
          </cell>
          <cell r="E4440" t="str">
            <v>C</v>
          </cell>
        </row>
        <row r="4441">
          <cell r="A4441" t="str">
            <v>T34331</v>
          </cell>
          <cell r="B4441">
            <v>2481.71</v>
          </cell>
          <cell r="C4441" t="str">
            <v>KRONO HIE-OF 400W fi570mm kućište</v>
          </cell>
          <cell r="E4441" t="str">
            <v>B</v>
          </cell>
        </row>
        <row r="4442">
          <cell r="A4442" t="str">
            <v>T34333</v>
          </cell>
          <cell r="B4442">
            <v>1469.93</v>
          </cell>
          <cell r="C4442" t="str">
            <v>KRONO HIT 150W fi400mm kućište</v>
          </cell>
          <cell r="E4442" t="str">
            <v>T</v>
          </cell>
        </row>
        <row r="4443">
          <cell r="A4443" t="str">
            <v>T34335</v>
          </cell>
          <cell r="B4443">
            <v>1885.73</v>
          </cell>
          <cell r="C4443" t="str">
            <v>KRONO TC-TEL 2x42W fi400mm kućište</v>
          </cell>
          <cell r="E4443" t="str">
            <v>A</v>
          </cell>
        </row>
        <row r="4444">
          <cell r="A4444" t="str">
            <v>T34335H</v>
          </cell>
          <cell r="B4444">
            <v>3102.33</v>
          </cell>
          <cell r="C4444" t="str">
            <v>KRONO TC-TEL 2x42W fi400mm emergency</v>
          </cell>
          <cell r="E4444" t="str">
            <v>B</v>
          </cell>
        </row>
        <row r="4445">
          <cell r="A4445" t="str">
            <v>T34337</v>
          </cell>
          <cell r="B4445">
            <v>2979.13</v>
          </cell>
          <cell r="C4445" t="str">
            <v>KRONO TC-TEL 2x32W fi310mm transparent</v>
          </cell>
          <cell r="E4445" t="str">
            <v>B</v>
          </cell>
        </row>
        <row r="4446">
          <cell r="A4446" t="str">
            <v>T34337H</v>
          </cell>
          <cell r="B4446">
            <v>4191.1099999999997</v>
          </cell>
          <cell r="C4446" t="str">
            <v>KRONO TC-TEL 2x32W fi310mm emergency transparent</v>
          </cell>
          <cell r="E4446" t="str">
            <v>C</v>
          </cell>
        </row>
        <row r="4447">
          <cell r="A4447" t="str">
            <v>T34338</v>
          </cell>
          <cell r="B4447">
            <v>3402.63</v>
          </cell>
          <cell r="C4447" t="str">
            <v>KRONO TC-TEL 2x32W fi310mm metalizirano</v>
          </cell>
          <cell r="E4447" t="str">
            <v>C</v>
          </cell>
        </row>
        <row r="4448">
          <cell r="A4448" t="str">
            <v>T34338H</v>
          </cell>
          <cell r="B4448">
            <v>4522.9799999999996</v>
          </cell>
          <cell r="C4448" t="str">
            <v>KRONO TC-TEL 2x32W fi310mm emergency metalizirano</v>
          </cell>
          <cell r="E4448" t="str">
            <v>C</v>
          </cell>
        </row>
        <row r="4449">
          <cell r="A4449" t="str">
            <v>T34343</v>
          </cell>
          <cell r="B4449">
            <v>6861.47</v>
          </cell>
          <cell r="C4449" t="str">
            <v>KRONO QR-LP111 max 4x100W + HIT-DE-CRI 150W kućište</v>
          </cell>
          <cell r="E4449" t="str">
            <v>B</v>
          </cell>
        </row>
        <row r="4450">
          <cell r="A4450" t="str">
            <v>T34344</v>
          </cell>
          <cell r="B4450">
            <v>3700.6200000000003</v>
          </cell>
          <cell r="C4450" t="str">
            <v>KRONO HIT 70W fi310mm transparent</v>
          </cell>
          <cell r="E4450" t="str">
            <v>B</v>
          </cell>
        </row>
        <row r="4451">
          <cell r="A4451" t="str">
            <v>T34345</v>
          </cell>
          <cell r="B4451">
            <v>4147.22</v>
          </cell>
          <cell r="C4451" t="str">
            <v>KRONO G12 70W fi310mm metalizirano</v>
          </cell>
          <cell r="E4451" t="str">
            <v>C</v>
          </cell>
        </row>
        <row r="4452">
          <cell r="A4452" t="str">
            <v>T34361</v>
          </cell>
          <cell r="B4452">
            <v>1722.49</v>
          </cell>
          <cell r="C4452" t="str">
            <v>KRONO HIE-OF 250W fi570mm kućište</v>
          </cell>
          <cell r="E4452" t="str">
            <v>B</v>
          </cell>
        </row>
        <row r="4453">
          <cell r="A4453" t="str">
            <v>T34363</v>
          </cell>
          <cell r="B4453">
            <v>375.76</v>
          </cell>
          <cell r="C4453" t="str">
            <v>KRONO zaštitna kapa fi315mm</v>
          </cell>
          <cell r="E4453" t="str">
            <v>C</v>
          </cell>
        </row>
        <row r="4454">
          <cell r="A4454" t="str">
            <v>T34364</v>
          </cell>
          <cell r="B4454">
            <v>515.9</v>
          </cell>
          <cell r="C4454" t="str">
            <v>KRONO zaštitna kapa fi406mm</v>
          </cell>
          <cell r="E4454" t="str">
            <v>C</v>
          </cell>
        </row>
        <row r="4455">
          <cell r="A4455" t="str">
            <v>T34380</v>
          </cell>
          <cell r="B4455">
            <v>1342.1100000000001</v>
          </cell>
          <cell r="C4455" t="str">
            <v>KRONO QR-LP111 max 4x100W + HIT-DE-CRI 150W refelktor transparent</v>
          </cell>
          <cell r="E4455" t="str">
            <v>C</v>
          </cell>
        </row>
        <row r="4456">
          <cell r="A4456" t="str">
            <v>T34381</v>
          </cell>
          <cell r="B4456">
            <v>2565.64</v>
          </cell>
          <cell r="C4456" t="str">
            <v xml:space="preserve">KRONO HIE-OF 400W fi570mm reflektor transparent </v>
          </cell>
          <cell r="E4456" t="str">
            <v>B</v>
          </cell>
        </row>
        <row r="4457">
          <cell r="A4457" t="str">
            <v>T34382</v>
          </cell>
          <cell r="B4457">
            <v>3740.6600000000003</v>
          </cell>
          <cell r="C4457" t="str">
            <v>KRONO HIE-OF 250W fi570mm reflektor metalizirano</v>
          </cell>
          <cell r="E4457" t="str">
            <v>C</v>
          </cell>
        </row>
        <row r="4458">
          <cell r="A4458" t="str">
            <v>T34383</v>
          </cell>
          <cell r="B4458">
            <v>1904.98</v>
          </cell>
          <cell r="C4458" t="str">
            <v>KRONO HIT 150W fi400mm reflektor transparent</v>
          </cell>
          <cell r="E4458" t="str">
            <v>T</v>
          </cell>
        </row>
        <row r="4459">
          <cell r="A4459" t="str">
            <v>T34384</v>
          </cell>
          <cell r="B4459">
            <v>2882.11</v>
          </cell>
          <cell r="C4459" t="str">
            <v>KRONO G12 150W fi400mm reflektor metalizirano</v>
          </cell>
          <cell r="E4459" t="str">
            <v>B</v>
          </cell>
        </row>
        <row r="4460">
          <cell r="A4460" t="str">
            <v>T34385</v>
          </cell>
          <cell r="B4460">
            <v>1255.1000000000001</v>
          </cell>
          <cell r="C4460" t="str">
            <v>KRONO TC-TEL 2x42W fi400mm reflektor transparent</v>
          </cell>
          <cell r="E4460" t="str">
            <v>A</v>
          </cell>
        </row>
        <row r="4461">
          <cell r="A4461" t="str">
            <v>T34386</v>
          </cell>
          <cell r="B4461">
            <v>2052.0500000000002</v>
          </cell>
          <cell r="C4461" t="str">
            <v>KRONO TC-TEL 2x42W fi400mm emergency reflektor metalizirano</v>
          </cell>
          <cell r="E4461" t="str">
            <v>B</v>
          </cell>
        </row>
        <row r="4462">
          <cell r="A4462" t="str">
            <v>T35914</v>
          </cell>
          <cell r="B4462">
            <v>1218.1399999999999</v>
          </cell>
          <cell r="C4462" t="str">
            <v>SPECTRA zidna QT-DE12 max 200W bijela, zeleni odsjaj</v>
          </cell>
          <cell r="E4462" t="str">
            <v>B</v>
          </cell>
        </row>
        <row r="4463">
          <cell r="A4463" t="str">
            <v>T35919</v>
          </cell>
          <cell r="B4463">
            <v>1243.55</v>
          </cell>
          <cell r="C4463" t="str">
            <v>SPECTRA zidna QT-DE12 max 200W aluminij, rozi odsjaj</v>
          </cell>
          <cell r="E4463" t="str">
            <v>B</v>
          </cell>
        </row>
        <row r="4464">
          <cell r="A4464" t="str">
            <v>T40490</v>
          </cell>
          <cell r="B4464">
            <v>320.32</v>
          </cell>
          <cell r="C4464" t="str">
            <v>Filter korekrivni - efekt zalaska sunca</v>
          </cell>
          <cell r="E4464" t="str">
            <v>B</v>
          </cell>
        </row>
        <row r="4465">
          <cell r="A4465" t="str">
            <v>T40491</v>
          </cell>
          <cell r="B4465">
            <v>320.32</v>
          </cell>
          <cell r="C4465" t="str">
            <v>Filter korekrivni - efekt sunca</v>
          </cell>
          <cell r="E4465" t="str">
            <v>B</v>
          </cell>
        </row>
        <row r="4466">
          <cell r="A4466" t="str">
            <v>T40492</v>
          </cell>
          <cell r="B4466">
            <v>320.32</v>
          </cell>
          <cell r="C4466" t="str">
            <v>Filter korekrivni - polarni efekt</v>
          </cell>
          <cell r="E4466" t="str">
            <v>B</v>
          </cell>
        </row>
        <row r="4467">
          <cell r="A4467" t="str">
            <v>T42091</v>
          </cell>
          <cell r="B4467">
            <v>258.72000000000003</v>
          </cell>
          <cell r="C4467" t="str">
            <v>BT fiksni QT9-LP max 20W</v>
          </cell>
          <cell r="E4467" t="str">
            <v>B</v>
          </cell>
        </row>
        <row r="4468">
          <cell r="A4468" t="str">
            <v>T42199</v>
          </cell>
          <cell r="B4468">
            <v>26.18</v>
          </cell>
          <cell r="C4468" t="str">
            <v>BT zaštitno staklo</v>
          </cell>
          <cell r="E4468" t="str">
            <v>B</v>
          </cell>
        </row>
        <row r="4469">
          <cell r="A4469" t="str">
            <v>T42240</v>
          </cell>
          <cell r="B4469">
            <v>342.65000000000003</v>
          </cell>
          <cell r="C4469" t="str">
            <v>VIT zakretni QR-CB51 max 50W transparent</v>
          </cell>
          <cell r="E4469" t="str">
            <v>A</v>
          </cell>
        </row>
        <row r="4470">
          <cell r="A4470" t="str">
            <v>T42244</v>
          </cell>
          <cell r="B4470">
            <v>311.85000000000002</v>
          </cell>
          <cell r="C4470" t="str">
            <v>VIT zakretni QR-CB51 max 50W bijeli</v>
          </cell>
          <cell r="E4470" t="str">
            <v>A</v>
          </cell>
        </row>
        <row r="4471">
          <cell r="A4471" t="str">
            <v>T42246</v>
          </cell>
          <cell r="B4471">
            <v>342.65000000000003</v>
          </cell>
          <cell r="C4471" t="str">
            <v>VIT zakretni QR-CB51 max 50W plavi</v>
          </cell>
          <cell r="E4471" t="str">
            <v>B</v>
          </cell>
        </row>
        <row r="4472">
          <cell r="A4472" t="str">
            <v>T42250</v>
          </cell>
          <cell r="B4472">
            <v>146.30000000000001</v>
          </cell>
          <cell r="C4472" t="str">
            <v xml:space="preserve">DWN OTHER D QRCB51 1X50W                          </v>
          </cell>
          <cell r="E4472" t="str">
            <v>A</v>
          </cell>
        </row>
        <row r="4473">
          <cell r="A4473" t="str">
            <v>T42253</v>
          </cell>
          <cell r="B4473">
            <v>157.07999999999998</v>
          </cell>
          <cell r="C4473" t="str">
            <v xml:space="preserve">DWN OTHER D QRCB51 1X50W                          </v>
          </cell>
          <cell r="E4473" t="str">
            <v>B</v>
          </cell>
        </row>
        <row r="4474">
          <cell r="A4474" t="str">
            <v>T42254</v>
          </cell>
          <cell r="B4474">
            <v>117.81</v>
          </cell>
          <cell r="C4474" t="str">
            <v xml:space="preserve">BTT QRCB51 1X50W     </v>
          </cell>
          <cell r="E4474" t="str">
            <v>A</v>
          </cell>
        </row>
        <row r="4475">
          <cell r="A4475" t="str">
            <v>T42255</v>
          </cell>
          <cell r="B4475">
            <v>117.81</v>
          </cell>
          <cell r="C4475" t="str">
            <v xml:space="preserve">DWN OTHER D QRCB51 1X50W                          </v>
          </cell>
          <cell r="E4475" t="str">
            <v>B</v>
          </cell>
        </row>
        <row r="4476">
          <cell r="A4476" t="str">
            <v>T42256</v>
          </cell>
          <cell r="B4476">
            <v>117.81</v>
          </cell>
          <cell r="C4476" t="str">
            <v xml:space="preserve">DWN OTHER D QRCB51 1X50W                          </v>
          </cell>
          <cell r="E4476" t="str">
            <v>A</v>
          </cell>
        </row>
        <row r="4477">
          <cell r="A4477" t="str">
            <v>T42260</v>
          </cell>
          <cell r="B4477">
            <v>157.07999999999998</v>
          </cell>
          <cell r="C4477" t="str">
            <v xml:space="preserve">DWN OTHER D QRCB51 1X50W                          </v>
          </cell>
          <cell r="E4477" t="str">
            <v>C</v>
          </cell>
        </row>
        <row r="4478">
          <cell r="A4478" t="str">
            <v>T42263</v>
          </cell>
          <cell r="B4478">
            <v>162.47000000000003</v>
          </cell>
          <cell r="C4478" t="str">
            <v xml:space="preserve">DWN OTHER D QRCB51 1X50W                          </v>
          </cell>
          <cell r="E4478" t="str">
            <v>C</v>
          </cell>
        </row>
        <row r="4479">
          <cell r="A4479" t="str">
            <v>T42264</v>
          </cell>
          <cell r="B4479">
            <v>126.27999999999999</v>
          </cell>
          <cell r="C4479" t="str">
            <v xml:space="preserve">DWN OTHER D QRCB51 1X50W                          </v>
          </cell>
          <cell r="E4479" t="str">
            <v>C</v>
          </cell>
        </row>
        <row r="4480">
          <cell r="A4480" t="str">
            <v>T42265</v>
          </cell>
          <cell r="B4480">
            <v>126.27999999999999</v>
          </cell>
          <cell r="C4480" t="str">
            <v xml:space="preserve">DWN OTHER D QRCB51 1X50W                          </v>
          </cell>
          <cell r="E4480" t="str">
            <v>C</v>
          </cell>
        </row>
        <row r="4481">
          <cell r="A4481" t="str">
            <v>T42270</v>
          </cell>
          <cell r="B4481">
            <v>211.75</v>
          </cell>
          <cell r="C4481" t="str">
            <v xml:space="preserve">DWN OTHER D QRCB51 1X50W                          </v>
          </cell>
          <cell r="E4481" t="str">
            <v>A</v>
          </cell>
        </row>
        <row r="4482">
          <cell r="A4482" t="str">
            <v>T42273</v>
          </cell>
          <cell r="B4482">
            <v>220.22000000000003</v>
          </cell>
          <cell r="C4482" t="str">
            <v xml:space="preserve">DWN OTHER D QRCB51 1X50W                          </v>
          </cell>
          <cell r="E4482" t="str">
            <v>B</v>
          </cell>
        </row>
        <row r="4483">
          <cell r="A4483" t="str">
            <v>T42274</v>
          </cell>
          <cell r="B4483">
            <v>175.56</v>
          </cell>
          <cell r="C4483" t="str">
            <v xml:space="preserve">DWN OTHER D QRCB51 1X50W                          </v>
          </cell>
          <cell r="E4483" t="str">
            <v>A</v>
          </cell>
        </row>
        <row r="4484">
          <cell r="A4484" t="str">
            <v>T42275</v>
          </cell>
          <cell r="B4484">
            <v>175.56</v>
          </cell>
          <cell r="C4484" t="str">
            <v xml:space="preserve">DWN OTHER D QRCB51 1X50W                          </v>
          </cell>
          <cell r="E4484" t="str">
            <v>B</v>
          </cell>
        </row>
        <row r="4485">
          <cell r="A4485" t="str">
            <v>T42276</v>
          </cell>
          <cell r="B4485">
            <v>175.56</v>
          </cell>
          <cell r="C4485" t="str">
            <v xml:space="preserve">DWN OTHER D QRCB51 1X50W                          </v>
          </cell>
          <cell r="E4485" t="str">
            <v>A</v>
          </cell>
        </row>
        <row r="4486">
          <cell r="A4486" t="str">
            <v>T42280</v>
          </cell>
          <cell r="B4486">
            <v>220.22000000000003</v>
          </cell>
          <cell r="C4486" t="str">
            <v xml:space="preserve">DWN OTHER D QRCB51 1X50W                          </v>
          </cell>
          <cell r="E4486" t="str">
            <v>C</v>
          </cell>
        </row>
        <row r="4487">
          <cell r="A4487" t="str">
            <v>T42283</v>
          </cell>
          <cell r="B4487">
            <v>227.92000000000002</v>
          </cell>
          <cell r="C4487" t="str">
            <v xml:space="preserve">DWN OTHER D QRCB51 1X50W                          </v>
          </cell>
          <cell r="E4487" t="str">
            <v>C</v>
          </cell>
        </row>
        <row r="4488">
          <cell r="A4488" t="str">
            <v>T42284</v>
          </cell>
          <cell r="B4488">
            <v>184.03</v>
          </cell>
          <cell r="C4488" t="str">
            <v xml:space="preserve">DWN OTHER D QRCB51 1X50W                          </v>
          </cell>
          <cell r="E4488" t="str">
            <v>A</v>
          </cell>
        </row>
        <row r="4489">
          <cell r="A4489" t="str">
            <v>T42285</v>
          </cell>
          <cell r="B4489">
            <v>184.03</v>
          </cell>
          <cell r="C4489" t="str">
            <v xml:space="preserve">DWN OTHER D QRCB51 1X50W                          </v>
          </cell>
          <cell r="E4489" t="str">
            <v>C</v>
          </cell>
        </row>
        <row r="4490">
          <cell r="A4490" t="str">
            <v>T42290</v>
          </cell>
          <cell r="B4490">
            <v>299.52999999999997</v>
          </cell>
          <cell r="C4490" t="str">
            <v>Downlight glass za 12V GU5,3 max 35W transparent</v>
          </cell>
          <cell r="E4490" t="str">
            <v>B</v>
          </cell>
        </row>
        <row r="4491">
          <cell r="A4491" t="str">
            <v>T42294</v>
          </cell>
          <cell r="B4491">
            <v>304.92</v>
          </cell>
          <cell r="C4491" t="str">
            <v>DOWNLIGHT GLASS QR-CB51 max 35W bijeli</v>
          </cell>
          <cell r="E4491" t="str">
            <v>B</v>
          </cell>
        </row>
        <row r="4492">
          <cell r="A4492" t="str">
            <v>T42296</v>
          </cell>
          <cell r="B4492">
            <v>304.92</v>
          </cell>
          <cell r="C4492" t="str">
            <v>DOWNLIGHT GLASS QR-CB51 max 35W plavi</v>
          </cell>
          <cell r="E4492" t="str">
            <v>C</v>
          </cell>
        </row>
        <row r="4493">
          <cell r="A4493" t="str">
            <v>T42349</v>
          </cell>
          <cell r="B4493">
            <v>197.89</v>
          </cell>
          <cell r="C4493" t="str">
            <v>ARC 50 fiksni QR-CB51 max 50W fi100</v>
          </cell>
          <cell r="E4493" t="str">
            <v>A</v>
          </cell>
        </row>
        <row r="4494">
          <cell r="A4494" t="str">
            <v>T42390</v>
          </cell>
          <cell r="B4494">
            <v>150.15</v>
          </cell>
          <cell r="C4494" t="str">
            <v>BTT ugradna QR-CB51 max 50W krom</v>
          </cell>
          <cell r="E4494" t="str">
            <v>C</v>
          </cell>
        </row>
        <row r="4495">
          <cell r="A4495" t="str">
            <v>T42391</v>
          </cell>
          <cell r="B4495">
            <v>165.55</v>
          </cell>
          <cell r="C4495" t="str">
            <v>BT ugradni fiksni QR-CB51 max 50W</v>
          </cell>
          <cell r="E4495" t="str">
            <v>B</v>
          </cell>
        </row>
        <row r="4496">
          <cell r="A4496" t="str">
            <v>T42393</v>
          </cell>
          <cell r="B4496">
            <v>189.42000000000002</v>
          </cell>
          <cell r="C4496" t="str">
            <v>BT ugradni zakretni QR-CB51 max 50W</v>
          </cell>
          <cell r="E4496" t="str">
            <v>B</v>
          </cell>
        </row>
        <row r="4497">
          <cell r="A4497" t="str">
            <v>T42394</v>
          </cell>
          <cell r="B4497">
            <v>122.43</v>
          </cell>
          <cell r="C4497" t="str">
            <v>BTT ugradna QR-CB51 max 50W bijeli</v>
          </cell>
          <cell r="E4497" t="str">
            <v>A</v>
          </cell>
        </row>
        <row r="4498">
          <cell r="A4498" t="str">
            <v>T42395</v>
          </cell>
          <cell r="B4498">
            <v>122.43</v>
          </cell>
          <cell r="C4498" t="str">
            <v>BTT ugradna QR-CB51 max 50W crni</v>
          </cell>
          <cell r="E4498" t="str">
            <v>C</v>
          </cell>
        </row>
        <row r="4499">
          <cell r="A4499" t="str">
            <v>T42397</v>
          </cell>
          <cell r="B4499">
            <v>159.38999999999999</v>
          </cell>
          <cell r="C4499" t="str">
            <v>BTT ugradna QR-CB51 max 50W zlatni</v>
          </cell>
          <cell r="E4499" t="str">
            <v>C</v>
          </cell>
        </row>
        <row r="4500">
          <cell r="A4500" t="str">
            <v>T42399</v>
          </cell>
          <cell r="B4500">
            <v>122.43</v>
          </cell>
          <cell r="C4500" t="str">
            <v>BTT ugradna QR-CB51 max 50W aluminij</v>
          </cell>
          <cell r="E4500" t="str">
            <v>A</v>
          </cell>
        </row>
        <row r="4501">
          <cell r="A4501" t="str">
            <v>T42444</v>
          </cell>
          <cell r="B4501">
            <v>123.97000000000001</v>
          </cell>
          <cell r="C4501" t="str">
            <v>BTT ugradni kvadratni za GU5,3 12V max 2x50W bijeli</v>
          </cell>
          <cell r="E4501" t="str">
            <v>C</v>
          </cell>
        </row>
        <row r="4502">
          <cell r="A4502" t="str">
            <v>T42449</v>
          </cell>
          <cell r="B4502">
            <v>123.97000000000001</v>
          </cell>
          <cell r="C4502" t="str">
            <v>BTT ugradna kvadratna QR-CB51 max 2x50W aluminij</v>
          </cell>
          <cell r="E4502" t="str">
            <v>B</v>
          </cell>
        </row>
        <row r="4503">
          <cell r="A4503" t="str">
            <v>T42454</v>
          </cell>
          <cell r="B4503">
            <v>223.3</v>
          </cell>
          <cell r="C4503" t="str">
            <v>BTT ugradni pravokutni za GU5,3 12V max 2x50W bijeli</v>
          </cell>
          <cell r="E4503" t="str">
            <v>C</v>
          </cell>
        </row>
        <row r="4504">
          <cell r="A4504" t="str">
            <v>T42459</v>
          </cell>
          <cell r="B4504">
            <v>223.3</v>
          </cell>
          <cell r="C4504" t="str">
            <v>BTT ugradna pravokutna QR-CB51 max 2x50W aluminij</v>
          </cell>
          <cell r="E4504" t="str">
            <v>C</v>
          </cell>
        </row>
        <row r="4505">
          <cell r="A4505" t="str">
            <v>T42510</v>
          </cell>
          <cell r="B4505">
            <v>401.94000000000005</v>
          </cell>
          <cell r="C4505" t="str">
            <v>LITEX fiksna ugradna QR-CB51 max 50W krom</v>
          </cell>
          <cell r="E4505" t="str">
            <v>C</v>
          </cell>
        </row>
        <row r="4506">
          <cell r="A4506" t="str">
            <v>T42513</v>
          </cell>
          <cell r="B4506">
            <v>409.64000000000004</v>
          </cell>
          <cell r="C4506" t="str">
            <v>LITEX fiksna ugradna QR-CB51 max 50W zlatni</v>
          </cell>
          <cell r="E4506" t="str">
            <v>C</v>
          </cell>
        </row>
        <row r="4507">
          <cell r="A4507" t="str">
            <v>T42514</v>
          </cell>
          <cell r="B4507">
            <v>385</v>
          </cell>
          <cell r="C4507" t="str">
            <v>LITEX fiksna ugradna QR-CB51 max 50W bijeli</v>
          </cell>
          <cell r="E4507" t="str">
            <v>C</v>
          </cell>
        </row>
        <row r="4508">
          <cell r="A4508" t="str">
            <v>T42515</v>
          </cell>
          <cell r="B4508">
            <v>385</v>
          </cell>
          <cell r="C4508" t="str">
            <v>LITEX fiksna ugradna QR-CB51 max 50W crni</v>
          </cell>
          <cell r="E4508" t="str">
            <v>C</v>
          </cell>
        </row>
        <row r="4509">
          <cell r="A4509" t="str">
            <v>T42591</v>
          </cell>
          <cell r="B4509">
            <v>465.85</v>
          </cell>
          <cell r="C4509" t="str">
            <v>LITEX staklo satinirano izvana</v>
          </cell>
          <cell r="E4509" t="str">
            <v>C</v>
          </cell>
        </row>
        <row r="4510">
          <cell r="A4510" t="str">
            <v>T42592</v>
          </cell>
          <cell r="B4510">
            <v>465.85</v>
          </cell>
          <cell r="C4510" t="str">
            <v>LITEX staklo satinirano centralno</v>
          </cell>
          <cell r="E4510" t="str">
            <v>C</v>
          </cell>
        </row>
        <row r="4511">
          <cell r="A4511" t="str">
            <v>T42593</v>
          </cell>
          <cell r="B4511">
            <v>766.15</v>
          </cell>
          <cell r="C4511" t="str">
            <v>LITEX staklo satinirano izvana</v>
          </cell>
          <cell r="E4511" t="str">
            <v>C</v>
          </cell>
        </row>
        <row r="4512">
          <cell r="A4512" t="str">
            <v>T42595</v>
          </cell>
          <cell r="B4512">
            <v>998.68999999999994</v>
          </cell>
          <cell r="C4512" t="str">
            <v>LITEX staklo satinirano centralno</v>
          </cell>
          <cell r="E4512" t="str">
            <v>C</v>
          </cell>
        </row>
        <row r="4513">
          <cell r="A4513" t="str">
            <v>T42910</v>
          </cell>
          <cell r="B4513">
            <v>61.6</v>
          </cell>
          <cell r="C4513" t="str">
            <v>BT prsten za 42091 krom</v>
          </cell>
          <cell r="E4513" t="str">
            <v>C</v>
          </cell>
        </row>
        <row r="4514">
          <cell r="A4514" t="str">
            <v>T42913</v>
          </cell>
          <cell r="B4514">
            <v>64.680000000000007</v>
          </cell>
          <cell r="C4514" t="str">
            <v>BT prsten za 42091 zlatni</v>
          </cell>
          <cell r="E4514" t="str">
            <v>C</v>
          </cell>
        </row>
        <row r="4515">
          <cell r="A4515" t="str">
            <v>T42914</v>
          </cell>
          <cell r="B4515">
            <v>43.12</v>
          </cell>
          <cell r="C4515" t="str">
            <v>BT prsten za 42091 bijeli</v>
          </cell>
          <cell r="E4515" t="str">
            <v>B</v>
          </cell>
        </row>
        <row r="4516">
          <cell r="A4516" t="str">
            <v>T42915</v>
          </cell>
          <cell r="B4516">
            <v>43.12</v>
          </cell>
          <cell r="C4516" t="str">
            <v>BT prsten za 42091 crni</v>
          </cell>
          <cell r="E4516" t="str">
            <v>C</v>
          </cell>
        </row>
        <row r="4517">
          <cell r="A4517" t="str">
            <v>T42920</v>
          </cell>
          <cell r="B4517">
            <v>65.45</v>
          </cell>
          <cell r="C4517" t="str">
            <v>BT prsten za 42391 krom</v>
          </cell>
          <cell r="E4517" t="str">
            <v>C</v>
          </cell>
        </row>
        <row r="4518">
          <cell r="A4518" t="str">
            <v>T42923</v>
          </cell>
          <cell r="B4518">
            <v>68.53</v>
          </cell>
          <cell r="C4518" t="str">
            <v>BT prsten za 42391 zlatni</v>
          </cell>
          <cell r="E4518" t="str">
            <v>C</v>
          </cell>
        </row>
        <row r="4519">
          <cell r="A4519" t="str">
            <v>T42924</v>
          </cell>
          <cell r="B4519">
            <v>45.430000000000007</v>
          </cell>
          <cell r="C4519" t="str">
            <v>BT prsten za 42391 bijeli</v>
          </cell>
          <cell r="E4519" t="str">
            <v>B</v>
          </cell>
        </row>
        <row r="4520">
          <cell r="A4520" t="str">
            <v>T42925</v>
          </cell>
          <cell r="B4520">
            <v>45.430000000000007</v>
          </cell>
          <cell r="C4520" t="str">
            <v>BT prsten za 42391 crni</v>
          </cell>
          <cell r="E4520" t="str">
            <v>C</v>
          </cell>
        </row>
        <row r="4521">
          <cell r="A4521" t="str">
            <v>T42940</v>
          </cell>
          <cell r="B4521">
            <v>71.610000000000014</v>
          </cell>
          <cell r="C4521" t="str">
            <v>BT prsten za 42393 krom</v>
          </cell>
          <cell r="E4521" t="str">
            <v>C</v>
          </cell>
        </row>
        <row r="4522">
          <cell r="A4522" t="str">
            <v>T42943</v>
          </cell>
          <cell r="B4522">
            <v>77.77</v>
          </cell>
          <cell r="C4522" t="str">
            <v>BT prsten za 42393 zlatni</v>
          </cell>
          <cell r="E4522" t="str">
            <v>C</v>
          </cell>
        </row>
        <row r="4523">
          <cell r="A4523" t="str">
            <v>T42944</v>
          </cell>
          <cell r="B4523">
            <v>56.980000000000004</v>
          </cell>
          <cell r="C4523" t="str">
            <v>BT prsten za 42393 bijeli</v>
          </cell>
          <cell r="E4523" t="str">
            <v>B</v>
          </cell>
        </row>
        <row r="4524">
          <cell r="A4524" t="str">
            <v>T42945</v>
          </cell>
          <cell r="B4524">
            <v>56.980000000000004</v>
          </cell>
          <cell r="C4524" t="str">
            <v>BT prsten za 42393 crni</v>
          </cell>
          <cell r="E4524" t="str">
            <v>C</v>
          </cell>
        </row>
        <row r="4525">
          <cell r="A4525" t="str">
            <v>T42990</v>
          </cell>
          <cell r="B4525">
            <v>121.66000000000001</v>
          </cell>
          <cell r="C4525" t="str">
            <v>BT satinirano staklo za 42990 30mm</v>
          </cell>
          <cell r="E4525" t="str">
            <v>C</v>
          </cell>
        </row>
        <row r="4526">
          <cell r="A4526" t="str">
            <v>T42991</v>
          </cell>
          <cell r="B4526">
            <v>126.27999999999999</v>
          </cell>
          <cell r="C4526" t="str">
            <v>BT satinirano staklo za 42391 44mm</v>
          </cell>
          <cell r="E4526" t="str">
            <v>C</v>
          </cell>
        </row>
        <row r="4527">
          <cell r="A4527" t="str">
            <v>T42996</v>
          </cell>
          <cell r="B4527">
            <v>33.880000000000003</v>
          </cell>
          <cell r="C4527" t="str">
            <v>BT zaštitno staklo za 42091</v>
          </cell>
          <cell r="E4527" t="str">
            <v>C</v>
          </cell>
        </row>
        <row r="4528">
          <cell r="A4528" t="str">
            <v>T42997</v>
          </cell>
          <cell r="B4528">
            <v>36.96</v>
          </cell>
          <cell r="C4528" t="str">
            <v>BT zaštitno staklo za 42391</v>
          </cell>
          <cell r="E4528" t="str">
            <v>C</v>
          </cell>
        </row>
        <row r="4529">
          <cell r="A4529" t="str">
            <v>T43110</v>
          </cell>
          <cell r="B4529">
            <v>2075.92</v>
          </cell>
          <cell r="C4529" t="str">
            <v>MONDIAL HIT-CE 35/70/150W G12 VWFL krom</v>
          </cell>
          <cell r="E4529" t="str">
            <v>C</v>
          </cell>
        </row>
        <row r="4530">
          <cell r="A4530" t="str">
            <v>T43114</v>
          </cell>
          <cell r="B4530">
            <v>1431.43</v>
          </cell>
          <cell r="C4530" t="str">
            <v>MONDIAL HIT-CE 35/70/150W G12 VWFL bijeli</v>
          </cell>
          <cell r="E4530" t="str">
            <v>A</v>
          </cell>
        </row>
        <row r="4531">
          <cell r="A4531" t="str">
            <v>T43115</v>
          </cell>
          <cell r="B4531">
            <v>1431.43</v>
          </cell>
          <cell r="C4531" t="str">
            <v>MONDIAL HIT-CE 35/70/150W G12 VWFL crni</v>
          </cell>
          <cell r="E4531" t="str">
            <v>C</v>
          </cell>
        </row>
        <row r="4532">
          <cell r="A4532" t="str">
            <v>T43119</v>
          </cell>
          <cell r="B4532">
            <v>1431.43</v>
          </cell>
          <cell r="C4532" t="str">
            <v>MONDIAL HIT-CE 35/70/150W G12 VWFL aluminij</v>
          </cell>
          <cell r="E4532" t="str">
            <v>B</v>
          </cell>
        </row>
        <row r="4533">
          <cell r="A4533" t="str">
            <v>T43120</v>
          </cell>
          <cell r="B4533">
            <v>2075.92</v>
          </cell>
          <cell r="C4533" t="str">
            <v>MONDIAL HIT-CE 35/70/150W G12 SP krom</v>
          </cell>
          <cell r="E4533" t="str">
            <v>C</v>
          </cell>
        </row>
        <row r="4534">
          <cell r="A4534" t="str">
            <v>T43124</v>
          </cell>
          <cell r="B4534">
            <v>1431.43</v>
          </cell>
          <cell r="C4534" t="str">
            <v>MONDIAL HIT-CE 35/70/150W G12 SP bijeli</v>
          </cell>
          <cell r="E4534" t="str">
            <v>A</v>
          </cell>
        </row>
        <row r="4535">
          <cell r="A4535" t="str">
            <v>T43125</v>
          </cell>
          <cell r="B4535">
            <v>1431.43</v>
          </cell>
          <cell r="C4535" t="str">
            <v>MONDIAL HIT-CE 35/70/150W G12 SP crni</v>
          </cell>
          <cell r="E4535" t="str">
            <v>C</v>
          </cell>
        </row>
        <row r="4536">
          <cell r="A4536" t="str">
            <v>T43129</v>
          </cell>
          <cell r="B4536">
            <v>1431.43</v>
          </cell>
          <cell r="C4536" t="str">
            <v>MONDIAL HIT-CE 35/70/150W G12 SP aluminij</v>
          </cell>
          <cell r="E4536" t="str">
            <v>B</v>
          </cell>
        </row>
        <row r="4537">
          <cell r="A4537" t="str">
            <v>T43130</v>
          </cell>
          <cell r="B4537">
            <v>2075.92</v>
          </cell>
          <cell r="C4537" t="str">
            <v>MONDIAL HIT-CE 35/70/150W G12 FL krom</v>
          </cell>
          <cell r="E4537" t="str">
            <v>C</v>
          </cell>
        </row>
        <row r="4538">
          <cell r="A4538" t="str">
            <v>T43134</v>
          </cell>
          <cell r="B4538">
            <v>1431.43</v>
          </cell>
          <cell r="C4538" t="str">
            <v>MONDIAL HIT-CE 35/70/150W G12 FL bijeli</v>
          </cell>
          <cell r="E4538" t="str">
            <v>A</v>
          </cell>
        </row>
        <row r="4539">
          <cell r="A4539" t="str">
            <v>T43135</v>
          </cell>
          <cell r="B4539">
            <v>1431.43</v>
          </cell>
          <cell r="C4539" t="str">
            <v>MONDIAL HIT-CE 35/70/150W G12 FL crni</v>
          </cell>
          <cell r="E4539" t="str">
            <v>C</v>
          </cell>
        </row>
        <row r="4540">
          <cell r="A4540" t="str">
            <v>T43139</v>
          </cell>
          <cell r="B4540">
            <v>1431.43</v>
          </cell>
          <cell r="C4540" t="str">
            <v>MONDIAL HIT-CE 35/70/150W G12 FL aluminij</v>
          </cell>
          <cell r="E4540" t="str">
            <v>B</v>
          </cell>
        </row>
        <row r="4541">
          <cell r="A4541" t="str">
            <v>T43150</v>
          </cell>
          <cell r="B4541">
            <v>1864.17</v>
          </cell>
          <cell r="C4541" t="str">
            <v>MONDIAL QPAR30 max 100W krom</v>
          </cell>
          <cell r="E4541" t="str">
            <v>C</v>
          </cell>
        </row>
        <row r="4542">
          <cell r="A4542" t="str">
            <v>T43154</v>
          </cell>
          <cell r="B4542">
            <v>1220.45</v>
          </cell>
          <cell r="C4542" t="str">
            <v>MONDIAL QPAR30 max 100W bijeli</v>
          </cell>
          <cell r="E4542" t="str">
            <v>C</v>
          </cell>
        </row>
        <row r="4543">
          <cell r="A4543" t="str">
            <v>T43155</v>
          </cell>
          <cell r="B4543">
            <v>1220.45</v>
          </cell>
          <cell r="C4543" t="str">
            <v>MONDIAL QPAR30 max 100W crni</v>
          </cell>
          <cell r="E4543" t="str">
            <v>C</v>
          </cell>
        </row>
        <row r="4544">
          <cell r="A4544" t="str">
            <v>T43159</v>
          </cell>
          <cell r="B4544">
            <v>1220.45</v>
          </cell>
          <cell r="C4544" t="str">
            <v>MONDIAL QPAR30 max 100W aluminij</v>
          </cell>
          <cell r="E4544" t="str">
            <v>C</v>
          </cell>
        </row>
        <row r="4545">
          <cell r="A4545" t="str">
            <v>T43160</v>
          </cell>
          <cell r="B4545">
            <v>2075.15</v>
          </cell>
          <cell r="C4545" t="str">
            <v>MONDIAL HIT-CE 35/70/150W G12 WFL krom</v>
          </cell>
          <cell r="E4545" t="str">
            <v>C</v>
          </cell>
        </row>
        <row r="4546">
          <cell r="A4546" t="str">
            <v>T43164</v>
          </cell>
          <cell r="B4546">
            <v>1431.43</v>
          </cell>
          <cell r="C4546" t="str">
            <v>MONDIAL HIT-CE 35/70/150W G12 WFL bijeli</v>
          </cell>
          <cell r="E4546" t="str">
            <v>A</v>
          </cell>
        </row>
        <row r="4547">
          <cell r="A4547" t="str">
            <v>T43165</v>
          </cell>
          <cell r="B4547">
            <v>1431.43</v>
          </cell>
          <cell r="C4547" t="str">
            <v>MONDIAL HIT-CE 35/70/150W G12 WFL crni</v>
          </cell>
          <cell r="E4547" t="str">
            <v>C</v>
          </cell>
        </row>
        <row r="4548">
          <cell r="A4548" t="str">
            <v>T43169</v>
          </cell>
          <cell r="B4548">
            <v>1431.43</v>
          </cell>
          <cell r="C4548" t="str">
            <v>MONDIAL HIT-CE 35/70/150W G12 WFL aluminij</v>
          </cell>
          <cell r="E4548" t="str">
            <v>B</v>
          </cell>
        </row>
        <row r="4549">
          <cell r="A4549" t="str">
            <v>T43180</v>
          </cell>
          <cell r="B4549">
            <v>320.32</v>
          </cell>
          <cell r="C4549" t="str">
            <v xml:space="preserve">Filter UV Stop       </v>
          </cell>
          <cell r="E4549" t="str">
            <v>B</v>
          </cell>
        </row>
        <row r="4550">
          <cell r="A4550" t="str">
            <v>T44020</v>
          </cell>
          <cell r="B4550">
            <v>1837.22</v>
          </cell>
          <cell r="C4550" t="str">
            <v>MONDIAL QR-LP111 max 100W krom</v>
          </cell>
          <cell r="E4550" t="str">
            <v>C</v>
          </cell>
        </row>
        <row r="4551">
          <cell r="A4551" t="str">
            <v>T44024</v>
          </cell>
          <cell r="B4551">
            <v>1192.73</v>
          </cell>
          <cell r="C4551" t="str">
            <v>MONDIAL QR-LP111 max 100W bijeli</v>
          </cell>
          <cell r="E4551" t="str">
            <v>A</v>
          </cell>
        </row>
        <row r="4552">
          <cell r="A4552" t="str">
            <v>T44025</v>
          </cell>
          <cell r="B4552">
            <v>1192.73</v>
          </cell>
          <cell r="C4552" t="str">
            <v>MONDIAL QR-LP111 max 100W crni</v>
          </cell>
          <cell r="E4552" t="str">
            <v>C</v>
          </cell>
        </row>
        <row r="4553">
          <cell r="A4553" t="str">
            <v>T44029</v>
          </cell>
          <cell r="B4553">
            <v>1192.73</v>
          </cell>
          <cell r="C4553" t="str">
            <v>MONDIAL QR-LP111 max 100W aluminij</v>
          </cell>
          <cell r="E4553" t="str">
            <v>B</v>
          </cell>
        </row>
        <row r="4554">
          <cell r="A4554" t="str">
            <v>T44030</v>
          </cell>
          <cell r="B4554">
            <v>1914.99</v>
          </cell>
          <cell r="C4554" t="str">
            <v>MONDIAL QT-DE12 max 150W krom</v>
          </cell>
          <cell r="E4554" t="str">
            <v>C</v>
          </cell>
        </row>
        <row r="4555">
          <cell r="A4555" t="str">
            <v>T44034</v>
          </cell>
          <cell r="B4555">
            <v>1271.27</v>
          </cell>
          <cell r="C4555" t="str">
            <v>MONDIAL QT-DE12 max 150W bijeli</v>
          </cell>
          <cell r="E4555" t="str">
            <v>C</v>
          </cell>
        </row>
        <row r="4556">
          <cell r="A4556" t="str">
            <v>T44035</v>
          </cell>
          <cell r="B4556">
            <v>1271.27</v>
          </cell>
          <cell r="C4556" t="str">
            <v>MONDIAL QT-DE12 max 150W crni</v>
          </cell>
          <cell r="E4556" t="str">
            <v>C</v>
          </cell>
        </row>
        <row r="4557">
          <cell r="A4557" t="str">
            <v>T44039</v>
          </cell>
          <cell r="B4557">
            <v>1271.27</v>
          </cell>
          <cell r="C4557" t="str">
            <v>MONDIAL QT-DE12 max 150W aluminij</v>
          </cell>
          <cell r="E4557" t="str">
            <v>C</v>
          </cell>
        </row>
        <row r="4558">
          <cell r="A4558" t="str">
            <v>T44100</v>
          </cell>
          <cell r="B4558">
            <v>572.11</v>
          </cell>
          <cell r="C4558" t="str">
            <v>MONDIAL 50 QR-CB51 50W krom</v>
          </cell>
          <cell r="E4558" t="str">
            <v>B</v>
          </cell>
        </row>
        <row r="4559">
          <cell r="A4559" t="str">
            <v>T44103</v>
          </cell>
          <cell r="B4559">
            <v>572.11</v>
          </cell>
          <cell r="C4559" t="str">
            <v>MONDIAL 50 QR-CB51 50W zlatni</v>
          </cell>
          <cell r="E4559" t="str">
            <v>B</v>
          </cell>
        </row>
        <row r="4560">
          <cell r="A4560" t="str">
            <v>T44104</v>
          </cell>
          <cell r="B4560">
            <v>405.02000000000004</v>
          </cell>
          <cell r="C4560" t="str">
            <v>MONDIAL 50 QR-CB51 50W bijeli</v>
          </cell>
          <cell r="E4560" t="str">
            <v>A</v>
          </cell>
        </row>
        <row r="4561">
          <cell r="A4561" t="str">
            <v>T44105</v>
          </cell>
          <cell r="B4561">
            <v>405.02000000000004</v>
          </cell>
          <cell r="C4561" t="str">
            <v>MONDIAL 50 QR-CB51 50W crni</v>
          </cell>
          <cell r="E4561" t="str">
            <v>B</v>
          </cell>
        </row>
        <row r="4562">
          <cell r="A4562" t="str">
            <v>T44109</v>
          </cell>
          <cell r="B4562">
            <v>405.02000000000004</v>
          </cell>
          <cell r="C4562" t="str">
            <v>MONDIAL 50 QR-CB51 50W aluminij</v>
          </cell>
          <cell r="E4562" t="str">
            <v>A</v>
          </cell>
        </row>
        <row r="4563">
          <cell r="A4563" t="str">
            <v>T44180</v>
          </cell>
          <cell r="B4563">
            <v>216.37</v>
          </cell>
          <cell r="C4563" t="str">
            <v xml:space="preserve">Filter UV Stop                               </v>
          </cell>
          <cell r="E4563" t="str">
            <v>C</v>
          </cell>
        </row>
        <row r="4564">
          <cell r="A4564" t="str">
            <v>T44185</v>
          </cell>
          <cell r="B4564">
            <v>719.18000000000006</v>
          </cell>
          <cell r="C4564" t="str">
            <v xml:space="preserve">MONDIAL sagomator crni                            </v>
          </cell>
          <cell r="E4564" t="str">
            <v>C</v>
          </cell>
        </row>
        <row r="4565">
          <cell r="A4565" t="str">
            <v>T44189</v>
          </cell>
          <cell r="B4565">
            <v>719.18000000000006</v>
          </cell>
          <cell r="C4565" t="str">
            <v xml:space="preserve">MONDIAL sagomator aluminij                            </v>
          </cell>
          <cell r="E4565" t="str">
            <v>C</v>
          </cell>
        </row>
        <row r="4566">
          <cell r="A4566" t="str">
            <v>T44190</v>
          </cell>
          <cell r="B4566">
            <v>66.989999999999995</v>
          </cell>
          <cell r="C4566" t="str">
            <v xml:space="preserve">MONDIAL grilja protiv blještanja                              </v>
          </cell>
          <cell r="E4566" t="str">
            <v>C</v>
          </cell>
        </row>
        <row r="4567">
          <cell r="A4567" t="str">
            <v>T44191</v>
          </cell>
          <cell r="B4567">
            <v>341.88</v>
          </cell>
          <cell r="C4567" t="str">
            <v xml:space="preserve">MONDIAL grilja protiv blještanja                              </v>
          </cell>
          <cell r="E4567" t="str">
            <v>C</v>
          </cell>
        </row>
        <row r="4568">
          <cell r="A4568" t="str">
            <v>T44192</v>
          </cell>
          <cell r="B4568">
            <v>177.1</v>
          </cell>
          <cell r="C4568" t="str">
            <v>MONDIAL držač za staklo</v>
          </cell>
          <cell r="E4568" t="str">
            <v>C</v>
          </cell>
        </row>
        <row r="4569">
          <cell r="A4569" t="str">
            <v>T44193</v>
          </cell>
          <cell r="B4569">
            <v>341.88</v>
          </cell>
          <cell r="C4569" t="str">
            <v>MONDIAL držač stakla</v>
          </cell>
          <cell r="E4569" t="str">
            <v>C</v>
          </cell>
        </row>
        <row r="4570">
          <cell r="A4570" t="str">
            <v>T45010</v>
          </cell>
          <cell r="B4570">
            <v>163.24</v>
          </cell>
          <cell r="C4570" t="str">
            <v>COVE Projector prsten aluminij</v>
          </cell>
          <cell r="E4570" t="str">
            <v>C</v>
          </cell>
        </row>
        <row r="4571">
          <cell r="A4571" t="str">
            <v>T45014</v>
          </cell>
          <cell r="B4571">
            <v>463.54</v>
          </cell>
          <cell r="C4571" t="str">
            <v>COVE Projector vizor aluminij</v>
          </cell>
          <cell r="E4571" t="str">
            <v>C</v>
          </cell>
        </row>
        <row r="4572">
          <cell r="A4572" t="str">
            <v>T45015</v>
          </cell>
          <cell r="B4572">
            <v>463.54</v>
          </cell>
          <cell r="C4572" t="str">
            <v>COVE Projector grilja protiv blještanja aluminij</v>
          </cell>
          <cell r="E4572" t="str">
            <v>C</v>
          </cell>
        </row>
        <row r="4573">
          <cell r="A4573" t="str">
            <v>T45439</v>
          </cell>
          <cell r="B4573">
            <v>112.42</v>
          </cell>
          <cell r="C4573" t="str">
            <v>MINITONDO MINICURVO 12V pribor za visilicu bijeli</v>
          </cell>
          <cell r="E4573" t="str">
            <v>C</v>
          </cell>
        </row>
        <row r="4574">
          <cell r="A4574" t="str">
            <v>T45539</v>
          </cell>
          <cell r="B4574">
            <v>112.42</v>
          </cell>
          <cell r="C4574" t="str">
            <v>MINITONDO MINICURVO 12V pribor za visilicu crni</v>
          </cell>
          <cell r="E4574" t="str">
            <v>C</v>
          </cell>
        </row>
        <row r="4575">
          <cell r="A4575" t="str">
            <v>T46792</v>
          </cell>
          <cell r="B4575">
            <v>130.9</v>
          </cell>
          <cell r="C4575" t="str">
            <v xml:space="preserve">Staklo za CCT silk, fi150mm          </v>
          </cell>
          <cell r="E4575" t="str">
            <v>A</v>
          </cell>
        </row>
        <row r="4576">
          <cell r="A4576" t="str">
            <v>T46794</v>
          </cell>
          <cell r="B4576">
            <v>280.27999999999997</v>
          </cell>
          <cell r="C4576" t="str">
            <v xml:space="preserve">Staklo za CCT silk, fi230mm          </v>
          </cell>
          <cell r="E4576" t="str">
            <v>C</v>
          </cell>
        </row>
        <row r="4577">
          <cell r="A4577" t="str">
            <v>T46960</v>
          </cell>
          <cell r="B4577">
            <v>1172.71</v>
          </cell>
          <cell r="C4577" t="str">
            <v>CCT Wall Washer ugradna stropna asimetrična, za TC-D 2x18W, fi275, h150</v>
          </cell>
          <cell r="E4577" t="str">
            <v>C</v>
          </cell>
        </row>
        <row r="4578">
          <cell r="A4578" t="str">
            <v>T46970</v>
          </cell>
          <cell r="B4578">
            <v>1172.71</v>
          </cell>
          <cell r="C4578" t="str">
            <v>CCT Wall Washer ugradna stropna asimetrična, za TC-D 2x26W, fi275, h150</v>
          </cell>
          <cell r="E4578" t="str">
            <v>B</v>
          </cell>
        </row>
        <row r="4579">
          <cell r="A4579" t="str">
            <v>T46980</v>
          </cell>
          <cell r="B4579">
            <v>1417.57</v>
          </cell>
          <cell r="C4579" t="str">
            <v>CCT Wall Washer ugradna stropna asimetrična, za TC-D 2x18W, fi275, h190</v>
          </cell>
          <cell r="E4579" t="str">
            <v>C</v>
          </cell>
        </row>
        <row r="4580">
          <cell r="A4580" t="str">
            <v>T46990</v>
          </cell>
          <cell r="B4580">
            <v>1417.57</v>
          </cell>
          <cell r="C4580" t="str">
            <v>CCT Wall Washer ugradna stropna asimetrična, za TC-D 2x26W, fi275, h190</v>
          </cell>
          <cell r="E4580" t="str">
            <v>B</v>
          </cell>
        </row>
        <row r="4581">
          <cell r="A4581" t="str">
            <v>T47172</v>
          </cell>
          <cell r="B4581">
            <v>129.36000000000001</v>
          </cell>
          <cell r="C4581" t="str">
            <v>prsten za CCT fi 210mm, opal zeleni</v>
          </cell>
          <cell r="E4581" t="str">
            <v>C</v>
          </cell>
        </row>
        <row r="4582">
          <cell r="A4582" t="str">
            <v>T47174</v>
          </cell>
          <cell r="B4582">
            <v>129.36000000000001</v>
          </cell>
          <cell r="C4582" t="str">
            <v>prsten za CCT fi 210mm, opal bijeli</v>
          </cell>
          <cell r="E4582" t="str">
            <v>C</v>
          </cell>
        </row>
        <row r="4583">
          <cell r="A4583" t="str">
            <v>T47176</v>
          </cell>
          <cell r="B4583">
            <v>129.36000000000001</v>
          </cell>
          <cell r="C4583" t="str">
            <v>prsten za CCT fi 210mm, opal plavi</v>
          </cell>
          <cell r="E4583" t="str">
            <v>C</v>
          </cell>
        </row>
        <row r="4584">
          <cell r="A4584" t="str">
            <v>T47177</v>
          </cell>
          <cell r="B4584">
            <v>129.36000000000001</v>
          </cell>
          <cell r="C4584" t="str">
            <v>prsten za CCT fi 210mm, opal rozi</v>
          </cell>
          <cell r="E4584" t="str">
            <v>C</v>
          </cell>
        </row>
        <row r="4585">
          <cell r="A4585" t="str">
            <v>T47191</v>
          </cell>
          <cell r="B4585">
            <v>225.61</v>
          </cell>
          <cell r="C4585" t="str">
            <v>Staklo spušteno za CCT silk, fi195mm</v>
          </cell>
          <cell r="E4585" t="str">
            <v>C</v>
          </cell>
        </row>
        <row r="4586">
          <cell r="A4586" t="str">
            <v>T47192</v>
          </cell>
          <cell r="B4586">
            <v>225.61</v>
          </cell>
          <cell r="C4586" t="str">
            <v>Staklo spušteno za CCT satinirano, fi195mm</v>
          </cell>
          <cell r="E4586" t="str">
            <v>A</v>
          </cell>
        </row>
        <row r="4587">
          <cell r="A4587" t="str">
            <v>T47194</v>
          </cell>
          <cell r="B4587">
            <v>130.9</v>
          </cell>
          <cell r="C4587" t="str">
            <v>Staklo za CCT satinirano, fi150mm</v>
          </cell>
          <cell r="E4587" t="str">
            <v>A</v>
          </cell>
        </row>
        <row r="4588">
          <cell r="A4588" t="str">
            <v>T47198</v>
          </cell>
          <cell r="B4588">
            <v>203.28</v>
          </cell>
          <cell r="C4588" t="str">
            <v>grilja protiv blještanja za CCT fi 154mm darklight</v>
          </cell>
          <cell r="E4588" t="str">
            <v>C</v>
          </cell>
        </row>
        <row r="4589">
          <cell r="A4589" t="str">
            <v>T47261</v>
          </cell>
          <cell r="B4589">
            <v>203.28</v>
          </cell>
          <cell r="C4589" t="str">
            <v>grilja protiv blještanja za CCT fi 154mm, radijalna</v>
          </cell>
          <cell r="E4589" t="str">
            <v>C</v>
          </cell>
        </row>
        <row r="4590">
          <cell r="A4590" t="str">
            <v>T47262</v>
          </cell>
          <cell r="B4590">
            <v>218.68</v>
          </cell>
          <cell r="C4590" t="str">
            <v>grilja protiv blještanja za CCT fi 194mm, radijalna</v>
          </cell>
          <cell r="E4590" t="str">
            <v>A</v>
          </cell>
        </row>
        <row r="4591">
          <cell r="A4591" t="str">
            <v>T47263</v>
          </cell>
          <cell r="B4591">
            <v>236.39</v>
          </cell>
          <cell r="C4591" t="str">
            <v>grilja protiv blještanja za CCT fi 230mm, radijalna</v>
          </cell>
          <cell r="E4591" t="str">
            <v>A</v>
          </cell>
        </row>
        <row r="4592">
          <cell r="A4592" t="str">
            <v>T47272</v>
          </cell>
          <cell r="B4592">
            <v>169.4</v>
          </cell>
          <cell r="C4592" t="str">
            <v>prsten za CCT fi 250mm, opal zeleni</v>
          </cell>
          <cell r="E4592" t="str">
            <v>C</v>
          </cell>
        </row>
        <row r="4593">
          <cell r="A4593" t="str">
            <v>T47274</v>
          </cell>
          <cell r="B4593">
            <v>169.4</v>
          </cell>
          <cell r="C4593" t="str">
            <v>prsten za CCT fi 250mm, opal bijeli</v>
          </cell>
          <cell r="E4593" t="str">
            <v>A</v>
          </cell>
        </row>
        <row r="4594">
          <cell r="A4594" t="str">
            <v>T47276</v>
          </cell>
          <cell r="B4594">
            <v>169.4</v>
          </cell>
          <cell r="C4594" t="str">
            <v>prsten za CCT fi 250mm, opal plavi</v>
          </cell>
          <cell r="E4594" t="str">
            <v>A</v>
          </cell>
        </row>
        <row r="4595">
          <cell r="A4595" t="str">
            <v>T47277</v>
          </cell>
          <cell r="B4595">
            <v>169.4</v>
          </cell>
          <cell r="C4595" t="str">
            <v>prsten za CCT fi 250mm, opal rozi</v>
          </cell>
          <cell r="E4595" t="str">
            <v>C</v>
          </cell>
        </row>
        <row r="4596">
          <cell r="A4596" t="str">
            <v>T47282</v>
          </cell>
          <cell r="B4596">
            <v>272.58</v>
          </cell>
          <cell r="C4596" t="str">
            <v>prsten spušteni za CCT opal bijeli, fi 194mm, h100mm</v>
          </cell>
          <cell r="E4596" t="str">
            <v>C</v>
          </cell>
        </row>
        <row r="4597">
          <cell r="A4597" t="str">
            <v>T47283</v>
          </cell>
          <cell r="B4597">
            <v>293.37</v>
          </cell>
          <cell r="C4597" t="str">
            <v>prsten spušteni za CCT opal bijeli, fi 233mm, h100mm</v>
          </cell>
          <cell r="E4597" t="str">
            <v>C</v>
          </cell>
        </row>
        <row r="4598">
          <cell r="A4598" t="str">
            <v>T47291</v>
          </cell>
          <cell r="B4598">
            <v>254.87</v>
          </cell>
          <cell r="C4598" t="str">
            <v>Staklo spušteno za CCT silk, fi235mm</v>
          </cell>
          <cell r="E4598" t="str">
            <v>C</v>
          </cell>
        </row>
        <row r="4599">
          <cell r="A4599" t="str">
            <v>T47292</v>
          </cell>
          <cell r="B4599">
            <v>254.87</v>
          </cell>
          <cell r="C4599" t="str">
            <v>Staklo spušteno za CCT satinirano, fi235mm ,</v>
          </cell>
          <cell r="E4599" t="str">
            <v>A</v>
          </cell>
        </row>
        <row r="4600">
          <cell r="A4600" t="str">
            <v>T47293</v>
          </cell>
          <cell r="B4600">
            <v>172.48</v>
          </cell>
          <cell r="C4600" t="str">
            <v xml:space="preserve">Staklo za CCT silk, fi190mm          </v>
          </cell>
          <cell r="E4600" t="str">
            <v>A</v>
          </cell>
        </row>
        <row r="4601">
          <cell r="A4601" t="str">
            <v>T47294</v>
          </cell>
          <cell r="B4601">
            <v>172.48</v>
          </cell>
          <cell r="C4601" t="str">
            <v>Staklo za CCT satinirano, fi190mm</v>
          </cell>
          <cell r="E4601" t="str">
            <v>A</v>
          </cell>
        </row>
        <row r="4602">
          <cell r="A4602" t="str">
            <v>T47298</v>
          </cell>
          <cell r="B4602">
            <v>218.68</v>
          </cell>
          <cell r="C4602" t="str">
            <v>grilja protiv blještanja za CCT fi 194mm darklight</v>
          </cell>
          <cell r="E4602" t="str">
            <v>A</v>
          </cell>
        </row>
        <row r="4603">
          <cell r="A4603" t="str">
            <v>T47372</v>
          </cell>
          <cell r="B4603">
            <v>227.15</v>
          </cell>
          <cell r="C4603" t="str">
            <v>prsten za CCT fi 295mm, opal zeleni</v>
          </cell>
          <cell r="E4603" t="str">
            <v>C</v>
          </cell>
        </row>
        <row r="4604">
          <cell r="A4604" t="str">
            <v>T47374</v>
          </cell>
          <cell r="B4604">
            <v>227.15</v>
          </cell>
          <cell r="C4604" t="str">
            <v>prsten za CCT fi 295mm, opal bijeli</v>
          </cell>
          <cell r="E4604" t="str">
            <v>C</v>
          </cell>
        </row>
        <row r="4605">
          <cell r="A4605" t="str">
            <v>T47376</v>
          </cell>
          <cell r="B4605">
            <v>227.15</v>
          </cell>
          <cell r="C4605" t="str">
            <v>prsten za CCT fi 295mm, opal plavi</v>
          </cell>
          <cell r="E4605" t="str">
            <v>C</v>
          </cell>
        </row>
        <row r="4606">
          <cell r="A4606" t="str">
            <v>T47377</v>
          </cell>
          <cell r="B4606">
            <v>227.15</v>
          </cell>
          <cell r="C4606" t="str">
            <v>prsten za CCT fi 295mm, opal rozi</v>
          </cell>
          <cell r="E4606" t="str">
            <v>C</v>
          </cell>
        </row>
        <row r="4607">
          <cell r="A4607" t="str">
            <v>T47381</v>
          </cell>
          <cell r="B4607">
            <v>205.59</v>
          </cell>
          <cell r="C4607" t="str">
            <v>ploča za ugradnju za CCT, 290x290, fi175mm</v>
          </cell>
          <cell r="E4607" t="str">
            <v>C</v>
          </cell>
        </row>
        <row r="4608">
          <cell r="A4608" t="str">
            <v>T47382</v>
          </cell>
          <cell r="B4608">
            <v>205.59</v>
          </cell>
          <cell r="C4608" t="str">
            <v>ploča za ugradnju za CCT, 290x290, fi215mm</v>
          </cell>
          <cell r="E4608" t="str">
            <v>C</v>
          </cell>
        </row>
        <row r="4609">
          <cell r="A4609" t="str">
            <v>T47383</v>
          </cell>
          <cell r="B4609">
            <v>205.59</v>
          </cell>
          <cell r="C4609" t="str">
            <v>ploča za ugradnju za CCT, 290x290, fi250mm</v>
          </cell>
          <cell r="E4609" t="str">
            <v>C</v>
          </cell>
        </row>
        <row r="4610">
          <cell r="A4610" t="str">
            <v>T47384</v>
          </cell>
          <cell r="B4610">
            <v>230.23</v>
          </cell>
          <cell r="C4610" t="str">
            <v>ploča za ugradnju za CCT, 390x390, fi175mm</v>
          </cell>
          <cell r="E4610" t="str">
            <v>C</v>
          </cell>
        </row>
        <row r="4611">
          <cell r="A4611" t="str">
            <v>T47385</v>
          </cell>
          <cell r="B4611">
            <v>230.23</v>
          </cell>
          <cell r="C4611" t="str">
            <v>ploča za ugradnju za CCT, 390x390, fi215mm</v>
          </cell>
          <cell r="E4611" t="str">
            <v>C</v>
          </cell>
        </row>
        <row r="4612">
          <cell r="A4612" t="str">
            <v>T47386</v>
          </cell>
          <cell r="B4612">
            <v>230.23</v>
          </cell>
          <cell r="C4612" t="str">
            <v>ploča za ugradnju za CCT, 390x390, fi250mm</v>
          </cell>
          <cell r="E4612" t="str">
            <v>C</v>
          </cell>
        </row>
        <row r="4613">
          <cell r="A4613" t="str">
            <v>T47391</v>
          </cell>
          <cell r="B4613">
            <v>299.52999999999997</v>
          </cell>
          <cell r="C4613" t="str">
            <v>Staklo spušteno za CCT silk, fi275mm</v>
          </cell>
          <cell r="E4613" t="str">
            <v>C</v>
          </cell>
        </row>
        <row r="4614">
          <cell r="A4614" t="str">
            <v>T47392</v>
          </cell>
          <cell r="B4614">
            <v>299.52999999999997</v>
          </cell>
          <cell r="C4614" t="str">
            <v>Staklo spušteno za CCT satinirano, fi275mm</v>
          </cell>
          <cell r="E4614" t="str">
            <v>A</v>
          </cell>
        </row>
        <row r="4615">
          <cell r="A4615" t="str">
            <v>T47393</v>
          </cell>
          <cell r="B4615">
            <v>208.67000000000002</v>
          </cell>
          <cell r="C4615" t="str">
            <v xml:space="preserve">Staklo za CCT silk, fi230mm          </v>
          </cell>
          <cell r="E4615" t="str">
            <v>C</v>
          </cell>
        </row>
        <row r="4616">
          <cell r="A4616" t="str">
            <v>T47394</v>
          </cell>
          <cell r="B4616">
            <v>208.67000000000002</v>
          </cell>
          <cell r="C4616" t="str">
            <v>Staklo za CCT satinirano, fi230mm</v>
          </cell>
          <cell r="E4616" t="str">
            <v>A</v>
          </cell>
        </row>
        <row r="4617">
          <cell r="A4617" t="str">
            <v>T47398</v>
          </cell>
          <cell r="B4617">
            <v>236.39</v>
          </cell>
          <cell r="C4617" t="str">
            <v>grilja protiv blještanja za CCT fi 230mm darklight</v>
          </cell>
          <cell r="E4617" t="str">
            <v>C</v>
          </cell>
        </row>
        <row r="4618">
          <cell r="A4618" t="str">
            <v>T47401</v>
          </cell>
          <cell r="B4618">
            <v>198.66</v>
          </cell>
          <cell r="C4618" t="str">
            <v>MINITONDO modul L=1000mm bijeli</v>
          </cell>
          <cell r="E4618" t="str">
            <v>B</v>
          </cell>
        </row>
        <row r="4619">
          <cell r="A4619" t="str">
            <v>T47402</v>
          </cell>
          <cell r="B4619">
            <v>388.85</v>
          </cell>
          <cell r="C4619" t="str">
            <v>MINITONDO modul L=2000mm bijeli</v>
          </cell>
          <cell r="E4619" t="str">
            <v>A</v>
          </cell>
        </row>
        <row r="4620">
          <cell r="A4620" t="str">
            <v>T47403</v>
          </cell>
          <cell r="B4620">
            <v>570.56999999999994</v>
          </cell>
          <cell r="C4620" t="str">
            <v>MINITONDO modul L=3000mm bijeli</v>
          </cell>
          <cell r="E4620" t="str">
            <v>A</v>
          </cell>
        </row>
        <row r="4621">
          <cell r="A4621" t="str">
            <v>T47405</v>
          </cell>
          <cell r="B4621">
            <v>467.39000000000004</v>
          </cell>
          <cell r="C4621" t="str">
            <v>MINICURVO modul bijeli</v>
          </cell>
          <cell r="E4621" t="str">
            <v>B</v>
          </cell>
        </row>
        <row r="4622">
          <cell r="A4622" t="str">
            <v>T47411</v>
          </cell>
          <cell r="B4622">
            <v>63.139999999999993</v>
          </cell>
          <cell r="C4622" t="str">
            <v>MINITONDO MINICURVO 12V poklopac bijeli</v>
          </cell>
          <cell r="E4622" t="str">
            <v>B</v>
          </cell>
        </row>
        <row r="4623">
          <cell r="A4623" t="str">
            <v>T47414</v>
          </cell>
          <cell r="B4623">
            <v>270.27000000000004</v>
          </cell>
          <cell r="C4623" t="str">
            <v>MINITONDO MINICURVO 12V pribor za montiranje na zid bijeli</v>
          </cell>
          <cell r="E4623" t="str">
            <v>C</v>
          </cell>
        </row>
        <row r="4624">
          <cell r="A4624" t="str">
            <v>T47420</v>
          </cell>
          <cell r="B4624">
            <v>115.5</v>
          </cell>
          <cell r="C4624" t="str">
            <v>MINITONDO MINICURVO 12V žičani ravni spoj bijeli</v>
          </cell>
          <cell r="E4624" t="str">
            <v>B</v>
          </cell>
        </row>
        <row r="4625">
          <cell r="A4625" t="str">
            <v>T47422</v>
          </cell>
          <cell r="B4625">
            <v>66.989999999999995</v>
          </cell>
          <cell r="C4625" t="str">
            <v>MINITONDO MINICURVO 12V čep napajanje bijeli</v>
          </cell>
          <cell r="E4625" t="str">
            <v>A</v>
          </cell>
        </row>
        <row r="4626">
          <cell r="A4626" t="str">
            <v>T47423</v>
          </cell>
          <cell r="B4626">
            <v>12.32</v>
          </cell>
          <cell r="C4626" t="str">
            <v>MINITONDO MINICURVO 12V čep bijeli</v>
          </cell>
          <cell r="E4626" t="str">
            <v>A</v>
          </cell>
        </row>
        <row r="4627">
          <cell r="A4627" t="str">
            <v>T47424</v>
          </cell>
          <cell r="B4627">
            <v>45.430000000000007</v>
          </cell>
          <cell r="C4627" t="str">
            <v>MINITONDO MINICURVO 12V ravni spoj bijeli</v>
          </cell>
          <cell r="E4627" t="str">
            <v>A</v>
          </cell>
        </row>
        <row r="4628">
          <cell r="A4628" t="str">
            <v>T47425</v>
          </cell>
          <cell r="B4628">
            <v>23.1</v>
          </cell>
          <cell r="C4628" t="str">
            <v>MINITONDO MINICURVO 12V coupler aluminij</v>
          </cell>
          <cell r="E4628" t="str">
            <v>B</v>
          </cell>
        </row>
        <row r="4629">
          <cell r="A4629" t="str">
            <v>T47426</v>
          </cell>
          <cell r="B4629">
            <v>20.02</v>
          </cell>
          <cell r="C4629" t="str">
            <v>MINITONDO MINICURVO 12V sustav za odvajanje bijeli</v>
          </cell>
          <cell r="E4629" t="str">
            <v>B</v>
          </cell>
        </row>
        <row r="4630">
          <cell r="A4630" t="str">
            <v>T47427</v>
          </cell>
          <cell r="B4630">
            <v>20.02</v>
          </cell>
          <cell r="C4630" t="str">
            <v>MINITONDO MINICURVO 12V pribor za montiranje bijeli</v>
          </cell>
          <cell r="E4630" t="str">
            <v>C</v>
          </cell>
        </row>
        <row r="4631">
          <cell r="A4631" t="str">
            <v>T47428</v>
          </cell>
          <cell r="B4631">
            <v>275.65999999999997</v>
          </cell>
          <cell r="C4631" t="str">
            <v>MINITONDO MINICURVO 12V pendant stern bijeli</v>
          </cell>
          <cell r="E4631" t="str">
            <v>B</v>
          </cell>
        </row>
        <row r="4632">
          <cell r="A4632" t="str">
            <v>T47431</v>
          </cell>
          <cell r="B4632">
            <v>56.21</v>
          </cell>
          <cell r="C4632" t="str">
            <v>MINITONDO MINICURVO 12V Jack adapter 10A bijeli</v>
          </cell>
          <cell r="E4632" t="str">
            <v>A</v>
          </cell>
        </row>
        <row r="4633">
          <cell r="A4633" t="str">
            <v>T47437</v>
          </cell>
          <cell r="B4633">
            <v>90.09</v>
          </cell>
          <cell r="C4633" t="str">
            <v>MINITONDO MINICURVO 12V pribor za visilicu bijeli</v>
          </cell>
          <cell r="E4633" t="str">
            <v>A</v>
          </cell>
        </row>
        <row r="4634">
          <cell r="A4634" t="str">
            <v>T47442</v>
          </cell>
          <cell r="B4634">
            <v>134.75</v>
          </cell>
          <cell r="C4634" t="str">
            <v>MINITONDO MINICURVO 12V "L" spoj bijeli</v>
          </cell>
          <cell r="E4634" t="str">
            <v>B</v>
          </cell>
        </row>
        <row r="4635">
          <cell r="A4635" t="str">
            <v>T47455</v>
          </cell>
          <cell r="B4635">
            <v>129.36000000000001</v>
          </cell>
          <cell r="C4635" t="str">
            <v>MINITONDO MINICURVO 12V čep napajanje za visilicu bijeli</v>
          </cell>
          <cell r="E4635" t="str">
            <v>B</v>
          </cell>
        </row>
        <row r="4636">
          <cell r="A4636" t="str">
            <v>T47456</v>
          </cell>
          <cell r="B4636">
            <v>195.57999999999998</v>
          </cell>
          <cell r="C4636" t="str">
            <v>MINITONDO MINICURVO 12V žičani ravni spoj za visilicu bijeli</v>
          </cell>
          <cell r="E4636" t="str">
            <v>B</v>
          </cell>
        </row>
        <row r="4637">
          <cell r="A4637" t="str">
            <v>T47459</v>
          </cell>
          <cell r="B4637">
            <v>678.37</v>
          </cell>
          <cell r="C4637" t="str">
            <v>MINITONDO MINICURVO 12V pribor za produljivanje bijeli</v>
          </cell>
          <cell r="E4637" t="str">
            <v>C</v>
          </cell>
        </row>
        <row r="4638">
          <cell r="A4638" t="str">
            <v>T47462</v>
          </cell>
          <cell r="B4638">
            <v>1677.8300000000002</v>
          </cell>
          <cell r="C4638" t="str">
            <v>MINITONDO MINICURVO 12V transformator za montiranje na površinu bijeli</v>
          </cell>
          <cell r="E4638" t="str">
            <v>C</v>
          </cell>
        </row>
        <row r="4639">
          <cell r="A4639" t="str">
            <v>T47470</v>
          </cell>
          <cell r="B4639">
            <v>157.07999999999998</v>
          </cell>
          <cell r="C4639" t="str">
            <v>UNIX SYSTEM 12V baza bez transformatora zid/strop bijeli</v>
          </cell>
          <cell r="E4639" t="str">
            <v>C</v>
          </cell>
        </row>
        <row r="4640">
          <cell r="A4640" t="str">
            <v>T47473</v>
          </cell>
          <cell r="B4640">
            <v>230.23</v>
          </cell>
          <cell r="C4640" t="str">
            <v>UNIX SYSTEM 12V baza bez transformatora visilica bijeli</v>
          </cell>
          <cell r="E4640" t="str">
            <v>C</v>
          </cell>
        </row>
        <row r="4641">
          <cell r="A4641" t="str">
            <v>T47475</v>
          </cell>
          <cell r="B4641">
            <v>903.98</v>
          </cell>
          <cell r="C4641" t="str">
            <v>UNIX SYSTEM 12V baza sa transformatorom zid/strop bijeli</v>
          </cell>
          <cell r="E4641" t="str">
            <v>C</v>
          </cell>
        </row>
        <row r="4642">
          <cell r="A4642" t="str">
            <v>T47480</v>
          </cell>
          <cell r="B4642">
            <v>874.72</v>
          </cell>
          <cell r="C4642" t="str">
            <v>MINITONDO MINICURVO 12V transformator bijeli</v>
          </cell>
          <cell r="E4642" t="str">
            <v>A</v>
          </cell>
        </row>
        <row r="4643">
          <cell r="A4643" t="str">
            <v>T47486</v>
          </cell>
          <cell r="B4643">
            <v>469.7</v>
          </cell>
          <cell r="C4643" t="str">
            <v>UNIX SYSTEM 12V baza sa transformatorom visilica bijeli</v>
          </cell>
          <cell r="E4643" t="str">
            <v>C</v>
          </cell>
        </row>
        <row r="4644">
          <cell r="A4644" t="str">
            <v>T47490</v>
          </cell>
          <cell r="B4644">
            <v>172.48</v>
          </cell>
          <cell r="C4644" t="str">
            <v xml:space="preserve">MINITONDO MINICURVO 12V pribor za montiranje </v>
          </cell>
          <cell r="E4644" t="str">
            <v>B</v>
          </cell>
        </row>
        <row r="4645">
          <cell r="A4645" t="str">
            <v>T47501</v>
          </cell>
          <cell r="B4645">
            <v>198.66</v>
          </cell>
          <cell r="C4645" t="str">
            <v>MINITONDO modul L=1000mm crni</v>
          </cell>
          <cell r="E4645" t="str">
            <v>B</v>
          </cell>
        </row>
        <row r="4646">
          <cell r="A4646" t="str">
            <v>T47502</v>
          </cell>
          <cell r="B4646">
            <v>388.85</v>
          </cell>
          <cell r="C4646" t="str">
            <v>MINITONDO modul L=2000mm crni</v>
          </cell>
          <cell r="E4646" t="str">
            <v>A</v>
          </cell>
        </row>
        <row r="4647">
          <cell r="A4647" t="str">
            <v>T47503</v>
          </cell>
          <cell r="B4647">
            <v>570.56999999999994</v>
          </cell>
          <cell r="C4647" t="str">
            <v>MINITONDO modul L=3000mm crni</v>
          </cell>
          <cell r="E4647" t="str">
            <v>B</v>
          </cell>
        </row>
        <row r="4648">
          <cell r="A4648" t="str">
            <v>T47505</v>
          </cell>
          <cell r="B4648">
            <v>467.39000000000004</v>
          </cell>
          <cell r="C4648" t="str">
            <v>MINICURVO modul crni</v>
          </cell>
          <cell r="E4648" t="str">
            <v>B</v>
          </cell>
        </row>
        <row r="4649">
          <cell r="A4649" t="str">
            <v>T47511</v>
          </cell>
          <cell r="B4649">
            <v>63.139999999999993</v>
          </cell>
          <cell r="C4649" t="str">
            <v>MINITONDO MINICURVO 12V poklopac crni</v>
          </cell>
          <cell r="E4649" t="str">
            <v>B</v>
          </cell>
        </row>
        <row r="4650">
          <cell r="A4650" t="str">
            <v>T47514</v>
          </cell>
          <cell r="B4650">
            <v>270.27000000000004</v>
          </cell>
          <cell r="C4650" t="str">
            <v>MINITONDO MINICURVO 12V pribor za montiranje na zid crni</v>
          </cell>
          <cell r="E4650" t="str">
            <v>C</v>
          </cell>
        </row>
        <row r="4651">
          <cell r="A4651" t="str">
            <v>T47520</v>
          </cell>
          <cell r="B4651">
            <v>115.5</v>
          </cell>
          <cell r="C4651" t="str">
            <v>MINITONDO MINICURVO 12V žičani ravni spoj crni</v>
          </cell>
          <cell r="E4651" t="str">
            <v>B</v>
          </cell>
        </row>
        <row r="4652">
          <cell r="A4652" t="str">
            <v>T47522</v>
          </cell>
          <cell r="B4652">
            <v>66.989999999999995</v>
          </cell>
          <cell r="C4652" t="str">
            <v>MINITONDO MINICURVO 12V čep napajanje crni</v>
          </cell>
          <cell r="E4652" t="str">
            <v>B</v>
          </cell>
        </row>
        <row r="4653">
          <cell r="A4653" t="str">
            <v>T47523</v>
          </cell>
          <cell r="B4653">
            <v>12.32</v>
          </cell>
          <cell r="C4653" t="str">
            <v>MINITONDO MINICURVO 12V čep crni</v>
          </cell>
          <cell r="E4653" t="str">
            <v>A</v>
          </cell>
        </row>
        <row r="4654">
          <cell r="A4654" t="str">
            <v>T47524</v>
          </cell>
          <cell r="B4654">
            <v>45.430000000000007</v>
          </cell>
          <cell r="C4654" t="str">
            <v>MINITONDO MINICURVO 12V ravni spoj crni</v>
          </cell>
          <cell r="E4654" t="str">
            <v>A</v>
          </cell>
        </row>
        <row r="4655">
          <cell r="A4655" t="str">
            <v>T47526</v>
          </cell>
          <cell r="B4655">
            <v>20.02</v>
          </cell>
          <cell r="C4655" t="str">
            <v>MINITONDO MINICURVO 12V sustav za odvajanje crni</v>
          </cell>
          <cell r="E4655" t="str">
            <v>B</v>
          </cell>
        </row>
        <row r="4656">
          <cell r="A4656" t="str">
            <v>T47527</v>
          </cell>
          <cell r="B4656">
            <v>20.02</v>
          </cell>
          <cell r="C4656" t="str">
            <v>MINITONDO MINICURVO 12V pribor za montiranje crni</v>
          </cell>
          <cell r="E4656" t="str">
            <v>C</v>
          </cell>
        </row>
        <row r="4657">
          <cell r="A4657" t="str">
            <v>T47528</v>
          </cell>
          <cell r="B4657">
            <v>275.65999999999997</v>
          </cell>
          <cell r="C4657" t="str">
            <v>MINITONDO MINICURVO 12V pendant stern crni</v>
          </cell>
          <cell r="E4657" t="str">
            <v>B</v>
          </cell>
        </row>
        <row r="4658">
          <cell r="A4658" t="str">
            <v>T47531</v>
          </cell>
          <cell r="B4658">
            <v>56.21</v>
          </cell>
          <cell r="C4658" t="str">
            <v>MINITONDO MINICURVO 12V Jack adapter 10A crni</v>
          </cell>
          <cell r="E4658" t="str">
            <v>A</v>
          </cell>
        </row>
        <row r="4659">
          <cell r="A4659" t="str">
            <v>T47537</v>
          </cell>
          <cell r="B4659">
            <v>90.09</v>
          </cell>
          <cell r="C4659" t="str">
            <v>MINITONDO MINICURVO 12V pribor za visilicu crni</v>
          </cell>
          <cell r="E4659" t="str">
            <v>B</v>
          </cell>
        </row>
        <row r="4660">
          <cell r="A4660" t="str">
            <v>T47540</v>
          </cell>
          <cell r="B4660">
            <v>250.25</v>
          </cell>
          <cell r="C4660" t="str">
            <v>MINITONDO MINICURVO 12V fleksibilni spoj crni</v>
          </cell>
          <cell r="E4660" t="str">
            <v>B</v>
          </cell>
        </row>
        <row r="4661">
          <cell r="A4661" t="str">
            <v>T47542</v>
          </cell>
          <cell r="B4661">
            <v>134.75</v>
          </cell>
          <cell r="C4661" t="str">
            <v>MINITONDO MINICURVO 12V "L" spoj crni</v>
          </cell>
          <cell r="E4661" t="str">
            <v>B</v>
          </cell>
        </row>
        <row r="4662">
          <cell r="A4662" t="str">
            <v>T47555</v>
          </cell>
          <cell r="B4662">
            <v>129.36000000000001</v>
          </cell>
          <cell r="C4662" t="str">
            <v>MINITONDO MINICURVO 12V čep napajanje za visilicu crni</v>
          </cell>
          <cell r="E4662" t="str">
            <v>B</v>
          </cell>
        </row>
        <row r="4663">
          <cell r="A4663" t="str">
            <v>T47556</v>
          </cell>
          <cell r="B4663">
            <v>195.57999999999998</v>
          </cell>
          <cell r="C4663" t="str">
            <v>MINITONDO MINICURVO 12V žičani ravni spoj za visilicu crni</v>
          </cell>
          <cell r="E4663" t="str">
            <v>B</v>
          </cell>
        </row>
        <row r="4664">
          <cell r="A4664" t="str">
            <v>T47559</v>
          </cell>
          <cell r="B4664">
            <v>678.37</v>
          </cell>
          <cell r="C4664" t="str">
            <v>MINITONDO MINICURVO 12V pribor za produljivanje crni</v>
          </cell>
          <cell r="E4664" t="str">
            <v>C</v>
          </cell>
        </row>
        <row r="4665">
          <cell r="A4665" t="str">
            <v>T47562</v>
          </cell>
          <cell r="B4665">
            <v>1677.8300000000002</v>
          </cell>
          <cell r="C4665" t="str">
            <v>MINITONDO MINICURVO 12V transformator za montiranje na površinu crni</v>
          </cell>
          <cell r="E4665" t="str">
            <v>C</v>
          </cell>
        </row>
        <row r="4666">
          <cell r="A4666" t="str">
            <v>T47567</v>
          </cell>
          <cell r="B4666">
            <v>214.06</v>
          </cell>
          <cell r="C4666" t="str">
            <v>Transformator elektronski 60W</v>
          </cell>
          <cell r="E4666" t="str">
            <v>A</v>
          </cell>
        </row>
        <row r="4667">
          <cell r="A4667" t="str">
            <v>T47568</v>
          </cell>
          <cell r="B4667">
            <v>519.75</v>
          </cell>
          <cell r="C4667" t="str">
            <v>Transformator elektronski 105W</v>
          </cell>
          <cell r="E4667" t="str">
            <v>A</v>
          </cell>
        </row>
        <row r="4668">
          <cell r="A4668" t="str">
            <v>T47570</v>
          </cell>
          <cell r="B4668">
            <v>160.93</v>
          </cell>
          <cell r="C4668" t="str">
            <v>UNIX SYSTEM 12V baza bez transformatora zid/strop crni</v>
          </cell>
          <cell r="E4668" t="str">
            <v>C</v>
          </cell>
        </row>
        <row r="4669">
          <cell r="A4669" t="str">
            <v>T47573</v>
          </cell>
          <cell r="B4669">
            <v>233.31</v>
          </cell>
          <cell r="C4669" t="str">
            <v>UNIX SYSTEM 12V baza bez transformatora visilica crni</v>
          </cell>
          <cell r="E4669" t="str">
            <v>C</v>
          </cell>
        </row>
        <row r="4670">
          <cell r="A4670" t="str">
            <v>T47575</v>
          </cell>
          <cell r="B4670">
            <v>920.92</v>
          </cell>
          <cell r="C4670" t="str">
            <v>UNIX SYSTEM 12V baza sa transformatorom zid/strop crni</v>
          </cell>
          <cell r="E4670" t="str">
            <v>C</v>
          </cell>
        </row>
        <row r="4671">
          <cell r="A4671" t="str">
            <v>T47580</v>
          </cell>
          <cell r="B4671">
            <v>874.72</v>
          </cell>
          <cell r="C4671" t="str">
            <v>MINITONDO MINICURVO 12V transformator crni</v>
          </cell>
          <cell r="E4671" t="str">
            <v>B</v>
          </cell>
        </row>
        <row r="4672">
          <cell r="A4672" t="str">
            <v>T47586</v>
          </cell>
          <cell r="B4672">
            <v>478.94000000000005</v>
          </cell>
          <cell r="C4672" t="str">
            <v>UNIX SYSTEM 12V baza sa transformatorom visilica crni</v>
          </cell>
          <cell r="E4672" t="str">
            <v>C</v>
          </cell>
        </row>
        <row r="4673">
          <cell r="A4673" t="str">
            <v>T47601</v>
          </cell>
          <cell r="B4673">
            <v>301.07</v>
          </cell>
          <cell r="C4673" t="str">
            <v>MINITONDO modul L=1000mm krom</v>
          </cell>
          <cell r="E4673" t="str">
            <v>A</v>
          </cell>
        </row>
        <row r="4674">
          <cell r="A4674" t="str">
            <v>T47602</v>
          </cell>
          <cell r="B4674">
            <v>582.12</v>
          </cell>
          <cell r="C4674" t="str">
            <v>MINITONDO modul L=2000mm krom</v>
          </cell>
          <cell r="E4674" t="str">
            <v>A</v>
          </cell>
        </row>
        <row r="4675">
          <cell r="A4675" t="str">
            <v>T47605</v>
          </cell>
          <cell r="B4675">
            <v>702.24</v>
          </cell>
          <cell r="C4675" t="str">
            <v>MINICURVO modul krom</v>
          </cell>
          <cell r="E4675" t="str">
            <v>B</v>
          </cell>
        </row>
        <row r="4676">
          <cell r="A4676" t="str">
            <v>T47611</v>
          </cell>
          <cell r="B4676">
            <v>100.10000000000001</v>
          </cell>
          <cell r="C4676" t="str">
            <v>MINITONDO MINICURVO 12V poklopac krom</v>
          </cell>
          <cell r="E4676" t="str">
            <v>B</v>
          </cell>
        </row>
        <row r="4677">
          <cell r="A4677" t="str">
            <v>T47620</v>
          </cell>
          <cell r="B4677">
            <v>161.70000000000002</v>
          </cell>
          <cell r="C4677" t="str">
            <v>MINITONDO MINICURVO 12V žičani ravni spoj krom</v>
          </cell>
          <cell r="E4677" t="str">
            <v>B</v>
          </cell>
        </row>
        <row r="4678">
          <cell r="A4678" t="str">
            <v>T47622</v>
          </cell>
          <cell r="B4678">
            <v>100.10000000000001</v>
          </cell>
          <cell r="C4678" t="str">
            <v>MINITONDO MINICURVO 12V čep napajanje krom</v>
          </cell>
          <cell r="E4678" t="str">
            <v>B</v>
          </cell>
        </row>
        <row r="4679">
          <cell r="A4679" t="str">
            <v>T47623</v>
          </cell>
          <cell r="B4679">
            <v>16.940000000000001</v>
          </cell>
          <cell r="C4679" t="str">
            <v>MINITONDO MINICURVO 12V čep krom</v>
          </cell>
          <cell r="E4679" t="str">
            <v>B</v>
          </cell>
        </row>
        <row r="4680">
          <cell r="A4680" t="str">
            <v>T47642</v>
          </cell>
          <cell r="B4680">
            <v>196.35</v>
          </cell>
          <cell r="C4680" t="str">
            <v>MINITONDO MINICURVO 12V "L" spoj aluminij</v>
          </cell>
          <cell r="E4680" t="str">
            <v>B</v>
          </cell>
        </row>
        <row r="4681">
          <cell r="A4681" t="str">
            <v>T47670</v>
          </cell>
          <cell r="B4681">
            <v>160.93</v>
          </cell>
          <cell r="C4681" t="str">
            <v>UNIX SYSTEM 12V baza bez transformatora zid/strop aluminij</v>
          </cell>
          <cell r="E4681" t="str">
            <v>C</v>
          </cell>
        </row>
        <row r="4682">
          <cell r="A4682" t="str">
            <v>T47673</v>
          </cell>
          <cell r="B4682">
            <v>230.23</v>
          </cell>
          <cell r="C4682" t="str">
            <v>UNIX SYSTEM 12V baza bez transformatora visilica aluminij</v>
          </cell>
          <cell r="E4682" t="str">
            <v>C</v>
          </cell>
        </row>
        <row r="4683">
          <cell r="A4683" t="str">
            <v>T47680</v>
          </cell>
          <cell r="B4683">
            <v>874.72</v>
          </cell>
          <cell r="C4683" t="str">
            <v>MINITONDO MINICURVO 12V transformator aluminij</v>
          </cell>
          <cell r="E4683" t="str">
            <v>B</v>
          </cell>
        </row>
        <row r="4684">
          <cell r="A4684" t="str">
            <v>T48064</v>
          </cell>
          <cell r="B4684">
            <v>209.44</v>
          </cell>
          <cell r="C4684" t="str">
            <v>ECOS reflektor zakretni QR-CB51 max 50W bijeli</v>
          </cell>
          <cell r="E4684" t="str">
            <v>B</v>
          </cell>
        </row>
        <row r="4685">
          <cell r="A4685" t="str">
            <v>T48065</v>
          </cell>
          <cell r="B4685">
            <v>209.44</v>
          </cell>
          <cell r="C4685" t="str">
            <v>ECOS reflektor zakretni QR-CB51 max 50W crni</v>
          </cell>
          <cell r="E4685" t="str">
            <v>B</v>
          </cell>
        </row>
        <row r="4686">
          <cell r="A4686" t="str">
            <v>T48069</v>
          </cell>
          <cell r="B4686">
            <v>218.68</v>
          </cell>
          <cell r="C4686" t="str">
            <v>ECOS reflektor zakretni QR-CB51 max 50W aluminij</v>
          </cell>
          <cell r="E4686" t="str">
            <v>B</v>
          </cell>
        </row>
        <row r="4687">
          <cell r="A4687" t="str">
            <v>T48125</v>
          </cell>
          <cell r="B4687">
            <v>1429.12</v>
          </cell>
          <cell r="C4687" t="str">
            <v xml:space="preserve">POP2 reflektor zakretni QR-CB35 max 35W L=170mm crni </v>
          </cell>
          <cell r="E4687" t="str">
            <v>B</v>
          </cell>
        </row>
        <row r="4688">
          <cell r="A4688" t="str">
            <v>T48126</v>
          </cell>
          <cell r="B4688">
            <v>1463</v>
          </cell>
          <cell r="C4688" t="str">
            <v xml:space="preserve">POP2 reflektor zakretni QR-CB35 max 35W L=170mm aluminij </v>
          </cell>
          <cell r="E4688" t="str">
            <v>B</v>
          </cell>
        </row>
        <row r="4689">
          <cell r="A4689" t="str">
            <v>T48610</v>
          </cell>
          <cell r="B4689">
            <v>303.38</v>
          </cell>
          <cell r="C4689" t="str">
            <v>VIP reflektor zakretni QR-CB51 max 50W L=100mm aluminij</v>
          </cell>
          <cell r="E4689" t="str">
            <v>B</v>
          </cell>
        </row>
        <row r="4690">
          <cell r="A4690" t="str">
            <v>T48614</v>
          </cell>
          <cell r="B4690">
            <v>303.38</v>
          </cell>
          <cell r="C4690" t="str">
            <v>VIP reflektor zakretni QR-CB51 max 50W L=100mm bijeli</v>
          </cell>
          <cell r="E4690" t="str">
            <v>A</v>
          </cell>
        </row>
        <row r="4691">
          <cell r="A4691" t="str">
            <v>T48615</v>
          </cell>
          <cell r="B4691">
            <v>303.38</v>
          </cell>
          <cell r="C4691" t="str">
            <v>VIP reflektor zakretni QR-CB51 max 50W L=100mm crni</v>
          </cell>
          <cell r="E4691" t="str">
            <v>A</v>
          </cell>
        </row>
        <row r="4692">
          <cell r="A4692" t="str">
            <v>T48624</v>
          </cell>
          <cell r="B4692">
            <v>75.460000000000008</v>
          </cell>
          <cell r="C4692" t="str">
            <v>VIP prsten protiv blještanja bijeli</v>
          </cell>
          <cell r="E4692" t="str">
            <v>C</v>
          </cell>
        </row>
        <row r="4693">
          <cell r="A4693" t="str">
            <v>T48625</v>
          </cell>
          <cell r="B4693">
            <v>75.460000000000008</v>
          </cell>
          <cell r="C4693" t="str">
            <v>VIP prsten protiv blještanja crni</v>
          </cell>
          <cell r="E4693" t="str">
            <v>C</v>
          </cell>
        </row>
        <row r="4694">
          <cell r="A4694" t="str">
            <v>T48629</v>
          </cell>
          <cell r="B4694">
            <v>75.460000000000008</v>
          </cell>
          <cell r="C4694" t="str">
            <v>VIP prsten protiv blještanja aluminij</v>
          </cell>
          <cell r="E4694" t="str">
            <v>C</v>
          </cell>
        </row>
        <row r="4695">
          <cell r="A4695" t="str">
            <v>T48630</v>
          </cell>
          <cell r="B4695">
            <v>328.02000000000004</v>
          </cell>
          <cell r="C4695" t="str">
            <v>VIP reflektor zakretni QR-CB51 max 50W L=300mm aluminij</v>
          </cell>
          <cell r="E4695" t="str">
            <v>A</v>
          </cell>
        </row>
        <row r="4696">
          <cell r="A4696" t="str">
            <v>T48634</v>
          </cell>
          <cell r="B4696">
            <v>328.02000000000004</v>
          </cell>
          <cell r="C4696" t="str">
            <v>VIP reflektor zakretni QR-CB51 max 50W L=300mm bijeli</v>
          </cell>
          <cell r="E4696" t="str">
            <v>B</v>
          </cell>
        </row>
        <row r="4697">
          <cell r="A4697" t="str">
            <v>T48635</v>
          </cell>
          <cell r="B4697">
            <v>328.02000000000004</v>
          </cell>
          <cell r="C4697" t="str">
            <v>VIP reflektor zakretni QR-CB51 max 50W L=300mm crni</v>
          </cell>
          <cell r="E4697" t="str">
            <v>B</v>
          </cell>
        </row>
        <row r="4698">
          <cell r="A4698" t="str">
            <v>T48650</v>
          </cell>
          <cell r="B4698">
            <v>359.59000000000003</v>
          </cell>
          <cell r="C4698" t="str">
            <v>VIP reflektor zakretni QR-CB51 max 50W L=500mm aluminij</v>
          </cell>
          <cell r="E4698" t="str">
            <v>B</v>
          </cell>
        </row>
        <row r="4699">
          <cell r="A4699" t="str">
            <v>T48654</v>
          </cell>
          <cell r="B4699">
            <v>359.59000000000003</v>
          </cell>
          <cell r="C4699" t="str">
            <v>VIP reflektor zakretni QR-CB51 max 50W L=500mm bijeli</v>
          </cell>
          <cell r="E4699" t="str">
            <v>B</v>
          </cell>
        </row>
        <row r="4700">
          <cell r="A4700" t="str">
            <v>T48655</v>
          </cell>
          <cell r="B4700">
            <v>359.59000000000003</v>
          </cell>
          <cell r="C4700" t="str">
            <v>VIP reflektor zakretni QR-CB51 max 50W L=500mm crni</v>
          </cell>
          <cell r="E4700" t="str">
            <v>B</v>
          </cell>
        </row>
        <row r="4701">
          <cell r="A4701" t="str">
            <v>T48700</v>
          </cell>
          <cell r="B4701">
            <v>1660.8899999999999</v>
          </cell>
          <cell r="C4701" t="str">
            <v>COPPER ARC reflektor zakretni QR-CB35 max 35W zidni krom</v>
          </cell>
          <cell r="E4701" t="str">
            <v>C</v>
          </cell>
        </row>
        <row r="4702">
          <cell r="A4702" t="str">
            <v>T48770</v>
          </cell>
          <cell r="B4702">
            <v>1060.29</v>
          </cell>
          <cell r="C4702" t="str">
            <v>COPPER ARC reflektor zakretni za MINITONDO QR-CB35 max 35W krom</v>
          </cell>
          <cell r="E4702" t="str">
            <v>C</v>
          </cell>
        </row>
        <row r="4703">
          <cell r="A4703" t="str">
            <v>T48830</v>
          </cell>
          <cell r="B4703">
            <v>616</v>
          </cell>
          <cell r="C4703" t="str">
            <v>ARES reflektor zakretni QR-LP111 max 50W aluminij</v>
          </cell>
          <cell r="E4703" t="str">
            <v>B</v>
          </cell>
        </row>
        <row r="4704">
          <cell r="A4704" t="str">
            <v>T49230</v>
          </cell>
          <cell r="B4704">
            <v>644.49</v>
          </cell>
          <cell r="C4704" t="str">
            <v>CLASS reflektor zakretni QT-12 LP max 50W L=300mm krom</v>
          </cell>
          <cell r="E4704" t="str">
            <v>C</v>
          </cell>
        </row>
        <row r="4705">
          <cell r="A4705" t="str">
            <v>T49234</v>
          </cell>
          <cell r="B4705">
            <v>628.31999999999994</v>
          </cell>
          <cell r="C4705" t="str">
            <v>CLASS reflektor zakretni QT-12 LP max 50W L=300mm bijeli</v>
          </cell>
          <cell r="E4705" t="str">
            <v>C</v>
          </cell>
        </row>
        <row r="4706">
          <cell r="A4706" t="str">
            <v>T49235</v>
          </cell>
          <cell r="B4706">
            <v>628.31999999999994</v>
          </cell>
          <cell r="C4706" t="str">
            <v>CLASS reflektor zakretni QT-12 LP max 50W L=300mm crni</v>
          </cell>
          <cell r="E4706" t="str">
            <v>C</v>
          </cell>
        </row>
        <row r="4707">
          <cell r="A4707" t="str">
            <v>T49250</v>
          </cell>
          <cell r="B4707">
            <v>678.37</v>
          </cell>
          <cell r="C4707" t="str">
            <v>CLASS reflektor zakretni QT-12 LP max 50W L=500mm krom</v>
          </cell>
          <cell r="E4707" t="str">
            <v>C</v>
          </cell>
        </row>
        <row r="4708">
          <cell r="A4708" t="str">
            <v>T49310</v>
          </cell>
          <cell r="B4708">
            <v>635.25</v>
          </cell>
          <cell r="C4708" t="str">
            <v>ELITE reflektor zakretni QR-CB51 max 50W L=100mm krom</v>
          </cell>
          <cell r="E4708" t="str">
            <v>A</v>
          </cell>
        </row>
        <row r="4709">
          <cell r="A4709" t="str">
            <v>T49314</v>
          </cell>
          <cell r="B4709">
            <v>598.29000000000008</v>
          </cell>
          <cell r="C4709" t="str">
            <v>ELITE reflektor zakretni QR-CB51 max 50W L=100mm bijeli</v>
          </cell>
          <cell r="E4709" t="str">
            <v>A</v>
          </cell>
        </row>
        <row r="4710">
          <cell r="A4710" t="str">
            <v>T49315</v>
          </cell>
          <cell r="B4710">
            <v>598.29000000000008</v>
          </cell>
          <cell r="C4710" t="str">
            <v>ELITE reflektor zakretni QR-CB51 max 50W L=100mm crni</v>
          </cell>
          <cell r="E4710" t="str">
            <v>A</v>
          </cell>
        </row>
        <row r="4711">
          <cell r="A4711" t="str">
            <v>T49324</v>
          </cell>
          <cell r="B4711">
            <v>830.06</v>
          </cell>
          <cell r="C4711" t="str">
            <v>ELITE reflektor zakretni QR-CB51 max 50W flex L=500mm krom</v>
          </cell>
          <cell r="E4711" t="str">
            <v>B</v>
          </cell>
        </row>
        <row r="4712">
          <cell r="A4712" t="str">
            <v>T49325</v>
          </cell>
          <cell r="B4712">
            <v>830.06</v>
          </cell>
          <cell r="C4712" t="str">
            <v>ELITE reflektor zakretni QR-CB51 max 50W flex L=500mm bijeli</v>
          </cell>
          <cell r="E4712" t="str">
            <v>B</v>
          </cell>
        </row>
        <row r="4713">
          <cell r="A4713" t="str">
            <v>T49329</v>
          </cell>
          <cell r="B4713">
            <v>830.06</v>
          </cell>
          <cell r="C4713" t="str">
            <v>ELITE reflektor zakretni QR-CB51 max 50W flex L=500mm crni</v>
          </cell>
          <cell r="E4713" t="str">
            <v>B</v>
          </cell>
        </row>
        <row r="4714">
          <cell r="A4714" t="str">
            <v>T49330</v>
          </cell>
          <cell r="B4714">
            <v>669.13000000000011</v>
          </cell>
          <cell r="C4714" t="str">
            <v>ELITE reflektor zakretni QR-CB51 max 50W L=300mm krom</v>
          </cell>
          <cell r="E4714" t="str">
            <v>A</v>
          </cell>
        </row>
        <row r="4715">
          <cell r="A4715" t="str">
            <v>T49334</v>
          </cell>
          <cell r="B4715">
            <v>626.78000000000009</v>
          </cell>
          <cell r="C4715" t="str">
            <v>ELITE reflektor zakretni QR-CB51 max 50W L=300mm bijeli</v>
          </cell>
          <cell r="E4715" t="str">
            <v>B</v>
          </cell>
        </row>
        <row r="4716">
          <cell r="A4716" t="str">
            <v>T49335</v>
          </cell>
          <cell r="B4716">
            <v>626.78000000000009</v>
          </cell>
          <cell r="C4716" t="str">
            <v>ELITE reflektor zakretni QR-CB51 max 50W L=300mm crni</v>
          </cell>
          <cell r="E4716" t="str">
            <v>B</v>
          </cell>
        </row>
        <row r="4717">
          <cell r="A4717" t="str">
            <v>T49350</v>
          </cell>
          <cell r="B4717">
            <v>696.08</v>
          </cell>
          <cell r="C4717" t="str">
            <v>ELITE reflektor zakretni QR-CB51 max 50W L=500mm krom</v>
          </cell>
          <cell r="E4717" t="str">
            <v>B</v>
          </cell>
        </row>
        <row r="4718">
          <cell r="A4718" t="str">
            <v>T49354</v>
          </cell>
          <cell r="B4718">
            <v>656.81</v>
          </cell>
          <cell r="C4718" t="str">
            <v>ELITE reflektor zakretni QR-CB51 max 50W L=500mm bijeli</v>
          </cell>
          <cell r="E4718" t="str">
            <v>B</v>
          </cell>
        </row>
        <row r="4719">
          <cell r="A4719" t="str">
            <v>T49355</v>
          </cell>
          <cell r="B4719">
            <v>656.81</v>
          </cell>
          <cell r="C4719" t="str">
            <v>ELITE reflektor zakretni QR-CB51 max 50W L=500mm crni</v>
          </cell>
          <cell r="E4719" t="str">
            <v>B</v>
          </cell>
        </row>
        <row r="4720">
          <cell r="A4720" t="str">
            <v>T49370</v>
          </cell>
          <cell r="B4720">
            <v>724.56999999999994</v>
          </cell>
          <cell r="C4720" t="str">
            <v>ELITE reflektor zakretni QR-CB51 max 50W L=700mm krom</v>
          </cell>
          <cell r="E4720" t="str">
            <v>B</v>
          </cell>
        </row>
        <row r="4721">
          <cell r="A4721" t="str">
            <v>T49374</v>
          </cell>
          <cell r="B4721">
            <v>685.30000000000007</v>
          </cell>
          <cell r="C4721" t="str">
            <v>ELITE reflektor zakretni QR-CB51 max 50W L=700mm bijeli</v>
          </cell>
          <cell r="E4721" t="str">
            <v>B</v>
          </cell>
        </row>
        <row r="4722">
          <cell r="A4722" t="str">
            <v>T49375</v>
          </cell>
          <cell r="B4722">
            <v>685.30000000000007</v>
          </cell>
          <cell r="C4722" t="str">
            <v>ELITE reflektor zakretni QR-CB51 max 50W L=700mm crni</v>
          </cell>
          <cell r="E4722" t="str">
            <v>B</v>
          </cell>
        </row>
        <row r="4723">
          <cell r="A4723" t="str">
            <v>T49394</v>
          </cell>
          <cell r="B4723">
            <v>81.62</v>
          </cell>
          <cell r="C4723" t="str">
            <v>ELITE prsten protiv blještanja metalni bijeli</v>
          </cell>
          <cell r="E4723" t="str">
            <v>C</v>
          </cell>
        </row>
        <row r="4724">
          <cell r="A4724" t="str">
            <v>T49395</v>
          </cell>
          <cell r="B4724">
            <v>77</v>
          </cell>
          <cell r="C4724" t="str">
            <v>ELITE grilja protiv blještanja crna</v>
          </cell>
          <cell r="E4724" t="str">
            <v>C</v>
          </cell>
        </row>
        <row r="4725">
          <cell r="A4725" t="str">
            <v>T49396</v>
          </cell>
          <cell r="B4725">
            <v>81.62</v>
          </cell>
          <cell r="C4725" t="str">
            <v>ELITE prsten protiv blještanja metalni crni</v>
          </cell>
          <cell r="E4725" t="str">
            <v>C</v>
          </cell>
        </row>
        <row r="4726">
          <cell r="A4726" t="str">
            <v>T49424</v>
          </cell>
          <cell r="B4726">
            <v>61.6</v>
          </cell>
          <cell r="C4726" t="str">
            <v>ELITE prsten protiv blještanja bijeli</v>
          </cell>
          <cell r="E4726" t="str">
            <v>C</v>
          </cell>
        </row>
        <row r="4727">
          <cell r="A4727" t="str">
            <v>T49425</v>
          </cell>
          <cell r="B4727">
            <v>61.6</v>
          </cell>
          <cell r="C4727" t="str">
            <v>ELITE prsten protiv blještanja crni</v>
          </cell>
          <cell r="E4727" t="str">
            <v>C</v>
          </cell>
        </row>
        <row r="4728">
          <cell r="A4728" t="str">
            <v>T49530</v>
          </cell>
          <cell r="B4728">
            <v>585.20000000000005</v>
          </cell>
          <cell r="C4728" t="str">
            <v>CLEVER reflektor zakretni QT-12 LP max 50W aluminij</v>
          </cell>
          <cell r="E4728" t="str">
            <v>C</v>
          </cell>
        </row>
        <row r="4729">
          <cell r="A4729" t="str">
            <v>T49534</v>
          </cell>
          <cell r="B4729">
            <v>576.73</v>
          </cell>
          <cell r="C4729" t="str">
            <v>CLEVER reflektor zakretni QT-12 LP max 50W bijeli</v>
          </cell>
          <cell r="E4729" t="str">
            <v>C</v>
          </cell>
        </row>
        <row r="4730">
          <cell r="A4730" t="str">
            <v>T49535</v>
          </cell>
          <cell r="B4730">
            <v>576.73</v>
          </cell>
          <cell r="C4730" t="str">
            <v>CLEVER reflektor zakretni QT-12 LP max 50W crni</v>
          </cell>
          <cell r="E4730" t="str">
            <v>C</v>
          </cell>
        </row>
        <row r="4731">
          <cell r="A4731" t="str">
            <v>T49880</v>
          </cell>
          <cell r="B4731">
            <v>141.67999999999998</v>
          </cell>
          <cell r="C4731" t="str">
            <v>Filter UV Stop fi50mm</v>
          </cell>
          <cell r="E4731" t="str">
            <v>A</v>
          </cell>
        </row>
        <row r="4732">
          <cell r="A4732" t="str">
            <v>T49881</v>
          </cell>
          <cell r="B4732">
            <v>225.61</v>
          </cell>
          <cell r="C4732" t="str">
            <v>Filter crveni fi50mm</v>
          </cell>
          <cell r="E4732" t="str">
            <v>A</v>
          </cell>
        </row>
        <row r="4733">
          <cell r="A4733" t="str">
            <v>T49882</v>
          </cell>
          <cell r="B4733">
            <v>225.61</v>
          </cell>
          <cell r="C4733" t="str">
            <v>Filter zeleni fi50mm</v>
          </cell>
          <cell r="E4733" t="str">
            <v>A</v>
          </cell>
        </row>
        <row r="4734">
          <cell r="A4734" t="str">
            <v>T49886</v>
          </cell>
          <cell r="B4734">
            <v>225.61</v>
          </cell>
          <cell r="C4734" t="str">
            <v>Filter plavi fi50mm</v>
          </cell>
          <cell r="E4734" t="str">
            <v>A</v>
          </cell>
        </row>
        <row r="4735">
          <cell r="A4735" t="str">
            <v>T49887</v>
          </cell>
          <cell r="B4735">
            <v>225.61</v>
          </cell>
          <cell r="C4735" t="str">
            <v>Filter žuti fi50mm</v>
          </cell>
          <cell r="E4735" t="str">
            <v>A</v>
          </cell>
        </row>
        <row r="4736">
          <cell r="A4736" t="str">
            <v>T49891</v>
          </cell>
          <cell r="B4736">
            <v>187.88</v>
          </cell>
          <cell r="C4736" t="str">
            <v>Filter crveni fi35mm</v>
          </cell>
          <cell r="E4736" t="str">
            <v>C</v>
          </cell>
        </row>
        <row r="4737">
          <cell r="A4737" t="str">
            <v>T49892</v>
          </cell>
          <cell r="B4737">
            <v>187.88</v>
          </cell>
          <cell r="C4737" t="str">
            <v>Filter zeleni fi35mm</v>
          </cell>
          <cell r="E4737" t="str">
            <v>C</v>
          </cell>
        </row>
        <row r="4738">
          <cell r="A4738" t="str">
            <v>T49896</v>
          </cell>
          <cell r="B4738">
            <v>187.88</v>
          </cell>
          <cell r="C4738" t="str">
            <v>Filter plavi fi35mm</v>
          </cell>
          <cell r="E4738" t="str">
            <v>C</v>
          </cell>
        </row>
        <row r="4739">
          <cell r="A4739" t="str">
            <v>T49897</v>
          </cell>
          <cell r="B4739">
            <v>187.88</v>
          </cell>
          <cell r="C4739" t="str">
            <v>Filter žuti fi35mm</v>
          </cell>
          <cell r="E4739" t="str">
            <v>C</v>
          </cell>
        </row>
        <row r="4740">
          <cell r="A4740" t="str">
            <v>T49898</v>
          </cell>
          <cell r="B4740">
            <v>187.88</v>
          </cell>
          <cell r="C4740" t="str">
            <v>Filter ljubičasti fi35mm</v>
          </cell>
          <cell r="E4740" t="str">
            <v>C</v>
          </cell>
        </row>
        <row r="4741">
          <cell r="A4741" t="str">
            <v>T49941</v>
          </cell>
          <cell r="B4741">
            <v>404.25</v>
          </cell>
          <cell r="C4741" t="str">
            <v>Filter crveni</v>
          </cell>
          <cell r="E4741" t="str">
            <v>B</v>
          </cell>
        </row>
        <row r="4742">
          <cell r="A4742" t="str">
            <v>T49942</v>
          </cell>
          <cell r="B4742">
            <v>404.25</v>
          </cell>
          <cell r="C4742" t="str">
            <v>Filter zeleni</v>
          </cell>
          <cell r="E4742" t="str">
            <v>C</v>
          </cell>
        </row>
        <row r="4743">
          <cell r="A4743" t="str">
            <v>T49943</v>
          </cell>
          <cell r="B4743">
            <v>332.64000000000004</v>
          </cell>
          <cell r="C4743" t="str">
            <v xml:space="preserve">Filter light blade                              </v>
          </cell>
          <cell r="E4743" t="str">
            <v>A</v>
          </cell>
        </row>
        <row r="4744">
          <cell r="A4744" t="str">
            <v>T49944</v>
          </cell>
          <cell r="B4744">
            <v>269.5</v>
          </cell>
          <cell r="C4744" t="str">
            <v>Filter difuzor</v>
          </cell>
          <cell r="E4744" t="str">
            <v>A</v>
          </cell>
        </row>
        <row r="4745">
          <cell r="A4745" t="str">
            <v>T49946</v>
          </cell>
          <cell r="B4745">
            <v>404.25</v>
          </cell>
          <cell r="C4745" t="str">
            <v>Filter plavi</v>
          </cell>
          <cell r="E4745" t="str">
            <v>C</v>
          </cell>
        </row>
        <row r="4746">
          <cell r="A4746" t="str">
            <v>T49947</v>
          </cell>
          <cell r="B4746">
            <v>404.25</v>
          </cell>
          <cell r="C4746" t="str">
            <v>Filter žuti</v>
          </cell>
          <cell r="E4746" t="str">
            <v>C</v>
          </cell>
        </row>
        <row r="4747">
          <cell r="A4747" t="str">
            <v>T49948</v>
          </cell>
          <cell r="B4747">
            <v>197.12</v>
          </cell>
          <cell r="C4747" t="str">
            <v xml:space="preserve">Filter light blade                              </v>
          </cell>
          <cell r="E4747" t="str">
            <v>B</v>
          </cell>
        </row>
        <row r="4748">
          <cell r="A4748" t="str">
            <v>T49949</v>
          </cell>
          <cell r="B4748">
            <v>150.15</v>
          </cell>
          <cell r="C4748" t="str">
            <v>Filter soft beam</v>
          </cell>
          <cell r="E4748" t="str">
            <v>B</v>
          </cell>
        </row>
        <row r="4749">
          <cell r="A4749" t="str">
            <v>T49950</v>
          </cell>
          <cell r="B4749">
            <v>388.08</v>
          </cell>
          <cell r="C4749" t="str">
            <v>Filter crveni</v>
          </cell>
          <cell r="E4749" t="str">
            <v>C</v>
          </cell>
        </row>
        <row r="4750">
          <cell r="A4750" t="str">
            <v>T49951</v>
          </cell>
          <cell r="B4750">
            <v>388.08</v>
          </cell>
          <cell r="C4750" t="str">
            <v>Fiter zeleni</v>
          </cell>
          <cell r="E4750" t="str">
            <v>C</v>
          </cell>
        </row>
        <row r="4751">
          <cell r="A4751" t="str">
            <v>T49952</v>
          </cell>
          <cell r="B4751">
            <v>388.08</v>
          </cell>
          <cell r="C4751" t="str">
            <v>Fiter plavi</v>
          </cell>
          <cell r="E4751" t="str">
            <v>C</v>
          </cell>
        </row>
        <row r="4752">
          <cell r="A4752" t="str">
            <v>T49953</v>
          </cell>
          <cell r="B4752">
            <v>388.08</v>
          </cell>
          <cell r="C4752" t="str">
            <v>Fiter žuti</v>
          </cell>
          <cell r="E4752" t="str">
            <v>C</v>
          </cell>
        </row>
        <row r="4753">
          <cell r="A4753" t="str">
            <v>T49954</v>
          </cell>
          <cell r="B4753">
            <v>388.08</v>
          </cell>
          <cell r="C4753" t="str">
            <v>Fiter ljubičasti</v>
          </cell>
          <cell r="E4753" t="str">
            <v>C</v>
          </cell>
        </row>
        <row r="4754">
          <cell r="A4754" t="str">
            <v>T49955</v>
          </cell>
          <cell r="B4754">
            <v>404.25</v>
          </cell>
          <cell r="C4754" t="str">
            <v>Filter ljubičasti</v>
          </cell>
          <cell r="E4754" t="str">
            <v>C</v>
          </cell>
        </row>
        <row r="4755">
          <cell r="A4755" t="str">
            <v>T49956</v>
          </cell>
          <cell r="B4755">
            <v>320.32</v>
          </cell>
          <cell r="C4755" t="str">
            <v>Filter korekrivni - efekt zalaska sunca</v>
          </cell>
          <cell r="E4755" t="str">
            <v>A</v>
          </cell>
        </row>
        <row r="4756">
          <cell r="A4756" t="str">
            <v>T49957</v>
          </cell>
          <cell r="B4756">
            <v>320.32</v>
          </cell>
          <cell r="C4756" t="str">
            <v>Filter korekrivni - efekt sunca</v>
          </cell>
          <cell r="E4756" t="str">
            <v>A</v>
          </cell>
        </row>
        <row r="4757">
          <cell r="A4757" t="str">
            <v>T49958</v>
          </cell>
          <cell r="B4757">
            <v>320.32</v>
          </cell>
          <cell r="C4757" t="str">
            <v>Filter korekrivni - polarni efekt</v>
          </cell>
          <cell r="E4757" t="str">
            <v>A</v>
          </cell>
        </row>
        <row r="4758">
          <cell r="A4758" t="str">
            <v>T49959</v>
          </cell>
          <cell r="B4758">
            <v>225.61</v>
          </cell>
          <cell r="C4758" t="str">
            <v>Filter ljubičasti fi50mm</v>
          </cell>
          <cell r="E4758" t="str">
            <v>A</v>
          </cell>
        </row>
        <row r="4759">
          <cell r="A4759" t="str">
            <v>T49969</v>
          </cell>
          <cell r="B4759">
            <v>83.93</v>
          </cell>
          <cell r="C4759" t="str">
            <v>ARC zaštitno staklo</v>
          </cell>
          <cell r="E4759" t="str">
            <v>C</v>
          </cell>
        </row>
        <row r="4760">
          <cell r="A4760" t="str">
            <v>T49970</v>
          </cell>
          <cell r="B4760">
            <v>506.65999999999997</v>
          </cell>
          <cell r="C4760" t="str">
            <v>Filter UV Stop</v>
          </cell>
          <cell r="E4760" t="str">
            <v>B</v>
          </cell>
        </row>
        <row r="4761">
          <cell r="A4761" t="str">
            <v>T49971</v>
          </cell>
          <cell r="B4761">
            <v>506.65999999999997</v>
          </cell>
          <cell r="C4761" t="str">
            <v>Filter crveni za QR-LP111</v>
          </cell>
          <cell r="E4761" t="str">
            <v>B</v>
          </cell>
        </row>
        <row r="4762">
          <cell r="A4762" t="str">
            <v>T49972</v>
          </cell>
          <cell r="B4762">
            <v>506.65999999999997</v>
          </cell>
          <cell r="C4762" t="str">
            <v>Filter zeleni za QR-LP111</v>
          </cell>
          <cell r="E4762" t="str">
            <v>B</v>
          </cell>
        </row>
        <row r="4763">
          <cell r="A4763" t="str">
            <v>T49973</v>
          </cell>
          <cell r="B4763">
            <v>506.65999999999997</v>
          </cell>
          <cell r="C4763" t="str">
            <v>Filter plavi za QR-LP112</v>
          </cell>
          <cell r="E4763" t="str">
            <v>B</v>
          </cell>
        </row>
        <row r="4764">
          <cell r="A4764" t="str">
            <v>T49974</v>
          </cell>
          <cell r="B4764">
            <v>506.65999999999997</v>
          </cell>
          <cell r="C4764" t="str">
            <v>Filter žuti za QR-LP113</v>
          </cell>
          <cell r="E4764" t="str">
            <v>B</v>
          </cell>
        </row>
        <row r="4765">
          <cell r="A4765" t="str">
            <v>T49975</v>
          </cell>
          <cell r="B4765">
            <v>506.65999999999997</v>
          </cell>
          <cell r="C4765" t="str">
            <v>Filter ljubičasti za QR-LP114</v>
          </cell>
          <cell r="E4765" t="str">
            <v>B</v>
          </cell>
        </row>
        <row r="4766">
          <cell r="A4766" t="str">
            <v>T49979</v>
          </cell>
          <cell r="B4766">
            <v>506.65999999999997</v>
          </cell>
          <cell r="C4766" t="str">
            <v>Filter cijan za QR-LP115</v>
          </cell>
          <cell r="E4766" t="str">
            <v>B</v>
          </cell>
        </row>
        <row r="4767">
          <cell r="A4767" t="str">
            <v>T49981</v>
          </cell>
          <cell r="B4767">
            <v>506.65999999999997</v>
          </cell>
          <cell r="C4767" t="str">
            <v>Filter svijetlo zeleni za QR-LP116</v>
          </cell>
          <cell r="E4767" t="str">
            <v>B</v>
          </cell>
        </row>
        <row r="4768">
          <cell r="A4768" t="str">
            <v>T49982</v>
          </cell>
          <cell r="B4768">
            <v>506.65999999999997</v>
          </cell>
          <cell r="C4768" t="str">
            <v>Filter narančasti za QR-LP117</v>
          </cell>
          <cell r="E4768" t="str">
            <v>B</v>
          </cell>
        </row>
        <row r="4769">
          <cell r="A4769" t="str">
            <v>T49985</v>
          </cell>
          <cell r="B4769">
            <v>328.79</v>
          </cell>
          <cell r="C4769" t="str">
            <v xml:space="preserve">Filter light blade                              </v>
          </cell>
          <cell r="E4769" t="str">
            <v>C</v>
          </cell>
        </row>
        <row r="4770">
          <cell r="A4770" t="str">
            <v>T49986</v>
          </cell>
          <cell r="B4770">
            <v>328.79</v>
          </cell>
          <cell r="C4770" t="str">
            <v>Filter soft beam</v>
          </cell>
          <cell r="E4770" t="str">
            <v>C</v>
          </cell>
        </row>
        <row r="4771">
          <cell r="A4771" t="str">
            <v>T53130</v>
          </cell>
          <cell r="B4771">
            <v>73.150000000000006</v>
          </cell>
          <cell r="C4771" t="str">
            <v xml:space="preserve">TGE prsten fi114mm krom                       </v>
          </cell>
          <cell r="E4771" t="str">
            <v>C</v>
          </cell>
        </row>
        <row r="4772">
          <cell r="A4772" t="str">
            <v>T53131</v>
          </cell>
          <cell r="B4772">
            <v>25.41</v>
          </cell>
          <cell r="C4772" t="str">
            <v xml:space="preserve">TGE prsten fi114mm bijeli                       </v>
          </cell>
          <cell r="E4772" t="str">
            <v>C</v>
          </cell>
        </row>
        <row r="4773">
          <cell r="A4773" t="str">
            <v>T53133</v>
          </cell>
          <cell r="B4773">
            <v>86.24</v>
          </cell>
          <cell r="C4773" t="str">
            <v xml:space="preserve">TGE prsten fi114mm zlatni                       </v>
          </cell>
          <cell r="E4773" t="str">
            <v>C</v>
          </cell>
        </row>
        <row r="4774">
          <cell r="A4774" t="str">
            <v>T53135</v>
          </cell>
          <cell r="B4774">
            <v>174.02</v>
          </cell>
          <cell r="C4774" t="str">
            <v>TGE ugradna QR-CB51 max 50W fi114</v>
          </cell>
          <cell r="E4774" t="str">
            <v>C</v>
          </cell>
        </row>
        <row r="4775">
          <cell r="A4775" t="str">
            <v>T53137</v>
          </cell>
          <cell r="B4775">
            <v>58.519999999999996</v>
          </cell>
          <cell r="C4775" t="str">
            <v>TGE prsten fi173 bijeli</v>
          </cell>
          <cell r="E4775" t="str">
            <v>B</v>
          </cell>
        </row>
        <row r="4776">
          <cell r="A4776" t="str">
            <v>T53138</v>
          </cell>
          <cell r="B4776">
            <v>58.519999999999996</v>
          </cell>
          <cell r="C4776" t="str">
            <v>TGE prsten fi173 aluminij</v>
          </cell>
          <cell r="E4776" t="str">
            <v>B</v>
          </cell>
        </row>
        <row r="4777">
          <cell r="A4777" t="str">
            <v>T53139</v>
          </cell>
          <cell r="B4777">
            <v>25.41</v>
          </cell>
          <cell r="C4777" t="str">
            <v xml:space="preserve">TGE prsten fi114mm aluminij                       </v>
          </cell>
          <cell r="E4777" t="str">
            <v>C</v>
          </cell>
        </row>
        <row r="4778">
          <cell r="A4778" t="str">
            <v>T53140</v>
          </cell>
          <cell r="B4778">
            <v>172.48</v>
          </cell>
          <cell r="C4778" t="str">
            <v>TGE prsten fi173 bijeli IP44</v>
          </cell>
          <cell r="E4778" t="str">
            <v>B</v>
          </cell>
        </row>
        <row r="4779">
          <cell r="A4779" t="str">
            <v>T53141</v>
          </cell>
          <cell r="B4779">
            <v>172.48</v>
          </cell>
          <cell r="C4779" t="str">
            <v>TGE prsten fi173 aluminij IP44</v>
          </cell>
          <cell r="E4779" t="str">
            <v>B</v>
          </cell>
        </row>
        <row r="4780">
          <cell r="A4780" t="str">
            <v>T53145</v>
          </cell>
          <cell r="B4780">
            <v>196.35</v>
          </cell>
          <cell r="C4780" t="str">
            <v>TGE ugradna QPAR20 R63 max 50W fi114</v>
          </cell>
          <cell r="E4780" t="str">
            <v>C</v>
          </cell>
        </row>
        <row r="4781">
          <cell r="A4781" t="str">
            <v>T53155</v>
          </cell>
          <cell r="B4781">
            <v>200.20000000000002</v>
          </cell>
          <cell r="C4781" t="str">
            <v>TGE ugradna QPAR30 max 100W fi150</v>
          </cell>
          <cell r="E4781" t="str">
            <v>C</v>
          </cell>
        </row>
        <row r="4782">
          <cell r="A4782" t="str">
            <v>T53160</v>
          </cell>
          <cell r="B4782">
            <v>86.24</v>
          </cell>
          <cell r="C4782" t="str">
            <v xml:space="preserve">TGE prsten fi150mm krom                       </v>
          </cell>
          <cell r="E4782" t="str">
            <v>C</v>
          </cell>
        </row>
        <row r="4783">
          <cell r="A4783" t="str">
            <v>T53161</v>
          </cell>
          <cell r="B4783">
            <v>27.720000000000002</v>
          </cell>
          <cell r="C4783" t="str">
            <v xml:space="preserve">TGE prsten fi150mm bijeli                       </v>
          </cell>
          <cell r="E4783" t="str">
            <v>C</v>
          </cell>
        </row>
        <row r="4784">
          <cell r="A4784" t="str">
            <v>T53163</v>
          </cell>
          <cell r="B4784">
            <v>100.87</v>
          </cell>
          <cell r="C4784" t="str">
            <v xml:space="preserve">TGE prsten fi150mm zlatni                       </v>
          </cell>
          <cell r="E4784" t="str">
            <v>C</v>
          </cell>
        </row>
        <row r="4785">
          <cell r="A4785" t="str">
            <v>T53165</v>
          </cell>
          <cell r="B4785">
            <v>200.20000000000002</v>
          </cell>
          <cell r="C4785" t="str">
            <v>TGE ugradna R80 max 100W fi150</v>
          </cell>
          <cell r="E4785" t="str">
            <v>C</v>
          </cell>
        </row>
        <row r="4786">
          <cell r="A4786" t="str">
            <v>T53169</v>
          </cell>
          <cell r="B4786">
            <v>26.95</v>
          </cell>
          <cell r="C4786" t="str">
            <v xml:space="preserve">TGE prsten fi150mm aluminij                       </v>
          </cell>
          <cell r="E4786" t="str">
            <v>C</v>
          </cell>
        </row>
        <row r="4787">
          <cell r="A4787" t="str">
            <v>T53170</v>
          </cell>
          <cell r="B4787">
            <v>100.87</v>
          </cell>
          <cell r="C4787" t="str">
            <v xml:space="preserve">TGE prsten fi173mm krom                       </v>
          </cell>
          <cell r="E4787" t="str">
            <v>C</v>
          </cell>
        </row>
        <row r="4788">
          <cell r="A4788" t="str">
            <v>T53173</v>
          </cell>
          <cell r="B4788">
            <v>114.73</v>
          </cell>
          <cell r="C4788" t="str">
            <v xml:space="preserve">TGE prsten fi173mm zlatni                       </v>
          </cell>
          <cell r="E4788" t="str">
            <v>C</v>
          </cell>
        </row>
        <row r="4789">
          <cell r="A4789" t="str">
            <v>T53185</v>
          </cell>
          <cell r="B4789">
            <v>455.84000000000003</v>
          </cell>
          <cell r="C4789" t="str">
            <v>TGE TC-T/TC-TEL 26W obična prigušnica</v>
          </cell>
          <cell r="E4789" t="str">
            <v>C</v>
          </cell>
        </row>
        <row r="4790">
          <cell r="A4790" t="str">
            <v>T53185EL</v>
          </cell>
          <cell r="B4790">
            <v>895.51</v>
          </cell>
          <cell r="C4790" t="str">
            <v>TGE TC-T/TC-TEL 26W elektronska prigušnica</v>
          </cell>
          <cell r="E4790" t="str">
            <v>B</v>
          </cell>
        </row>
        <row r="4791">
          <cell r="A4791" t="str">
            <v>T53185K</v>
          </cell>
          <cell r="B4791">
            <v>2376.2200000000003</v>
          </cell>
          <cell r="C4791" t="str">
            <v>TGE TC-T/TC-TEL 26W emergency</v>
          </cell>
          <cell r="E4791" t="str">
            <v>C</v>
          </cell>
        </row>
        <row r="4792">
          <cell r="A4792" t="str">
            <v>T53195</v>
          </cell>
          <cell r="B4792">
            <v>455.84000000000003</v>
          </cell>
          <cell r="C4792" t="str">
            <v>TGE TC-T/TC-TEL 18W obična prigušnica</v>
          </cell>
          <cell r="E4792" t="str">
            <v>C</v>
          </cell>
        </row>
        <row r="4793">
          <cell r="A4793" t="str">
            <v>T53195EL</v>
          </cell>
          <cell r="B4793">
            <v>895.51</v>
          </cell>
          <cell r="C4793" t="str">
            <v>TGE TC-T/TC-TEL 18W elektronska prigušnica</v>
          </cell>
          <cell r="E4793" t="str">
            <v>C</v>
          </cell>
        </row>
        <row r="4794">
          <cell r="A4794" t="str">
            <v>T53195K</v>
          </cell>
          <cell r="B4794">
            <v>2376.2200000000003</v>
          </cell>
          <cell r="C4794" t="str">
            <v>TGE TC-T/TC-TEL 18W emergency</v>
          </cell>
          <cell r="E4794" t="str">
            <v>C</v>
          </cell>
        </row>
        <row r="4795">
          <cell r="A4795" t="str">
            <v>T54000</v>
          </cell>
          <cell r="B4795">
            <v>483.56</v>
          </cell>
          <cell r="C4795" t="str">
            <v>CCT FLASH stropna ugradna, za TC-T 1x18W, fi185, h100</v>
          </cell>
          <cell r="E4795" t="str">
            <v>A</v>
          </cell>
        </row>
        <row r="4796">
          <cell r="A4796" t="str">
            <v>T54000D</v>
          </cell>
          <cell r="B4796">
            <v>1302.8399999999999</v>
          </cell>
          <cell r="C4796" t="str">
            <v>CCT FLASH stropna ugradna, dimmabilna, za TC-TEL 1x18W, fi185, h100</v>
          </cell>
          <cell r="E4796" t="str">
            <v>C</v>
          </cell>
        </row>
        <row r="4797">
          <cell r="A4797" t="str">
            <v>T54000EL</v>
          </cell>
          <cell r="B4797">
            <v>751.52</v>
          </cell>
          <cell r="C4797" t="str">
            <v>CCT FLASH stropna ugradna, el. prig, za TC-TEL 1x18W, fi185, h100</v>
          </cell>
          <cell r="E4797" t="str">
            <v>A</v>
          </cell>
        </row>
        <row r="4798">
          <cell r="A4798" t="str">
            <v>T54000H</v>
          </cell>
          <cell r="B4798">
            <v>1579.27</v>
          </cell>
          <cell r="C4798" t="str">
            <v>CCT FLASH stropna ugradna, sa protupanikom, za TC-TEL 1x18W, fi185, h100</v>
          </cell>
          <cell r="E4798" t="str">
            <v>B</v>
          </cell>
        </row>
        <row r="4799">
          <cell r="A4799" t="str">
            <v>T54000RF</v>
          </cell>
          <cell r="B4799">
            <v>534.38000000000011</v>
          </cell>
          <cell r="C4799" t="str">
            <v>CCT FLASH stropna ugradna, pow. corr. za TC-T 1x18W, fi185, h100</v>
          </cell>
          <cell r="E4799" t="str">
            <v>B</v>
          </cell>
        </row>
        <row r="4800">
          <cell r="A4800" t="str">
            <v>T54001</v>
          </cell>
          <cell r="B4800">
            <v>572.11</v>
          </cell>
          <cell r="C4800" t="str">
            <v>CCT FLASH stropna ugradna, za TC-T / TC-D 2x13W, fi225, h100</v>
          </cell>
          <cell r="E4800" t="str">
            <v>C</v>
          </cell>
        </row>
        <row r="4801">
          <cell r="A4801" t="str">
            <v>T54001D</v>
          </cell>
          <cell r="B4801">
            <v>1396.0100000000002</v>
          </cell>
          <cell r="C4801" t="str">
            <v>CCT FLASH stropna ugradna, dimmabilna, za TC-TEL / TC-DEL 2x13W, fi225, h100</v>
          </cell>
          <cell r="E4801" t="str">
            <v>C</v>
          </cell>
        </row>
        <row r="4802">
          <cell r="A4802" t="str">
            <v>T54001EL</v>
          </cell>
          <cell r="B4802">
            <v>867.02</v>
          </cell>
          <cell r="C4802" t="str">
            <v>CCT FLASH stropna ugradna, el. prig, za TC-T / TC-D 2x13W, fi225, h100</v>
          </cell>
          <cell r="E4802" t="str">
            <v>C</v>
          </cell>
        </row>
        <row r="4803">
          <cell r="A4803" t="str">
            <v>T54001H</v>
          </cell>
          <cell r="B4803">
            <v>1670.13</v>
          </cell>
          <cell r="C4803" t="str">
            <v>CCT FLASH stropna ugradna, sa protupanikom, za TC-T / TC-D 2x13W, fi225, h100</v>
          </cell>
          <cell r="E4803" t="str">
            <v>C</v>
          </cell>
        </row>
        <row r="4804">
          <cell r="A4804" t="str">
            <v>T54001RF</v>
          </cell>
          <cell r="B4804">
            <v>672.98</v>
          </cell>
          <cell r="C4804" t="str">
            <v>CCT FLASH stropna ugradna, pow. corr, za TC-T / TC-D 2x13W, fi225, h100</v>
          </cell>
          <cell r="E4804" t="str">
            <v>C</v>
          </cell>
        </row>
        <row r="4805">
          <cell r="A4805" t="str">
            <v>T54002</v>
          </cell>
          <cell r="B4805">
            <v>539</v>
          </cell>
          <cell r="C4805" t="str">
            <v>CCT FLASH stropna ugradna, za TC-T 1x18W, fi225, h185</v>
          </cell>
          <cell r="E4805" t="str">
            <v>C</v>
          </cell>
        </row>
        <row r="4806">
          <cell r="A4806" t="str">
            <v>T54002D</v>
          </cell>
          <cell r="B4806">
            <v>1376.7600000000002</v>
          </cell>
          <cell r="C4806" t="str">
            <v>CCT FLASH stropna ugradna, dimmabilna, za TC-TEL 1x18W, fi225, h185,</v>
          </cell>
          <cell r="E4806" t="str">
            <v>C</v>
          </cell>
        </row>
        <row r="4807">
          <cell r="A4807" t="str">
            <v>T54002EL</v>
          </cell>
          <cell r="B4807">
            <v>819.28000000000009</v>
          </cell>
          <cell r="C4807" t="str">
            <v>CCT FLASH stropna ugradna, el. prig, za TC-TEL 1x18W, fi225, h185</v>
          </cell>
          <cell r="E4807" t="str">
            <v>C</v>
          </cell>
        </row>
        <row r="4808">
          <cell r="A4808" t="str">
            <v>T54002H</v>
          </cell>
          <cell r="B4808">
            <v>1651.65</v>
          </cell>
          <cell r="C4808" t="str">
            <v>CCT FLASH stropna ugradna, sa protupanikom, za TC-TEL 1x18W, fi225, h185</v>
          </cell>
          <cell r="E4808" t="str">
            <v>C</v>
          </cell>
        </row>
        <row r="4809">
          <cell r="A4809" t="str">
            <v>T54002RF</v>
          </cell>
          <cell r="B4809">
            <v>589.05000000000007</v>
          </cell>
          <cell r="C4809" t="str">
            <v>CCT FLASH stropna ugradna, pow. corr. za TC-T 1x18W, fi225, h185</v>
          </cell>
          <cell r="E4809" t="str">
            <v>C</v>
          </cell>
        </row>
        <row r="4810">
          <cell r="A4810" t="str">
            <v>T54003</v>
          </cell>
          <cell r="B4810">
            <v>572.11</v>
          </cell>
          <cell r="C4810" t="str">
            <v>CCT FLASH stropna ugradna, za TC-T 2x26W, fi225, h100</v>
          </cell>
          <cell r="E4810" t="str">
            <v>A</v>
          </cell>
        </row>
        <row r="4811">
          <cell r="A4811" t="str">
            <v>T54003D</v>
          </cell>
          <cell r="B4811">
            <v>1396.0100000000002</v>
          </cell>
          <cell r="C4811" t="str">
            <v>CCT FLASH stropna ugradna, dimmabilna, za TC-TEL 2x26W, fi225, h100</v>
          </cell>
          <cell r="E4811" t="str">
            <v>A</v>
          </cell>
        </row>
        <row r="4812">
          <cell r="A4812" t="str">
            <v>T54003EL</v>
          </cell>
          <cell r="B4812">
            <v>867.02</v>
          </cell>
          <cell r="C4812" t="str">
            <v>CCT FLASH stropna ugradna, el. prig, za TC-TEL 2x26W, fi225, h100</v>
          </cell>
          <cell r="E4812" t="str">
            <v>A</v>
          </cell>
        </row>
        <row r="4813">
          <cell r="A4813" t="str">
            <v>T54003H</v>
          </cell>
          <cell r="B4813">
            <v>1670.13</v>
          </cell>
          <cell r="C4813" t="str">
            <v>CCT FLASH stropna ugradna, sa protupanikom, za TC-TEL 2x26W, fi225, h100</v>
          </cell>
          <cell r="E4813" t="str">
            <v>A</v>
          </cell>
        </row>
        <row r="4814">
          <cell r="A4814" t="str">
            <v>T54003RF</v>
          </cell>
          <cell r="B4814">
            <v>672.98</v>
          </cell>
          <cell r="C4814" t="str">
            <v>CCT FLASH stropna ugradna, pow. corr. za TC-T 2x26W, fi225, h100</v>
          </cell>
          <cell r="E4814" t="str">
            <v>B</v>
          </cell>
        </row>
        <row r="4815">
          <cell r="A4815" t="str">
            <v>T54004</v>
          </cell>
          <cell r="B4815">
            <v>572.11</v>
          </cell>
          <cell r="C4815" t="str">
            <v>CCT FLASH stropna ugradna, za TC-T 2x18W, fi225, h100</v>
          </cell>
          <cell r="E4815" t="str">
            <v>B</v>
          </cell>
        </row>
        <row r="4816">
          <cell r="A4816" t="str">
            <v>T54004D</v>
          </cell>
          <cell r="B4816">
            <v>1396.0100000000002</v>
          </cell>
          <cell r="C4816" t="str">
            <v>CCT FLASH stropna ugradna, dimmabilna, za TC-TEL 2x18W, fi225, h100</v>
          </cell>
          <cell r="E4816" t="str">
            <v>B</v>
          </cell>
        </row>
        <row r="4817">
          <cell r="A4817" t="str">
            <v>T54004EL</v>
          </cell>
          <cell r="B4817">
            <v>867.02</v>
          </cell>
          <cell r="C4817" t="str">
            <v>CCT FLASH stropna ugradna, el. prig, za TC-TEL 2x18W, fi225, h100 ,</v>
          </cell>
          <cell r="E4817" t="str">
            <v>B</v>
          </cell>
        </row>
        <row r="4818">
          <cell r="A4818" t="str">
            <v>T54004H</v>
          </cell>
          <cell r="B4818">
            <v>1670.13</v>
          </cell>
          <cell r="C4818" t="str">
            <v>CCT FLASH stropna ugradna, sa protupanikom, za TC-TEL 2x18W, fi225, h100</v>
          </cell>
          <cell r="E4818" t="str">
            <v>B</v>
          </cell>
        </row>
        <row r="4819">
          <cell r="A4819" t="str">
            <v>T54004RF</v>
          </cell>
          <cell r="B4819">
            <v>672.98</v>
          </cell>
          <cell r="C4819" t="str">
            <v>CCT FLASH stropna ugradna, pow. corr. za TC-T 2x18W, fi225, h100</v>
          </cell>
          <cell r="E4819" t="str">
            <v>B</v>
          </cell>
        </row>
        <row r="4820">
          <cell r="A4820" t="str">
            <v>T54006</v>
          </cell>
          <cell r="B4820">
            <v>623.70000000000005</v>
          </cell>
          <cell r="C4820" t="str">
            <v>CCT FLASH stropna ugradna, za TC-T 2x18W, fi265, h200</v>
          </cell>
          <cell r="E4820" t="str">
            <v>C</v>
          </cell>
        </row>
        <row r="4821">
          <cell r="A4821" t="str">
            <v>T54006D</v>
          </cell>
          <cell r="B4821">
            <v>1468.3899999999999</v>
          </cell>
          <cell r="C4821" t="str">
            <v>CCT FLASH stropna ugradna, dimmabilna, za TC-TEL 2x18W, fi265, h200</v>
          </cell>
          <cell r="E4821" t="str">
            <v>C</v>
          </cell>
        </row>
        <row r="4822">
          <cell r="A4822" t="str">
            <v>T54006EL</v>
          </cell>
          <cell r="B4822">
            <v>954.03000000000009</v>
          </cell>
          <cell r="C4822" t="str">
            <v>CCT FLASH stropna ugradna, el. prig, za TC-TEL 2x18W, fi265, h200</v>
          </cell>
          <cell r="E4822" t="str">
            <v>C</v>
          </cell>
        </row>
        <row r="4823">
          <cell r="A4823" t="str">
            <v>T54006H</v>
          </cell>
          <cell r="B4823">
            <v>1744.05</v>
          </cell>
          <cell r="C4823" t="str">
            <v>CCT FLASH stropna ugradna, sa protupanikom, za TC-TEL 2x18W, fi265, h200</v>
          </cell>
          <cell r="E4823" t="str">
            <v>C</v>
          </cell>
        </row>
        <row r="4824">
          <cell r="A4824" t="str">
            <v>T54006RF</v>
          </cell>
          <cell r="B4824">
            <v>728.42</v>
          </cell>
          <cell r="C4824" t="str">
            <v>CCT FLASH stropna ugradna, pow. corr. za TC-T 2x18W, fi265, h200</v>
          </cell>
          <cell r="E4824" t="str">
            <v>C</v>
          </cell>
        </row>
        <row r="4825">
          <cell r="A4825" t="str">
            <v>T54008</v>
          </cell>
          <cell r="B4825">
            <v>483.56</v>
          </cell>
          <cell r="C4825" t="str">
            <v>CCT FLASH stropna ugradna, za TC-T 1x26W, fi185, h100</v>
          </cell>
          <cell r="E4825" t="str">
            <v>B</v>
          </cell>
        </row>
        <row r="4826">
          <cell r="A4826" t="str">
            <v>T54008D</v>
          </cell>
          <cell r="B4826">
            <v>1302.8399999999999</v>
          </cell>
          <cell r="C4826" t="str">
            <v>CCT FLASH stropna ugradna, dimmabilna, za TC-TEL 1x26W, fi185, h100</v>
          </cell>
          <cell r="E4826" t="str">
            <v>C</v>
          </cell>
        </row>
        <row r="4827">
          <cell r="A4827" t="str">
            <v>T54008EL</v>
          </cell>
          <cell r="B4827">
            <v>751.52</v>
          </cell>
          <cell r="C4827" t="str">
            <v>CCT FLASH stropna ugradna, el. prig, za TC-TEL 1x26W, fi185, h100</v>
          </cell>
          <cell r="E4827" t="str">
            <v>A</v>
          </cell>
        </row>
        <row r="4828">
          <cell r="A4828" t="str">
            <v>T54008H</v>
          </cell>
          <cell r="B4828">
            <v>1579.27</v>
          </cell>
          <cell r="C4828" t="str">
            <v>CCT FLASH stropna ugradna, sa protupanikom, za TC-TEL 1x26W, fi185, h100</v>
          </cell>
          <cell r="E4828" t="str">
            <v>B</v>
          </cell>
        </row>
        <row r="4829">
          <cell r="A4829" t="str">
            <v>T54008RF</v>
          </cell>
          <cell r="B4829">
            <v>534.38000000000011</v>
          </cell>
          <cell r="C4829" t="str">
            <v>CCT FLASH stropna ugradna, pow. corr. za TC-T 1x26W, fi185, h100</v>
          </cell>
          <cell r="E4829" t="str">
            <v>C</v>
          </cell>
        </row>
        <row r="4830">
          <cell r="A4830" t="str">
            <v>T54010</v>
          </cell>
          <cell r="B4830">
            <v>539</v>
          </cell>
          <cell r="C4830" t="str">
            <v>CCT FLASH stropna ugradna, za TC-T 1x26W, fi225, h185</v>
          </cell>
          <cell r="E4830" t="str">
            <v>C</v>
          </cell>
        </row>
        <row r="4831">
          <cell r="A4831" t="str">
            <v>T54010D</v>
          </cell>
          <cell r="B4831">
            <v>1376.7600000000002</v>
          </cell>
          <cell r="C4831" t="str">
            <v>CCT FLASH stropna ugradna, dimmabilna, za TC-TEL 1x26W, fi225, h185</v>
          </cell>
          <cell r="E4831" t="str">
            <v>C</v>
          </cell>
        </row>
        <row r="4832">
          <cell r="A4832" t="str">
            <v>T54010EL</v>
          </cell>
          <cell r="B4832">
            <v>819.28000000000009</v>
          </cell>
          <cell r="C4832" t="str">
            <v>CCT FLASH stropna ugradna, el. prig, za TC-TEL 1x26W, fi225, h185</v>
          </cell>
          <cell r="E4832" t="str">
            <v>C</v>
          </cell>
        </row>
        <row r="4833">
          <cell r="A4833" t="str">
            <v>T54010H</v>
          </cell>
          <cell r="B4833">
            <v>1651.65</v>
          </cell>
          <cell r="C4833" t="str">
            <v>CCT FLASH stropna ugradna, sa protupanikom, za TC-TEL 1x26W, fi225, h185</v>
          </cell>
          <cell r="E4833" t="str">
            <v>C</v>
          </cell>
        </row>
        <row r="4834">
          <cell r="A4834" t="str">
            <v>T54010RF</v>
          </cell>
          <cell r="B4834">
            <v>589.05000000000007</v>
          </cell>
          <cell r="C4834" t="str">
            <v>CCT FLASH stropna ugradna, pow. corr. za TC-T 1x26W, fi225, h185</v>
          </cell>
          <cell r="E4834" t="str">
            <v>C</v>
          </cell>
        </row>
        <row r="4835">
          <cell r="A4835" t="str">
            <v>T54012</v>
          </cell>
          <cell r="B4835">
            <v>623.70000000000005</v>
          </cell>
          <cell r="C4835" t="str">
            <v>CCT FLASH stropna ugradna, za TC-T 2x26W, fi265, h200</v>
          </cell>
          <cell r="E4835" t="str">
            <v>A</v>
          </cell>
        </row>
        <row r="4836">
          <cell r="A4836" t="str">
            <v>T54012D</v>
          </cell>
          <cell r="B4836">
            <v>1468.3899999999999</v>
          </cell>
          <cell r="C4836" t="str">
            <v>CCT FLASH stropna ugradna, dimmabilna, za TC-TEL 2x26W, fi265, h200</v>
          </cell>
          <cell r="E4836" t="str">
            <v>B</v>
          </cell>
        </row>
        <row r="4837">
          <cell r="A4837" t="str">
            <v>T54012EL</v>
          </cell>
          <cell r="B4837">
            <v>954.03000000000009</v>
          </cell>
          <cell r="C4837" t="str">
            <v>CCT FLASH stropna ugradna, el. prig, za TC-TEL 2x26W, fi265, h200</v>
          </cell>
          <cell r="E4837" t="str">
            <v>A</v>
          </cell>
        </row>
        <row r="4838">
          <cell r="A4838" t="str">
            <v>T54012H</v>
          </cell>
          <cell r="B4838">
            <v>1744.05</v>
          </cell>
          <cell r="C4838" t="str">
            <v>CCT FLASH stropna ugradna, sa protupanikom, za TC-TEL 2x26W, fi265, h200</v>
          </cell>
          <cell r="E4838" t="str">
            <v>A</v>
          </cell>
        </row>
        <row r="4839">
          <cell r="A4839" t="str">
            <v>T54012RF</v>
          </cell>
          <cell r="B4839">
            <v>728.42</v>
          </cell>
          <cell r="C4839" t="str">
            <v>CCT FLASH stropna ugradna, pow. corr. za TC-T 2x26W, fi265, h200</v>
          </cell>
          <cell r="E4839" t="str">
            <v>B</v>
          </cell>
        </row>
        <row r="4840">
          <cell r="A4840" t="str">
            <v>T54014D</v>
          </cell>
          <cell r="B4840">
            <v>1339.8</v>
          </cell>
          <cell r="C4840" t="str">
            <v>CCT FLASH stropna ugradna, dimmabilna, za TC-TEL 1x32W, fi185, h100</v>
          </cell>
          <cell r="E4840" t="str">
            <v>C</v>
          </cell>
        </row>
        <row r="4841">
          <cell r="A4841" t="str">
            <v>T54014EL</v>
          </cell>
          <cell r="B4841">
            <v>828.52</v>
          </cell>
          <cell r="C4841" t="str">
            <v>CCT FLASH stropna ugradna, el. prig, za TC-TEL 1x32W, fi185, h100</v>
          </cell>
          <cell r="E4841" t="str">
            <v>B</v>
          </cell>
        </row>
        <row r="4842">
          <cell r="A4842" t="str">
            <v>T54014H</v>
          </cell>
          <cell r="B4842">
            <v>1693.23</v>
          </cell>
          <cell r="C4842" t="str">
            <v>CCT FLASH stropna ugradna, sa protupanikom, za TC-TEL 1x32W, fi185, h100</v>
          </cell>
          <cell r="E4842" t="str">
            <v>C</v>
          </cell>
        </row>
        <row r="4843">
          <cell r="A4843" t="str">
            <v>T54016D</v>
          </cell>
          <cell r="B4843">
            <v>1412.95</v>
          </cell>
          <cell r="C4843" t="str">
            <v>CCT FLASH stropna ugradna, dimmabilna, za TC-TEL 1x32W, fi225, h185</v>
          </cell>
          <cell r="E4843" t="str">
            <v>C</v>
          </cell>
        </row>
        <row r="4844">
          <cell r="A4844" t="str">
            <v>T54016EL</v>
          </cell>
          <cell r="B4844">
            <v>896.28000000000009</v>
          </cell>
          <cell r="C4844" t="str">
            <v>CCT FLASH stropna ugradna, el. prig, za TC-TEL 1x32W, fi225, h185</v>
          </cell>
          <cell r="E4844" t="str">
            <v>C</v>
          </cell>
        </row>
        <row r="4845">
          <cell r="A4845" t="str">
            <v>T54016H</v>
          </cell>
          <cell r="B4845">
            <v>1769.46</v>
          </cell>
          <cell r="C4845" t="str">
            <v>CCT FLASH stropna ugradna, sa protupanikom, za TC-TEL 1x32W, fi225, h185</v>
          </cell>
          <cell r="E4845" t="str">
            <v>C</v>
          </cell>
        </row>
        <row r="4846">
          <cell r="A4846" t="str">
            <v>T54018D</v>
          </cell>
          <cell r="B4846">
            <v>1339.8</v>
          </cell>
          <cell r="C4846" t="str">
            <v>CCT FLASH stropna ugradna, dimmabilna, za TC-TEL 1x42W, fi185, h100</v>
          </cell>
          <cell r="E4846" t="str">
            <v>B</v>
          </cell>
        </row>
        <row r="4847">
          <cell r="A4847" t="str">
            <v>T54018EL</v>
          </cell>
          <cell r="B4847">
            <v>828.52</v>
          </cell>
          <cell r="C4847" t="str">
            <v>CCT FLASH stropna ugradna, el. prig, za TC-TEL 1x42W, fi185, h100</v>
          </cell>
          <cell r="E4847" t="str">
            <v>B</v>
          </cell>
        </row>
        <row r="4848">
          <cell r="A4848" t="str">
            <v>T54020H</v>
          </cell>
          <cell r="B4848">
            <v>1693.23</v>
          </cell>
          <cell r="C4848" t="str">
            <v>CCT FLASH stropna ugradna, sa protupanikom, za TC-TEL 1x42W, fi185, h100</v>
          </cell>
          <cell r="E4848" t="str">
            <v>C</v>
          </cell>
        </row>
        <row r="4849">
          <cell r="A4849" t="str">
            <v>T54022D</v>
          </cell>
          <cell r="B4849">
            <v>1412.95</v>
          </cell>
          <cell r="C4849" t="str">
            <v>CCT FLASH stropna ugradna, dimmabilna, za TC-TEL 1x42W, fi225, h185</v>
          </cell>
          <cell r="E4849" t="str">
            <v>C</v>
          </cell>
        </row>
        <row r="4850">
          <cell r="A4850" t="str">
            <v>T54022EL</v>
          </cell>
          <cell r="B4850">
            <v>896.28000000000009</v>
          </cell>
          <cell r="C4850" t="str">
            <v>CCT FLASH stropna ugradna, el. prig, za TC-TEL 1x42W, fi225, h185</v>
          </cell>
          <cell r="E4850" t="str">
            <v>C</v>
          </cell>
        </row>
        <row r="4851">
          <cell r="A4851" t="str">
            <v>T54022H</v>
          </cell>
          <cell r="B4851">
            <v>1769.46</v>
          </cell>
          <cell r="C4851" t="str">
            <v>CCT FLASH stropna ugradna, sa protupanikom, za TC-TEL 1x42W, fi225, h185</v>
          </cell>
          <cell r="E4851" t="str">
            <v>C</v>
          </cell>
        </row>
        <row r="4852">
          <cell r="A4852" t="str">
            <v>T54024D</v>
          </cell>
          <cell r="B4852">
            <v>1791.02</v>
          </cell>
          <cell r="C4852" t="str">
            <v>CCT FLASH stropna ugradna, dimmabilna, za TC-TEL 2x32W, fi265, h240, sa hladilom</v>
          </cell>
          <cell r="E4852" t="str">
            <v>B</v>
          </cell>
        </row>
        <row r="4853">
          <cell r="A4853" t="str">
            <v>T54024EL</v>
          </cell>
          <cell r="B4853">
            <v>1233.54</v>
          </cell>
          <cell r="C4853" t="str">
            <v>CCT FLASH stropna ugradna, el. prig, za TC-TEL 2x32W, fi265, h240, sa hladilom</v>
          </cell>
          <cell r="E4853" t="str">
            <v>A</v>
          </cell>
        </row>
        <row r="4854">
          <cell r="A4854" t="str">
            <v>T54024H</v>
          </cell>
          <cell r="B4854">
            <v>2293.06</v>
          </cell>
          <cell r="C4854" t="str">
            <v>CCT FLASH stropna ugradna, sa panikom, za TC-TEL 2x32W, fi265, h240, sa hladilom</v>
          </cell>
          <cell r="E4854" t="str">
            <v>B</v>
          </cell>
        </row>
        <row r="4855">
          <cell r="A4855" t="str">
            <v>T54026D</v>
          </cell>
          <cell r="B4855">
            <v>1791.02</v>
          </cell>
          <cell r="C4855" t="str">
            <v>CCT FLASH stropna ugradna, dimmabilna, za TC-TEL 2x42W, fi265, h240, sa hladilom</v>
          </cell>
          <cell r="E4855" t="str">
            <v>C</v>
          </cell>
        </row>
        <row r="4856">
          <cell r="A4856" t="str">
            <v>T54026EL</v>
          </cell>
          <cell r="B4856">
            <v>1233.54</v>
          </cell>
          <cell r="C4856" t="str">
            <v>CCT FLASH stropna ugradna, el. prig, za TC-TEL 2x42W, fi265, h240, sa hladilom</v>
          </cell>
          <cell r="E4856" t="str">
            <v>A</v>
          </cell>
        </row>
        <row r="4857">
          <cell r="A4857" t="str">
            <v>T54026H</v>
          </cell>
          <cell r="B4857">
            <v>2269.96</v>
          </cell>
          <cell r="C4857" t="str">
            <v>CCT FLASH stropna ugradna, sa panikom, za TC-TEL 2x42W, fi265, h240, sa hladilom</v>
          </cell>
          <cell r="E4857" t="str">
            <v>A</v>
          </cell>
        </row>
        <row r="4858">
          <cell r="A4858" t="str">
            <v>T54030</v>
          </cell>
          <cell r="B4858">
            <v>69.3</v>
          </cell>
          <cell r="C4858" t="str">
            <v>zaštitni difuzor za CCT fi110mm</v>
          </cell>
          <cell r="E4858" t="str">
            <v>A</v>
          </cell>
        </row>
        <row r="4859">
          <cell r="A4859" t="str">
            <v>T54034D</v>
          </cell>
          <cell r="B4859">
            <v>1697.8500000000001</v>
          </cell>
          <cell r="C4859" t="str">
            <v>CCT FLASH stropna ugradna, dimmabilna, za TC-TEL 2x32W, fi225, h140, sa hladilom</v>
          </cell>
          <cell r="E4859" t="str">
            <v>B</v>
          </cell>
        </row>
        <row r="4860">
          <cell r="A4860" t="str">
            <v>T54034EL</v>
          </cell>
          <cell r="B4860">
            <v>1136.52</v>
          </cell>
          <cell r="C4860" t="str">
            <v>CCT FLASH stropna ugradna, el. prig, za TC-TEL 2x32W, fi225, h140, sa hladilom</v>
          </cell>
          <cell r="E4860" t="str">
            <v>A</v>
          </cell>
        </row>
        <row r="4861">
          <cell r="A4861" t="str">
            <v>T54034H</v>
          </cell>
          <cell r="B4861">
            <v>2157.54</v>
          </cell>
          <cell r="C4861" t="str">
            <v>CCT FLASH stropna ugradna, sa panikom, za TC-TEL 2x32W, fi225, h140, sa hladilom</v>
          </cell>
          <cell r="E4861" t="str">
            <v>B</v>
          </cell>
        </row>
        <row r="4862">
          <cell r="A4862" t="str">
            <v>T54040</v>
          </cell>
          <cell r="B4862">
            <v>78.539999999999992</v>
          </cell>
          <cell r="C4862" t="str">
            <v>zaštitni difuzor za CCT fi145mm</v>
          </cell>
          <cell r="E4862" t="str">
            <v>A</v>
          </cell>
        </row>
        <row r="4863">
          <cell r="A4863" t="str">
            <v>T54044D</v>
          </cell>
          <cell r="B4863">
            <v>1697.8500000000001</v>
          </cell>
          <cell r="C4863" t="str">
            <v>CCT FLASH stropna ugradna, dimmabilna, za TC-TEL 2x42W, fi225, h140, sa hladilom</v>
          </cell>
          <cell r="E4863" t="str">
            <v>B</v>
          </cell>
        </row>
        <row r="4864">
          <cell r="A4864" t="str">
            <v>T54044H</v>
          </cell>
          <cell r="B4864">
            <v>2240.7000000000003</v>
          </cell>
          <cell r="E4864" t="str">
            <v>B</v>
          </cell>
        </row>
        <row r="4865">
          <cell r="A4865" t="str">
            <v>T54044EL</v>
          </cell>
          <cell r="B4865">
            <v>1136.52</v>
          </cell>
          <cell r="C4865" t="str">
            <v>CCT FLASH stropna ugradna, el. prig, za TC-TEL 2x42W, fi225, h140, sa hladilom</v>
          </cell>
          <cell r="E4865" t="str">
            <v>A</v>
          </cell>
        </row>
        <row r="4866">
          <cell r="A4866" t="str">
            <v>T54090</v>
          </cell>
          <cell r="B4866">
            <v>122.43</v>
          </cell>
          <cell r="C4866" t="str">
            <v>prsten za CCT fi 195mm, kromirani</v>
          </cell>
          <cell r="E4866" t="str">
            <v>A</v>
          </cell>
        </row>
        <row r="4867">
          <cell r="A4867" t="str">
            <v>T54090L</v>
          </cell>
          <cell r="B4867">
            <v>122.43</v>
          </cell>
          <cell r="C4867" t="str">
            <v>prsten za CCT fi 195mm, aluminij</v>
          </cell>
          <cell r="E4867" t="str">
            <v>A</v>
          </cell>
        </row>
        <row r="4868">
          <cell r="A4868" t="str">
            <v>T54091</v>
          </cell>
          <cell r="B4868">
            <v>141.67999999999998</v>
          </cell>
          <cell r="C4868" t="str">
            <v>prsten za CCT fi 235mm, kromiranj</v>
          </cell>
          <cell r="E4868" t="str">
            <v>A</v>
          </cell>
        </row>
        <row r="4869">
          <cell r="A4869" t="str">
            <v>T54091L</v>
          </cell>
          <cell r="B4869">
            <v>141.67999999999998</v>
          </cell>
          <cell r="C4869" t="str">
            <v>prsten za CCT fi 235mm, aluminij</v>
          </cell>
          <cell r="E4869" t="str">
            <v>A</v>
          </cell>
        </row>
        <row r="4870">
          <cell r="A4870" t="str">
            <v>T54092</v>
          </cell>
          <cell r="B4870">
            <v>161.70000000000002</v>
          </cell>
          <cell r="C4870" t="str">
            <v>prsten za CCT fi 275mm, kromirani</v>
          </cell>
          <cell r="E4870" t="str">
            <v>C</v>
          </cell>
        </row>
        <row r="4871">
          <cell r="A4871" t="str">
            <v>T54092L</v>
          </cell>
          <cell r="B4871">
            <v>161.70000000000002</v>
          </cell>
          <cell r="C4871" t="str">
            <v>prsten za CCT fi 275mm, aluminij</v>
          </cell>
          <cell r="E4871" t="str">
            <v>C</v>
          </cell>
        </row>
        <row r="4872">
          <cell r="A4872" t="str">
            <v>T54500</v>
          </cell>
          <cell r="B4872">
            <v>927.08</v>
          </cell>
          <cell r="C4872" t="str">
            <v>ARC zakretni QR-LP111 max 100W fi190</v>
          </cell>
          <cell r="E4872" t="str">
            <v>A</v>
          </cell>
        </row>
        <row r="4873">
          <cell r="A4873" t="str">
            <v>T54502</v>
          </cell>
          <cell r="B4873">
            <v>1329.79</v>
          </cell>
          <cell r="C4873" t="str">
            <v>ARC zakretni HIT-CE 35/70/150W fi190 SP</v>
          </cell>
          <cell r="E4873" t="str">
            <v>A</v>
          </cell>
        </row>
        <row r="4874">
          <cell r="A4874" t="str">
            <v>T54503</v>
          </cell>
          <cell r="B4874">
            <v>1329.79</v>
          </cell>
          <cell r="C4874" t="str">
            <v>ARC zakretni HIT-CE 35/70/150W fi190 FL</v>
          </cell>
          <cell r="E4874" t="str">
            <v>T</v>
          </cell>
        </row>
        <row r="4875">
          <cell r="A4875" t="str">
            <v>T54504</v>
          </cell>
          <cell r="B4875">
            <v>1329.79</v>
          </cell>
          <cell r="C4875" t="str">
            <v>ARC zakretni HIT-CE 35/70/150W fi190 WFL</v>
          </cell>
          <cell r="E4875" t="str">
            <v>A</v>
          </cell>
        </row>
        <row r="4876">
          <cell r="A4876" t="str">
            <v>T54505</v>
          </cell>
          <cell r="B4876">
            <v>860.09</v>
          </cell>
          <cell r="C4876" t="str">
            <v>ARC zakretni R80 max 100W fi190</v>
          </cell>
          <cell r="E4876" t="str">
            <v>B</v>
          </cell>
        </row>
        <row r="4877">
          <cell r="A4877" t="str">
            <v>T54506</v>
          </cell>
          <cell r="B4877">
            <v>890.89</v>
          </cell>
          <cell r="C4877" t="str">
            <v>ARC zakretni HIPAR20 35W fi190</v>
          </cell>
          <cell r="E4877" t="str">
            <v>C</v>
          </cell>
        </row>
        <row r="4878">
          <cell r="A4878" t="str">
            <v>T54507</v>
          </cell>
          <cell r="B4878">
            <v>389.62</v>
          </cell>
          <cell r="C4878" t="str">
            <v>ARC 50 QR-CB51 max 50W fi113</v>
          </cell>
          <cell r="E4878" t="str">
            <v>T</v>
          </cell>
        </row>
        <row r="4879">
          <cell r="A4879" t="str">
            <v>T54508</v>
          </cell>
          <cell r="B4879">
            <v>904.75</v>
          </cell>
          <cell r="C4879" t="str">
            <v>ARC zakretni HIT-TC CE max 35W fi113</v>
          </cell>
          <cell r="E4879" t="str">
            <v>A</v>
          </cell>
        </row>
        <row r="4880">
          <cell r="A4880" t="str">
            <v>T54510</v>
          </cell>
          <cell r="B4880">
            <v>604.45000000000005</v>
          </cell>
          <cell r="C4880" t="str">
            <v>ARC fiksni QR-LP111 max 100W fi190</v>
          </cell>
          <cell r="E4880" t="str">
            <v>A</v>
          </cell>
        </row>
        <row r="4881">
          <cell r="A4881" t="str">
            <v>T54511</v>
          </cell>
          <cell r="B4881">
            <v>917.06999999999994</v>
          </cell>
          <cell r="C4881" t="str">
            <v>ARC fiksni HIT-CE 35/70/150W G12 fi190 SP</v>
          </cell>
          <cell r="E4881" t="str">
            <v>A</v>
          </cell>
        </row>
        <row r="4882">
          <cell r="A4882" t="str">
            <v>T54512</v>
          </cell>
          <cell r="B4882">
            <v>917.06999999999994</v>
          </cell>
          <cell r="C4882" t="str">
            <v>ARC fiksni HIT-CE 35/70/150W G12 fi190 FL</v>
          </cell>
          <cell r="E4882" t="str">
            <v>A</v>
          </cell>
        </row>
        <row r="4883">
          <cell r="A4883" t="str">
            <v>T54513</v>
          </cell>
          <cell r="B4883">
            <v>917.06999999999994</v>
          </cell>
          <cell r="C4883" t="str">
            <v>ARC fiksni HIT-CE 35/70/150W G12 fi190 WFL</v>
          </cell>
          <cell r="E4883" t="str">
            <v>A</v>
          </cell>
        </row>
        <row r="4884">
          <cell r="A4884" t="str">
            <v>T54514</v>
          </cell>
          <cell r="B4884">
            <v>1302.07</v>
          </cell>
          <cell r="C4884" t="str">
            <v>ARC compact QT12-LP max 100W fi186 bijeli</v>
          </cell>
          <cell r="E4884" t="str">
            <v>C</v>
          </cell>
        </row>
        <row r="4885">
          <cell r="A4885" t="str">
            <v>T54515</v>
          </cell>
          <cell r="B4885">
            <v>1590.82</v>
          </cell>
          <cell r="C4885" t="str">
            <v>ARC compact asimetrični QT12-LP max 100W fi186 bijeli</v>
          </cell>
          <cell r="E4885" t="str">
            <v>C</v>
          </cell>
        </row>
        <row r="4886">
          <cell r="A4886" t="str">
            <v>T54516</v>
          </cell>
          <cell r="B4886">
            <v>1734.04</v>
          </cell>
          <cell r="C4886" t="str">
            <v>ARC compact dvostruko asimetrični QT12-LP max 100W fi186 bijeli</v>
          </cell>
          <cell r="E4886" t="str">
            <v>C</v>
          </cell>
        </row>
        <row r="4887">
          <cell r="A4887" t="str">
            <v>T54517</v>
          </cell>
          <cell r="B4887">
            <v>1927.3100000000002</v>
          </cell>
          <cell r="C4887" t="str">
            <v>ARC deep fiksni HAL GY9,5 max 500W fi186 bijeli</v>
          </cell>
          <cell r="E4887" t="str">
            <v>C</v>
          </cell>
        </row>
        <row r="4888">
          <cell r="A4888" t="str">
            <v>T54518</v>
          </cell>
          <cell r="B4888">
            <v>2467.85</v>
          </cell>
          <cell r="C4888" t="str">
            <v>ARC deep HIT-CE 150W G12 fi190 bijeli</v>
          </cell>
          <cell r="E4888" t="str">
            <v>C</v>
          </cell>
        </row>
        <row r="4889">
          <cell r="A4889" t="str">
            <v>T56037B</v>
          </cell>
          <cell r="B4889">
            <v>204.82000000000002</v>
          </cell>
          <cell r="C4889" t="str">
            <v xml:space="preserve">SYS STRUCTU SOSPEN                                </v>
          </cell>
          <cell r="E4889" t="str">
            <v>C</v>
          </cell>
        </row>
        <row r="4890">
          <cell r="A4890" t="str">
            <v>T56048L</v>
          </cell>
          <cell r="B4890">
            <v>238.70000000000002</v>
          </cell>
          <cell r="C4890" t="str">
            <v xml:space="preserve">SYS STRUCTU TAPPO                                 </v>
          </cell>
          <cell r="E4890" t="str">
            <v>C</v>
          </cell>
        </row>
        <row r="4891">
          <cell r="A4891" t="str">
            <v>T56090B</v>
          </cell>
          <cell r="B4891">
            <v>2303.0700000000002</v>
          </cell>
          <cell r="C4891" t="str">
            <v xml:space="preserve">SYS STRUCTU T26    2X58W                          </v>
          </cell>
          <cell r="E4891" t="str">
            <v>C</v>
          </cell>
        </row>
        <row r="4892">
          <cell r="A4892" t="str">
            <v>T56090L</v>
          </cell>
          <cell r="B4892">
            <v>2303.0700000000002</v>
          </cell>
          <cell r="C4892" t="str">
            <v xml:space="preserve">SYS STRUCTU T26    2X58W                          </v>
          </cell>
          <cell r="E4892" t="str">
            <v>C</v>
          </cell>
        </row>
        <row r="4893">
          <cell r="A4893" t="str">
            <v>T56090N</v>
          </cell>
          <cell r="B4893">
            <v>2303.0700000000002</v>
          </cell>
          <cell r="C4893" t="str">
            <v xml:space="preserve">SYS STRUCTU T26    2X58W                          </v>
          </cell>
          <cell r="E4893" t="str">
            <v>C</v>
          </cell>
        </row>
        <row r="4894">
          <cell r="A4894" t="str">
            <v>T57094</v>
          </cell>
          <cell r="B4894">
            <v>458.15000000000003</v>
          </cell>
          <cell r="C4894" t="str">
            <v xml:space="preserve">BALLAST za M-Hal 1x35W - power corrected                         </v>
          </cell>
          <cell r="E4894" t="str">
            <v>A</v>
          </cell>
        </row>
        <row r="4895">
          <cell r="A4895" t="str">
            <v>T57097</v>
          </cell>
          <cell r="B4895">
            <v>458.15000000000003</v>
          </cell>
          <cell r="C4895" t="str">
            <v xml:space="preserve">BALLAST za M-Hal 1x70W - power corrected                         </v>
          </cell>
          <cell r="E4895" t="str">
            <v>A</v>
          </cell>
        </row>
        <row r="4896">
          <cell r="A4896" t="str">
            <v>T57098</v>
          </cell>
          <cell r="B4896">
            <v>508.96999999999997</v>
          </cell>
          <cell r="C4896" t="str">
            <v xml:space="preserve">BALLAST za M-Hal 1x150W - power corrected                         </v>
          </cell>
          <cell r="E4896" t="str">
            <v>A</v>
          </cell>
        </row>
        <row r="4897">
          <cell r="A4897" t="str">
            <v>T5747600001</v>
          </cell>
          <cell r="B4897">
            <v>3970.8900000000003</v>
          </cell>
          <cell r="C4897" t="str">
            <v>SPR 12 reflektor G8,5 20W NSP</v>
          </cell>
          <cell r="E4897" t="str">
            <v>C</v>
          </cell>
        </row>
        <row r="4898">
          <cell r="A4898" t="str">
            <v>T5747600014</v>
          </cell>
          <cell r="B4898">
            <v>3970.8900000000003</v>
          </cell>
          <cell r="C4898" t="str">
            <v>SPR 12 reflektor G8,5 20W FL</v>
          </cell>
          <cell r="E4898" t="str">
            <v>C</v>
          </cell>
        </row>
        <row r="4899">
          <cell r="A4899" t="str">
            <v>T5747600027</v>
          </cell>
          <cell r="B4899">
            <v>3970.8900000000003</v>
          </cell>
          <cell r="C4899" t="str">
            <v>SPR 12 reflektor G8,5 20W VWFL</v>
          </cell>
          <cell r="E4899" t="str">
            <v>C</v>
          </cell>
        </row>
        <row r="4900">
          <cell r="A4900" t="str">
            <v>T5747600030</v>
          </cell>
          <cell r="B4900">
            <v>4066.3700000000003</v>
          </cell>
          <cell r="C4900" t="str">
            <v>SPR 12 reflektor G8,5 35W NSP</v>
          </cell>
          <cell r="E4900" t="str">
            <v>C</v>
          </cell>
        </row>
        <row r="4901">
          <cell r="A4901" t="str">
            <v>T5747600043</v>
          </cell>
          <cell r="B4901">
            <v>4066.3700000000003</v>
          </cell>
          <cell r="C4901" t="str">
            <v>SPR 12 reflektor G8,5 35W FL</v>
          </cell>
          <cell r="E4901" t="str">
            <v>C</v>
          </cell>
        </row>
        <row r="4902">
          <cell r="A4902" t="str">
            <v>T5747600056</v>
          </cell>
          <cell r="B4902">
            <v>4066.3700000000003</v>
          </cell>
          <cell r="C4902" t="str">
            <v>SPR 12 reflektor G8,5 35W VWFL</v>
          </cell>
          <cell r="E4902" t="str">
            <v>C</v>
          </cell>
        </row>
        <row r="4903">
          <cell r="A4903" t="str">
            <v>T5747600069</v>
          </cell>
          <cell r="B4903">
            <v>4161.08</v>
          </cell>
          <cell r="C4903" t="str">
            <v>SPR 12 reflektor G8,5 70W NSP</v>
          </cell>
          <cell r="E4903" t="str">
            <v>C</v>
          </cell>
        </row>
        <row r="4904">
          <cell r="A4904" t="str">
            <v>T5747600072</v>
          </cell>
          <cell r="B4904">
            <v>4161.08</v>
          </cell>
          <cell r="C4904" t="str">
            <v>SPR 12 reflektor G8,5 70W FL</v>
          </cell>
          <cell r="E4904" t="str">
            <v>C</v>
          </cell>
        </row>
        <row r="4905">
          <cell r="A4905" t="str">
            <v>T5747600085</v>
          </cell>
          <cell r="B4905">
            <v>4161.08</v>
          </cell>
          <cell r="C4905" t="str">
            <v>SPR 12 reflektor G8,5 70W VWFL</v>
          </cell>
          <cell r="E4905" t="str">
            <v>C</v>
          </cell>
        </row>
        <row r="4906">
          <cell r="A4906" t="str">
            <v>T5747601000</v>
          </cell>
          <cell r="B4906">
            <v>779.24</v>
          </cell>
          <cell r="C4906" t="str">
            <v>Unutarnji zaslon protiv blještanja za SPR 12</v>
          </cell>
          <cell r="E4906" t="str">
            <v>C</v>
          </cell>
        </row>
        <row r="4907">
          <cell r="A4907" t="str">
            <v>T5747601013</v>
          </cell>
          <cell r="B4907">
            <v>441.98</v>
          </cell>
          <cell r="C4907" t="str">
            <v>Earth spike</v>
          </cell>
          <cell r="E4907" t="str">
            <v>C</v>
          </cell>
        </row>
        <row r="4908">
          <cell r="A4908" t="str">
            <v>T5747601026</v>
          </cell>
          <cell r="B4908">
            <v>1349.8100000000002</v>
          </cell>
          <cell r="C4908" t="str">
            <v>Crveni filter za SPR 12</v>
          </cell>
          <cell r="E4908" t="str">
            <v>C</v>
          </cell>
        </row>
        <row r="4909">
          <cell r="A4909" t="str">
            <v>T5747601039</v>
          </cell>
          <cell r="B4909">
            <v>1349.8100000000002</v>
          </cell>
          <cell r="C4909" t="str">
            <v>Plavi filter za SPR 12</v>
          </cell>
          <cell r="E4909" t="str">
            <v>C</v>
          </cell>
        </row>
        <row r="4910">
          <cell r="A4910" t="str">
            <v>T5747601042</v>
          </cell>
          <cell r="B4910">
            <v>1349.8100000000002</v>
          </cell>
          <cell r="C4910" t="str">
            <v>Zeleni filter za SPR 12</v>
          </cell>
          <cell r="E4910" t="str">
            <v>C</v>
          </cell>
        </row>
        <row r="4911">
          <cell r="A4911" t="str">
            <v>T5747601055</v>
          </cell>
          <cell r="B4911">
            <v>1349.8100000000002</v>
          </cell>
          <cell r="C4911" t="str">
            <v>Jantar filter za SPR 12</v>
          </cell>
          <cell r="E4911" t="str">
            <v>C</v>
          </cell>
        </row>
        <row r="4912">
          <cell r="A4912" t="str">
            <v>T5747601107</v>
          </cell>
          <cell r="B4912">
            <v>1064.9100000000001</v>
          </cell>
          <cell r="C4912" t="str">
            <v>Filter za široki snop za SP 12</v>
          </cell>
          <cell r="E4912" t="str">
            <v>C</v>
          </cell>
        </row>
        <row r="4913">
          <cell r="A4913" t="str">
            <v>T5747601136</v>
          </cell>
          <cell r="B4913">
            <v>1444.52</v>
          </cell>
          <cell r="C4913" t="str">
            <v>Zaslon protiv blještanja - crveni filter za SPR 12</v>
          </cell>
          <cell r="E4913" t="str">
            <v>C</v>
          </cell>
        </row>
        <row r="4914">
          <cell r="A4914" t="str">
            <v>T5747601149</v>
          </cell>
          <cell r="B4914">
            <v>1444.52</v>
          </cell>
          <cell r="C4914" t="str">
            <v>Zaslon protiv blještanja - plavi filter za SPR 12</v>
          </cell>
          <cell r="E4914" t="str">
            <v>C</v>
          </cell>
        </row>
        <row r="4915">
          <cell r="A4915" t="str">
            <v>T5747601152</v>
          </cell>
          <cell r="B4915">
            <v>1444.52</v>
          </cell>
          <cell r="C4915" t="str">
            <v>Zaslon protiv blještanja - zeleni filter za SPR 12</v>
          </cell>
          <cell r="E4915" t="str">
            <v>C</v>
          </cell>
        </row>
        <row r="4916">
          <cell r="A4916" t="str">
            <v>T5747601165</v>
          </cell>
          <cell r="B4916">
            <v>1444.52</v>
          </cell>
          <cell r="C4916" t="str">
            <v>Zaslon protiv blještanja - jantar filter za SPR 12</v>
          </cell>
          <cell r="E4916" t="str">
            <v>C</v>
          </cell>
        </row>
        <row r="4917">
          <cell r="A4917" t="str">
            <v>T5747601178</v>
          </cell>
          <cell r="B4917">
            <v>1158.8500000000001</v>
          </cell>
          <cell r="C4917" t="str">
            <v xml:space="preserve">Zaslon protiv blještanja za SPR 12 za široki snop </v>
          </cell>
          <cell r="E4917" t="str">
            <v>C</v>
          </cell>
        </row>
        <row r="4918">
          <cell r="A4918" t="str">
            <v>T5747601437</v>
          </cell>
          <cell r="B4918">
            <v>1672.44</v>
          </cell>
          <cell r="C4918" t="str">
            <v>Crveni filter za SPR 12 za široki snop</v>
          </cell>
          <cell r="E4918" t="str">
            <v>C</v>
          </cell>
        </row>
        <row r="4919">
          <cell r="A4919" t="str">
            <v>T5747601440</v>
          </cell>
          <cell r="B4919">
            <v>1672.44</v>
          </cell>
          <cell r="C4919" t="str">
            <v>Plavi filter za SPR 12 za široki snop</v>
          </cell>
          <cell r="E4919" t="str">
            <v>C</v>
          </cell>
        </row>
        <row r="4920">
          <cell r="A4920" t="str">
            <v>T5747601453</v>
          </cell>
          <cell r="B4920">
            <v>1672.44</v>
          </cell>
          <cell r="C4920" t="str">
            <v>Zeleni filter za SPR 12 za široki snop</v>
          </cell>
          <cell r="E4920" t="str">
            <v>C</v>
          </cell>
        </row>
        <row r="4921">
          <cell r="A4921" t="str">
            <v>T5747601466</v>
          </cell>
          <cell r="B4921">
            <v>1672.44</v>
          </cell>
          <cell r="C4921" t="str">
            <v>Jantar filter za SPR 12 za široki snop</v>
          </cell>
          <cell r="E4921" t="str">
            <v>C</v>
          </cell>
        </row>
        <row r="4922">
          <cell r="A4922" t="str">
            <v>T5747601563</v>
          </cell>
          <cell r="B4922">
            <v>704.55000000000007</v>
          </cell>
          <cell r="C4922" t="str">
            <v>Kratki simetrični zaslon za SPR 12</v>
          </cell>
          <cell r="E4922" t="str">
            <v>C</v>
          </cell>
        </row>
        <row r="4923">
          <cell r="A4923" t="str">
            <v>T5747601576</v>
          </cell>
          <cell r="B4923">
            <v>1400.63</v>
          </cell>
          <cell r="C4923" t="str">
            <v>Kopča za montiranje reflektora fi76mm</v>
          </cell>
          <cell r="E4923" t="str">
            <v>C</v>
          </cell>
        </row>
        <row r="4924">
          <cell r="A4924" t="str">
            <v>T5747601589</v>
          </cell>
          <cell r="B4924">
            <v>1610.84</v>
          </cell>
          <cell r="C4924" t="str">
            <v>Kopča za montiranje na drvo</v>
          </cell>
          <cell r="E4924" t="str">
            <v>C</v>
          </cell>
        </row>
        <row r="4925">
          <cell r="A4925" t="str">
            <v>T5747601592</v>
          </cell>
          <cell r="B4925">
            <v>2333.8700000000003</v>
          </cell>
          <cell r="C4925" t="str">
            <v>Kopča za montiranje 2 reflektora fi76mm</v>
          </cell>
          <cell r="E4925" t="str">
            <v>C</v>
          </cell>
        </row>
        <row r="4926">
          <cell r="A4926" t="str">
            <v>T5747601602</v>
          </cell>
          <cell r="B4926">
            <v>2782.01</v>
          </cell>
          <cell r="C4926" t="str">
            <v>Kopča za montiranje 3 reflektora fi76mm</v>
          </cell>
          <cell r="E4926" t="str">
            <v>C</v>
          </cell>
        </row>
        <row r="4927">
          <cell r="A4927" t="str">
            <v>T5747601615</v>
          </cell>
          <cell r="B4927">
            <v>3061.5200000000004</v>
          </cell>
          <cell r="C4927" t="str">
            <v>Kopča za montiranje 4 reflektora fi76mm</v>
          </cell>
          <cell r="E4927" t="str">
            <v>C</v>
          </cell>
        </row>
        <row r="4928">
          <cell r="A4928" t="str">
            <v>T5747601631</v>
          </cell>
          <cell r="B4928">
            <v>779.24</v>
          </cell>
          <cell r="C4928" t="str">
            <v>Produženi asimetrični zaslon za SPR 12</v>
          </cell>
          <cell r="E4928" t="str">
            <v>C</v>
          </cell>
        </row>
        <row r="4929">
          <cell r="A4929" t="str">
            <v>T5747601660</v>
          </cell>
          <cell r="B4929">
            <v>609.06999999999994</v>
          </cell>
          <cell r="C4929" t="str">
            <v>Vanjski zaslon protiv blještanja za SPR 12</v>
          </cell>
          <cell r="E4929" t="str">
            <v>C</v>
          </cell>
        </row>
        <row r="4930">
          <cell r="A4930" t="str">
            <v>T5747601990</v>
          </cell>
          <cell r="B4930">
            <v>71.610000000000014</v>
          </cell>
          <cell r="C4930" t="str">
            <v>Vijci set za SPR 10/12</v>
          </cell>
          <cell r="E4930" t="str">
            <v>C</v>
          </cell>
        </row>
        <row r="4931">
          <cell r="A4931" t="str">
            <v>T5747602009</v>
          </cell>
          <cell r="B4931">
            <v>5243.7</v>
          </cell>
          <cell r="C4931" t="str">
            <v>SPR 14 reflektor G12 70W NSP</v>
          </cell>
          <cell r="E4931" t="str">
            <v>C</v>
          </cell>
        </row>
        <row r="4932">
          <cell r="A4932" t="str">
            <v>T5747602012</v>
          </cell>
          <cell r="B4932">
            <v>5243.7</v>
          </cell>
          <cell r="C4932" t="str">
            <v>SPR 14 reflektor G12 70W SP</v>
          </cell>
          <cell r="E4932" t="str">
            <v>C</v>
          </cell>
        </row>
        <row r="4933">
          <cell r="A4933" t="str">
            <v>T5747602025</v>
          </cell>
          <cell r="B4933">
            <v>5243.7</v>
          </cell>
          <cell r="C4933" t="str">
            <v>SPR 14 reflektor G12 70W FL</v>
          </cell>
          <cell r="E4933" t="str">
            <v>C</v>
          </cell>
        </row>
        <row r="4934">
          <cell r="A4934" t="str">
            <v>T5747602038</v>
          </cell>
          <cell r="B4934">
            <v>5243.7</v>
          </cell>
          <cell r="C4934" t="str">
            <v>SPR 14 reflektor G12 70W WFL</v>
          </cell>
          <cell r="E4934" t="str">
            <v>C</v>
          </cell>
        </row>
        <row r="4935">
          <cell r="A4935" t="str">
            <v>T5747602054</v>
          </cell>
          <cell r="B4935">
            <v>5243.7</v>
          </cell>
          <cell r="C4935" t="str">
            <v>SPR 14 reflektor G12 70W AS</v>
          </cell>
          <cell r="E4935" t="str">
            <v>C</v>
          </cell>
        </row>
        <row r="4936">
          <cell r="A4936" t="str">
            <v>T5747602070</v>
          </cell>
          <cell r="B4936">
            <v>5452.37</v>
          </cell>
          <cell r="C4936" t="str">
            <v>SPR 14 reflektor G12 150W NSP</v>
          </cell>
          <cell r="E4936" t="str">
            <v>C</v>
          </cell>
        </row>
        <row r="4937">
          <cell r="A4937" t="str">
            <v>T5747602083</v>
          </cell>
          <cell r="B4937">
            <v>5452.37</v>
          </cell>
          <cell r="C4937" t="str">
            <v>SPR 14 reflektor G12 150W SP</v>
          </cell>
          <cell r="E4937" t="str">
            <v>C</v>
          </cell>
        </row>
        <row r="4938">
          <cell r="A4938" t="str">
            <v>T5747602096</v>
          </cell>
          <cell r="B4938">
            <v>5452.37</v>
          </cell>
          <cell r="C4938" t="str">
            <v>SPR 14 reflektor G12 150W FL</v>
          </cell>
          <cell r="E4938" t="str">
            <v>C</v>
          </cell>
        </row>
        <row r="4939">
          <cell r="A4939" t="str">
            <v>T5747602106</v>
          </cell>
          <cell r="B4939">
            <v>5452.37</v>
          </cell>
          <cell r="C4939" t="str">
            <v>SPR 14 reflektor G12 150W WFL</v>
          </cell>
          <cell r="E4939" t="str">
            <v>C</v>
          </cell>
        </row>
        <row r="4940">
          <cell r="A4940" t="str">
            <v>T5747602122</v>
          </cell>
          <cell r="B4940">
            <v>5452.37</v>
          </cell>
          <cell r="C4940" t="str">
            <v>SPR 14 reflektor G12 150W AS</v>
          </cell>
          <cell r="E4940" t="str">
            <v>C</v>
          </cell>
        </row>
        <row r="4941">
          <cell r="A4941" t="str">
            <v>T5747603011</v>
          </cell>
          <cell r="B4941">
            <v>873.95</v>
          </cell>
          <cell r="C4941" t="str">
            <v>Unutarnji zaslon protiv blještanja za SPR 14</v>
          </cell>
          <cell r="E4941" t="str">
            <v>C</v>
          </cell>
        </row>
        <row r="4942">
          <cell r="A4942" t="str">
            <v>T5747603037</v>
          </cell>
          <cell r="B4942">
            <v>2299.9899999999998</v>
          </cell>
          <cell r="C4942" t="str">
            <v>Crveni filter za SPR 14</v>
          </cell>
          <cell r="E4942" t="str">
            <v>C</v>
          </cell>
        </row>
        <row r="4943">
          <cell r="A4943" t="str">
            <v>T5747603040</v>
          </cell>
          <cell r="B4943">
            <v>2299.9899999999998</v>
          </cell>
          <cell r="C4943" t="str">
            <v>Plavi filter za SPR 14</v>
          </cell>
          <cell r="E4943" t="str">
            <v>C</v>
          </cell>
        </row>
        <row r="4944">
          <cell r="A4944" t="str">
            <v>T5747603053</v>
          </cell>
          <cell r="B4944">
            <v>2299.9899999999998</v>
          </cell>
          <cell r="C4944" t="str">
            <v>Zeleni filter za SPR 14</v>
          </cell>
          <cell r="E4944" t="str">
            <v>C</v>
          </cell>
        </row>
        <row r="4945">
          <cell r="A4945" t="str">
            <v>T5747603066</v>
          </cell>
          <cell r="B4945">
            <v>2299.9899999999998</v>
          </cell>
          <cell r="C4945" t="str">
            <v>Jantar filter za SPR 14</v>
          </cell>
          <cell r="E4945" t="str">
            <v>C</v>
          </cell>
        </row>
        <row r="4946">
          <cell r="A4946" t="str">
            <v>T5747603118</v>
          </cell>
          <cell r="B4946">
            <v>1045.6600000000001</v>
          </cell>
          <cell r="C4946" t="str">
            <v>Filter za široki snop za SP 14</v>
          </cell>
          <cell r="E4946" t="str">
            <v>C</v>
          </cell>
        </row>
        <row r="4947">
          <cell r="A4947" t="str">
            <v>T5747603147</v>
          </cell>
          <cell r="B4947">
            <v>2393.9299999999998</v>
          </cell>
          <cell r="C4947" t="str">
            <v>Zaslon protiv blještanja - crveni filter za SPR 14</v>
          </cell>
          <cell r="E4947" t="str">
            <v>C</v>
          </cell>
        </row>
        <row r="4948">
          <cell r="A4948" t="str">
            <v>T5747603152</v>
          </cell>
          <cell r="B4948">
            <v>2393.9299999999998</v>
          </cell>
          <cell r="C4948" t="str">
            <v>Zaslon protiv blještanja - plavi filter za SPR 14</v>
          </cell>
          <cell r="E4948" t="str">
            <v>C</v>
          </cell>
        </row>
        <row r="4949">
          <cell r="A4949" t="str">
            <v>T5747603163</v>
          </cell>
          <cell r="B4949">
            <v>2393.9299999999998</v>
          </cell>
          <cell r="C4949" t="str">
            <v>Zaslon protiv blještanja - zeleni filter za SPR 14</v>
          </cell>
          <cell r="E4949" t="str">
            <v>C</v>
          </cell>
        </row>
        <row r="4950">
          <cell r="A4950" t="str">
            <v>T5747603176</v>
          </cell>
          <cell r="B4950">
            <v>2393.9299999999998</v>
          </cell>
          <cell r="C4950" t="str">
            <v>Zaslon protiv blještanja - jantar filter za SPR 14</v>
          </cell>
          <cell r="E4950" t="str">
            <v>C</v>
          </cell>
        </row>
        <row r="4951">
          <cell r="A4951" t="str">
            <v>T5747603189</v>
          </cell>
          <cell r="B4951">
            <v>1196.5800000000002</v>
          </cell>
          <cell r="C4951" t="str">
            <v xml:space="preserve">Zaslon protiv blještanja za SPR 14 za široki snop </v>
          </cell>
          <cell r="E4951" t="str">
            <v>C</v>
          </cell>
        </row>
        <row r="4952">
          <cell r="A4952" t="str">
            <v>T5747603448</v>
          </cell>
          <cell r="B4952">
            <v>2680.3700000000003</v>
          </cell>
          <cell r="C4952" t="str">
            <v>Crveni filter za SPR 14 za široki snop</v>
          </cell>
          <cell r="E4952" t="str">
            <v>C</v>
          </cell>
        </row>
        <row r="4953">
          <cell r="A4953" t="str">
            <v>T5747603451</v>
          </cell>
          <cell r="B4953">
            <v>2680.3700000000003</v>
          </cell>
          <cell r="C4953" t="str">
            <v>Plavi filter za SPR 14 za široki snop</v>
          </cell>
          <cell r="E4953" t="str">
            <v>C</v>
          </cell>
        </row>
        <row r="4954">
          <cell r="A4954" t="str">
            <v>T5747603464</v>
          </cell>
          <cell r="B4954">
            <v>2680.3700000000003</v>
          </cell>
          <cell r="C4954" t="str">
            <v>Zeleni filter za SPR 14 za široki snop</v>
          </cell>
          <cell r="E4954" t="str">
            <v>C</v>
          </cell>
        </row>
        <row r="4955">
          <cell r="A4955" t="str">
            <v>T5747603477</v>
          </cell>
          <cell r="B4955">
            <v>2680.3700000000003</v>
          </cell>
          <cell r="C4955" t="str">
            <v>Jantar filter za SPR 14 za široki snop</v>
          </cell>
          <cell r="E4955" t="str">
            <v>C</v>
          </cell>
        </row>
        <row r="4956">
          <cell r="A4956" t="str">
            <v>T5747603587</v>
          </cell>
          <cell r="B4956">
            <v>779.24</v>
          </cell>
          <cell r="C4956" t="str">
            <v>Kratki simetrični zaslon za SPR 14</v>
          </cell>
          <cell r="E4956" t="str">
            <v>C</v>
          </cell>
        </row>
        <row r="4957">
          <cell r="A4957" t="str">
            <v>T5747603600</v>
          </cell>
          <cell r="B4957">
            <v>969.43000000000006</v>
          </cell>
          <cell r="C4957" t="str">
            <v>Produženi asimetrični zaslon za SPR 14</v>
          </cell>
          <cell r="E4957" t="str">
            <v>C</v>
          </cell>
        </row>
        <row r="4958">
          <cell r="A4958" t="str">
            <v>T5747603626</v>
          </cell>
          <cell r="B4958">
            <v>646.80000000000007</v>
          </cell>
          <cell r="C4958" t="str">
            <v>Vanjski zaslon protiv blještanja za SPR 14</v>
          </cell>
          <cell r="E4958" t="str">
            <v>C</v>
          </cell>
        </row>
        <row r="4959">
          <cell r="A4959" t="str">
            <v>T5747603765</v>
          </cell>
          <cell r="B4959">
            <v>67.760000000000005</v>
          </cell>
          <cell r="C4959" t="str">
            <v>Vijci set za SPR 14</v>
          </cell>
          <cell r="E4959" t="str">
            <v>C</v>
          </cell>
        </row>
        <row r="4960">
          <cell r="A4960" t="str">
            <v>T5747620052</v>
          </cell>
          <cell r="B4960">
            <v>4928</v>
          </cell>
          <cell r="E4960" t="str">
            <v>C</v>
          </cell>
        </row>
        <row r="4961">
          <cell r="A4961" t="str">
            <v>T5747620117</v>
          </cell>
          <cell r="B4961">
            <v>5159</v>
          </cell>
          <cell r="E4961" t="str">
            <v>C</v>
          </cell>
        </row>
        <row r="4962">
          <cell r="A4962" t="str">
            <v>T5747622050</v>
          </cell>
          <cell r="B4962">
            <v>4004</v>
          </cell>
          <cell r="E4962" t="str">
            <v>C</v>
          </cell>
        </row>
        <row r="4963">
          <cell r="A4963" t="str">
            <v>T5747622115</v>
          </cell>
          <cell r="B4963">
            <v>4235</v>
          </cell>
          <cell r="E4963" t="str">
            <v>C</v>
          </cell>
        </row>
        <row r="4964">
          <cell r="A4964" t="str">
            <v>T5747627000</v>
          </cell>
          <cell r="B4964">
            <v>3582.81</v>
          </cell>
          <cell r="C4964" t="str">
            <v>SPR 10 reflektor za G8,5 20W NSP</v>
          </cell>
          <cell r="E4964" t="str">
            <v>C</v>
          </cell>
        </row>
        <row r="4965">
          <cell r="A4965" t="str">
            <v>T5747627013</v>
          </cell>
          <cell r="B4965">
            <v>3582.81</v>
          </cell>
          <cell r="C4965" t="str">
            <v>SPR 10 reflektor za G8,5 20W FL</v>
          </cell>
          <cell r="E4965" t="str">
            <v>C</v>
          </cell>
        </row>
        <row r="4966">
          <cell r="A4966" t="str">
            <v>T5747627026</v>
          </cell>
          <cell r="B4966">
            <v>3582.81</v>
          </cell>
          <cell r="C4966" t="str">
            <v>SPR 10 reflektor za G8,5 20W VWFL</v>
          </cell>
          <cell r="E4966" t="str">
            <v>C</v>
          </cell>
        </row>
        <row r="4967">
          <cell r="A4967" t="str">
            <v>T5747627039</v>
          </cell>
          <cell r="B4967">
            <v>2912.14</v>
          </cell>
          <cell r="C4967" t="str">
            <v>SPR 10 reflektor za GY6.35 max 100W NSP</v>
          </cell>
          <cell r="E4967" t="str">
            <v>C</v>
          </cell>
        </row>
        <row r="4968">
          <cell r="A4968" t="str">
            <v>T5747627042</v>
          </cell>
          <cell r="B4968">
            <v>2912.14</v>
          </cell>
          <cell r="C4968" t="str">
            <v>SPR 10 reflektor za GY6.35 max 100W FL</v>
          </cell>
          <cell r="E4968" t="str">
            <v>C</v>
          </cell>
        </row>
        <row r="4969">
          <cell r="A4969" t="str">
            <v>T5747627055</v>
          </cell>
          <cell r="B4969">
            <v>2912.14</v>
          </cell>
          <cell r="C4969" t="str">
            <v>SPR 10 reflektor za GY6.35 max 100W VWFL</v>
          </cell>
          <cell r="E4969" t="str">
            <v>C</v>
          </cell>
        </row>
        <row r="4970">
          <cell r="A4970" t="str">
            <v>T5747628009</v>
          </cell>
          <cell r="B4970">
            <v>186.34</v>
          </cell>
          <cell r="C4970" t="str">
            <v>Unutarnji zaslon protiv blještanja za SPR 10</v>
          </cell>
          <cell r="E4970" t="str">
            <v>C</v>
          </cell>
        </row>
        <row r="4971">
          <cell r="A4971" t="str">
            <v>T5747628012</v>
          </cell>
          <cell r="B4971">
            <v>506.65999999999997</v>
          </cell>
          <cell r="C4971" t="str">
            <v>Crveni filter za SPR 10</v>
          </cell>
          <cell r="E4971" t="str">
            <v>C</v>
          </cell>
        </row>
        <row r="4972">
          <cell r="A4972" t="str">
            <v>T5747628025</v>
          </cell>
          <cell r="B4972">
            <v>472.01</v>
          </cell>
          <cell r="C4972" t="str">
            <v>Plavi filter za SPR 10</v>
          </cell>
          <cell r="E4972" t="str">
            <v>C</v>
          </cell>
        </row>
        <row r="4973">
          <cell r="A4973" t="str">
            <v>T5747628038</v>
          </cell>
          <cell r="B4973">
            <v>472.01</v>
          </cell>
          <cell r="C4973" t="str">
            <v>Zeleni filter za SPR 10</v>
          </cell>
          <cell r="E4973" t="str">
            <v>C</v>
          </cell>
        </row>
        <row r="4974">
          <cell r="A4974" t="str">
            <v>T5747628041</v>
          </cell>
          <cell r="B4974">
            <v>472.01</v>
          </cell>
          <cell r="C4974" t="str">
            <v>Jantar filter za SPR 10</v>
          </cell>
          <cell r="E4974" t="str">
            <v>C</v>
          </cell>
        </row>
        <row r="4975">
          <cell r="A4975" t="str">
            <v>T5747628054</v>
          </cell>
          <cell r="B4975">
            <v>253.32999999999998</v>
          </cell>
          <cell r="C4975" t="str">
            <v>Filter za široki snop za SP 10</v>
          </cell>
          <cell r="E4975" t="str">
            <v>C</v>
          </cell>
        </row>
        <row r="4976">
          <cell r="A4976" t="str">
            <v>T5747628083</v>
          </cell>
          <cell r="B4976">
            <v>573.65</v>
          </cell>
          <cell r="C4976" t="str">
            <v>Zaslon protiv blještanja - crveni filter za SPR 10</v>
          </cell>
          <cell r="E4976" t="str">
            <v>C</v>
          </cell>
        </row>
        <row r="4977">
          <cell r="A4977" t="str">
            <v>T5747628096</v>
          </cell>
          <cell r="B4977">
            <v>573.65</v>
          </cell>
          <cell r="C4977" t="str">
            <v>Zaslon protiv blještanja - plavi filter za SPR 10</v>
          </cell>
          <cell r="E4977" t="str">
            <v>C</v>
          </cell>
        </row>
        <row r="4978">
          <cell r="A4978" t="str">
            <v>T5747628106</v>
          </cell>
          <cell r="B4978">
            <v>573.65</v>
          </cell>
          <cell r="C4978" t="str">
            <v>Zaslon protiv blještanja - zeleni filter za SPR 10</v>
          </cell>
          <cell r="E4978" t="str">
            <v>C</v>
          </cell>
        </row>
        <row r="4979">
          <cell r="A4979" t="str">
            <v>T5747628119</v>
          </cell>
          <cell r="B4979">
            <v>573.65</v>
          </cell>
          <cell r="C4979" t="str">
            <v>Zaslon protiv blještanja - jantar filter za SPR 10</v>
          </cell>
          <cell r="E4979" t="str">
            <v>C</v>
          </cell>
        </row>
        <row r="4980">
          <cell r="A4980" t="str">
            <v>T5747628122</v>
          </cell>
          <cell r="B4980">
            <v>354.97</v>
          </cell>
          <cell r="C4980" t="str">
            <v>Zaslon protiv blještanja za SPR 10 za široki snop</v>
          </cell>
          <cell r="E4980" t="str">
            <v>C</v>
          </cell>
        </row>
        <row r="4981">
          <cell r="A4981" t="str">
            <v>T5747628229</v>
          </cell>
          <cell r="B4981">
            <v>1099.5600000000002</v>
          </cell>
          <cell r="C4981" t="str">
            <v>Crveni filter za SPR 10 za široki snop</v>
          </cell>
          <cell r="E4981" t="str">
            <v>C</v>
          </cell>
        </row>
        <row r="4982">
          <cell r="A4982" t="str">
            <v>T5747628232</v>
          </cell>
          <cell r="B4982">
            <v>1099.5600000000002</v>
          </cell>
          <cell r="C4982" t="str">
            <v>Plavi filter za SPR 10 za široki snop</v>
          </cell>
          <cell r="E4982" t="str">
            <v>C</v>
          </cell>
        </row>
        <row r="4983">
          <cell r="A4983" t="str">
            <v>T5747628245</v>
          </cell>
          <cell r="B4983">
            <v>1099.5600000000002</v>
          </cell>
          <cell r="C4983" t="str">
            <v>Zeleni filter za SPR 10 za široki snop</v>
          </cell>
          <cell r="E4983" t="str">
            <v>C</v>
          </cell>
        </row>
        <row r="4984">
          <cell r="A4984" t="str">
            <v>T5747628258</v>
          </cell>
          <cell r="B4984">
            <v>1099.5600000000002</v>
          </cell>
          <cell r="C4984" t="str">
            <v>Jantar filter za SPR 10 za široki snop</v>
          </cell>
          <cell r="E4984" t="str">
            <v>C</v>
          </cell>
        </row>
        <row r="4985">
          <cell r="A4985" t="str">
            <v>T5747628287</v>
          </cell>
          <cell r="B4985">
            <v>540.54000000000008</v>
          </cell>
          <cell r="C4985" t="str">
            <v>Kratki simetrični zaslon za SPR 10</v>
          </cell>
          <cell r="E4985" t="str">
            <v>C</v>
          </cell>
        </row>
        <row r="4986">
          <cell r="A4986" t="str">
            <v>T5747628300</v>
          </cell>
          <cell r="B4986">
            <v>708.4</v>
          </cell>
          <cell r="C4986" t="str">
            <v>Produženi asimetrični zaslon za SPR 10</v>
          </cell>
          <cell r="E4986" t="str">
            <v>C</v>
          </cell>
        </row>
        <row r="4987">
          <cell r="A4987" t="str">
            <v>T5747638303</v>
          </cell>
          <cell r="B4987">
            <v>1397.55</v>
          </cell>
          <cell r="C4987" t="str">
            <v>IPR 14 prsten fi310mm prozirni</v>
          </cell>
          <cell r="E4987" t="str">
            <v>C</v>
          </cell>
        </row>
        <row r="4988">
          <cell r="A4988" t="str">
            <v>T5747638316</v>
          </cell>
          <cell r="B4988">
            <v>1397.55</v>
          </cell>
          <cell r="C4988" t="str">
            <v>IPR 14 prsten fi324mm prozirni</v>
          </cell>
          <cell r="E4988" t="str">
            <v>C</v>
          </cell>
        </row>
        <row r="4989">
          <cell r="A4989" t="str">
            <v>T5747638374</v>
          </cell>
          <cell r="B4989">
            <v>2117.5</v>
          </cell>
          <cell r="C4989" t="str">
            <v>Napajanje za IPR 14 35W magnetic</v>
          </cell>
          <cell r="E4989" t="str">
            <v>C</v>
          </cell>
        </row>
        <row r="4990">
          <cell r="A4990" t="str">
            <v>T5747638387</v>
          </cell>
          <cell r="B4990">
            <v>2117.5</v>
          </cell>
          <cell r="C4990" t="str">
            <v>Napajanje za IPR 14 70W magnetic</v>
          </cell>
          <cell r="E4990" t="str">
            <v>C</v>
          </cell>
        </row>
        <row r="4991">
          <cell r="A4991" t="str">
            <v>T5747638390</v>
          </cell>
          <cell r="B4991">
            <v>2710.4</v>
          </cell>
          <cell r="C4991" t="str">
            <v>Napajanje za IPR 14 150W electronic</v>
          </cell>
          <cell r="E4991" t="str">
            <v>C</v>
          </cell>
        </row>
        <row r="4992">
          <cell r="A4992" t="str">
            <v>T5747638413</v>
          </cell>
          <cell r="B4992">
            <v>254.1</v>
          </cell>
          <cell r="C4992" t="str">
            <v>Spojnica fi310mm siva</v>
          </cell>
          <cell r="E4992" t="str">
            <v>C</v>
          </cell>
        </row>
        <row r="4993">
          <cell r="A4993" t="str">
            <v>T5747638426</v>
          </cell>
          <cell r="B4993">
            <v>287.98</v>
          </cell>
          <cell r="C4993" t="str">
            <v>Spojnica fi324mm crna</v>
          </cell>
          <cell r="E4993" t="str">
            <v>C</v>
          </cell>
        </row>
        <row r="4994">
          <cell r="A4994" t="str">
            <v>T5747638439</v>
          </cell>
          <cell r="B4994">
            <v>423.5</v>
          </cell>
          <cell r="C4994" t="str">
            <v>Kućište duboko h515mm</v>
          </cell>
          <cell r="E4994" t="str">
            <v>C</v>
          </cell>
        </row>
        <row r="4995">
          <cell r="A4995" t="str">
            <v>T5747638442</v>
          </cell>
          <cell r="B4995">
            <v>423.5</v>
          </cell>
          <cell r="C4995" t="str">
            <v>Kućište široko L585mm</v>
          </cell>
          <cell r="E4995" t="str">
            <v>C</v>
          </cell>
        </row>
        <row r="4996">
          <cell r="A4996" t="str">
            <v>T5747638471</v>
          </cell>
          <cell r="B4996">
            <v>930.16</v>
          </cell>
          <cell r="C4996" t="str">
            <v>Connection box za IPR 14</v>
          </cell>
          <cell r="E4996" t="str">
            <v>C</v>
          </cell>
        </row>
        <row r="4997">
          <cell r="A4997" t="str">
            <v>T5747638581</v>
          </cell>
          <cell r="B4997">
            <v>1397.55</v>
          </cell>
          <cell r="C4997" t="str">
            <v>IPR 14 prsten fi310mm neprozirni</v>
          </cell>
          <cell r="E4997" t="str">
            <v>C</v>
          </cell>
        </row>
        <row r="4998">
          <cell r="A4998" t="str">
            <v>T5747638594</v>
          </cell>
          <cell r="B4998">
            <v>1942.71</v>
          </cell>
          <cell r="C4998" t="str">
            <v>IPR 14 prsten fi324mm neprozirni</v>
          </cell>
          <cell r="E4998" t="str">
            <v>C</v>
          </cell>
        </row>
        <row r="4999">
          <cell r="A4999" t="str">
            <v>T5747638604</v>
          </cell>
          <cell r="B4999">
            <v>1397.55</v>
          </cell>
          <cell r="C4999" t="str">
            <v>IPR 14 prsten fi310mm protiv klizanja</v>
          </cell>
          <cell r="E4999" t="str">
            <v>C</v>
          </cell>
        </row>
        <row r="5000">
          <cell r="A5000" t="str">
            <v>T5747638617</v>
          </cell>
          <cell r="B5000">
            <v>1397.55</v>
          </cell>
          <cell r="C5000" t="str">
            <v>IPR 14 prsten fi324mm protiv klizanja</v>
          </cell>
          <cell r="E5000" t="str">
            <v>C</v>
          </cell>
        </row>
        <row r="5001">
          <cell r="A5001" t="str">
            <v>T5747640003</v>
          </cell>
          <cell r="B5001">
            <v>220.99</v>
          </cell>
          <cell r="C5001" t="str">
            <v>Pribor protiv krađe za IPR 14</v>
          </cell>
          <cell r="E5001" t="str">
            <v>C</v>
          </cell>
        </row>
        <row r="5002">
          <cell r="A5002" t="str">
            <v>T5747640016</v>
          </cell>
          <cell r="B5002">
            <v>1270.5</v>
          </cell>
          <cell r="C5002" t="str">
            <v xml:space="preserve">Zaslon protiv blještanja za IPR 14 </v>
          </cell>
          <cell r="E5002" t="str">
            <v>C</v>
          </cell>
        </row>
        <row r="5003">
          <cell r="A5003" t="str">
            <v>T5747640029</v>
          </cell>
          <cell r="B5003">
            <v>1650.1100000000001</v>
          </cell>
          <cell r="C5003" t="str">
            <v>Plavi filter za IPR 14</v>
          </cell>
          <cell r="E5003" t="str">
            <v>C</v>
          </cell>
        </row>
        <row r="5004">
          <cell r="A5004" t="str">
            <v>T5747640032</v>
          </cell>
          <cell r="B5004">
            <v>1650.1100000000001</v>
          </cell>
          <cell r="C5004" t="str">
            <v>Crveni filter za IPR 14</v>
          </cell>
          <cell r="E5004" t="str">
            <v>C</v>
          </cell>
        </row>
        <row r="5005">
          <cell r="A5005" t="str">
            <v>T5747640045</v>
          </cell>
          <cell r="B5005">
            <v>1650.1100000000001</v>
          </cell>
          <cell r="C5005" t="str">
            <v>Zeleni filter za IPR 14</v>
          </cell>
          <cell r="E5005" t="str">
            <v>C</v>
          </cell>
        </row>
        <row r="5006">
          <cell r="A5006" t="str">
            <v>T5747640058</v>
          </cell>
          <cell r="B5006">
            <v>1650.1100000000001</v>
          </cell>
          <cell r="C5006" t="str">
            <v>Jantar filter za IPR 14</v>
          </cell>
          <cell r="E5006" t="str">
            <v>C</v>
          </cell>
        </row>
        <row r="5007">
          <cell r="A5007" t="str">
            <v>T5747640139</v>
          </cell>
          <cell r="B5007">
            <v>2032.8</v>
          </cell>
          <cell r="C5007" t="str">
            <v>Zaslon protiv kamenja za IPR 14</v>
          </cell>
          <cell r="E5007" t="str">
            <v>C</v>
          </cell>
        </row>
        <row r="5008">
          <cell r="A5008" t="str">
            <v>T5747640155</v>
          </cell>
          <cell r="B5008">
            <v>228.69</v>
          </cell>
          <cell r="C5008" t="str">
            <v>Pribor protiv krađe za IPR 14</v>
          </cell>
          <cell r="E5008" t="str">
            <v>C</v>
          </cell>
        </row>
        <row r="5009">
          <cell r="A5009" t="str">
            <v>T5747640171</v>
          </cell>
          <cell r="B5009">
            <v>254.1</v>
          </cell>
          <cell r="C5009" t="str">
            <v>Leće za široki snop za IPR 14</v>
          </cell>
          <cell r="E5009" t="str">
            <v>C</v>
          </cell>
        </row>
        <row r="5010">
          <cell r="A5010" t="str">
            <v>T5747643343</v>
          </cell>
          <cell r="B5010">
            <v>329.56</v>
          </cell>
          <cell r="C5010" t="str">
            <v>Kućište duboko h307mm za IPR 10</v>
          </cell>
          <cell r="E5010" t="str">
            <v>C</v>
          </cell>
        </row>
        <row r="5011">
          <cell r="A5011" t="str">
            <v>T5747643356</v>
          </cell>
          <cell r="B5011">
            <v>329.56</v>
          </cell>
          <cell r="C5011" t="str">
            <v>Kućište široko  L300mm za IPR 10</v>
          </cell>
          <cell r="E5011" t="str">
            <v>C</v>
          </cell>
        </row>
        <row r="5012">
          <cell r="A5012" t="str">
            <v>T5747643369</v>
          </cell>
          <cell r="B5012">
            <v>164.78</v>
          </cell>
          <cell r="C5012" t="str">
            <v>Spojnica fi310mm siva za IPR 10</v>
          </cell>
          <cell r="E5012" t="str">
            <v>C</v>
          </cell>
        </row>
        <row r="5013">
          <cell r="A5013" t="str">
            <v>T5747643372</v>
          </cell>
          <cell r="B5013">
            <v>164.78</v>
          </cell>
          <cell r="C5013" t="str">
            <v>Spojnica fi310mm crna za IPR 10</v>
          </cell>
          <cell r="E5013" t="str">
            <v>C</v>
          </cell>
        </row>
        <row r="5014">
          <cell r="A5014" t="str">
            <v>T5747644009</v>
          </cell>
          <cell r="B5014">
            <v>261.02999999999997</v>
          </cell>
          <cell r="C5014" t="str">
            <v>Pribor protiv krađe za IPR 10</v>
          </cell>
          <cell r="E5014" t="str">
            <v>C</v>
          </cell>
        </row>
        <row r="5015">
          <cell r="A5015" t="str">
            <v>T5747644012</v>
          </cell>
          <cell r="B5015">
            <v>277.97000000000003</v>
          </cell>
          <cell r="C5015" t="str">
            <v>Pribor protiv krađe za IPR 10</v>
          </cell>
          <cell r="E5015" t="str">
            <v>C</v>
          </cell>
        </row>
        <row r="5016">
          <cell r="A5016" t="str">
            <v>T5747644025</v>
          </cell>
          <cell r="B5016">
            <v>434.28</v>
          </cell>
          <cell r="C5016" t="str">
            <v>Jantar filter za IPR 10</v>
          </cell>
          <cell r="E5016" t="str">
            <v>C</v>
          </cell>
        </row>
        <row r="5017">
          <cell r="A5017" t="str">
            <v>T5747644038</v>
          </cell>
          <cell r="B5017">
            <v>434.28</v>
          </cell>
          <cell r="C5017" t="str">
            <v>Plavi filter za IPR 10</v>
          </cell>
          <cell r="E5017" t="str">
            <v>C</v>
          </cell>
        </row>
        <row r="5018">
          <cell r="A5018" t="str">
            <v>T5747644041</v>
          </cell>
          <cell r="B5018">
            <v>434.28</v>
          </cell>
          <cell r="C5018" t="str">
            <v>Zeleni filter za IPR 10</v>
          </cell>
          <cell r="E5018" t="str">
            <v>C</v>
          </cell>
        </row>
        <row r="5019">
          <cell r="A5019" t="str">
            <v>T5747644054</v>
          </cell>
          <cell r="B5019">
            <v>434.28</v>
          </cell>
          <cell r="C5019" t="str">
            <v>Crveni filter za IPR 10</v>
          </cell>
          <cell r="E5019" t="str">
            <v>C</v>
          </cell>
        </row>
        <row r="5020">
          <cell r="A5020" t="str">
            <v>T5747644067</v>
          </cell>
          <cell r="B5020">
            <v>156.31</v>
          </cell>
          <cell r="C5020" t="str">
            <v>Sjenilo saće protiv blještanja za IPR 10</v>
          </cell>
          <cell r="E5020" t="str">
            <v>C</v>
          </cell>
        </row>
        <row r="5021">
          <cell r="A5021" t="str">
            <v>T5747644070</v>
          </cell>
          <cell r="B5021">
            <v>974.05000000000007</v>
          </cell>
          <cell r="C5021" t="str">
            <v>Zaslon protiv kamenja za IPR 14</v>
          </cell>
          <cell r="E5021" t="str">
            <v>C</v>
          </cell>
        </row>
        <row r="5022">
          <cell r="A5022" t="str">
            <v>T5747644083</v>
          </cell>
          <cell r="B5022">
            <v>261.02999999999997</v>
          </cell>
          <cell r="C5022" t="str">
            <v>Leće za široki snop za IPR 10</v>
          </cell>
          <cell r="E5022" t="str">
            <v>C</v>
          </cell>
        </row>
        <row r="5023">
          <cell r="A5023" t="str">
            <v>T5747644096</v>
          </cell>
          <cell r="B5023">
            <v>69.3</v>
          </cell>
          <cell r="C5023" t="str">
            <v>Filter za držanje prstena za IPR 10</v>
          </cell>
          <cell r="E5023" t="str">
            <v>C</v>
          </cell>
        </row>
        <row r="5024">
          <cell r="A5024" t="str">
            <v>T5747644119</v>
          </cell>
          <cell r="B5024">
            <v>741.51</v>
          </cell>
          <cell r="C5024" t="str">
            <v>IPR 10 prsten fi140mm prozirni</v>
          </cell>
          <cell r="E5024" t="str">
            <v>C</v>
          </cell>
        </row>
        <row r="5025">
          <cell r="A5025" t="str">
            <v>T5747644122</v>
          </cell>
          <cell r="B5025">
            <v>741.51</v>
          </cell>
          <cell r="C5025" t="str">
            <v>IPR 10 prsten fi156mm prozirni</v>
          </cell>
          <cell r="E5025" t="str">
            <v>C</v>
          </cell>
        </row>
        <row r="5026">
          <cell r="A5026" t="str">
            <v>T5747644135</v>
          </cell>
          <cell r="B5026">
            <v>741.51</v>
          </cell>
          <cell r="C5026" t="str">
            <v>IPR 10 prsten fi140mm neprozirni</v>
          </cell>
          <cell r="E5026" t="str">
            <v>C</v>
          </cell>
        </row>
        <row r="5027">
          <cell r="A5027" t="str">
            <v>T5747644148</v>
          </cell>
          <cell r="B5027">
            <v>741.51</v>
          </cell>
          <cell r="C5027" t="str">
            <v>IPR 10 prsten fi156mm neprozirni</v>
          </cell>
          <cell r="E5027" t="str">
            <v>C</v>
          </cell>
        </row>
        <row r="5028">
          <cell r="A5028" t="str">
            <v>T5747644151</v>
          </cell>
          <cell r="B5028">
            <v>741.51</v>
          </cell>
          <cell r="C5028" t="str">
            <v>IPR 10 prsten fi140mm protiv klizanja</v>
          </cell>
          <cell r="E5028" t="str">
            <v>C</v>
          </cell>
        </row>
        <row r="5029">
          <cell r="A5029" t="str">
            <v>T5747644164</v>
          </cell>
          <cell r="B5029">
            <v>741.51</v>
          </cell>
          <cell r="C5029" t="str">
            <v>IPR 10 prsten fi156mm protiv klizanja</v>
          </cell>
          <cell r="E5029" t="str">
            <v>C</v>
          </cell>
        </row>
        <row r="5030">
          <cell r="A5030" t="str">
            <v>T5747645244</v>
          </cell>
          <cell r="B5030">
            <v>1270.5</v>
          </cell>
          <cell r="C5030" t="str">
            <v>IPR 12 prsten fi235mm prozirni</v>
          </cell>
          <cell r="E5030" t="str">
            <v>C</v>
          </cell>
        </row>
        <row r="5031">
          <cell r="A5031" t="str">
            <v>T5747645257</v>
          </cell>
          <cell r="B5031">
            <v>1270.5</v>
          </cell>
          <cell r="C5031" t="str">
            <v>IPR 12 prsten fi254mm prozirni</v>
          </cell>
          <cell r="E5031" t="str">
            <v>C</v>
          </cell>
        </row>
        <row r="5032">
          <cell r="A5032" t="str">
            <v>T5747645325</v>
          </cell>
          <cell r="B5032">
            <v>1863.4</v>
          </cell>
          <cell r="C5032" t="str">
            <v>Napajanje za IPR 12 20W magnetic</v>
          </cell>
          <cell r="E5032" t="str">
            <v>C</v>
          </cell>
        </row>
        <row r="5033">
          <cell r="A5033" t="str">
            <v>T5747645338</v>
          </cell>
          <cell r="B5033">
            <v>1863.4</v>
          </cell>
          <cell r="C5033" t="str">
            <v>Napajanje za IPR 12 35W magnetic</v>
          </cell>
          <cell r="E5033" t="str">
            <v>C</v>
          </cell>
        </row>
        <row r="5034">
          <cell r="A5034" t="str">
            <v>T5747645435</v>
          </cell>
          <cell r="B5034">
            <v>254.1</v>
          </cell>
          <cell r="C5034" t="str">
            <v>Spojnica fi235mm siva za IPR 12</v>
          </cell>
          <cell r="E5034" t="str">
            <v>C</v>
          </cell>
        </row>
        <row r="5035">
          <cell r="A5035" t="str">
            <v>T5747645448</v>
          </cell>
          <cell r="B5035">
            <v>254.1</v>
          </cell>
          <cell r="C5035" t="str">
            <v>Spojnica fi235mm crna za IPR 12</v>
          </cell>
          <cell r="E5035" t="str">
            <v>C</v>
          </cell>
        </row>
        <row r="5036">
          <cell r="A5036" t="str">
            <v>T5747645451</v>
          </cell>
          <cell r="B5036">
            <v>364.21</v>
          </cell>
          <cell r="C5036" t="str">
            <v>Kućište duboko h435mm za IPR 12</v>
          </cell>
          <cell r="E5036" t="str">
            <v>C</v>
          </cell>
        </row>
        <row r="5037">
          <cell r="A5037" t="str">
            <v>T5747645464</v>
          </cell>
          <cell r="B5037">
            <v>364.21</v>
          </cell>
          <cell r="C5037" t="str">
            <v>Kućište široko L457mm za IPR 12</v>
          </cell>
          <cell r="E5037" t="str">
            <v>C</v>
          </cell>
        </row>
        <row r="5038">
          <cell r="A5038" t="str">
            <v>T5747646007</v>
          </cell>
          <cell r="B5038">
            <v>303.38</v>
          </cell>
          <cell r="C5038" t="str">
            <v>Pribor protiv krađe za IPR 12</v>
          </cell>
          <cell r="E5038" t="str">
            <v>C</v>
          </cell>
        </row>
        <row r="5039">
          <cell r="A5039" t="str">
            <v>T5747646010</v>
          </cell>
          <cell r="B5039">
            <v>303.38</v>
          </cell>
          <cell r="C5039" t="str">
            <v>Pribor protiv krađe za IPR 12</v>
          </cell>
          <cell r="E5039" t="str">
            <v>C</v>
          </cell>
        </row>
        <row r="5040">
          <cell r="A5040" t="str">
            <v>T5747646023</v>
          </cell>
          <cell r="B5040">
            <v>673.75</v>
          </cell>
          <cell r="C5040" t="str">
            <v>Jantar filter za IPR 12</v>
          </cell>
          <cell r="E5040" t="str">
            <v>C</v>
          </cell>
        </row>
        <row r="5041">
          <cell r="A5041" t="str">
            <v>T5747646036</v>
          </cell>
          <cell r="B5041">
            <v>673.75</v>
          </cell>
          <cell r="C5041" t="str">
            <v>Plavi filter za IPR 12</v>
          </cell>
          <cell r="E5041" t="str">
            <v>C</v>
          </cell>
        </row>
        <row r="5042">
          <cell r="A5042" t="str">
            <v>T5747646049</v>
          </cell>
          <cell r="B5042">
            <v>673.75</v>
          </cell>
          <cell r="C5042" t="str">
            <v>Zeleni filter za IPR 12</v>
          </cell>
          <cell r="E5042" t="str">
            <v>C</v>
          </cell>
        </row>
        <row r="5043">
          <cell r="A5043" t="str">
            <v>T5747646052</v>
          </cell>
          <cell r="B5043">
            <v>673.75</v>
          </cell>
          <cell r="C5043" t="str">
            <v>Crveni filter za IPR 12</v>
          </cell>
          <cell r="E5043" t="str">
            <v>C</v>
          </cell>
        </row>
        <row r="5044">
          <cell r="A5044" t="str">
            <v>T5747646065</v>
          </cell>
          <cell r="B5044">
            <v>537.46</v>
          </cell>
          <cell r="C5044" t="str">
            <v>Sjenilo saće protiv blještanja za IPR 12</v>
          </cell>
          <cell r="E5044" t="str">
            <v>C</v>
          </cell>
        </row>
        <row r="5045">
          <cell r="A5045" t="str">
            <v>T5747646078</v>
          </cell>
          <cell r="B5045">
            <v>1824.9</v>
          </cell>
          <cell r="C5045" t="str">
            <v>Zaslon protiv kamenja za IPR 12</v>
          </cell>
          <cell r="E5045" t="str">
            <v>C</v>
          </cell>
        </row>
        <row r="5046">
          <cell r="A5046" t="str">
            <v>T5747646081</v>
          </cell>
          <cell r="B5046">
            <v>176.32999999999998</v>
          </cell>
          <cell r="C5046" t="str">
            <v>Leće za široki snop za IPR 12</v>
          </cell>
          <cell r="E5046" t="str">
            <v>C</v>
          </cell>
        </row>
        <row r="5047">
          <cell r="A5047" t="str">
            <v>T5747646094</v>
          </cell>
          <cell r="B5047">
            <v>1270.5</v>
          </cell>
          <cell r="C5047" t="str">
            <v>IPR 12 prsten fi235mm neprozirni</v>
          </cell>
          <cell r="E5047" t="str">
            <v>C</v>
          </cell>
        </row>
        <row r="5048">
          <cell r="A5048" t="str">
            <v>T5747646104</v>
          </cell>
          <cell r="B5048">
            <v>1270.5</v>
          </cell>
          <cell r="C5048" t="str">
            <v>IPR 12 prsten fi254mm neprozirni</v>
          </cell>
          <cell r="E5048" t="str">
            <v>C</v>
          </cell>
        </row>
        <row r="5049">
          <cell r="A5049" t="str">
            <v>T5747646117</v>
          </cell>
          <cell r="B5049">
            <v>1270.5</v>
          </cell>
          <cell r="C5049" t="str">
            <v>IPR 12 prsten fi235mm protiv klizanja</v>
          </cell>
          <cell r="E5049" t="str">
            <v>C</v>
          </cell>
        </row>
        <row r="5050">
          <cell r="A5050" t="str">
            <v>T5747646120</v>
          </cell>
          <cell r="B5050">
            <v>1270.5</v>
          </cell>
          <cell r="C5050" t="str">
            <v>IPR 12 prsten fi254mm protiv klizanja</v>
          </cell>
          <cell r="E5050" t="str">
            <v>C</v>
          </cell>
        </row>
        <row r="5051">
          <cell r="A5051" t="str">
            <v>T5747647006</v>
          </cell>
          <cell r="B5051">
            <v>2471.7000000000003</v>
          </cell>
          <cell r="C5051" t="str">
            <v>IPR 10 GU8.5 20W NSP</v>
          </cell>
          <cell r="E5051" t="str">
            <v>C</v>
          </cell>
        </row>
        <row r="5052">
          <cell r="A5052" t="str">
            <v>T5747647019</v>
          </cell>
          <cell r="B5052">
            <v>2471.7000000000003</v>
          </cell>
          <cell r="C5052" t="str">
            <v>IPR 10 GU8.5 20W SP</v>
          </cell>
          <cell r="E5052" t="str">
            <v>C</v>
          </cell>
        </row>
        <row r="5053">
          <cell r="A5053" t="str">
            <v>T5747647022</v>
          </cell>
          <cell r="B5053">
            <v>2471.7000000000003</v>
          </cell>
          <cell r="C5053" t="str">
            <v>IPR 10 GU8.5 20W FL</v>
          </cell>
          <cell r="E5053" t="str">
            <v>C</v>
          </cell>
        </row>
        <row r="5054">
          <cell r="A5054" t="str">
            <v>T5747647035</v>
          </cell>
          <cell r="B5054">
            <v>2471.7000000000003</v>
          </cell>
          <cell r="C5054" t="str">
            <v>IPR 10 GU8.5 20W WFL</v>
          </cell>
          <cell r="E5054" t="str">
            <v>C</v>
          </cell>
        </row>
        <row r="5055">
          <cell r="A5055" t="str">
            <v>T5747647048</v>
          </cell>
          <cell r="B5055">
            <v>2306.92</v>
          </cell>
          <cell r="C5055" t="str">
            <v>IPR 10 PGJ5 20W NSP</v>
          </cell>
          <cell r="E5055" t="str">
            <v>C</v>
          </cell>
        </row>
        <row r="5056">
          <cell r="A5056" t="str">
            <v>T5747647051</v>
          </cell>
          <cell r="B5056">
            <v>2306.92</v>
          </cell>
          <cell r="C5056" t="str">
            <v>IPR 10 PGJ5 20W SP</v>
          </cell>
          <cell r="E5056" t="str">
            <v>C</v>
          </cell>
        </row>
        <row r="5057">
          <cell r="A5057" t="str">
            <v>T5747647064</v>
          </cell>
          <cell r="B5057">
            <v>2306.92</v>
          </cell>
          <cell r="C5057" t="str">
            <v>IPR 10 PGJ5 20W FL</v>
          </cell>
          <cell r="E5057" t="str">
            <v>C</v>
          </cell>
        </row>
        <row r="5058">
          <cell r="A5058" t="str">
            <v>T5747647077</v>
          </cell>
          <cell r="B5058">
            <v>2306.92</v>
          </cell>
          <cell r="C5058" t="str">
            <v>IPR 10 PGJ5 20W WFL</v>
          </cell>
          <cell r="E5058" t="str">
            <v>C</v>
          </cell>
        </row>
        <row r="5059">
          <cell r="A5059" t="str">
            <v>T5747647080</v>
          </cell>
          <cell r="B5059">
            <v>1977.3600000000001</v>
          </cell>
          <cell r="C5059" t="str">
            <v>IPR 10 GU5.3 max 50W</v>
          </cell>
          <cell r="E5059" t="str">
            <v>C</v>
          </cell>
        </row>
        <row r="5060">
          <cell r="A5060" t="str">
            <v>T5747647093</v>
          </cell>
          <cell r="B5060">
            <v>1977.3600000000001</v>
          </cell>
          <cell r="C5060" t="str">
            <v>IPR 10 GY6.35 max 50W NSP</v>
          </cell>
          <cell r="E5060" t="str">
            <v>C</v>
          </cell>
        </row>
        <row r="5061">
          <cell r="A5061" t="str">
            <v>T5747647103</v>
          </cell>
          <cell r="B5061">
            <v>1977.3600000000001</v>
          </cell>
          <cell r="C5061" t="str">
            <v>IPR 10 GY6.35 max 50W SP</v>
          </cell>
          <cell r="E5061" t="str">
            <v>C</v>
          </cell>
        </row>
        <row r="5062">
          <cell r="A5062" t="str">
            <v>T5747647116</v>
          </cell>
          <cell r="B5062">
            <v>1977.3600000000001</v>
          </cell>
          <cell r="C5062" t="str">
            <v>IPR 10 GY6.35 max 50W FL</v>
          </cell>
          <cell r="E5062" t="str">
            <v>C</v>
          </cell>
        </row>
        <row r="5063">
          <cell r="A5063" t="str">
            <v>T5747647129</v>
          </cell>
          <cell r="B5063">
            <v>1977.3600000000001</v>
          </cell>
          <cell r="C5063" t="str">
            <v>IPR 10 GY6.35 max 50W WFL</v>
          </cell>
          <cell r="E5063" t="str">
            <v>C</v>
          </cell>
        </row>
        <row r="5064">
          <cell r="A5064" t="str">
            <v>T5747647132</v>
          </cell>
          <cell r="B5064">
            <v>3049.2000000000003</v>
          </cell>
          <cell r="C5064" t="str">
            <v>IPR 12 G12 20/35W SP 10°</v>
          </cell>
          <cell r="E5064" t="str">
            <v>C</v>
          </cell>
        </row>
        <row r="5065">
          <cell r="A5065" t="str">
            <v>T5747647145</v>
          </cell>
          <cell r="B5065">
            <v>3049.2000000000003</v>
          </cell>
          <cell r="C5065" t="str">
            <v>IPR 12 G12 20/35W SP 25°</v>
          </cell>
          <cell r="E5065" t="str">
            <v>C</v>
          </cell>
        </row>
        <row r="5066">
          <cell r="A5066" t="str">
            <v>T5747647158</v>
          </cell>
          <cell r="B5066">
            <v>3049.2000000000003</v>
          </cell>
          <cell r="C5066" t="str">
            <v>IPR 12 G12 20/35W FL 24°</v>
          </cell>
          <cell r="E5066" t="str">
            <v>C</v>
          </cell>
        </row>
        <row r="5067">
          <cell r="A5067" t="str">
            <v>T5747647161</v>
          </cell>
          <cell r="B5067">
            <v>3049.2000000000003</v>
          </cell>
          <cell r="C5067" t="str">
            <v>IPR 12 G12 20/35W FL 40°</v>
          </cell>
          <cell r="E5067" t="str">
            <v>C</v>
          </cell>
        </row>
        <row r="5068">
          <cell r="A5068" t="str">
            <v>T5747647174</v>
          </cell>
          <cell r="B5068">
            <v>3049.2000000000003</v>
          </cell>
          <cell r="C5068" t="str">
            <v>IPR 12 G12 20/35W VWFL</v>
          </cell>
          <cell r="E5068" t="str">
            <v>C</v>
          </cell>
        </row>
        <row r="5069">
          <cell r="A5069" t="str">
            <v>T5747647187</v>
          </cell>
          <cell r="B5069">
            <v>3049.2000000000003</v>
          </cell>
          <cell r="C5069" t="str">
            <v>IPR 12 G12 20/35W WW</v>
          </cell>
          <cell r="E5069" t="str">
            <v>C</v>
          </cell>
        </row>
        <row r="5070">
          <cell r="A5070" t="str">
            <v>T5747647190</v>
          </cell>
          <cell r="B5070">
            <v>3303.3</v>
          </cell>
          <cell r="C5070" t="str">
            <v>IPR 14 G12 35/70/150W NSP</v>
          </cell>
          <cell r="E5070" t="str">
            <v>C</v>
          </cell>
        </row>
        <row r="5071">
          <cell r="A5071" t="str">
            <v>T5747647200</v>
          </cell>
          <cell r="B5071">
            <v>3303.3</v>
          </cell>
          <cell r="C5071" t="str">
            <v>IPR 14 G12 35/70/150W SP</v>
          </cell>
          <cell r="E5071" t="str">
            <v>C</v>
          </cell>
        </row>
        <row r="5072">
          <cell r="A5072" t="str">
            <v>T5747647213</v>
          </cell>
          <cell r="B5072">
            <v>3303.3</v>
          </cell>
          <cell r="C5072" t="str">
            <v>IPR 14 G12 35/70/150W FL</v>
          </cell>
          <cell r="E5072" t="str">
            <v>C</v>
          </cell>
        </row>
        <row r="5073">
          <cell r="A5073" t="str">
            <v>T5747647226</v>
          </cell>
          <cell r="B5073">
            <v>3303.3</v>
          </cell>
          <cell r="C5073" t="str">
            <v>IPR 14 G12 35/70/150W WFL</v>
          </cell>
          <cell r="E5073" t="str">
            <v>C</v>
          </cell>
        </row>
        <row r="5074">
          <cell r="A5074" t="str">
            <v>T5747647239</v>
          </cell>
          <cell r="B5074">
            <v>3303.3</v>
          </cell>
          <cell r="C5074" t="str">
            <v>IPR 14 G12 35/70/150W WW</v>
          </cell>
          <cell r="E5074" t="str">
            <v>C</v>
          </cell>
        </row>
        <row r="5075">
          <cell r="A5075" t="str">
            <v>T5747758005</v>
          </cell>
          <cell r="B5075">
            <v>215.6</v>
          </cell>
          <cell r="E5075" t="str">
            <v>C</v>
          </cell>
        </row>
        <row r="5076">
          <cell r="A5076" t="str">
            <v>T5747758173</v>
          </cell>
          <cell r="B5076">
            <v>462</v>
          </cell>
          <cell r="E5076" t="str">
            <v>C</v>
          </cell>
        </row>
        <row r="5077">
          <cell r="A5077" t="str">
            <v>T5747760116</v>
          </cell>
          <cell r="B5077">
            <v>269.5</v>
          </cell>
          <cell r="E5077" t="str">
            <v>C</v>
          </cell>
        </row>
        <row r="5078">
          <cell r="A5078" t="str">
            <v>T5747795521</v>
          </cell>
          <cell r="B5078">
            <v>61.6</v>
          </cell>
          <cell r="E5078" t="str">
            <v>C</v>
          </cell>
        </row>
        <row r="5079">
          <cell r="A5079" t="str">
            <v>T61006</v>
          </cell>
          <cell r="B5079">
            <v>334.18</v>
          </cell>
          <cell r="C5079" t="str">
            <v>MONDIAL F1 modul 10cm</v>
          </cell>
          <cell r="E5079" t="str">
            <v>C</v>
          </cell>
        </row>
        <row r="5080">
          <cell r="A5080" t="str">
            <v>T61036</v>
          </cell>
          <cell r="B5080">
            <v>1553.09</v>
          </cell>
          <cell r="C5080" t="str">
            <v>MONDIAL F1 napajanje aluminij</v>
          </cell>
          <cell r="E5080" t="str">
            <v>C</v>
          </cell>
        </row>
        <row r="5081">
          <cell r="A5081" t="str">
            <v>T61056</v>
          </cell>
          <cell r="B5081">
            <v>1998.9200000000003</v>
          </cell>
          <cell r="C5081" t="str">
            <v>MONDIAL F1 QR-CB51 2x50W aluminij</v>
          </cell>
          <cell r="E5081" t="str">
            <v>C</v>
          </cell>
        </row>
        <row r="5082">
          <cell r="A5082" t="str">
            <v>T61056HO</v>
          </cell>
          <cell r="B5082">
            <v>3773</v>
          </cell>
          <cell r="C5082" t="str">
            <v>MONDIAL F1 QR-CB51 2x20W aluminij</v>
          </cell>
          <cell r="E5082" t="str">
            <v>C</v>
          </cell>
        </row>
        <row r="5083">
          <cell r="A5083" t="str">
            <v>T61066</v>
          </cell>
          <cell r="B5083">
            <v>2055.9</v>
          </cell>
          <cell r="C5083" t="str">
            <v>MONDIAL F1 QR-CB51 2x35W aluminij</v>
          </cell>
          <cell r="E5083" t="str">
            <v>C</v>
          </cell>
        </row>
        <row r="5084">
          <cell r="A5084" t="str">
            <v>T61116</v>
          </cell>
          <cell r="B5084">
            <v>398.09000000000003</v>
          </cell>
          <cell r="C5084" t="str">
            <v>MONDIAL F1 modul 20cm</v>
          </cell>
          <cell r="E5084" t="str">
            <v>C</v>
          </cell>
        </row>
        <row r="5085">
          <cell r="A5085" t="str">
            <v>T61126</v>
          </cell>
          <cell r="B5085">
            <v>2044.3500000000001</v>
          </cell>
          <cell r="C5085" t="str">
            <v>MONDIAL F1 QT-DE12 max 150W aluminij WFL</v>
          </cell>
          <cell r="E5085" t="str">
            <v>C</v>
          </cell>
        </row>
        <row r="5086">
          <cell r="A5086" t="str">
            <v>T61136</v>
          </cell>
          <cell r="B5086">
            <v>1957.34</v>
          </cell>
          <cell r="C5086" t="str">
            <v>MONDIAL F1 QR-LP111 max 100W aluminij</v>
          </cell>
          <cell r="E5086" t="str">
            <v>C</v>
          </cell>
        </row>
        <row r="5087">
          <cell r="A5087" t="str">
            <v>T61246</v>
          </cell>
          <cell r="B5087">
            <v>924</v>
          </cell>
          <cell r="C5087" t="str">
            <v>MONDIAL F1 60cm</v>
          </cell>
          <cell r="E5087" t="str">
            <v>C</v>
          </cell>
        </row>
        <row r="5088">
          <cell r="A5088" t="str">
            <v>T61256</v>
          </cell>
          <cell r="B5088">
            <v>3373.3700000000003</v>
          </cell>
          <cell r="C5088" t="str">
            <v>MONDIAL F1 G12 150W aluminij SP</v>
          </cell>
          <cell r="E5088" t="str">
            <v>C</v>
          </cell>
        </row>
        <row r="5089">
          <cell r="A5089" t="str">
            <v>T61266</v>
          </cell>
          <cell r="B5089">
            <v>3373.3700000000003</v>
          </cell>
          <cell r="C5089" t="str">
            <v>MONDIAL F1 G12 150W aluminij FL</v>
          </cell>
          <cell r="E5089" t="str">
            <v>C</v>
          </cell>
        </row>
        <row r="5090">
          <cell r="A5090" t="str">
            <v>T61267</v>
          </cell>
          <cell r="B5090">
            <v>3304.84</v>
          </cell>
          <cell r="C5090" t="str">
            <v>MONDIAL F1 G12 70W aluminij VWFL</v>
          </cell>
          <cell r="E5090" t="str">
            <v>C</v>
          </cell>
        </row>
        <row r="5091">
          <cell r="A5091" t="str">
            <v>T61268</v>
          </cell>
          <cell r="B5091">
            <v>3373.3700000000003</v>
          </cell>
          <cell r="C5091" t="str">
            <v>MONDIAL F1 G12 150W aluminij VWFL</v>
          </cell>
          <cell r="E5091" t="str">
            <v>C</v>
          </cell>
        </row>
        <row r="5092">
          <cell r="A5092" t="str">
            <v>T61271</v>
          </cell>
          <cell r="B5092">
            <v>3304.07</v>
          </cell>
          <cell r="C5092" t="str">
            <v>MONDIAL F1 G12 70W aluminij WFL</v>
          </cell>
          <cell r="E5092" t="str">
            <v>C</v>
          </cell>
        </row>
        <row r="5093">
          <cell r="A5093" t="str">
            <v>T61272</v>
          </cell>
          <cell r="B5093">
            <v>3373.3700000000003</v>
          </cell>
          <cell r="C5093" t="str">
            <v>MONDIAL F1 G12 150W aluminij WFL</v>
          </cell>
          <cell r="E5093" t="str">
            <v>C</v>
          </cell>
        </row>
        <row r="5094">
          <cell r="A5094" t="str">
            <v>T61276</v>
          </cell>
          <cell r="B5094">
            <v>3304.84</v>
          </cell>
          <cell r="C5094" t="str">
            <v>MONDIAL F1 G12 70W aluminij SP</v>
          </cell>
          <cell r="E5094" t="str">
            <v>C</v>
          </cell>
        </row>
        <row r="5095">
          <cell r="A5095" t="str">
            <v>T61286</v>
          </cell>
          <cell r="B5095">
            <v>3304.84</v>
          </cell>
          <cell r="C5095" t="str">
            <v>MONDIAL F1 G12 70W aluminij FL</v>
          </cell>
          <cell r="E5095" t="str">
            <v>B</v>
          </cell>
        </row>
        <row r="5096">
          <cell r="A5096" t="str">
            <v>T61380</v>
          </cell>
          <cell r="B5096">
            <v>161.70000000000002</v>
          </cell>
          <cell r="C5096" t="str">
            <v>MONDIAL F1 modul čelik</v>
          </cell>
          <cell r="E5096" t="str">
            <v>C</v>
          </cell>
        </row>
        <row r="5097">
          <cell r="A5097" t="str">
            <v>T61381</v>
          </cell>
          <cell r="B5097">
            <v>261.02999999999997</v>
          </cell>
          <cell r="C5097" t="str">
            <v>MONDIAL F1 modul aluminij</v>
          </cell>
          <cell r="E5097" t="str">
            <v>C</v>
          </cell>
        </row>
        <row r="5098">
          <cell r="A5098" t="str">
            <v>T61382</v>
          </cell>
          <cell r="B5098">
            <v>90.860000000000014</v>
          </cell>
          <cell r="C5098" t="str">
            <v>MONDIAL F1 modul zid aluminij</v>
          </cell>
          <cell r="E5098" t="str">
            <v>C</v>
          </cell>
        </row>
        <row r="5099">
          <cell r="A5099" t="str">
            <v>T61383</v>
          </cell>
          <cell r="B5099">
            <v>117.03999999999999</v>
          </cell>
          <cell r="C5099" t="str">
            <v>MONDIAL F1 2 modula čelik</v>
          </cell>
          <cell r="E5099" t="str">
            <v>C</v>
          </cell>
        </row>
        <row r="5100">
          <cell r="A5100" t="str">
            <v>T61384</v>
          </cell>
          <cell r="B5100">
            <v>321.09000000000003</v>
          </cell>
          <cell r="C5100" t="str">
            <v>MONDIAL F1 čelični kabel 2m</v>
          </cell>
          <cell r="E5100" t="str">
            <v>C</v>
          </cell>
        </row>
        <row r="5101">
          <cell r="A5101" t="str">
            <v>T61385</v>
          </cell>
          <cell r="B5101">
            <v>595.98</v>
          </cell>
          <cell r="C5101" t="str">
            <v>MONDIAL F1 modul aluminij</v>
          </cell>
          <cell r="E5101" t="str">
            <v>C</v>
          </cell>
        </row>
        <row r="5102">
          <cell r="A5102" t="str">
            <v>T61386</v>
          </cell>
          <cell r="B5102">
            <v>1096.48</v>
          </cell>
          <cell r="C5102" t="str">
            <v>MONDIAL F1 stropni konektor 2m</v>
          </cell>
          <cell r="E5102" t="str">
            <v>C</v>
          </cell>
        </row>
        <row r="5103">
          <cell r="A5103" t="str">
            <v>T61387</v>
          </cell>
          <cell r="B5103">
            <v>144.76000000000002</v>
          </cell>
          <cell r="C5103" t="str">
            <v>MONDIAL F1 bočni poklopac</v>
          </cell>
          <cell r="E5103" t="str">
            <v>C</v>
          </cell>
        </row>
        <row r="5104">
          <cell r="A5104" t="str">
            <v>T61388</v>
          </cell>
          <cell r="B5104">
            <v>121.66000000000001</v>
          </cell>
          <cell r="C5104" t="str">
            <v>MONDIAL F1 bočni poklopac</v>
          </cell>
          <cell r="E5104" t="str">
            <v>C</v>
          </cell>
        </row>
        <row r="5105">
          <cell r="A5105" t="str">
            <v>T61389</v>
          </cell>
          <cell r="B5105">
            <v>117.03999999999999</v>
          </cell>
          <cell r="C5105" t="str">
            <v>MONDIAL F1 bočni poklopac</v>
          </cell>
          <cell r="E5105" t="str">
            <v>C</v>
          </cell>
        </row>
        <row r="5106">
          <cell r="A5106" t="str">
            <v>T61390</v>
          </cell>
          <cell r="B5106">
            <v>131.67000000000002</v>
          </cell>
          <cell r="C5106" t="str">
            <v>MONDIAL F1 bočni poklopac</v>
          </cell>
          <cell r="E5106" t="str">
            <v>C</v>
          </cell>
        </row>
        <row r="5107">
          <cell r="A5107" t="str">
            <v>T61391</v>
          </cell>
          <cell r="B5107">
            <v>176.32999999999998</v>
          </cell>
          <cell r="C5107" t="str">
            <v>MONDIAL F1 bočni poklopac</v>
          </cell>
          <cell r="E5107" t="str">
            <v>C</v>
          </cell>
        </row>
        <row r="5108">
          <cell r="A5108" t="str">
            <v>T61394</v>
          </cell>
          <cell r="B5108">
            <v>103.95</v>
          </cell>
          <cell r="C5108" t="str">
            <v>MONDIAL F1 konektor 1m 12V</v>
          </cell>
          <cell r="E5108" t="str">
            <v>C</v>
          </cell>
        </row>
        <row r="5109">
          <cell r="A5109" t="str">
            <v>T61395</v>
          </cell>
          <cell r="B5109">
            <v>73.150000000000006</v>
          </cell>
          <cell r="C5109" t="str">
            <v>MONDIAL F1 konektor</v>
          </cell>
          <cell r="E5109" t="str">
            <v>C</v>
          </cell>
        </row>
        <row r="5110">
          <cell r="A5110" t="str">
            <v>T61396</v>
          </cell>
          <cell r="B5110">
            <v>90.860000000000014</v>
          </cell>
          <cell r="C5110" t="str">
            <v>MONDIAL F1 konektor 2m</v>
          </cell>
          <cell r="E5110" t="str">
            <v>C</v>
          </cell>
        </row>
        <row r="5111">
          <cell r="A5111" t="str">
            <v>T61397</v>
          </cell>
          <cell r="B5111">
            <v>103.95</v>
          </cell>
          <cell r="C5111" t="str">
            <v>MONDIAL F1 konektor 1m</v>
          </cell>
          <cell r="E5111" t="str">
            <v>C</v>
          </cell>
        </row>
        <row r="5112">
          <cell r="A5112" t="str">
            <v>T61398</v>
          </cell>
          <cell r="B5112">
            <v>194.04</v>
          </cell>
          <cell r="C5112" t="str">
            <v>MONDIAL F1 spoj 2x10cm</v>
          </cell>
          <cell r="E5112" t="str">
            <v>C</v>
          </cell>
        </row>
        <row r="5113">
          <cell r="A5113" t="str">
            <v>T61399</v>
          </cell>
          <cell r="B5113">
            <v>194.04</v>
          </cell>
          <cell r="C5113" t="str">
            <v>MONDIAL F1 spoj 1x10cm</v>
          </cell>
          <cell r="E5113" t="str">
            <v>C</v>
          </cell>
        </row>
        <row r="5114">
          <cell r="A5114" t="str">
            <v>T61406</v>
          </cell>
          <cell r="B5114">
            <v>1470.7</v>
          </cell>
          <cell r="C5114" t="str">
            <v>MONDIAL F1 120cm</v>
          </cell>
          <cell r="E5114" t="str">
            <v>C</v>
          </cell>
        </row>
        <row r="5115">
          <cell r="A5115" t="str">
            <v>T61426</v>
          </cell>
          <cell r="B5115">
            <v>4442.9000000000005</v>
          </cell>
          <cell r="C5115" t="str">
            <v>MONDIAL F1 T16 2x54W aluminij</v>
          </cell>
          <cell r="E5115" t="str">
            <v>C</v>
          </cell>
        </row>
        <row r="5116">
          <cell r="A5116" t="str">
            <v>T64110</v>
          </cell>
          <cell r="B5116">
            <v>4278.8900000000003</v>
          </cell>
          <cell r="C5116" t="str">
            <v xml:space="preserve">FEBO HIT 35W                                      </v>
          </cell>
          <cell r="E5116" t="str">
            <v>A</v>
          </cell>
        </row>
        <row r="5117">
          <cell r="A5117" t="str">
            <v>T64120</v>
          </cell>
          <cell r="B5117">
            <v>4278.8900000000003</v>
          </cell>
          <cell r="C5117" t="str">
            <v xml:space="preserve">FEBO HIT 70W                                      </v>
          </cell>
          <cell r="E5117" t="str">
            <v>A</v>
          </cell>
        </row>
        <row r="5118">
          <cell r="A5118" t="str">
            <v>T64130</v>
          </cell>
          <cell r="B5118">
            <v>530.53000000000009</v>
          </cell>
          <cell r="C5118" t="str">
            <v xml:space="preserve">ACS. LAMA DI LUCE                                 </v>
          </cell>
          <cell r="E5118" t="str">
            <v>B</v>
          </cell>
        </row>
        <row r="5119">
          <cell r="A5119" t="str">
            <v>T64131</v>
          </cell>
          <cell r="B5119">
            <v>126.27999999999999</v>
          </cell>
          <cell r="C5119" t="str">
            <v xml:space="preserve">ACS. OSCURATORE 180°                              </v>
          </cell>
          <cell r="E5119" t="str">
            <v>B</v>
          </cell>
        </row>
        <row r="5120">
          <cell r="A5120" t="str">
            <v>T64132</v>
          </cell>
          <cell r="B5120">
            <v>126.27999999999999</v>
          </cell>
          <cell r="C5120" t="str">
            <v xml:space="preserve">ACS. OSCURATORE 90°                               </v>
          </cell>
          <cell r="E5120" t="str">
            <v>B</v>
          </cell>
        </row>
        <row r="5121">
          <cell r="A5121" t="str">
            <v>T64133</v>
          </cell>
          <cell r="B5121">
            <v>202.51000000000002</v>
          </cell>
          <cell r="C5121" t="str">
            <v xml:space="preserve">FILTRO ROSSO X LAMA DI LUCE                       </v>
          </cell>
          <cell r="E5121" t="str">
            <v>C</v>
          </cell>
        </row>
        <row r="5122">
          <cell r="A5122" t="str">
            <v>T64134</v>
          </cell>
          <cell r="B5122">
            <v>202.51000000000002</v>
          </cell>
          <cell r="C5122" t="str">
            <v xml:space="preserve">FILTRO VERDE X LAMA DI LUCE                       </v>
          </cell>
          <cell r="E5122" t="str">
            <v>C</v>
          </cell>
        </row>
        <row r="5123">
          <cell r="A5123" t="str">
            <v>T64135</v>
          </cell>
          <cell r="B5123">
            <v>202.51000000000002</v>
          </cell>
          <cell r="C5123" t="str">
            <v xml:space="preserve">FILTRO BLU X LAMA DI LUCE                         </v>
          </cell>
          <cell r="E5123" t="str">
            <v>C</v>
          </cell>
        </row>
        <row r="5124">
          <cell r="A5124" t="str">
            <v>T64136</v>
          </cell>
          <cell r="B5124">
            <v>202.51000000000002</v>
          </cell>
          <cell r="C5124" t="str">
            <v xml:space="preserve">FILTRO GIALLO X LAMA DI LUCE                      </v>
          </cell>
          <cell r="E5124" t="str">
            <v>C</v>
          </cell>
        </row>
        <row r="5125">
          <cell r="A5125" t="str">
            <v>T64137</v>
          </cell>
          <cell r="B5125">
            <v>202.51000000000002</v>
          </cell>
          <cell r="C5125" t="str">
            <v xml:space="preserve">FILTRO MAGENTA X LAMA DI LUCE                     </v>
          </cell>
          <cell r="E5125" t="str">
            <v>C</v>
          </cell>
        </row>
        <row r="5126">
          <cell r="A5126" t="str">
            <v>T64230</v>
          </cell>
          <cell r="B5126">
            <v>10692.22</v>
          </cell>
          <cell r="C5126" t="str">
            <v>PB za G12 70W</v>
          </cell>
          <cell r="E5126" t="str">
            <v>C</v>
          </cell>
        </row>
        <row r="5127">
          <cell r="A5127" t="str">
            <v>T64310</v>
          </cell>
          <cell r="B5127">
            <v>2862.86</v>
          </cell>
          <cell r="C5127" t="str">
            <v xml:space="preserve">QT-18/C ALOGENA B15D                              </v>
          </cell>
          <cell r="E5127" t="str">
            <v>B</v>
          </cell>
        </row>
        <row r="5128">
          <cell r="A5128" t="str">
            <v>T66600</v>
          </cell>
          <cell r="B5128">
            <v>2837.4500000000003</v>
          </cell>
          <cell r="C5128" t="str">
            <v xml:space="preserve">PROJ IP68 AR111 100W 12V                          </v>
          </cell>
          <cell r="E5128" t="str">
            <v>B</v>
          </cell>
        </row>
        <row r="5129">
          <cell r="A5129" t="str">
            <v>T66630</v>
          </cell>
          <cell r="B5129">
            <v>1918.84</v>
          </cell>
          <cell r="C5129" t="str">
            <v xml:space="preserve">PROJ IP68 DICRO 50W 12V                           </v>
          </cell>
          <cell r="E5129" t="str">
            <v>A</v>
          </cell>
        </row>
        <row r="5130">
          <cell r="A5130" t="str">
            <v>T67730</v>
          </cell>
          <cell r="B5130">
            <v>2413.9500000000003</v>
          </cell>
          <cell r="C5130" t="str">
            <v xml:space="preserve">PROJ LIN IP66 1X14W T5 230V                       </v>
          </cell>
          <cell r="E5130" t="str">
            <v>A</v>
          </cell>
        </row>
        <row r="5131">
          <cell r="A5131" t="str">
            <v>T67731</v>
          </cell>
          <cell r="B5131">
            <v>2750.44</v>
          </cell>
          <cell r="C5131" t="str">
            <v xml:space="preserve">PROJ LIN IP66 1X21W T5 230V                       </v>
          </cell>
          <cell r="E5131" t="str">
            <v>A</v>
          </cell>
        </row>
        <row r="5132">
          <cell r="A5132" t="str">
            <v>T67740</v>
          </cell>
          <cell r="B5132">
            <v>3985.5200000000004</v>
          </cell>
          <cell r="C5132" t="str">
            <v xml:space="preserve">PROJ LIN IP66 2X14W T5 230V                       </v>
          </cell>
          <cell r="E5132" t="str">
            <v>B</v>
          </cell>
        </row>
        <row r="5133">
          <cell r="A5133" t="str">
            <v>T67751</v>
          </cell>
          <cell r="B5133">
            <v>4463.6900000000005</v>
          </cell>
          <cell r="C5133" t="str">
            <v xml:space="preserve">PROJ LIN IP66 2X21W T5 230V                       </v>
          </cell>
          <cell r="E5133" t="str">
            <v>A</v>
          </cell>
        </row>
        <row r="5134">
          <cell r="A5134" t="str">
            <v>T67760</v>
          </cell>
          <cell r="B5134">
            <v>5051.97</v>
          </cell>
          <cell r="C5134" t="str">
            <v xml:space="preserve">PROJ LIN IP66 3X14W T5 230V                       </v>
          </cell>
          <cell r="E5134" t="str">
            <v>C</v>
          </cell>
        </row>
        <row r="5135">
          <cell r="A5135" t="str">
            <v>T67771</v>
          </cell>
          <cell r="B5135">
            <v>5988.2900000000009</v>
          </cell>
          <cell r="C5135" t="str">
            <v xml:space="preserve">PROJ LIN IP66 3X21W T5 230V                       </v>
          </cell>
          <cell r="E5135" t="str">
            <v>A</v>
          </cell>
        </row>
        <row r="5136">
          <cell r="A5136" t="str">
            <v>T67781</v>
          </cell>
          <cell r="B5136">
            <v>4323.55</v>
          </cell>
          <cell r="C5136" t="str">
            <v xml:space="preserve">PROJ LIN IP66 1X35W T5 230V                       </v>
          </cell>
          <cell r="E5136" t="str">
            <v>A</v>
          </cell>
        </row>
        <row r="5137">
          <cell r="A5137" t="str">
            <v>T67782</v>
          </cell>
          <cell r="B5137">
            <v>3883.11</v>
          </cell>
          <cell r="C5137" t="str">
            <v xml:space="preserve">PROJ LIN IP66 1X28W T5 230V                       </v>
          </cell>
          <cell r="E5137" t="str">
            <v>T</v>
          </cell>
        </row>
        <row r="5138">
          <cell r="A5138" t="str">
            <v>T67791</v>
          </cell>
          <cell r="B5138">
            <v>6165.39</v>
          </cell>
          <cell r="C5138" t="str">
            <v xml:space="preserve">PROJ LIN IP66 2X35W T5 230V                       </v>
          </cell>
          <cell r="E5138" t="str">
            <v>A</v>
          </cell>
        </row>
        <row r="5139">
          <cell r="A5139" t="str">
            <v>T67792</v>
          </cell>
          <cell r="B5139">
            <v>5847.38</v>
          </cell>
          <cell r="C5139" t="str">
            <v xml:space="preserve">PROJ LIN IP66 2X28W 230V                          </v>
          </cell>
          <cell r="E5139" t="str">
            <v>A</v>
          </cell>
        </row>
        <row r="5140">
          <cell r="A5140" t="str">
            <v>T70115</v>
          </cell>
          <cell r="B5140">
            <v>451.22</v>
          </cell>
          <cell r="C5140" t="str">
            <v>ICARE spojnica za ugradnju crni</v>
          </cell>
          <cell r="E5140" t="str">
            <v>B</v>
          </cell>
        </row>
        <row r="5141">
          <cell r="A5141" t="str">
            <v>T70118</v>
          </cell>
          <cell r="B5141">
            <v>451.22</v>
          </cell>
          <cell r="C5141" t="str">
            <v>ICARE spojnica za ugradnju aluminij</v>
          </cell>
          <cell r="E5141" t="str">
            <v>B</v>
          </cell>
        </row>
        <row r="5142">
          <cell r="A5142" t="str">
            <v>T70120</v>
          </cell>
          <cell r="B5142">
            <v>344.19000000000005</v>
          </cell>
          <cell r="C5142" t="str">
            <v>KIT PROTIV KRAĐE</v>
          </cell>
          <cell r="E5142" t="str">
            <v>C</v>
          </cell>
        </row>
        <row r="5143">
          <cell r="A5143" t="str">
            <v>T70315</v>
          </cell>
          <cell r="B5143">
            <v>1600.8300000000002</v>
          </cell>
          <cell r="C5143" t="str">
            <v xml:space="preserve">GRILJA PROTIV KRAĐE CRNA             </v>
          </cell>
          <cell r="E5143" t="str">
            <v>B</v>
          </cell>
        </row>
        <row r="5144">
          <cell r="A5144" t="str">
            <v>T70320</v>
          </cell>
          <cell r="B5144">
            <v>137.06</v>
          </cell>
          <cell r="C5144" t="str">
            <v>GRILJA PROTIV BLJEŠTANJA</v>
          </cell>
          <cell r="E5144" t="str">
            <v>C</v>
          </cell>
        </row>
        <row r="5145">
          <cell r="A5145" t="str">
            <v>T70325</v>
          </cell>
          <cell r="B5145">
            <v>468.15999999999997</v>
          </cell>
          <cell r="C5145" t="str">
            <v>PRAVOKUTNA GRILJA PROTIV BLJEŠTANJA SA UZDUŽNIM REŠETKAMA</v>
          </cell>
          <cell r="E5145" t="str">
            <v>C</v>
          </cell>
        </row>
        <row r="5146">
          <cell r="A5146" t="str">
            <v>T70326</v>
          </cell>
          <cell r="B5146">
            <v>468.15999999999997</v>
          </cell>
          <cell r="C5146" t="str">
            <v>PRAVOKUTNA GRILJA PROTIV BLJEŠTANJA SA POPREČNIM REŠETKAMA</v>
          </cell>
          <cell r="E5146" t="str">
            <v>C</v>
          </cell>
        </row>
        <row r="5147">
          <cell r="A5147" t="str">
            <v>T70335</v>
          </cell>
          <cell r="B5147">
            <v>324.17</v>
          </cell>
          <cell r="C5147" t="str">
            <v>POKLOPAC POLUMJESEC</v>
          </cell>
          <cell r="E5147" t="str">
            <v>C</v>
          </cell>
        </row>
        <row r="5148">
          <cell r="A5148" t="str">
            <v>T70385</v>
          </cell>
          <cell r="B5148">
            <v>1031.8</v>
          </cell>
          <cell r="C5148" t="str">
            <v>GRILJA PROTIV KRAĐE CRNA</v>
          </cell>
          <cell r="E5148" t="str">
            <v>C</v>
          </cell>
        </row>
        <row r="5149">
          <cell r="A5149" t="str">
            <v>T70410</v>
          </cell>
          <cell r="B5149">
            <v>107.8</v>
          </cell>
          <cell r="C5149" t="str">
            <v>FILTER ŠPRICANI fi50mm</v>
          </cell>
          <cell r="E5149" t="str">
            <v>C</v>
          </cell>
        </row>
        <row r="5150">
          <cell r="A5150" t="str">
            <v>T70430</v>
          </cell>
          <cell r="B5150">
            <v>451.22</v>
          </cell>
          <cell r="C5150" t="str">
            <v>FILTER ŠPRICANI fi180mm</v>
          </cell>
          <cell r="E5150" t="str">
            <v>C</v>
          </cell>
        </row>
        <row r="5151">
          <cell r="A5151" t="str">
            <v>T70431</v>
          </cell>
          <cell r="B5151">
            <v>451.22</v>
          </cell>
          <cell r="C5151" t="str">
            <v>FILTER CRVENI fi184mm</v>
          </cell>
          <cell r="E5151" t="str">
            <v>C</v>
          </cell>
        </row>
        <row r="5152">
          <cell r="A5152" t="str">
            <v>T70432</v>
          </cell>
          <cell r="B5152">
            <v>451.22</v>
          </cell>
          <cell r="C5152" t="str">
            <v>FILTER ZELENI fi184mm</v>
          </cell>
          <cell r="E5152" t="str">
            <v>C</v>
          </cell>
        </row>
        <row r="5153">
          <cell r="A5153" t="str">
            <v>T70433</v>
          </cell>
          <cell r="B5153">
            <v>314.15999999999997</v>
          </cell>
          <cell r="C5153" t="str">
            <v>FILTER "BLADE OF LIGHT" fi112mm</v>
          </cell>
          <cell r="E5153" t="str">
            <v>C</v>
          </cell>
        </row>
        <row r="5154">
          <cell r="A5154" t="str">
            <v>T70434</v>
          </cell>
          <cell r="B5154">
            <v>128.59</v>
          </cell>
          <cell r="C5154" t="str">
            <v>FILTER "BLADE OF LIGHT" fi50mm</v>
          </cell>
          <cell r="E5154" t="str">
            <v>C</v>
          </cell>
        </row>
        <row r="5155">
          <cell r="A5155" t="str">
            <v>T70436</v>
          </cell>
          <cell r="B5155">
            <v>451.22</v>
          </cell>
          <cell r="C5155" t="str">
            <v xml:space="preserve">FILTRO BLU 180mm                                  </v>
          </cell>
          <cell r="E5155" t="str">
            <v>C</v>
          </cell>
        </row>
        <row r="5156">
          <cell r="A5156" t="str">
            <v>T70437</v>
          </cell>
          <cell r="B5156">
            <v>451.22</v>
          </cell>
          <cell r="C5156" t="str">
            <v xml:space="preserve">FILTRO GIALLO 180mm                               </v>
          </cell>
          <cell r="E5156" t="str">
            <v>C</v>
          </cell>
        </row>
        <row r="5157">
          <cell r="A5157" t="str">
            <v>T70439</v>
          </cell>
          <cell r="B5157">
            <v>451.22</v>
          </cell>
          <cell r="C5157" t="str">
            <v>FILTER "BLADE OF LIGHT" fi184mm</v>
          </cell>
          <cell r="E5157" t="str">
            <v>C</v>
          </cell>
        </row>
        <row r="5158">
          <cell r="A5158" t="str">
            <v>T70440</v>
          </cell>
          <cell r="B5158">
            <v>128.59</v>
          </cell>
          <cell r="C5158" t="str">
            <v xml:space="preserve">FILTRO SABBIATO 67mm                              </v>
          </cell>
          <cell r="E5158" t="str">
            <v>C</v>
          </cell>
        </row>
        <row r="5159">
          <cell r="A5159" t="str">
            <v>T70444</v>
          </cell>
          <cell r="B5159">
            <v>1383.69</v>
          </cell>
          <cell r="C5159" t="str">
            <v xml:space="preserve">PSRTEN SA POLUŠPRICANIM STAKLOM CRNI                 </v>
          </cell>
          <cell r="E5159" t="str">
            <v>C</v>
          </cell>
        </row>
        <row r="5160">
          <cell r="A5160" t="str">
            <v>T70445</v>
          </cell>
          <cell r="B5160">
            <v>1383.69</v>
          </cell>
          <cell r="C5160" t="str">
            <v xml:space="preserve">PSRTEN SA POLUŠPRICANIM STAKLOM ALUMINIJ                 </v>
          </cell>
          <cell r="E5160" t="str">
            <v>C</v>
          </cell>
        </row>
        <row r="5161">
          <cell r="A5161" t="str">
            <v>T70450</v>
          </cell>
          <cell r="B5161">
            <v>255.64000000000001</v>
          </cell>
          <cell r="C5161" t="str">
            <v>FILTER ŠPRICANI</v>
          </cell>
          <cell r="E5161" t="str">
            <v>C</v>
          </cell>
        </row>
        <row r="5162">
          <cell r="A5162" t="str">
            <v>T70451</v>
          </cell>
          <cell r="B5162">
            <v>255.64000000000001</v>
          </cell>
          <cell r="C5162" t="str">
            <v>FILTER CRVENI</v>
          </cell>
          <cell r="E5162" t="str">
            <v>C</v>
          </cell>
        </row>
        <row r="5163">
          <cell r="A5163" t="str">
            <v>T70452</v>
          </cell>
          <cell r="B5163">
            <v>255.64000000000001</v>
          </cell>
          <cell r="C5163" t="str">
            <v>FILTER ZELENI</v>
          </cell>
          <cell r="E5163" t="str">
            <v>C</v>
          </cell>
        </row>
        <row r="5164">
          <cell r="A5164" t="str">
            <v>T70456</v>
          </cell>
          <cell r="B5164">
            <v>255.64000000000001</v>
          </cell>
          <cell r="C5164" t="str">
            <v>FILTER PLAVI</v>
          </cell>
          <cell r="E5164" t="str">
            <v>C</v>
          </cell>
        </row>
        <row r="5165">
          <cell r="A5165" t="str">
            <v>T70457</v>
          </cell>
          <cell r="B5165">
            <v>255.64000000000001</v>
          </cell>
          <cell r="C5165" t="str">
            <v>FILTER ŽUTI</v>
          </cell>
          <cell r="E5165" t="str">
            <v>C</v>
          </cell>
        </row>
        <row r="5166">
          <cell r="A5166" t="str">
            <v>T70458</v>
          </cell>
          <cell r="B5166">
            <v>1080.3100000000002</v>
          </cell>
          <cell r="C5166" t="str">
            <v>POKLOPAC PROTIV KRAĐE</v>
          </cell>
          <cell r="E5166" t="str">
            <v>C</v>
          </cell>
        </row>
        <row r="5167">
          <cell r="A5167" t="str">
            <v>T70460</v>
          </cell>
          <cell r="B5167">
            <v>186.34</v>
          </cell>
          <cell r="C5167" t="str">
            <v>FILTER "BLADE OF LIGHT" fi112mm</v>
          </cell>
          <cell r="E5167" t="str">
            <v>C</v>
          </cell>
        </row>
        <row r="5168">
          <cell r="A5168" t="str">
            <v>T70461</v>
          </cell>
          <cell r="B5168">
            <v>186.34</v>
          </cell>
          <cell r="C5168" t="str">
            <v>FILTER CRVENI fi112mm</v>
          </cell>
          <cell r="E5168" t="str">
            <v>C</v>
          </cell>
        </row>
        <row r="5169">
          <cell r="A5169" t="str">
            <v>T70462</v>
          </cell>
          <cell r="B5169">
            <v>186.34</v>
          </cell>
          <cell r="C5169" t="str">
            <v>FILTER ZELENI fi112mm</v>
          </cell>
          <cell r="E5169" t="str">
            <v>C</v>
          </cell>
        </row>
        <row r="5170">
          <cell r="A5170" t="str">
            <v>T70466</v>
          </cell>
          <cell r="B5170">
            <v>186.34</v>
          </cell>
          <cell r="C5170" t="str">
            <v>FILTER PLAVI fi112mm</v>
          </cell>
          <cell r="E5170" t="str">
            <v>C</v>
          </cell>
        </row>
        <row r="5171">
          <cell r="A5171" t="str">
            <v>T70467</v>
          </cell>
          <cell r="B5171">
            <v>186.34</v>
          </cell>
          <cell r="C5171" t="str">
            <v>FILTER ŽUTI fi112mm</v>
          </cell>
          <cell r="E5171" t="str">
            <v>C</v>
          </cell>
        </row>
        <row r="5172">
          <cell r="A5172" t="str">
            <v>T70520</v>
          </cell>
          <cell r="B5172">
            <v>451.22</v>
          </cell>
          <cell r="C5172" t="str">
            <v>KUĆIŠTE ALUMINIJ d=200mm fi128mm</v>
          </cell>
          <cell r="E5172" t="str">
            <v>C</v>
          </cell>
        </row>
        <row r="5173">
          <cell r="A5173" t="str">
            <v>T70530</v>
          </cell>
          <cell r="B5173">
            <v>481.25</v>
          </cell>
          <cell r="C5173" t="str">
            <v>KUĆIŠTE ALUMINIJ d=230mm fi128mm</v>
          </cell>
          <cell r="E5173" t="str">
            <v>C</v>
          </cell>
        </row>
        <row r="5174">
          <cell r="A5174" t="str">
            <v>T70540</v>
          </cell>
          <cell r="B5174">
            <v>266.42</v>
          </cell>
          <cell r="C5174" t="str">
            <v>KUĆIŠTE ALUMINIJ d=110mm fi100mm</v>
          </cell>
          <cell r="E5174" t="str">
            <v>C</v>
          </cell>
        </row>
        <row r="5175">
          <cell r="A5175" t="str">
            <v>T70632</v>
          </cell>
          <cell r="B5175">
            <v>756.14</v>
          </cell>
          <cell r="C5175" t="str">
            <v xml:space="preserve">TRANSFORMATOR TOROIDNI 150VA                         </v>
          </cell>
          <cell r="E5175" t="str">
            <v>C</v>
          </cell>
        </row>
        <row r="5176">
          <cell r="A5176" t="str">
            <v>T70633</v>
          </cell>
          <cell r="B5176">
            <v>933.24</v>
          </cell>
          <cell r="C5176" t="str">
            <v xml:space="preserve">TRANSFORMATOR TOROIDNI 200VA                         </v>
          </cell>
          <cell r="E5176" t="str">
            <v>C</v>
          </cell>
        </row>
        <row r="5177">
          <cell r="A5177" t="str">
            <v>T70634</v>
          </cell>
          <cell r="B5177">
            <v>1031.8</v>
          </cell>
          <cell r="C5177" t="str">
            <v xml:space="preserve">TRANSFORMATOR TOROIDNI 300VA                         </v>
          </cell>
          <cell r="E5177" t="str">
            <v>C</v>
          </cell>
        </row>
        <row r="5178">
          <cell r="A5178" t="str">
            <v>T70641</v>
          </cell>
          <cell r="B5178">
            <v>1508.43</v>
          </cell>
          <cell r="C5178" t="str">
            <v>PHENIX DALJINSKO UPRAVLJANJE 60VA</v>
          </cell>
          <cell r="E5178" t="str">
            <v>B</v>
          </cell>
        </row>
        <row r="5179">
          <cell r="A5179" t="str">
            <v>T70642</v>
          </cell>
          <cell r="B5179">
            <v>1508.43</v>
          </cell>
          <cell r="C5179" t="str">
            <v xml:space="preserve">GRUPPO ALIM IM 70W                                </v>
          </cell>
          <cell r="E5179" t="str">
            <v>C</v>
          </cell>
        </row>
        <row r="5180">
          <cell r="A5180" t="str">
            <v>T70710</v>
          </cell>
          <cell r="B5180">
            <v>572.11</v>
          </cell>
          <cell r="C5180" t="str">
            <v>NEPTUNE BAZA ZA REFLEKTOR fi136mm</v>
          </cell>
          <cell r="E5180" t="str">
            <v>C</v>
          </cell>
        </row>
        <row r="5181">
          <cell r="A5181" t="str">
            <v>T70720</v>
          </cell>
          <cell r="B5181">
            <v>1094.17</v>
          </cell>
          <cell r="C5181" t="str">
            <v>NEPTUNE BAZA ZA REFLEKTOR fi228mm</v>
          </cell>
          <cell r="E5181" t="str">
            <v>B</v>
          </cell>
        </row>
        <row r="5182">
          <cell r="A5182" t="str">
            <v>T70821</v>
          </cell>
          <cell r="B5182">
            <v>162.47000000000003</v>
          </cell>
          <cell r="C5182" t="str">
            <v>LINEOS podnožje 2 kom</v>
          </cell>
          <cell r="E5182" t="str">
            <v>A</v>
          </cell>
        </row>
        <row r="5183">
          <cell r="A5183" t="str">
            <v>T70822</v>
          </cell>
          <cell r="B5183">
            <v>314.93</v>
          </cell>
          <cell r="C5183" t="str">
            <v>LINEOS podnožje 4 kom</v>
          </cell>
          <cell r="E5183" t="str">
            <v>C</v>
          </cell>
        </row>
        <row r="5184">
          <cell r="A5184" t="str">
            <v>T70823</v>
          </cell>
          <cell r="B5184">
            <v>524.37</v>
          </cell>
          <cell r="C5184" t="str">
            <v>LINEOS podnožje 8 kom</v>
          </cell>
          <cell r="E5184" t="str">
            <v>C</v>
          </cell>
        </row>
        <row r="5185">
          <cell r="A5185" t="str">
            <v>T75000E</v>
          </cell>
          <cell r="B5185">
            <v>1001.77</v>
          </cell>
          <cell r="C5185" t="str">
            <v>OLYMPIA-HT zidna svj 360x140mm za TC-D 26W, opalno staklo</v>
          </cell>
          <cell r="E5185" t="str">
            <v>B</v>
          </cell>
        </row>
        <row r="5186">
          <cell r="A5186" t="str">
            <v>T75000M</v>
          </cell>
          <cell r="B5186">
            <v>1955.8</v>
          </cell>
          <cell r="C5186" t="str">
            <v>OLYMPIA-HT zidna svjetiljka 360x140mm za HIT-CE 35W, opalno staklo</v>
          </cell>
          <cell r="E5186" t="str">
            <v>C</v>
          </cell>
        </row>
        <row r="5187">
          <cell r="A5187" t="str">
            <v>T75020E</v>
          </cell>
          <cell r="B5187">
            <v>1169.6300000000001</v>
          </cell>
          <cell r="C5187" t="str">
            <v>OLYMPIA-HT stropna svj fi 360mm za TC-D 26W, opalno staklo</v>
          </cell>
          <cell r="E5187" t="str">
            <v>C</v>
          </cell>
        </row>
        <row r="5188">
          <cell r="A5188" t="str">
            <v>T75050E</v>
          </cell>
          <cell r="B5188">
            <v>1487.6399999999999</v>
          </cell>
          <cell r="C5188" t="str">
            <v>OLYMPIA-HT stropna svj fi 450mm 2x26W TC-D, opalno staklo</v>
          </cell>
          <cell r="E5188" t="str">
            <v>C</v>
          </cell>
        </row>
        <row r="5189">
          <cell r="A5189" t="str">
            <v>T75050EM</v>
          </cell>
          <cell r="B5189">
            <v>2778.93</v>
          </cell>
          <cell r="C5189" t="str">
            <v>OLYMPIA-HT stropna svj sa panikom 2x26W TC-D, opalno staklo</v>
          </cell>
          <cell r="E5189" t="str">
            <v>C</v>
          </cell>
        </row>
        <row r="5190">
          <cell r="A5190" t="str">
            <v>T75050T</v>
          </cell>
          <cell r="B5190">
            <v>1861.8600000000001</v>
          </cell>
          <cell r="C5190" t="str">
            <v>OLYMPIA-HT stropna svj fi 450mm 2x32W TC-TEL, opalno staklo</v>
          </cell>
          <cell r="E5190" t="str">
            <v>C</v>
          </cell>
        </row>
        <row r="5191">
          <cell r="A5191" t="str">
            <v>T75050TE</v>
          </cell>
          <cell r="B5191">
            <v>3414.9500000000003</v>
          </cell>
          <cell r="C5191" t="str">
            <v>OLYMPIA-HT stropna svj sa panikom 2x32W TC-TEL, opalno staklo</v>
          </cell>
          <cell r="E5191" t="str">
            <v>C</v>
          </cell>
        </row>
        <row r="5192">
          <cell r="A5192" t="str">
            <v>T75060E</v>
          </cell>
          <cell r="B5192">
            <v>1375.99</v>
          </cell>
          <cell r="C5192" t="str">
            <v>OLYMPIA-HT zidna svj 450x160mm za TC-D 2x26W, opalno staklo</v>
          </cell>
          <cell r="E5192" t="str">
            <v>B</v>
          </cell>
        </row>
        <row r="5193">
          <cell r="A5193" t="str">
            <v>T75060EM</v>
          </cell>
          <cell r="B5193">
            <v>2787.4</v>
          </cell>
          <cell r="C5193" t="str">
            <v>OLYMPIA-HT zidna svj sa protupanikom, TC-D 2x26W, opalno staklo</v>
          </cell>
          <cell r="E5193" t="str">
            <v>B</v>
          </cell>
        </row>
        <row r="5194">
          <cell r="A5194" t="str">
            <v>T75060M</v>
          </cell>
          <cell r="B5194">
            <v>2948.33</v>
          </cell>
          <cell r="C5194" t="str">
            <v>OLYMPIA-HT zidna svj 70W HIT-CE, opalno staklo, sa dodatnom žar. 50W GZ10</v>
          </cell>
          <cell r="E5194" t="str">
            <v>B</v>
          </cell>
        </row>
        <row r="5195">
          <cell r="A5195" t="str">
            <v>T75060T</v>
          </cell>
          <cell r="B5195">
            <v>1852.62</v>
          </cell>
          <cell r="C5195" t="str">
            <v>OLYMPIA-HT zidna svj 450x160mm za TC-TEL 2x32W, opalno staklo</v>
          </cell>
          <cell r="E5195" t="str">
            <v>B</v>
          </cell>
        </row>
        <row r="5196">
          <cell r="A5196" t="str">
            <v>T75060TE</v>
          </cell>
          <cell r="B5196">
            <v>3106.9500000000003</v>
          </cell>
          <cell r="C5196" t="str">
            <v>OLYMPIA-HT zidna svj sa protupanikom, TC-TEL 2x32W, opalno staklo</v>
          </cell>
          <cell r="E5196" t="str">
            <v>B</v>
          </cell>
        </row>
        <row r="5197">
          <cell r="A5197" t="str">
            <v>T75640</v>
          </cell>
          <cell r="B5197">
            <v>2313.85</v>
          </cell>
          <cell r="C5197" t="str">
            <v xml:space="preserve">INC/CARR 50W 12V MONODIREZ.                       </v>
          </cell>
          <cell r="E5197" t="str">
            <v>A</v>
          </cell>
        </row>
        <row r="5198">
          <cell r="A5198" t="str">
            <v>T75641</v>
          </cell>
          <cell r="B5198">
            <v>2313.85</v>
          </cell>
          <cell r="C5198" t="str">
            <v xml:space="preserve">INC/CARR 50W 12V BIDIREZIONALE                    </v>
          </cell>
          <cell r="E5198" t="str">
            <v>B</v>
          </cell>
        </row>
        <row r="5199">
          <cell r="A5199" t="str">
            <v>T75642</v>
          </cell>
          <cell r="B5199">
            <v>2313.85</v>
          </cell>
          <cell r="C5199" t="str">
            <v xml:space="preserve">INC/CARR 50W 12V PLURIDIREZ.                      </v>
          </cell>
          <cell r="E5199" t="str">
            <v>B</v>
          </cell>
        </row>
        <row r="5200">
          <cell r="A5200" t="str">
            <v>T75643</v>
          </cell>
          <cell r="B5200">
            <v>2450.9100000000003</v>
          </cell>
          <cell r="C5200" t="str">
            <v>TITANO za TC-TEL max 13W jedan prozor VWFL</v>
          </cell>
          <cell r="E5200" t="str">
            <v>B</v>
          </cell>
        </row>
        <row r="5201">
          <cell r="A5201" t="str">
            <v>T75644</v>
          </cell>
          <cell r="B5201">
            <v>2450.9100000000003</v>
          </cell>
          <cell r="C5201" t="str">
            <v>TITANO za TC-TEL max 13W dva prozora VWFL</v>
          </cell>
          <cell r="E5201" t="str">
            <v>B</v>
          </cell>
        </row>
        <row r="5202">
          <cell r="A5202" t="str">
            <v>T75645</v>
          </cell>
          <cell r="B5202">
            <v>2450.9100000000003</v>
          </cell>
          <cell r="C5202" t="str">
            <v>TITANO za TC-TEL max 13W četiri prozora WFL</v>
          </cell>
          <cell r="E5202" t="str">
            <v>C</v>
          </cell>
        </row>
        <row r="5203">
          <cell r="A5203" t="str">
            <v>T76400</v>
          </cell>
          <cell r="B5203">
            <v>1252.79</v>
          </cell>
          <cell r="C5203" t="str">
            <v xml:space="preserve">INC CALP DICRO 20W 12V                            </v>
          </cell>
          <cell r="E5203" t="str">
            <v>C</v>
          </cell>
        </row>
        <row r="5204">
          <cell r="A5204" t="str">
            <v>T76600</v>
          </cell>
          <cell r="B5204">
            <v>3977.05</v>
          </cell>
          <cell r="C5204" t="str">
            <v xml:space="preserve">INC IP68 AR111 100W 12V                           </v>
          </cell>
          <cell r="E5204" t="str">
            <v>B</v>
          </cell>
        </row>
        <row r="5205">
          <cell r="A5205" t="str">
            <v>T76630</v>
          </cell>
          <cell r="B5205">
            <v>2675.75</v>
          </cell>
          <cell r="C5205" t="str">
            <v xml:space="preserve">INC IP68 DICRO 50W 12V                            </v>
          </cell>
          <cell r="E5205" t="str">
            <v>A</v>
          </cell>
        </row>
        <row r="5206">
          <cell r="A5206" t="str">
            <v>T78260</v>
          </cell>
          <cell r="B5206">
            <v>3732.96</v>
          </cell>
          <cell r="E5206" t="str">
            <v>B</v>
          </cell>
        </row>
        <row r="5207">
          <cell r="A5207" t="str">
            <v>T78401</v>
          </cell>
          <cell r="B5207">
            <v>1646.2600000000002</v>
          </cell>
          <cell r="C5207" t="str">
            <v xml:space="preserve">INC CALP 20LED AM 4W 230V                         </v>
          </cell>
          <cell r="E5207" t="str">
            <v>C</v>
          </cell>
        </row>
        <row r="5208">
          <cell r="A5208" t="str">
            <v>T78402</v>
          </cell>
          <cell r="B5208">
            <v>2731.96</v>
          </cell>
          <cell r="C5208" t="str">
            <v xml:space="preserve">INC CALP 20LED BI 4W 230V                         </v>
          </cell>
          <cell r="E5208" t="str">
            <v>C</v>
          </cell>
        </row>
        <row r="5209">
          <cell r="A5209" t="str">
            <v>T78403</v>
          </cell>
          <cell r="B5209">
            <v>2601.06</v>
          </cell>
          <cell r="C5209" t="str">
            <v xml:space="preserve">LUCIALED W-I                                      </v>
          </cell>
          <cell r="E5209" t="str">
            <v>C</v>
          </cell>
        </row>
        <row r="5210">
          <cell r="A5210" t="str">
            <v>T78408</v>
          </cell>
          <cell r="B5210">
            <v>2731.96</v>
          </cell>
          <cell r="C5210" t="str">
            <v xml:space="preserve">INC CALP 20LED BL 4W 230V                         </v>
          </cell>
          <cell r="E5210" t="str">
            <v>C</v>
          </cell>
        </row>
        <row r="5211">
          <cell r="A5211" t="str">
            <v>T78411</v>
          </cell>
          <cell r="B5211">
            <v>2040.5</v>
          </cell>
          <cell r="C5211" t="str">
            <v xml:space="preserve">LUCIA 40LED AM                                    </v>
          </cell>
          <cell r="E5211" t="str">
            <v>C</v>
          </cell>
        </row>
        <row r="5212">
          <cell r="A5212" t="str">
            <v>T78412</v>
          </cell>
          <cell r="B5212">
            <v>3385.69</v>
          </cell>
          <cell r="C5212" t="str">
            <v xml:space="preserve">LUCIA 40LED BLA                                   </v>
          </cell>
          <cell r="E5212" t="str">
            <v>C</v>
          </cell>
        </row>
        <row r="5213">
          <cell r="A5213" t="str">
            <v>T78414</v>
          </cell>
          <cell r="B5213">
            <v>2040.5</v>
          </cell>
          <cell r="C5213" t="str">
            <v xml:space="preserve">LUCIA 40LED RO                                    </v>
          </cell>
          <cell r="E5213" t="str">
            <v>C</v>
          </cell>
        </row>
        <row r="5214">
          <cell r="A5214" t="str">
            <v>T78416</v>
          </cell>
          <cell r="B5214">
            <v>3314.08</v>
          </cell>
          <cell r="C5214" t="str">
            <v xml:space="preserve">LUCIA 40LED VE                                    </v>
          </cell>
          <cell r="E5214" t="str">
            <v>C</v>
          </cell>
        </row>
        <row r="5215">
          <cell r="A5215" t="str">
            <v>T78418</v>
          </cell>
          <cell r="B5215">
            <v>3385.69</v>
          </cell>
          <cell r="C5215" t="str">
            <v xml:space="preserve">LUCIA 40LED BLE                                   </v>
          </cell>
          <cell r="E5215" t="str">
            <v>C</v>
          </cell>
        </row>
        <row r="5216">
          <cell r="A5216" t="str">
            <v>T78715</v>
          </cell>
          <cell r="B5216">
            <v>2576.42</v>
          </cell>
          <cell r="C5216" t="str">
            <v>MERCURE CLASSIC SIMETRIČNI T2 11W WFL</v>
          </cell>
          <cell r="E5216" t="str">
            <v>B</v>
          </cell>
        </row>
        <row r="5217">
          <cell r="A5217" t="str">
            <v>T78716</v>
          </cell>
          <cell r="B5217">
            <v>2576.42</v>
          </cell>
          <cell r="C5217" t="str">
            <v>MERCURE CLASSIC SIMETRIČNI T2 11W VWFL</v>
          </cell>
          <cell r="E5217" t="str">
            <v>B</v>
          </cell>
        </row>
        <row r="5218">
          <cell r="A5218" t="str">
            <v>T78717</v>
          </cell>
          <cell r="B5218">
            <v>2576.42</v>
          </cell>
          <cell r="C5218" t="str">
            <v>MERCURE CLASSIC ASIMETRIČNI T2 11W WFL</v>
          </cell>
          <cell r="E5218" t="str">
            <v>A</v>
          </cell>
        </row>
        <row r="5219">
          <cell r="A5219" t="str">
            <v>T78801</v>
          </cell>
          <cell r="B5219">
            <v>1791.79</v>
          </cell>
          <cell r="C5219" t="str">
            <v xml:space="preserve">D4LUCIALED POLY AM                                </v>
          </cell>
          <cell r="E5219" t="str">
            <v>C</v>
          </cell>
        </row>
        <row r="5220">
          <cell r="A5220" t="str">
            <v>T78802</v>
          </cell>
          <cell r="B5220">
            <v>2825.13</v>
          </cell>
          <cell r="C5220" t="str">
            <v xml:space="preserve">D4LUCIALED POLY BLA                               </v>
          </cell>
          <cell r="E5220" t="str">
            <v>C</v>
          </cell>
        </row>
        <row r="5221">
          <cell r="A5221" t="str">
            <v>T78803</v>
          </cell>
          <cell r="B5221">
            <v>2825.13</v>
          </cell>
          <cell r="C5221" t="str">
            <v xml:space="preserve">D4LUCIALED POLY W-I                               </v>
          </cell>
          <cell r="E5221" t="str">
            <v>C</v>
          </cell>
        </row>
        <row r="5222">
          <cell r="A5222" t="str">
            <v>T78808</v>
          </cell>
          <cell r="B5222">
            <v>2825.13</v>
          </cell>
          <cell r="C5222" t="str">
            <v xml:space="preserve">D4LUCIALED POLY BLE                               </v>
          </cell>
          <cell r="E5222" t="str">
            <v>C</v>
          </cell>
        </row>
        <row r="5223">
          <cell r="A5223" t="str">
            <v>T78995T</v>
          </cell>
          <cell r="B5223">
            <v>3461.92</v>
          </cell>
          <cell r="C5223" t="str">
            <v>FABIENNE zidna svj 2x24W G5, bijelo opalno staklo</v>
          </cell>
          <cell r="E5223" t="str">
            <v>B</v>
          </cell>
        </row>
        <row r="5224">
          <cell r="A5224" t="str">
            <v>T79003N</v>
          </cell>
          <cell r="B5224">
            <v>523.6</v>
          </cell>
          <cell r="C5224" t="str">
            <v>OLYMPIA-HT zidna svj 300X150mm max 150W E27 halog, bijelo opal staklo</v>
          </cell>
          <cell r="E5224" t="str">
            <v>T</v>
          </cell>
        </row>
        <row r="5225">
          <cell r="A5225" t="str">
            <v>T79026</v>
          </cell>
          <cell r="B5225">
            <v>405.02000000000004</v>
          </cell>
          <cell r="E5225" t="str">
            <v>A</v>
          </cell>
        </row>
        <row r="5226">
          <cell r="A5226" t="str">
            <v>T79026E</v>
          </cell>
          <cell r="B5226">
            <v>552.09</v>
          </cell>
          <cell r="C5226" t="str">
            <v>SIRIO plafonjera TC-D 26W, bijelo opalno staklo</v>
          </cell>
          <cell r="E5226" t="str">
            <v>C</v>
          </cell>
        </row>
        <row r="5227">
          <cell r="A5227" t="str">
            <v>T79056</v>
          </cell>
          <cell r="B5227">
            <v>650.65</v>
          </cell>
          <cell r="E5227" t="str">
            <v>A</v>
          </cell>
        </row>
        <row r="5228">
          <cell r="A5228" t="str">
            <v>T79056E</v>
          </cell>
          <cell r="B5228">
            <v>758.45</v>
          </cell>
          <cell r="C5228" t="str">
            <v>SIRIO plafonjera TC-D 2X18W, bijelo opalno staklo</v>
          </cell>
          <cell r="E5228" t="str">
            <v>C</v>
          </cell>
        </row>
        <row r="5229">
          <cell r="A5229" t="str">
            <v>T79083N</v>
          </cell>
          <cell r="B5229">
            <v>571.34</v>
          </cell>
          <cell r="C5229" t="str">
            <v>OLYMPIA-HT zidna svj 360X140 max 150W E27 halog, bijelo opal staklo</v>
          </cell>
          <cell r="E5229" t="str">
            <v>B</v>
          </cell>
        </row>
        <row r="5230">
          <cell r="A5230" t="str">
            <v>T79094L</v>
          </cell>
          <cell r="B5230">
            <v>1796.41</v>
          </cell>
          <cell r="C5230" t="str">
            <v>LINER zidna svjetiljka IP44, 36W TC-L, bijelo opalno staklo</v>
          </cell>
          <cell r="E5230" t="str">
            <v>B</v>
          </cell>
        </row>
        <row r="5231">
          <cell r="A5231" t="str">
            <v>T79096</v>
          </cell>
          <cell r="B5231">
            <v>1628.55</v>
          </cell>
          <cell r="E5231" t="str">
            <v>C</v>
          </cell>
        </row>
        <row r="5232">
          <cell r="A5232" t="str">
            <v>T79096E</v>
          </cell>
          <cell r="B5232">
            <v>1827.21</v>
          </cell>
          <cell r="C5232" t="str">
            <v>SIRIO plafonjera 2x26W TC-D, bijelo opalno staklo</v>
          </cell>
          <cell r="E5232" t="str">
            <v>C</v>
          </cell>
        </row>
        <row r="5233">
          <cell r="A5233" t="str">
            <v>T80054</v>
          </cell>
          <cell r="B5233">
            <v>444.29</v>
          </cell>
          <cell r="C5233" t="str">
            <v>ARIANNE GLASS zaštitna ploča za 80066</v>
          </cell>
          <cell r="E5233" t="str">
            <v>C</v>
          </cell>
        </row>
        <row r="5234">
          <cell r="A5234" t="str">
            <v>T80055</v>
          </cell>
          <cell r="B5234">
            <v>444.29</v>
          </cell>
          <cell r="C5234" t="str">
            <v>ARIANNE GLASS zaštitna ploča za 80076 i 80076H</v>
          </cell>
          <cell r="E5234" t="str">
            <v>C</v>
          </cell>
        </row>
        <row r="5235">
          <cell r="A5235" t="str">
            <v>T80056</v>
          </cell>
          <cell r="B5235">
            <v>823.9</v>
          </cell>
          <cell r="C5235" t="str">
            <v>ARIANNE GLASS zaštitna ploča 2kom</v>
          </cell>
          <cell r="E5235" t="str">
            <v>C</v>
          </cell>
        </row>
        <row r="5236">
          <cell r="A5236" t="str">
            <v>T80066</v>
          </cell>
          <cell r="B5236">
            <v>2316.9299999999998</v>
          </cell>
          <cell r="C5236" t="str">
            <v>ARIANNE GLASS TC-L 2x36W aluminij</v>
          </cell>
          <cell r="E5236" t="str">
            <v>B</v>
          </cell>
        </row>
        <row r="5237">
          <cell r="A5237" t="str">
            <v>T80076</v>
          </cell>
          <cell r="B5237">
            <v>3223.99</v>
          </cell>
          <cell r="C5237" t="str">
            <v>ARIANNE GLASS TC-L 2x55W aluminij</v>
          </cell>
          <cell r="E5237" t="str">
            <v>B</v>
          </cell>
        </row>
        <row r="5238">
          <cell r="A5238" t="str">
            <v>T80076H</v>
          </cell>
          <cell r="B5238">
            <v>4830.21</v>
          </cell>
          <cell r="C5238" t="str">
            <v xml:space="preserve">ARIANNE GLASS TC-L 2x55W emergency aluminij </v>
          </cell>
          <cell r="E5238" t="str">
            <v>C</v>
          </cell>
        </row>
        <row r="5239">
          <cell r="A5239" t="str">
            <v>T80086</v>
          </cell>
          <cell r="B5239">
            <v>6448.75</v>
          </cell>
          <cell r="C5239" t="str">
            <v>ARIANNE GLASS TC-L 4x55W aluminij</v>
          </cell>
          <cell r="E5239" t="str">
            <v>C</v>
          </cell>
        </row>
        <row r="5240">
          <cell r="A5240" t="str">
            <v>T80086H</v>
          </cell>
          <cell r="B5240">
            <v>8051.89</v>
          </cell>
          <cell r="C5240" t="str">
            <v>ARIANNE GLASS TC-L 4x55W emergency aluminij</v>
          </cell>
          <cell r="E5240" t="str">
            <v>C</v>
          </cell>
        </row>
        <row r="5241">
          <cell r="A5241" t="str">
            <v>T82100</v>
          </cell>
          <cell r="B5241">
            <v>1670.13</v>
          </cell>
          <cell r="C5241" t="str">
            <v>TOKIO TC-F 36W aluminij</v>
          </cell>
          <cell r="E5241" t="str">
            <v>C</v>
          </cell>
        </row>
        <row r="5242">
          <cell r="A5242" t="str">
            <v>T90003</v>
          </cell>
          <cell r="B5242">
            <v>1861.09</v>
          </cell>
          <cell r="C5242" t="str">
            <v>ZIDNA SVJETILJKA DROMOS za DICRO 12v max 50W</v>
          </cell>
          <cell r="E5242" t="str">
            <v>C</v>
          </cell>
        </row>
        <row r="5243">
          <cell r="A5243" t="str">
            <v>T90010</v>
          </cell>
          <cell r="B5243">
            <v>1248.94</v>
          </cell>
          <cell r="C5243" t="str">
            <v>ZIDNA SVJETILJKA ARMILLA za HAL R7s max 300W</v>
          </cell>
          <cell r="E5243" t="str">
            <v>C</v>
          </cell>
        </row>
        <row r="5244">
          <cell r="A5244" t="str">
            <v>T90011</v>
          </cell>
          <cell r="B5244">
            <v>2750.44</v>
          </cell>
          <cell r="C5244" t="str">
            <v>ZIDNA SVJETILJKA ARMILLA za CDM-TD 70W</v>
          </cell>
          <cell r="E5244" t="str">
            <v>C</v>
          </cell>
        </row>
        <row r="5245">
          <cell r="A5245" t="str">
            <v>T90012</v>
          </cell>
          <cell r="B5245">
            <v>2059.75</v>
          </cell>
          <cell r="C5245" t="str">
            <v>ZIDNA SVJETILJKA CAULICOLO za 2xHAL R7s max 300W</v>
          </cell>
          <cell r="E5245" t="str">
            <v>C</v>
          </cell>
        </row>
        <row r="5246">
          <cell r="A5246" t="str">
            <v>T90013</v>
          </cell>
          <cell r="B5246">
            <v>5095.8599999999997</v>
          </cell>
          <cell r="C5246" t="str">
            <v>ZIDNA SVJETILJKA CAULICOLO za 2xCDM-TD 70W</v>
          </cell>
          <cell r="E5246" t="str">
            <v>C</v>
          </cell>
        </row>
        <row r="5247">
          <cell r="A5247" t="str">
            <v>T90015</v>
          </cell>
          <cell r="B5247">
            <v>1960.42</v>
          </cell>
          <cell r="C5247" t="str">
            <v>ZIDNA SVJETILJKA ABACO za TC-L 24W</v>
          </cell>
          <cell r="E5247" t="str">
            <v>C</v>
          </cell>
        </row>
        <row r="5248">
          <cell r="A5248" t="str">
            <v>T90016</v>
          </cell>
          <cell r="B5248">
            <v>2124.4299999999998</v>
          </cell>
          <cell r="C5248" t="str">
            <v>ZIDNA SVJETILJKA ABACO za TC-L 36W</v>
          </cell>
          <cell r="E5248" t="str">
            <v>C</v>
          </cell>
        </row>
        <row r="5249">
          <cell r="A5249" t="str">
            <v>T90020</v>
          </cell>
          <cell r="B5249">
            <v>4549.93</v>
          </cell>
          <cell r="C5249" t="str">
            <v>VISEĆA SVJETILJKA ROCCHIO za CDM-TD 70W</v>
          </cell>
          <cell r="E5249" t="str">
            <v>C</v>
          </cell>
        </row>
        <row r="5250">
          <cell r="A5250" t="str">
            <v>T90021</v>
          </cell>
          <cell r="B5250">
            <v>4945.71</v>
          </cell>
          <cell r="C5250" t="str">
            <v>VISEĆA SVJETILJKA ROCCHIO za CDM-TD 150W</v>
          </cell>
          <cell r="E5250" t="str">
            <v>C</v>
          </cell>
        </row>
        <row r="5251">
          <cell r="A5251" t="str">
            <v>T90022</v>
          </cell>
          <cell r="B5251">
            <v>4049.43</v>
          </cell>
          <cell r="C5251" t="str">
            <v>VISEĆA SVJETILJKA ICONOSTASI za TC-L 36W</v>
          </cell>
          <cell r="E5251" t="str">
            <v>C</v>
          </cell>
        </row>
        <row r="5252">
          <cell r="A5252" t="str">
            <v>T90026</v>
          </cell>
          <cell r="B5252">
            <v>9779.7699999999986</v>
          </cell>
          <cell r="C5252" t="str">
            <v>VISEĆA SVJETILJKA LOBO za 2xCDM-TD 70W (dir.+indir.)</v>
          </cell>
          <cell r="E5252" t="str">
            <v>C</v>
          </cell>
        </row>
        <row r="5253">
          <cell r="A5253" t="str">
            <v>T90027</v>
          </cell>
          <cell r="B5253">
            <v>10171.700000000001</v>
          </cell>
          <cell r="C5253" t="str">
            <v>VISEĆA SVJETILJKA LOBO za CDM-TD 70W (dir.) i 150W (indir.)</v>
          </cell>
          <cell r="E5253" t="str">
            <v>C</v>
          </cell>
        </row>
        <row r="5254">
          <cell r="A5254" t="str">
            <v>T90028</v>
          </cell>
          <cell r="B5254">
            <v>10566.71</v>
          </cell>
          <cell r="C5254" t="str">
            <v>VISEĆA SVJETILJKA LOBO za 2xCDM-TD 150W (dir.+indir.)</v>
          </cell>
          <cell r="E5254" t="str">
            <v>C</v>
          </cell>
        </row>
        <row r="5255">
          <cell r="A5255" t="str">
            <v>T90037</v>
          </cell>
          <cell r="B5255">
            <v>2403.17</v>
          </cell>
          <cell r="C5255" t="str">
            <v>ZIDNA SVJETILJKA ARMILLA IP65 za QT-DE 12 max 200W inox</v>
          </cell>
          <cell r="E5255" t="str">
            <v>C</v>
          </cell>
        </row>
        <row r="5256">
          <cell r="A5256" t="str">
            <v>T90038</v>
          </cell>
          <cell r="B5256">
            <v>3786.86</v>
          </cell>
          <cell r="C5256" t="str">
            <v>ZIDNA SVJETILJKA ARMILLA IP65 za HIT-DE-CRI 70W inox</v>
          </cell>
          <cell r="E5256" t="str">
            <v>C</v>
          </cell>
        </row>
        <row r="5257">
          <cell r="A5257" t="str">
            <v>T90070</v>
          </cell>
          <cell r="B5257">
            <v>216.37</v>
          </cell>
          <cell r="C5257" t="str">
            <v xml:space="preserve">FILTRO UV D.50MM                                  </v>
          </cell>
          <cell r="E5257" t="str">
            <v>C</v>
          </cell>
        </row>
        <row r="5258">
          <cell r="A5258" t="str">
            <v>T90071</v>
          </cell>
          <cell r="B5258">
            <v>593.66999999999996</v>
          </cell>
          <cell r="C5258" t="str">
            <v xml:space="preserve">FILTRO UV 155X105MM                               </v>
          </cell>
          <cell r="E5258" t="str">
            <v>C</v>
          </cell>
        </row>
        <row r="5259">
          <cell r="A5259" t="str">
            <v>T90072</v>
          </cell>
          <cell r="B5259">
            <v>542.85</v>
          </cell>
          <cell r="C5259" t="str">
            <v xml:space="preserve">FILTRO UV D.150MM                                 </v>
          </cell>
          <cell r="E5259" t="str">
            <v>C</v>
          </cell>
        </row>
        <row r="5260">
          <cell r="A5260" t="str">
            <v>T90073</v>
          </cell>
          <cell r="B5260">
            <v>581.35</v>
          </cell>
          <cell r="C5260" t="str">
            <v xml:space="preserve">FILTRO SAB D.150MM                                </v>
          </cell>
          <cell r="E5260" t="str">
            <v>C</v>
          </cell>
        </row>
        <row r="5261">
          <cell r="A5261" t="str">
            <v>T90078</v>
          </cell>
          <cell r="B5261">
            <v>106.26</v>
          </cell>
          <cell r="C5261" t="str">
            <v>SATINIRANO STAKLO (za reflektore sa QR-CB51 dicroic žaruljom)</v>
          </cell>
          <cell r="E5261" t="str">
            <v>C</v>
          </cell>
        </row>
        <row r="5262">
          <cell r="A5262" t="str">
            <v>T90080</v>
          </cell>
          <cell r="B5262">
            <v>401.17</v>
          </cell>
          <cell r="C5262" t="str">
            <v>GRILJE PROTIV BLJEŠTANJA</v>
          </cell>
          <cell r="E5262" t="str">
            <v>C</v>
          </cell>
        </row>
        <row r="5263">
          <cell r="A5263" t="str">
            <v>T90081</v>
          </cell>
          <cell r="B5263">
            <v>479.71</v>
          </cell>
          <cell r="C5263" t="str">
            <v>PRSTEN PROTIV BLJEŠTANJA</v>
          </cell>
          <cell r="E5263" t="str">
            <v>C</v>
          </cell>
        </row>
        <row r="5264">
          <cell r="A5264" t="str">
            <v>T90082</v>
          </cell>
          <cell r="B5264">
            <v>120.12</v>
          </cell>
          <cell r="C5264" t="str">
            <v>PRSTEN ZA DRŽANJE FILTERA (dodatak za ARU)</v>
          </cell>
          <cell r="E5264" t="str">
            <v>C</v>
          </cell>
        </row>
        <row r="5265">
          <cell r="A5265" t="str">
            <v>T90083</v>
          </cell>
          <cell r="B5265">
            <v>455.07</v>
          </cell>
          <cell r="C5265" t="str">
            <v>SAĆASTE GRILJE PROTIV BLJEŠTANJA (dodatak za ARU)</v>
          </cell>
          <cell r="E5265" t="str">
            <v>C</v>
          </cell>
        </row>
        <row r="5266">
          <cell r="A5266" t="str">
            <v>T90084</v>
          </cell>
          <cell r="B5266">
            <v>455.07</v>
          </cell>
          <cell r="C5266" t="str">
            <v xml:space="preserve">ZAKRETNI ASIMETRIČNI ZASLON (dodatak za ARU)                       </v>
          </cell>
          <cell r="E5266" t="str">
            <v>C</v>
          </cell>
        </row>
        <row r="5267">
          <cell r="A5267" t="str">
            <v>T90085</v>
          </cell>
          <cell r="B5267">
            <v>358.82</v>
          </cell>
          <cell r="C5267" t="str">
            <v>PRSTEN SA ZAKRETNIM KRILCIMA (dodatak za ARU)</v>
          </cell>
          <cell r="E5267" t="str">
            <v>C</v>
          </cell>
        </row>
        <row r="5268">
          <cell r="A5268" t="str">
            <v>T90244</v>
          </cell>
          <cell r="B5268">
            <v>2347.73</v>
          </cell>
          <cell r="C5268" t="str">
            <v xml:space="preserve">ZIDNA SVJETILJKA MATRONEO za 2xQT-DE 12 max 300W </v>
          </cell>
          <cell r="E5268" t="str">
            <v>C</v>
          </cell>
        </row>
        <row r="5269">
          <cell r="A5269" t="str">
            <v>T90245</v>
          </cell>
          <cell r="B5269">
            <v>5498.5700000000006</v>
          </cell>
          <cell r="C5269" t="str">
            <v xml:space="preserve">ZIDNA SVJETILJKA MATRONEO za 2xHIT-DE-CRI 70W </v>
          </cell>
          <cell r="E5269" t="str">
            <v>C</v>
          </cell>
        </row>
        <row r="5270">
          <cell r="A5270" t="str">
            <v>T90310</v>
          </cell>
          <cell r="B5270">
            <v>3721.4100000000003</v>
          </cell>
          <cell r="C5270" t="str">
            <v xml:space="preserve">ZIDNA SVJETILJKA PALA za QT-DE 12 max 150W </v>
          </cell>
          <cell r="E5270" t="str">
            <v>C</v>
          </cell>
        </row>
        <row r="5271">
          <cell r="A5271" t="str">
            <v>T90311</v>
          </cell>
          <cell r="B5271">
            <v>5809.6500000000005</v>
          </cell>
          <cell r="C5271" t="str">
            <v>ZIDNA SVJETILJKA PALA za HIT-CRI 70W 30°</v>
          </cell>
          <cell r="E5271" t="str">
            <v>C</v>
          </cell>
        </row>
        <row r="5272">
          <cell r="A5272" t="str">
            <v>T90312</v>
          </cell>
          <cell r="B5272">
            <v>5916.68</v>
          </cell>
          <cell r="C5272" t="str">
            <v>ZIDNA SVJETILJKA PALA za HIT-CRI 150W 30°</v>
          </cell>
          <cell r="E5272" t="str">
            <v>C</v>
          </cell>
        </row>
        <row r="5273">
          <cell r="A5273" t="str">
            <v>T90313</v>
          </cell>
          <cell r="B5273">
            <v>4361.28</v>
          </cell>
          <cell r="C5273" t="str">
            <v xml:space="preserve">ZIDNA SVJETILJKA PALA za QR-LP111 max 100W </v>
          </cell>
          <cell r="E5273" t="str">
            <v>C</v>
          </cell>
        </row>
        <row r="5274">
          <cell r="A5274" t="str">
            <v>T90320</v>
          </cell>
          <cell r="B5274">
            <v>6096.86</v>
          </cell>
          <cell r="C5274" t="str">
            <v xml:space="preserve">ZIDNA SVJETILJKA PALA za 2xQT-DE 12 max 150W </v>
          </cell>
          <cell r="E5274" t="str">
            <v>C</v>
          </cell>
        </row>
        <row r="5275">
          <cell r="A5275" t="str">
            <v>T90321</v>
          </cell>
          <cell r="B5275">
            <v>10277.19</v>
          </cell>
          <cell r="C5275" t="str">
            <v>ZIDNA SVJETILJKA PALA za 2xHIT-CRI 70W 30°</v>
          </cell>
          <cell r="E5275" t="str">
            <v>C</v>
          </cell>
        </row>
        <row r="5276">
          <cell r="A5276" t="str">
            <v>T90322</v>
          </cell>
          <cell r="B5276">
            <v>10489.71</v>
          </cell>
          <cell r="C5276" t="str">
            <v>ZIDNA SVJETILJKA PALA za 2xHIT-CRI 150W 30°</v>
          </cell>
          <cell r="E5276" t="str">
            <v>C</v>
          </cell>
        </row>
        <row r="5277">
          <cell r="A5277" t="str">
            <v>T90323</v>
          </cell>
          <cell r="B5277">
            <v>7323.47</v>
          </cell>
          <cell r="C5277" t="str">
            <v xml:space="preserve">ZIDNA SVJETILJKA PALA za 2xQR-LP111 max 100W </v>
          </cell>
          <cell r="E5277" t="str">
            <v>C</v>
          </cell>
        </row>
        <row r="5278">
          <cell r="A5278" t="str">
            <v>T90327</v>
          </cell>
          <cell r="B5278">
            <v>8826.51</v>
          </cell>
          <cell r="C5278" t="str">
            <v xml:space="preserve">ZIDNA SVJETILJKA PALA za HIT-CRI 70W 30° + QR-LP111 max 100W </v>
          </cell>
          <cell r="E5278" t="str">
            <v>C</v>
          </cell>
        </row>
        <row r="5279">
          <cell r="A5279" t="str">
            <v>T90328</v>
          </cell>
          <cell r="B5279">
            <v>8932</v>
          </cell>
          <cell r="C5279" t="str">
            <v xml:space="preserve">ZIDNA SVJETILJKA PALA za HIT-CRI 150W 30° + QR-LP111 max 100W </v>
          </cell>
          <cell r="E5279" t="str">
            <v>C</v>
          </cell>
        </row>
        <row r="5280">
          <cell r="A5280" t="str">
            <v>T90410</v>
          </cell>
          <cell r="B5280">
            <v>5138.21</v>
          </cell>
          <cell r="C5280" t="str">
            <v xml:space="preserve">ZIDNA SVJETILJKA RIBALTA za 2xQT-DE 12 max 150W </v>
          </cell>
          <cell r="E5280" t="str">
            <v>C</v>
          </cell>
        </row>
        <row r="5281">
          <cell r="A5281" t="str">
            <v>T90420</v>
          </cell>
          <cell r="B5281">
            <v>7459.76</v>
          </cell>
          <cell r="C5281" t="str">
            <v>ZIDNA SVJETILJKA RIBALTA za QT-DE 12 max 150W + HIT-CRI 70W 30°</v>
          </cell>
          <cell r="E5281" t="str">
            <v>C</v>
          </cell>
        </row>
        <row r="5282">
          <cell r="A5282" t="str">
            <v>T90421</v>
          </cell>
          <cell r="B5282">
            <v>7566.7900000000009</v>
          </cell>
          <cell r="C5282" t="str">
            <v xml:space="preserve">RIBALTA HAL 150W+CDM-T150W                        </v>
          </cell>
          <cell r="E5282" t="str">
            <v>C</v>
          </cell>
        </row>
        <row r="5283">
          <cell r="A5283" t="str">
            <v>T90425</v>
          </cell>
          <cell r="B5283">
            <v>6597.36</v>
          </cell>
          <cell r="C5283" t="str">
            <v xml:space="preserve">ZIDNA SVJETILJKA RIBALTA za 2xQR-LP111 max 100W </v>
          </cell>
          <cell r="E5283" t="str">
            <v>C</v>
          </cell>
        </row>
        <row r="5284">
          <cell r="A5284" t="str">
            <v>T90433</v>
          </cell>
          <cell r="B5284">
            <v>9809.0300000000007</v>
          </cell>
          <cell r="C5284" t="str">
            <v>ZIDNA SVJETILJKA RIBALTA za 2xHIT-CRI 70W 30°</v>
          </cell>
          <cell r="E5284" t="str">
            <v>C</v>
          </cell>
        </row>
        <row r="5285">
          <cell r="A5285" t="str">
            <v>T90434</v>
          </cell>
          <cell r="B5285">
            <v>10024.630000000001</v>
          </cell>
          <cell r="C5285" t="str">
            <v>ZIDNA SVJETILJKA RIBALTA za 2xHIT-CRI 150W 30°</v>
          </cell>
          <cell r="E5285" t="str">
            <v>C</v>
          </cell>
        </row>
        <row r="5286">
          <cell r="A5286" t="str">
            <v>T90437</v>
          </cell>
          <cell r="B5286">
            <v>8361.43</v>
          </cell>
          <cell r="C5286" t="str">
            <v xml:space="preserve">ZIDNA SVJETILJKA RIBALTA za HIT-CRI 70W 30° + QR-LP111 max 100W </v>
          </cell>
          <cell r="E5286" t="str">
            <v>C</v>
          </cell>
        </row>
        <row r="5287">
          <cell r="A5287" t="str">
            <v>T90438</v>
          </cell>
          <cell r="B5287">
            <v>8466.15</v>
          </cell>
          <cell r="C5287" t="str">
            <v xml:space="preserve">ZIDNA SVJETILJKA RIBALTA za HIT-CRI 150W 30° + QR-LP111 max 100W </v>
          </cell>
          <cell r="E5287" t="str">
            <v>C</v>
          </cell>
        </row>
        <row r="5288">
          <cell r="A5288" t="str">
            <v>T90510</v>
          </cell>
          <cell r="B5288">
            <v>4786.3200000000006</v>
          </cell>
          <cell r="C5288" t="str">
            <v xml:space="preserve">ZIDNA SVJETILJKA ANGOLARE 2xQT-DE 12 max 150W              </v>
          </cell>
          <cell r="E5288" t="str">
            <v>C</v>
          </cell>
        </row>
        <row r="5289">
          <cell r="A5289" t="str">
            <v>T90515</v>
          </cell>
          <cell r="B5289">
            <v>5124.3500000000004</v>
          </cell>
          <cell r="C5289" t="str">
            <v xml:space="preserve">ZIDNA SVJETILJKA ANGOLARE za 4xQR-CB51 12V max 35W                      </v>
          </cell>
          <cell r="E5289" t="str">
            <v>C</v>
          </cell>
        </row>
        <row r="5290">
          <cell r="A5290" t="str">
            <v>T90515Z02</v>
          </cell>
          <cell r="B5290">
            <v>3083.85</v>
          </cell>
          <cell r="C5290" t="str">
            <v xml:space="preserve">ZIDNA SVJETILJKA ANGOLARE za 2xQR-CB51 12V max 35W                      </v>
          </cell>
          <cell r="E5290" t="str">
            <v>C</v>
          </cell>
        </row>
        <row r="5291">
          <cell r="A5291" t="str">
            <v>T90515Z03</v>
          </cell>
          <cell r="B5291">
            <v>3083.85</v>
          </cell>
          <cell r="C5291" t="str">
            <v xml:space="preserve">ZIDNA SVJETILJKA ANGOLARE za 2xQR-CB51 12V max 20W                      </v>
          </cell>
          <cell r="E5291" t="str">
            <v>C</v>
          </cell>
        </row>
        <row r="5292">
          <cell r="A5292" t="str">
            <v>T90520</v>
          </cell>
          <cell r="B5292">
            <v>7059.36</v>
          </cell>
          <cell r="C5292" t="str">
            <v>ZIDNA SVJETILJKA ANGOLARE za QT-DE 12 max 150W + HIT-CRI 70W 30°</v>
          </cell>
          <cell r="E5292" t="str">
            <v>C</v>
          </cell>
        </row>
        <row r="5293">
          <cell r="A5293" t="str">
            <v>T90521</v>
          </cell>
          <cell r="B5293">
            <v>7165.62</v>
          </cell>
          <cell r="C5293" t="str">
            <v>ZIDNA SVJETILJKA ANGOLARE za QT-DE 12 max 150W + HIT-CRI 150W 30°</v>
          </cell>
          <cell r="E5293" t="str">
            <v>C</v>
          </cell>
        </row>
        <row r="5294">
          <cell r="A5294" t="str">
            <v>T90525</v>
          </cell>
          <cell r="B5294">
            <v>6197.73</v>
          </cell>
          <cell r="C5294" t="str">
            <v xml:space="preserve">ZIDNA SVJETILJKA ANGOLARE za 2xQR-LP111 max 100W </v>
          </cell>
          <cell r="E5294" t="str">
            <v>C</v>
          </cell>
        </row>
        <row r="5295">
          <cell r="A5295" t="str">
            <v>T90533</v>
          </cell>
          <cell r="B5295">
            <v>9317.7699999999986</v>
          </cell>
          <cell r="C5295" t="str">
            <v>ZIDNA SVJETILJKA ANGOLARE za 2xHIT-CRI 70W 30°</v>
          </cell>
          <cell r="E5295" t="str">
            <v>C</v>
          </cell>
        </row>
        <row r="5296">
          <cell r="A5296" t="str">
            <v>T90534</v>
          </cell>
          <cell r="B5296">
            <v>9527.9800000000014</v>
          </cell>
          <cell r="C5296" t="str">
            <v>ZIDNA SVJETILJKA ANGOLARE za 2xHIT-CRI 150W 30°</v>
          </cell>
          <cell r="E5296" t="str">
            <v>C</v>
          </cell>
        </row>
        <row r="5297">
          <cell r="A5297" t="str">
            <v>T90537</v>
          </cell>
          <cell r="B5297">
            <v>7866.3200000000006</v>
          </cell>
          <cell r="C5297" t="str">
            <v xml:space="preserve">ZIDNA SVJETILJKA ANGOLARE za HIT-CRI 70W 30° + QR-LP111 max 100W </v>
          </cell>
          <cell r="E5297" t="str">
            <v>C</v>
          </cell>
        </row>
        <row r="5298">
          <cell r="A5298" t="str">
            <v>T90538</v>
          </cell>
          <cell r="B5298">
            <v>7976.4300000000012</v>
          </cell>
          <cell r="C5298" t="str">
            <v xml:space="preserve">ZIDNA SVJETILJKA ANGOLARE za HIT-CRI 150W 30° + QR-LP111 max 100W </v>
          </cell>
          <cell r="E5298" t="str">
            <v>C</v>
          </cell>
        </row>
        <row r="5299">
          <cell r="A5299" t="str">
            <v>T90540</v>
          </cell>
          <cell r="B5299">
            <v>5252.9400000000005</v>
          </cell>
          <cell r="C5299" t="str">
            <v xml:space="preserve">VISEĆA SVJETILJKA BARDI za 4xQR-CB51 12V max 35W                      </v>
          </cell>
          <cell r="E5299" t="str">
            <v>C</v>
          </cell>
        </row>
        <row r="5300">
          <cell r="A5300" t="str">
            <v>T90541</v>
          </cell>
          <cell r="B5300">
            <v>9947.630000000001</v>
          </cell>
          <cell r="C5300" t="str">
            <v xml:space="preserve">VISEĆA SVJETILJKA BARDI za 8xQR-CB51 12V max 35W                      </v>
          </cell>
          <cell r="E5300" t="str">
            <v>C</v>
          </cell>
        </row>
        <row r="5301">
          <cell r="A5301" t="str">
            <v>T90542</v>
          </cell>
          <cell r="B5301">
            <v>14643.86</v>
          </cell>
          <cell r="C5301" t="str">
            <v xml:space="preserve">VISEĆA SVJETILJKA BARDI za 12xQR-CB51 12V max 35W                      </v>
          </cell>
          <cell r="E5301" t="str">
            <v>C</v>
          </cell>
        </row>
        <row r="5302">
          <cell r="A5302" t="str">
            <v>T90550</v>
          </cell>
          <cell r="B5302">
            <v>1231.23</v>
          </cell>
          <cell r="C5302" t="str">
            <v xml:space="preserve">VISEĆA SVJETILJKA PENDOLO za 2xQT14 max 75W                            </v>
          </cell>
          <cell r="E5302" t="str">
            <v>C</v>
          </cell>
        </row>
        <row r="5303">
          <cell r="A5303" t="str">
            <v>T90551</v>
          </cell>
          <cell r="B5303">
            <v>2063.6</v>
          </cell>
          <cell r="C5303" t="str">
            <v xml:space="preserve">VISEĆA SVJETILJKA PENDOLO za 4xQT14 max 75W                            </v>
          </cell>
          <cell r="E5303" t="str">
            <v>C</v>
          </cell>
        </row>
        <row r="5304">
          <cell r="A5304" t="str">
            <v>T90560</v>
          </cell>
          <cell r="B5304">
            <v>1708.63</v>
          </cell>
          <cell r="C5304" t="str">
            <v xml:space="preserve">SVJETILJKA CATENA za QT14 max 40W                                </v>
          </cell>
          <cell r="E5304" t="str">
            <v>C</v>
          </cell>
        </row>
        <row r="5305">
          <cell r="A5305" t="str">
            <v>T90600</v>
          </cell>
          <cell r="B5305">
            <v>3722.9500000000003</v>
          </cell>
          <cell r="C5305" t="str">
            <v xml:space="preserve">ZIDNA ZAKRETNA SVJETILJKA ARA za CDM-T 35W 15°                                 </v>
          </cell>
          <cell r="E5305" t="str">
            <v>B</v>
          </cell>
        </row>
        <row r="5306">
          <cell r="A5306" t="str">
            <v>T90601</v>
          </cell>
          <cell r="B5306">
            <v>3722.9500000000003</v>
          </cell>
          <cell r="C5306" t="str">
            <v xml:space="preserve">ZIDNA ZAKRETNA SVJETILJKA ARA za CDM-T 35W 30°                                 </v>
          </cell>
          <cell r="E5306" t="str">
            <v>B</v>
          </cell>
        </row>
        <row r="5307">
          <cell r="A5307" t="str">
            <v>T90602</v>
          </cell>
          <cell r="B5307">
            <v>3722.9500000000003</v>
          </cell>
          <cell r="C5307" t="str">
            <v xml:space="preserve">ZIDNA ZAKRETNA SVJETILJKA ARA za CDM-T 35W 60°                                 </v>
          </cell>
          <cell r="E5307" t="str">
            <v>A</v>
          </cell>
        </row>
        <row r="5308">
          <cell r="A5308" t="str">
            <v>T90603</v>
          </cell>
          <cell r="B5308">
            <v>3870.79</v>
          </cell>
          <cell r="C5308" t="str">
            <v xml:space="preserve">ZIDNA ZAKRETNA SVJETILJKA ARA za CDM-T 70W 15°                                 </v>
          </cell>
          <cell r="E5308" t="str">
            <v>B</v>
          </cell>
        </row>
        <row r="5309">
          <cell r="A5309" t="str">
            <v>T90604</v>
          </cell>
          <cell r="B5309">
            <v>3870.79</v>
          </cell>
          <cell r="C5309" t="str">
            <v xml:space="preserve">ZIDNA ZAKRETNA SVJETILJKA ARA za CDM-T 70W 30°                                 </v>
          </cell>
          <cell r="E5309" t="str">
            <v>A</v>
          </cell>
        </row>
        <row r="5310">
          <cell r="A5310" t="str">
            <v>T90605</v>
          </cell>
          <cell r="B5310">
            <v>3870.79</v>
          </cell>
          <cell r="C5310" t="str">
            <v xml:space="preserve">ZIDNA ZAKRETNA SVJETILJKA ARA za CDM-T 70W 60°                                 </v>
          </cell>
          <cell r="E5310" t="str">
            <v>T</v>
          </cell>
        </row>
        <row r="5311">
          <cell r="A5311" t="str">
            <v>T90606</v>
          </cell>
          <cell r="B5311">
            <v>4466.7700000000004</v>
          </cell>
          <cell r="C5311" t="str">
            <v xml:space="preserve">ZIDNA ZAKRETNA SVJETILJKA ARA za CDM-T 150W 15°                                 </v>
          </cell>
          <cell r="E5311" t="str">
            <v>B</v>
          </cell>
        </row>
        <row r="5312">
          <cell r="A5312" t="str">
            <v>T90607</v>
          </cell>
          <cell r="B5312">
            <v>4466.7700000000004</v>
          </cell>
          <cell r="C5312" t="str">
            <v xml:space="preserve">ZIDNA ZAKRETNA SVJETILJKA ARA za CDM-T 150W 15°                                 </v>
          </cell>
          <cell r="E5312" t="str">
            <v>B</v>
          </cell>
        </row>
        <row r="5313">
          <cell r="A5313" t="str">
            <v>T90608</v>
          </cell>
          <cell r="B5313">
            <v>4466.7700000000004</v>
          </cell>
          <cell r="C5313" t="str">
            <v xml:space="preserve">ZIDNA ZAKRETNA SVJETILJKA ARA za CDM-T 150W 15°                                 </v>
          </cell>
          <cell r="E5313" t="str">
            <v>A</v>
          </cell>
        </row>
        <row r="5314">
          <cell r="A5314" t="str">
            <v>T90609</v>
          </cell>
          <cell r="B5314">
            <v>4566.1000000000004</v>
          </cell>
          <cell r="C5314" t="str">
            <v xml:space="preserve">ZIDNA ZAKRETNA SVJETILJKA ARA za SDW-TG 100W 30°                               </v>
          </cell>
          <cell r="E5314" t="str">
            <v>C</v>
          </cell>
        </row>
        <row r="5315">
          <cell r="A5315" t="str">
            <v>T90610</v>
          </cell>
          <cell r="B5315">
            <v>4566.1000000000004</v>
          </cell>
          <cell r="C5315" t="str">
            <v xml:space="preserve">ZIDNA ZAKRETNA SVJETILJKA ARA za SDW-TG 100W 60°                               </v>
          </cell>
          <cell r="E5315" t="str">
            <v>C</v>
          </cell>
        </row>
        <row r="5316">
          <cell r="A5316" t="str">
            <v>T90611</v>
          </cell>
          <cell r="B5316">
            <v>2651.11</v>
          </cell>
          <cell r="C5316" t="str">
            <v xml:space="preserve">ZIDNA ZAKRETNA SVJETILJKA ARA za QR-LP111 max 100W                             </v>
          </cell>
          <cell r="E5316" t="str">
            <v>T</v>
          </cell>
        </row>
        <row r="5317">
          <cell r="A5317" t="str">
            <v>T90700</v>
          </cell>
          <cell r="B5317">
            <v>7147.14</v>
          </cell>
          <cell r="C5317" t="str">
            <v xml:space="preserve">SVJETILJKA SCROVEGNI (za montažu na nosač) T16 2x54W + 1x24W (protupanika)                      </v>
          </cell>
          <cell r="E5317" t="str">
            <v>C</v>
          </cell>
        </row>
        <row r="5318">
          <cell r="A5318" t="str">
            <v>T90701</v>
          </cell>
          <cell r="B5318">
            <v>5658.73</v>
          </cell>
          <cell r="C5318" t="str">
            <v xml:space="preserve">SVJETILJKA SCROVEGNI (za montažu na nosač ili pod) T16 2x54W          </v>
          </cell>
          <cell r="E5318" t="str">
            <v>C</v>
          </cell>
        </row>
        <row r="5319">
          <cell r="A5319" t="str">
            <v>T90702</v>
          </cell>
          <cell r="B5319">
            <v>2778.93</v>
          </cell>
          <cell r="C5319" t="str">
            <v xml:space="preserve">JEDNOSTRUKI NOSAČ ZA SVJETILJKU SCROVEGNI                      </v>
          </cell>
          <cell r="E5319" t="str">
            <v>C</v>
          </cell>
        </row>
        <row r="5320">
          <cell r="A5320" t="str">
            <v>T90703</v>
          </cell>
          <cell r="B5320">
            <v>2313.85</v>
          </cell>
          <cell r="C5320" t="str">
            <v xml:space="preserve">DODATNI NOSAČ ZA SVJETILJKU SCROVEGNI                      </v>
          </cell>
          <cell r="E5320" t="str">
            <v>C</v>
          </cell>
        </row>
        <row r="5321">
          <cell r="A5321" t="str">
            <v>T92000</v>
          </cell>
          <cell r="B5321">
            <v>3040.73</v>
          </cell>
          <cell r="C5321" t="str">
            <v xml:space="preserve">VISEĆA ZAKRETNA SVJETILJKA ROCCHIO za QT-DE 12 max 150W              </v>
          </cell>
          <cell r="E5321" t="str">
            <v>C</v>
          </cell>
        </row>
        <row r="5322">
          <cell r="A5322" t="str">
            <v>T92010</v>
          </cell>
          <cell r="B5322">
            <v>5060.4400000000005</v>
          </cell>
          <cell r="C5322" t="str">
            <v xml:space="preserve">VISEĆA ZAKRETNA SVJETILJKA ROCCHIO za CDM-T 70W 30°           </v>
          </cell>
          <cell r="E5322" t="str">
            <v>C</v>
          </cell>
        </row>
        <row r="5323">
          <cell r="A5323" t="str">
            <v>T92011</v>
          </cell>
          <cell r="B5323">
            <v>5183.6400000000003</v>
          </cell>
          <cell r="C5323" t="str">
            <v xml:space="preserve">VISEĆA ZAKRETNA SVJETILJKA ROCCHIO za CDM-T 150W 30°           </v>
          </cell>
          <cell r="E5323" t="str">
            <v>C</v>
          </cell>
        </row>
        <row r="5324">
          <cell r="A5324" t="str">
            <v>T92030</v>
          </cell>
          <cell r="B5324">
            <v>3702.93</v>
          </cell>
          <cell r="C5324" t="str">
            <v xml:space="preserve">VISEĆA ZAKRETNA SVJETILJKA ROCCHIO za QR-LP max 100W           </v>
          </cell>
          <cell r="E5324" t="str">
            <v>C</v>
          </cell>
        </row>
        <row r="5325">
          <cell r="A5325" t="str">
            <v>T92100</v>
          </cell>
          <cell r="B5325">
            <v>2603.3700000000003</v>
          </cell>
          <cell r="C5325" t="str">
            <v xml:space="preserve">VISEĆA SVJETILJKA ROCCHIO za QT-18/c max 250W                          </v>
          </cell>
          <cell r="E5325" t="str">
            <v>C</v>
          </cell>
        </row>
        <row r="5326">
          <cell r="A5326" t="str">
            <v>T92140</v>
          </cell>
          <cell r="B5326">
            <v>2909.06</v>
          </cell>
          <cell r="C5326" t="str">
            <v xml:space="preserve">VISEĆA SVJETILJKA ROCCHIO za TC-D 26W                      </v>
          </cell>
          <cell r="E5326" t="str">
            <v>C</v>
          </cell>
        </row>
        <row r="5327">
          <cell r="A5327" t="str">
            <v>T92200</v>
          </cell>
          <cell r="B5327">
            <v>8228.2199999999993</v>
          </cell>
          <cell r="C5327" t="str">
            <v xml:space="preserve">VISEĆA SVJETILJKA LOBO za QT-18/c max 250W (dir.) + QT-18/c150W (indir.)                       </v>
          </cell>
          <cell r="E5327" t="str">
            <v>C</v>
          </cell>
        </row>
        <row r="5328">
          <cell r="A5328" t="str">
            <v>T92320</v>
          </cell>
          <cell r="B5328">
            <v>14285.04</v>
          </cell>
          <cell r="C5328" t="str">
            <v xml:space="preserve">VISEĆA SVJETILJKA APTERO za 3xCDM-TD 70W                               </v>
          </cell>
          <cell r="E5328" t="str">
            <v>C</v>
          </cell>
        </row>
        <row r="5329">
          <cell r="A5329" t="str">
            <v>T92341</v>
          </cell>
          <cell r="B5329">
            <v>12787.390000000001</v>
          </cell>
          <cell r="C5329" t="str">
            <v xml:space="preserve">VISEĆA SVJETILJKA APTERO za 3xTC-L 36W                                 </v>
          </cell>
          <cell r="E5329" t="str">
            <v>C</v>
          </cell>
        </row>
        <row r="5330">
          <cell r="A5330" t="str">
            <v>T92342</v>
          </cell>
          <cell r="B5330">
            <v>24873.31</v>
          </cell>
          <cell r="C5330" t="str">
            <v xml:space="preserve">VISEĆA SVJETILJKA APTERO za 6xTC-L 36W                                 </v>
          </cell>
          <cell r="E5330" t="str">
            <v>C</v>
          </cell>
        </row>
        <row r="5331">
          <cell r="A5331" t="str">
            <v>T92411</v>
          </cell>
          <cell r="B5331">
            <v>10016.16</v>
          </cell>
          <cell r="C5331" t="str">
            <v xml:space="preserve">VISEĆA SVJETILJKA APTERO za 2xCDM-TD 70W                               </v>
          </cell>
          <cell r="E5331" t="str">
            <v>C</v>
          </cell>
        </row>
        <row r="5332">
          <cell r="A5332" t="str">
            <v>T92415</v>
          </cell>
          <cell r="B5332">
            <v>17879.400000000001</v>
          </cell>
          <cell r="C5332" t="str">
            <v xml:space="preserve">VISEĆA SVJETILJKA APTERO za 2xCDM-TD 70W (dir.) + 2xCDM-TD 70W (indir.)                              </v>
          </cell>
          <cell r="E5332" t="str">
            <v>C</v>
          </cell>
        </row>
        <row r="5333">
          <cell r="A5333" t="str">
            <v>T92420</v>
          </cell>
          <cell r="B5333">
            <v>18416.86</v>
          </cell>
          <cell r="C5333" t="str">
            <v xml:space="preserve">VISEĆA SVJETILJKA APTERO za 4xCDM-TD 70W                               </v>
          </cell>
          <cell r="E5333" t="str">
            <v>C</v>
          </cell>
        </row>
        <row r="5334">
          <cell r="A5334" t="str">
            <v>T92441</v>
          </cell>
          <cell r="B5334">
            <v>16417.939999999999</v>
          </cell>
          <cell r="C5334" t="str">
            <v xml:space="preserve">VISEĆA SVJETILJKA APTERO za 4xTC-L 36W                                 </v>
          </cell>
          <cell r="E5334" t="str">
            <v>C</v>
          </cell>
        </row>
        <row r="5335">
          <cell r="A5335" t="str">
            <v>T92442</v>
          </cell>
          <cell r="B5335">
            <v>9018.24</v>
          </cell>
          <cell r="C5335" t="str">
            <v xml:space="preserve">VISEĆA SVJETILJKA APTERO za 2xTC-L 36W                                 </v>
          </cell>
          <cell r="E5335" t="str">
            <v>C</v>
          </cell>
        </row>
        <row r="5336">
          <cell r="A5336" t="str">
            <v>T92602</v>
          </cell>
          <cell r="B5336">
            <v>27870.15</v>
          </cell>
          <cell r="C5336" t="str">
            <v xml:space="preserve">VISEĆA SVJETILJKA APTERO za 6xCDM-TD 70W                               </v>
          </cell>
          <cell r="E5336" t="str">
            <v>C</v>
          </cell>
        </row>
        <row r="5337">
          <cell r="A5337" t="str">
            <v>T92606</v>
          </cell>
          <cell r="B5337">
            <v>51462.950000000004</v>
          </cell>
          <cell r="C5337" t="str">
            <v xml:space="preserve">VISEĆA SVJETILJKA APTERO za 6xCDM-TD 70W (dir.) + 6xCDM-TD 70W (indir.)                              </v>
          </cell>
          <cell r="E5337" t="str">
            <v>C</v>
          </cell>
        </row>
        <row r="5338">
          <cell r="A5338" t="str">
            <v>T92620</v>
          </cell>
          <cell r="B5338">
            <v>26084.52</v>
          </cell>
          <cell r="C5338" t="str">
            <v xml:space="preserve">VISEĆA SVJETILJKA APTERO za 3xCDM-TD 70W (dir.) + 3xCDM-TD 70W (indir.)                              </v>
          </cell>
          <cell r="E5338" t="str">
            <v>C</v>
          </cell>
        </row>
        <row r="5339">
          <cell r="A5339" t="str">
            <v>T92820</v>
          </cell>
          <cell r="B5339">
            <v>34146.420000000006</v>
          </cell>
          <cell r="C5339" t="str">
            <v xml:space="preserve">VISEĆA SVJETILJKA APTERO za 4xCDM-TD 70W (dir.) + 4xCDM-TD 70W (indir.)                              </v>
          </cell>
          <cell r="E5339" t="str">
            <v>C</v>
          </cell>
        </row>
        <row r="5340">
          <cell r="A5340" t="str">
            <v>T93100</v>
          </cell>
          <cell r="B5340">
            <v>4811.7299999999996</v>
          </cell>
          <cell r="C5340" t="str">
            <v xml:space="preserve">VISEĆA SVJETILJKA PARASTA za HAL B15d max 250W + QR-CB51 max 50W                           </v>
          </cell>
          <cell r="E5340" t="str">
            <v>C</v>
          </cell>
        </row>
        <row r="5341">
          <cell r="A5341" t="str">
            <v>T93120</v>
          </cell>
          <cell r="B5341">
            <v>6757.52</v>
          </cell>
          <cell r="C5341" t="str">
            <v xml:space="preserve">VISEĆA SVJETILJKA PARASTA za CDM-TD 70W + QR-CB51 max 50W                           </v>
          </cell>
          <cell r="E5341" t="str">
            <v>C</v>
          </cell>
        </row>
        <row r="5342">
          <cell r="A5342" t="str">
            <v>T93121</v>
          </cell>
          <cell r="B5342">
            <v>7152.53</v>
          </cell>
          <cell r="C5342" t="str">
            <v xml:space="preserve">VISEĆA SVJETILJKA PARASTA za CDM-TD 150W + QR-CB51 max 50W                           </v>
          </cell>
          <cell r="E5342" t="str">
            <v>C</v>
          </cell>
        </row>
        <row r="5343">
          <cell r="A5343" t="str">
            <v>T93140</v>
          </cell>
          <cell r="B5343">
            <v>5115.88</v>
          </cell>
          <cell r="C5343" t="str">
            <v xml:space="preserve">VISEĆA SVJETILJKA PARASTA za TC-D 26W + QR-CB51 max 50W                           </v>
          </cell>
          <cell r="E5343" t="str">
            <v>C</v>
          </cell>
        </row>
        <row r="5344">
          <cell r="A5344" t="str">
            <v>T93150</v>
          </cell>
          <cell r="B5344">
            <v>1827.21</v>
          </cell>
          <cell r="C5344" t="str">
            <v xml:space="preserve">ZIDNA SVJETILJKA LESENA za QR-CB51 12V max 35W                    </v>
          </cell>
          <cell r="E5344" t="str">
            <v>C</v>
          </cell>
        </row>
        <row r="5345">
          <cell r="A5345" t="str">
            <v>T93151</v>
          </cell>
          <cell r="B5345">
            <v>2243.0100000000002</v>
          </cell>
          <cell r="C5345" t="str">
            <v xml:space="preserve">ZIDNA SVJETILJKA LESENA za 2xQR-CB51 12V max 35W                    </v>
          </cell>
          <cell r="E5345" t="str">
            <v>C</v>
          </cell>
        </row>
        <row r="5346">
          <cell r="A5346" t="str">
            <v>T93152</v>
          </cell>
          <cell r="B5346">
            <v>1648.57</v>
          </cell>
          <cell r="C5346" t="str">
            <v xml:space="preserve">ZIDNA SVJETILJKA LESENA za QPAR30 max 100W                    </v>
          </cell>
          <cell r="E5346" t="str">
            <v>C</v>
          </cell>
        </row>
        <row r="5347">
          <cell r="A5347" t="str">
            <v>T93153</v>
          </cell>
          <cell r="B5347">
            <v>1905.75</v>
          </cell>
          <cell r="C5347" t="str">
            <v xml:space="preserve">VISEĆA SVJETILJKA LESENA za QR-CB51 12V max 35W                    </v>
          </cell>
          <cell r="E5347" t="str">
            <v>C</v>
          </cell>
        </row>
        <row r="5348">
          <cell r="A5348" t="str">
            <v>T93154</v>
          </cell>
          <cell r="B5348">
            <v>2362.36</v>
          </cell>
          <cell r="C5348" t="str">
            <v xml:space="preserve">VISEĆA SVJETILJKA LESENA za 2xQR-CB51 12V max 35W                    </v>
          </cell>
          <cell r="E5348" t="str">
            <v>C</v>
          </cell>
        </row>
        <row r="5349">
          <cell r="A5349" t="str">
            <v>T93155</v>
          </cell>
          <cell r="B5349">
            <v>1726.34</v>
          </cell>
          <cell r="C5349" t="str">
            <v xml:space="preserve">VISEĆA SVJETILJKA LESENA za QPAR30 max 100W                    </v>
          </cell>
          <cell r="E5349" t="str">
            <v>C</v>
          </cell>
        </row>
        <row r="5350">
          <cell r="A5350" t="str">
            <v>T93200</v>
          </cell>
          <cell r="B5350">
            <v>9138.36</v>
          </cell>
          <cell r="C5350" t="str">
            <v xml:space="preserve">VISEĆA SVJETILJKA ANULARE za QT-18/c max 250W (dir.) + HIT-DE-CRI 150W + QR-CB51 max 50W (indir.)       </v>
          </cell>
          <cell r="E5350" t="str">
            <v>C</v>
          </cell>
        </row>
        <row r="5351">
          <cell r="A5351" t="str">
            <v>T93220</v>
          </cell>
          <cell r="B5351">
            <v>10689.91</v>
          </cell>
          <cell r="C5351" t="str">
            <v xml:space="preserve">VISEĆA SVJETILJKA ANULARE za HIT-DE-CRI 70W (dir.) + HIT-DE-CRI 70W + QR-CB51 max 50W (indir.)       </v>
          </cell>
          <cell r="E5351" t="str">
            <v>C</v>
          </cell>
        </row>
        <row r="5352">
          <cell r="A5352" t="str">
            <v>T93221</v>
          </cell>
          <cell r="B5352">
            <v>11084.15</v>
          </cell>
          <cell r="C5352" t="str">
            <v xml:space="preserve">VISEĆA SVJETILJKA ANULARE za HIT-DE-CRI 70W (dir.) + HIT-DE-CRI 150W + QR-CB51 max 50W (indir.)       </v>
          </cell>
          <cell r="E5352" t="str">
            <v>C</v>
          </cell>
        </row>
        <row r="5353">
          <cell r="A5353" t="str">
            <v>T93222</v>
          </cell>
          <cell r="B5353">
            <v>11480.7</v>
          </cell>
          <cell r="C5353" t="str">
            <v xml:space="preserve">VISEĆA SVJETILJKA ANULARE za HIT-DE-CRI 150W (dir.) + HIT-DE-CRI 150W + QR-CB51 max 50W (indir.)       </v>
          </cell>
          <cell r="E5353" t="str">
            <v>C</v>
          </cell>
        </row>
        <row r="5354">
          <cell r="A5354" t="str">
            <v>T96010</v>
          </cell>
          <cell r="B5354">
            <v>30187.850000000002</v>
          </cell>
          <cell r="C5354" t="str">
            <v xml:space="preserve">VISEĆA SVJETILJKA ESALOBATO za 6xHIT-CRI 70W 30° (dir.)               </v>
          </cell>
          <cell r="E5354" t="str">
            <v>C</v>
          </cell>
        </row>
        <row r="5355">
          <cell r="A5355" t="str">
            <v>T96030</v>
          </cell>
          <cell r="B5355">
            <v>26159.98</v>
          </cell>
          <cell r="C5355" t="str">
            <v xml:space="preserve">VISEĆA SVJETILJKA ESALOBATO za 3xHIT-CRI 150W 30° + 3xQR-LP111 max 100W               </v>
          </cell>
          <cell r="E5355" t="str">
            <v>C</v>
          </cell>
        </row>
        <row r="5356">
          <cell r="A5356" t="str">
            <v>T96110</v>
          </cell>
          <cell r="B5356">
            <v>32001.970000000005</v>
          </cell>
          <cell r="C5356" t="str">
            <v xml:space="preserve">VISEĆA SVJETILJKA ESALOBATO za 6xHIT-CRI 70W 30° (indir.)              </v>
          </cell>
          <cell r="E5356" t="str">
            <v>C</v>
          </cell>
        </row>
        <row r="5357">
          <cell r="A5357" t="str">
            <v>T96210</v>
          </cell>
          <cell r="B5357">
            <v>31094.14</v>
          </cell>
          <cell r="C5357" t="str">
            <v xml:space="preserve">VISEĆA SVJETILJKA ESALOBATO za 3xHIT-CRI 70W 30° (dir.) + 3xHIT-CRI 70W 30° (indir.) </v>
          </cell>
          <cell r="E5357" t="str">
            <v>C</v>
          </cell>
        </row>
        <row r="5358">
          <cell r="A5358" t="str">
            <v>T96512</v>
          </cell>
          <cell r="B5358">
            <v>56250.810000000005</v>
          </cell>
          <cell r="C5358" t="str">
            <v xml:space="preserve">VISEĆA SVJETILJKA ESALOBATO za 12xHIT-CRI 70W 30° (dir.)               </v>
          </cell>
          <cell r="E5358" t="str">
            <v>C</v>
          </cell>
        </row>
        <row r="5359">
          <cell r="A5359" t="str">
            <v>T96530</v>
          </cell>
          <cell r="B5359">
            <v>47398.12</v>
          </cell>
          <cell r="C5359" t="str">
            <v xml:space="preserve">VISEĆA SVJETILJKA ESALOBATO za 6xHIT-CRI 150W 30° + 6xQR-LP111 max 100W               </v>
          </cell>
          <cell r="E5359" t="str">
            <v>C</v>
          </cell>
        </row>
        <row r="5360">
          <cell r="A5360" t="str">
            <v>T96610</v>
          </cell>
          <cell r="B5360">
            <v>45984.4</v>
          </cell>
          <cell r="C5360" t="str">
            <v xml:space="preserve">VISEĆA SVJETILJKA ESALOBATO za 6xHIT-CRI 70W 30° + 6xQT-DE12 max 150W (indir.)              </v>
          </cell>
          <cell r="E5360" t="str">
            <v>C</v>
          </cell>
        </row>
        <row r="5361">
          <cell r="A5361" t="str">
            <v>T96612</v>
          </cell>
          <cell r="B5361">
            <v>58518.46</v>
          </cell>
          <cell r="C5361" t="str">
            <v xml:space="preserve">VISEĆA SVJETILJKA ESALOBATO za 12xHIT-CRI 70W 30° (indir.)              </v>
          </cell>
          <cell r="E5361" t="str">
            <v>C</v>
          </cell>
        </row>
        <row r="5362">
          <cell r="A5362" t="str">
            <v>T96710</v>
          </cell>
          <cell r="B5362">
            <v>57383.479999999996</v>
          </cell>
          <cell r="C5362" t="str">
            <v>VISEĆA SVJETILJKA ESALOBATO za 6xHIT-CRI 70W 30° (dir.) + 6xHIT-CRI 70W 30° (indir.)</v>
          </cell>
          <cell r="E5362" t="str">
            <v>C</v>
          </cell>
        </row>
        <row r="5363">
          <cell r="A5363" t="str">
            <v>TLF610080</v>
          </cell>
          <cell r="B5363">
            <v>321.86</v>
          </cell>
          <cell r="C5363" t="str">
            <v>KOMPONENTA - MODUL 10cm prazan</v>
          </cell>
          <cell r="E5363" t="str">
            <v>C</v>
          </cell>
        </row>
        <row r="5364">
          <cell r="A5364" t="str">
            <v>TLF610180</v>
          </cell>
          <cell r="B5364">
            <v>532.06999999999994</v>
          </cell>
          <cell r="C5364" t="str">
            <v>KOMPONENTA - MODUL 10cm sa razvodnom kutijom 230V</v>
          </cell>
          <cell r="E5364" t="str">
            <v>C</v>
          </cell>
        </row>
        <row r="5365">
          <cell r="A5365" t="str">
            <v>TLF610380</v>
          </cell>
          <cell r="B5365">
            <v>1526.91</v>
          </cell>
          <cell r="C5365" t="str">
            <v>KOMPONENTA - MODUL 10cm sa elektronskim transformatorom 230V/12V</v>
          </cell>
          <cell r="E5365" t="str">
            <v>C</v>
          </cell>
        </row>
        <row r="5366">
          <cell r="A5366" t="str">
            <v>TLF610480</v>
          </cell>
          <cell r="B5366">
            <v>2202.2000000000003</v>
          </cell>
          <cell r="C5366" t="str">
            <v>KOMPONENTA - MODUL 10cm sa protupaničnim uređajem za TC-D 18W 1h</v>
          </cell>
          <cell r="E5366" t="str">
            <v>C</v>
          </cell>
        </row>
        <row r="5367">
          <cell r="A5367" t="str">
            <v>TLF610580</v>
          </cell>
          <cell r="B5367">
            <v>2083.6200000000003</v>
          </cell>
          <cell r="C5367" t="str">
            <v>KOMPONENTA - MODUL 20cm sa transformatorom i 2 zakretna reflektora za QR-CB51 12V max 50W</v>
          </cell>
          <cell r="E5367" t="str">
            <v>C</v>
          </cell>
        </row>
        <row r="5368">
          <cell r="A5368" t="str">
            <v>TLF610680</v>
          </cell>
          <cell r="B5368">
            <v>2123.6600000000003</v>
          </cell>
          <cell r="C5368" t="str">
            <v>KOMPONENTA - MODUL 10cm sa transformatorom i 2 zakretna reflektora za QR-CB51 12V max 35W</v>
          </cell>
          <cell r="E5368" t="str">
            <v>C</v>
          </cell>
        </row>
        <row r="5369">
          <cell r="A5369" t="str">
            <v>TLF611180</v>
          </cell>
          <cell r="B5369">
            <v>391.15999999999997</v>
          </cell>
          <cell r="C5369" t="str">
            <v>KOMPONENTA - MODUL 20cm prazan</v>
          </cell>
          <cell r="E5369" t="str">
            <v>C</v>
          </cell>
        </row>
        <row r="5370">
          <cell r="A5370" t="str">
            <v>TLF611280</v>
          </cell>
          <cell r="B5370">
            <v>2054.36</v>
          </cell>
          <cell r="C5370" t="str">
            <v>KOMPONENTA - MODUL 20cm sa zakretnim reflektorom za QT-DE12 78mm max 100W</v>
          </cell>
          <cell r="E5370" t="str">
            <v>C</v>
          </cell>
        </row>
        <row r="5371">
          <cell r="A5371" t="str">
            <v>TLF611380</v>
          </cell>
          <cell r="B5371">
            <v>1923.46</v>
          </cell>
          <cell r="C5371" t="str">
            <v>KOMPONENTA - MODUL 20cm sa zakretnim reflektorom za QR-LP111 max 100W</v>
          </cell>
          <cell r="E5371" t="str">
            <v>C</v>
          </cell>
        </row>
        <row r="5372">
          <cell r="A5372" t="str">
            <v>TLF6121W0</v>
          </cell>
          <cell r="B5372">
            <v>4314.3099999999995</v>
          </cell>
          <cell r="C5372" t="str">
            <v>KOMPONENTA - MODUL 20+10cm sa predspojnom napravom i zakretnim reflektorom za HIT-CRI 150W 106° 230V</v>
          </cell>
          <cell r="E5372" t="str">
            <v>C</v>
          </cell>
        </row>
        <row r="5373">
          <cell r="A5373" t="str">
            <v>TLF6123F0</v>
          </cell>
          <cell r="B5373">
            <v>4203.43</v>
          </cell>
          <cell r="C5373" t="str">
            <v xml:space="preserve">KOMPONENTA - MODUL 20+10cm sa predspojnom napravom i zakretnim reflektorom za HIT-CRI 35W 30° 230V          </v>
          </cell>
          <cell r="E5373" t="str">
            <v>C</v>
          </cell>
        </row>
        <row r="5374">
          <cell r="A5374" t="str">
            <v>TLF6123S0</v>
          </cell>
          <cell r="B5374">
            <v>4203.43</v>
          </cell>
          <cell r="C5374" t="str">
            <v xml:space="preserve">KOMPONENTA - MODUL 20+10cm sa predspojnom napravom i zakretnim reflektorom za HIT-CRI 35W 15° 230V          </v>
          </cell>
          <cell r="E5374" t="str">
            <v>C</v>
          </cell>
        </row>
        <row r="5375">
          <cell r="A5375" t="str">
            <v>TLF6123W0</v>
          </cell>
          <cell r="B5375">
            <v>4203.43</v>
          </cell>
          <cell r="C5375" t="str">
            <v xml:space="preserve">KOMPONENTA - MODUL 20+10cm sa predspojnom napravom i zakretnim reflektorom za HIT-CRI 35W 106° 230V     </v>
          </cell>
          <cell r="E5375" t="str">
            <v>C</v>
          </cell>
        </row>
        <row r="5376">
          <cell r="A5376" t="str">
            <v>TLF612580</v>
          </cell>
          <cell r="B5376">
            <v>4314.3099999999995</v>
          </cell>
          <cell r="C5376" t="str">
            <v xml:space="preserve">KOMPONENTA - MODUL 20+10cm sa predspojnom napravom i zakretnim reflektorom za HIT-CRI 150W 15° 230V </v>
          </cell>
          <cell r="E5376" t="str">
            <v>C</v>
          </cell>
        </row>
        <row r="5377">
          <cell r="A5377" t="str">
            <v>TLF612680</v>
          </cell>
          <cell r="B5377">
            <v>4314.3099999999995</v>
          </cell>
          <cell r="C5377" t="str">
            <v xml:space="preserve">KOMPONENTA - MODUL 20+10cm sa predspojnom napravom i zakretnim reflektorom za HIT-CRI 150W 30° 230V   </v>
          </cell>
          <cell r="E5377" t="str">
            <v>C</v>
          </cell>
        </row>
        <row r="5378">
          <cell r="A5378" t="str">
            <v>TLF612780</v>
          </cell>
          <cell r="B5378">
            <v>4203.43</v>
          </cell>
          <cell r="C5378" t="str">
            <v xml:space="preserve">KOMPONENTA - MODUL 20+10cm sa predspojnom napravom i zakretnim reflektorom za HIT-CRI 70W 15° 230V          </v>
          </cell>
          <cell r="E5378" t="str">
            <v>C</v>
          </cell>
        </row>
        <row r="5379">
          <cell r="A5379" t="str">
            <v>TLF6127W0</v>
          </cell>
          <cell r="B5379">
            <v>4203.43</v>
          </cell>
          <cell r="C5379" t="str">
            <v xml:space="preserve">KOMPONENTA - MODUL 20+10cm sa predspojnom napravom i zakretnim reflektorom za HIT-CRI 70W 106° 230V   </v>
          </cell>
          <cell r="E5379" t="str">
            <v>C</v>
          </cell>
        </row>
        <row r="5380">
          <cell r="A5380" t="str">
            <v>TLF612880</v>
          </cell>
          <cell r="B5380">
            <v>4203.43</v>
          </cell>
          <cell r="C5380" t="str">
            <v xml:space="preserve">KOMPONENTA - MODUL 20+10cm sa predspojnom napravom i zakretnim reflektorom za HIT-CRI 70W 30° 230V          </v>
          </cell>
          <cell r="E5380" t="str">
            <v>C</v>
          </cell>
        </row>
        <row r="5381">
          <cell r="A5381" t="str">
            <v>TLF903180</v>
          </cell>
          <cell r="B5381">
            <v>1777.93</v>
          </cell>
          <cell r="C5381" t="str">
            <v>KOMPONENTA - MODUL 20cm za PALA nestandarne svjetiljke</v>
          </cell>
          <cell r="E5381" t="str">
            <v>C</v>
          </cell>
        </row>
        <row r="5382">
          <cell r="A5382" t="str">
            <v>TLF903280</v>
          </cell>
          <cell r="B5382">
            <v>2172.94</v>
          </cell>
          <cell r="C5382" t="str">
            <v>KOMPONENTA - MODUL 20+10cm za PALA nestandarne svjetiljke</v>
          </cell>
          <cell r="E5382" t="str">
            <v>C</v>
          </cell>
        </row>
        <row r="5383">
          <cell r="A5383" t="str">
            <v>TLF904080</v>
          </cell>
          <cell r="B5383">
            <v>1051.05</v>
          </cell>
          <cell r="C5383" t="str">
            <v>KOMPONENTA - MODUL 30cm za RIBALTA nestandarne svjetiljke</v>
          </cell>
          <cell r="E5383" t="str">
            <v>C</v>
          </cell>
        </row>
        <row r="5384">
          <cell r="A5384" t="str">
            <v>TLF904180</v>
          </cell>
          <cell r="B5384">
            <v>1186.57</v>
          </cell>
          <cell r="C5384" t="str">
            <v>KOMPONENTA - MODUL 40cm za RIBALTA nestandarne svjetiljke</v>
          </cell>
          <cell r="E5384" t="str">
            <v>C</v>
          </cell>
        </row>
        <row r="5385">
          <cell r="A5385" t="str">
            <v>TLF904280</v>
          </cell>
          <cell r="B5385">
            <v>1426.04</v>
          </cell>
          <cell r="C5385" t="str">
            <v>KOMPONENTA - MODUL 50cm za RIBALTA nestandarne svjetiljke</v>
          </cell>
          <cell r="E5385" t="str">
            <v>C</v>
          </cell>
        </row>
        <row r="5386">
          <cell r="A5386" t="str">
            <v>TLF904380</v>
          </cell>
          <cell r="B5386">
            <v>1694</v>
          </cell>
          <cell r="C5386" t="str">
            <v>KOMPONENTA - MODUL 60cm za RIBALTA nestandarne svjetiljke</v>
          </cell>
          <cell r="E5386" t="str">
            <v>C</v>
          </cell>
        </row>
        <row r="5387">
          <cell r="A5387" t="str">
            <v>TLF905080</v>
          </cell>
          <cell r="B5387">
            <v>725.34</v>
          </cell>
          <cell r="C5387" t="str">
            <v>KOMPONENTA - MODUL 30cm za ANGOLARE nestandarne svjetiljke</v>
          </cell>
          <cell r="E5387" t="str">
            <v>C</v>
          </cell>
        </row>
        <row r="5388">
          <cell r="A5388" t="str">
            <v>TLF905180</v>
          </cell>
          <cell r="B5388">
            <v>820.81999999999994</v>
          </cell>
          <cell r="C5388" t="str">
            <v>KOMPONENTA - MODUL 40cm za ANGOLARE nestandarne svjetiljke</v>
          </cell>
          <cell r="E5388" t="str">
            <v>C</v>
          </cell>
        </row>
        <row r="5389">
          <cell r="A5389" t="str">
            <v>TLF905280</v>
          </cell>
          <cell r="B5389">
            <v>1012.5500000000001</v>
          </cell>
          <cell r="C5389" t="str">
            <v>KOMPONENTA - MODUL 50cm za ANGOLARE nestandarne svjetiljke</v>
          </cell>
          <cell r="E5389" t="str">
            <v>C</v>
          </cell>
        </row>
        <row r="5390">
          <cell r="A5390" t="str">
            <v>TLF905380</v>
          </cell>
          <cell r="B5390">
            <v>1186.57</v>
          </cell>
          <cell r="C5390" t="str">
            <v>KOMPONENTA - MODUL 60cm za ANGOLARE nestandarne svjetiljke</v>
          </cell>
          <cell r="E5390" t="str">
            <v>C</v>
          </cell>
        </row>
        <row r="5391">
          <cell r="A5391" t="str">
            <v>TLF908180</v>
          </cell>
          <cell r="B5391">
            <v>5859.7</v>
          </cell>
          <cell r="C5391" t="str">
            <v>KOMPONENTA - MODULI 6x30cm za ESALOBATO nestandarne svjetiljke</v>
          </cell>
          <cell r="E5391" t="str">
            <v>C</v>
          </cell>
        </row>
        <row r="5392">
          <cell r="A5392" t="str">
            <v>TLF908280</v>
          </cell>
          <cell r="B5392">
            <v>7475.16</v>
          </cell>
          <cell r="C5392" t="str">
            <v>KOMPONENTA - MODULI 6x50cm za ESALOBATO nestandarne svjetiljke</v>
          </cell>
          <cell r="E5392" t="str">
            <v>C</v>
          </cell>
        </row>
        <row r="5393">
          <cell r="A5393" t="str">
            <v>TLF908780</v>
          </cell>
          <cell r="B5393">
            <v>313.39000000000004</v>
          </cell>
          <cell r="C5393" t="str">
            <v>KOMPONENTA - POLOPAC za ESALOBATO indirektne nestandarne svjetiljke</v>
          </cell>
          <cell r="E5393" t="str">
            <v>C</v>
          </cell>
        </row>
        <row r="5394">
          <cell r="A5394" t="str">
            <v>TLF908880</v>
          </cell>
          <cell r="B5394">
            <v>390.39000000000004</v>
          </cell>
          <cell r="C5394" t="str">
            <v>KOMPONENTA - POLOPAC za ESALOBATO indirektne nestandarne svjetiljke</v>
          </cell>
          <cell r="E5394" t="str">
            <v>C</v>
          </cell>
        </row>
        <row r="5395">
          <cell r="A5395" t="str">
            <v>TLF920180</v>
          </cell>
          <cell r="B5395">
            <v>4047.8900000000003</v>
          </cell>
          <cell r="C5395" t="str">
            <v xml:space="preserve">KOMPONENTA - fiksni reflektor za nestandarne svjetiljke za HIT-CRI 70W </v>
          </cell>
          <cell r="E5395" t="str">
            <v>C</v>
          </cell>
        </row>
        <row r="5396">
          <cell r="A5396" t="str">
            <v>TLF920280</v>
          </cell>
          <cell r="B5396">
            <v>4456.7599999999993</v>
          </cell>
          <cell r="C5396" t="str">
            <v xml:space="preserve">KOMPONENTA - fiksni reflektor za nestandarne svjetiljke za HIT-CRI 150W </v>
          </cell>
          <cell r="E5396" t="str">
            <v>C</v>
          </cell>
        </row>
        <row r="5397">
          <cell r="A5397" t="str">
            <v>TLF920580</v>
          </cell>
          <cell r="B5397">
            <v>2359.2799999999997</v>
          </cell>
          <cell r="C5397" t="str">
            <v xml:space="preserve">KOMPONENTA - fiksni reflektor za nestandarne svjetiljke za TC-D 26W </v>
          </cell>
          <cell r="E5397" t="str">
            <v>C</v>
          </cell>
        </row>
        <row r="5398">
          <cell r="A5398" t="str">
            <v>TLF920680</v>
          </cell>
          <cell r="B5398">
            <v>2046.66</v>
          </cell>
          <cell r="C5398" t="str">
            <v xml:space="preserve">KOMPONENTA - fiksni reflektor za nestandarne svjetiljke za QT-18/c max 250W </v>
          </cell>
          <cell r="E5398" t="str">
            <v>C</v>
          </cell>
        </row>
        <row r="5399">
          <cell r="A5399" t="str">
            <v>TLF920980</v>
          </cell>
          <cell r="B5399">
            <v>3535.07</v>
          </cell>
          <cell r="C5399" t="str">
            <v>KOMPONENTA - satinirani metakrilatni difuzor za APTERO TC-L 36W</v>
          </cell>
          <cell r="E5399" t="str">
            <v>C</v>
          </cell>
        </row>
        <row r="5400">
          <cell r="A5400" t="str">
            <v>TLF921180</v>
          </cell>
          <cell r="B5400">
            <v>4228.84</v>
          </cell>
          <cell r="C5400" t="str">
            <v>KOMPONENTA - zakretni reflektor za nestandarne svjetiljke za HIT-CRI 70W 30°</v>
          </cell>
          <cell r="E5400" t="str">
            <v>C</v>
          </cell>
        </row>
        <row r="5401">
          <cell r="A5401" t="str">
            <v>TLF9211W0</v>
          </cell>
          <cell r="B5401">
            <v>4354.3500000000004</v>
          </cell>
          <cell r="C5401" t="str">
            <v>KOMPONENTA - zakretni reflektor za nestandarne svjetiljke za HIT-CRI 150W 106°</v>
          </cell>
          <cell r="E5401" t="str">
            <v>C</v>
          </cell>
        </row>
        <row r="5402">
          <cell r="A5402" t="str">
            <v>TLF921280</v>
          </cell>
          <cell r="B5402">
            <v>4227.3</v>
          </cell>
          <cell r="C5402" t="str">
            <v>KOMPONENTA - zakretni reflektor za nestandarne svjetiljke za HIT-CRI 150W 30°</v>
          </cell>
          <cell r="E5402" t="str">
            <v>C</v>
          </cell>
        </row>
        <row r="5403">
          <cell r="A5403" t="str">
            <v>TLF921380</v>
          </cell>
          <cell r="B5403">
            <v>4105.6400000000003</v>
          </cell>
          <cell r="C5403" t="str">
            <v>KOMPONENTA - zakretni reflektor za nestandarne svjetiljke za HIT-CRI 70W 15°</v>
          </cell>
          <cell r="E5403" t="str">
            <v>C</v>
          </cell>
        </row>
        <row r="5404">
          <cell r="A5404" t="str">
            <v>TLF9213F0</v>
          </cell>
          <cell r="B5404">
            <v>4228.0700000000006</v>
          </cell>
          <cell r="C5404" t="str">
            <v>KOMPONENTA - zakretni reflektor za nestandarne svjetiljke za HIT-CRI 35W 30°</v>
          </cell>
          <cell r="E5404" t="str">
            <v>C</v>
          </cell>
        </row>
        <row r="5405">
          <cell r="A5405" t="str">
            <v>TLF9213S0</v>
          </cell>
          <cell r="B5405">
            <v>4228.0700000000006</v>
          </cell>
          <cell r="C5405" t="str">
            <v>KOMPONENTA - zakretni reflektor za nestandarne svjetiljke za HIT-CRI 35W 15°</v>
          </cell>
          <cell r="E5405" t="str">
            <v>C</v>
          </cell>
        </row>
        <row r="5406">
          <cell r="A5406" t="str">
            <v>TLF9213W0</v>
          </cell>
          <cell r="B5406">
            <v>4228.0700000000006</v>
          </cell>
          <cell r="C5406" t="str">
            <v>KOMPONENTA - zakretni reflektor za nestandarne svjetiljke za HIT-CRI 35W 106°</v>
          </cell>
          <cell r="E5406" t="str">
            <v>C</v>
          </cell>
        </row>
        <row r="5407">
          <cell r="A5407" t="str">
            <v>TLF921480</v>
          </cell>
          <cell r="B5407">
            <v>4354.3500000000004</v>
          </cell>
          <cell r="C5407" t="str">
            <v>KOMPONENTA - zakretni reflektor za nestandarne svjetiljke za HIT-CRI 150W 15°</v>
          </cell>
          <cell r="E5407" t="str">
            <v>C</v>
          </cell>
        </row>
        <row r="5408">
          <cell r="A5408" t="str">
            <v>TLF921680</v>
          </cell>
          <cell r="B5408">
            <v>2147.5299999999997</v>
          </cell>
          <cell r="C5408" t="str">
            <v>KOMPONENTA - zakretni reflektor za nestandarne svjetiljke za QT-DE12 max 150W</v>
          </cell>
          <cell r="E5408" t="str">
            <v>C</v>
          </cell>
        </row>
        <row r="5409">
          <cell r="A5409" t="str">
            <v>TLF9217W0</v>
          </cell>
          <cell r="B5409">
            <v>4228.0700000000006</v>
          </cell>
          <cell r="C5409" t="str">
            <v>KOMPONENTA - zakretni reflektor za nestandarne svjetiljke za HIT-CRI 70W 106°</v>
          </cell>
          <cell r="E5409" t="str">
            <v>C</v>
          </cell>
        </row>
        <row r="5410">
          <cell r="A5410" t="str">
            <v>TLF921880</v>
          </cell>
          <cell r="B5410">
            <v>2829.75</v>
          </cell>
          <cell r="C5410" t="str">
            <v>KOMPONENTA - zakretni reflektor za nestandarne svjetiljke za QR-LP111 max 100W (trafo uključen)</v>
          </cell>
          <cell r="E5410" t="str">
            <v>C</v>
          </cell>
        </row>
        <row r="5411">
          <cell r="A5411" t="str">
            <v>TLF922280</v>
          </cell>
          <cell r="B5411">
            <v>1926.54</v>
          </cell>
          <cell r="C5411" t="str">
            <v>KOMPONENTA - kružni element za nestandarne svjetiljke za QR-CB51 max 50W (trafo uključen)</v>
          </cell>
          <cell r="E5411" t="str">
            <v>C</v>
          </cell>
        </row>
        <row r="5412">
          <cell r="A5412" t="str">
            <v>TLF929080</v>
          </cell>
          <cell r="B5412">
            <v>635.25</v>
          </cell>
          <cell r="C5412" t="str">
            <v>OVJES ZA ROCCHIO i ICONOSTASI sa napajanjem, duljina 10m (1 kom)</v>
          </cell>
          <cell r="E5412" t="str">
            <v>C</v>
          </cell>
        </row>
        <row r="5413">
          <cell r="A5413" t="str">
            <v>TLF929180</v>
          </cell>
          <cell r="B5413">
            <v>982.52</v>
          </cell>
          <cell r="C5413" t="str">
            <v>OVJES ZA ROCCHIO, ICONOSTASI, PARASTA i ANULARE, duljina 10m (3 kom)</v>
          </cell>
          <cell r="E5413" t="str">
            <v>C</v>
          </cell>
        </row>
        <row r="5414">
          <cell r="A5414" t="str">
            <v>TLF929280</v>
          </cell>
          <cell r="B5414">
            <v>1968.8899999999999</v>
          </cell>
          <cell r="C5414" t="str">
            <v>OVJES ZA LOBO, duljina 10m (3 kom)</v>
          </cell>
          <cell r="E5414" t="str">
            <v>C</v>
          </cell>
        </row>
        <row r="5415">
          <cell r="A5415" t="str">
            <v>TLF929290</v>
          </cell>
          <cell r="B5415">
            <v>2215.29</v>
          </cell>
          <cell r="C5415" t="str">
            <v>OVJES ZA APTERO S 2 CILINDRA, duljina 10m (3 kom)</v>
          </cell>
          <cell r="E5415" t="str">
            <v>C</v>
          </cell>
        </row>
        <row r="5416">
          <cell r="A5416" t="str">
            <v>TLF929380</v>
          </cell>
          <cell r="B5416">
            <v>2561.79</v>
          </cell>
          <cell r="C5416" t="str">
            <v>OVJES ZA APTERO S 3 CILINDRA, duljina 10m (3 kom)</v>
          </cell>
          <cell r="E5416" t="str">
            <v>C</v>
          </cell>
        </row>
        <row r="5417">
          <cell r="A5417" t="str">
            <v>TLF929480</v>
          </cell>
          <cell r="B5417">
            <v>2765.07</v>
          </cell>
          <cell r="C5417" t="str">
            <v>OVJES ZA APTERO S 4 CILINDRA, duljina 10m (3 kom)</v>
          </cell>
          <cell r="E5417" t="str">
            <v>C</v>
          </cell>
        </row>
        <row r="5418">
          <cell r="A5418" t="str">
            <v>TLF929680</v>
          </cell>
          <cell r="B5418">
            <v>4403.63</v>
          </cell>
          <cell r="C5418" t="str">
            <v>OVJES ZA APTERO S 6 CILINDRA, duljina 10m (3 kom)</v>
          </cell>
          <cell r="E5418" t="str">
            <v>C</v>
          </cell>
        </row>
        <row r="5419">
          <cell r="A5419" t="str">
            <v>TLF929690</v>
          </cell>
          <cell r="B5419">
            <v>1188.1100000000001</v>
          </cell>
          <cell r="E5419" t="str">
            <v>C</v>
          </cell>
        </row>
        <row r="5420">
          <cell r="A5420" t="str">
            <v>TN33700</v>
          </cell>
          <cell r="B5420">
            <v>3374.14</v>
          </cell>
          <cell r="C5420" t="str">
            <v>MODULO zidna/stropna QT-DE12 max 200W L=1000mm krom</v>
          </cell>
          <cell r="E5420" t="str">
            <v>C</v>
          </cell>
        </row>
        <row r="5421">
          <cell r="A5421" t="str">
            <v>TN33710</v>
          </cell>
          <cell r="B5421">
            <v>2929.85</v>
          </cell>
          <cell r="C5421" t="str">
            <v>MODULO zidna/stropna QT-DE12 max 200W L=200mm krom</v>
          </cell>
          <cell r="E5421" t="str">
            <v>B</v>
          </cell>
        </row>
        <row r="5422">
          <cell r="A5422" t="str">
            <v>TN33720</v>
          </cell>
          <cell r="B5422">
            <v>3003</v>
          </cell>
          <cell r="C5422" t="str">
            <v>MODULO zidna/stropna QT-DE12 max 200W L=330mm krom</v>
          </cell>
          <cell r="E5422" t="str">
            <v>B</v>
          </cell>
        </row>
        <row r="5423">
          <cell r="A5423" t="str">
            <v>TN33723</v>
          </cell>
          <cell r="B5423">
            <v>3481.94</v>
          </cell>
          <cell r="C5423" t="str">
            <v>MODULO zidna/stropna QT-DE12 max 200W L=330mm zlatna</v>
          </cell>
          <cell r="E5423" t="str">
            <v>C</v>
          </cell>
        </row>
        <row r="5424">
          <cell r="A5424" t="str">
            <v>TN33725</v>
          </cell>
          <cell r="B5424">
            <v>2798.9500000000003</v>
          </cell>
          <cell r="C5424" t="str">
            <v>MODULO zidna/stropna QT-DE12 max 200W L=330mm crna/krom</v>
          </cell>
          <cell r="E5424" t="str">
            <v>C</v>
          </cell>
        </row>
        <row r="5425">
          <cell r="A5425" t="str">
            <v>TN33730</v>
          </cell>
          <cell r="B5425">
            <v>3060.75</v>
          </cell>
          <cell r="C5425" t="str">
            <v>MODULO zidna/stropna QT-DE12 max 200W L=550mm krom</v>
          </cell>
          <cell r="E5425" t="str">
            <v>C</v>
          </cell>
        </row>
        <row r="5426">
          <cell r="A5426" t="str">
            <v>TN33750</v>
          </cell>
          <cell r="B5426">
            <v>172.48</v>
          </cell>
          <cell r="C5426" t="str">
            <v>MODULO poklopac 228x110mm</v>
          </cell>
          <cell r="E5426" t="str">
            <v>C</v>
          </cell>
        </row>
        <row r="5427">
          <cell r="A5427" t="str">
            <v>TN33780</v>
          </cell>
          <cell r="B5427">
            <v>5100.4799999999996</v>
          </cell>
          <cell r="C5427" t="str">
            <v>MODULO L stajaća QT-DE12 max 200W krom</v>
          </cell>
          <cell r="E5427" t="str">
            <v>C</v>
          </cell>
        </row>
        <row r="5428">
          <cell r="A5428" t="str">
            <v>TN33790</v>
          </cell>
          <cell r="B5428">
            <v>1594.67</v>
          </cell>
          <cell r="C5428" t="str">
            <v>MODULO fiksni stakleni difuzor</v>
          </cell>
          <cell r="E5428" t="str">
            <v>C</v>
          </cell>
        </row>
        <row r="5429">
          <cell r="A5429" t="str">
            <v>TN33900</v>
          </cell>
          <cell r="B5429">
            <v>2576.42</v>
          </cell>
          <cell r="C5429" t="str">
            <v>STICK QT-DE12 max 200W krom</v>
          </cell>
          <cell r="E5429" t="str">
            <v>C</v>
          </cell>
        </row>
        <row r="5430">
          <cell r="A5430" t="str">
            <v>TN33909</v>
          </cell>
          <cell r="B5430">
            <v>2265.34</v>
          </cell>
          <cell r="C5430" t="str">
            <v>STICK QT-DE12 max 200W aluminij</v>
          </cell>
          <cell r="E5430" t="str">
            <v>C</v>
          </cell>
        </row>
        <row r="5431">
          <cell r="A5431" t="str">
            <v>TN33950</v>
          </cell>
          <cell r="B5431">
            <v>154</v>
          </cell>
          <cell r="C5431" t="str">
            <v>STICK poklopac fi110 krom</v>
          </cell>
          <cell r="E5431" t="str">
            <v>C</v>
          </cell>
        </row>
        <row r="5432">
          <cell r="A5432" t="str">
            <v>TN33959</v>
          </cell>
          <cell r="B5432">
            <v>119.35000000000001</v>
          </cell>
          <cell r="C5432" t="str">
            <v>STICK poklopac fi110 aluminij</v>
          </cell>
          <cell r="E5432" t="str">
            <v>C</v>
          </cell>
        </row>
        <row r="5433">
          <cell r="A5433" t="str">
            <v>TN40009</v>
          </cell>
          <cell r="B5433">
            <v>4537.6099999999997</v>
          </cell>
          <cell r="C5433" t="str">
            <v>ZEN visilica QT-DE12 max 4x300W aluminij</v>
          </cell>
          <cell r="E5433" t="str">
            <v>C</v>
          </cell>
        </row>
        <row r="5434">
          <cell r="A5434" t="str">
            <v>TN40029E</v>
          </cell>
          <cell r="B5434">
            <v>4982.67</v>
          </cell>
          <cell r="C5434" t="str">
            <v>ZEN visilica TC-L 2x55W aluminij elektronska prigušnica</v>
          </cell>
          <cell r="E5434" t="str">
            <v>C</v>
          </cell>
        </row>
        <row r="5435">
          <cell r="A5435" t="str">
            <v>TN42409</v>
          </cell>
          <cell r="B5435">
            <v>1830.29</v>
          </cell>
          <cell r="C5435" t="str">
            <v>FORUM ugradni za GY6.35 50W aluminij</v>
          </cell>
          <cell r="E5435" t="str">
            <v>B</v>
          </cell>
        </row>
        <row r="5436">
          <cell r="A5436" t="str">
            <v>TN42429</v>
          </cell>
          <cell r="B5436">
            <v>3188.57</v>
          </cell>
          <cell r="C5436" t="str">
            <v>FORUM ugradni za 2G11 2x18W aluminij</v>
          </cell>
          <cell r="E5436" t="str">
            <v>B</v>
          </cell>
        </row>
        <row r="5437">
          <cell r="A5437" t="str">
            <v>TN42439</v>
          </cell>
          <cell r="B5437">
            <v>2760.4500000000003</v>
          </cell>
          <cell r="C5437" t="str">
            <v>FORUM ugradni za 2G11 1x36W aluminij</v>
          </cell>
          <cell r="E5437" t="str">
            <v>A</v>
          </cell>
        </row>
        <row r="5438">
          <cell r="A5438" t="str">
            <v>TN42449</v>
          </cell>
          <cell r="B5438">
            <v>3480.4</v>
          </cell>
          <cell r="C5438" t="str">
            <v>FORUM ugradni za 2G11 2x36W aluminij</v>
          </cell>
          <cell r="E5438" t="str">
            <v>B</v>
          </cell>
        </row>
        <row r="5439">
          <cell r="A5439" t="str">
            <v>TN42459E</v>
          </cell>
          <cell r="B5439">
            <v>4293.5200000000004</v>
          </cell>
          <cell r="C5439" t="str">
            <v>FORUM ugradni za 2G11 2x55W el. aluminij</v>
          </cell>
          <cell r="E5439" t="str">
            <v>B</v>
          </cell>
        </row>
        <row r="5440">
          <cell r="A5440" t="str">
            <v>TN42469</v>
          </cell>
          <cell r="B5440">
            <v>1830.29</v>
          </cell>
          <cell r="C5440" t="str">
            <v>FORUM ugradni za G9 max 40W aluminij</v>
          </cell>
          <cell r="E5440" t="str">
            <v>A</v>
          </cell>
        </row>
        <row r="5441">
          <cell r="A5441" t="str">
            <v>TN42480</v>
          </cell>
          <cell r="B5441">
            <v>397.32</v>
          </cell>
          <cell r="C5441" t="str">
            <v>FORUM accessory</v>
          </cell>
          <cell r="E5441" t="str">
            <v>C</v>
          </cell>
        </row>
        <row r="5442">
          <cell r="A5442" t="str">
            <v>TN42481</v>
          </cell>
          <cell r="B5442">
            <v>3523.5200000000004</v>
          </cell>
          <cell r="C5442" t="str">
            <v>FORUM nadgradni za 2G11 2x18W aluminij</v>
          </cell>
          <cell r="E5442" t="str">
            <v>B</v>
          </cell>
        </row>
        <row r="5443">
          <cell r="A5443" t="str">
            <v>TN42482</v>
          </cell>
          <cell r="B5443">
            <v>4217.2900000000009</v>
          </cell>
          <cell r="C5443" t="str">
            <v>FORUM nadgradni za 2G11 2x36W aluminij</v>
          </cell>
          <cell r="E5443" t="str">
            <v>B</v>
          </cell>
        </row>
        <row r="5444">
          <cell r="A5444" t="str">
            <v>TN42483</v>
          </cell>
          <cell r="B5444">
            <v>2132.9</v>
          </cell>
          <cell r="C5444" t="str">
            <v>FORUM nadgradni za G9 max 40W aluminij</v>
          </cell>
          <cell r="E5444" t="str">
            <v>C</v>
          </cell>
        </row>
        <row r="5445">
          <cell r="A5445" t="str">
            <v>TN55001</v>
          </cell>
          <cell r="B5445">
            <v>277.97000000000003</v>
          </cell>
          <cell r="C5445" t="str">
            <v>Eurostandard modul 1000mm bijeli</v>
          </cell>
          <cell r="E5445" t="str">
            <v>C</v>
          </cell>
        </row>
        <row r="5446">
          <cell r="A5446" t="str">
            <v>TN55002</v>
          </cell>
          <cell r="B5446">
            <v>534.38000000000011</v>
          </cell>
          <cell r="C5446" t="str">
            <v>EUROSTANDARD modul L=2000mm bijeli</v>
          </cell>
          <cell r="E5446" t="str">
            <v>A</v>
          </cell>
        </row>
        <row r="5447">
          <cell r="A5447" t="str">
            <v>TN55003</v>
          </cell>
          <cell r="B5447">
            <v>797.72</v>
          </cell>
          <cell r="C5447" t="str">
            <v>EUROSTANDARD modul L=3000mm bijeli</v>
          </cell>
          <cell r="E5447" t="str">
            <v>A</v>
          </cell>
        </row>
        <row r="5448">
          <cell r="A5448" t="str">
            <v>TN55011</v>
          </cell>
          <cell r="B5448">
            <v>80.850000000000009</v>
          </cell>
          <cell r="C5448" t="str">
            <v>EUROSTANDARD poklopac L=3000mm bijeli</v>
          </cell>
          <cell r="E5448" t="str">
            <v>B</v>
          </cell>
        </row>
        <row r="5449">
          <cell r="A5449" t="str">
            <v>TN55015</v>
          </cell>
          <cell r="B5449">
            <v>90.860000000000014</v>
          </cell>
          <cell r="C5449" t="str">
            <v xml:space="preserve">EUROSTANDARD rezač </v>
          </cell>
          <cell r="E5449" t="str">
            <v>A</v>
          </cell>
        </row>
        <row r="5450">
          <cell r="A5450" t="str">
            <v>TN55020</v>
          </cell>
          <cell r="B5450">
            <v>284.13</v>
          </cell>
          <cell r="C5450" t="str">
            <v>EUROSTANDARD žičano napajanje bijeli</v>
          </cell>
          <cell r="E5450" t="str">
            <v>B</v>
          </cell>
        </row>
        <row r="5451">
          <cell r="A5451" t="str">
            <v>TN55021</v>
          </cell>
          <cell r="B5451">
            <v>204.05</v>
          </cell>
          <cell r="C5451" t="str">
            <v>EUROSTANDARD adapter bijeli</v>
          </cell>
          <cell r="E5451" t="str">
            <v>B</v>
          </cell>
        </row>
        <row r="5452">
          <cell r="A5452" t="str">
            <v>TN55022A</v>
          </cell>
          <cell r="B5452">
            <v>143.22000000000003</v>
          </cell>
          <cell r="C5452" t="str">
            <v>EUROSTANDARD napajanje lijevo bijeli</v>
          </cell>
          <cell r="E5452" t="str">
            <v>B</v>
          </cell>
        </row>
        <row r="5453">
          <cell r="A5453" t="str">
            <v>TN55022B</v>
          </cell>
          <cell r="B5453">
            <v>143.22000000000003</v>
          </cell>
          <cell r="C5453" t="str">
            <v>EUROSTANDARD napajanje desno bijeli</v>
          </cell>
          <cell r="E5453" t="str">
            <v>B</v>
          </cell>
        </row>
        <row r="5454">
          <cell r="A5454" t="str">
            <v>TN55023</v>
          </cell>
          <cell r="B5454">
            <v>16.940000000000001</v>
          </cell>
          <cell r="C5454" t="str">
            <v>EUROSTANDARD čep bijeli</v>
          </cell>
          <cell r="E5454" t="str">
            <v>B</v>
          </cell>
        </row>
        <row r="5455">
          <cell r="A5455" t="str">
            <v>TN55024</v>
          </cell>
          <cell r="B5455">
            <v>86.24</v>
          </cell>
          <cell r="C5455" t="str">
            <v>EUROSTANDARD ravni spoj bijeli</v>
          </cell>
          <cell r="E5455" t="str">
            <v>A</v>
          </cell>
        </row>
        <row r="5456">
          <cell r="A5456" t="str">
            <v>TN55025</v>
          </cell>
          <cell r="B5456">
            <v>529.76</v>
          </cell>
          <cell r="C5456" t="str">
            <v>EUROSTANDARD transformator bijeli</v>
          </cell>
          <cell r="E5456" t="str">
            <v>B</v>
          </cell>
        </row>
        <row r="5457">
          <cell r="A5457" t="str">
            <v>TN55027</v>
          </cell>
          <cell r="B5457">
            <v>17.709999999999997</v>
          </cell>
          <cell r="C5457" t="str">
            <v>EUROSTANDARD pribor za montiranje na strop bijeli</v>
          </cell>
          <cell r="E5457" t="str">
            <v>B</v>
          </cell>
        </row>
        <row r="5458">
          <cell r="A5458" t="str">
            <v>TN55028</v>
          </cell>
          <cell r="B5458">
            <v>517.44000000000005</v>
          </cell>
          <cell r="C5458" t="str">
            <v>EUROSTANDARD pribor za visilicu bijeli</v>
          </cell>
          <cell r="E5458" t="str">
            <v>B</v>
          </cell>
        </row>
        <row r="5459">
          <cell r="A5459" t="str">
            <v>TN55034</v>
          </cell>
          <cell r="B5459">
            <v>164.78</v>
          </cell>
          <cell r="C5459" t="str">
            <v>EUROSTANDARD žičani pribor za visilicu bijeli</v>
          </cell>
          <cell r="E5459" t="str">
            <v>B</v>
          </cell>
        </row>
        <row r="5460">
          <cell r="A5460" t="str">
            <v>TN55037</v>
          </cell>
          <cell r="B5460">
            <v>112.42</v>
          </cell>
          <cell r="C5460" t="str">
            <v>EUROSTANDARD čelični pribor za visilicu bijeli</v>
          </cell>
          <cell r="E5460" t="str">
            <v>B</v>
          </cell>
        </row>
        <row r="5461">
          <cell r="A5461" t="str">
            <v>TN55039</v>
          </cell>
          <cell r="B5461">
            <v>120.12</v>
          </cell>
          <cell r="C5461" t="str">
            <v>EUROSTANDARD pribor za visilicu bijeli</v>
          </cell>
          <cell r="E5461" t="str">
            <v>B</v>
          </cell>
        </row>
        <row r="5462">
          <cell r="A5462" t="str">
            <v>TN55040</v>
          </cell>
          <cell r="B5462">
            <v>470.47</v>
          </cell>
          <cell r="C5462" t="str">
            <v>EUROSTANDARD fleksibilni "L" spoj bijeli</v>
          </cell>
          <cell r="E5462" t="str">
            <v>B</v>
          </cell>
        </row>
        <row r="5463">
          <cell r="A5463" t="str">
            <v>TN55042A</v>
          </cell>
          <cell r="B5463">
            <v>293.37</v>
          </cell>
          <cell r="C5463" t="str">
            <v>EUROSTANDARD vanjski desni "T" spoj bijeli</v>
          </cell>
          <cell r="E5463" t="str">
            <v>B</v>
          </cell>
        </row>
        <row r="5464">
          <cell r="A5464" t="str">
            <v>TN55042B</v>
          </cell>
          <cell r="B5464">
            <v>293.37</v>
          </cell>
          <cell r="C5464" t="str">
            <v>EUROSTANDARD unutarnji lijevi "T" spoj bijeli</v>
          </cell>
          <cell r="E5464" t="str">
            <v>B</v>
          </cell>
        </row>
        <row r="5465">
          <cell r="A5465" t="str">
            <v>TN55042C</v>
          </cell>
          <cell r="B5465">
            <v>293.37</v>
          </cell>
          <cell r="C5465" t="str">
            <v>EUROSTANDARD vanjski lijevi "T" spoj bijeli</v>
          </cell>
          <cell r="E5465" t="str">
            <v>B</v>
          </cell>
        </row>
        <row r="5466">
          <cell r="A5466" t="str">
            <v>TN55042D</v>
          </cell>
          <cell r="B5466">
            <v>293.37</v>
          </cell>
          <cell r="C5466" t="str">
            <v>EUROSTANDARD unutarnji desni "T" spoj bijeli</v>
          </cell>
          <cell r="E5466" t="str">
            <v>B</v>
          </cell>
        </row>
        <row r="5467">
          <cell r="A5467" t="str">
            <v>TN55043A</v>
          </cell>
          <cell r="B5467">
            <v>226.38</v>
          </cell>
          <cell r="C5467" t="str">
            <v>EUROSTANDARD vanjski lijevi "L" spoj bijeli</v>
          </cell>
          <cell r="E5467" t="str">
            <v>B</v>
          </cell>
        </row>
        <row r="5468">
          <cell r="A5468" t="str">
            <v>TN55043B</v>
          </cell>
          <cell r="B5468">
            <v>226.38</v>
          </cell>
          <cell r="C5468" t="str">
            <v>EUROSTANDARD unutarnji desni "L" spoj bijeli</v>
          </cell>
          <cell r="E5468" t="str">
            <v>B</v>
          </cell>
        </row>
        <row r="5469">
          <cell r="A5469" t="str">
            <v>TN55044</v>
          </cell>
          <cell r="B5469">
            <v>367.29</v>
          </cell>
          <cell r="C5469" t="str">
            <v>EUROSTANDARD "X" spoj bijeli</v>
          </cell>
          <cell r="E5469" t="str">
            <v>B</v>
          </cell>
        </row>
        <row r="5470">
          <cell r="A5470" t="str">
            <v>TN55082</v>
          </cell>
          <cell r="B5470">
            <v>56.980000000000004</v>
          </cell>
          <cell r="C5470" t="str">
            <v>EUROSTANDARD dodatak bijeli</v>
          </cell>
          <cell r="E5470" t="str">
            <v>B</v>
          </cell>
        </row>
        <row r="5471">
          <cell r="A5471" t="str">
            <v>TN55101</v>
          </cell>
          <cell r="B5471">
            <v>277.97000000000003</v>
          </cell>
          <cell r="C5471" t="str">
            <v>EUROSTANDARD modul L=1000mm crni</v>
          </cell>
          <cell r="E5471" t="str">
            <v>B</v>
          </cell>
        </row>
        <row r="5472">
          <cell r="A5472" t="str">
            <v>TN55102</v>
          </cell>
          <cell r="B5472">
            <v>534.38000000000011</v>
          </cell>
          <cell r="C5472" t="str">
            <v>EUROSTANDARD modul L=2000mm crni</v>
          </cell>
          <cell r="E5472" t="str">
            <v>A</v>
          </cell>
        </row>
        <row r="5473">
          <cell r="A5473" t="str">
            <v>TN55103</v>
          </cell>
          <cell r="B5473">
            <v>797.72</v>
          </cell>
          <cell r="C5473" t="str">
            <v>EUROSTANDARD modul L=3000mm crni</v>
          </cell>
          <cell r="E5473" t="str">
            <v>B</v>
          </cell>
        </row>
        <row r="5474">
          <cell r="A5474" t="str">
            <v>TN55120</v>
          </cell>
          <cell r="B5474">
            <v>284.13</v>
          </cell>
          <cell r="C5474" t="str">
            <v>EUROSTANDARD žičano napajanje crni</v>
          </cell>
          <cell r="E5474" t="str">
            <v>B</v>
          </cell>
        </row>
        <row r="5475">
          <cell r="A5475" t="str">
            <v>TN55121</v>
          </cell>
          <cell r="B5475">
            <v>204.05</v>
          </cell>
          <cell r="C5475" t="str">
            <v>EUROSTANDARD adapter crni</v>
          </cell>
          <cell r="E5475" t="str">
            <v>A</v>
          </cell>
        </row>
        <row r="5476">
          <cell r="A5476" t="str">
            <v>TN55122A</v>
          </cell>
          <cell r="B5476">
            <v>143.22000000000003</v>
          </cell>
          <cell r="C5476" t="str">
            <v>EUROSTANDARD napajanje lijevo crni</v>
          </cell>
          <cell r="E5476" t="str">
            <v>A</v>
          </cell>
        </row>
        <row r="5477">
          <cell r="A5477" t="str">
            <v>TN55122B</v>
          </cell>
          <cell r="B5477">
            <v>143.22000000000003</v>
          </cell>
          <cell r="C5477" t="str">
            <v>EUROSTANDARD napajanje desno crni</v>
          </cell>
          <cell r="E5477" t="str">
            <v>C</v>
          </cell>
        </row>
        <row r="5478">
          <cell r="A5478" t="str">
            <v>TN55123</v>
          </cell>
          <cell r="B5478">
            <v>16.940000000000001</v>
          </cell>
          <cell r="C5478" t="str">
            <v>EUROSTANDARD čep crni</v>
          </cell>
          <cell r="E5478" t="str">
            <v>A</v>
          </cell>
        </row>
        <row r="5479">
          <cell r="A5479" t="str">
            <v>TN55124</v>
          </cell>
          <cell r="B5479">
            <v>86.24</v>
          </cell>
          <cell r="C5479" t="str">
            <v>EUROSTANDARD ravni spoj crni</v>
          </cell>
          <cell r="E5479" t="str">
            <v>A</v>
          </cell>
        </row>
        <row r="5480">
          <cell r="A5480" t="str">
            <v>TN55125</v>
          </cell>
          <cell r="B5480">
            <v>529.76</v>
          </cell>
          <cell r="C5480" t="str">
            <v>EUROSTANDARD transformator crni</v>
          </cell>
          <cell r="E5480" t="str">
            <v>B</v>
          </cell>
        </row>
        <row r="5481">
          <cell r="A5481" t="str">
            <v>TN55127</v>
          </cell>
          <cell r="B5481">
            <v>17.709999999999997</v>
          </cell>
          <cell r="C5481" t="str">
            <v>EUROSTANDARD pribor za montiranje na strop crni</v>
          </cell>
          <cell r="E5481" t="str">
            <v>B</v>
          </cell>
        </row>
        <row r="5482">
          <cell r="A5482" t="str">
            <v>TN55128</v>
          </cell>
          <cell r="B5482">
            <v>517.44000000000005</v>
          </cell>
          <cell r="C5482" t="str">
            <v>EUROSTANDARD pribor za visilicu crni</v>
          </cell>
          <cell r="E5482" t="str">
            <v>B</v>
          </cell>
        </row>
        <row r="5483">
          <cell r="A5483" t="str">
            <v>TN55134</v>
          </cell>
          <cell r="B5483">
            <v>164.78</v>
          </cell>
          <cell r="C5483" t="str">
            <v>EUROSTANDARD žičani pribor za visilicu crni</v>
          </cell>
          <cell r="E5483" t="str">
            <v>B</v>
          </cell>
        </row>
        <row r="5484">
          <cell r="A5484" t="str">
            <v>TN55137</v>
          </cell>
          <cell r="B5484">
            <v>112.42</v>
          </cell>
          <cell r="C5484" t="str">
            <v>EUROSTANDARD čelični pribor za visilicu crni</v>
          </cell>
          <cell r="E5484" t="str">
            <v>A</v>
          </cell>
        </row>
        <row r="5485">
          <cell r="A5485" t="str">
            <v>TN55139</v>
          </cell>
          <cell r="B5485">
            <v>120.12</v>
          </cell>
          <cell r="C5485" t="str">
            <v>EUROSTANDARD pribor za visilicu crni</v>
          </cell>
          <cell r="E5485" t="str">
            <v>B</v>
          </cell>
        </row>
        <row r="5486">
          <cell r="A5486" t="str">
            <v>TN55140</v>
          </cell>
          <cell r="B5486">
            <v>470.47</v>
          </cell>
          <cell r="C5486" t="str">
            <v>EUROSTANDARD fleksibilni "L" spoj crni</v>
          </cell>
          <cell r="E5486" t="str">
            <v>B</v>
          </cell>
        </row>
        <row r="5487">
          <cell r="A5487" t="str">
            <v>TN55142A</v>
          </cell>
          <cell r="B5487">
            <v>293.37</v>
          </cell>
          <cell r="C5487" t="str">
            <v>EUROSTANDARD vanjski desni "T" spoj crni</v>
          </cell>
          <cell r="E5487" t="str">
            <v>B</v>
          </cell>
        </row>
        <row r="5488">
          <cell r="A5488" t="str">
            <v>TN55142B</v>
          </cell>
          <cell r="B5488">
            <v>293.37</v>
          </cell>
          <cell r="C5488" t="str">
            <v>EUROSTANDARD unutarnji lijevi "T" spoj crni</v>
          </cell>
          <cell r="E5488" t="str">
            <v>B</v>
          </cell>
        </row>
        <row r="5489">
          <cell r="A5489" t="str">
            <v>TN55142C</v>
          </cell>
          <cell r="B5489">
            <v>293.37</v>
          </cell>
          <cell r="C5489" t="str">
            <v>EUROSTANDARD vanjski lijevi "T" spoj crni</v>
          </cell>
          <cell r="E5489" t="str">
            <v>B</v>
          </cell>
        </row>
        <row r="5490">
          <cell r="A5490" t="str">
            <v>TN55142D</v>
          </cell>
          <cell r="B5490">
            <v>293.37</v>
          </cell>
          <cell r="C5490" t="str">
            <v>EUROSTANDARD unutarnji desni "T" spoj crni</v>
          </cell>
          <cell r="E5490" t="str">
            <v>B</v>
          </cell>
        </row>
        <row r="5491">
          <cell r="A5491" t="str">
            <v>TN55143A</v>
          </cell>
          <cell r="B5491">
            <v>226.38</v>
          </cell>
          <cell r="C5491" t="str">
            <v>EUROSTANDARD vanjski lijevi "L" spoj crni</v>
          </cell>
          <cell r="E5491" t="str">
            <v>A</v>
          </cell>
        </row>
        <row r="5492">
          <cell r="A5492" t="str">
            <v>TN55143B</v>
          </cell>
          <cell r="B5492">
            <v>226.38</v>
          </cell>
          <cell r="C5492" t="str">
            <v>EUROSTANDARD unutarnji desni "L" spoj crni</v>
          </cell>
          <cell r="E5492" t="str">
            <v>B</v>
          </cell>
        </row>
        <row r="5493">
          <cell r="A5493" t="str">
            <v>TN55144</v>
          </cell>
          <cell r="B5493">
            <v>367.29</v>
          </cell>
          <cell r="C5493" t="str">
            <v>EUROSTANDARD "X" spoj crni</v>
          </cell>
          <cell r="E5493" t="str">
            <v>B</v>
          </cell>
        </row>
        <row r="5494">
          <cell r="A5494" t="str">
            <v>TN55201</v>
          </cell>
          <cell r="B5494">
            <v>254.87</v>
          </cell>
          <cell r="C5494" t="str">
            <v>EUROSTANDARD modul L=1000mm aluminij</v>
          </cell>
          <cell r="E5494" t="str">
            <v>A</v>
          </cell>
        </row>
        <row r="5495">
          <cell r="A5495" t="str">
            <v>TN55202</v>
          </cell>
          <cell r="B5495">
            <v>467.39000000000004</v>
          </cell>
          <cell r="C5495" t="str">
            <v>EUROSTANDARD modul L=2000mm aluminij</v>
          </cell>
          <cell r="E5495" t="str">
            <v>B</v>
          </cell>
        </row>
        <row r="5496">
          <cell r="A5496" t="str">
            <v>TN55203</v>
          </cell>
          <cell r="B5496">
            <v>682.22</v>
          </cell>
          <cell r="C5496" t="str">
            <v>EUROSTANDARD modul L=3000mm aluminij</v>
          </cell>
          <cell r="E5496" t="str">
            <v>A</v>
          </cell>
        </row>
        <row r="5497">
          <cell r="A5497" t="str">
            <v>TN55227</v>
          </cell>
          <cell r="B5497">
            <v>16.940000000000001</v>
          </cell>
          <cell r="C5497" t="str">
            <v>EUROSTANDARD pribor za montiranje na strop aluminij</v>
          </cell>
          <cell r="E5497" t="str">
            <v>A</v>
          </cell>
        </row>
        <row r="5498">
          <cell r="A5498" t="str">
            <v>TN55282</v>
          </cell>
          <cell r="B5498">
            <v>51.59</v>
          </cell>
          <cell r="C5498" t="str">
            <v>EUROSTANDARD dodatak aluminij</v>
          </cell>
          <cell r="E5498" t="str">
            <v>B</v>
          </cell>
        </row>
        <row r="5499">
          <cell r="A5499" t="str">
            <v>TN56001</v>
          </cell>
          <cell r="B5499">
            <v>361.13</v>
          </cell>
          <cell r="C5499" t="str">
            <v>EUROSTANDARD ugradni modul L=1000mm bijeli</v>
          </cell>
          <cell r="E5499" t="str">
            <v>B</v>
          </cell>
        </row>
        <row r="5500">
          <cell r="A5500" t="str">
            <v>TN56002</v>
          </cell>
          <cell r="B5500">
            <v>656.81</v>
          </cell>
          <cell r="C5500" t="str">
            <v>EUROSTANDARD ugradni modul L=2000mm bijeli</v>
          </cell>
          <cell r="E5500" t="str">
            <v>B</v>
          </cell>
        </row>
        <row r="5501">
          <cell r="A5501" t="str">
            <v>TN56003</v>
          </cell>
          <cell r="B5501">
            <v>934.78000000000009</v>
          </cell>
          <cell r="C5501" t="str">
            <v>EUROSTANDARD ugradni modul L=3000mm bijeli</v>
          </cell>
          <cell r="E5501" t="str">
            <v>B</v>
          </cell>
        </row>
        <row r="5502">
          <cell r="A5502" t="str">
            <v>TN56101</v>
          </cell>
          <cell r="B5502">
            <v>371.90999999999997</v>
          </cell>
          <cell r="C5502" t="str">
            <v>EUROSTANDARD ugradni modul L=1000mm crni</v>
          </cell>
          <cell r="E5502" t="str">
            <v>C</v>
          </cell>
        </row>
        <row r="5503">
          <cell r="A5503" t="str">
            <v>TN56102</v>
          </cell>
          <cell r="B5503">
            <v>676.83</v>
          </cell>
          <cell r="C5503" t="str">
            <v>EUROSTANDARD ugradni modul L=2000mm crni</v>
          </cell>
          <cell r="E5503" t="str">
            <v>C</v>
          </cell>
        </row>
        <row r="5504">
          <cell r="A5504" t="str">
            <v>TN56103</v>
          </cell>
          <cell r="B5504">
            <v>962.5</v>
          </cell>
          <cell r="C5504" t="str">
            <v>EUROSTANDARD ugradni modul L=3000mm crni</v>
          </cell>
          <cell r="E5504" t="str">
            <v>C</v>
          </cell>
        </row>
        <row r="5505">
          <cell r="A5505" t="str">
            <v>TN56201</v>
          </cell>
          <cell r="B5505">
            <v>345.73</v>
          </cell>
          <cell r="C5505" t="str">
            <v>EUROSTANDARD ugradni modul L=1000mm aluminij</v>
          </cell>
          <cell r="E5505" t="str">
            <v>B</v>
          </cell>
        </row>
        <row r="5506">
          <cell r="A5506" t="str">
            <v>TN56202</v>
          </cell>
          <cell r="B5506">
            <v>629.86</v>
          </cell>
          <cell r="C5506" t="str">
            <v>EUROSTANDARD ugradni modul L=2000mm aluminij</v>
          </cell>
          <cell r="E5506" t="str">
            <v>B</v>
          </cell>
        </row>
        <row r="5507">
          <cell r="A5507" t="str">
            <v>TN56203</v>
          </cell>
          <cell r="B5507">
            <v>893.97</v>
          </cell>
          <cell r="C5507" t="str">
            <v>EUROSTANDARD ugradni modul L=3000mm aluminij</v>
          </cell>
          <cell r="E5507" t="str">
            <v>B</v>
          </cell>
        </row>
        <row r="5508">
          <cell r="A5508" t="str">
            <v>TN80014</v>
          </cell>
          <cell r="B5508">
            <v>1874.18</v>
          </cell>
          <cell r="C5508" t="str">
            <v>FLOOD zidna indirektna TC-L 2x18W bijela</v>
          </cell>
          <cell r="E5508" t="str">
            <v>C</v>
          </cell>
        </row>
        <row r="5509">
          <cell r="A5509" t="str">
            <v>TN80019</v>
          </cell>
          <cell r="B5509">
            <v>1874.18</v>
          </cell>
          <cell r="C5509" t="str">
            <v>FLOOD zidna indirektna TC-L 2x18W aluminij</v>
          </cell>
          <cell r="E5509" t="str">
            <v>T</v>
          </cell>
        </row>
        <row r="5510">
          <cell r="A5510" t="str">
            <v>TN80024</v>
          </cell>
          <cell r="B5510">
            <v>2765.07</v>
          </cell>
          <cell r="C5510" t="str">
            <v>FLOOD zidna indirektna TC-L 2x36W bijela</v>
          </cell>
          <cell r="E5510" t="str">
            <v>C</v>
          </cell>
        </row>
        <row r="5511">
          <cell r="A5511" t="str">
            <v>TN80029</v>
          </cell>
          <cell r="B5511">
            <v>2765.07</v>
          </cell>
          <cell r="C5511" t="str">
            <v>FLOOD zidna indirektna TC-L 2x36W aluminij</v>
          </cell>
          <cell r="E5511" t="str">
            <v>B</v>
          </cell>
        </row>
        <row r="5512">
          <cell r="A5512" t="str">
            <v>TN80034E</v>
          </cell>
          <cell r="B5512">
            <v>3316.39</v>
          </cell>
          <cell r="C5512" t="str">
            <v>FLOOD zidna indirektna TC-L 2x55W bijela elektronska prigušnica</v>
          </cell>
          <cell r="E5512" t="str">
            <v>B</v>
          </cell>
        </row>
        <row r="5513">
          <cell r="A5513" t="str">
            <v>TN80039E</v>
          </cell>
          <cell r="B5513">
            <v>3316.39</v>
          </cell>
          <cell r="C5513" t="str">
            <v>FLOOD zidna indirektna TC-L 2x55W aluminij elektronska prigušnica</v>
          </cell>
          <cell r="E5513" t="str">
            <v>T</v>
          </cell>
        </row>
        <row r="5514">
          <cell r="A5514" t="str">
            <v>TN80044</v>
          </cell>
          <cell r="B5514">
            <v>1891.8899999999999</v>
          </cell>
          <cell r="C5514" t="str">
            <v>FLOOD zidna indirektna QT-DE12 max 300W bijela</v>
          </cell>
          <cell r="E5514" t="str">
            <v>B</v>
          </cell>
        </row>
        <row r="5515">
          <cell r="A5515" t="str">
            <v>TN80049</v>
          </cell>
          <cell r="B5515">
            <v>1891.8899999999999</v>
          </cell>
          <cell r="C5515" t="str">
            <v>FLOOD zidna indirektna QT-DE12 max 300W aluminij</v>
          </cell>
          <cell r="E5515" t="str">
            <v>B</v>
          </cell>
        </row>
        <row r="5516">
          <cell r="A5516" t="str">
            <v>TN80084</v>
          </cell>
          <cell r="B5516">
            <v>7022.4000000000005</v>
          </cell>
          <cell r="C5516" t="str">
            <v>FLOOD L stajaća TC-L 2x55W bijela</v>
          </cell>
          <cell r="E5516" t="str">
            <v>C</v>
          </cell>
        </row>
        <row r="5517">
          <cell r="A5517" t="str">
            <v>TN80089</v>
          </cell>
          <cell r="B5517">
            <v>7022.4000000000005</v>
          </cell>
          <cell r="C5517" t="str">
            <v>FLOOD L stajaća TC-L 2x55W aluminij</v>
          </cell>
          <cell r="E5517" t="str">
            <v>C</v>
          </cell>
        </row>
        <row r="5518">
          <cell r="A5518" t="str">
            <v>TN80114</v>
          </cell>
          <cell r="B5518">
            <v>2205.2799999999997</v>
          </cell>
          <cell r="C5518" t="str">
            <v>DIABLO zidna indirektna TC-L 2x18W bijela</v>
          </cell>
          <cell r="E5518" t="str">
            <v>B</v>
          </cell>
        </row>
        <row r="5519">
          <cell r="A5519" t="str">
            <v>TN80119</v>
          </cell>
          <cell r="B5519">
            <v>2205.2799999999997</v>
          </cell>
          <cell r="C5519" t="str">
            <v>DIABLO zidna indirektna TC-L 2x18W aluminij</v>
          </cell>
          <cell r="E5519" t="str">
            <v>B</v>
          </cell>
        </row>
        <row r="5520">
          <cell r="A5520" t="str">
            <v>TN80124</v>
          </cell>
          <cell r="B5520">
            <v>2616.46</v>
          </cell>
          <cell r="C5520" t="str">
            <v>DIABLO zidna indirektna TC-L 2x36W bijela</v>
          </cell>
          <cell r="E5520" t="str">
            <v>B</v>
          </cell>
        </row>
        <row r="5521">
          <cell r="A5521" t="str">
            <v>TN80129</v>
          </cell>
          <cell r="B5521">
            <v>2616.46</v>
          </cell>
          <cell r="C5521" t="str">
            <v>DIABLO zidna indirektna TC-L 2x36W aluminij</v>
          </cell>
          <cell r="E5521" t="str">
            <v>B</v>
          </cell>
        </row>
        <row r="5522">
          <cell r="A5522" t="str">
            <v>TN80134E</v>
          </cell>
          <cell r="B5522">
            <v>3466.54</v>
          </cell>
          <cell r="C5522" t="str">
            <v>DIABLO zidna indirektna TC-L 2x55W bijela elektronska prigušnica</v>
          </cell>
          <cell r="E5522" t="str">
            <v>B</v>
          </cell>
        </row>
        <row r="5523">
          <cell r="A5523" t="str">
            <v>TN80139E</v>
          </cell>
          <cell r="B5523">
            <v>3466.54</v>
          </cell>
          <cell r="C5523" t="str">
            <v>DIABLO zidna indirektna TC-L 2x55W aluminij elektronska prigušnica</v>
          </cell>
          <cell r="E5523" t="str">
            <v>B</v>
          </cell>
        </row>
        <row r="5524">
          <cell r="A5524" t="str">
            <v>TN80144</v>
          </cell>
          <cell r="B5524">
            <v>2203.7399999999998</v>
          </cell>
          <cell r="C5524" t="str">
            <v>DIABLO zidna indirektna QT-DE12 max 300W bijela</v>
          </cell>
          <cell r="E5524" t="str">
            <v>C</v>
          </cell>
        </row>
        <row r="5525">
          <cell r="A5525" t="str">
            <v>TN80149</v>
          </cell>
          <cell r="B5525">
            <v>2205.2799999999997</v>
          </cell>
          <cell r="C5525" t="str">
            <v>DIABLO zidna indirektna QT-DE12 max 300W aluminij</v>
          </cell>
          <cell r="E5525" t="str">
            <v>B</v>
          </cell>
        </row>
        <row r="5526">
          <cell r="A5526" t="str">
            <v>TN80191</v>
          </cell>
          <cell r="B5526">
            <v>282.59000000000003</v>
          </cell>
          <cell r="C5526" t="str">
            <v>DIABLO pribor protiv prašine za TC-L 2x18W</v>
          </cell>
          <cell r="E5526" t="str">
            <v>B</v>
          </cell>
        </row>
        <row r="5527">
          <cell r="A5527" t="str">
            <v>TN80192</v>
          </cell>
          <cell r="B5527">
            <v>334.18</v>
          </cell>
          <cell r="C5527" t="str">
            <v>DIABLO pribor protiv prašine za TC-L 2x36W</v>
          </cell>
          <cell r="E5527" t="str">
            <v>B</v>
          </cell>
        </row>
        <row r="5528">
          <cell r="A5528" t="str">
            <v>TN80193</v>
          </cell>
          <cell r="B5528">
            <v>373.45</v>
          </cell>
          <cell r="C5528" t="str">
            <v>DIABLO pribor protiv prašine za TC-L 2x55W</v>
          </cell>
          <cell r="E5528" t="str">
            <v>B</v>
          </cell>
        </row>
        <row r="5529">
          <cell r="A5529" t="str">
            <v>TN80204</v>
          </cell>
          <cell r="B5529">
            <v>3596.67</v>
          </cell>
          <cell r="C5529" t="str">
            <v>HALL zidna indirektna HIT-DE-CE 150W bijela</v>
          </cell>
          <cell r="E5529" t="str">
            <v>A</v>
          </cell>
        </row>
        <row r="5530">
          <cell r="A5530" t="str">
            <v>TN80209</v>
          </cell>
          <cell r="B5530">
            <v>3596.67</v>
          </cell>
          <cell r="C5530" t="str">
            <v>HALL zidna indirektna HIT-DE-CE 150W aluminij</v>
          </cell>
          <cell r="E5530" t="str">
            <v>B</v>
          </cell>
        </row>
        <row r="5531">
          <cell r="A5531" t="str">
            <v>TN80224</v>
          </cell>
          <cell r="B5531">
            <v>5041.1900000000005</v>
          </cell>
          <cell r="C5531" t="str">
            <v>HALL zidna indirektna HIT-DE 250W bijela</v>
          </cell>
          <cell r="E5531" t="str">
            <v>C</v>
          </cell>
        </row>
        <row r="5532">
          <cell r="A5532" t="str">
            <v>TN80229</v>
          </cell>
          <cell r="B5532">
            <v>5041.1900000000005</v>
          </cell>
          <cell r="C5532" t="str">
            <v>HALL zidna indirektna HIT-DE 250W aluminij</v>
          </cell>
          <cell r="E5532" t="str">
            <v>C</v>
          </cell>
        </row>
        <row r="5533">
          <cell r="A5533" t="str">
            <v>TN80244</v>
          </cell>
          <cell r="B5533">
            <v>3466.54</v>
          </cell>
          <cell r="C5533" t="str">
            <v>HALL zidna indirektna HIT-DE-CE 70W bijela</v>
          </cell>
          <cell r="E5533" t="str">
            <v>C</v>
          </cell>
        </row>
        <row r="5534">
          <cell r="A5534" t="str">
            <v>TN80249</v>
          </cell>
          <cell r="B5534">
            <v>3466.54</v>
          </cell>
          <cell r="C5534" t="str">
            <v>HALL zidna indirektna HIT-DE-CE 70W aluminij</v>
          </cell>
          <cell r="E5534" t="str">
            <v>B</v>
          </cell>
        </row>
        <row r="5535">
          <cell r="A5535" t="str">
            <v>TN80264</v>
          </cell>
          <cell r="B5535">
            <v>2501.73</v>
          </cell>
          <cell r="C5535" t="str">
            <v>SQUADRA zidna indirektna QT-DE12 max 2x200W bijela</v>
          </cell>
          <cell r="E5535" t="str">
            <v>B</v>
          </cell>
        </row>
        <row r="5536">
          <cell r="A5536" t="str">
            <v>TN80269</v>
          </cell>
          <cell r="B5536">
            <v>2501.73</v>
          </cell>
          <cell r="C5536" t="str">
            <v>SQUADRA zidna indirektna QT-DE12 max 2x200W aluminij</v>
          </cell>
          <cell r="E5536" t="str">
            <v>B</v>
          </cell>
        </row>
        <row r="5537">
          <cell r="A5537" t="str">
            <v>TT0010</v>
          </cell>
          <cell r="B5537">
            <v>21.56</v>
          </cell>
          <cell r="C5537" t="str">
            <v xml:space="preserve">LMP TIVOLI           0,5W                         </v>
          </cell>
          <cell r="E5537" t="str">
            <v>C</v>
          </cell>
        </row>
        <row r="5538">
          <cell r="A5538" t="str">
            <v>TT1034</v>
          </cell>
          <cell r="B5538">
            <v>1200.43</v>
          </cell>
          <cell r="E5538" t="str">
            <v>C</v>
          </cell>
        </row>
        <row r="5539">
          <cell r="A5539" t="str">
            <v>TT1044</v>
          </cell>
          <cell r="B5539">
            <v>2402.4</v>
          </cell>
          <cell r="E5539" t="str">
            <v>C</v>
          </cell>
        </row>
        <row r="5540">
          <cell r="A5540" t="str">
            <v>TT1210</v>
          </cell>
          <cell r="B5540">
            <v>436.59000000000003</v>
          </cell>
          <cell r="C5540" t="str">
            <v xml:space="preserve">DEC TIVOLI           2000                         </v>
          </cell>
          <cell r="E5540" t="str">
            <v>C</v>
          </cell>
        </row>
        <row r="5541">
          <cell r="A5541" t="str">
            <v>TT1220</v>
          </cell>
          <cell r="B5541">
            <v>1305.92</v>
          </cell>
          <cell r="C5541" t="str">
            <v xml:space="preserve">DEC TIVOLI           6000                         </v>
          </cell>
          <cell r="E5541" t="str">
            <v>C</v>
          </cell>
        </row>
        <row r="5542">
          <cell r="A5542" t="str">
            <v>TT1234</v>
          </cell>
          <cell r="B5542">
            <v>1972.74</v>
          </cell>
          <cell r="E5542" t="str">
            <v>C</v>
          </cell>
        </row>
        <row r="5543">
          <cell r="A5543" t="str">
            <v>TT1236</v>
          </cell>
          <cell r="B5543">
            <v>2229.92</v>
          </cell>
          <cell r="E5543" t="str">
            <v>C</v>
          </cell>
        </row>
        <row r="5544">
          <cell r="A5544" t="str">
            <v>TT1237</v>
          </cell>
          <cell r="B5544">
            <v>1672.44</v>
          </cell>
          <cell r="E5544" t="str">
            <v>C</v>
          </cell>
        </row>
        <row r="5545">
          <cell r="A5545" t="str">
            <v>TT1244</v>
          </cell>
          <cell r="B5545">
            <v>3860.01</v>
          </cell>
          <cell r="E5545" t="str">
            <v>C</v>
          </cell>
        </row>
        <row r="5546">
          <cell r="A5546" t="str">
            <v>TT1246</v>
          </cell>
          <cell r="B5546">
            <v>4375.1400000000003</v>
          </cell>
          <cell r="E5546" t="str">
            <v>C</v>
          </cell>
        </row>
        <row r="5547">
          <cell r="A5547" t="str">
            <v>TT1247</v>
          </cell>
          <cell r="B5547">
            <v>3345.65</v>
          </cell>
          <cell r="E5547" t="str">
            <v>C</v>
          </cell>
        </row>
        <row r="5548">
          <cell r="A5548" t="str">
            <v>TT1520</v>
          </cell>
          <cell r="B5548">
            <v>150.15</v>
          </cell>
          <cell r="C5548" t="str">
            <v xml:space="preserve">DEC TIVOLI  KIT                                   </v>
          </cell>
          <cell r="E5548" t="str">
            <v>C</v>
          </cell>
        </row>
        <row r="5549">
          <cell r="A5549" t="str">
            <v>TT1540</v>
          </cell>
          <cell r="B5549">
            <v>70.069999999999993</v>
          </cell>
          <cell r="C5549" t="str">
            <v xml:space="preserve">DEC TIVOLI  KIT                                   </v>
          </cell>
          <cell r="E5549" t="str">
            <v>C</v>
          </cell>
        </row>
        <row r="5550">
          <cell r="A5550" t="str">
            <v>TT1560</v>
          </cell>
          <cell r="B5550">
            <v>96.25</v>
          </cell>
          <cell r="C5550" t="str">
            <v xml:space="preserve">DEC TIVOLI  KIT                                   </v>
          </cell>
          <cell r="E5550" t="str">
            <v>C</v>
          </cell>
        </row>
        <row r="5551">
          <cell r="A5551" t="str">
            <v>TT1570</v>
          </cell>
          <cell r="B5551">
            <v>9.24</v>
          </cell>
          <cell r="E5551" t="str">
            <v>C</v>
          </cell>
        </row>
        <row r="5552">
          <cell r="A5552" t="str">
            <v>TT1580</v>
          </cell>
          <cell r="B5552">
            <v>123.97000000000001</v>
          </cell>
          <cell r="E5552" t="str">
            <v>C</v>
          </cell>
        </row>
        <row r="5553">
          <cell r="A5553" t="str">
            <v>TT1581</v>
          </cell>
          <cell r="B5553">
            <v>123.97000000000001</v>
          </cell>
          <cell r="E5553" t="str">
            <v>C</v>
          </cell>
        </row>
        <row r="5554">
          <cell r="A5554" t="str">
            <v>TT1585</v>
          </cell>
          <cell r="B5554">
            <v>308.77000000000004</v>
          </cell>
          <cell r="E5554" t="str">
            <v>C</v>
          </cell>
        </row>
        <row r="5555">
          <cell r="A5555" t="str">
            <v>TT1586</v>
          </cell>
          <cell r="B5555">
            <v>1029.49</v>
          </cell>
          <cell r="E5555" t="str">
            <v>C</v>
          </cell>
        </row>
        <row r="5556">
          <cell r="A5556" t="str">
            <v>TT1614</v>
          </cell>
          <cell r="B5556">
            <v>371.14000000000004</v>
          </cell>
          <cell r="C5556" t="str">
            <v xml:space="preserve">DEC TIVOLI  KIT                                   </v>
          </cell>
          <cell r="E5556" t="str">
            <v>C</v>
          </cell>
        </row>
        <row r="5557">
          <cell r="A5557" t="str">
            <v>TT1629</v>
          </cell>
          <cell r="B5557">
            <v>143.22000000000003</v>
          </cell>
          <cell r="C5557" t="str">
            <v xml:space="preserve">DEC TIVOLI  KIT                                   </v>
          </cell>
          <cell r="E5557" t="str">
            <v>C</v>
          </cell>
        </row>
        <row r="5558">
          <cell r="A5558" t="str">
            <v>TV710002</v>
          </cell>
          <cell r="B5558">
            <v>748.44</v>
          </cell>
          <cell r="C5558" t="str">
            <v>WAVE difuzor za zidnu svj, staklo opal bijelo 37x37cm</v>
          </cell>
          <cell r="E5558" t="str">
            <v>B</v>
          </cell>
        </row>
        <row r="5559">
          <cell r="A5559" t="str">
            <v>TV7100A1</v>
          </cell>
          <cell r="B5559">
            <v>786.17</v>
          </cell>
          <cell r="C5559" t="str">
            <v>WAVE podnožje za zidnu svj za 150W R7s halog.</v>
          </cell>
          <cell r="E5559" t="str">
            <v>C</v>
          </cell>
        </row>
        <row r="5560">
          <cell r="A5560" t="str">
            <v>TV710102</v>
          </cell>
          <cell r="B5560">
            <v>870.1</v>
          </cell>
          <cell r="C5560" t="str">
            <v>WAVE difuzor za zidnu svj, staklo opal bijelo 44x44cm</v>
          </cell>
          <cell r="E5560" t="str">
            <v>C</v>
          </cell>
        </row>
        <row r="5561">
          <cell r="A5561" t="str">
            <v>TV7101A1</v>
          </cell>
          <cell r="B5561">
            <v>889.35</v>
          </cell>
          <cell r="C5561" t="str">
            <v>WAVE podnožje za zidnu svj, za 200W R7s halog.</v>
          </cell>
          <cell r="E5561" t="str">
            <v>C</v>
          </cell>
        </row>
        <row r="5562">
          <cell r="A5562" t="str">
            <v>TV72241</v>
          </cell>
          <cell r="B5562">
            <v>3414.9500000000003</v>
          </cell>
          <cell r="C5562" t="str">
            <v>MULTI FLOOR baza + difuzor sa rasterom za dir/indir 2x55W TC-L</v>
          </cell>
          <cell r="E5562" t="str">
            <v>B</v>
          </cell>
        </row>
        <row r="5563">
          <cell r="A5563" t="str">
            <v>TV72242</v>
          </cell>
          <cell r="B5563">
            <v>1029.49</v>
          </cell>
          <cell r="C5563" t="str">
            <v>MULTI FLOOR stup za svjetiljku</v>
          </cell>
          <cell r="E5563" t="str">
            <v>B</v>
          </cell>
        </row>
        <row r="5564">
          <cell r="A5564" t="str">
            <v>TV7224A1</v>
          </cell>
          <cell r="B5564">
            <v>3087.7000000000003</v>
          </cell>
          <cell r="C5564" t="str">
            <v>MULTI FLOOR baza + difuzor za indirektno 2x55W TC-L</v>
          </cell>
          <cell r="E5564" t="str">
            <v>C</v>
          </cell>
        </row>
        <row r="5565">
          <cell r="A5565" t="str">
            <v>TV7822T1</v>
          </cell>
          <cell r="B5565">
            <v>1263.57</v>
          </cell>
          <cell r="C5565" t="str">
            <v>CASTADIVA podnožje za stropnu svj, za TC-TEL 2x42W</v>
          </cell>
          <cell r="E5565" t="str">
            <v>C</v>
          </cell>
        </row>
        <row r="5566">
          <cell r="A5566" t="str">
            <v>TV7824T1</v>
          </cell>
          <cell r="B5566">
            <v>1497.65</v>
          </cell>
          <cell r="C5566" t="str">
            <v>CASTADIVA podnožje za viseću svj, TC-TEL 2x42W</v>
          </cell>
          <cell r="E5566" t="str">
            <v>B</v>
          </cell>
        </row>
        <row r="5567">
          <cell r="A5567" t="str">
            <v>TV7824T2</v>
          </cell>
          <cell r="B5567">
            <v>1683.99</v>
          </cell>
          <cell r="C5567" t="str">
            <v>CASTADIVA difuzor za stropnu svj, bijelo opal staklo fi 400mm</v>
          </cell>
          <cell r="E5567" t="str">
            <v>B</v>
          </cell>
        </row>
        <row r="5568">
          <cell r="A5568" t="str">
            <v>TY00029</v>
          </cell>
          <cell r="B5568">
            <v>516.66999999999996</v>
          </cell>
          <cell r="C5568" t="str">
            <v>filter UV stop za DESE</v>
          </cell>
          <cell r="E5568" t="str">
            <v>C</v>
          </cell>
        </row>
        <row r="5569">
          <cell r="A5569" t="str">
            <v>TY00032</v>
          </cell>
          <cell r="B5569">
            <v>150.92000000000002</v>
          </cell>
          <cell r="C5569" t="str">
            <v>zaštitno staklo za DESE TC-TEL</v>
          </cell>
          <cell r="E5569" t="str">
            <v>C</v>
          </cell>
        </row>
        <row r="5570">
          <cell r="A5570" t="str">
            <v>TY00043</v>
          </cell>
          <cell r="B5570">
            <v>260.26</v>
          </cell>
          <cell r="C5570" t="str">
            <v>prsten za DESE prozirni</v>
          </cell>
          <cell r="E5570" t="str">
            <v>C</v>
          </cell>
        </row>
        <row r="5571">
          <cell r="A5571" t="str">
            <v>TY00044</v>
          </cell>
          <cell r="B5571">
            <v>260.26</v>
          </cell>
          <cell r="C5571" t="str">
            <v>prsten za DESE plavi</v>
          </cell>
          <cell r="E5571" t="str">
            <v>C</v>
          </cell>
        </row>
        <row r="5572">
          <cell r="A5572" t="str">
            <v>TY00045</v>
          </cell>
          <cell r="B5572">
            <v>260.26</v>
          </cell>
          <cell r="C5572" t="str">
            <v>prsten za DESE crveni</v>
          </cell>
          <cell r="E5572" t="str">
            <v>C</v>
          </cell>
        </row>
        <row r="5574">
          <cell r="A5574" t="str">
            <v>VS4823</v>
          </cell>
          <cell r="B5574">
            <v>94.66</v>
          </cell>
          <cell r="C5574" t="str">
            <v>Electronic transformer 20-70W 230V 50-60Hz</v>
          </cell>
          <cell r="O5574">
            <v>94.66</v>
          </cell>
        </row>
        <row r="5575">
          <cell r="A5575" t="str">
            <v>VS4824</v>
          </cell>
          <cell r="B5575">
            <v>104.65</v>
          </cell>
          <cell r="C5575" t="str">
            <v>Electronic transformer 20-105W 230V 50-60Hz</v>
          </cell>
          <cell r="O5575">
            <v>104.65</v>
          </cell>
        </row>
        <row r="5576">
          <cell r="A5576" t="str">
            <v>VS4511</v>
          </cell>
          <cell r="B5576">
            <v>47.13</v>
          </cell>
          <cell r="C5576" t="str">
            <v>Electromagnetic transformer 35-50W 230V 50-60Hz</v>
          </cell>
          <cell r="O5576">
            <v>47.13</v>
          </cell>
        </row>
        <row r="5577">
          <cell r="A5577" t="str">
            <v>VS4551</v>
          </cell>
          <cell r="B5577">
            <v>55.92</v>
          </cell>
          <cell r="C5577" t="str">
            <v>Electromagnetic transformer 40-60W 230V 50-60Hz</v>
          </cell>
          <cell r="O5577">
            <v>55.92</v>
          </cell>
        </row>
        <row r="5578">
          <cell r="A5578" t="str">
            <v>VS4615</v>
          </cell>
          <cell r="B5578">
            <v>74.89</v>
          </cell>
          <cell r="C5578" t="str">
            <v>Electromagnetic transformer 70-105W 230V 50-60Hz</v>
          </cell>
          <cell r="O5578">
            <v>74.89</v>
          </cell>
        </row>
        <row r="5579">
          <cell r="A5579" t="str">
            <v>VS4514</v>
          </cell>
          <cell r="B5579">
            <v>64.91</v>
          </cell>
          <cell r="C5579" t="str">
            <v>Electromagnetic transformer with primary fuse 35-50W 230V 50-60Hz</v>
          </cell>
          <cell r="O5579">
            <v>64.91</v>
          </cell>
        </row>
        <row r="5580">
          <cell r="A5580" t="str">
            <v>VS4552</v>
          </cell>
          <cell r="B5580">
            <v>73.89</v>
          </cell>
          <cell r="C5580" t="str">
            <v>Electromagnetic transformer with primary fuse 40-60W 230V 50-60Hz</v>
          </cell>
          <cell r="O5580">
            <v>73.89</v>
          </cell>
        </row>
        <row r="5581">
          <cell r="A5581" t="str">
            <v>VS4616</v>
          </cell>
          <cell r="B5581">
            <v>94.86</v>
          </cell>
          <cell r="C5581" t="str">
            <v>Electromagnetic transformer with primary fuse 70-105W 230V 50-60Hz</v>
          </cell>
          <cell r="O5581">
            <v>94.86</v>
          </cell>
        </row>
        <row r="5582">
          <cell r="A5582" t="str">
            <v>VS1009</v>
          </cell>
          <cell r="B5582">
            <v>19.77</v>
          </cell>
          <cell r="C5582" t="str">
            <v>Standard ballast for fluor. lamps T5 4-6-8-2x4W 230V 50Hz</v>
          </cell>
          <cell r="O5582">
            <v>19.77</v>
          </cell>
        </row>
        <row r="5583">
          <cell r="A5583" t="str">
            <v>VS1282</v>
          </cell>
          <cell r="B5583">
            <v>19.77</v>
          </cell>
          <cell r="C5583" t="str">
            <v>Standard ballast for fluor. lamps T5 2x6-2x8-13 230V 50Hz</v>
          </cell>
          <cell r="O5583">
            <v>19.77</v>
          </cell>
        </row>
        <row r="5584">
          <cell r="A5584" t="str">
            <v>VS1282</v>
          </cell>
          <cell r="B5584">
            <v>19.77</v>
          </cell>
          <cell r="C5584" t="str">
            <v>Standard ballast for fluor. lamps TC-S 2x5-2x7-2x9W 230V 50Hz</v>
          </cell>
          <cell r="O5584">
            <v>19.77</v>
          </cell>
        </row>
        <row r="5585">
          <cell r="A5585" t="str">
            <v>VS1282</v>
          </cell>
          <cell r="B5585">
            <v>19.77</v>
          </cell>
          <cell r="C5585" t="str">
            <v>Standard ballast for fluor. lamps TC-D/TC-T  8-10-13-2x8W 230V 50Hz</v>
          </cell>
          <cell r="O5585">
            <v>19.77</v>
          </cell>
        </row>
        <row r="5586">
          <cell r="A5586" t="str">
            <v>VS1332</v>
          </cell>
          <cell r="B5586">
            <v>23.57</v>
          </cell>
          <cell r="C5586" t="str">
            <v>Standard ballast for fluor. lamps T8 15W 230V 50Hz</v>
          </cell>
          <cell r="O5586">
            <v>23.57</v>
          </cell>
        </row>
        <row r="5587">
          <cell r="A5587" t="str">
            <v>VS1485</v>
          </cell>
          <cell r="B5587">
            <v>23.57</v>
          </cell>
          <cell r="C5587" t="str">
            <v>Standard ballast for fluor. lamps T8/T12 18-20W 230V 50Hz</v>
          </cell>
          <cell r="O5587">
            <v>23.57</v>
          </cell>
        </row>
        <row r="5588">
          <cell r="A5588" t="str">
            <v>VS1485</v>
          </cell>
          <cell r="B5588">
            <v>23.57</v>
          </cell>
          <cell r="C5588" t="str">
            <v>Standard ballast for fluor. lamps TC-D/TC-T 26W 230V 50Hz</v>
          </cell>
          <cell r="O5588">
            <v>23.57</v>
          </cell>
        </row>
        <row r="5589">
          <cell r="A5589" t="str">
            <v>VS1683</v>
          </cell>
          <cell r="B5589">
            <v>23.57</v>
          </cell>
          <cell r="C5589" t="str">
            <v>Standard ballast for fluor. lamps T8 2x15-30W 230V 50Hz</v>
          </cell>
          <cell r="O5589">
            <v>23.57</v>
          </cell>
        </row>
        <row r="5590">
          <cell r="A5590" t="str">
            <v>VS1773</v>
          </cell>
          <cell r="B5590">
            <v>23.57</v>
          </cell>
          <cell r="C5590" t="str">
            <v>Standard ballast for fluor. lamps T8/T12 2x18-36-38-2x20-40W 230V 50Hz</v>
          </cell>
          <cell r="O5590">
            <v>23.57</v>
          </cell>
        </row>
        <row r="5591">
          <cell r="A5591" t="str">
            <v>VS1888</v>
          </cell>
          <cell r="B5591">
            <v>34.549999999999997</v>
          </cell>
          <cell r="C5591" t="str">
            <v>Standard ballast for fluor. lamps T8/T12 26-38W 230V 50Hz</v>
          </cell>
          <cell r="O5591">
            <v>34.549999999999997</v>
          </cell>
        </row>
        <row r="5592">
          <cell r="A5592" t="str">
            <v>VS1063</v>
          </cell>
          <cell r="B5592">
            <v>19.77</v>
          </cell>
          <cell r="C5592" t="str">
            <v>Standard ballast for fluor. lamps TC-S 5-7-9-11W 230V 50Hz</v>
          </cell>
          <cell r="O5592">
            <v>19.77</v>
          </cell>
        </row>
        <row r="5593">
          <cell r="A5593" t="str">
            <v>VS1463</v>
          </cell>
          <cell r="B5593">
            <v>19.77</v>
          </cell>
          <cell r="C5593" t="str">
            <v>Standard ballast for fluor. lamps TC-D/TC-T 18W 230V 50Hz</v>
          </cell>
          <cell r="O5593">
            <v>19.77</v>
          </cell>
        </row>
        <row r="5594">
          <cell r="A5594" t="str">
            <v>VS1067</v>
          </cell>
          <cell r="B5594">
            <v>43.74</v>
          </cell>
          <cell r="C5594" t="str">
            <v>Standard ballast for fluor. lamps 5-7-9-11W 230V 50Hz with G23 lampholder</v>
          </cell>
          <cell r="O5594">
            <v>43.74</v>
          </cell>
        </row>
        <row r="5595">
          <cell r="A5595" t="str">
            <v>VS1286</v>
          </cell>
          <cell r="B5595">
            <v>43.74</v>
          </cell>
          <cell r="C5595" t="str">
            <v>Standard ballast for fluor. lamps 10-13W 230V 50Hz with G24d lampholder</v>
          </cell>
          <cell r="O5595">
            <v>43.74</v>
          </cell>
        </row>
        <row r="5596">
          <cell r="A5596" t="str">
            <v>VS1474</v>
          </cell>
          <cell r="B5596">
            <v>43.74</v>
          </cell>
          <cell r="C5596" t="str">
            <v>Standard ballast for fluor. lamps 18W 230V 50Hz with G24d lampholder</v>
          </cell>
          <cell r="O5596">
            <v>43.74</v>
          </cell>
        </row>
        <row r="5597">
          <cell r="A5597" t="str">
            <v>VS1478</v>
          </cell>
          <cell r="B5597">
            <v>59.71</v>
          </cell>
          <cell r="C5597" t="str">
            <v>Standard ballast for fluor. lamps 26W 230V 50Hz with G24d lampholder</v>
          </cell>
          <cell r="O5597">
            <v>59.71</v>
          </cell>
        </row>
        <row r="5598">
          <cell r="A5598" t="str">
            <v>VS163207</v>
          </cell>
          <cell r="B5598">
            <v>78.69</v>
          </cell>
          <cell r="C5598" t="str">
            <v>Standard ballast for fluor. lamps 2x5-2x7-2x9W 230V 50Hz with G23 lamphol.</v>
          </cell>
          <cell r="O5598">
            <v>78.69</v>
          </cell>
        </row>
        <row r="5599">
          <cell r="A5599" t="str">
            <v>VS10029</v>
          </cell>
          <cell r="B5599">
            <v>208.9</v>
          </cell>
          <cell r="C5599" t="str">
            <v>Electronic ballast for fluor. lamps TC-SE 11W 230-240V 50-60Hz</v>
          </cell>
          <cell r="O5599">
            <v>208.9</v>
          </cell>
        </row>
        <row r="5600">
          <cell r="A5600" t="str">
            <v>VS10077</v>
          </cell>
          <cell r="B5600">
            <v>228.87</v>
          </cell>
          <cell r="C5600" t="str">
            <v>Electronic ballast for fluor. lamps TC-SE 2x9-2x11W 220-240V 50-60Hz</v>
          </cell>
          <cell r="O5600">
            <v>228.87</v>
          </cell>
        </row>
        <row r="5601">
          <cell r="A5601" t="str">
            <v>VS188002</v>
          </cell>
          <cell r="B5601">
            <v>208.9</v>
          </cell>
          <cell r="C5601" t="str">
            <v>Electronic ballast for fluor. Lamps TC-DE/TC-TE 18W 220-240V 50-60Hz</v>
          </cell>
          <cell r="O5601">
            <v>208.9</v>
          </cell>
        </row>
        <row r="5602">
          <cell r="A5602" t="str">
            <v>VS188003</v>
          </cell>
          <cell r="B5602">
            <v>208.9</v>
          </cell>
          <cell r="C5602" t="str">
            <v>Electronic ballast for fluor. lamps TC-DE/TC-TE 26W 220-240V 50-60Hz</v>
          </cell>
          <cell r="O5602">
            <v>208.9</v>
          </cell>
        </row>
        <row r="5603">
          <cell r="A5603" t="str">
            <v>VS188005</v>
          </cell>
          <cell r="B5603">
            <v>219.68</v>
          </cell>
          <cell r="C5603" t="str">
            <v>Electronic ballast for fluor. Lamps TC-DD 28W 220-240V 50-60Hz</v>
          </cell>
          <cell r="O5603">
            <v>219.68</v>
          </cell>
        </row>
        <row r="5604">
          <cell r="A5604" t="str">
            <v>VS188004</v>
          </cell>
          <cell r="B5604">
            <v>228.27</v>
          </cell>
          <cell r="C5604" t="str">
            <v>Electronic ballast for fluor. Lamps TC-DD 38W 220-240V 50-60Hz</v>
          </cell>
          <cell r="O5604">
            <v>228.27</v>
          </cell>
        </row>
        <row r="5605">
          <cell r="A5605" t="str">
            <v>VS188014</v>
          </cell>
          <cell r="B5605">
            <v>228.87</v>
          </cell>
          <cell r="C5605" t="str">
            <v>Electronic ballast for fluor. lamps TC-DE/TC-TE 2x18W 220-240V 50-60Hz</v>
          </cell>
          <cell r="O5605">
            <v>228.87</v>
          </cell>
        </row>
        <row r="5606">
          <cell r="A5606" t="str">
            <v>VS188015</v>
          </cell>
          <cell r="B5606">
            <v>228.87</v>
          </cell>
          <cell r="C5606" t="str">
            <v>Electronic ballast for fluor. lamps TC-DE/TC-TE 2x26W 220-240V 50-60Hz</v>
          </cell>
          <cell r="O5606">
            <v>228.87</v>
          </cell>
        </row>
        <row r="5607">
          <cell r="A5607" t="str">
            <v>VS172690</v>
          </cell>
          <cell r="B5607">
            <v>228.87</v>
          </cell>
          <cell r="C5607" t="str">
            <v>Electronic ballast for fluor. lamps TC-SEL 5-7-9W 230-240V 50-60Hz</v>
          </cell>
          <cell r="O5607">
            <v>228.87</v>
          </cell>
        </row>
        <row r="5608">
          <cell r="A5608" t="str">
            <v>VS172689</v>
          </cell>
          <cell r="B5608">
            <v>202.91</v>
          </cell>
          <cell r="C5608" t="str">
            <v>Electronic ballast for fluor. lamps TC-SEL 11W 230-240V 50-60Hz</v>
          </cell>
          <cell r="O5608">
            <v>202.91</v>
          </cell>
        </row>
        <row r="5609">
          <cell r="A5609" t="str">
            <v>VS162664</v>
          </cell>
          <cell r="B5609">
            <v>228.87</v>
          </cell>
          <cell r="C5609" t="str">
            <v>Electronic ballast for fluor. lamps TC-SEL 2x9-2x11W 220-240V 50-60Hz</v>
          </cell>
          <cell r="O5609">
            <v>228.87</v>
          </cell>
        </row>
        <row r="5610">
          <cell r="A5610" t="str">
            <v>VS162753</v>
          </cell>
          <cell r="B5610">
            <v>219.68</v>
          </cell>
          <cell r="C5610" t="str">
            <v>Electronic ballast for fluor. lamps T5-FH 14W 220-240V 50-60Hz</v>
          </cell>
          <cell r="O5610">
            <v>219.68</v>
          </cell>
        </row>
        <row r="5611">
          <cell r="A5611" t="str">
            <v>VS162754</v>
          </cell>
          <cell r="B5611">
            <v>235.06</v>
          </cell>
          <cell r="C5611" t="str">
            <v>Electronic ballast for fluor. lamps T5-FH 2x14W 220-240V 50-60Hz</v>
          </cell>
          <cell r="O5611">
            <v>235.06</v>
          </cell>
        </row>
        <row r="5612">
          <cell r="A5612" t="str">
            <v>VS162755</v>
          </cell>
          <cell r="B5612">
            <v>219.68</v>
          </cell>
          <cell r="C5612" t="str">
            <v>Electronic ballast for fluor. lamps T5-FH 21W 220-240V 50-60Hz</v>
          </cell>
          <cell r="O5612">
            <v>219.68</v>
          </cell>
        </row>
        <row r="5613">
          <cell r="A5613" t="str">
            <v>VS175803</v>
          </cell>
          <cell r="B5613">
            <v>219.68</v>
          </cell>
          <cell r="C5613" t="str">
            <v>Electronic ballast for fluor. lamps T5-FQ 24W 220-240V 50-60Hz</v>
          </cell>
          <cell r="O5613">
            <v>219.68</v>
          </cell>
        </row>
        <row r="5614">
          <cell r="A5614" t="str">
            <v>VS175813</v>
          </cell>
          <cell r="B5614">
            <v>235.06</v>
          </cell>
          <cell r="C5614" t="str">
            <v>Electronic ballast for fluor. lamps T5-FQ 2x24W 220-240V 50-60Hz</v>
          </cell>
          <cell r="O5614">
            <v>235.06</v>
          </cell>
        </row>
        <row r="5615">
          <cell r="A5615" t="str">
            <v>VS162757</v>
          </cell>
          <cell r="B5615">
            <v>219.68</v>
          </cell>
          <cell r="C5615" t="str">
            <v>Electronic ballast for fluor. lamps T5-FH 28W 220-240V 50-60Hz</v>
          </cell>
          <cell r="O5615">
            <v>219.68</v>
          </cell>
        </row>
        <row r="5616">
          <cell r="A5616" t="str">
            <v>VS162759</v>
          </cell>
          <cell r="B5616">
            <v>219.68</v>
          </cell>
          <cell r="C5616" t="str">
            <v>Electronic ballast for fluor. lamps T5-FH 35W 220-240V 50-60Hz</v>
          </cell>
          <cell r="O5616">
            <v>219.68</v>
          </cell>
        </row>
        <row r="5617">
          <cell r="A5617" t="str">
            <v>VS175716</v>
          </cell>
          <cell r="B5617">
            <v>219.68</v>
          </cell>
          <cell r="C5617" t="str">
            <v>Electronic ballast for fluor. lamps T5-FQ 39W 220-240V 50-60Hz</v>
          </cell>
          <cell r="O5617">
            <v>219.68</v>
          </cell>
        </row>
        <row r="5618">
          <cell r="A5618" t="str">
            <v>VS176747</v>
          </cell>
          <cell r="B5618">
            <v>270.41000000000003</v>
          </cell>
          <cell r="C5618" t="str">
            <v>Electronic ballast for fluor. lamps T5-FH 3x14W 220-240V 50-60Hz</v>
          </cell>
          <cell r="O5618">
            <v>270.41000000000003</v>
          </cell>
        </row>
        <row r="5619">
          <cell r="A5619" t="str">
            <v>VS176745</v>
          </cell>
          <cell r="B5619">
            <v>281.99</v>
          </cell>
          <cell r="C5619" t="str">
            <v>Electronic ballast for fluor. lamps T5-FH 4x14W 220-240V 50-60Hz</v>
          </cell>
          <cell r="O5619">
            <v>281.99</v>
          </cell>
        </row>
        <row r="5620">
          <cell r="A5620" t="str">
            <v>VS188051</v>
          </cell>
          <cell r="B5620">
            <v>219.68</v>
          </cell>
          <cell r="C5620" t="str">
            <v>Electronic ballast for fluor. lamps T5-FQ 54W 220-240V 50-60Hz</v>
          </cell>
          <cell r="O5620">
            <v>219.68</v>
          </cell>
        </row>
        <row r="5621">
          <cell r="A5621" t="str">
            <v>VS175816</v>
          </cell>
          <cell r="B5621">
            <v>235.06</v>
          </cell>
          <cell r="C5621" t="str">
            <v>Electronic ballast for fluor. lamps T5-FQ 2x54W 220-240V 50-60Hz</v>
          </cell>
          <cell r="O5621">
            <v>235.06</v>
          </cell>
        </row>
        <row r="5622">
          <cell r="A5622" t="str">
            <v>VS188047</v>
          </cell>
          <cell r="B5622">
            <v>219.68</v>
          </cell>
          <cell r="C5622" t="str">
            <v>Electronic ballast for fluor. lamps T5-FQ 80W 220-240V 50-60Hz</v>
          </cell>
          <cell r="O5622">
            <v>219.68</v>
          </cell>
        </row>
        <row r="5623">
          <cell r="A5623" t="str">
            <v>VS188006</v>
          </cell>
          <cell r="B5623">
            <v>208.9</v>
          </cell>
          <cell r="C5623" t="str">
            <v>Electronic ballast for fluor. Lamps TC-F/-L 18-24W 220-240V 50-60Hz</v>
          </cell>
          <cell r="O5623">
            <v>208.9</v>
          </cell>
        </row>
        <row r="5624">
          <cell r="A5624" t="str">
            <v>VS188007</v>
          </cell>
          <cell r="B5624">
            <v>228.87</v>
          </cell>
          <cell r="C5624" t="str">
            <v>Electronic ballast for fluor. Lamps TC-F/-L 2x18-2x24W 220-240V 50-60Hz</v>
          </cell>
          <cell r="O5624">
            <v>228.87</v>
          </cell>
        </row>
        <row r="5625">
          <cell r="A5625" t="str">
            <v>VS162739</v>
          </cell>
          <cell r="B5625">
            <v>208.9</v>
          </cell>
          <cell r="C5625" t="str">
            <v>Electronic ballast for fluor. Lamps TC-F/-L 36W 220-240V 50-60Hz</v>
          </cell>
          <cell r="O5625">
            <v>208.9</v>
          </cell>
        </row>
        <row r="5626">
          <cell r="A5626" t="str">
            <v>VS162741</v>
          </cell>
          <cell r="B5626">
            <v>208.9</v>
          </cell>
          <cell r="C5626" t="str">
            <v>Electronic ballast for fluor. Lamps TC-L 40W 220-240V 50-60Hz</v>
          </cell>
          <cell r="O5626">
            <v>208.9</v>
          </cell>
        </row>
        <row r="5627">
          <cell r="A5627" t="str">
            <v>VS162740</v>
          </cell>
          <cell r="B5627">
            <v>228.87</v>
          </cell>
          <cell r="C5627" t="str">
            <v>Electronic ballast for fluor. Lamps TC-F/-L 2x36W 220-240V 50-60Hz</v>
          </cell>
          <cell r="O5627">
            <v>228.87</v>
          </cell>
        </row>
        <row r="5628">
          <cell r="A5628" t="str">
            <v>VS162742</v>
          </cell>
          <cell r="B5628">
            <v>228.87</v>
          </cell>
          <cell r="C5628" t="str">
            <v>Electronic ballast for fluor. Lamps TC-L 2x40W 220-240V 50-60Hz</v>
          </cell>
          <cell r="O5628">
            <v>228.87</v>
          </cell>
        </row>
        <row r="5629">
          <cell r="A5629" t="str">
            <v>VS162743</v>
          </cell>
          <cell r="B5629">
            <v>208.9</v>
          </cell>
          <cell r="C5629" t="str">
            <v>Electronic ballast for fluor. Lamps TC-L 55W 220-240V 50-60Hz</v>
          </cell>
          <cell r="O5629">
            <v>208.9</v>
          </cell>
        </row>
        <row r="5630">
          <cell r="A5630" t="str">
            <v>VS162744</v>
          </cell>
          <cell r="B5630">
            <v>228.87</v>
          </cell>
          <cell r="C5630" t="str">
            <v>Electronic ballast for fluor. Lamps TC-L 2x55W 220-240V 50-60Hz</v>
          </cell>
          <cell r="O5630">
            <v>228.87</v>
          </cell>
        </row>
        <row r="5631">
          <cell r="A5631" t="str">
            <v>VS172435</v>
          </cell>
          <cell r="B5631">
            <v>65.900000000000006</v>
          </cell>
          <cell r="C5631" t="str">
            <v>Standard ballast for disch. Lamps HDS/HDI 70W 230V 50Hz</v>
          </cell>
          <cell r="O5631">
            <v>65.900000000000006</v>
          </cell>
        </row>
        <row r="5632">
          <cell r="A5632" t="str">
            <v>VS161426</v>
          </cell>
          <cell r="B5632">
            <v>71.900000000000006</v>
          </cell>
          <cell r="C5632" t="str">
            <v>Standard ballast for disch. Lamps HDS/HDI 100W 230V 50Hz</v>
          </cell>
          <cell r="O5632">
            <v>71.900000000000006</v>
          </cell>
        </row>
        <row r="5633">
          <cell r="A5633" t="str">
            <v>VS169433</v>
          </cell>
          <cell r="B5633">
            <v>87.47</v>
          </cell>
          <cell r="C5633" t="str">
            <v>Standard ballast for disch. Lamps HDS/HDI 150W 230V 50Hz</v>
          </cell>
          <cell r="O5633">
            <v>87.47</v>
          </cell>
        </row>
        <row r="5634">
          <cell r="A5634" t="str">
            <v>VS178771</v>
          </cell>
          <cell r="B5634">
            <v>148.97999999999999</v>
          </cell>
          <cell r="C5634" t="str">
            <v>Standard ballast for disch. Lamps HDS/HDI 250W 230V 50Hz</v>
          </cell>
          <cell r="O5634">
            <v>148.97999999999999</v>
          </cell>
        </row>
        <row r="5635">
          <cell r="A5635" t="str">
            <v>VS178790</v>
          </cell>
          <cell r="B5635">
            <v>194.12</v>
          </cell>
          <cell r="C5635" t="str">
            <v>Standard ballast for disch. Lamps HDS/HDI 400W 230V 50Hz</v>
          </cell>
          <cell r="O5635">
            <v>194.12</v>
          </cell>
        </row>
        <row r="5636">
          <cell r="A5636" t="str">
            <v>VS167367</v>
          </cell>
          <cell r="B5636">
            <v>102.65</v>
          </cell>
          <cell r="C5636" t="str">
            <v>Standard ballast for disch. Lamps HDS/HDI 250W 230V 50Hz (0.75-1kV)</v>
          </cell>
          <cell r="O5636">
            <v>102.65</v>
          </cell>
        </row>
        <row r="5637">
          <cell r="A5637" t="str">
            <v>VS167367</v>
          </cell>
          <cell r="B5637">
            <v>102.65</v>
          </cell>
          <cell r="C5637" t="str">
            <v>Standard ballast for disch. Lamps HDM 250W 230V 50Hz (0.75-1kV)</v>
          </cell>
          <cell r="O5637">
            <v>102.65</v>
          </cell>
        </row>
        <row r="5638">
          <cell r="A5638" t="str">
            <v>VS167330</v>
          </cell>
          <cell r="B5638">
            <v>126.62</v>
          </cell>
          <cell r="C5638" t="str">
            <v>Standard ballast for disch. Lamps HDS/HDI 400W 230V 50Hz (0.75-1kV)</v>
          </cell>
          <cell r="O5638">
            <v>126.62</v>
          </cell>
        </row>
        <row r="5639">
          <cell r="A5639" t="str">
            <v>VS167330</v>
          </cell>
          <cell r="B5639">
            <v>58.71</v>
          </cell>
          <cell r="C5639" t="str">
            <v>Standard ballast for disch. Lamps HDM 400W 230V 50Hz (0.75-1kV)</v>
          </cell>
          <cell r="O5639">
            <v>58.71</v>
          </cell>
        </row>
        <row r="5640">
          <cell r="A5640" t="str">
            <v>VS169722</v>
          </cell>
          <cell r="B5640">
            <v>89.87</v>
          </cell>
          <cell r="C5640" t="str">
            <v>Standard ballast for disch. Lamps HDI 35-70W 230V 50Hz  thermal cut-out</v>
          </cell>
          <cell r="O5640">
            <v>89.87</v>
          </cell>
        </row>
        <row r="5641">
          <cell r="A5641" t="str">
            <v>VS169721</v>
          </cell>
          <cell r="B5641">
            <v>128.21</v>
          </cell>
          <cell r="C5641" t="str">
            <v>Standard ballast for disch. Lamps HDI 100-150W 230V 50Hz thermal cut-out</v>
          </cell>
          <cell r="O5641">
            <v>128.21</v>
          </cell>
        </row>
        <row r="5642">
          <cell r="A5642" t="str">
            <v>VS167304</v>
          </cell>
          <cell r="B5642">
            <v>58.71</v>
          </cell>
          <cell r="C5642" t="str">
            <v>Standard ballast for disch. Lamps HDM 80W 230V 50Hz (0.75-1kV)</v>
          </cell>
          <cell r="O5642">
            <v>58.71</v>
          </cell>
        </row>
        <row r="5643">
          <cell r="A5643" t="str">
            <v>VS167263</v>
          </cell>
          <cell r="B5643">
            <v>63.91</v>
          </cell>
          <cell r="C5643" t="str">
            <v>Standard ballast for disch. Lamps HDM 125W 230V 50Hz (0.75-1kV)</v>
          </cell>
          <cell r="O5643">
            <v>63.91</v>
          </cell>
        </row>
        <row r="5644">
          <cell r="A5644" t="str">
            <v>VS140597</v>
          </cell>
          <cell r="B5644">
            <v>58.71</v>
          </cell>
          <cell r="C5644" t="str">
            <v>Electronic Ign. for disch. Lamps HDS/HDI 70&gt;400W 220-240V 50-60Hz</v>
          </cell>
          <cell r="O5644">
            <v>58.71</v>
          </cell>
        </row>
        <row r="5645">
          <cell r="A5645" t="str">
            <v>VS140617</v>
          </cell>
          <cell r="B5645">
            <v>58.71</v>
          </cell>
          <cell r="C5645" t="str">
            <v>Impulse Ign. for disch. Lamps HDI 250&gt;1000W 220-240V 50-60Hz (0.75-1kV)</v>
          </cell>
          <cell r="O5645">
            <v>58.71</v>
          </cell>
        </row>
        <row r="5646">
          <cell r="A5646" t="str">
            <v>VS141261</v>
          </cell>
          <cell r="B5646">
            <v>58.71</v>
          </cell>
          <cell r="C5646" t="str">
            <v>Electronic Ign. for disch. Lamps HDS 70W/HDI 35&gt;150W 220-240V 50-60Hz</v>
          </cell>
          <cell r="O5646">
            <v>58.71</v>
          </cell>
        </row>
        <row r="5648">
          <cell r="A5648" t="str">
            <v>T00507</v>
          </cell>
          <cell r="B5648">
            <v>2.8952</v>
          </cell>
          <cell r="C5648" t="str">
            <v>E27 15W clear</v>
          </cell>
        </row>
        <row r="5649">
          <cell r="A5649" t="str">
            <v>T00517</v>
          </cell>
          <cell r="B5649">
            <v>2.8952</v>
          </cell>
          <cell r="C5649" t="str">
            <v>E27 25W clear</v>
          </cell>
        </row>
        <row r="5650">
          <cell r="A5650" t="str">
            <v>T00527</v>
          </cell>
          <cell r="B5650">
            <v>2.8952</v>
          </cell>
          <cell r="C5650" t="str">
            <v>E27 40W clear</v>
          </cell>
        </row>
        <row r="5651">
          <cell r="A5651" t="str">
            <v>T00537</v>
          </cell>
          <cell r="B5651">
            <v>2.8952</v>
          </cell>
          <cell r="C5651" t="str">
            <v>E27 60W clear</v>
          </cell>
        </row>
        <row r="5652">
          <cell r="A5652" t="str">
            <v>T00547</v>
          </cell>
          <cell r="B5652">
            <v>2.8952</v>
          </cell>
          <cell r="C5652" t="str">
            <v>E27 75W clear</v>
          </cell>
        </row>
        <row r="5653">
          <cell r="A5653" t="str">
            <v>T00557</v>
          </cell>
          <cell r="B5653">
            <v>3.0184000000000002</v>
          </cell>
          <cell r="C5653" t="str">
            <v>E27 100W clear</v>
          </cell>
        </row>
        <row r="5654">
          <cell r="A5654" t="str">
            <v>T00567</v>
          </cell>
          <cell r="B5654">
            <v>8.1928000000000001</v>
          </cell>
          <cell r="C5654" t="str">
            <v>E27 150W clear</v>
          </cell>
        </row>
        <row r="5655">
          <cell r="A5655" t="str">
            <v>T00577</v>
          </cell>
          <cell r="B5655">
            <v>8.7471999999999994</v>
          </cell>
          <cell r="C5655" t="str">
            <v>E27 200W clear</v>
          </cell>
        </row>
        <row r="5656">
          <cell r="A5656" t="str">
            <v>T00511</v>
          </cell>
          <cell r="B5656">
            <v>3.2032000000000003</v>
          </cell>
          <cell r="C5656" t="str">
            <v>E27 25W frosted</v>
          </cell>
        </row>
        <row r="5657">
          <cell r="A5657" t="str">
            <v>T00521</v>
          </cell>
          <cell r="B5657">
            <v>3.2032000000000003</v>
          </cell>
          <cell r="C5657" t="str">
            <v>E27 40W frosted</v>
          </cell>
        </row>
        <row r="5658">
          <cell r="A5658" t="str">
            <v>T00531</v>
          </cell>
          <cell r="B5658">
            <v>3.2032000000000003</v>
          </cell>
          <cell r="C5658" t="str">
            <v>E27 60W frosted</v>
          </cell>
        </row>
        <row r="5659">
          <cell r="A5659" t="str">
            <v>T00541</v>
          </cell>
          <cell r="B5659">
            <v>3.3880000000000003</v>
          </cell>
          <cell r="C5659" t="str">
            <v>E27 75W frosted</v>
          </cell>
        </row>
        <row r="5660">
          <cell r="A5660" t="str">
            <v>T00551</v>
          </cell>
          <cell r="B5660">
            <v>3.3880000000000003</v>
          </cell>
          <cell r="C5660" t="str">
            <v>E27 100W frosted</v>
          </cell>
        </row>
        <row r="5661">
          <cell r="A5661" t="str">
            <v>T00561</v>
          </cell>
          <cell r="B5661">
            <v>9.3016000000000023</v>
          </cell>
          <cell r="C5661" t="str">
            <v>E27 150W frosted</v>
          </cell>
        </row>
        <row r="5662">
          <cell r="A5662" t="str">
            <v>T00571</v>
          </cell>
          <cell r="B5662">
            <v>9.8560000000000016</v>
          </cell>
          <cell r="C5662" t="str">
            <v>E27 200W frosted</v>
          </cell>
        </row>
        <row r="5663">
          <cell r="A5663" t="str">
            <v>T00535</v>
          </cell>
          <cell r="B5663">
            <v>4.8048000000000011</v>
          </cell>
          <cell r="C5663" t="str">
            <v>E27 60W opal</v>
          </cell>
        </row>
        <row r="5664">
          <cell r="A5664" t="str">
            <v>T00555</v>
          </cell>
          <cell r="B5664">
            <v>4.8048000000000011</v>
          </cell>
          <cell r="C5664" t="str">
            <v>E27 100W opal</v>
          </cell>
        </row>
        <row r="5665">
          <cell r="A5665" t="str">
            <v>T00517R</v>
          </cell>
          <cell r="B5665">
            <v>6.0984000000000007</v>
          </cell>
          <cell r="C5665" t="str">
            <v>E27 25W red</v>
          </cell>
        </row>
        <row r="5666">
          <cell r="A5666" t="str">
            <v>T00517V</v>
          </cell>
          <cell r="B5666">
            <v>6.0984000000000007</v>
          </cell>
          <cell r="C5666" t="str">
            <v>E27 25W green</v>
          </cell>
        </row>
        <row r="5667">
          <cell r="A5667" t="str">
            <v>T00517B</v>
          </cell>
          <cell r="B5667">
            <v>6.0984000000000007</v>
          </cell>
          <cell r="C5667" t="str">
            <v>E27 25W blue</v>
          </cell>
        </row>
        <row r="5668">
          <cell r="A5668" t="str">
            <v>T00517OR</v>
          </cell>
          <cell r="B5668">
            <v>6.0984000000000007</v>
          </cell>
          <cell r="C5668" t="str">
            <v>E27 25W orange</v>
          </cell>
        </row>
        <row r="5669">
          <cell r="A5669" t="str">
            <v>T00527R</v>
          </cell>
          <cell r="B5669">
            <v>6.0984000000000007</v>
          </cell>
          <cell r="C5669" t="str">
            <v>E27 40W red</v>
          </cell>
        </row>
        <row r="5670">
          <cell r="A5670" t="str">
            <v>T00527V</v>
          </cell>
          <cell r="B5670">
            <v>6.0984000000000007</v>
          </cell>
          <cell r="C5670" t="str">
            <v>E27 40W green</v>
          </cell>
        </row>
        <row r="5671">
          <cell r="A5671" t="str">
            <v>T00527Y</v>
          </cell>
          <cell r="B5671">
            <v>6.0984000000000007</v>
          </cell>
          <cell r="C5671" t="str">
            <v>E27 40W yellow</v>
          </cell>
        </row>
        <row r="5672">
          <cell r="A5672" t="str">
            <v>T00527B</v>
          </cell>
          <cell r="B5672">
            <v>6.0984000000000007</v>
          </cell>
          <cell r="C5672" t="str">
            <v>E27 40W blue</v>
          </cell>
        </row>
        <row r="5673">
          <cell r="A5673" t="str">
            <v>T00527OR</v>
          </cell>
          <cell r="B5673">
            <v>6.0984000000000007</v>
          </cell>
          <cell r="C5673" t="str">
            <v>E27 40W orange</v>
          </cell>
        </row>
        <row r="5674">
          <cell r="A5674" t="str">
            <v>T00537V</v>
          </cell>
          <cell r="B5674">
            <v>6.0984000000000007</v>
          </cell>
          <cell r="C5674" t="str">
            <v>E27 60W green</v>
          </cell>
        </row>
        <row r="5675">
          <cell r="A5675" t="str">
            <v>T00537B</v>
          </cell>
          <cell r="B5675">
            <v>6.0984000000000007</v>
          </cell>
          <cell r="C5675" t="str">
            <v>E27 60W blue</v>
          </cell>
        </row>
        <row r="5676">
          <cell r="A5676" t="str">
            <v>T00537OR</v>
          </cell>
          <cell r="B5676">
            <v>6.0984000000000007</v>
          </cell>
          <cell r="C5676" t="str">
            <v>E27 60W orange</v>
          </cell>
        </row>
        <row r="5677">
          <cell r="A5677" t="str">
            <v>T00580</v>
          </cell>
          <cell r="B5677">
            <v>11.642399999999999</v>
          </cell>
          <cell r="C5677" t="str">
            <v>E27 60W blue tinted glass</v>
          </cell>
        </row>
        <row r="5678">
          <cell r="A5678" t="str">
            <v>T00590</v>
          </cell>
          <cell r="B5678">
            <v>11.642399999999999</v>
          </cell>
          <cell r="C5678" t="str">
            <v>E27 100W blue tinted glass</v>
          </cell>
        </row>
        <row r="5679">
          <cell r="A5679" t="str">
            <v>T00534</v>
          </cell>
          <cell r="B5679">
            <v>13.721399999999999</v>
          </cell>
          <cell r="C5679" t="str">
            <v>E27 60W silver crown</v>
          </cell>
        </row>
        <row r="5680">
          <cell r="A5680" t="str">
            <v>T00554</v>
          </cell>
          <cell r="B5680">
            <v>13.721399999999999</v>
          </cell>
          <cell r="C5680" t="str">
            <v>E27 100W silver crown</v>
          </cell>
        </row>
        <row r="5681">
          <cell r="A5681" t="str">
            <v>T1D537-NI</v>
          </cell>
          <cell r="B5681">
            <v>9.0782999999999987</v>
          </cell>
          <cell r="C5681" t="str">
            <v>E27 60W yellow anti-insects</v>
          </cell>
        </row>
        <row r="5682">
          <cell r="A5682" t="str">
            <v>T00537T</v>
          </cell>
          <cell r="B5682">
            <v>4.8509999999999991</v>
          </cell>
          <cell r="C5682" t="str">
            <v>E27 60W traction long life</v>
          </cell>
        </row>
        <row r="5683">
          <cell r="A5683" t="str">
            <v>T00557T</v>
          </cell>
          <cell r="B5683">
            <v>4.8509999999999991</v>
          </cell>
          <cell r="C5683" t="str">
            <v>E27 100W traction long life</v>
          </cell>
        </row>
        <row r="5684">
          <cell r="A5684" t="str">
            <v>T00527/12</v>
          </cell>
          <cell r="B5684">
            <v>6.4448999999999996</v>
          </cell>
          <cell r="C5684" t="str">
            <v>E27 40W clear 12V</v>
          </cell>
        </row>
        <row r="5685">
          <cell r="A5685" t="str">
            <v>T00537/12</v>
          </cell>
          <cell r="B5685">
            <v>6.4448999999999996</v>
          </cell>
          <cell r="C5685" t="str">
            <v>E27 60W clear 12V</v>
          </cell>
        </row>
        <row r="5686">
          <cell r="A5686" t="str">
            <v>T00527/24</v>
          </cell>
          <cell r="B5686">
            <v>6.6527999999999992</v>
          </cell>
          <cell r="C5686" t="str">
            <v>E27 40W clear 24V</v>
          </cell>
        </row>
        <row r="5687">
          <cell r="A5687" t="str">
            <v>T00537/24</v>
          </cell>
          <cell r="B5687">
            <v>6.6527999999999992</v>
          </cell>
          <cell r="C5687" t="str">
            <v>E27 60W clear 24V</v>
          </cell>
        </row>
        <row r="5688">
          <cell r="A5688" t="str">
            <v>T00557/24</v>
          </cell>
          <cell r="B5688">
            <v>6.6527999999999992</v>
          </cell>
          <cell r="C5688" t="str">
            <v>E27 100W clear 24V</v>
          </cell>
        </row>
        <row r="5689">
          <cell r="A5689" t="str">
            <v>T00537/48</v>
          </cell>
          <cell r="B5689">
            <v>6.6527999999999992</v>
          </cell>
          <cell r="C5689" t="str">
            <v>E27 60W clear 48V</v>
          </cell>
        </row>
        <row r="5690">
          <cell r="A5690" t="str">
            <v>T00557/48</v>
          </cell>
          <cell r="B5690">
            <v>6.6527999999999992</v>
          </cell>
          <cell r="C5690" t="str">
            <v>E27 100W clear 48V</v>
          </cell>
        </row>
        <row r="5691">
          <cell r="A5691" t="str">
            <v>T00017</v>
          </cell>
          <cell r="B5691">
            <v>2.8952</v>
          </cell>
          <cell r="C5691" t="str">
            <v>E14 25W clear</v>
          </cell>
        </row>
        <row r="5692">
          <cell r="A5692" t="str">
            <v>T00027</v>
          </cell>
          <cell r="B5692">
            <v>2.8952</v>
          </cell>
          <cell r="C5692" t="str">
            <v>E14 40W clear</v>
          </cell>
        </row>
        <row r="5693">
          <cell r="A5693" t="str">
            <v>T00042</v>
          </cell>
          <cell r="B5693">
            <v>2.8952</v>
          </cell>
          <cell r="C5693" t="str">
            <v>E14 60W clear</v>
          </cell>
        </row>
        <row r="5694">
          <cell r="A5694" t="str">
            <v>T00011</v>
          </cell>
          <cell r="B5694">
            <v>3.08</v>
          </cell>
          <cell r="C5694" t="str">
            <v>E14 25W frosted</v>
          </cell>
        </row>
        <row r="5695">
          <cell r="A5695" t="str">
            <v>T00021</v>
          </cell>
          <cell r="B5695">
            <v>3.08</v>
          </cell>
          <cell r="C5695" t="str">
            <v>E14 40W frosted</v>
          </cell>
        </row>
        <row r="5696">
          <cell r="A5696" t="str">
            <v>T00022</v>
          </cell>
          <cell r="B5696">
            <v>3.08</v>
          </cell>
          <cell r="C5696" t="str">
            <v>E14 60W frosted</v>
          </cell>
        </row>
        <row r="5697">
          <cell r="A5697" t="str">
            <v>T00015</v>
          </cell>
          <cell r="B5697">
            <v>3.9424000000000001</v>
          </cell>
          <cell r="C5697" t="str">
            <v>E14 25W opal</v>
          </cell>
        </row>
        <row r="5698">
          <cell r="A5698" t="str">
            <v>T00025</v>
          </cell>
          <cell r="B5698">
            <v>3.9424000000000001</v>
          </cell>
          <cell r="C5698" t="str">
            <v>E14 40W opal</v>
          </cell>
        </row>
        <row r="5699">
          <cell r="A5699" t="str">
            <v>T00032</v>
          </cell>
          <cell r="B5699">
            <v>3.9424000000000001</v>
          </cell>
          <cell r="C5699" t="str">
            <v>E14 60W opal</v>
          </cell>
        </row>
        <row r="5700">
          <cell r="A5700" t="str">
            <v>T00150</v>
          </cell>
          <cell r="B5700">
            <v>13.721399999999999</v>
          </cell>
          <cell r="C5700" t="str">
            <v>E14 40W blue tinted glass</v>
          </cell>
        </row>
        <row r="5701">
          <cell r="A5701" t="str">
            <v>T00014</v>
          </cell>
          <cell r="B5701">
            <v>13.721399999999999</v>
          </cell>
          <cell r="C5701" t="str">
            <v>E14 25W silver crown</v>
          </cell>
        </row>
        <row r="5702">
          <cell r="A5702" t="str">
            <v>T00024</v>
          </cell>
          <cell r="B5702">
            <v>13.721399999999999</v>
          </cell>
          <cell r="C5702" t="str">
            <v>E14 40W silver crown</v>
          </cell>
        </row>
        <row r="5703">
          <cell r="A5703" t="str">
            <v>T00013</v>
          </cell>
          <cell r="B5703">
            <v>17.186399999999999</v>
          </cell>
          <cell r="C5703" t="str">
            <v>E14 25W gold crown</v>
          </cell>
        </row>
        <row r="5704">
          <cell r="A5704" t="str">
            <v>T00023</v>
          </cell>
          <cell r="B5704">
            <v>17.186399999999999</v>
          </cell>
          <cell r="C5704" t="str">
            <v>E14 40W gold crown</v>
          </cell>
        </row>
        <row r="5705">
          <cell r="A5705" t="str">
            <v>T00140</v>
          </cell>
          <cell r="B5705">
            <v>2.8952</v>
          </cell>
          <cell r="C5705" t="str">
            <v xml:space="preserve">E27 25W fi45mm clear </v>
          </cell>
        </row>
        <row r="5706">
          <cell r="A5706" t="str">
            <v>T00141</v>
          </cell>
          <cell r="B5706">
            <v>2.8952</v>
          </cell>
          <cell r="C5706" t="str">
            <v xml:space="preserve">E27 40W fi45mm clear </v>
          </cell>
        </row>
        <row r="5707">
          <cell r="A5707" t="str">
            <v>T00142</v>
          </cell>
          <cell r="B5707">
            <v>2.8952</v>
          </cell>
          <cell r="C5707" t="str">
            <v xml:space="preserve">E27 60W fi45mm clear </v>
          </cell>
        </row>
        <row r="5708">
          <cell r="A5708" t="str">
            <v>T00143</v>
          </cell>
          <cell r="B5708">
            <v>3.08</v>
          </cell>
          <cell r="C5708" t="str">
            <v xml:space="preserve">E27 25W fi45mm frosted </v>
          </cell>
        </row>
        <row r="5709">
          <cell r="A5709" t="str">
            <v>T00144</v>
          </cell>
          <cell r="B5709">
            <v>3.08</v>
          </cell>
          <cell r="C5709" t="str">
            <v xml:space="preserve">E27 40W fi45mm frosted </v>
          </cell>
        </row>
        <row r="5710">
          <cell r="A5710" t="str">
            <v>T00145</v>
          </cell>
          <cell r="B5710">
            <v>3.08</v>
          </cell>
          <cell r="C5710" t="str">
            <v xml:space="preserve">E27 60W fi45mm frosted </v>
          </cell>
        </row>
        <row r="5711">
          <cell r="A5711" t="str">
            <v>T00146</v>
          </cell>
          <cell r="B5711">
            <v>3.9424000000000001</v>
          </cell>
          <cell r="C5711" t="str">
            <v>E27 25W fi45mm opal</v>
          </cell>
        </row>
        <row r="5712">
          <cell r="A5712" t="str">
            <v>T00147</v>
          </cell>
          <cell r="B5712">
            <v>3.9424000000000001</v>
          </cell>
          <cell r="C5712" t="str">
            <v>E27 40W fi45mm opal</v>
          </cell>
        </row>
        <row r="5713">
          <cell r="A5713" t="str">
            <v>T00148</v>
          </cell>
          <cell r="B5713">
            <v>3.9424000000000001</v>
          </cell>
          <cell r="C5713" t="str">
            <v>E27 60W fi45mm opal</v>
          </cell>
        </row>
        <row r="5714">
          <cell r="A5714" t="str">
            <v>T00151</v>
          </cell>
          <cell r="B5714">
            <v>11.265099999999999</v>
          </cell>
          <cell r="C5714" t="str">
            <v>E14 25W clear flame</v>
          </cell>
        </row>
        <row r="5715">
          <cell r="A5715" t="str">
            <v>T00155</v>
          </cell>
          <cell r="B5715">
            <v>11.265099999999999</v>
          </cell>
          <cell r="C5715" t="str">
            <v>E14 40W clear flame</v>
          </cell>
        </row>
        <row r="5716">
          <cell r="A5716" t="str">
            <v>T00156</v>
          </cell>
          <cell r="B5716">
            <v>11.265099999999999</v>
          </cell>
          <cell r="C5716" t="str">
            <v>E14 60W clear flame</v>
          </cell>
        </row>
        <row r="5717">
          <cell r="A5717" t="str">
            <v>T00153</v>
          </cell>
          <cell r="B5717">
            <v>11.5885</v>
          </cell>
          <cell r="C5717" t="str">
            <v>E14 40W frosted flame</v>
          </cell>
        </row>
        <row r="5718">
          <cell r="A5718" t="str">
            <v>T00152</v>
          </cell>
          <cell r="B5718">
            <v>11.5885</v>
          </cell>
          <cell r="C5718" t="str">
            <v>E14 60W frosted flame</v>
          </cell>
        </row>
        <row r="5719">
          <cell r="A5719" t="str">
            <v>T00037</v>
          </cell>
          <cell r="B5719">
            <v>2.8951621416434699</v>
          </cell>
          <cell r="C5719" t="str">
            <v>E14 25W clear candle</v>
          </cell>
        </row>
        <row r="5720">
          <cell r="A5720" t="str">
            <v>T00047</v>
          </cell>
          <cell r="B5720">
            <v>2.8951621416434699</v>
          </cell>
          <cell r="C5720" t="str">
            <v>E14 40W clear candle</v>
          </cell>
        </row>
        <row r="5721">
          <cell r="A5721" t="str">
            <v>T00072</v>
          </cell>
          <cell r="B5721">
            <v>2.8951621416434699</v>
          </cell>
          <cell r="C5721" t="str">
            <v>E14 60W clear candle</v>
          </cell>
        </row>
        <row r="5722">
          <cell r="A5722" t="str">
            <v>T00031</v>
          </cell>
          <cell r="B5722">
            <v>3.073875854090597</v>
          </cell>
          <cell r="C5722" t="str">
            <v>E14 25W frosted candle</v>
          </cell>
        </row>
        <row r="5723">
          <cell r="A5723" t="str">
            <v>T00041</v>
          </cell>
          <cell r="B5723">
            <v>3.073875854090597</v>
          </cell>
          <cell r="C5723" t="str">
            <v>E14 40W frosted candle</v>
          </cell>
        </row>
        <row r="5724">
          <cell r="A5724" t="str">
            <v>T00052</v>
          </cell>
          <cell r="B5724">
            <v>3.073875854090597</v>
          </cell>
          <cell r="C5724" t="str">
            <v>E14 60W frosted candle</v>
          </cell>
        </row>
        <row r="5725">
          <cell r="A5725" t="str">
            <v>T00035</v>
          </cell>
          <cell r="B5725">
            <v>3.9317016738368111</v>
          </cell>
          <cell r="C5725" t="str">
            <v>E14 25W opal candle</v>
          </cell>
        </row>
        <row r="5726">
          <cell r="A5726" t="str">
            <v>T00045</v>
          </cell>
          <cell r="B5726">
            <v>3.9317016738368111</v>
          </cell>
          <cell r="C5726" t="str">
            <v>E14 40W opal candle</v>
          </cell>
        </row>
        <row r="5727">
          <cell r="A5727" t="str">
            <v>T00062</v>
          </cell>
          <cell r="B5727">
            <v>3.9317016738368111</v>
          </cell>
          <cell r="C5727" t="str">
            <v>E14 60W opal candle</v>
          </cell>
        </row>
        <row r="5728">
          <cell r="A5728" t="str">
            <v>T00057</v>
          </cell>
          <cell r="B5728">
            <v>3.5184262138028277</v>
          </cell>
          <cell r="C5728" t="str">
            <v>E14 25W clear twisted candle</v>
          </cell>
        </row>
        <row r="5729">
          <cell r="A5729" t="str">
            <v>T00067</v>
          </cell>
          <cell r="B5729">
            <v>3.5184262138028277</v>
          </cell>
          <cell r="C5729" t="str">
            <v>E14 40W clear twisted candle</v>
          </cell>
        </row>
        <row r="5730">
          <cell r="A5730" t="str">
            <v>T00092</v>
          </cell>
          <cell r="B5730">
            <v>3.5184262138028277</v>
          </cell>
          <cell r="C5730" t="str">
            <v>E14 60W clear twisted candle</v>
          </cell>
        </row>
        <row r="5731">
          <cell r="A5731" t="str">
            <v>T00051</v>
          </cell>
          <cell r="B5731">
            <v>3.6859703192220103</v>
          </cell>
          <cell r="C5731" t="str">
            <v>E14 25W frosted twisted candle</v>
          </cell>
        </row>
        <row r="5732">
          <cell r="A5732" t="str">
            <v>T00061</v>
          </cell>
          <cell r="B5732">
            <v>3.6859703192220103</v>
          </cell>
          <cell r="C5732" t="str">
            <v>E14 40W frosted twisted candle</v>
          </cell>
        </row>
        <row r="5733">
          <cell r="A5733" t="str">
            <v>T00082</v>
          </cell>
          <cell r="B5733">
            <v>3.6859703192220103</v>
          </cell>
          <cell r="C5733" t="str">
            <v>E14 60W frosted twisted candle</v>
          </cell>
        </row>
        <row r="5734">
          <cell r="A5734" t="str">
            <v>T00615</v>
          </cell>
          <cell r="B5734">
            <v>10.348800000000001</v>
          </cell>
          <cell r="C5734" t="str">
            <v>R39 E14 30W frosted</v>
          </cell>
        </row>
        <row r="5735">
          <cell r="A5735" t="str">
            <v>T00623</v>
          </cell>
          <cell r="B5735">
            <v>5.7288000000000006</v>
          </cell>
          <cell r="C5735" t="str">
            <v>R50 E14 25W frosted</v>
          </cell>
        </row>
        <row r="5736">
          <cell r="A5736" t="str">
            <v>T00625</v>
          </cell>
          <cell r="B5736">
            <v>5.7288000000000006</v>
          </cell>
          <cell r="C5736" t="str">
            <v>R50 E14 40W frosted</v>
          </cell>
        </row>
        <row r="5737">
          <cell r="A5737" t="str">
            <v>T00645</v>
          </cell>
          <cell r="B5737">
            <v>5.7288000000000006</v>
          </cell>
          <cell r="C5737" t="str">
            <v>R50 E14 60W frosted</v>
          </cell>
        </row>
        <row r="5738">
          <cell r="A5738" t="str">
            <v>T00635</v>
          </cell>
          <cell r="B5738">
            <v>5.7288000000000006</v>
          </cell>
          <cell r="C5738" t="str">
            <v>R63 E27 40W frosted</v>
          </cell>
        </row>
        <row r="5739">
          <cell r="A5739" t="str">
            <v>T00636</v>
          </cell>
          <cell r="B5739">
            <v>5.7288000000000006</v>
          </cell>
          <cell r="C5739" t="str">
            <v>R63 E27 60W frosted</v>
          </cell>
        </row>
        <row r="5740">
          <cell r="A5740" t="str">
            <v>T00728</v>
          </cell>
          <cell r="B5740">
            <v>6.8029500000000001</v>
          </cell>
          <cell r="C5740" t="str">
            <v>R80 E27 40W frosted</v>
          </cell>
        </row>
        <row r="5741">
          <cell r="A5741" t="str">
            <v>T00738</v>
          </cell>
          <cell r="B5741">
            <v>6.8029500000000001</v>
          </cell>
          <cell r="C5741" t="str">
            <v>R80 E27 40W frosted</v>
          </cell>
        </row>
        <row r="5742">
          <cell r="A5742" t="str">
            <v>T00748</v>
          </cell>
          <cell r="B5742">
            <v>6.8029500000000001</v>
          </cell>
          <cell r="C5742" t="str">
            <v>R80 E27 40W frosted</v>
          </cell>
        </row>
        <row r="5743">
          <cell r="A5743" t="str">
            <v>T00758</v>
          </cell>
          <cell r="B5743">
            <v>6.8029500000000001</v>
          </cell>
          <cell r="C5743" t="str">
            <v>R80 E27 40W frosted</v>
          </cell>
        </row>
        <row r="5744">
          <cell r="A5744" t="str">
            <v>T00810</v>
          </cell>
          <cell r="B5744">
            <v>30.415000000000003</v>
          </cell>
          <cell r="C5744" t="str">
            <v>R95 E27 100W</v>
          </cell>
        </row>
        <row r="5745">
          <cell r="A5745" t="str">
            <v>T00739</v>
          </cell>
          <cell r="B5745">
            <v>25.025000000000002</v>
          </cell>
          <cell r="C5745" t="str">
            <v>R80 E27 60W neodymium</v>
          </cell>
        </row>
        <row r="5746">
          <cell r="A5746" t="str">
            <v>T00749</v>
          </cell>
          <cell r="B5746">
            <v>25.025000000000002</v>
          </cell>
          <cell r="C5746" t="str">
            <v>R80 E27 100W neodymium</v>
          </cell>
        </row>
        <row r="5747">
          <cell r="A5747" t="str">
            <v>T00759</v>
          </cell>
          <cell r="B5747">
            <v>40.656000000000006</v>
          </cell>
          <cell r="C5747" t="str">
            <v>R95 E27 100W neodymium</v>
          </cell>
        </row>
        <row r="5748">
          <cell r="A5748" t="str">
            <v>T00621</v>
          </cell>
          <cell r="B5748">
            <v>8.8699999999999992</v>
          </cell>
          <cell r="C5748" t="str">
            <v>R50 E14 40W red</v>
          </cell>
        </row>
        <row r="5749">
          <cell r="A5749" t="str">
            <v>T00622</v>
          </cell>
          <cell r="B5749">
            <v>8.8699999999999992</v>
          </cell>
          <cell r="C5749" t="str">
            <v>R50 E14 40W green</v>
          </cell>
        </row>
        <row r="5750">
          <cell r="A5750" t="str">
            <v>T00624</v>
          </cell>
          <cell r="B5750">
            <v>8.8699999999999992</v>
          </cell>
          <cell r="C5750" t="str">
            <v>R50 E14 40W yellow</v>
          </cell>
        </row>
        <row r="5751">
          <cell r="A5751" t="str">
            <v>T00626</v>
          </cell>
          <cell r="B5751">
            <v>8.8699999999999992</v>
          </cell>
          <cell r="C5751" t="str">
            <v>R50 E14 40W blue</v>
          </cell>
        </row>
        <row r="5752">
          <cell r="A5752" t="str">
            <v>T00631</v>
          </cell>
          <cell r="B5752">
            <v>8.8699999999999992</v>
          </cell>
          <cell r="C5752" t="str">
            <v>R63 E27 60W red</v>
          </cell>
        </row>
        <row r="5753">
          <cell r="A5753" t="str">
            <v>T00632</v>
          </cell>
          <cell r="B5753">
            <v>8.8699999999999992</v>
          </cell>
          <cell r="C5753" t="str">
            <v>R63 E27 60W green</v>
          </cell>
        </row>
        <row r="5754">
          <cell r="A5754" t="str">
            <v>T00634</v>
          </cell>
          <cell r="B5754">
            <v>8.8699999999999992</v>
          </cell>
          <cell r="C5754" t="str">
            <v>R63 E27 60W yellow</v>
          </cell>
        </row>
        <row r="5755">
          <cell r="A5755" t="str">
            <v>T00637</v>
          </cell>
          <cell r="B5755">
            <v>8.8699999999999992</v>
          </cell>
          <cell r="C5755" t="str">
            <v>R63 E27 60W blue</v>
          </cell>
        </row>
        <row r="5756">
          <cell r="A5756" t="str">
            <v>T00731</v>
          </cell>
          <cell r="B5756">
            <v>8.8699999999999992</v>
          </cell>
          <cell r="C5756" t="str">
            <v>R80 E27 60W red</v>
          </cell>
        </row>
        <row r="5757">
          <cell r="A5757" t="str">
            <v>T00732</v>
          </cell>
          <cell r="B5757">
            <v>8.8699999999999992</v>
          </cell>
          <cell r="C5757" t="str">
            <v>R80 E27 60W green</v>
          </cell>
        </row>
        <row r="5758">
          <cell r="A5758" t="str">
            <v>T00734</v>
          </cell>
          <cell r="B5758">
            <v>8.8699999999999992</v>
          </cell>
          <cell r="C5758" t="str">
            <v>R80 E27 60W yellow</v>
          </cell>
        </row>
        <row r="5759">
          <cell r="A5759" t="str">
            <v>T00736</v>
          </cell>
          <cell r="B5759">
            <v>8.8699999999999992</v>
          </cell>
          <cell r="C5759" t="str">
            <v>R80 E27 60W blue</v>
          </cell>
        </row>
        <row r="5760">
          <cell r="A5760" t="str">
            <v>T00850</v>
          </cell>
          <cell r="B5760">
            <v>36.282399999999996</v>
          </cell>
          <cell r="C5760" t="str">
            <v>PAR38 E27 80W flood</v>
          </cell>
        </row>
        <row r="5761">
          <cell r="A5761" t="str">
            <v>T00870</v>
          </cell>
          <cell r="B5761">
            <v>36.282399999999996</v>
          </cell>
          <cell r="C5761" t="str">
            <v>PAR38 E27 120W flood</v>
          </cell>
        </row>
        <row r="5762">
          <cell r="A5762" t="str">
            <v>T00857</v>
          </cell>
          <cell r="B5762">
            <v>36.282399999999996</v>
          </cell>
          <cell r="C5762" t="str">
            <v>PAR38 E27 80W spot</v>
          </cell>
        </row>
        <row r="5763">
          <cell r="A5763" t="str">
            <v>T00877</v>
          </cell>
          <cell r="B5763">
            <v>36.282399999999996</v>
          </cell>
          <cell r="C5763" t="str">
            <v>PAR38 E27 120W spot</v>
          </cell>
        </row>
        <row r="5764">
          <cell r="A5764" t="str">
            <v>T00851</v>
          </cell>
          <cell r="B5764">
            <v>48.972000000000001</v>
          </cell>
          <cell r="C5764" t="str">
            <v>PAR38 E27 80W red</v>
          </cell>
        </row>
        <row r="5765">
          <cell r="A5765" t="str">
            <v>T00852</v>
          </cell>
          <cell r="B5765">
            <v>48.972000000000001</v>
          </cell>
          <cell r="C5765" t="str">
            <v>PAR38 E27 80W green</v>
          </cell>
        </row>
        <row r="5766">
          <cell r="A5766" t="str">
            <v>T00854</v>
          </cell>
          <cell r="B5766">
            <v>48.972000000000001</v>
          </cell>
          <cell r="C5766" t="str">
            <v>PAR38 E27 80W yellow</v>
          </cell>
        </row>
        <row r="5767">
          <cell r="A5767" t="str">
            <v>T00856</v>
          </cell>
          <cell r="B5767">
            <v>48.972000000000001</v>
          </cell>
          <cell r="C5767" t="str">
            <v>PAR38 E27 80W blue</v>
          </cell>
        </row>
        <row r="5768">
          <cell r="A5768" t="str">
            <v>T00664</v>
          </cell>
          <cell r="B5768">
            <v>4.6242173095694294</v>
          </cell>
          <cell r="C5768" t="str">
            <v>SUPER D E27 40W opal</v>
          </cell>
        </row>
        <row r="5769">
          <cell r="A5769" t="str">
            <v>T00665</v>
          </cell>
          <cell r="B5769">
            <v>4.6242173095694294</v>
          </cell>
          <cell r="C5769" t="str">
            <v>SUPER D E27 60W opal</v>
          </cell>
        </row>
        <row r="5770">
          <cell r="A5770" t="str">
            <v>T00667</v>
          </cell>
          <cell r="B5770">
            <v>5.0263231625754674</v>
          </cell>
          <cell r="C5770" t="str">
            <v>SUPER D E27 75W opal</v>
          </cell>
        </row>
        <row r="5771">
          <cell r="A5771" t="str">
            <v>T00666</v>
          </cell>
          <cell r="B5771">
            <v>5.0263231625754674</v>
          </cell>
          <cell r="C5771" t="str">
            <v>SUPER D E27 100W opal</v>
          </cell>
        </row>
        <row r="5772">
          <cell r="A5772" t="str">
            <v>T00568</v>
          </cell>
          <cell r="B5772">
            <v>6.4141000000000004</v>
          </cell>
          <cell r="C5772" t="str">
            <v>SOFTLIGHT E14 25W opal</v>
          </cell>
        </row>
        <row r="5773">
          <cell r="A5773" t="str">
            <v>T00578</v>
          </cell>
          <cell r="B5773">
            <v>6.4141000000000004</v>
          </cell>
          <cell r="C5773" t="str">
            <v>SOFTLIGHT E14 40W opal</v>
          </cell>
        </row>
        <row r="5774">
          <cell r="A5774" t="str">
            <v>T00528</v>
          </cell>
          <cell r="B5774">
            <v>4.3851500000000012</v>
          </cell>
          <cell r="C5774" t="str">
            <v>SOFTLIGHT E27 40W opal</v>
          </cell>
        </row>
        <row r="5775">
          <cell r="A5775" t="str">
            <v>T00538</v>
          </cell>
          <cell r="B5775">
            <v>4.3851500000000012</v>
          </cell>
          <cell r="C5775" t="str">
            <v>SOFTLIGHT E27 60W opal</v>
          </cell>
        </row>
        <row r="5776">
          <cell r="A5776" t="str">
            <v>T00548</v>
          </cell>
          <cell r="B5776">
            <v>4.5815000000000001</v>
          </cell>
          <cell r="C5776" t="str">
            <v>SOFTLIGHT E27 75W opal</v>
          </cell>
        </row>
        <row r="5777">
          <cell r="A5777" t="str">
            <v>T00558</v>
          </cell>
          <cell r="B5777">
            <v>4.5815000000000001</v>
          </cell>
          <cell r="C5777" t="str">
            <v>SOFTLIGHT E27 100W opal</v>
          </cell>
        </row>
        <row r="5778">
          <cell r="A5778" t="str">
            <v>T00117</v>
          </cell>
          <cell r="B5778">
            <v>3.5227500000000003</v>
          </cell>
          <cell r="C5778" t="str">
            <v>LITTLE PEAR E14 3C clear</v>
          </cell>
        </row>
        <row r="5779">
          <cell r="A5779" t="str">
            <v>T00118</v>
          </cell>
          <cell r="B5779">
            <v>3.5227500000000003</v>
          </cell>
          <cell r="C5779" t="str">
            <v>LITTLE PEAR E14 15W clear</v>
          </cell>
        </row>
        <row r="5780">
          <cell r="A5780" t="str">
            <v>T00119</v>
          </cell>
          <cell r="B5780">
            <v>5.3707500000000001</v>
          </cell>
          <cell r="C5780" t="str">
            <v>LITTLE PEAR E14 1/2C frosted</v>
          </cell>
        </row>
        <row r="5781">
          <cell r="A5781" t="str">
            <v>T00112</v>
          </cell>
          <cell r="B5781">
            <v>5.7172499999999999</v>
          </cell>
          <cell r="C5781" t="str">
            <v>LITTLE PEAR E14 3C green</v>
          </cell>
        </row>
        <row r="5782">
          <cell r="A5782" t="str">
            <v>T00113</v>
          </cell>
          <cell r="B5782">
            <v>5.7172499999999999</v>
          </cell>
          <cell r="C5782" t="str">
            <v>LITTLE PEAR E14 3C red</v>
          </cell>
        </row>
        <row r="5783">
          <cell r="A5783" t="str">
            <v>T00114</v>
          </cell>
          <cell r="B5783">
            <v>5.7172499999999999</v>
          </cell>
          <cell r="C5783" t="str">
            <v>LITTLE PEAR E14 3C yellow</v>
          </cell>
        </row>
        <row r="5784">
          <cell r="A5784" t="str">
            <v>T00116</v>
          </cell>
          <cell r="B5784">
            <v>5.7172499999999999</v>
          </cell>
          <cell r="C5784" t="str">
            <v>LITTLE PEAR E14 3C blue</v>
          </cell>
        </row>
        <row r="5785">
          <cell r="A5785" t="str">
            <v>T00120</v>
          </cell>
          <cell r="B5785">
            <v>4.3312499999999998</v>
          </cell>
          <cell r="C5785" t="str">
            <v>LITTLE PEAR E14 15W for ovens</v>
          </cell>
        </row>
        <row r="5786">
          <cell r="A5786" t="str">
            <v>T00121</v>
          </cell>
          <cell r="B5786">
            <v>4.3312499999999998</v>
          </cell>
          <cell r="C5786" t="str">
            <v>LITTLE PEAR E14 15W for refrigerators</v>
          </cell>
        </row>
        <row r="5787">
          <cell r="A5787" t="str">
            <v>T00108</v>
          </cell>
          <cell r="B5787">
            <v>4.6777500000000005</v>
          </cell>
          <cell r="C5787" t="str">
            <v>TUBULAR E14 1/2C clear</v>
          </cell>
        </row>
        <row r="5788">
          <cell r="A5788" t="str">
            <v>T00109</v>
          </cell>
          <cell r="B5788">
            <v>4.6777500000000005</v>
          </cell>
          <cell r="C5788" t="str">
            <v>TUBULAR E14 3C clear</v>
          </cell>
        </row>
        <row r="5789">
          <cell r="A5789" t="str">
            <v>T00110</v>
          </cell>
          <cell r="B5789">
            <v>5.1975000000000007</v>
          </cell>
          <cell r="C5789" t="str">
            <v>TUBULAR E14 25W clear</v>
          </cell>
        </row>
        <row r="5790">
          <cell r="A5790" t="str">
            <v>T00111</v>
          </cell>
          <cell r="B5790">
            <v>5.1975000000000007</v>
          </cell>
          <cell r="C5790" t="str">
            <v>TUBULAR E14 40W clear</v>
          </cell>
        </row>
        <row r="5791">
          <cell r="A5791" t="str">
            <v>T1DTC40FC</v>
          </cell>
          <cell r="B5791">
            <v>5.3707500000000001</v>
          </cell>
          <cell r="C5791" t="str">
            <v>TUBULAR E14 40W for ovens</v>
          </cell>
        </row>
        <row r="5792">
          <cell r="A5792" t="str">
            <v>T00127</v>
          </cell>
          <cell r="B5792">
            <v>6.3525000000000009</v>
          </cell>
          <cell r="C5792" t="str">
            <v>TUBULAR B15d 15W for sewing machine</v>
          </cell>
        </row>
        <row r="5793">
          <cell r="A5793" t="str">
            <v>T00128</v>
          </cell>
          <cell r="B5793">
            <v>6.3525000000000009</v>
          </cell>
          <cell r="C5793" t="str">
            <v xml:space="preserve">E14 15W for sewing machine </v>
          </cell>
        </row>
        <row r="5794">
          <cell r="A5794" t="str">
            <v>T00107</v>
          </cell>
          <cell r="B5794">
            <v>2.1945000000000001</v>
          </cell>
          <cell r="C5794" t="str">
            <v>E14 5W fi18mm 14V</v>
          </cell>
        </row>
        <row r="5795">
          <cell r="A5795" t="str">
            <v>T00129</v>
          </cell>
          <cell r="B5795">
            <v>6.3525000000000009</v>
          </cell>
          <cell r="C5795" t="str">
            <v>E14 1,5W fi18mm 24V</v>
          </cell>
        </row>
        <row r="5796">
          <cell r="A5796" t="str">
            <v>T00130</v>
          </cell>
          <cell r="B5796">
            <v>6.3525000000000009</v>
          </cell>
          <cell r="C5796" t="str">
            <v>E14 3W fi18mm 24V</v>
          </cell>
        </row>
        <row r="5797">
          <cell r="A5797" t="str">
            <v>T00131</v>
          </cell>
          <cell r="B5797">
            <v>7.7962500000000015</v>
          </cell>
          <cell r="C5797" t="str">
            <v>E14 8W fi18mm 60V</v>
          </cell>
        </row>
        <row r="5798">
          <cell r="A5798" t="str">
            <v>T00102</v>
          </cell>
          <cell r="B5798">
            <v>2.8297500000000002</v>
          </cell>
          <cell r="C5798" t="str">
            <v>E14 5W 14V green</v>
          </cell>
        </row>
        <row r="5799">
          <cell r="A5799" t="str">
            <v>T00103</v>
          </cell>
          <cell r="B5799">
            <v>2.8297500000000002</v>
          </cell>
          <cell r="C5799" t="str">
            <v>E14 5W 14V red</v>
          </cell>
        </row>
        <row r="5800">
          <cell r="A5800" t="str">
            <v>T00104</v>
          </cell>
          <cell r="B5800">
            <v>2.8297500000000002</v>
          </cell>
          <cell r="C5800" t="str">
            <v>E14 5W 14V yellow</v>
          </cell>
        </row>
        <row r="5801">
          <cell r="A5801" t="str">
            <v>T00106</v>
          </cell>
          <cell r="B5801">
            <v>2.8297500000000002</v>
          </cell>
          <cell r="C5801" t="str">
            <v>E14 5W 14V blue</v>
          </cell>
        </row>
        <row r="5802">
          <cell r="A5802" t="str">
            <v>T00126</v>
          </cell>
          <cell r="B5802">
            <v>16.770599999999998</v>
          </cell>
          <cell r="C5802" t="str">
            <v>E27 40W fi60mm opal</v>
          </cell>
        </row>
        <row r="5803">
          <cell r="A5803" t="str">
            <v>T00125</v>
          </cell>
          <cell r="B5803">
            <v>16.770599999999998</v>
          </cell>
          <cell r="C5803" t="str">
            <v xml:space="preserve">E27 60W fi60mm opal </v>
          </cell>
        </row>
        <row r="5804">
          <cell r="A5804" t="str">
            <v>T00227</v>
          </cell>
          <cell r="B5804">
            <v>16.770599999999998</v>
          </cell>
          <cell r="C5804" t="str">
            <v>E27 60W fi80mm clear</v>
          </cell>
        </row>
        <row r="5805">
          <cell r="A5805" t="str">
            <v>T00225</v>
          </cell>
          <cell r="B5805">
            <v>16.770599999999998</v>
          </cell>
          <cell r="C5805" t="str">
            <v>E27 40W fi80mm opal</v>
          </cell>
        </row>
        <row r="5806">
          <cell r="A5806" t="str">
            <v>T00235</v>
          </cell>
          <cell r="B5806">
            <v>16.770599999999998</v>
          </cell>
          <cell r="C5806" t="str">
            <v>E27 60W fi80mm opal</v>
          </cell>
        </row>
        <row r="5807">
          <cell r="A5807" t="str">
            <v>T00228</v>
          </cell>
          <cell r="B5807">
            <v>16.770599999999998</v>
          </cell>
          <cell r="C5807" t="str">
            <v>E27 100W fi80mm opal</v>
          </cell>
        </row>
        <row r="5808">
          <cell r="A5808" t="str">
            <v>T00337</v>
          </cell>
          <cell r="B5808">
            <v>16.770599999999998</v>
          </cell>
          <cell r="C5808" t="str">
            <v>E27 60W fi95mm clear</v>
          </cell>
        </row>
        <row r="5809">
          <cell r="A5809" t="str">
            <v>T00357</v>
          </cell>
          <cell r="B5809">
            <v>16.770599999999998</v>
          </cell>
          <cell r="C5809" t="str">
            <v>E27 100W fi95mm clear</v>
          </cell>
        </row>
        <row r="5810">
          <cell r="A5810" t="str">
            <v>T00315</v>
          </cell>
          <cell r="B5810">
            <v>16.770599999999998</v>
          </cell>
          <cell r="C5810" t="str">
            <v>E27 60W fi95mm opal</v>
          </cell>
        </row>
        <row r="5811">
          <cell r="A5811" t="str">
            <v>T00356</v>
          </cell>
          <cell r="B5811">
            <v>16.770599999999998</v>
          </cell>
          <cell r="C5811" t="str">
            <v>E27 100W fi95mm opal</v>
          </cell>
        </row>
        <row r="5812">
          <cell r="A5812" t="str">
            <v>T00314</v>
          </cell>
          <cell r="B5812">
            <v>30.407300000000003</v>
          </cell>
          <cell r="C5812" t="str">
            <v>E27 60W fi95mm silver crown</v>
          </cell>
        </row>
        <row r="5813">
          <cell r="A5813" t="str">
            <v>T00313</v>
          </cell>
          <cell r="B5813">
            <v>30.407300000000003</v>
          </cell>
          <cell r="C5813" t="str">
            <v>E27 60W fi95mm side silver-plating</v>
          </cell>
        </row>
        <row r="5814">
          <cell r="A5814" t="str">
            <v>T00353</v>
          </cell>
          <cell r="B5814">
            <v>30.407300000000003</v>
          </cell>
          <cell r="C5814" t="str">
            <v>E27 100W fi95mm side silver-plating</v>
          </cell>
        </row>
        <row r="5815">
          <cell r="A5815" t="str">
            <v>T00312</v>
          </cell>
          <cell r="B5815">
            <v>30.407300000000003</v>
          </cell>
          <cell r="C5815" t="str">
            <v>E27 60W fi95mm lower silver-plating</v>
          </cell>
        </row>
        <row r="5816">
          <cell r="A5816" t="str">
            <v>T1D000417</v>
          </cell>
          <cell r="B5816">
            <v>23.4619</v>
          </cell>
          <cell r="C5816" t="str">
            <v>E27 25W fi125mm clear</v>
          </cell>
        </row>
        <row r="5817">
          <cell r="A5817" t="str">
            <v>T1D000427</v>
          </cell>
          <cell r="B5817">
            <v>23.4619</v>
          </cell>
          <cell r="C5817" t="str">
            <v>E27 40W fi125mm clear</v>
          </cell>
        </row>
        <row r="5818">
          <cell r="A5818" t="str">
            <v>T1D000437</v>
          </cell>
          <cell r="B5818">
            <v>23.4619</v>
          </cell>
          <cell r="C5818" t="str">
            <v>E27 60W fi125mm clear</v>
          </cell>
        </row>
        <row r="5819">
          <cell r="A5819" t="str">
            <v>T00457</v>
          </cell>
          <cell r="B5819">
            <v>23.4619</v>
          </cell>
          <cell r="C5819" t="str">
            <v>E27 100W fi125mm clear</v>
          </cell>
        </row>
        <row r="5820">
          <cell r="A5820" t="str">
            <v>T00435</v>
          </cell>
          <cell r="B5820">
            <v>23.4619</v>
          </cell>
          <cell r="C5820" t="str">
            <v>E27 60W fi125mm opal</v>
          </cell>
        </row>
        <row r="5821">
          <cell r="A5821" t="str">
            <v>T00455</v>
          </cell>
          <cell r="B5821">
            <v>23.487310000000004</v>
          </cell>
          <cell r="C5821" t="str">
            <v>E27 100W fi125mm opal</v>
          </cell>
        </row>
        <row r="5822">
          <cell r="A5822" t="str">
            <v>T00475</v>
          </cell>
          <cell r="B5822">
            <v>23.4619</v>
          </cell>
          <cell r="C5822" t="str">
            <v>E27 150W fi125mm opal</v>
          </cell>
        </row>
        <row r="5823">
          <cell r="A5823" t="str">
            <v>T01937</v>
          </cell>
          <cell r="B5823">
            <v>6.9992999999999999</v>
          </cell>
          <cell r="C5823" t="str">
            <v>G4 10W 6V clear</v>
          </cell>
        </row>
        <row r="5824">
          <cell r="A5824" t="str">
            <v>T01945</v>
          </cell>
          <cell r="B5824">
            <v>6.1677</v>
          </cell>
          <cell r="C5824" t="str">
            <v>G4 5W 12V clear</v>
          </cell>
        </row>
        <row r="5825">
          <cell r="A5825" t="str">
            <v>T01946</v>
          </cell>
          <cell r="B5825">
            <v>2.9105999999999996</v>
          </cell>
          <cell r="C5825" t="str">
            <v>G4 10W 12V clear</v>
          </cell>
        </row>
        <row r="5826">
          <cell r="A5826" t="str">
            <v>T01946-IF</v>
          </cell>
          <cell r="B5826">
            <v>2.9105999999999996</v>
          </cell>
          <cell r="C5826" t="str">
            <v>G4 10W 12V clear</v>
          </cell>
        </row>
        <row r="5827">
          <cell r="A5827" t="str">
            <v>T01947</v>
          </cell>
          <cell r="B5827">
            <v>2.9105999999999996</v>
          </cell>
          <cell r="C5827" t="str">
            <v>G4 20W 12V clear</v>
          </cell>
        </row>
        <row r="5828">
          <cell r="A5828" t="str">
            <v>T01947-IF</v>
          </cell>
          <cell r="B5828">
            <v>2.9105999999999996</v>
          </cell>
          <cell r="C5828" t="str">
            <v>G4 20W 12V clear</v>
          </cell>
        </row>
        <row r="5829">
          <cell r="A5829" t="str">
            <v>T01948-G4</v>
          </cell>
          <cell r="B5829">
            <v>2.9105999999999996</v>
          </cell>
          <cell r="C5829" t="str">
            <v>G4 35W 12V clear</v>
          </cell>
        </row>
        <row r="5830">
          <cell r="A5830" t="str">
            <v>T01948</v>
          </cell>
          <cell r="B5830">
            <v>2.9105999999999996</v>
          </cell>
          <cell r="C5830" t="str">
            <v>G6.35 35W 12V clear</v>
          </cell>
        </row>
        <row r="5831">
          <cell r="A5831" t="str">
            <v>T01967</v>
          </cell>
          <cell r="B5831">
            <v>2.9105999999999996</v>
          </cell>
          <cell r="C5831" t="str">
            <v>G6.35 50W 12V clear</v>
          </cell>
        </row>
        <row r="5832">
          <cell r="A5832" t="str">
            <v>T01958</v>
          </cell>
          <cell r="B5832">
            <v>6.583499999999999</v>
          </cell>
          <cell r="C5832" t="str">
            <v>GY6.35 100W 12V clear</v>
          </cell>
        </row>
        <row r="5833">
          <cell r="A5833" t="str">
            <v>T01945-SM</v>
          </cell>
          <cell r="B5833">
            <v>6.0983999999999998</v>
          </cell>
          <cell r="C5833" t="str">
            <v>G4 5W 12V frosted</v>
          </cell>
        </row>
        <row r="5834">
          <cell r="A5834" t="str">
            <v>T01946-SM</v>
          </cell>
          <cell r="B5834">
            <v>3.2570999999999994</v>
          </cell>
          <cell r="C5834" t="str">
            <v>G4 10W 12V frosted</v>
          </cell>
        </row>
        <row r="5835">
          <cell r="A5835" t="str">
            <v>T01928</v>
          </cell>
          <cell r="B5835">
            <v>3.2570999999999994</v>
          </cell>
          <cell r="C5835" t="str">
            <v>G4 20W 12V frosted</v>
          </cell>
        </row>
        <row r="5836">
          <cell r="A5836" t="str">
            <v>T01949</v>
          </cell>
          <cell r="B5836">
            <v>3.2570999999999994</v>
          </cell>
          <cell r="C5836" t="str">
            <v>G4 35W 12V frosted</v>
          </cell>
        </row>
        <row r="5837">
          <cell r="A5837" t="str">
            <v>T01948-SM</v>
          </cell>
          <cell r="B5837">
            <v>3.2570999999999994</v>
          </cell>
          <cell r="C5837" t="str">
            <v>G4 35W 12V frosted</v>
          </cell>
        </row>
        <row r="5838">
          <cell r="A5838" t="str">
            <v>T01929</v>
          </cell>
          <cell r="B5838">
            <v>3.2570999999999994</v>
          </cell>
          <cell r="C5838" t="str">
            <v>G4 50W 12V frosted</v>
          </cell>
        </row>
        <row r="5839">
          <cell r="A5839" t="str">
            <v>T01924</v>
          </cell>
          <cell r="B5839">
            <v>9.4940999999999995</v>
          </cell>
          <cell r="C5839" t="str">
            <v>G4 10W 24V clear</v>
          </cell>
        </row>
        <row r="5840">
          <cell r="A5840" t="str">
            <v>T01925</v>
          </cell>
          <cell r="B5840">
            <v>9.4940999999999995</v>
          </cell>
          <cell r="C5840" t="str">
            <v>G4 20W 24V clear</v>
          </cell>
        </row>
        <row r="5841">
          <cell r="A5841" t="str">
            <v>T01927</v>
          </cell>
          <cell r="B5841">
            <v>10.048499999999999</v>
          </cell>
          <cell r="C5841" t="str">
            <v>GY6.35 50W 24V clear</v>
          </cell>
        </row>
        <row r="5842">
          <cell r="A5842" t="str">
            <v>T01961</v>
          </cell>
          <cell r="B5842">
            <v>10.048499999999999</v>
          </cell>
          <cell r="C5842" t="str">
            <v>GY6.35 100W 24V clear</v>
          </cell>
        </row>
        <row r="5843">
          <cell r="A5843" t="str">
            <v>T01962</v>
          </cell>
          <cell r="B5843">
            <v>16.285499999999999</v>
          </cell>
          <cell r="C5843" t="str">
            <v>GY6.35 150W 24V clear</v>
          </cell>
        </row>
        <row r="5844">
          <cell r="A5844" t="str">
            <v>T01964</v>
          </cell>
          <cell r="B5844">
            <v>16.285499999999999</v>
          </cell>
          <cell r="C5844" t="str">
            <v>GY6.35 250W 24V clear</v>
          </cell>
        </row>
        <row r="5845">
          <cell r="A5845" t="str">
            <v>T01850</v>
          </cell>
          <cell r="B5845">
            <v>9.2861999999999991</v>
          </cell>
          <cell r="C5845" t="str">
            <v>GZ4 fi25mm 10W 12V 10° with safety glass</v>
          </cell>
        </row>
        <row r="5846">
          <cell r="A5846" t="str">
            <v>T01851</v>
          </cell>
          <cell r="B5846">
            <v>9.2861999999999991</v>
          </cell>
          <cell r="C5846" t="str">
            <v>GZ4 fi25mm 10W 12V 26° with safety glass</v>
          </cell>
        </row>
        <row r="5847">
          <cell r="A5847" t="str">
            <v>T01852</v>
          </cell>
          <cell r="B5847">
            <v>9.2861999999999991</v>
          </cell>
          <cell r="C5847" t="str">
            <v>GZ4 fi25mm 20W 12V 10° with safety glass</v>
          </cell>
        </row>
        <row r="5848">
          <cell r="A5848" t="str">
            <v>T01853</v>
          </cell>
          <cell r="B5848">
            <v>9.2861999999999991</v>
          </cell>
          <cell r="C5848" t="str">
            <v>GZ4 fi25mm 20W 12V 10° with safety glass</v>
          </cell>
        </row>
        <row r="5849">
          <cell r="A5849" t="str">
            <v>T01950</v>
          </cell>
          <cell r="B5849">
            <v>7.0839999999999996</v>
          </cell>
          <cell r="C5849" t="str">
            <v>GU4 20W 12V 30° without safety glass</v>
          </cell>
        </row>
        <row r="5850">
          <cell r="A5850" t="str">
            <v>T01951</v>
          </cell>
          <cell r="B5850">
            <v>7.0839999999999996</v>
          </cell>
          <cell r="C5850" t="str">
            <v>GU4 20W 12V 10° without safety glass</v>
          </cell>
        </row>
        <row r="5851">
          <cell r="A5851" t="str">
            <v>T01952</v>
          </cell>
          <cell r="B5851">
            <v>7.0839999999999996</v>
          </cell>
          <cell r="C5851" t="str">
            <v>GU4 35W 12V 30° without safety glass</v>
          </cell>
        </row>
        <row r="5852">
          <cell r="A5852" t="str">
            <v>T01210</v>
          </cell>
          <cell r="B5852">
            <v>8.2544000000000004</v>
          </cell>
          <cell r="C5852" t="str">
            <v>GU4 10W 12V 24° with safety glass</v>
          </cell>
        </row>
        <row r="5853">
          <cell r="A5853" t="str">
            <v>T01211</v>
          </cell>
          <cell r="B5853">
            <v>8.2544000000000004</v>
          </cell>
          <cell r="C5853" t="str">
            <v>GU4 20W 12V 10° with safety glass</v>
          </cell>
        </row>
        <row r="5854">
          <cell r="A5854" t="str">
            <v>T01212</v>
          </cell>
          <cell r="B5854">
            <v>8.2544000000000004</v>
          </cell>
          <cell r="C5854" t="str">
            <v>GU4 20W 12V 30° with safety glass</v>
          </cell>
        </row>
        <row r="5855">
          <cell r="A5855" t="str">
            <v>T01213</v>
          </cell>
          <cell r="B5855">
            <v>8.2544000000000004</v>
          </cell>
          <cell r="C5855" t="str">
            <v>GU4 35W 12V 30° with safety glass</v>
          </cell>
        </row>
        <row r="5856">
          <cell r="A5856" t="str">
            <v>T01970</v>
          </cell>
          <cell r="B5856">
            <v>6.9992999999999999</v>
          </cell>
          <cell r="C5856" t="str">
            <v>GU5,3 20W 12V 36° without safety glass</v>
          </cell>
        </row>
        <row r="5857">
          <cell r="A5857" t="str">
            <v>T01971</v>
          </cell>
          <cell r="B5857">
            <v>6.9992999999999999</v>
          </cell>
          <cell r="C5857" t="str">
            <v>GU5,3 20W 12V 36° without safety glass</v>
          </cell>
        </row>
        <row r="5858">
          <cell r="A5858" t="str">
            <v>T01966</v>
          </cell>
          <cell r="B5858">
            <v>6.9992999999999999</v>
          </cell>
          <cell r="C5858" t="str">
            <v>GU5,3 35W 12V 38° without safety glass</v>
          </cell>
        </row>
        <row r="5859">
          <cell r="A5859" t="str">
            <v>T01180</v>
          </cell>
          <cell r="B5859">
            <v>6.9992999999999999</v>
          </cell>
          <cell r="C5859" t="str">
            <v>GU5,3 50W 12V 38° without safety glass</v>
          </cell>
        </row>
        <row r="5860">
          <cell r="A5860" t="str">
            <v>T01969</v>
          </cell>
          <cell r="B5860">
            <v>6.9992999999999999</v>
          </cell>
          <cell r="C5860" t="str">
            <v>GU5,3 50W 12V 38° without safety glass</v>
          </cell>
        </row>
        <row r="5861">
          <cell r="A5861" t="str">
            <v>T01960</v>
          </cell>
          <cell r="B5861">
            <v>6.9992999999999999</v>
          </cell>
          <cell r="C5861" t="str">
            <v>GU5,3 50W 12V 38° without safety glass</v>
          </cell>
        </row>
        <row r="5862">
          <cell r="A5862" t="str">
            <v>T01968</v>
          </cell>
          <cell r="B5862">
            <v>7.2071999999999994</v>
          </cell>
          <cell r="C5862" t="str">
            <v>GU5,3 50W 12V 12° without safety glass</v>
          </cell>
        </row>
        <row r="5863">
          <cell r="A5863" t="str">
            <v>T01275</v>
          </cell>
          <cell r="B5863">
            <v>7.2071999999999994</v>
          </cell>
          <cell r="C5863" t="str">
            <v>GU5,3 20W 12V 60° with transparent safety glass</v>
          </cell>
        </row>
        <row r="5864">
          <cell r="A5864" t="str">
            <v>T01270</v>
          </cell>
          <cell r="B5864">
            <v>7.2071999999999994</v>
          </cell>
          <cell r="C5864" t="str">
            <v>GU5,3 20W 12V 36° with transparent safety glass</v>
          </cell>
        </row>
        <row r="5865">
          <cell r="A5865" t="str">
            <v>T01271</v>
          </cell>
          <cell r="B5865">
            <v>7.2071999999999994</v>
          </cell>
          <cell r="C5865" t="str">
            <v>GU5,3 20W 12V 12° with transparent safety glass</v>
          </cell>
        </row>
        <row r="5866">
          <cell r="A5866" t="str">
            <v>T01290</v>
          </cell>
          <cell r="B5866">
            <v>7.2071999999999994</v>
          </cell>
          <cell r="C5866" t="str">
            <v>GU5,3 35W 12V 60° with transparent safety glass</v>
          </cell>
        </row>
        <row r="5867">
          <cell r="A5867" t="str">
            <v>T01266</v>
          </cell>
          <cell r="B5867">
            <v>7.2071999999999994</v>
          </cell>
          <cell r="C5867" t="str">
            <v>GU5,3 35W 12V 38° with transparent safety glass</v>
          </cell>
        </row>
        <row r="5868">
          <cell r="A5868" t="str">
            <v>T01264</v>
          </cell>
          <cell r="B5868">
            <v>7.2071999999999994</v>
          </cell>
          <cell r="C5868" t="str">
            <v>GU5,3 35W 12V 12° with transparent safety glass</v>
          </cell>
        </row>
        <row r="5869">
          <cell r="A5869" t="str">
            <v>T01280</v>
          </cell>
          <cell r="B5869">
            <v>7.2071999999999994</v>
          </cell>
          <cell r="C5869" t="str">
            <v>GU5,3 50W 12V 60° with transparent safety glass</v>
          </cell>
        </row>
        <row r="5870">
          <cell r="A5870" t="str">
            <v>T01269</v>
          </cell>
          <cell r="B5870">
            <v>7.2071999999999994</v>
          </cell>
          <cell r="C5870" t="str">
            <v>GU5,3 50W 12V 38° with transparent safety glass</v>
          </cell>
        </row>
        <row r="5871">
          <cell r="A5871" t="str">
            <v>T01260</v>
          </cell>
          <cell r="B5871">
            <v>7.2071999999999994</v>
          </cell>
          <cell r="C5871" t="str">
            <v>GU5,3 50W 12V 24° with transparent safety glass</v>
          </cell>
        </row>
        <row r="5872">
          <cell r="A5872" t="str">
            <v>T01268</v>
          </cell>
          <cell r="B5872">
            <v>7.2071999999999994</v>
          </cell>
          <cell r="C5872" t="str">
            <v>GU5,3 50W 12V 12° with transparent safety glass</v>
          </cell>
        </row>
        <row r="5873">
          <cell r="A5873" t="str">
            <v>T01270FG</v>
          </cell>
          <cell r="B5873">
            <v>16.146899999999999</v>
          </cell>
          <cell r="C5873" t="str">
            <v>GU5,3 20W 12V flood with satin safety glass</v>
          </cell>
        </row>
        <row r="5874">
          <cell r="A5874" t="str">
            <v>T01266FG</v>
          </cell>
          <cell r="B5874">
            <v>16.146899999999999</v>
          </cell>
          <cell r="C5874" t="str">
            <v>GU5,3 35W 12V flood with satin safety glass</v>
          </cell>
        </row>
        <row r="5875">
          <cell r="A5875" t="str">
            <v>T01269FG</v>
          </cell>
          <cell r="B5875">
            <v>16.146899999999999</v>
          </cell>
          <cell r="C5875" t="str">
            <v>GU5,3 20W 12V flood with satin safety glass</v>
          </cell>
        </row>
        <row r="5876">
          <cell r="A5876" t="str">
            <v>T01568</v>
          </cell>
          <cell r="B5876">
            <v>14.483699999999999</v>
          </cell>
          <cell r="C5876" t="str">
            <v>MR16 35W 12V 36° with safety glass</v>
          </cell>
        </row>
        <row r="5877">
          <cell r="A5877" t="str">
            <v>T01569</v>
          </cell>
          <cell r="B5877">
            <v>14.483699999999999</v>
          </cell>
          <cell r="C5877" t="str">
            <v>MR16 50W 12V 38° with safety glass</v>
          </cell>
        </row>
        <row r="5878">
          <cell r="A5878" t="str">
            <v>T1D01270L</v>
          </cell>
          <cell r="B5878">
            <v>13.6136</v>
          </cell>
          <cell r="C5878" t="str">
            <v>GU5,3 20W 12V 36° with safety glass</v>
          </cell>
        </row>
        <row r="5879">
          <cell r="A5879" t="str">
            <v>T1D01271L</v>
          </cell>
          <cell r="B5879">
            <v>13.6136</v>
          </cell>
          <cell r="C5879" t="str">
            <v>GU5,3 20W 12V 60° with safety glass</v>
          </cell>
        </row>
        <row r="5880">
          <cell r="A5880" t="str">
            <v>T1D01266L</v>
          </cell>
          <cell r="B5880">
            <v>13.6136</v>
          </cell>
          <cell r="C5880" t="str">
            <v>GU5,3 35W 12V 38° with safety glass</v>
          </cell>
        </row>
        <row r="5881">
          <cell r="A5881" t="str">
            <v>T1D01269L</v>
          </cell>
          <cell r="B5881">
            <v>13.6136</v>
          </cell>
          <cell r="C5881" t="str">
            <v>GU5,3 50W 12V 38° with safety glass</v>
          </cell>
        </row>
        <row r="5882">
          <cell r="A5882" t="str">
            <v>T1D01280L</v>
          </cell>
          <cell r="B5882">
            <v>13.6136</v>
          </cell>
          <cell r="C5882" t="str">
            <v>GU5,3 50W 12V 60° with safety glass</v>
          </cell>
        </row>
        <row r="5883">
          <cell r="A5883" t="str">
            <v>T1D01268L</v>
          </cell>
          <cell r="B5883">
            <v>13.6136</v>
          </cell>
          <cell r="C5883" t="str">
            <v>GU5,3 50W 12V 12° with safety glass</v>
          </cell>
        </row>
        <row r="5884">
          <cell r="A5884" t="str">
            <v>T1D1269V</v>
          </cell>
          <cell r="B5884">
            <v>16.631999999999998</v>
          </cell>
          <cell r="C5884" t="str">
            <v>GU5,3 50W 12V 38° green</v>
          </cell>
        </row>
        <row r="5885">
          <cell r="A5885" t="str">
            <v>T1D1269R</v>
          </cell>
          <cell r="B5885">
            <v>16.631999999999998</v>
          </cell>
          <cell r="C5885" t="str">
            <v>GU5,3 50W 12V 38° red</v>
          </cell>
        </row>
        <row r="5886">
          <cell r="A5886" t="str">
            <v>T1D1269Y</v>
          </cell>
          <cell r="B5886">
            <v>16.631999999999998</v>
          </cell>
          <cell r="C5886" t="str">
            <v>GU5,3 50W 12V 38° yellow</v>
          </cell>
        </row>
        <row r="5887">
          <cell r="A5887" t="str">
            <v>T1D1269B</v>
          </cell>
          <cell r="B5887">
            <v>16.631999999999998</v>
          </cell>
          <cell r="C5887" t="str">
            <v>GU5,3 50W 12V 38° blue</v>
          </cell>
        </row>
        <row r="5888">
          <cell r="A5888" t="str">
            <v>T1D1269N</v>
          </cell>
          <cell r="B5888">
            <v>16.631999999999998</v>
          </cell>
          <cell r="C5888" t="str">
            <v>GU5,3 50W 12V 38° black</v>
          </cell>
        </row>
        <row r="5889">
          <cell r="A5889" t="str">
            <v>T1D1269W</v>
          </cell>
          <cell r="B5889">
            <v>34.857900000000001</v>
          </cell>
          <cell r="C5889" t="str">
            <v>GU5,3 50W 12V 38° white</v>
          </cell>
        </row>
        <row r="5890">
          <cell r="A5890" t="str">
            <v>T1D1269G</v>
          </cell>
          <cell r="B5890">
            <v>34.857900000000001</v>
          </cell>
          <cell r="C5890" t="str">
            <v>GU5,3 50W 12V 38° gold</v>
          </cell>
        </row>
        <row r="5891">
          <cell r="A5891" t="str">
            <v>T1D1269ST</v>
          </cell>
          <cell r="B5891">
            <v>34.857900000000001</v>
          </cell>
          <cell r="C5891" t="str">
            <v>GU5,3 50W 12V 38° satine</v>
          </cell>
        </row>
        <row r="5892">
          <cell r="A5892" t="str">
            <v>T1D000993</v>
          </cell>
          <cell r="B5892">
            <v>46.446400000000004</v>
          </cell>
          <cell r="C5892" t="str">
            <v>G53 50W 12V 4°</v>
          </cell>
        </row>
        <row r="5893">
          <cell r="A5893" t="str">
            <v>T1D000994</v>
          </cell>
          <cell r="B5893">
            <v>46.446400000000004</v>
          </cell>
          <cell r="C5893" t="str">
            <v>G53 50W 12V 8°</v>
          </cell>
        </row>
        <row r="5894">
          <cell r="A5894" t="str">
            <v>T1D000995</v>
          </cell>
          <cell r="B5894">
            <v>46.446400000000004</v>
          </cell>
          <cell r="C5894" t="str">
            <v>G53 50W 12V 24°</v>
          </cell>
        </row>
        <row r="5895">
          <cell r="A5895" t="str">
            <v>T1D000996</v>
          </cell>
          <cell r="B5895">
            <v>46.446400000000004</v>
          </cell>
          <cell r="C5895" t="str">
            <v>G53 50W 12V 45°</v>
          </cell>
        </row>
        <row r="5896">
          <cell r="A5896" t="str">
            <v>T1D000784</v>
          </cell>
          <cell r="B5896">
            <v>51.620800000000003</v>
          </cell>
          <cell r="C5896" t="str">
            <v>G53 75W 12V 8°</v>
          </cell>
        </row>
        <row r="5897">
          <cell r="A5897" t="str">
            <v>T1D000792</v>
          </cell>
          <cell r="B5897">
            <v>51.620800000000003</v>
          </cell>
          <cell r="C5897" t="str">
            <v>G53 75W 12V 24°</v>
          </cell>
        </row>
        <row r="5898">
          <cell r="A5898" t="str">
            <v>T1D000794</v>
          </cell>
          <cell r="B5898">
            <v>51.620800000000003</v>
          </cell>
          <cell r="C5898" t="str">
            <v>G53 75W 12V 45°</v>
          </cell>
        </row>
        <row r="5899">
          <cell r="A5899" t="str">
            <v>T1D000791</v>
          </cell>
          <cell r="B5899">
            <v>0</v>
          </cell>
          <cell r="C5899" t="str">
            <v>G53 100W 12V 8°</v>
          </cell>
        </row>
        <row r="5900">
          <cell r="A5900" t="str">
            <v>T1D000793</v>
          </cell>
          <cell r="B5900">
            <v>0</v>
          </cell>
          <cell r="C5900" t="str">
            <v>G53 100W 12V 24°</v>
          </cell>
        </row>
        <row r="5901">
          <cell r="A5901" t="str">
            <v>T1D000795</v>
          </cell>
          <cell r="B5901">
            <v>0</v>
          </cell>
          <cell r="C5901" t="str">
            <v>G53 100W 12V 45°</v>
          </cell>
        </row>
        <row r="5902">
          <cell r="A5902" t="str">
            <v>T1D000897</v>
          </cell>
          <cell r="B5902">
            <v>49.549499999999995</v>
          </cell>
          <cell r="C5902" t="str">
            <v>BA15d 20W 12V 8°</v>
          </cell>
        </row>
        <row r="5903">
          <cell r="A5903" t="str">
            <v>T1D000898</v>
          </cell>
          <cell r="B5903">
            <v>49.549499999999995</v>
          </cell>
          <cell r="C5903" t="str">
            <v>BA15d 20W 12V 24°</v>
          </cell>
        </row>
        <row r="5904">
          <cell r="A5904" t="str">
            <v>T1D000899</v>
          </cell>
          <cell r="B5904">
            <v>49.549499999999995</v>
          </cell>
          <cell r="C5904" t="str">
            <v>BA15d 50W 12V 8°</v>
          </cell>
        </row>
        <row r="5905">
          <cell r="A5905" t="str">
            <v>T1D000900</v>
          </cell>
          <cell r="B5905">
            <v>49.549499999999995</v>
          </cell>
          <cell r="C5905" t="str">
            <v>BA15d 50W 12V 24°</v>
          </cell>
        </row>
        <row r="5906">
          <cell r="A5906" t="str">
            <v>T01946LX</v>
          </cell>
          <cell r="B5906">
            <v>9.1167999999999996</v>
          </cell>
          <cell r="C5906" t="str">
            <v>G4 10W 12V xenon</v>
          </cell>
        </row>
        <row r="5907">
          <cell r="A5907" t="str">
            <v>T01947LX</v>
          </cell>
          <cell r="B5907">
            <v>9.1167999999999996</v>
          </cell>
          <cell r="C5907" t="str">
            <v>G4 20W 12V xenon</v>
          </cell>
        </row>
        <row r="5908">
          <cell r="A5908" t="str">
            <v>T01948LX</v>
          </cell>
          <cell r="B5908">
            <v>9.1167999999999996</v>
          </cell>
          <cell r="C5908" t="str">
            <v>G6.35 35W 12V xenon</v>
          </cell>
        </row>
        <row r="5909">
          <cell r="A5909" t="str">
            <v>T01967LX</v>
          </cell>
          <cell r="B5909">
            <v>9.1167999999999996</v>
          </cell>
          <cell r="C5909" t="str">
            <v>G6.35 50W 12V xenon</v>
          </cell>
        </row>
        <row r="5910">
          <cell r="A5910" t="str">
            <v>T1D1270LX</v>
          </cell>
          <cell r="B5910">
            <v>25.810400000000001</v>
          </cell>
          <cell r="C5910" t="str">
            <v>GU5,3 20W 12V 36° with safety glass xenon</v>
          </cell>
        </row>
        <row r="5911">
          <cell r="A5911" t="str">
            <v>T1D1266LX</v>
          </cell>
          <cell r="B5911">
            <v>25.810400000000001</v>
          </cell>
          <cell r="C5911" t="str">
            <v>GU5,3 35W 12V 38° with safety glass xenon</v>
          </cell>
        </row>
        <row r="5912">
          <cell r="A5912" t="str">
            <v>T1D1280LX</v>
          </cell>
          <cell r="B5912">
            <v>25.810400000000001</v>
          </cell>
          <cell r="C5912" t="str">
            <v>GU5,3 50W 12V 60° with safety glass xenon</v>
          </cell>
        </row>
        <row r="5913">
          <cell r="A5913" t="str">
            <v>T1D1269LX</v>
          </cell>
          <cell r="B5913">
            <v>25.810400000000001</v>
          </cell>
          <cell r="C5913" t="str">
            <v>GU5,3 50W 12V 38° with safety glass xenon</v>
          </cell>
        </row>
        <row r="5914">
          <cell r="A5914" t="str">
            <v>T01570LX</v>
          </cell>
          <cell r="B5914">
            <v>32.956000000000003</v>
          </cell>
          <cell r="C5914" t="str">
            <v>GU5,3 20W 12V 36° with safety glass xenon constant</v>
          </cell>
        </row>
        <row r="5915">
          <cell r="A5915" t="str">
            <v>T01560LX</v>
          </cell>
          <cell r="B5915">
            <v>32.956000000000003</v>
          </cell>
          <cell r="C5915" t="str">
            <v>GU5,3 35W 12V 36° with safety glass xenon constant</v>
          </cell>
        </row>
        <row r="5916">
          <cell r="A5916" t="str">
            <v>T01569LX</v>
          </cell>
          <cell r="B5916">
            <v>32.956000000000003</v>
          </cell>
          <cell r="C5916" t="str">
            <v>GU5,3 50W 12V 60° with safety glass xenon constant</v>
          </cell>
        </row>
        <row r="5917">
          <cell r="A5917" t="str">
            <v>T01580LX</v>
          </cell>
          <cell r="B5917">
            <v>32.956000000000003</v>
          </cell>
          <cell r="C5917" t="str">
            <v>GU5,3 50W 12V 38° with safety glass xenon constant</v>
          </cell>
        </row>
        <row r="5918">
          <cell r="A5918" t="str">
            <v>T1D0993LX</v>
          </cell>
          <cell r="B5918">
            <v>99.792000000000016</v>
          </cell>
          <cell r="C5918" t="str">
            <v>G53 50W 12V 4° xenon</v>
          </cell>
        </row>
        <row r="5919">
          <cell r="A5919" t="str">
            <v>T1D0994LX</v>
          </cell>
          <cell r="B5919">
            <v>99.792000000000016</v>
          </cell>
          <cell r="C5919" t="str">
            <v>G53 50W 12V 8° xenon</v>
          </cell>
        </row>
        <row r="5920">
          <cell r="A5920" t="str">
            <v>T1D0995LX</v>
          </cell>
          <cell r="B5920">
            <v>99.792000000000016</v>
          </cell>
          <cell r="C5920" t="str">
            <v>G53 50W 12V 24° xenon</v>
          </cell>
        </row>
        <row r="5921">
          <cell r="A5921" t="str">
            <v>T1D0996LX</v>
          </cell>
          <cell r="B5921">
            <v>99.792000000000016</v>
          </cell>
          <cell r="C5921" t="str">
            <v>G53 50W 12V 45° xenon</v>
          </cell>
        </row>
        <row r="5922">
          <cell r="A5922" t="str">
            <v>T1D0784LX</v>
          </cell>
          <cell r="B5922">
            <v>110.94160000000001</v>
          </cell>
          <cell r="C5922" t="str">
            <v>G53 75W 12V 8° xenon</v>
          </cell>
        </row>
        <row r="5923">
          <cell r="A5923" t="str">
            <v>T1D0792LX</v>
          </cell>
          <cell r="B5923">
            <v>110.94160000000001</v>
          </cell>
          <cell r="C5923" t="str">
            <v>G53 75W 12V 24° xenon</v>
          </cell>
        </row>
        <row r="5924">
          <cell r="A5924" t="str">
            <v>T1D0794LX</v>
          </cell>
          <cell r="B5924">
            <v>110.94160000000001</v>
          </cell>
          <cell r="C5924" t="str">
            <v>G53 75W 12V 45° xenon</v>
          </cell>
        </row>
        <row r="5925">
          <cell r="A5925" t="str">
            <v>T01447</v>
          </cell>
          <cell r="B5925">
            <v>9.5480000000000018</v>
          </cell>
          <cell r="C5925" t="str">
            <v>G4 20W 12V white light</v>
          </cell>
        </row>
        <row r="5926">
          <cell r="A5926" t="str">
            <v>T01467</v>
          </cell>
          <cell r="B5926">
            <v>9.5480000000000018</v>
          </cell>
          <cell r="C5926" t="str">
            <v>G6.35 50W 12V white light</v>
          </cell>
        </row>
        <row r="5927">
          <cell r="A5927" t="str">
            <v>T01450</v>
          </cell>
          <cell r="B5927">
            <v>15.461600000000001</v>
          </cell>
          <cell r="C5927" t="str">
            <v>GU4 20W 12V 30° white light</v>
          </cell>
        </row>
        <row r="5928">
          <cell r="A5928" t="str">
            <v>T01452</v>
          </cell>
          <cell r="B5928">
            <v>15.461600000000001</v>
          </cell>
          <cell r="C5928" t="str">
            <v>GU4 35W 12V 30° white light</v>
          </cell>
        </row>
        <row r="5929">
          <cell r="A5929" t="str">
            <v>T1D001470</v>
          </cell>
          <cell r="B5929">
            <v>13.6136</v>
          </cell>
          <cell r="C5929" t="str">
            <v>GU5,3 20W 12V 36° with safety glass white light</v>
          </cell>
        </row>
        <row r="5930">
          <cell r="A5930" t="str">
            <v>T1D001466</v>
          </cell>
          <cell r="B5930">
            <v>13.6136</v>
          </cell>
          <cell r="C5930" t="str">
            <v>GU5,3 35W 12V 36° with safety glass white light</v>
          </cell>
        </row>
        <row r="5931">
          <cell r="A5931" t="str">
            <v>T01469</v>
          </cell>
          <cell r="B5931">
            <v>13.6136</v>
          </cell>
          <cell r="C5931" t="str">
            <v>GU5,3 50W 12V 38° with safety glass white light</v>
          </cell>
        </row>
        <row r="5932">
          <cell r="A5932" t="str">
            <v>T01480</v>
          </cell>
          <cell r="B5932">
            <v>13.6136</v>
          </cell>
          <cell r="C5932" t="str">
            <v>GU5,3 50W 12V 60° with safety glass white light</v>
          </cell>
        </row>
        <row r="5933">
          <cell r="A5933" t="str">
            <v>T01470L</v>
          </cell>
          <cell r="B5933">
            <v>18.295200000000001</v>
          </cell>
          <cell r="C5933" t="str">
            <v>GU5,3 20W 12V 36° with safety glass white light 5000h</v>
          </cell>
        </row>
        <row r="5934">
          <cell r="A5934" t="str">
            <v>T01466L</v>
          </cell>
          <cell r="B5934">
            <v>18.295200000000001</v>
          </cell>
          <cell r="C5934" t="str">
            <v>GU5,3 35W 12V 36° with safety glass white light 5000h</v>
          </cell>
        </row>
        <row r="5935">
          <cell r="A5935" t="str">
            <v>T01469L</v>
          </cell>
          <cell r="B5935">
            <v>18.295200000000001</v>
          </cell>
          <cell r="C5935" t="str">
            <v>GU5,3 50W 12V 38° with safety glass white light 5000h</v>
          </cell>
        </row>
        <row r="5936">
          <cell r="A5936" t="str">
            <v>T01480L</v>
          </cell>
          <cell r="B5936">
            <v>18.295200000000001</v>
          </cell>
          <cell r="C5936" t="str">
            <v>GU5,3 50W 12V 60° with safety glass white light 5000h</v>
          </cell>
        </row>
        <row r="5937">
          <cell r="A5937" t="str">
            <v>T01469G</v>
          </cell>
          <cell r="B5937">
            <v>26.3032</v>
          </cell>
          <cell r="C5937" t="str">
            <v>GU10 50W 25° white light</v>
          </cell>
        </row>
        <row r="5938">
          <cell r="A5938" t="str">
            <v>T01926</v>
          </cell>
          <cell r="B5938">
            <v>12.404699999999998</v>
          </cell>
          <cell r="C5938" t="str">
            <v>G4  10W 28V for boat JC</v>
          </cell>
        </row>
        <row r="5939">
          <cell r="A5939" t="str">
            <v>T01922</v>
          </cell>
          <cell r="B5939">
            <v>12.404699999999998</v>
          </cell>
          <cell r="C5939" t="str">
            <v>G4  20W 28V for boat JC</v>
          </cell>
        </row>
        <row r="5940">
          <cell r="A5940" t="str">
            <v>T1270-NS</v>
          </cell>
          <cell r="B5940">
            <v>30.561299999999999</v>
          </cell>
          <cell r="C5940" t="str">
            <v>GU5,3 20W 13V for boat honey</v>
          </cell>
        </row>
        <row r="5941">
          <cell r="A5941" t="str">
            <v>T1271-NS</v>
          </cell>
          <cell r="B5941">
            <v>30.561299999999999</v>
          </cell>
          <cell r="C5941" t="str">
            <v>GU5,3 20W 25V for boat honey</v>
          </cell>
        </row>
        <row r="5942">
          <cell r="A5942" t="str">
            <v>T1273-NS</v>
          </cell>
          <cell r="B5942">
            <v>30.561299999999999</v>
          </cell>
          <cell r="C5942" t="str">
            <v>GU5,3 20W 28V for boat honey</v>
          </cell>
        </row>
        <row r="5943">
          <cell r="A5943" t="str">
            <v>T1272-NS</v>
          </cell>
          <cell r="B5943">
            <v>30.561299999999999</v>
          </cell>
          <cell r="C5943" t="str">
            <v>GU5,3 20W 25V for boat transparent</v>
          </cell>
        </row>
        <row r="5944">
          <cell r="A5944" t="str">
            <v>T02976</v>
          </cell>
          <cell r="B5944">
            <v>5.4824000000000011</v>
          </cell>
          <cell r="C5944" t="str">
            <v>R7s-15 200W 118mm standard</v>
          </cell>
        </row>
        <row r="5945">
          <cell r="A5945" t="str">
            <v>T02977</v>
          </cell>
          <cell r="B5945">
            <v>5.4824000000000011</v>
          </cell>
          <cell r="C5945" t="str">
            <v>R7s-15 300W 118mm standard</v>
          </cell>
        </row>
        <row r="5946">
          <cell r="A5946" t="str">
            <v>T02987</v>
          </cell>
          <cell r="B5946">
            <v>5.4824000000000011</v>
          </cell>
          <cell r="C5946" t="str">
            <v>R7s-15 500W 118mm standard</v>
          </cell>
        </row>
        <row r="5947">
          <cell r="A5947" t="str">
            <v>T01988</v>
          </cell>
          <cell r="B5947">
            <v>11.8888</v>
          </cell>
          <cell r="C5947" t="str">
            <v>R7s-15 1000W 189mm standard</v>
          </cell>
        </row>
        <row r="5948">
          <cell r="A5948" t="str">
            <v>T01989</v>
          </cell>
          <cell r="B5948">
            <v>13.736800000000001</v>
          </cell>
          <cell r="C5948" t="str">
            <v>R7s-15 1500W 254mm standard</v>
          </cell>
        </row>
        <row r="5949">
          <cell r="A5949" t="str">
            <v>T01992</v>
          </cell>
          <cell r="B5949">
            <v>14.106400000000001</v>
          </cell>
          <cell r="C5949" t="str">
            <v>R7s-15 40W 78mm multispire welded</v>
          </cell>
        </row>
        <row r="5950">
          <cell r="A5950" t="str">
            <v>T01993</v>
          </cell>
          <cell r="B5950">
            <v>14.106400000000001</v>
          </cell>
          <cell r="C5950" t="str">
            <v>R7s-15 60W 78mm multispire welded</v>
          </cell>
        </row>
        <row r="5951">
          <cell r="A5951" t="str">
            <v>T01974</v>
          </cell>
          <cell r="B5951">
            <v>9.9792000000000023</v>
          </cell>
          <cell r="C5951" t="str">
            <v>R7s-15 100W 78mm multispire welded</v>
          </cell>
        </row>
        <row r="5952">
          <cell r="A5952" t="str">
            <v>T01975</v>
          </cell>
          <cell r="B5952">
            <v>9.9792000000000023</v>
          </cell>
          <cell r="C5952" t="str">
            <v>R7s-15 150W 78mm multispire welded</v>
          </cell>
        </row>
        <row r="5953">
          <cell r="A5953" t="str">
            <v>T01990</v>
          </cell>
          <cell r="B5953">
            <v>9.9792000000000023</v>
          </cell>
          <cell r="C5953" t="str">
            <v>R7s-15 200W 78mm multispire welded</v>
          </cell>
        </row>
        <row r="5954">
          <cell r="A5954" t="str">
            <v>T01991</v>
          </cell>
          <cell r="B5954">
            <v>9.9792000000000023</v>
          </cell>
          <cell r="C5954" t="str">
            <v>R7s-15 250W 78mm multispire welded</v>
          </cell>
        </row>
        <row r="5955">
          <cell r="A5955" t="str">
            <v>T01982</v>
          </cell>
          <cell r="B5955">
            <v>14.106400000000001</v>
          </cell>
          <cell r="C5955" t="str">
            <v>R7s-15 100W 118mm multispire welded</v>
          </cell>
        </row>
        <row r="5956">
          <cell r="A5956" t="str">
            <v>T01983</v>
          </cell>
          <cell r="B5956">
            <v>9.9792000000000023</v>
          </cell>
          <cell r="C5956" t="str">
            <v>R7s-15 150W 118mm multispire welded</v>
          </cell>
        </row>
        <row r="5957">
          <cell r="A5957" t="str">
            <v>T01976</v>
          </cell>
          <cell r="B5957">
            <v>9.9792000000000023</v>
          </cell>
          <cell r="C5957" t="str">
            <v>R7s-15 200W 118mm multispire welded</v>
          </cell>
        </row>
        <row r="5958">
          <cell r="A5958" t="str">
            <v>T01977</v>
          </cell>
          <cell r="B5958">
            <v>9.9792000000000023</v>
          </cell>
          <cell r="C5958" t="str">
            <v>R7s-15 300W 118mm multispire welded</v>
          </cell>
        </row>
        <row r="5959">
          <cell r="A5959" t="str">
            <v>T01986</v>
          </cell>
          <cell r="B5959">
            <v>9.9792000000000023</v>
          </cell>
          <cell r="C5959" t="str">
            <v>R7s-15 400W 118mm multispire welded</v>
          </cell>
        </row>
        <row r="5960">
          <cell r="A5960" t="str">
            <v>T01987</v>
          </cell>
          <cell r="B5960">
            <v>9.9792000000000023</v>
          </cell>
          <cell r="C5960" t="str">
            <v>R7s-15 500W 118mm multispire welded</v>
          </cell>
        </row>
        <row r="5961">
          <cell r="A5961" t="str">
            <v>T01770</v>
          </cell>
          <cell r="B5961">
            <v>47.678400000000003</v>
          </cell>
          <cell r="C5961" t="str">
            <v>PAR20 50W with honey-comb safety glass flood</v>
          </cell>
        </row>
        <row r="5962">
          <cell r="A5962" t="str">
            <v>T01770VT</v>
          </cell>
          <cell r="B5962">
            <v>47.678400000000003</v>
          </cell>
          <cell r="C5962" t="str">
            <v>PAR20 50W with transparent safety glass flood</v>
          </cell>
        </row>
        <row r="5963">
          <cell r="A5963" t="str">
            <v>T01773VT</v>
          </cell>
          <cell r="B5963">
            <v>47.678400000000003</v>
          </cell>
          <cell r="C5963" t="str">
            <v>PAR20 50W with transparent safety glass spot</v>
          </cell>
        </row>
        <row r="5964">
          <cell r="A5964" t="str">
            <v>T01773</v>
          </cell>
          <cell r="B5964">
            <v>47.678400000000003</v>
          </cell>
          <cell r="C5964" t="str">
            <v>PAR20 50W with frosted safety glass spot</v>
          </cell>
        </row>
        <row r="5965">
          <cell r="A5965" t="str">
            <v>T01771</v>
          </cell>
          <cell r="B5965">
            <v>47.678400000000003</v>
          </cell>
          <cell r="C5965" t="str">
            <v>PAR30 75W with honey-comb safety glass flood</v>
          </cell>
        </row>
        <row r="5966">
          <cell r="A5966" t="str">
            <v>T01772</v>
          </cell>
          <cell r="B5966">
            <v>47.678400000000003</v>
          </cell>
          <cell r="C5966" t="str">
            <v>PAR30 100W with honey-comb safety glass flood</v>
          </cell>
        </row>
        <row r="5967">
          <cell r="A5967" t="str">
            <v>T01771VT</v>
          </cell>
          <cell r="B5967">
            <v>47.678400000000003</v>
          </cell>
          <cell r="C5967" t="str">
            <v>PAR30 75W with transparent safety glass flood</v>
          </cell>
        </row>
        <row r="5968">
          <cell r="A5968" t="str">
            <v>T01774VT</v>
          </cell>
          <cell r="B5968">
            <v>47.678400000000003</v>
          </cell>
          <cell r="C5968" t="str">
            <v>PAR30 75W with transparent safety glass spot</v>
          </cell>
        </row>
        <row r="5969">
          <cell r="A5969" t="str">
            <v>T01772VT</v>
          </cell>
          <cell r="B5969">
            <v>47.678400000000003</v>
          </cell>
          <cell r="C5969" t="str">
            <v>PAR30 100W with transparent safety glass flood</v>
          </cell>
        </row>
        <row r="5970">
          <cell r="A5970" t="str">
            <v>T01773VT</v>
          </cell>
          <cell r="B5970">
            <v>47.678400000000003</v>
          </cell>
          <cell r="C5970" t="str">
            <v>PAR30 100W with transparent safety glass spot</v>
          </cell>
        </row>
        <row r="5971">
          <cell r="A5971" t="str">
            <v>T01774</v>
          </cell>
          <cell r="B5971">
            <v>47.678400000000003</v>
          </cell>
          <cell r="C5971" t="str">
            <v>PAR30 75W with frosted safety glass spot</v>
          </cell>
        </row>
        <row r="5972">
          <cell r="A5972" t="str">
            <v>T01775</v>
          </cell>
          <cell r="B5972">
            <v>47.678400000000003</v>
          </cell>
          <cell r="C5972" t="str">
            <v>PAR30 100W with frosted safety glass spot</v>
          </cell>
        </row>
        <row r="5973">
          <cell r="A5973" t="str">
            <v>T00860</v>
          </cell>
          <cell r="B5973">
            <v>44.213399999999993</v>
          </cell>
          <cell r="C5973" t="str">
            <v>PAR38 100W with honey-comb safety glass flood</v>
          </cell>
        </row>
        <row r="5974">
          <cell r="A5974" t="str">
            <v>T30012PAR56FL</v>
          </cell>
          <cell r="B5974">
            <v>119.54249999999999</v>
          </cell>
          <cell r="C5974" t="str">
            <v>PAR56 300W 12V for swimming pool</v>
          </cell>
        </row>
        <row r="5975">
          <cell r="A5975" t="str">
            <v>T1D1900CH</v>
          </cell>
          <cell r="B5975">
            <v>14.629999999999995</v>
          </cell>
          <cell r="C5975" t="str">
            <v>G9 25W clear</v>
          </cell>
        </row>
        <row r="5976">
          <cell r="A5976" t="str">
            <v>T1D1901CH</v>
          </cell>
          <cell r="B5976">
            <v>14.629999999999995</v>
          </cell>
          <cell r="C5976" t="str">
            <v>G9 40W clear</v>
          </cell>
        </row>
        <row r="5977">
          <cell r="A5977" t="str">
            <v>T1D1906CH</v>
          </cell>
          <cell r="B5977">
            <v>14.629999999999995</v>
          </cell>
          <cell r="C5977" t="str">
            <v>G9 60W clear</v>
          </cell>
        </row>
        <row r="5978">
          <cell r="A5978" t="str">
            <v>T1D1907CH</v>
          </cell>
          <cell r="B5978">
            <v>14.629999999999995</v>
          </cell>
          <cell r="C5978" t="str">
            <v>G9 75W clear</v>
          </cell>
        </row>
        <row r="5979">
          <cell r="A5979" t="str">
            <v>T1D1900SM</v>
          </cell>
          <cell r="B5979">
            <v>15.646399999999996</v>
          </cell>
          <cell r="C5979" t="str">
            <v>G9 25W frosted</v>
          </cell>
        </row>
        <row r="5980">
          <cell r="A5980" t="str">
            <v>T1D1901SM</v>
          </cell>
          <cell r="B5980">
            <v>15.646399999999996</v>
          </cell>
          <cell r="C5980" t="str">
            <v>G9 40W frosted</v>
          </cell>
        </row>
        <row r="5981">
          <cell r="A5981" t="str">
            <v>T1D1906SM</v>
          </cell>
          <cell r="B5981">
            <v>15.646399999999996</v>
          </cell>
          <cell r="C5981" t="str">
            <v>G9 60W frosted</v>
          </cell>
        </row>
        <row r="5982">
          <cell r="A5982" t="str">
            <v>T1D1907SM</v>
          </cell>
          <cell r="B5982">
            <v>15.646399999999996</v>
          </cell>
          <cell r="C5982" t="str">
            <v>G9 75W frosted</v>
          </cell>
        </row>
        <row r="5983">
          <cell r="A5983" t="str">
            <v>T01367</v>
          </cell>
          <cell r="B5983">
            <v>23.977799999999998</v>
          </cell>
          <cell r="C5983" t="str">
            <v>E14 35W 40° JDR</v>
          </cell>
        </row>
        <row r="5984">
          <cell r="A5984" t="str">
            <v>T01370</v>
          </cell>
          <cell r="B5984">
            <v>23.977799999999998</v>
          </cell>
          <cell r="C5984" t="str">
            <v>E14 50W 40° JDR</v>
          </cell>
        </row>
        <row r="5985">
          <cell r="A5985" t="str">
            <v>T01373</v>
          </cell>
          <cell r="B5985">
            <v>23.977799999999998</v>
          </cell>
          <cell r="C5985" t="str">
            <v>E14 75W 40° JDR</v>
          </cell>
        </row>
        <row r="5986">
          <cell r="A5986" t="str">
            <v>T01366</v>
          </cell>
          <cell r="B5986">
            <v>23.977799999999998</v>
          </cell>
          <cell r="C5986" t="str">
            <v>E27 35W 40° JDR</v>
          </cell>
        </row>
        <row r="5987">
          <cell r="A5987" t="str">
            <v>T01369</v>
          </cell>
          <cell r="B5987">
            <v>23.977799999999998</v>
          </cell>
          <cell r="C5987" t="str">
            <v>E27 50W 40° JDR</v>
          </cell>
        </row>
        <row r="5988">
          <cell r="A5988" t="str">
            <v>T01360</v>
          </cell>
          <cell r="B5988">
            <v>23.977799999999998</v>
          </cell>
          <cell r="C5988" t="str">
            <v>E27 60W 40° JDR</v>
          </cell>
        </row>
        <row r="5989">
          <cell r="A5989" t="str">
            <v>T01372</v>
          </cell>
          <cell r="B5989">
            <v>23.977799999999998</v>
          </cell>
          <cell r="C5989" t="str">
            <v>E27 75W 40° JDR</v>
          </cell>
        </row>
        <row r="5990">
          <cell r="A5990" t="str">
            <v>T1D1270GU</v>
          </cell>
          <cell r="B5990">
            <v>15.053500000000001</v>
          </cell>
          <cell r="C5990" t="str">
            <v>GU10 20W 36° fi50mm</v>
          </cell>
        </row>
        <row r="5991">
          <cell r="A5991" t="str">
            <v>T1D1266GU</v>
          </cell>
          <cell r="B5991">
            <v>15.053500000000001</v>
          </cell>
          <cell r="C5991" t="str">
            <v>GU10 35W 25° fi50mm</v>
          </cell>
        </row>
        <row r="5992">
          <cell r="A5992" t="str">
            <v>T1D1266GG</v>
          </cell>
          <cell r="B5992">
            <v>15.053500000000001</v>
          </cell>
          <cell r="C5992" t="str">
            <v>GU10 35W 50° fi50mm</v>
          </cell>
        </row>
        <row r="5993">
          <cell r="A5993" t="str">
            <v>T01969G</v>
          </cell>
          <cell r="B5993">
            <v>15.053500000000001</v>
          </cell>
          <cell r="C5993" t="str">
            <v>GU10 50W 25° fi50mm</v>
          </cell>
        </row>
        <row r="5994">
          <cell r="A5994" t="str">
            <v>T1D1969GG</v>
          </cell>
          <cell r="B5994">
            <v>15.053500000000001</v>
          </cell>
          <cell r="C5994" t="str">
            <v>GU10 50W 50° fi50mm</v>
          </cell>
        </row>
        <row r="5995">
          <cell r="A5995" t="str">
            <v>T01212G</v>
          </cell>
          <cell r="B5995">
            <v>15.053500000000001</v>
          </cell>
          <cell r="C5995" t="str">
            <v>GU10 35W 30° fi35mm</v>
          </cell>
        </row>
        <row r="5996">
          <cell r="A5996" t="str">
            <v>T1D1266GZ</v>
          </cell>
          <cell r="B5996">
            <v>17.094000000000001</v>
          </cell>
          <cell r="C5996" t="str">
            <v>GZ10 35W 25°</v>
          </cell>
        </row>
        <row r="5997">
          <cell r="A5997" t="str">
            <v>T1D1266DD</v>
          </cell>
          <cell r="B5997">
            <v>17.094000000000001</v>
          </cell>
          <cell r="C5997" t="str">
            <v>GZ10 50W 50°</v>
          </cell>
        </row>
        <row r="5998">
          <cell r="A5998" t="str">
            <v>T01969GD</v>
          </cell>
          <cell r="B5998">
            <v>17.094000000000001</v>
          </cell>
          <cell r="C5998" t="str">
            <v>GZ10 50W 25°</v>
          </cell>
        </row>
        <row r="5999">
          <cell r="A5999" t="str">
            <v>T1D1969DD</v>
          </cell>
          <cell r="B5999">
            <v>17.094000000000001</v>
          </cell>
          <cell r="C5999" t="str">
            <v>GZ10 50W 50°</v>
          </cell>
        </row>
        <row r="6000">
          <cell r="A6000" t="str">
            <v>T1D01973G</v>
          </cell>
          <cell r="B6000">
            <v>34.3035</v>
          </cell>
          <cell r="C6000" t="str">
            <v>GU10 75W 25° fi64mm</v>
          </cell>
        </row>
        <row r="6001">
          <cell r="A6001" t="str">
            <v>T1D01972G</v>
          </cell>
          <cell r="B6001">
            <v>34.3035</v>
          </cell>
          <cell r="C6001" t="str">
            <v>GU10 75W fi64mm</v>
          </cell>
        </row>
        <row r="6002">
          <cell r="A6002" t="str">
            <v>T1D1300CH</v>
          </cell>
          <cell r="B6002">
            <v>32.293799999999997</v>
          </cell>
          <cell r="C6002" t="str">
            <v>E14 40W tubular JDD clear</v>
          </cell>
        </row>
        <row r="6003">
          <cell r="A6003" t="str">
            <v>T1D1304CH</v>
          </cell>
          <cell r="B6003">
            <v>32.293799999999997</v>
          </cell>
          <cell r="C6003" t="str">
            <v>E14 60W tubular JDD clear</v>
          </cell>
        </row>
        <row r="6004">
          <cell r="A6004" t="str">
            <v>T01301</v>
          </cell>
          <cell r="B6004">
            <v>32.293799999999997</v>
          </cell>
          <cell r="C6004" t="str">
            <v>E14 75W tubular JDD clear</v>
          </cell>
        </row>
        <row r="6005">
          <cell r="A6005" t="str">
            <v>T01302</v>
          </cell>
          <cell r="B6005">
            <v>32.293799999999997</v>
          </cell>
          <cell r="C6005" t="str">
            <v>E14 100W tubular JDD clear</v>
          </cell>
        </row>
        <row r="6006">
          <cell r="A6006" t="str">
            <v>T01303</v>
          </cell>
          <cell r="B6006">
            <v>32.293799999999997</v>
          </cell>
          <cell r="C6006" t="str">
            <v>E14 150W tubular JDD clear</v>
          </cell>
        </row>
        <row r="6007">
          <cell r="A6007" t="str">
            <v>T1D1300SM</v>
          </cell>
          <cell r="B6007">
            <v>34.442099999999996</v>
          </cell>
          <cell r="C6007" t="str">
            <v>E14 40W tubular JDD frosted</v>
          </cell>
        </row>
        <row r="6008">
          <cell r="A6008" t="str">
            <v>T1D1304SM</v>
          </cell>
          <cell r="B6008">
            <v>34.442099999999996</v>
          </cell>
          <cell r="C6008" t="str">
            <v>E14 60W tubular JDD frosted</v>
          </cell>
        </row>
        <row r="6009">
          <cell r="A6009" t="str">
            <v>T01311</v>
          </cell>
          <cell r="B6009">
            <v>34.442099999999996</v>
          </cell>
          <cell r="C6009" t="str">
            <v>E14 75W tubular JDD frosted</v>
          </cell>
        </row>
        <row r="6010">
          <cell r="A6010" t="str">
            <v>T01312</v>
          </cell>
          <cell r="B6010">
            <v>34.442099999999996</v>
          </cell>
          <cell r="C6010" t="str">
            <v>E14 100W tubular JDD frosted</v>
          </cell>
        </row>
        <row r="6011">
          <cell r="A6011" t="str">
            <v>T01313</v>
          </cell>
          <cell r="B6011">
            <v>34.442099999999996</v>
          </cell>
          <cell r="C6011" t="str">
            <v>E14 150W tubular JDD frosted</v>
          </cell>
        </row>
        <row r="6012">
          <cell r="A6012" t="str">
            <v>T01908</v>
          </cell>
          <cell r="B6012">
            <v>32.293799999999997</v>
          </cell>
          <cell r="C6012" t="str">
            <v>E27 75W tubular JDD clear</v>
          </cell>
        </row>
        <row r="6013">
          <cell r="A6013" t="str">
            <v>T01909</v>
          </cell>
          <cell r="B6013">
            <v>32.293799999999997</v>
          </cell>
          <cell r="C6013" t="str">
            <v>E27 100W tubular JDD clear</v>
          </cell>
        </row>
        <row r="6014">
          <cell r="A6014" t="str">
            <v>T01916</v>
          </cell>
          <cell r="B6014">
            <v>32.293799999999997</v>
          </cell>
          <cell r="C6014" t="str">
            <v>E27 150W tubular JDD clear</v>
          </cell>
        </row>
        <row r="6015">
          <cell r="A6015" t="str">
            <v>T01917</v>
          </cell>
          <cell r="B6015">
            <v>34.442099999999996</v>
          </cell>
          <cell r="C6015" t="str">
            <v>E27 250W tubular JDD clear</v>
          </cell>
        </row>
        <row r="6016">
          <cell r="A6016" t="str">
            <v>T01910</v>
          </cell>
          <cell r="B6016">
            <v>34.442099999999996</v>
          </cell>
          <cell r="C6016" t="str">
            <v>E27 150W tubular JDD frosted</v>
          </cell>
        </row>
        <row r="6017">
          <cell r="A6017" t="str">
            <v>T01911</v>
          </cell>
          <cell r="B6017">
            <v>34.442099999999996</v>
          </cell>
          <cell r="C6017" t="str">
            <v>E27 250W tubular JDD frosted</v>
          </cell>
        </row>
        <row r="6018">
          <cell r="A6018" t="str">
            <v>T01909PH</v>
          </cell>
          <cell r="B6018">
            <v>29.591099999999994</v>
          </cell>
          <cell r="C6018" t="str">
            <v>E27 100W tubular JTT clear</v>
          </cell>
        </row>
        <row r="6019">
          <cell r="A6019" t="str">
            <v>T01916PH</v>
          </cell>
          <cell r="B6019">
            <v>29.591099999999994</v>
          </cell>
          <cell r="C6019" t="str">
            <v>E27 150W tubular JTT clear</v>
          </cell>
        </row>
        <row r="6020">
          <cell r="A6020" t="str">
            <v>T01917PH</v>
          </cell>
          <cell r="B6020">
            <v>29.591099999999994</v>
          </cell>
          <cell r="C6020" t="str">
            <v>E27 250W tubular JTT clear</v>
          </cell>
        </row>
        <row r="6021">
          <cell r="A6021" t="str">
            <v>T01910PH</v>
          </cell>
          <cell r="B6021">
            <v>34.442099999999996</v>
          </cell>
          <cell r="C6021" t="str">
            <v>E27 150W tubular JTT frosted</v>
          </cell>
        </row>
        <row r="6022">
          <cell r="A6022" t="str">
            <v>T01911PH</v>
          </cell>
          <cell r="B6022">
            <v>34.442099999999996</v>
          </cell>
          <cell r="C6022" t="str">
            <v>E27 250W tubular JTT frosted</v>
          </cell>
        </row>
        <row r="6023">
          <cell r="A6023" t="str">
            <v>T01900</v>
          </cell>
          <cell r="B6023">
            <v>20.096999999999998</v>
          </cell>
          <cell r="C6023" t="str">
            <v>E14 60W tubular JD clear</v>
          </cell>
        </row>
        <row r="6024">
          <cell r="A6024" t="str">
            <v>T01901</v>
          </cell>
          <cell r="B6024">
            <v>20.096999999999998</v>
          </cell>
          <cell r="C6024" t="str">
            <v>E14 75W tubular JD clear</v>
          </cell>
        </row>
        <row r="6025">
          <cell r="A6025" t="str">
            <v>T01902</v>
          </cell>
          <cell r="B6025">
            <v>20.096999999999998</v>
          </cell>
          <cell r="C6025" t="str">
            <v>E14 100W tubular JD clear</v>
          </cell>
        </row>
        <row r="6026">
          <cell r="A6026" t="str">
            <v>T01903</v>
          </cell>
          <cell r="B6026">
            <v>20.096999999999998</v>
          </cell>
          <cell r="C6026" t="str">
            <v>E14 150W tubular JD clear</v>
          </cell>
        </row>
        <row r="6027">
          <cell r="A6027" t="str">
            <v>T01905</v>
          </cell>
          <cell r="B6027">
            <v>22.2453</v>
          </cell>
          <cell r="C6027" t="str">
            <v>E14 200W tubular JD clear</v>
          </cell>
        </row>
        <row r="6028">
          <cell r="A6028" t="str">
            <v>T01904</v>
          </cell>
          <cell r="B6028">
            <v>22.2453</v>
          </cell>
          <cell r="C6028" t="str">
            <v>E14 250W tubular JD clear</v>
          </cell>
        </row>
        <row r="6029">
          <cell r="A6029" t="str">
            <v>T01907</v>
          </cell>
          <cell r="B6029">
            <v>22.2453</v>
          </cell>
          <cell r="C6029" t="str">
            <v>E14 75W tubular JD frosted</v>
          </cell>
        </row>
        <row r="6030">
          <cell r="A6030" t="str">
            <v>T01912</v>
          </cell>
          <cell r="B6030">
            <v>22.2453</v>
          </cell>
          <cell r="C6030" t="str">
            <v>E14 100W tubular JD frosted</v>
          </cell>
        </row>
        <row r="6031">
          <cell r="A6031" t="str">
            <v>T01913</v>
          </cell>
          <cell r="B6031">
            <v>22.2453</v>
          </cell>
          <cell r="C6031" t="str">
            <v>E14 150W tubular JD frosted</v>
          </cell>
        </row>
        <row r="6032">
          <cell r="A6032" t="str">
            <v>T01915</v>
          </cell>
          <cell r="B6032">
            <v>24.185700000000001</v>
          </cell>
          <cell r="C6032" t="str">
            <v>E14 200W tubular JD frosted</v>
          </cell>
        </row>
        <row r="6033">
          <cell r="A6033" t="str">
            <v>T01914</v>
          </cell>
          <cell r="B6033">
            <v>24.185700000000001</v>
          </cell>
          <cell r="C6033" t="str">
            <v>E14 250W tubular JD frosted</v>
          </cell>
        </row>
        <row r="6034">
          <cell r="A6034" t="str">
            <v>T01941</v>
          </cell>
          <cell r="B6034">
            <v>20.096999999999998</v>
          </cell>
          <cell r="C6034" t="str">
            <v>B15d 75W tubular JD clear</v>
          </cell>
        </row>
        <row r="6035">
          <cell r="A6035" t="str">
            <v>T01942</v>
          </cell>
          <cell r="B6035">
            <v>20.096999999999998</v>
          </cell>
          <cell r="C6035" t="str">
            <v>B15d 100W tubular JD clear</v>
          </cell>
        </row>
        <row r="6036">
          <cell r="A6036" t="str">
            <v>T01943</v>
          </cell>
          <cell r="B6036">
            <v>20.096999999999998</v>
          </cell>
          <cell r="C6036" t="str">
            <v>B15d 150W tubular JD clear</v>
          </cell>
        </row>
        <row r="6037">
          <cell r="A6037" t="str">
            <v>T01944</v>
          </cell>
          <cell r="B6037">
            <v>22.2453</v>
          </cell>
          <cell r="C6037" t="str">
            <v>B15d 250W tubular JD clear</v>
          </cell>
        </row>
        <row r="6038">
          <cell r="A6038" t="str">
            <v>T01920</v>
          </cell>
          <cell r="B6038">
            <v>22.2453</v>
          </cell>
          <cell r="C6038" t="str">
            <v>B15d 40W tubular JD frosted</v>
          </cell>
        </row>
        <row r="6039">
          <cell r="A6039" t="str">
            <v>T01921</v>
          </cell>
          <cell r="B6039">
            <v>22.2453</v>
          </cell>
          <cell r="C6039" t="str">
            <v>B15d 60W tubular JD frosted</v>
          </cell>
        </row>
        <row r="6040">
          <cell r="A6040" t="str">
            <v>T01923</v>
          </cell>
          <cell r="B6040">
            <v>22.2453</v>
          </cell>
          <cell r="C6040" t="str">
            <v>B15d 150W tubular JD frosted</v>
          </cell>
        </row>
        <row r="6041">
          <cell r="A6041" t="str">
            <v>T01931</v>
          </cell>
          <cell r="B6041">
            <v>20.096999999999998</v>
          </cell>
          <cell r="C6041" t="str">
            <v>JD E11 CHIARA 100W</v>
          </cell>
        </row>
        <row r="6042">
          <cell r="A6042" t="str">
            <v>T01932</v>
          </cell>
          <cell r="B6042">
            <v>20.096999999999998</v>
          </cell>
          <cell r="C6042" t="str">
            <v>JD E11 CHIARA 150W</v>
          </cell>
        </row>
        <row r="6043">
          <cell r="A6043" t="str">
            <v>T01933</v>
          </cell>
          <cell r="B6043">
            <v>22.2453</v>
          </cell>
          <cell r="C6043" t="str">
            <v>JD E11 CHIARA 250W</v>
          </cell>
        </row>
        <row r="6044">
          <cell r="A6044" t="str">
            <v>T02006</v>
          </cell>
          <cell r="B6044">
            <v>10.629850000000001</v>
          </cell>
          <cell r="C6044" t="str">
            <v>S G23 7W 2700K</v>
          </cell>
        </row>
        <row r="6045">
          <cell r="A6045" t="str">
            <v>T02000</v>
          </cell>
          <cell r="B6045">
            <v>10.629850000000001</v>
          </cell>
          <cell r="C6045" t="str">
            <v>S G23 7W 3000K</v>
          </cell>
        </row>
        <row r="6046">
          <cell r="A6046" t="str">
            <v>T02001</v>
          </cell>
          <cell r="B6046">
            <v>10.629850000000001</v>
          </cell>
          <cell r="C6046" t="str">
            <v>S G23 7W 4000K</v>
          </cell>
        </row>
        <row r="6047">
          <cell r="A6047" t="str">
            <v>T02064</v>
          </cell>
          <cell r="B6047">
            <v>10.629850000000001</v>
          </cell>
          <cell r="C6047" t="str">
            <v>S G23 7W 6000K</v>
          </cell>
        </row>
        <row r="6048">
          <cell r="A6048" t="str">
            <v>T02007</v>
          </cell>
          <cell r="B6048">
            <v>10.629850000000001</v>
          </cell>
          <cell r="C6048" t="str">
            <v>S G23 9W 2700K</v>
          </cell>
        </row>
        <row r="6049">
          <cell r="A6049" t="str">
            <v>T02002</v>
          </cell>
          <cell r="B6049">
            <v>10.629850000000001</v>
          </cell>
          <cell r="C6049" t="str">
            <v>S G23 9W 3000K</v>
          </cell>
        </row>
        <row r="6050">
          <cell r="A6050" t="str">
            <v>T02003</v>
          </cell>
          <cell r="B6050">
            <v>10.629850000000001</v>
          </cell>
          <cell r="C6050" t="str">
            <v>S G23 9W 4000K</v>
          </cell>
        </row>
        <row r="6051">
          <cell r="A6051" t="str">
            <v>T02065</v>
          </cell>
          <cell r="B6051">
            <v>10.629850000000001</v>
          </cell>
          <cell r="C6051" t="str">
            <v>S G23 9W 6000K</v>
          </cell>
        </row>
        <row r="6052">
          <cell r="A6052" t="str">
            <v>T02008</v>
          </cell>
          <cell r="B6052">
            <v>10.629850000000001</v>
          </cell>
          <cell r="C6052" t="str">
            <v>S G23 11W 2700K</v>
          </cell>
        </row>
        <row r="6053">
          <cell r="A6053" t="str">
            <v>T02004</v>
          </cell>
          <cell r="B6053">
            <v>10.629850000000001</v>
          </cell>
          <cell r="C6053" t="str">
            <v>S G23 11W 3000K</v>
          </cell>
        </row>
        <row r="6054">
          <cell r="A6054" t="str">
            <v>T02005</v>
          </cell>
          <cell r="B6054">
            <v>10.629850000000001</v>
          </cell>
          <cell r="C6054" t="str">
            <v>S G23 11W 4000K</v>
          </cell>
        </row>
        <row r="6055">
          <cell r="A6055" t="str">
            <v>T02066</v>
          </cell>
          <cell r="B6055">
            <v>10.629850000000001</v>
          </cell>
          <cell r="C6055" t="str">
            <v>S G23 11W 6000K</v>
          </cell>
        </row>
        <row r="6056">
          <cell r="A6056" t="str">
            <v>T02010</v>
          </cell>
          <cell r="B6056">
            <v>19.134499999999999</v>
          </cell>
          <cell r="C6056" t="str">
            <v>D G24-d1 10W 3000K</v>
          </cell>
        </row>
        <row r="6057">
          <cell r="A6057" t="str">
            <v>T02011</v>
          </cell>
          <cell r="B6057">
            <v>19.134499999999999</v>
          </cell>
          <cell r="C6057" t="str">
            <v>D G24-d1 10W 4000K</v>
          </cell>
        </row>
        <row r="6058">
          <cell r="A6058" t="str">
            <v>T02067</v>
          </cell>
          <cell r="B6058">
            <v>19.134499999999999</v>
          </cell>
          <cell r="C6058" t="str">
            <v>D G24-d1 10W 6000K</v>
          </cell>
        </row>
        <row r="6059">
          <cell r="A6059" t="str">
            <v>T02012</v>
          </cell>
          <cell r="B6059">
            <v>19.134499999999999</v>
          </cell>
          <cell r="C6059" t="str">
            <v>D G24-d1 13W 3000K</v>
          </cell>
        </row>
        <row r="6060">
          <cell r="A6060" t="str">
            <v>T02013</v>
          </cell>
          <cell r="B6060">
            <v>19.134499999999999</v>
          </cell>
          <cell r="C6060" t="str">
            <v>D G24-d1 13W 4000K</v>
          </cell>
        </row>
        <row r="6061">
          <cell r="A6061" t="str">
            <v>T02068</v>
          </cell>
          <cell r="B6061">
            <v>19.134499999999999</v>
          </cell>
          <cell r="C6061" t="str">
            <v>D G24-d1 13W 6000K</v>
          </cell>
        </row>
        <row r="6062">
          <cell r="A6062" t="str">
            <v>T02018</v>
          </cell>
          <cell r="B6062">
            <v>19.134499999999999</v>
          </cell>
          <cell r="C6062" t="str">
            <v>D G24-d2 18W 2700K</v>
          </cell>
        </row>
        <row r="6063">
          <cell r="A6063" t="str">
            <v>T02014</v>
          </cell>
          <cell r="B6063">
            <v>19.134499999999999</v>
          </cell>
          <cell r="C6063" t="str">
            <v>D G24-d2 18W 3000K</v>
          </cell>
        </row>
        <row r="6064">
          <cell r="A6064" t="str">
            <v>T02015</v>
          </cell>
          <cell r="B6064">
            <v>19.134499999999999</v>
          </cell>
          <cell r="C6064" t="str">
            <v>D G24-d2 18W 4000K</v>
          </cell>
        </row>
        <row r="6065">
          <cell r="A6065" t="str">
            <v>T02069</v>
          </cell>
          <cell r="B6065">
            <v>19.134499999999999</v>
          </cell>
          <cell r="C6065" t="str">
            <v>D G24-d2 18W 6000K</v>
          </cell>
        </row>
        <row r="6066">
          <cell r="A6066" t="str">
            <v>T02019</v>
          </cell>
          <cell r="B6066">
            <v>19.134499999999999</v>
          </cell>
          <cell r="C6066" t="str">
            <v>D G24-d3 26W 2700K</v>
          </cell>
        </row>
        <row r="6067">
          <cell r="A6067" t="str">
            <v>T02016</v>
          </cell>
          <cell r="B6067">
            <v>19.134499999999999</v>
          </cell>
          <cell r="C6067" t="str">
            <v>D G24-d3 26W 3000K</v>
          </cell>
        </row>
        <row r="6068">
          <cell r="A6068" t="str">
            <v>T02017</v>
          </cell>
          <cell r="B6068">
            <v>19.134499999999999</v>
          </cell>
          <cell r="C6068" t="str">
            <v>D G24-d3 26W 4000K</v>
          </cell>
        </row>
        <row r="6069">
          <cell r="A6069" t="str">
            <v>T02070</v>
          </cell>
          <cell r="B6069">
            <v>19.134499999999999</v>
          </cell>
          <cell r="C6069" t="str">
            <v>D G24-d3 26W 6000K</v>
          </cell>
        </row>
        <row r="6070">
          <cell r="A6070" t="str">
            <v>T02020</v>
          </cell>
          <cell r="B6070">
            <v>19.134499999999999</v>
          </cell>
          <cell r="C6070" t="str">
            <v>D/E G24-q1 10W 3000K</v>
          </cell>
        </row>
        <row r="6071">
          <cell r="A6071" t="str">
            <v>T02021</v>
          </cell>
          <cell r="B6071">
            <v>19.134499999999999</v>
          </cell>
          <cell r="C6071" t="str">
            <v>D/E G24-q1 10W 4000K</v>
          </cell>
        </row>
        <row r="6072">
          <cell r="A6072" t="str">
            <v>T02022</v>
          </cell>
          <cell r="B6072">
            <v>19.134499999999999</v>
          </cell>
          <cell r="C6072" t="str">
            <v>D/E G24-q1 13W 3000K</v>
          </cell>
        </row>
        <row r="6073">
          <cell r="A6073" t="str">
            <v>T02023</v>
          </cell>
          <cell r="B6073">
            <v>19.134499999999999</v>
          </cell>
          <cell r="C6073" t="str">
            <v>D/E G24-q1 13W 4000K</v>
          </cell>
        </row>
        <row r="6074">
          <cell r="A6074" t="str">
            <v>T02072</v>
          </cell>
          <cell r="B6074">
            <v>19.134499999999999</v>
          </cell>
          <cell r="C6074" t="str">
            <v>D/E G24-q1 13W 6000K</v>
          </cell>
        </row>
        <row r="6075">
          <cell r="A6075" t="str">
            <v>T02024</v>
          </cell>
          <cell r="B6075">
            <v>19.134499999999999</v>
          </cell>
          <cell r="C6075" t="str">
            <v>D/E G24-q2 18W 3000K</v>
          </cell>
        </row>
        <row r="6076">
          <cell r="A6076" t="str">
            <v>T02025</v>
          </cell>
          <cell r="B6076">
            <v>19.134499999999999</v>
          </cell>
          <cell r="C6076" t="str">
            <v>D/E G24-q2 18W 4000K</v>
          </cell>
        </row>
        <row r="6077">
          <cell r="A6077" t="str">
            <v>T02073</v>
          </cell>
          <cell r="B6077">
            <v>19.134499999999999</v>
          </cell>
          <cell r="C6077" t="str">
            <v>D/E G24-q2 18W 6000K</v>
          </cell>
        </row>
        <row r="6078">
          <cell r="A6078" t="str">
            <v>T02026</v>
          </cell>
          <cell r="B6078">
            <v>19.134499999999999</v>
          </cell>
          <cell r="C6078" t="str">
            <v>D/E G24-q3 26W 3000K</v>
          </cell>
        </row>
        <row r="6079">
          <cell r="A6079" t="str">
            <v>T02027</v>
          </cell>
          <cell r="B6079">
            <v>19.134499999999999</v>
          </cell>
          <cell r="C6079" t="str">
            <v>D/E G24-q3 26W 4000K</v>
          </cell>
        </row>
        <row r="6080">
          <cell r="A6080" t="str">
            <v>T02074</v>
          </cell>
          <cell r="B6080">
            <v>19.134499999999999</v>
          </cell>
          <cell r="C6080" t="str">
            <v>D/E G24-q3 26W 6000K</v>
          </cell>
        </row>
        <row r="6081">
          <cell r="A6081" t="str">
            <v>T1D079783</v>
          </cell>
          <cell r="B6081">
            <v>46.353999999999999</v>
          </cell>
          <cell r="C6081" t="str">
            <v>T GX24-q2 18W 3000K</v>
          </cell>
        </row>
        <row r="6082">
          <cell r="A6082" t="str">
            <v>T1D077483</v>
          </cell>
          <cell r="B6082">
            <v>46.353999999999999</v>
          </cell>
          <cell r="C6082" t="str">
            <v>T GX24-q3 26W 3000K</v>
          </cell>
        </row>
        <row r="6083">
          <cell r="A6083" t="str">
            <v>T1D079784</v>
          </cell>
          <cell r="B6083">
            <v>46.353999999999999</v>
          </cell>
          <cell r="C6083" t="str">
            <v>T GX24-q2 18W 4000K</v>
          </cell>
        </row>
        <row r="6084">
          <cell r="A6084" t="str">
            <v>T1D077484</v>
          </cell>
          <cell r="B6084">
            <v>46.353999999999999</v>
          </cell>
          <cell r="C6084" t="str">
            <v>T GX24-q3 26W 4000K</v>
          </cell>
        </row>
        <row r="6085">
          <cell r="A6085" t="str">
            <v>T1D079883</v>
          </cell>
          <cell r="B6085">
            <v>46.353999999999999</v>
          </cell>
          <cell r="C6085" t="str">
            <v>T/E GX24-q2 18W 3000K</v>
          </cell>
        </row>
        <row r="6086">
          <cell r="A6086" t="str">
            <v>T1D080083</v>
          </cell>
          <cell r="B6086">
            <v>46.353999999999999</v>
          </cell>
          <cell r="C6086" t="str">
            <v>T/E GX24-q3 26W 3000K</v>
          </cell>
        </row>
        <row r="6087">
          <cell r="A6087" t="str">
            <v>T1D080183</v>
          </cell>
          <cell r="B6087">
            <v>49.534099999999995</v>
          </cell>
          <cell r="C6087" t="str">
            <v>T/E GX24-q3 32W 3000K</v>
          </cell>
        </row>
        <row r="6088">
          <cell r="A6088" t="str">
            <v>T1D080383</v>
          </cell>
          <cell r="B6088">
            <v>53.360999999999997</v>
          </cell>
          <cell r="C6088" t="str">
            <v>T/E GX24-q4 42W 3000K</v>
          </cell>
        </row>
        <row r="6089">
          <cell r="A6089" t="str">
            <v>T1D079884</v>
          </cell>
          <cell r="B6089">
            <v>46.353999999999999</v>
          </cell>
          <cell r="C6089" t="str">
            <v>T/E GX24-q2 18W 4000K</v>
          </cell>
        </row>
        <row r="6090">
          <cell r="A6090" t="str">
            <v>T1D080084</v>
          </cell>
          <cell r="B6090">
            <v>46.353999999999999</v>
          </cell>
          <cell r="C6090" t="str">
            <v>T/E GX24-q3 26W 4000K</v>
          </cell>
        </row>
        <row r="6091">
          <cell r="A6091" t="str">
            <v>T1D080184</v>
          </cell>
          <cell r="B6091">
            <v>49.534099999999995</v>
          </cell>
          <cell r="C6091" t="str">
            <v>T/E GX24-q3 32W 4000K</v>
          </cell>
        </row>
        <row r="6092">
          <cell r="A6092" t="str">
            <v>T1D080384</v>
          </cell>
          <cell r="B6092">
            <v>53.360999999999997</v>
          </cell>
          <cell r="C6092" t="str">
            <v>T/E GX24-q4 42W 4000K</v>
          </cell>
        </row>
        <row r="6093">
          <cell r="A6093" t="str">
            <v>T1D1018K3</v>
          </cell>
          <cell r="B6093">
            <v>33.202400000000004</v>
          </cell>
          <cell r="C6093" t="str">
            <v>L 2G11 18W 3000K</v>
          </cell>
        </row>
        <row r="6094">
          <cell r="A6094" t="str">
            <v>T1D1024K3</v>
          </cell>
          <cell r="B6094">
            <v>33.202400000000004</v>
          </cell>
          <cell r="C6094" t="str">
            <v>L 2G11 24W 3000K</v>
          </cell>
        </row>
        <row r="6095">
          <cell r="A6095" t="str">
            <v>T1D1036K3</v>
          </cell>
          <cell r="B6095">
            <v>33.202400000000004</v>
          </cell>
          <cell r="C6095" t="str">
            <v>L 2G11 36W 3000K</v>
          </cell>
        </row>
        <row r="6096">
          <cell r="A6096" t="str">
            <v>T1D1018K4</v>
          </cell>
          <cell r="B6096">
            <v>33.202400000000004</v>
          </cell>
          <cell r="C6096" t="str">
            <v>L 2G11 18W 4000K</v>
          </cell>
        </row>
        <row r="6097">
          <cell r="A6097" t="str">
            <v>T1D1024K4</v>
          </cell>
          <cell r="B6097">
            <v>33.202400000000004</v>
          </cell>
          <cell r="C6097" t="str">
            <v>L 2G11 24W 4000K</v>
          </cell>
        </row>
        <row r="6098">
          <cell r="A6098" t="str">
            <v>T1D1036K4</v>
          </cell>
          <cell r="B6098">
            <v>33.202400000000004</v>
          </cell>
          <cell r="C6098" t="str">
            <v>L 2G11 36W 4000K</v>
          </cell>
        </row>
        <row r="6099">
          <cell r="A6099" t="str">
            <v>T1D0776K3</v>
          </cell>
          <cell r="B6099">
            <v>39.362400000000001</v>
          </cell>
          <cell r="C6099" t="str">
            <v>L/E 2G11 40W 3000K</v>
          </cell>
        </row>
        <row r="6100">
          <cell r="A6100" t="str">
            <v>T1D0777K3</v>
          </cell>
          <cell r="B6100">
            <v>39.362400000000001</v>
          </cell>
          <cell r="C6100" t="str">
            <v>L/E 2G11 55W 3000K</v>
          </cell>
        </row>
        <row r="6101">
          <cell r="A6101" t="str">
            <v>T1D0776K4</v>
          </cell>
          <cell r="B6101">
            <v>39.362400000000001</v>
          </cell>
          <cell r="C6101" t="str">
            <v>L/E 2G11 40W 4000K</v>
          </cell>
        </row>
        <row r="6102">
          <cell r="A6102" t="str">
            <v>T1D0777K4</v>
          </cell>
          <cell r="B6102">
            <v>39.362400000000001</v>
          </cell>
          <cell r="C6102" t="str">
            <v>L/E 2G11 55W 4000K</v>
          </cell>
        </row>
        <row r="6103">
          <cell r="A6103" t="str">
            <v>T1554L</v>
          </cell>
          <cell r="B6103">
            <v>10.4412</v>
          </cell>
          <cell r="C6103" t="str">
            <v>T8 15W 6500K</v>
          </cell>
        </row>
        <row r="6104">
          <cell r="A6104" t="str">
            <v>T1533L</v>
          </cell>
          <cell r="B6104">
            <v>10.4412</v>
          </cell>
          <cell r="C6104" t="str">
            <v>T8 15W 4300K</v>
          </cell>
        </row>
        <row r="6105">
          <cell r="A6105" t="str">
            <v>T1854L</v>
          </cell>
          <cell r="B6105">
            <v>6.9762000000000013</v>
          </cell>
          <cell r="C6105" t="str">
            <v>T8 18W 6500K</v>
          </cell>
        </row>
        <row r="6106">
          <cell r="A6106" t="str">
            <v>T1833L</v>
          </cell>
          <cell r="B6106">
            <v>6.9762000000000013</v>
          </cell>
          <cell r="C6106" t="str">
            <v>T8 18W 4300K</v>
          </cell>
        </row>
        <row r="6107">
          <cell r="A6107" t="str">
            <v>T1829L</v>
          </cell>
          <cell r="B6107">
            <v>6.9762000000000013</v>
          </cell>
          <cell r="C6107" t="str">
            <v>T8 18W 3000K</v>
          </cell>
        </row>
        <row r="6108">
          <cell r="A6108" t="str">
            <v>T3054L</v>
          </cell>
          <cell r="B6108">
            <v>10.4412</v>
          </cell>
          <cell r="C6108" t="str">
            <v>T8 30W 6500K</v>
          </cell>
        </row>
        <row r="6109">
          <cell r="A6109" t="str">
            <v>T3033L</v>
          </cell>
          <cell r="B6109">
            <v>10.4412</v>
          </cell>
          <cell r="C6109" t="str">
            <v>T8 30W 4300K</v>
          </cell>
        </row>
        <row r="6110">
          <cell r="A6110" t="str">
            <v>T3654L</v>
          </cell>
          <cell r="B6110">
            <v>7.4382000000000019</v>
          </cell>
          <cell r="C6110" t="str">
            <v>T8 36W 6500K</v>
          </cell>
        </row>
        <row r="6111">
          <cell r="A6111" t="str">
            <v>T3633L</v>
          </cell>
          <cell r="B6111">
            <v>7.4382000000000019</v>
          </cell>
          <cell r="C6111" t="str">
            <v>T8 36W 4300K</v>
          </cell>
        </row>
        <row r="6112">
          <cell r="A6112" t="str">
            <v>T3629L</v>
          </cell>
          <cell r="B6112">
            <v>7.4382000000000019</v>
          </cell>
          <cell r="C6112" t="str">
            <v>T8 36W 3000K</v>
          </cell>
        </row>
        <row r="6113">
          <cell r="A6113" t="str">
            <v>T5854L</v>
          </cell>
          <cell r="B6113">
            <v>11.781000000000001</v>
          </cell>
          <cell r="C6113" t="str">
            <v>T8 58W 6500K</v>
          </cell>
        </row>
        <row r="6114">
          <cell r="A6114" t="str">
            <v>T5833L</v>
          </cell>
          <cell r="B6114">
            <v>11.781000000000001</v>
          </cell>
          <cell r="C6114" t="str">
            <v>T8 58W 4300K</v>
          </cell>
        </row>
        <row r="6115">
          <cell r="A6115" t="str">
            <v>T5829L</v>
          </cell>
          <cell r="B6115">
            <v>11.78</v>
          </cell>
          <cell r="C6115" t="str">
            <v>T8 58W 3000K</v>
          </cell>
        </row>
        <row r="6116">
          <cell r="A6116" t="str">
            <v>T0654M</v>
          </cell>
          <cell r="B6116">
            <v>6.9698347854379827</v>
          </cell>
          <cell r="C6116" t="str">
            <v>T5 6W 6100K</v>
          </cell>
        </row>
        <row r="6117">
          <cell r="A6117" t="str">
            <v>T0633M</v>
          </cell>
          <cell r="B6117">
            <v>6.9698347854379827</v>
          </cell>
          <cell r="C6117" t="str">
            <v>T5 6W 4300K</v>
          </cell>
        </row>
        <row r="6118">
          <cell r="A6118" t="str">
            <v>T0854M</v>
          </cell>
          <cell r="B6118">
            <v>6.9698347854379827</v>
          </cell>
          <cell r="C6118" t="str">
            <v>T5 8W 6100K</v>
          </cell>
        </row>
        <row r="6119">
          <cell r="A6119" t="str">
            <v>T0833M</v>
          </cell>
          <cell r="B6119">
            <v>6.9698347854379827</v>
          </cell>
          <cell r="C6119" t="str">
            <v>T5 8W 4300K</v>
          </cell>
        </row>
        <row r="6120">
          <cell r="A6120" t="str">
            <v>T1354M</v>
          </cell>
          <cell r="B6120">
            <v>8.5782581974621337</v>
          </cell>
          <cell r="C6120" t="str">
            <v>T5 13W 6100K</v>
          </cell>
        </row>
        <row r="6121">
          <cell r="A6121" t="str">
            <v>T1333M</v>
          </cell>
          <cell r="B6121">
            <v>8.5782581974621337</v>
          </cell>
          <cell r="C6121" t="str">
            <v>T5 13W 4300K</v>
          </cell>
        </row>
        <row r="6122">
          <cell r="A6122" t="str">
            <v>T2254C</v>
          </cell>
          <cell r="B6122">
            <v>23.333310000000001</v>
          </cell>
          <cell r="C6122" t="str">
            <v>G10q 22W 6100K</v>
          </cell>
        </row>
        <row r="6123">
          <cell r="A6123" t="str">
            <v>T2233C</v>
          </cell>
          <cell r="B6123">
            <v>23.333310000000001</v>
          </cell>
          <cell r="C6123" t="str">
            <v>G10q 22W 4300K</v>
          </cell>
        </row>
        <row r="6124">
          <cell r="A6124" t="str">
            <v>T3254C</v>
          </cell>
          <cell r="B6124">
            <v>23.333310000000001</v>
          </cell>
          <cell r="C6124" t="str">
            <v>G10q 32W 6100K</v>
          </cell>
        </row>
        <row r="6125">
          <cell r="A6125" t="str">
            <v>T3233C</v>
          </cell>
          <cell r="B6125">
            <v>23.333310000000001</v>
          </cell>
          <cell r="C6125" t="str">
            <v>G10q 32W 4300K</v>
          </cell>
        </row>
        <row r="6126">
          <cell r="A6126" t="str">
            <v>T4054C</v>
          </cell>
          <cell r="B6126">
            <v>32.695740000000008</v>
          </cell>
          <cell r="C6126" t="str">
            <v>G10q 40W 6100K</v>
          </cell>
        </row>
        <row r="6127">
          <cell r="A6127" t="str">
            <v>T4033C</v>
          </cell>
          <cell r="B6127">
            <v>32.695740000000008</v>
          </cell>
          <cell r="C6127" t="str">
            <v>G10q 40W 4300K</v>
          </cell>
        </row>
        <row r="6128">
          <cell r="A6128" t="str">
            <v>T3222/54</v>
          </cell>
          <cell r="B6128">
            <v>0</v>
          </cell>
          <cell r="C6128" t="str">
            <v>G10q double pack 22+32W 6100K</v>
          </cell>
        </row>
        <row r="6129">
          <cell r="A6129" t="str">
            <v>T3222/33</v>
          </cell>
          <cell r="B6129">
            <v>0</v>
          </cell>
          <cell r="C6129" t="str">
            <v>G10q double pack 22+32W 4300K</v>
          </cell>
        </row>
        <row r="6130">
          <cell r="A6130" t="str">
            <v>T1886T</v>
          </cell>
          <cell r="B6130">
            <v>14.229600000000003</v>
          </cell>
          <cell r="C6130" t="str">
            <v>T8 18W 6500K</v>
          </cell>
        </row>
        <row r="6131">
          <cell r="A6131" t="str">
            <v>T1884T</v>
          </cell>
          <cell r="B6131">
            <v>14.229600000000003</v>
          </cell>
          <cell r="C6131" t="str">
            <v>T8 18W 4000K</v>
          </cell>
        </row>
        <row r="6132">
          <cell r="A6132" t="str">
            <v>T1883T</v>
          </cell>
          <cell r="B6132">
            <v>14.229600000000003</v>
          </cell>
          <cell r="C6132" t="str">
            <v>T8 18W 3000K</v>
          </cell>
        </row>
        <row r="6133">
          <cell r="A6133" t="str">
            <v>T1827T</v>
          </cell>
          <cell r="B6133">
            <v>14.229600000000003</v>
          </cell>
          <cell r="C6133" t="str">
            <v>T8 18W 2700K</v>
          </cell>
        </row>
        <row r="6134">
          <cell r="A6134" t="str">
            <v>T3686T</v>
          </cell>
          <cell r="B6134">
            <v>14.229600000000003</v>
          </cell>
          <cell r="C6134" t="str">
            <v>T8 36W 6500K</v>
          </cell>
        </row>
        <row r="6135">
          <cell r="A6135" t="str">
            <v>T3684T</v>
          </cell>
          <cell r="B6135">
            <v>14.229600000000003</v>
          </cell>
          <cell r="C6135" t="str">
            <v>T8 36W 4000K</v>
          </cell>
        </row>
        <row r="6136">
          <cell r="A6136" t="str">
            <v>T3683T</v>
          </cell>
          <cell r="B6136">
            <v>14.229600000000003</v>
          </cell>
          <cell r="C6136" t="str">
            <v>T8 36W 3000K</v>
          </cell>
        </row>
        <row r="6137">
          <cell r="A6137" t="str">
            <v>T3682T</v>
          </cell>
          <cell r="B6137">
            <v>14.229600000000003</v>
          </cell>
          <cell r="C6137" t="str">
            <v>T8 36W 2700K</v>
          </cell>
        </row>
        <row r="6138">
          <cell r="A6138" t="str">
            <v>T5886T</v>
          </cell>
          <cell r="B6138">
            <v>18.064200000000003</v>
          </cell>
          <cell r="C6138" t="str">
            <v>T8 58W 6500K</v>
          </cell>
        </row>
        <row r="6139">
          <cell r="A6139" t="str">
            <v>T5884T</v>
          </cell>
          <cell r="B6139">
            <v>18.064200000000003</v>
          </cell>
          <cell r="C6139" t="str">
            <v>T8 58W 4000K</v>
          </cell>
        </row>
        <row r="6140">
          <cell r="A6140" t="str">
            <v>T5883T</v>
          </cell>
          <cell r="B6140">
            <v>18.064200000000003</v>
          </cell>
          <cell r="C6140" t="str">
            <v>T8 58W 3000K</v>
          </cell>
        </row>
        <row r="6141">
          <cell r="A6141" t="str">
            <v>T5882T</v>
          </cell>
          <cell r="B6141">
            <v>18.064200000000003</v>
          </cell>
          <cell r="C6141" t="str">
            <v>T8 58W 2700K</v>
          </cell>
        </row>
        <row r="6142">
          <cell r="A6142" t="str">
            <v>T1486FH</v>
          </cell>
          <cell r="B6142">
            <v>31.65</v>
          </cell>
          <cell r="C6142" t="str">
            <v>T5 14W 6000K</v>
          </cell>
        </row>
        <row r="6143">
          <cell r="A6143" t="str">
            <v>T1484FH</v>
          </cell>
          <cell r="B6143">
            <v>31.65</v>
          </cell>
          <cell r="C6143" t="str">
            <v>T5 14W 4000K</v>
          </cell>
        </row>
        <row r="6144">
          <cell r="A6144" t="str">
            <v>T1483FH</v>
          </cell>
          <cell r="B6144">
            <v>31.65</v>
          </cell>
          <cell r="C6144" t="str">
            <v>T5 14W 3000K</v>
          </cell>
        </row>
        <row r="6145">
          <cell r="A6145" t="str">
            <v>T2186FH</v>
          </cell>
          <cell r="B6145">
            <v>31.65</v>
          </cell>
          <cell r="C6145" t="str">
            <v>T5 21W 6000K</v>
          </cell>
        </row>
        <row r="6146">
          <cell r="A6146" t="str">
            <v>T2184FH</v>
          </cell>
          <cell r="B6146">
            <v>31.65</v>
          </cell>
          <cell r="C6146" t="str">
            <v>T5 21W 4000K</v>
          </cell>
        </row>
        <row r="6147">
          <cell r="A6147" t="str">
            <v>T2183FH</v>
          </cell>
          <cell r="B6147">
            <v>31.65</v>
          </cell>
          <cell r="C6147" t="str">
            <v>T5 21W 3000K</v>
          </cell>
        </row>
        <row r="6148">
          <cell r="A6148" t="str">
            <v>T2886FH</v>
          </cell>
          <cell r="B6148">
            <v>31.65</v>
          </cell>
          <cell r="C6148" t="str">
            <v>T5 28W 6000K</v>
          </cell>
        </row>
        <row r="6149">
          <cell r="A6149" t="str">
            <v>T2884FH</v>
          </cell>
          <cell r="B6149">
            <v>31.65</v>
          </cell>
          <cell r="C6149" t="str">
            <v>T5 28W 4000K</v>
          </cell>
        </row>
        <row r="6150">
          <cell r="A6150" t="str">
            <v>T2883FH</v>
          </cell>
          <cell r="B6150">
            <v>31.65</v>
          </cell>
          <cell r="C6150" t="str">
            <v>T5 28W 3000K</v>
          </cell>
        </row>
        <row r="6151">
          <cell r="A6151" t="str">
            <v>T3586FH</v>
          </cell>
          <cell r="B6151">
            <v>31.65</v>
          </cell>
          <cell r="C6151" t="str">
            <v>T5 35W 6000K</v>
          </cell>
        </row>
        <row r="6152">
          <cell r="A6152" t="str">
            <v>T3584FH</v>
          </cell>
          <cell r="B6152">
            <v>31.65</v>
          </cell>
          <cell r="C6152" t="str">
            <v>T5 35W 4000K</v>
          </cell>
        </row>
        <row r="6153">
          <cell r="A6153" t="str">
            <v>T3583FH</v>
          </cell>
          <cell r="B6153">
            <v>31.65</v>
          </cell>
          <cell r="C6153" t="str">
            <v>T5 35W 3000K</v>
          </cell>
        </row>
        <row r="6154">
          <cell r="A6154" t="str">
            <v>T2486FQ</v>
          </cell>
          <cell r="B6154">
            <v>33.630000000000003</v>
          </cell>
          <cell r="C6154" t="str">
            <v>T5 24W 6000K</v>
          </cell>
        </row>
        <row r="6155">
          <cell r="A6155" t="str">
            <v>T2484FQ</v>
          </cell>
          <cell r="B6155">
            <v>33.630000000000003</v>
          </cell>
          <cell r="C6155" t="str">
            <v>T5 24W 4000K</v>
          </cell>
        </row>
        <row r="6156">
          <cell r="A6156" t="str">
            <v>T2483FQ</v>
          </cell>
          <cell r="B6156">
            <v>33.630000000000003</v>
          </cell>
          <cell r="C6156" t="str">
            <v>T5 24W 3000K</v>
          </cell>
        </row>
        <row r="6157">
          <cell r="A6157" t="str">
            <v>T3986FQ</v>
          </cell>
          <cell r="B6157">
            <v>33.630000000000003</v>
          </cell>
          <cell r="C6157" t="str">
            <v>T5 39W 6000K</v>
          </cell>
        </row>
        <row r="6158">
          <cell r="A6158" t="str">
            <v>T3984FQ</v>
          </cell>
          <cell r="B6158">
            <v>33.630000000000003</v>
          </cell>
          <cell r="C6158" t="str">
            <v>T5 39W 4000K</v>
          </cell>
        </row>
        <row r="6159">
          <cell r="A6159" t="str">
            <v>T3983FQ</v>
          </cell>
          <cell r="B6159">
            <v>33.630000000000003</v>
          </cell>
          <cell r="C6159" t="str">
            <v>T5 39W 3000K</v>
          </cell>
        </row>
        <row r="6160">
          <cell r="A6160" t="str">
            <v>T5486FQ</v>
          </cell>
          <cell r="B6160">
            <v>33.630000000000003</v>
          </cell>
          <cell r="C6160" t="str">
            <v>T5 54W 6000K</v>
          </cell>
        </row>
        <row r="6161">
          <cell r="A6161" t="str">
            <v>T5484FQ</v>
          </cell>
          <cell r="B6161">
            <v>33.630000000000003</v>
          </cell>
          <cell r="C6161" t="str">
            <v>T5 54W 4000K</v>
          </cell>
        </row>
        <row r="6162">
          <cell r="A6162" t="str">
            <v>T5483FQ</v>
          </cell>
          <cell r="B6162">
            <v>33.630000000000003</v>
          </cell>
          <cell r="C6162" t="str">
            <v>T5 54W 3000K</v>
          </cell>
        </row>
        <row r="6163">
          <cell r="A6163" t="str">
            <v>T8086FQ</v>
          </cell>
          <cell r="B6163">
            <v>33.630000000000003</v>
          </cell>
          <cell r="C6163" t="str">
            <v>T5 80W 6000K</v>
          </cell>
        </row>
        <row r="6164">
          <cell r="A6164" t="str">
            <v>T8084FQ</v>
          </cell>
          <cell r="B6164">
            <v>33.630000000000003</v>
          </cell>
          <cell r="C6164" t="str">
            <v>T5 80W 4000K</v>
          </cell>
        </row>
        <row r="6165">
          <cell r="A6165" t="str">
            <v>T8083FQ</v>
          </cell>
          <cell r="B6165">
            <v>33.630000000000003</v>
          </cell>
          <cell r="C6165" t="str">
            <v>T5 80W 3000K</v>
          </cell>
        </row>
        <row r="6166">
          <cell r="A6166" t="str">
            <v>T1D10104P</v>
          </cell>
          <cell r="B6166">
            <v>25.271400000000003</v>
          </cell>
          <cell r="C6166" t="str">
            <v>GR10q 10W 2700K</v>
          </cell>
        </row>
        <row r="6167">
          <cell r="A6167" t="str">
            <v>T1D10114P</v>
          </cell>
          <cell r="B6167">
            <v>25.271400000000003</v>
          </cell>
          <cell r="C6167" t="str">
            <v>GR10q 10W 4000K</v>
          </cell>
        </row>
        <row r="6168">
          <cell r="A6168" t="str">
            <v>T1D10102P</v>
          </cell>
          <cell r="B6168">
            <v>25.271400000000003</v>
          </cell>
          <cell r="C6168" t="str">
            <v>GR8 10W</v>
          </cell>
        </row>
        <row r="6169">
          <cell r="A6169" t="str">
            <v>T1D10112P</v>
          </cell>
          <cell r="B6169">
            <v>25.271400000000003</v>
          </cell>
          <cell r="C6169" t="str">
            <v>GR8 10W</v>
          </cell>
        </row>
        <row r="6170">
          <cell r="A6170" t="str">
            <v>T1D10162P</v>
          </cell>
          <cell r="B6170">
            <v>28.366800000000001</v>
          </cell>
          <cell r="C6170" t="str">
            <v>GR8 16W 2700K</v>
          </cell>
        </row>
        <row r="6171">
          <cell r="A6171" t="str">
            <v>T1D10152P</v>
          </cell>
          <cell r="B6171">
            <v>28.366800000000001</v>
          </cell>
          <cell r="C6171" t="str">
            <v>GR8 16W 3500K</v>
          </cell>
        </row>
        <row r="6172">
          <cell r="A6172" t="str">
            <v>T1D10172P</v>
          </cell>
          <cell r="B6172">
            <v>28.366800000000001</v>
          </cell>
          <cell r="C6172" t="str">
            <v>GR8 16W 4000K</v>
          </cell>
        </row>
        <row r="6173">
          <cell r="A6173" t="str">
            <v>T1D10132P</v>
          </cell>
          <cell r="B6173">
            <v>28.366800000000001</v>
          </cell>
          <cell r="C6173" t="str">
            <v>GR8 16W 6400K</v>
          </cell>
        </row>
        <row r="6174">
          <cell r="A6174" t="str">
            <v>T1D10164P</v>
          </cell>
          <cell r="B6174">
            <v>28.366800000000001</v>
          </cell>
          <cell r="C6174" t="str">
            <v>GR10q 16W 2700K</v>
          </cell>
        </row>
        <row r="6175">
          <cell r="A6175" t="str">
            <v>T1D10154P</v>
          </cell>
          <cell r="B6175">
            <v>28.366800000000001</v>
          </cell>
          <cell r="C6175" t="str">
            <v>GR10q 16W 3500K</v>
          </cell>
        </row>
        <row r="6176">
          <cell r="A6176" t="str">
            <v>T1D10184P</v>
          </cell>
          <cell r="B6176">
            <v>28.366800000000001</v>
          </cell>
          <cell r="C6176" t="str">
            <v>GR10q 16W 4000K</v>
          </cell>
        </row>
        <row r="6177">
          <cell r="A6177" t="str">
            <v>T1D10134P</v>
          </cell>
          <cell r="B6177">
            <v>28.366800000000001</v>
          </cell>
          <cell r="C6177" t="str">
            <v>GR10q 16W 6400K</v>
          </cell>
        </row>
        <row r="6178">
          <cell r="A6178" t="str">
            <v>T1D10212P</v>
          </cell>
          <cell r="B6178">
            <v>30.954000000000004</v>
          </cell>
          <cell r="C6178" t="str">
            <v>GR8 21W 2700K</v>
          </cell>
        </row>
        <row r="6179">
          <cell r="A6179" t="str">
            <v>T1D10202P</v>
          </cell>
          <cell r="B6179">
            <v>30.954000000000004</v>
          </cell>
          <cell r="C6179" t="str">
            <v>GR8 21W 3500K</v>
          </cell>
        </row>
        <row r="6180">
          <cell r="A6180" t="str">
            <v>T1D10232P</v>
          </cell>
          <cell r="B6180">
            <v>30.954000000000004</v>
          </cell>
          <cell r="C6180" t="str">
            <v>GR8 21W 4000K</v>
          </cell>
        </row>
        <row r="6181">
          <cell r="A6181" t="str">
            <v>T1D10142P</v>
          </cell>
          <cell r="B6181">
            <v>30.954000000000004</v>
          </cell>
          <cell r="C6181" t="str">
            <v>GR8 21W 6400K</v>
          </cell>
        </row>
        <row r="6182">
          <cell r="A6182" t="str">
            <v>T1D10224P</v>
          </cell>
          <cell r="B6182">
            <v>30.954000000000004</v>
          </cell>
          <cell r="C6182" t="str">
            <v>GR10q 21W 2700K</v>
          </cell>
        </row>
        <row r="6183">
          <cell r="A6183" t="str">
            <v>T1D10204P</v>
          </cell>
          <cell r="B6183">
            <v>30.954000000000004</v>
          </cell>
          <cell r="C6183" t="str">
            <v>GR10q 21W 3500K</v>
          </cell>
        </row>
        <row r="6184">
          <cell r="A6184" t="str">
            <v>T1D10244P</v>
          </cell>
          <cell r="B6184">
            <v>30.954000000000004</v>
          </cell>
          <cell r="C6184" t="str">
            <v>GR10q 21W 4000K</v>
          </cell>
        </row>
        <row r="6185">
          <cell r="A6185" t="str">
            <v>T1D10144P</v>
          </cell>
          <cell r="B6185">
            <v>30.954000000000004</v>
          </cell>
          <cell r="C6185" t="str">
            <v>GR10q 21W 6400K</v>
          </cell>
        </row>
        <row r="6186">
          <cell r="A6186" t="str">
            <v>T1D10282P</v>
          </cell>
          <cell r="B6186">
            <v>41.302800000000005</v>
          </cell>
          <cell r="C6186" t="str">
            <v>GR8 28W 2700K</v>
          </cell>
        </row>
        <row r="6187">
          <cell r="A6187" t="str">
            <v>T1D10272P</v>
          </cell>
          <cell r="B6187">
            <v>41.302800000000005</v>
          </cell>
          <cell r="C6187" t="str">
            <v>GR8 28W 3500K</v>
          </cell>
        </row>
        <row r="6188">
          <cell r="A6188" t="str">
            <v>T1D10284P</v>
          </cell>
          <cell r="B6188">
            <v>41.302800000000005</v>
          </cell>
          <cell r="C6188" t="str">
            <v>GR10q 28W 2700K</v>
          </cell>
        </row>
        <row r="6189">
          <cell r="A6189" t="str">
            <v>T1D10274P</v>
          </cell>
          <cell r="B6189">
            <v>41.302800000000005</v>
          </cell>
          <cell r="C6189" t="str">
            <v>GR10q 28W 3500K</v>
          </cell>
        </row>
        <row r="6190">
          <cell r="A6190" t="str">
            <v>T1D10294P</v>
          </cell>
          <cell r="B6190">
            <v>41.302800000000005</v>
          </cell>
          <cell r="C6190" t="str">
            <v>GR10q 28W 4000K</v>
          </cell>
        </row>
        <row r="6191">
          <cell r="A6191" t="str">
            <v>T1D10374P</v>
          </cell>
          <cell r="B6191">
            <v>45.137400000000007</v>
          </cell>
          <cell r="C6191" t="str">
            <v>GR10q 38W 3500K</v>
          </cell>
        </row>
        <row r="6192">
          <cell r="A6192" t="str">
            <v>T1D10384P</v>
          </cell>
          <cell r="B6192">
            <v>45.137400000000007</v>
          </cell>
          <cell r="C6192" t="str">
            <v>GR10q 38W 2700K</v>
          </cell>
        </row>
        <row r="6193">
          <cell r="A6193" t="str">
            <v>T1D10394P</v>
          </cell>
          <cell r="B6193">
            <v>45.137400000000007</v>
          </cell>
          <cell r="C6193" t="str">
            <v>GR10q 38W 4000K</v>
          </cell>
        </row>
        <row r="6194">
          <cell r="A6194" t="str">
            <v>T01007W</v>
          </cell>
          <cell r="B6194">
            <v>48.694800000000008</v>
          </cell>
          <cell r="C6194" t="str">
            <v>G23 360nm 7W</v>
          </cell>
        </row>
        <row r="6195">
          <cell r="A6195" t="str">
            <v>T01010W</v>
          </cell>
          <cell r="B6195">
            <v>48.694800000000008</v>
          </cell>
          <cell r="C6195" t="str">
            <v>G23 360nm 11W</v>
          </cell>
        </row>
        <row r="6196">
          <cell r="A6196" t="str">
            <v>T0654W</v>
          </cell>
          <cell r="B6196">
            <v>50.589000000000006</v>
          </cell>
          <cell r="C6196" t="str">
            <v>T5 4W luce di wood</v>
          </cell>
        </row>
        <row r="6197">
          <cell r="A6197" t="str">
            <v>T0606W</v>
          </cell>
          <cell r="B6197">
            <v>50.589000000000006</v>
          </cell>
          <cell r="C6197" t="str">
            <v>T5 6W luce di wood</v>
          </cell>
        </row>
        <row r="6198">
          <cell r="A6198" t="str">
            <v>T0608W</v>
          </cell>
          <cell r="B6198">
            <v>50.589000000000006</v>
          </cell>
          <cell r="C6198" t="str">
            <v>T5 8W luce di wood</v>
          </cell>
        </row>
        <row r="6199">
          <cell r="A6199" t="str">
            <v>T0609W</v>
          </cell>
          <cell r="B6199">
            <v>50.589000000000006</v>
          </cell>
          <cell r="C6199" t="str">
            <v>T5 13W luce di wood</v>
          </cell>
        </row>
        <row r="6200">
          <cell r="A6200" t="str">
            <v>TAST-480S</v>
          </cell>
          <cell r="B6200">
            <v>1.9095999999999995</v>
          </cell>
          <cell r="C6200" t="str">
            <v>AST-480S SUPER 4/80W</v>
          </cell>
        </row>
        <row r="6201">
          <cell r="A6201" t="str">
            <v>TAST-480</v>
          </cell>
          <cell r="B6201">
            <v>1.3859999999999997</v>
          </cell>
          <cell r="C6201" t="str">
            <v>AST-480 STANDARD 4/80W</v>
          </cell>
        </row>
        <row r="6202">
          <cell r="A6202" t="str">
            <v>TAST-422S</v>
          </cell>
          <cell r="B6202">
            <v>1.9095999999999995</v>
          </cell>
          <cell r="C6202" t="str">
            <v>AST-422S SERIES 4/22W</v>
          </cell>
        </row>
        <row r="6203">
          <cell r="A6203" t="str">
            <v>T02030</v>
          </cell>
          <cell r="B6203">
            <v>42.149799999999999</v>
          </cell>
          <cell r="C6203" t="str">
            <v>E14 7W 2700K fi41mm</v>
          </cell>
        </row>
        <row r="6204">
          <cell r="A6204" t="str">
            <v>T02031</v>
          </cell>
          <cell r="B6204">
            <v>42.149799999999999</v>
          </cell>
          <cell r="C6204" t="str">
            <v>E14 7W 4000K fi41mm</v>
          </cell>
        </row>
        <row r="6205">
          <cell r="A6205" t="str">
            <v>T02075</v>
          </cell>
          <cell r="B6205">
            <v>42.149799999999999</v>
          </cell>
          <cell r="C6205" t="str">
            <v>E14 7W 6400K fi41mm</v>
          </cell>
        </row>
        <row r="6206">
          <cell r="A6206" t="str">
            <v>T02034</v>
          </cell>
          <cell r="B6206">
            <v>42.149799999999999</v>
          </cell>
          <cell r="C6206" t="str">
            <v>E14 11W 2700K fi41mm</v>
          </cell>
        </row>
        <row r="6207">
          <cell r="A6207" t="str">
            <v>T02035</v>
          </cell>
          <cell r="B6207">
            <v>42.149799999999999</v>
          </cell>
          <cell r="C6207" t="str">
            <v>E14 11W 4000K fi41mm</v>
          </cell>
        </row>
        <row r="6208">
          <cell r="A6208" t="str">
            <v>T02085</v>
          </cell>
          <cell r="B6208">
            <v>42.149799999999999</v>
          </cell>
          <cell r="C6208" t="str">
            <v>E14 11W 6400K fi41mm</v>
          </cell>
        </row>
        <row r="6209">
          <cell r="A6209" t="str">
            <v>T1D2050ES</v>
          </cell>
          <cell r="B6209">
            <v>42.149799999999999</v>
          </cell>
          <cell r="C6209" t="str">
            <v>E14 15W 2700K fi41mm</v>
          </cell>
        </row>
        <row r="6210">
          <cell r="A6210" t="str">
            <v>T1D2051ES</v>
          </cell>
          <cell r="B6210">
            <v>42.149799999999999</v>
          </cell>
          <cell r="C6210" t="str">
            <v>E14 15W 4000K fi41mm</v>
          </cell>
        </row>
        <row r="6211">
          <cell r="A6211" t="str">
            <v>T1D2079ES</v>
          </cell>
          <cell r="B6211">
            <v>42.149799999999999</v>
          </cell>
          <cell r="C6211" t="str">
            <v>E14 15W 6400K fi41mm</v>
          </cell>
        </row>
        <row r="6212">
          <cell r="A6212" t="str">
            <v>T02040</v>
          </cell>
          <cell r="B6212">
            <v>42.149799999999999</v>
          </cell>
          <cell r="C6212" t="str">
            <v>E27 7W 2700K fi41mm</v>
          </cell>
        </row>
        <row r="6213">
          <cell r="A6213" t="str">
            <v>T02041</v>
          </cell>
          <cell r="B6213">
            <v>42.149799999999999</v>
          </cell>
          <cell r="C6213" t="str">
            <v>E27 7W 4000K fi41mm</v>
          </cell>
        </row>
        <row r="6214">
          <cell r="A6214" t="str">
            <v>T02077</v>
          </cell>
          <cell r="B6214">
            <v>42.149799999999999</v>
          </cell>
          <cell r="C6214" t="str">
            <v>E27 7W 6400K fi41mm</v>
          </cell>
        </row>
        <row r="6215">
          <cell r="A6215" t="str">
            <v>T02042</v>
          </cell>
          <cell r="B6215">
            <v>42.149799999999999</v>
          </cell>
          <cell r="C6215" t="str">
            <v>E27 11W 2700K fi41mm</v>
          </cell>
        </row>
        <row r="6216">
          <cell r="A6216" t="str">
            <v>T02043</v>
          </cell>
          <cell r="B6216">
            <v>42.149799999999999</v>
          </cell>
          <cell r="C6216" t="str">
            <v>E27 11W 4000K fi41mm</v>
          </cell>
        </row>
        <row r="6217">
          <cell r="A6217" t="str">
            <v>T02073</v>
          </cell>
          <cell r="B6217">
            <v>42.149799999999999</v>
          </cell>
          <cell r="C6217" t="str">
            <v>E27 11W 6400K fi41mm</v>
          </cell>
        </row>
        <row r="6218">
          <cell r="A6218" t="str">
            <v>T02050</v>
          </cell>
          <cell r="B6218">
            <v>42.149799999999999</v>
          </cell>
          <cell r="C6218" t="str">
            <v>E27 15W 2700K fi41mm</v>
          </cell>
        </row>
        <row r="6219">
          <cell r="A6219" t="str">
            <v>T02051</v>
          </cell>
          <cell r="B6219">
            <v>42.149799999999999</v>
          </cell>
          <cell r="C6219" t="str">
            <v>E27 15W 4000K fi41mm</v>
          </cell>
        </row>
        <row r="6220">
          <cell r="A6220" t="str">
            <v>T02079</v>
          </cell>
          <cell r="B6220">
            <v>42.149799999999999</v>
          </cell>
          <cell r="C6220" t="str">
            <v>E27 15W 6400K fi41mm</v>
          </cell>
        </row>
        <row r="6221">
          <cell r="A6221" t="str">
            <v>T02052</v>
          </cell>
          <cell r="B6221">
            <v>42.581000000000003</v>
          </cell>
          <cell r="C6221" t="str">
            <v>E27 20W 2700K fi52mm</v>
          </cell>
        </row>
        <row r="6222">
          <cell r="A6222" t="str">
            <v>T02053</v>
          </cell>
          <cell r="B6222">
            <v>42.581000000000003</v>
          </cell>
          <cell r="C6222" t="str">
            <v>E27 20W 4000K fi52mm</v>
          </cell>
        </row>
        <row r="6223">
          <cell r="A6223" t="str">
            <v>T02080</v>
          </cell>
          <cell r="B6223">
            <v>42.581000000000003</v>
          </cell>
          <cell r="C6223" t="str">
            <v>E27 20W 6400K fi52mm</v>
          </cell>
        </row>
        <row r="6224">
          <cell r="A6224" t="str">
            <v>T02054</v>
          </cell>
          <cell r="B6224">
            <v>46.677399999999999</v>
          </cell>
          <cell r="C6224" t="str">
            <v>E27 23W 2700K fi52mm</v>
          </cell>
        </row>
        <row r="6225">
          <cell r="A6225" t="str">
            <v>T02055</v>
          </cell>
          <cell r="B6225">
            <v>46.677399999999999</v>
          </cell>
          <cell r="C6225" t="str">
            <v>E27 23W 4000K fi52mm</v>
          </cell>
        </row>
        <row r="6226">
          <cell r="A6226" t="str">
            <v>T02081</v>
          </cell>
          <cell r="B6226">
            <v>46.677399999999999</v>
          </cell>
          <cell r="C6226" t="str">
            <v>E27 23W 6400K fi52mm</v>
          </cell>
        </row>
        <row r="6227">
          <cell r="A6227" t="str">
            <v>T06057</v>
          </cell>
          <cell r="B6227">
            <v>46.663904052637292</v>
          </cell>
          <cell r="C6227" t="str">
            <v>SHORT E27 15W 2700K</v>
          </cell>
        </row>
        <row r="6228">
          <cell r="A6228" t="str">
            <v>T06058</v>
          </cell>
          <cell r="B6228">
            <v>46.663904052637292</v>
          </cell>
          <cell r="C6228" t="str">
            <v>SHORT E27 15W 4000K</v>
          </cell>
        </row>
        <row r="6229">
          <cell r="A6229" t="str">
            <v>T06059</v>
          </cell>
          <cell r="B6229">
            <v>46.663904052637292</v>
          </cell>
          <cell r="C6229" t="str">
            <v>SHORT E27 15W 6400K</v>
          </cell>
        </row>
        <row r="6230">
          <cell r="A6230" t="str">
            <v>T06060</v>
          </cell>
          <cell r="B6230">
            <v>46.663904052637292</v>
          </cell>
          <cell r="C6230" t="str">
            <v>SHORT E27 18W 2700K</v>
          </cell>
        </row>
        <row r="6231">
          <cell r="A6231" t="str">
            <v>T06063</v>
          </cell>
          <cell r="B6231">
            <v>46.663904052637292</v>
          </cell>
          <cell r="C6231" t="str">
            <v>SHORT E27 18W 4000K</v>
          </cell>
        </row>
        <row r="6232">
          <cell r="A6232" t="str">
            <v>T06070</v>
          </cell>
          <cell r="B6232">
            <v>46.663904052637292</v>
          </cell>
          <cell r="C6232" t="str">
            <v>SHORT E27 18W 6400K</v>
          </cell>
        </row>
        <row r="6233">
          <cell r="A6233" t="str">
            <v>T06061</v>
          </cell>
          <cell r="B6233">
            <v>46.663904052637292</v>
          </cell>
          <cell r="C6233" t="str">
            <v>SHORT E27 20W 2700K</v>
          </cell>
        </row>
        <row r="6234">
          <cell r="A6234" t="str">
            <v>T06064</v>
          </cell>
          <cell r="B6234">
            <v>46.663904052637292</v>
          </cell>
          <cell r="C6234" t="str">
            <v>SHORT E27 20W 4000K</v>
          </cell>
        </row>
        <row r="6235">
          <cell r="A6235" t="str">
            <v>T06071</v>
          </cell>
          <cell r="B6235">
            <v>46.663904052637292</v>
          </cell>
          <cell r="C6235" t="str">
            <v>SHORT E27 20W 6400K</v>
          </cell>
        </row>
        <row r="6236">
          <cell r="A6236" t="str">
            <v>T06062</v>
          </cell>
          <cell r="B6236">
            <v>51.179765735150575</v>
          </cell>
          <cell r="C6236" t="str">
            <v>SHORT E27 24W 2700K</v>
          </cell>
        </row>
        <row r="6237">
          <cell r="A6237" t="str">
            <v>T06065</v>
          </cell>
          <cell r="B6237">
            <v>51.179765735150575</v>
          </cell>
          <cell r="C6237" t="str">
            <v>SHORT E27 24W 4000K</v>
          </cell>
        </row>
        <row r="6238">
          <cell r="A6238" t="str">
            <v>T06072</v>
          </cell>
          <cell r="B6238">
            <v>51.179765735150575</v>
          </cell>
          <cell r="C6238" t="str">
            <v>SHORT E27 24W 6400K</v>
          </cell>
        </row>
        <row r="6239">
          <cell r="A6239" t="str">
            <v>T06080</v>
          </cell>
          <cell r="B6239">
            <v>40.532799999999995</v>
          </cell>
          <cell r="C6239" t="str">
            <v>MICRO E14 7W</v>
          </cell>
        </row>
        <row r="6240">
          <cell r="A6240" t="str">
            <v>T06086</v>
          </cell>
          <cell r="B6240">
            <v>25.96</v>
          </cell>
          <cell r="C6240" t="str">
            <v>ECO 8000h E14 8W 2700K</v>
          </cell>
        </row>
        <row r="6241">
          <cell r="A6241" t="str">
            <v>T07024</v>
          </cell>
          <cell r="B6241">
            <v>25.96</v>
          </cell>
          <cell r="C6241" t="str">
            <v>ECO 8000h E14 8W 2700K</v>
          </cell>
        </row>
        <row r="6242">
          <cell r="A6242" t="str">
            <v>T06087</v>
          </cell>
          <cell r="B6242">
            <v>25.96</v>
          </cell>
          <cell r="C6242" t="str">
            <v>ECO 8000h E14 8W 4000K</v>
          </cell>
        </row>
        <row r="6243">
          <cell r="A6243" t="str">
            <v>T07050</v>
          </cell>
          <cell r="B6243">
            <v>25.96</v>
          </cell>
          <cell r="C6243" t="str">
            <v>ECO 8000h E14 8W 6400K</v>
          </cell>
        </row>
        <row r="6244">
          <cell r="A6244" t="str">
            <v>T07055</v>
          </cell>
          <cell r="B6244">
            <v>25.96</v>
          </cell>
          <cell r="C6244" t="str">
            <v>ECO 8000h E14 12W 2700K</v>
          </cell>
        </row>
        <row r="6245">
          <cell r="A6245" t="str">
            <v>T07031</v>
          </cell>
          <cell r="B6245">
            <v>25.96</v>
          </cell>
          <cell r="C6245" t="str">
            <v>ECO 8000h E14 12W 2700K</v>
          </cell>
        </row>
        <row r="6246">
          <cell r="A6246" t="str">
            <v>T07057</v>
          </cell>
          <cell r="B6246">
            <v>25.96</v>
          </cell>
          <cell r="C6246" t="str">
            <v>ECO 8000h E14 12W 4000K</v>
          </cell>
        </row>
        <row r="6247">
          <cell r="A6247" t="str">
            <v>T07058</v>
          </cell>
          <cell r="B6247">
            <v>25.96</v>
          </cell>
          <cell r="C6247" t="str">
            <v>ECO 8000h E14 12W 6400K</v>
          </cell>
        </row>
        <row r="6248">
          <cell r="A6248" t="str">
            <v>T06088</v>
          </cell>
          <cell r="B6248">
            <v>25.96</v>
          </cell>
          <cell r="C6248" t="str">
            <v>ECO 8000h E27 8W 2700K</v>
          </cell>
        </row>
        <row r="6249">
          <cell r="A6249" t="str">
            <v>T07025</v>
          </cell>
          <cell r="B6249">
            <v>25.96</v>
          </cell>
          <cell r="C6249" t="str">
            <v>ECO 8000h E27 8W 2700K</v>
          </cell>
        </row>
        <row r="6250">
          <cell r="A6250" t="str">
            <v>T06089</v>
          </cell>
          <cell r="B6250">
            <v>25.96</v>
          </cell>
          <cell r="C6250" t="str">
            <v>ECO 8000h E27 8W 4000K</v>
          </cell>
        </row>
        <row r="6251">
          <cell r="A6251" t="str">
            <v>T07051</v>
          </cell>
          <cell r="B6251">
            <v>25.96</v>
          </cell>
          <cell r="C6251" t="str">
            <v>ECO 8000h E27 8W</v>
          </cell>
        </row>
        <row r="6252">
          <cell r="A6252" t="str">
            <v>T07056</v>
          </cell>
          <cell r="B6252">
            <v>25.96</v>
          </cell>
          <cell r="C6252" t="str">
            <v>ECO 8000h E27 12W 2700K</v>
          </cell>
        </row>
        <row r="6253">
          <cell r="A6253" t="str">
            <v>T07026</v>
          </cell>
          <cell r="B6253">
            <v>25.96</v>
          </cell>
          <cell r="C6253" t="str">
            <v>ECO 8000h E27 12W 2700K</v>
          </cell>
        </row>
        <row r="6254">
          <cell r="A6254" t="str">
            <v>T06093</v>
          </cell>
          <cell r="B6254">
            <v>25.96</v>
          </cell>
          <cell r="C6254" t="str">
            <v>ECO 8000h E27 12W 4000K</v>
          </cell>
        </row>
        <row r="6255">
          <cell r="A6255" t="str">
            <v>T06094</v>
          </cell>
          <cell r="B6255">
            <v>25.96</v>
          </cell>
          <cell r="C6255" t="str">
            <v>ECO 8000h E27 12W 6400K</v>
          </cell>
        </row>
        <row r="6256">
          <cell r="A6256" t="str">
            <v>T06051</v>
          </cell>
          <cell r="B6256">
            <v>28</v>
          </cell>
          <cell r="C6256" t="str">
            <v>ECO 8000h E27 16W 2700K</v>
          </cell>
        </row>
        <row r="6257">
          <cell r="A6257" t="str">
            <v>T07027</v>
          </cell>
          <cell r="B6257">
            <v>28</v>
          </cell>
          <cell r="C6257" t="str">
            <v>ECO 8000h E27 16W 2700K</v>
          </cell>
        </row>
        <row r="6258">
          <cell r="A6258" t="str">
            <v>T06053</v>
          </cell>
          <cell r="B6258">
            <v>28</v>
          </cell>
          <cell r="C6258" t="str">
            <v>ECO 8000h E27 16W 4000K</v>
          </cell>
        </row>
        <row r="6259">
          <cell r="A6259" t="str">
            <v>T06067</v>
          </cell>
          <cell r="B6259">
            <v>28</v>
          </cell>
          <cell r="C6259" t="str">
            <v>ECO 8000h E27 16W 6400K</v>
          </cell>
        </row>
        <row r="6260">
          <cell r="A6260" t="str">
            <v>T06052</v>
          </cell>
          <cell r="B6260">
            <v>28.96</v>
          </cell>
          <cell r="C6260" t="str">
            <v>ECO 8000h E27 21W 2700K</v>
          </cell>
        </row>
        <row r="6261">
          <cell r="A6261" t="str">
            <v>T07028</v>
          </cell>
          <cell r="B6261">
            <v>28.96</v>
          </cell>
          <cell r="C6261" t="str">
            <v>ECO 8000h E27 21W 2700K</v>
          </cell>
        </row>
        <row r="6262">
          <cell r="A6262" t="str">
            <v>T06054</v>
          </cell>
          <cell r="B6262">
            <v>28.96</v>
          </cell>
          <cell r="C6262" t="str">
            <v>ECO 8000h E27 21W 4000K</v>
          </cell>
        </row>
        <row r="6263">
          <cell r="A6263" t="str">
            <v>T06068</v>
          </cell>
          <cell r="B6263">
            <v>28.96</v>
          </cell>
          <cell r="C6263" t="str">
            <v>ECO 8000h E27 21W 6400K</v>
          </cell>
        </row>
        <row r="6264">
          <cell r="A6264" t="str">
            <v>T07052</v>
          </cell>
          <cell r="B6264">
            <v>29.98</v>
          </cell>
          <cell r="C6264" t="str">
            <v>ECO 8000h E27 24W 2700K</v>
          </cell>
        </row>
        <row r="6265">
          <cell r="A6265" t="str">
            <v>T07029</v>
          </cell>
          <cell r="B6265">
            <v>29.98</v>
          </cell>
          <cell r="C6265" t="str">
            <v>ECO 8000h E27 24W 2700K</v>
          </cell>
        </row>
        <row r="6266">
          <cell r="A6266" t="str">
            <v>T07053</v>
          </cell>
          <cell r="B6266">
            <v>29.98</v>
          </cell>
          <cell r="C6266" t="str">
            <v>ECO 8000h E27 24W 4000K</v>
          </cell>
        </row>
        <row r="6267">
          <cell r="A6267" t="str">
            <v>T07054</v>
          </cell>
          <cell r="B6267">
            <v>29.98</v>
          </cell>
          <cell r="C6267" t="str">
            <v>ECO 8000h E27 24W 6400K</v>
          </cell>
        </row>
        <row r="6268">
          <cell r="A6268" t="str">
            <v>T07011</v>
          </cell>
          <cell r="B6268">
            <v>26.34</v>
          </cell>
          <cell r="C6268" t="str">
            <v>MICRO TWIST ECO E14 7W 2700K</v>
          </cell>
        </row>
        <row r="6269">
          <cell r="A6269" t="str">
            <v>T07032</v>
          </cell>
          <cell r="B6269">
            <v>26.34</v>
          </cell>
          <cell r="C6269" t="str">
            <v>MICRO TWIST ECO E14 7W 2700K</v>
          </cell>
        </row>
        <row r="6270">
          <cell r="A6270" t="str">
            <v>T07013</v>
          </cell>
          <cell r="B6270">
            <v>26.34</v>
          </cell>
          <cell r="C6270" t="str">
            <v>MICRO TWIST ECO E14 8W 4000K</v>
          </cell>
        </row>
        <row r="6271">
          <cell r="A6271" t="str">
            <v>T07012</v>
          </cell>
          <cell r="B6271">
            <v>26.34</v>
          </cell>
          <cell r="C6271" t="str">
            <v>MICRO TWIST ECO E27 7W 2700K</v>
          </cell>
        </row>
        <row r="6272">
          <cell r="A6272" t="str">
            <v>T07033</v>
          </cell>
          <cell r="B6272">
            <v>26.34</v>
          </cell>
          <cell r="C6272" t="str">
            <v>MICRO TWIST ECO E27 7W 2700K</v>
          </cell>
        </row>
        <row r="6273">
          <cell r="A6273" t="str">
            <v>T07014</v>
          </cell>
          <cell r="B6273">
            <v>26.34</v>
          </cell>
          <cell r="C6273" t="str">
            <v>MICRO TWIST ECO E27 12W 4000K</v>
          </cell>
        </row>
        <row r="6274">
          <cell r="A6274" t="str">
            <v>T07005</v>
          </cell>
          <cell r="B6274">
            <v>26.34</v>
          </cell>
          <cell r="C6274" t="str">
            <v>TWIST E14 ECO 11W 2700K</v>
          </cell>
        </row>
        <row r="6275">
          <cell r="A6275" t="str">
            <v>T07034</v>
          </cell>
          <cell r="B6275">
            <v>26.34</v>
          </cell>
          <cell r="C6275" t="str">
            <v>TWIST E14 ECO 11W 2700K</v>
          </cell>
        </row>
        <row r="6276">
          <cell r="A6276" t="str">
            <v>T07006</v>
          </cell>
          <cell r="B6276">
            <v>26.34</v>
          </cell>
          <cell r="C6276" t="str">
            <v>TWIST E14 ECO 11W 4000K</v>
          </cell>
        </row>
        <row r="6277">
          <cell r="A6277" t="str">
            <v>T07007</v>
          </cell>
          <cell r="B6277">
            <v>26.34</v>
          </cell>
          <cell r="C6277" t="str">
            <v>TWIST E14 ECO 11W 6400K</v>
          </cell>
        </row>
        <row r="6278">
          <cell r="A6278" t="str">
            <v>T07008</v>
          </cell>
          <cell r="B6278">
            <v>26.34</v>
          </cell>
          <cell r="C6278" t="str">
            <v>TWIST E27 ECO 11W 2700K</v>
          </cell>
        </row>
        <row r="6279">
          <cell r="A6279" t="str">
            <v>T07035</v>
          </cell>
          <cell r="B6279">
            <v>26.34</v>
          </cell>
          <cell r="C6279" t="str">
            <v>TWIST E27 ECO 11W 2700K</v>
          </cell>
        </row>
        <row r="6280">
          <cell r="A6280" t="str">
            <v>T07009</v>
          </cell>
          <cell r="B6280">
            <v>26.34</v>
          </cell>
          <cell r="C6280" t="str">
            <v>TWIST E27 ECO 11W 4000K</v>
          </cell>
        </row>
        <row r="6281">
          <cell r="A6281" t="str">
            <v>T07010</v>
          </cell>
          <cell r="B6281">
            <v>26.34</v>
          </cell>
          <cell r="C6281" t="str">
            <v>TWIST E27 ECO 11W 6400K</v>
          </cell>
        </row>
        <row r="6282">
          <cell r="A6282" t="str">
            <v>T07015</v>
          </cell>
          <cell r="B6282">
            <v>28</v>
          </cell>
          <cell r="C6282" t="str">
            <v>TWIST E27 ECO 14W 2700K</v>
          </cell>
        </row>
        <row r="6283">
          <cell r="A6283" t="str">
            <v>T07036</v>
          </cell>
          <cell r="B6283">
            <v>28</v>
          </cell>
          <cell r="C6283" t="str">
            <v>TWIST E27 ECO 14W 2700K</v>
          </cell>
        </row>
        <row r="6284">
          <cell r="A6284" t="str">
            <v>T07016</v>
          </cell>
          <cell r="B6284">
            <v>28</v>
          </cell>
          <cell r="C6284" t="str">
            <v>TWIST E27 ECO 14W 4000K</v>
          </cell>
        </row>
        <row r="6285">
          <cell r="A6285" t="str">
            <v>T07017</v>
          </cell>
          <cell r="B6285">
            <v>28</v>
          </cell>
          <cell r="C6285" t="str">
            <v>TWIST E27 ECO 14W 6400K</v>
          </cell>
        </row>
        <row r="6286">
          <cell r="A6286" t="str">
            <v>T07018</v>
          </cell>
          <cell r="B6286">
            <v>28.96</v>
          </cell>
          <cell r="C6286" t="str">
            <v>TWIST E27 ECO 18W 2700K</v>
          </cell>
        </row>
        <row r="6287">
          <cell r="A6287" t="str">
            <v>T07037</v>
          </cell>
          <cell r="B6287">
            <v>28.96</v>
          </cell>
          <cell r="C6287" t="str">
            <v>TWIST E27 ECO 18W 2700K</v>
          </cell>
        </row>
        <row r="6288">
          <cell r="A6288" t="str">
            <v>T07019</v>
          </cell>
          <cell r="B6288">
            <v>28.96</v>
          </cell>
          <cell r="C6288" t="str">
            <v>TWIST E27 ECO 18W 4000K</v>
          </cell>
        </row>
        <row r="6289">
          <cell r="A6289" t="str">
            <v>T07020</v>
          </cell>
          <cell r="B6289">
            <v>28.96</v>
          </cell>
          <cell r="C6289" t="str">
            <v>TWIST E27 ECO 18W 6400K</v>
          </cell>
        </row>
        <row r="6290">
          <cell r="A6290" t="str">
            <v>T07021</v>
          </cell>
          <cell r="B6290">
            <v>30.44</v>
          </cell>
          <cell r="C6290" t="str">
            <v>TWIST E27 ECO 25W 2700K</v>
          </cell>
        </row>
        <row r="6291">
          <cell r="A6291" t="str">
            <v>T07038</v>
          </cell>
          <cell r="B6291">
            <v>30.44</v>
          </cell>
          <cell r="C6291" t="str">
            <v>TWIST E27 ECO 25W 2700K</v>
          </cell>
        </row>
        <row r="6292">
          <cell r="A6292" t="str">
            <v>T07022</v>
          </cell>
          <cell r="B6292">
            <v>30.44</v>
          </cell>
          <cell r="C6292" t="str">
            <v>TWIST E27 ECO 25W 4000K</v>
          </cell>
        </row>
        <row r="6293">
          <cell r="A6293" t="str">
            <v>T07023</v>
          </cell>
          <cell r="B6293">
            <v>30.44</v>
          </cell>
          <cell r="C6293" t="str">
            <v>TWIST E27 ECO 25W 6400K</v>
          </cell>
        </row>
        <row r="6294">
          <cell r="A6294" t="str">
            <v>T02056</v>
          </cell>
          <cell r="B6294">
            <v>65.834999999999994</v>
          </cell>
          <cell r="C6294" t="str">
            <v>STANDARD E27 27W</v>
          </cell>
        </row>
        <row r="6295">
          <cell r="A6295" t="str">
            <v>T02057</v>
          </cell>
          <cell r="B6295">
            <v>65.834999999999994</v>
          </cell>
          <cell r="C6295" t="str">
            <v>STANDARD E27 27W</v>
          </cell>
        </row>
        <row r="6296">
          <cell r="A6296" t="str">
            <v>T02082</v>
          </cell>
          <cell r="B6296">
            <v>65.834999999999994</v>
          </cell>
          <cell r="C6296" t="str">
            <v>STANDARD E27 27W</v>
          </cell>
        </row>
        <row r="6297">
          <cell r="A6297" t="str">
            <v>T1D002056</v>
          </cell>
          <cell r="B6297">
            <v>114.20639999999999</v>
          </cell>
          <cell r="C6297" t="str">
            <v>SUPERDURALUX E27 30W 2700K</v>
          </cell>
        </row>
        <row r="6298">
          <cell r="A6298" t="str">
            <v>T1D002057</v>
          </cell>
          <cell r="B6298">
            <v>114.20639999999999</v>
          </cell>
          <cell r="C6298" t="str">
            <v>SUPERDURALUX E27 30W 4000K</v>
          </cell>
        </row>
        <row r="6299">
          <cell r="A6299" t="str">
            <v>T1D002082</v>
          </cell>
          <cell r="B6299">
            <v>114.20639999999999</v>
          </cell>
          <cell r="C6299" t="str">
            <v>SUPERDURALUX E27 30W 6400K</v>
          </cell>
        </row>
        <row r="6300">
          <cell r="A6300" t="str">
            <v>T03530</v>
          </cell>
          <cell r="B6300">
            <v>134.16479999999999</v>
          </cell>
          <cell r="C6300" t="str">
            <v>SUPERDURALUX E27 35W 2700K</v>
          </cell>
        </row>
        <row r="6301">
          <cell r="A6301" t="str">
            <v>T03540</v>
          </cell>
          <cell r="B6301">
            <v>134.16479999999999</v>
          </cell>
          <cell r="C6301" t="str">
            <v>SUPERDURALUX E27 35W 4000K</v>
          </cell>
        </row>
        <row r="6302">
          <cell r="A6302" t="str">
            <v>T03560</v>
          </cell>
          <cell r="B6302">
            <v>134.16479999999999</v>
          </cell>
          <cell r="C6302" t="str">
            <v>SUPERDURALUX E27 35W 6400K</v>
          </cell>
        </row>
        <row r="6303">
          <cell r="A6303" t="str">
            <v>T04530</v>
          </cell>
          <cell r="B6303">
            <v>160.15229999999997</v>
          </cell>
          <cell r="C6303" t="str">
            <v>SUPERDURALUX E27 45W 2700K</v>
          </cell>
        </row>
        <row r="6304">
          <cell r="A6304" t="str">
            <v>T04540</v>
          </cell>
          <cell r="B6304">
            <v>160.15229999999997</v>
          </cell>
          <cell r="C6304" t="str">
            <v>SUPERDURALUX E27 45W 4000K</v>
          </cell>
        </row>
        <row r="6305">
          <cell r="A6305" t="str">
            <v>T04560</v>
          </cell>
          <cell r="B6305">
            <v>160.15229999999997</v>
          </cell>
          <cell r="C6305" t="str">
            <v>SUPERDURALUX E27 45W 6400K</v>
          </cell>
        </row>
        <row r="6306">
          <cell r="A6306" t="str">
            <v>T1D002086</v>
          </cell>
          <cell r="B6306">
            <v>133.54109999999997</v>
          </cell>
          <cell r="C6306" t="str">
            <v>SUPERGLOBO E27 30W 2700K</v>
          </cell>
        </row>
        <row r="6307">
          <cell r="A6307" t="str">
            <v>T1D002087</v>
          </cell>
          <cell r="B6307">
            <v>133.54109999999997</v>
          </cell>
          <cell r="C6307" t="str">
            <v>SUPERGLOBO E27 30W 4000K</v>
          </cell>
        </row>
        <row r="6308">
          <cell r="A6308" t="str">
            <v>T1D002088</v>
          </cell>
          <cell r="B6308">
            <v>133.54109999999997</v>
          </cell>
          <cell r="C6308" t="str">
            <v>SUPERGLOBO E27 30W 6400K</v>
          </cell>
        </row>
        <row r="6309">
          <cell r="A6309" t="str">
            <v>T3283C</v>
          </cell>
          <cell r="B6309">
            <v>198.61379999999997</v>
          </cell>
          <cell r="C6309" t="str">
            <v>E27 32W 2700K fi308mm</v>
          </cell>
        </row>
        <row r="6310">
          <cell r="A6310" t="str">
            <v>T3284C</v>
          </cell>
          <cell r="B6310">
            <v>198.61379999999997</v>
          </cell>
          <cell r="C6310" t="str">
            <v>E27 32W 4000K fi308mm</v>
          </cell>
        </row>
        <row r="6311">
          <cell r="A6311" t="str">
            <v>T3286C</v>
          </cell>
          <cell r="B6311">
            <v>198.61379999999997</v>
          </cell>
          <cell r="C6311" t="str">
            <v>E27 32W 6400K fi308mm</v>
          </cell>
        </row>
        <row r="6312">
          <cell r="A6312" t="str">
            <v>T5483C</v>
          </cell>
          <cell r="B6312">
            <v>323.76959999999997</v>
          </cell>
          <cell r="C6312" t="str">
            <v>E27 54W 2700K fi308mm</v>
          </cell>
        </row>
        <row r="6313">
          <cell r="A6313" t="str">
            <v>T5484C</v>
          </cell>
          <cell r="B6313">
            <v>323.76959999999997</v>
          </cell>
          <cell r="C6313" t="str">
            <v>E27 54W 4000K fi308mm</v>
          </cell>
        </row>
        <row r="6314">
          <cell r="A6314" t="str">
            <v>T5486C</v>
          </cell>
          <cell r="B6314">
            <v>323.76959999999997</v>
          </cell>
          <cell r="C6314" t="str">
            <v>E27 54W 6400K fi308mm</v>
          </cell>
        </row>
        <row r="6315">
          <cell r="A6315" t="str">
            <v>DURANECK</v>
          </cell>
          <cell r="B6315">
            <v>16.016000000000002</v>
          </cell>
          <cell r="C6315" t="str">
            <v>DURANECK E27-E27 fi35mm</v>
          </cell>
        </row>
        <row r="6316">
          <cell r="A6316" t="str">
            <v>T2283C</v>
          </cell>
          <cell r="B6316">
            <v>164.8647</v>
          </cell>
          <cell r="C6316" t="str">
            <v>E27 22W 2700K fi216mm</v>
          </cell>
        </row>
        <row r="6317">
          <cell r="A6317" t="str">
            <v>T2284C</v>
          </cell>
          <cell r="B6317">
            <v>164.8647</v>
          </cell>
          <cell r="C6317" t="str">
            <v>E27 22W 4000K fi216mm</v>
          </cell>
        </row>
        <row r="6318">
          <cell r="A6318" t="str">
            <v>T2286C</v>
          </cell>
          <cell r="B6318">
            <v>164.8647</v>
          </cell>
          <cell r="C6318" t="str">
            <v>E27 22W 6400K fi216mm</v>
          </cell>
        </row>
        <row r="6319">
          <cell r="A6319" t="str">
            <v>T02060</v>
          </cell>
          <cell r="B6319">
            <v>67.706099999999992</v>
          </cell>
          <cell r="C6319" t="str">
            <v>GLOBO E27 15W 2700K fi100mm</v>
          </cell>
        </row>
        <row r="6320">
          <cell r="A6320" t="str">
            <v>T02061</v>
          </cell>
          <cell r="B6320">
            <v>67.706099999999992</v>
          </cell>
          <cell r="C6320" t="str">
            <v>GLOBO E27 15W 4000K fi100mm</v>
          </cell>
        </row>
        <row r="6321">
          <cell r="A6321" t="str">
            <v>T02083</v>
          </cell>
          <cell r="B6321">
            <v>67.706099999999992</v>
          </cell>
          <cell r="C6321" t="str">
            <v>GLOBO E27 15W 6400K fi100mm</v>
          </cell>
        </row>
        <row r="6322">
          <cell r="A6322" t="str">
            <v>T02062</v>
          </cell>
          <cell r="B6322">
            <v>71.586899999999986</v>
          </cell>
          <cell r="C6322" t="str">
            <v>GLOBO E27 20W 2700K fi100mm</v>
          </cell>
        </row>
        <row r="6323">
          <cell r="A6323" t="str">
            <v>T02063</v>
          </cell>
          <cell r="B6323">
            <v>71.586899999999986</v>
          </cell>
          <cell r="C6323" t="str">
            <v>GLOBO E27 20W 4000K fi100mm</v>
          </cell>
        </row>
        <row r="6324">
          <cell r="A6324" t="str">
            <v>T02084</v>
          </cell>
          <cell r="B6324">
            <v>71.586899999999986</v>
          </cell>
          <cell r="C6324" t="str">
            <v>GLOBO E27 20W 6400K fi100mm</v>
          </cell>
        </row>
        <row r="6325">
          <cell r="A6325" t="str">
            <v>T02086</v>
          </cell>
          <cell r="B6325">
            <v>77.40809999999999</v>
          </cell>
          <cell r="C6325" t="str">
            <v>GLOBO E27 24W 2700K fi100mm</v>
          </cell>
        </row>
        <row r="6326">
          <cell r="A6326" t="str">
            <v>T02087</v>
          </cell>
          <cell r="B6326">
            <v>77.40809999999999</v>
          </cell>
          <cell r="C6326" t="str">
            <v>GLOBO E27 24W 4000K fi100mm</v>
          </cell>
        </row>
        <row r="6327">
          <cell r="A6327" t="str">
            <v>T02088</v>
          </cell>
          <cell r="B6327">
            <v>77.40809999999999</v>
          </cell>
          <cell r="C6327" t="str">
            <v>GLOBO E27 24W 6400K fi100mm</v>
          </cell>
        </row>
        <row r="6328">
          <cell r="A6328" t="str">
            <v>T02730</v>
          </cell>
          <cell r="B6328">
            <v>107.2071</v>
          </cell>
          <cell r="C6328" t="str">
            <v>GLOBO E27 27W 2700K fi120mm</v>
          </cell>
        </row>
        <row r="6329">
          <cell r="A6329" t="str">
            <v>T02740</v>
          </cell>
          <cell r="B6329">
            <v>107.2071</v>
          </cell>
          <cell r="C6329" t="str">
            <v>GLOBO E27 27W 4000K fi120mm</v>
          </cell>
        </row>
        <row r="6330">
          <cell r="A6330" t="str">
            <v>T02760</v>
          </cell>
          <cell r="B6330">
            <v>107.2071</v>
          </cell>
          <cell r="C6330" t="str">
            <v>GLOBO E27 27W 6400K fi120mm</v>
          </cell>
        </row>
        <row r="6331">
          <cell r="A6331" t="str">
            <v>T02036</v>
          </cell>
          <cell r="B6331">
            <v>54.169499999999999</v>
          </cell>
          <cell r="C6331" t="str">
            <v>E27 7W 2700K</v>
          </cell>
        </row>
        <row r="6332">
          <cell r="A6332" t="str">
            <v>T02037</v>
          </cell>
          <cell r="B6332">
            <v>54.169499999999999</v>
          </cell>
          <cell r="C6332" t="str">
            <v>E27 7W 4000K</v>
          </cell>
        </row>
        <row r="6333">
          <cell r="A6333" t="str">
            <v>T02038</v>
          </cell>
          <cell r="B6333">
            <v>57.187899999999992</v>
          </cell>
          <cell r="C6333" t="str">
            <v>E27 11W 2700K</v>
          </cell>
        </row>
        <row r="6334">
          <cell r="A6334" t="str">
            <v>T02039</v>
          </cell>
          <cell r="B6334">
            <v>57.187899999999992</v>
          </cell>
          <cell r="C6334" t="str">
            <v>E27 11W 4000K</v>
          </cell>
        </row>
        <row r="6335">
          <cell r="A6335" t="str">
            <v>T1D002093</v>
          </cell>
          <cell r="B6335">
            <v>60.206299999999992</v>
          </cell>
          <cell r="C6335" t="str">
            <v>E27 15W 2700K</v>
          </cell>
        </row>
        <row r="6336">
          <cell r="A6336" t="str">
            <v>T1D002094</v>
          </cell>
          <cell r="B6336">
            <v>60.206299999999992</v>
          </cell>
          <cell r="C6336" t="str">
            <v>E27 15W 4000K</v>
          </cell>
        </row>
        <row r="6337">
          <cell r="A6337" t="str">
            <v>T02047</v>
          </cell>
          <cell r="B6337">
            <v>52.660299999999999</v>
          </cell>
          <cell r="C6337" t="str">
            <v>CANDLE E14 5W 2700K</v>
          </cell>
        </row>
        <row r="6338">
          <cell r="A6338" t="str">
            <v>T02090</v>
          </cell>
          <cell r="B6338">
            <v>52.660299999999999</v>
          </cell>
          <cell r="C6338" t="str">
            <v>CANDLE E14 5W 2700K</v>
          </cell>
        </row>
        <row r="6339">
          <cell r="A6339" t="str">
            <v>T02048</v>
          </cell>
          <cell r="B6339">
            <v>52.660299999999999</v>
          </cell>
          <cell r="C6339" t="str">
            <v>CANDLE E14 5W 4000K</v>
          </cell>
        </row>
        <row r="6340">
          <cell r="A6340" t="str">
            <v>T02028</v>
          </cell>
          <cell r="B6340">
            <v>52.660299999999999</v>
          </cell>
          <cell r="C6340" t="str">
            <v>CANDLE E14 7W 2700K</v>
          </cell>
        </row>
        <row r="6341">
          <cell r="A6341" t="str">
            <v>T02091</v>
          </cell>
          <cell r="B6341">
            <v>52.660299999999999</v>
          </cell>
          <cell r="C6341" t="str">
            <v>CANDLE E14 7W 2700K</v>
          </cell>
        </row>
        <row r="6342">
          <cell r="A6342" t="str">
            <v>T02029</v>
          </cell>
          <cell r="B6342">
            <v>52.660299999999999</v>
          </cell>
          <cell r="C6342" t="str">
            <v>CANDLE E14 7W 4000K</v>
          </cell>
        </row>
        <row r="6343">
          <cell r="A6343" t="str">
            <v>T02089</v>
          </cell>
          <cell r="B6343">
            <v>52.660299999999999</v>
          </cell>
          <cell r="C6343" t="str">
            <v>CANDLE E14 7W 6400K</v>
          </cell>
        </row>
        <row r="6344">
          <cell r="A6344" t="str">
            <v>T06040</v>
          </cell>
          <cell r="B6344">
            <v>52.660299999999999</v>
          </cell>
          <cell r="C6344" t="str">
            <v>ROUND E14 5W 2700K</v>
          </cell>
        </row>
        <row r="6345">
          <cell r="A6345" t="str">
            <v>T06039</v>
          </cell>
          <cell r="B6345">
            <v>52.660299999999999</v>
          </cell>
          <cell r="C6345" t="str">
            <v>ROUND E14 5W 2700K</v>
          </cell>
        </row>
        <row r="6346">
          <cell r="A6346" t="str">
            <v>T06042</v>
          </cell>
          <cell r="B6346">
            <v>52.660299999999999</v>
          </cell>
          <cell r="C6346" t="str">
            <v>ROUND E14 5W 4000K</v>
          </cell>
        </row>
        <row r="6347">
          <cell r="A6347" t="str">
            <v>T06044</v>
          </cell>
          <cell r="B6347">
            <v>52.660299999999999</v>
          </cell>
          <cell r="C6347" t="str">
            <v>ROUND E27 5W 2700K</v>
          </cell>
        </row>
        <row r="6348">
          <cell r="A6348" t="str">
            <v>T06097</v>
          </cell>
          <cell r="B6348">
            <v>52.660299999999999</v>
          </cell>
          <cell r="C6348" t="str">
            <v>ROUND E27 5W 2700K</v>
          </cell>
        </row>
        <row r="6349">
          <cell r="A6349" t="str">
            <v>T06046</v>
          </cell>
          <cell r="B6349">
            <v>52.660299999999999</v>
          </cell>
          <cell r="C6349" t="str">
            <v>ROUND E27 5W 4000K</v>
          </cell>
        </row>
        <row r="6350">
          <cell r="A6350" t="str">
            <v>T06084</v>
          </cell>
          <cell r="B6350">
            <v>52.660299999999999</v>
          </cell>
          <cell r="C6350" t="str">
            <v>ROUND E14 7W 2700K</v>
          </cell>
        </row>
        <row r="6351">
          <cell r="A6351" t="str">
            <v>T06096</v>
          </cell>
          <cell r="B6351">
            <v>52.660299999999999</v>
          </cell>
          <cell r="C6351" t="str">
            <v>ROUND E14 7W 2700K</v>
          </cell>
        </row>
        <row r="6352">
          <cell r="A6352" t="str">
            <v>T06085</v>
          </cell>
          <cell r="B6352">
            <v>52.660299999999999</v>
          </cell>
          <cell r="C6352" t="str">
            <v>ROUND E14 7W 4000K</v>
          </cell>
        </row>
        <row r="6353">
          <cell r="A6353" t="str">
            <v>T06082</v>
          </cell>
          <cell r="B6353">
            <v>52.660299999999999</v>
          </cell>
          <cell r="C6353" t="str">
            <v>ROUND E27 7W 2700K</v>
          </cell>
        </row>
        <row r="6354">
          <cell r="A6354" t="str">
            <v>T06098</v>
          </cell>
          <cell r="B6354">
            <v>52.660299999999999</v>
          </cell>
          <cell r="C6354" t="str">
            <v>ROUND E27 7W 2700K</v>
          </cell>
        </row>
        <row r="6355">
          <cell r="A6355" t="str">
            <v>T06083</v>
          </cell>
          <cell r="B6355">
            <v>52.660299999999999</v>
          </cell>
          <cell r="C6355" t="str">
            <v>ROUND E27 7W 4000K</v>
          </cell>
        </row>
        <row r="6356">
          <cell r="A6356" t="str">
            <v>T06041</v>
          </cell>
          <cell r="B6356">
            <v>52.660299999999999</v>
          </cell>
          <cell r="C6356" t="str">
            <v>ROUND E14 9W</v>
          </cell>
        </row>
        <row r="6357">
          <cell r="A6357" t="str">
            <v>T06099</v>
          </cell>
          <cell r="B6357">
            <v>52.660299999999999</v>
          </cell>
          <cell r="C6357" t="str">
            <v>ROUND E14 9W</v>
          </cell>
        </row>
        <row r="6358">
          <cell r="A6358" t="str">
            <v>T06043</v>
          </cell>
          <cell r="B6358">
            <v>52.660299999999999</v>
          </cell>
          <cell r="C6358" t="str">
            <v>ROUND E14 9W</v>
          </cell>
        </row>
        <row r="6359">
          <cell r="A6359" t="str">
            <v>T06045</v>
          </cell>
          <cell r="B6359">
            <v>52.660299999999999</v>
          </cell>
          <cell r="C6359" t="str">
            <v>ROUND E27 9W</v>
          </cell>
        </row>
        <row r="6360">
          <cell r="A6360" t="str">
            <v>T07000</v>
          </cell>
          <cell r="B6360">
            <v>52.660299999999999</v>
          </cell>
          <cell r="C6360" t="str">
            <v>ROUND E27 9W</v>
          </cell>
        </row>
        <row r="6361">
          <cell r="A6361" t="str">
            <v>T06047</v>
          </cell>
          <cell r="B6361">
            <v>52.660299999999999</v>
          </cell>
          <cell r="C6361" t="str">
            <v>ROUND E27 9W</v>
          </cell>
        </row>
        <row r="6362">
          <cell r="A6362" t="str">
            <v>T063R63</v>
          </cell>
          <cell r="B6362">
            <v>54.169499999999999</v>
          </cell>
          <cell r="C6362" t="str">
            <v>REFLECTOR E27 5W 2700K</v>
          </cell>
        </row>
        <row r="6363">
          <cell r="A6363" t="str">
            <v>T064R63</v>
          </cell>
          <cell r="B6363">
            <v>5.6595000000000004</v>
          </cell>
          <cell r="C6363" t="str">
            <v>REFLECTOR E27 7W 4000K</v>
          </cell>
        </row>
        <row r="6364">
          <cell r="A6364" t="str">
            <v>T063R80</v>
          </cell>
          <cell r="B6364">
            <v>58.697100000000006</v>
          </cell>
          <cell r="C6364" t="str">
            <v>REFLECTOR E27 11W 2700K</v>
          </cell>
        </row>
        <row r="6365">
          <cell r="A6365" t="str">
            <v>T064R80</v>
          </cell>
          <cell r="B6365">
            <v>58.697100000000006</v>
          </cell>
          <cell r="C6365" t="str">
            <v>REFLECTOR E27 11W</v>
          </cell>
        </row>
        <row r="6366">
          <cell r="A6366" t="str">
            <v>T063R95</v>
          </cell>
          <cell r="B6366">
            <v>67.752299999999991</v>
          </cell>
          <cell r="C6366" t="str">
            <v>REFLECTOR E27 15W 2700K</v>
          </cell>
        </row>
        <row r="6367">
          <cell r="A6367" t="str">
            <v>T064R95</v>
          </cell>
          <cell r="B6367">
            <v>67.752299999999991</v>
          </cell>
          <cell r="C6367" t="str">
            <v>REFLECTOR E27 15W 4000K</v>
          </cell>
        </row>
        <row r="6368">
          <cell r="A6368" t="str">
            <v>T1D002060</v>
          </cell>
          <cell r="B6368">
            <v>47.485900000000001</v>
          </cell>
          <cell r="C6368" t="str">
            <v>SL E27 20W 4000K</v>
          </cell>
        </row>
        <row r="6369">
          <cell r="A6369" t="str">
            <v>T06090</v>
          </cell>
          <cell r="B6369">
            <v>61.230399999999996</v>
          </cell>
          <cell r="C6369" t="str">
            <v>GU10 7W 2700K</v>
          </cell>
        </row>
        <row r="6370">
          <cell r="A6370" t="str">
            <v>T06091</v>
          </cell>
          <cell r="B6370">
            <v>61.24</v>
          </cell>
          <cell r="C6370" t="str">
            <v>GU10 7W 4000K</v>
          </cell>
        </row>
        <row r="6371">
          <cell r="A6371" t="str">
            <v>T06097</v>
          </cell>
          <cell r="B6371">
            <v>61.230399999999996</v>
          </cell>
          <cell r="C6371" t="str">
            <v>GU10 7W</v>
          </cell>
        </row>
        <row r="6372">
          <cell r="A6372" t="str">
            <v>T06990</v>
          </cell>
          <cell r="B6372">
            <v>66.680000000000007</v>
          </cell>
          <cell r="C6372" t="str">
            <v>GU10 230V 9W 2700K</v>
          </cell>
        </row>
        <row r="6373">
          <cell r="A6373" t="str">
            <v>T07030</v>
          </cell>
          <cell r="B6373">
            <v>107.8539</v>
          </cell>
          <cell r="C6373" t="str">
            <v>GX53 7W 2700K</v>
          </cell>
        </row>
        <row r="6374">
          <cell r="A6374" t="str">
            <v>T07040</v>
          </cell>
          <cell r="B6374">
            <v>107.8539</v>
          </cell>
          <cell r="C6374" t="str">
            <v>GX53 7W 4000K</v>
          </cell>
        </row>
        <row r="6375">
          <cell r="A6375" t="str">
            <v>T00868</v>
          </cell>
          <cell r="B6375">
            <v>62.03</v>
          </cell>
          <cell r="C6375" t="str">
            <v>PAR38 4U E27 20W</v>
          </cell>
        </row>
        <row r="6376">
          <cell r="A6376" t="str">
            <v>T00855</v>
          </cell>
          <cell r="B6376">
            <v>22.745799999999999</v>
          </cell>
          <cell r="C6376" t="str">
            <v>Transparent cover</v>
          </cell>
        </row>
        <row r="6377">
          <cell r="A6377" t="str">
            <v>T00861</v>
          </cell>
          <cell r="B6377">
            <v>24.2011</v>
          </cell>
          <cell r="C6377" t="str">
            <v>Coloured cover</v>
          </cell>
        </row>
        <row r="6378">
          <cell r="A6378" t="str">
            <v>T00862</v>
          </cell>
          <cell r="B6378">
            <v>24.2011</v>
          </cell>
          <cell r="C6378" t="str">
            <v>Coloured cover</v>
          </cell>
        </row>
        <row r="6379">
          <cell r="A6379" t="str">
            <v>T00864</v>
          </cell>
          <cell r="B6379">
            <v>24.2011</v>
          </cell>
          <cell r="C6379" t="str">
            <v>Coloured cover</v>
          </cell>
        </row>
        <row r="6380">
          <cell r="A6380" t="str">
            <v>T00866</v>
          </cell>
          <cell r="B6380">
            <v>24.2011</v>
          </cell>
          <cell r="C6380" t="str">
            <v>Coloured cover</v>
          </cell>
        </row>
        <row r="6381">
          <cell r="A6381" t="str">
            <v>T06050/12V</v>
          </cell>
          <cell r="B6381">
            <v>51.312799999999996</v>
          </cell>
          <cell r="C6381" t="str">
            <v>E27 11W 12V 2700K</v>
          </cell>
        </row>
        <row r="6382">
          <cell r="A6382" t="str">
            <v>T02050/12V</v>
          </cell>
          <cell r="B6382">
            <v>51.312799999999996</v>
          </cell>
          <cell r="C6382" t="str">
            <v>E27 15W 12V 2700K</v>
          </cell>
        </row>
        <row r="6383">
          <cell r="A6383" t="str">
            <v>T02052/12V</v>
          </cell>
          <cell r="B6383">
            <v>51.312799999999996</v>
          </cell>
          <cell r="C6383" t="str">
            <v>E27 20W 12V 2700K</v>
          </cell>
        </row>
        <row r="6384">
          <cell r="A6384" t="str">
            <v>T06050/24V</v>
          </cell>
          <cell r="B6384">
            <v>51.312799999999996</v>
          </cell>
          <cell r="C6384" t="str">
            <v>E27 11W 24V 2700K</v>
          </cell>
        </row>
        <row r="6385">
          <cell r="A6385" t="str">
            <v>T02050/24V</v>
          </cell>
          <cell r="B6385">
            <v>51.312799999999996</v>
          </cell>
          <cell r="C6385" t="str">
            <v>E27 15W 24V 2700K</v>
          </cell>
        </row>
        <row r="6386">
          <cell r="A6386" t="str">
            <v>T02052/24V</v>
          </cell>
          <cell r="B6386">
            <v>51.312799999999996</v>
          </cell>
          <cell r="C6386" t="str">
            <v>E27 20W 24V 2700K</v>
          </cell>
        </row>
        <row r="6387">
          <cell r="A6387" t="str">
            <v>T02053-SR</v>
          </cell>
          <cell r="B6387">
            <v>89.905199999999994</v>
          </cell>
          <cell r="C6387" t="str">
            <v>SENSOR E27 15W 4000K</v>
          </cell>
        </row>
        <row r="6388">
          <cell r="A6388" t="str">
            <v>T02058</v>
          </cell>
          <cell r="B6388">
            <v>72.872799999999998</v>
          </cell>
          <cell r="C6388" t="str">
            <v>ANTI-THEFT E27 15W 2700K</v>
          </cell>
        </row>
        <row r="6389">
          <cell r="A6389" t="str">
            <v>T02059</v>
          </cell>
          <cell r="B6389">
            <v>72.872799999999998</v>
          </cell>
          <cell r="C6389" t="str">
            <v>ANTI-THEFT E27 22W 2700K</v>
          </cell>
        </row>
        <row r="6390">
          <cell r="A6390" t="str">
            <v>T06090/IN</v>
          </cell>
          <cell r="B6390">
            <v>108.66239999999999</v>
          </cell>
          <cell r="C6390" t="str">
            <v>GU10 7W CHROM energy saving kit 2700K</v>
          </cell>
        </row>
        <row r="6391">
          <cell r="A6391" t="str">
            <v>T06091/IN</v>
          </cell>
          <cell r="B6391">
            <v>108.66239999999999</v>
          </cell>
          <cell r="C6391" t="str">
            <v>GU10 7W CHROM energy saving kit 4000K</v>
          </cell>
        </row>
        <row r="6392">
          <cell r="A6392" t="str">
            <v>T06090/IN-W</v>
          </cell>
          <cell r="B6392">
            <v>108.66239999999999</v>
          </cell>
          <cell r="C6392" t="str">
            <v>GU10 7W WHITE energy saving kit 2700K</v>
          </cell>
        </row>
        <row r="6393">
          <cell r="A6393" t="str">
            <v>T06091/IN-W</v>
          </cell>
          <cell r="B6393">
            <v>108.66239999999999</v>
          </cell>
          <cell r="C6393" t="str">
            <v>GU10 7W WHITE energy saving kit 4000K</v>
          </cell>
        </row>
        <row r="6394">
          <cell r="A6394" t="str">
            <v>TDU2230E</v>
          </cell>
          <cell r="B6394">
            <v>161.12249999999997</v>
          </cell>
          <cell r="C6394" t="str">
            <v>DUAL 22W 2700K WHITE</v>
          </cell>
        </row>
        <row r="6395">
          <cell r="A6395" t="str">
            <v>TDU2240E</v>
          </cell>
          <cell r="B6395">
            <v>161.12249999999997</v>
          </cell>
          <cell r="C6395" t="str">
            <v>DUAL 22W 4000K WHITE</v>
          </cell>
        </row>
        <row r="6396">
          <cell r="A6396" t="str">
            <v>TDU3330</v>
          </cell>
          <cell r="B6396">
            <v>412.33499999999998</v>
          </cell>
          <cell r="C6396" t="str">
            <v>DUAL 33W 2700K WHITE</v>
          </cell>
        </row>
        <row r="6397">
          <cell r="A6397" t="str">
            <v>TDU3340</v>
          </cell>
          <cell r="B6397">
            <v>412.33499999999998</v>
          </cell>
          <cell r="C6397" t="str">
            <v>DUAL 33W 4000K WHITE</v>
          </cell>
        </row>
        <row r="6398">
          <cell r="A6398" t="str">
            <v>TCUTTERCUP</v>
          </cell>
          <cell r="B6398">
            <v>0</v>
          </cell>
        </row>
        <row r="6399">
          <cell r="A6399" t="str">
            <v>TDU0930</v>
          </cell>
          <cell r="B6399">
            <v>137.90699999999998</v>
          </cell>
          <cell r="C6399" t="str">
            <v>DUAL 9W 2700K WHITE</v>
          </cell>
        </row>
        <row r="6400">
          <cell r="A6400" t="str">
            <v>TDU0940</v>
          </cell>
          <cell r="B6400">
            <v>137.90699999999998</v>
          </cell>
          <cell r="C6400" t="str">
            <v>DUAL 9W 4000K WHITE</v>
          </cell>
        </row>
        <row r="6401">
          <cell r="A6401" t="str">
            <v>T1D001100</v>
          </cell>
          <cell r="B6401">
            <v>108.39289999999998</v>
          </cell>
          <cell r="C6401" t="str">
            <v xml:space="preserve">RX7s 70W WDL </v>
          </cell>
        </row>
        <row r="6402">
          <cell r="A6402" t="str">
            <v>T1D001110</v>
          </cell>
          <cell r="B6402">
            <v>108.39289999999998</v>
          </cell>
          <cell r="C6402" t="str">
            <v xml:space="preserve">RX7s 70W NDL </v>
          </cell>
        </row>
        <row r="6403">
          <cell r="A6403" t="str">
            <v>T1D001111</v>
          </cell>
          <cell r="B6403">
            <v>108.39289999999998</v>
          </cell>
          <cell r="C6403" t="str">
            <v xml:space="preserve">RX7s 150W WDL </v>
          </cell>
        </row>
        <row r="6404">
          <cell r="A6404" t="str">
            <v>T1D001101</v>
          </cell>
          <cell r="B6404">
            <v>108.39289999999998</v>
          </cell>
          <cell r="C6404" t="str">
            <v xml:space="preserve">RX7s 150W NDL </v>
          </cell>
        </row>
        <row r="6405">
          <cell r="A6405" t="str">
            <v>T1D120WDL</v>
          </cell>
          <cell r="B6405">
            <v>176.14519999999999</v>
          </cell>
          <cell r="C6405" t="str">
            <v>G12 70W 3000K</v>
          </cell>
        </row>
        <row r="6406">
          <cell r="A6406" t="str">
            <v>T1D120NDL</v>
          </cell>
          <cell r="B6406">
            <v>176.14519999999999</v>
          </cell>
          <cell r="C6406" t="str">
            <v>G12 70W 4200K</v>
          </cell>
        </row>
        <row r="6407">
          <cell r="A6407" t="str">
            <v>T1D121WDL</v>
          </cell>
          <cell r="B6407">
            <v>176.14519999999999</v>
          </cell>
          <cell r="C6407" t="str">
            <v>G12 150W 3000K</v>
          </cell>
        </row>
        <row r="6408">
          <cell r="A6408" t="str">
            <v>T1D121NDL</v>
          </cell>
          <cell r="B6408">
            <v>176.14519999999999</v>
          </cell>
          <cell r="C6408" t="str">
            <v>G12 150W 4200K</v>
          </cell>
        </row>
        <row r="6409">
          <cell r="A6409" t="str">
            <v>T1D130NDL</v>
          </cell>
          <cell r="B6409">
            <v>153.56109999999998</v>
          </cell>
          <cell r="C6409" t="str">
            <v>E40 250W 4200K</v>
          </cell>
        </row>
        <row r="6410">
          <cell r="A6410" t="str">
            <v>T1D131NDL</v>
          </cell>
          <cell r="B6410">
            <v>153.56109999999998</v>
          </cell>
          <cell r="C6410" t="str">
            <v>E40 400W 4200K</v>
          </cell>
        </row>
        <row r="6411">
          <cell r="A6411" t="str">
            <v>T1D138NDL</v>
          </cell>
          <cell r="B6411">
            <v>153.56109999999998</v>
          </cell>
          <cell r="C6411" t="str">
            <v>E40 250W 4200K</v>
          </cell>
        </row>
        <row r="6412">
          <cell r="A6412" t="str">
            <v>T1D139NDL</v>
          </cell>
          <cell r="B6412">
            <v>153.56109999999998</v>
          </cell>
          <cell r="C6412" t="str">
            <v>E40 400W 4200K</v>
          </cell>
        </row>
        <row r="6413">
          <cell r="A6413" t="str">
            <v>T1D0130/D</v>
          </cell>
          <cell r="B6413">
            <v>153.56109999999998</v>
          </cell>
          <cell r="C6413" t="str">
            <v>E40 250W 5200K</v>
          </cell>
        </row>
        <row r="6414">
          <cell r="A6414" t="str">
            <v>T1D0131/D</v>
          </cell>
          <cell r="B6414">
            <v>153.56109999999998</v>
          </cell>
          <cell r="C6414" t="str">
            <v>E40 400W 5200K</v>
          </cell>
        </row>
        <row r="6415">
          <cell r="A6415" t="str">
            <v>T1D133WDL</v>
          </cell>
          <cell r="B6415">
            <v>189.67409999999998</v>
          </cell>
          <cell r="C6415" t="str">
            <v>E27 70W 3000K</v>
          </cell>
        </row>
        <row r="6416">
          <cell r="A6416" t="str">
            <v>T1D134WDL</v>
          </cell>
          <cell r="B6416">
            <v>189.67409999999998</v>
          </cell>
          <cell r="C6416" t="str">
            <v>E27 100W 3000K</v>
          </cell>
        </row>
        <row r="6417">
          <cell r="A6417" t="str">
            <v>T1D133NDL</v>
          </cell>
          <cell r="B6417">
            <v>189.67409999999998</v>
          </cell>
          <cell r="C6417" t="str">
            <v>E27 70W 4200K</v>
          </cell>
        </row>
        <row r="6418">
          <cell r="A6418" t="str">
            <v>T1D134NDL</v>
          </cell>
          <cell r="B6418">
            <v>189.67409999999998</v>
          </cell>
          <cell r="C6418" t="str">
            <v>E27 100W 4200K</v>
          </cell>
        </row>
        <row r="6419">
          <cell r="A6419" t="str">
            <v>T1D135NDL</v>
          </cell>
          <cell r="B6419">
            <v>189.67409999999998</v>
          </cell>
          <cell r="C6419" t="str">
            <v>E27 150W 4200K</v>
          </cell>
        </row>
        <row r="6420">
          <cell r="A6420" t="str">
            <v>T1D136NDL</v>
          </cell>
          <cell r="B6420">
            <v>189.67409999999998</v>
          </cell>
          <cell r="C6420" t="str">
            <v>E40 250W 4200K</v>
          </cell>
        </row>
        <row r="6421">
          <cell r="A6421" t="str">
            <v>T1D137NDL</v>
          </cell>
          <cell r="B6421">
            <v>189.67409999999998</v>
          </cell>
          <cell r="C6421" t="str">
            <v>E40 400W 5200K</v>
          </cell>
        </row>
        <row r="6422">
          <cell r="A6422" t="str">
            <v>T1D143WDL</v>
          </cell>
          <cell r="B6422">
            <v>189.67409999999998</v>
          </cell>
          <cell r="C6422" t="str">
            <v>E27 70W 3000K</v>
          </cell>
        </row>
        <row r="6423">
          <cell r="A6423" t="str">
            <v>T1D144WDL</v>
          </cell>
          <cell r="B6423">
            <v>189.67409999999998</v>
          </cell>
          <cell r="C6423" t="str">
            <v>E27 100W 3000K</v>
          </cell>
        </row>
        <row r="6424">
          <cell r="A6424" t="str">
            <v>T1D142NDL</v>
          </cell>
          <cell r="B6424">
            <v>189.67409999999998</v>
          </cell>
          <cell r="C6424" t="str">
            <v>E27 70W 3900K</v>
          </cell>
        </row>
        <row r="6425">
          <cell r="A6425" t="str">
            <v>T1D144NDL</v>
          </cell>
          <cell r="B6425">
            <v>189.67409999999998</v>
          </cell>
          <cell r="C6425" t="str">
            <v>E27 100W 3900K</v>
          </cell>
        </row>
        <row r="6426">
          <cell r="A6426" t="str">
            <v>T1D145NDL</v>
          </cell>
          <cell r="B6426">
            <v>189.67409999999998</v>
          </cell>
          <cell r="C6426" t="str">
            <v>E27 150W 3900K</v>
          </cell>
        </row>
        <row r="6427">
          <cell r="A6427" t="str">
            <v>T1D146NDL</v>
          </cell>
          <cell r="B6427">
            <v>162.5624</v>
          </cell>
          <cell r="C6427" t="str">
            <v>E40 250W 3900K</v>
          </cell>
        </row>
        <row r="6428">
          <cell r="A6428" t="str">
            <v>T1D147NDL</v>
          </cell>
          <cell r="B6428">
            <v>162.5624</v>
          </cell>
          <cell r="C6428" t="str">
            <v>E40 400W 3900K</v>
          </cell>
        </row>
        <row r="6429">
          <cell r="A6429" t="str">
            <v>T1D140NDL</v>
          </cell>
          <cell r="B6429">
            <v>162.5624</v>
          </cell>
          <cell r="C6429" t="str">
            <v>E40 250W</v>
          </cell>
        </row>
        <row r="6430">
          <cell r="A6430" t="str">
            <v>T1D141NDL</v>
          </cell>
          <cell r="B6430">
            <v>162.5624</v>
          </cell>
          <cell r="C6430" t="str">
            <v>E40 400W</v>
          </cell>
        </row>
        <row r="6431">
          <cell r="A6431" t="str">
            <v>T1D0146/D</v>
          </cell>
          <cell r="B6431">
            <v>162.5624</v>
          </cell>
          <cell r="C6431" t="str">
            <v>E40 250W 5200K</v>
          </cell>
        </row>
        <row r="6432">
          <cell r="A6432" t="str">
            <v>T1D0147/D</v>
          </cell>
          <cell r="B6432">
            <v>162.5624</v>
          </cell>
          <cell r="C6432" t="str">
            <v>E40 400W 5200K</v>
          </cell>
        </row>
        <row r="6433">
          <cell r="A6433" t="str">
            <v>T1D0080MR</v>
          </cell>
          <cell r="B6433">
            <v>27.758500000000002</v>
          </cell>
          <cell r="C6433" t="str">
            <v>HDM E27 80W 4100K</v>
          </cell>
        </row>
        <row r="6434">
          <cell r="A6434" t="str">
            <v>T1D0125MR</v>
          </cell>
          <cell r="B6434">
            <v>27.758500000000002</v>
          </cell>
          <cell r="C6434" t="str">
            <v>HDM E27 125W 4000K</v>
          </cell>
        </row>
        <row r="6435">
          <cell r="A6435" t="str">
            <v>T1D0250MR</v>
          </cell>
          <cell r="B6435">
            <v>43.653329597628435</v>
          </cell>
          <cell r="C6435" t="str">
            <v>HDM E40 250W 4000K</v>
          </cell>
        </row>
        <row r="6436">
          <cell r="A6436" t="str">
            <v>T1D0400MR</v>
          </cell>
          <cell r="B6436">
            <v>65.931580564693974</v>
          </cell>
          <cell r="C6436" t="str">
            <v>HDM E40 400W 4250K</v>
          </cell>
        </row>
        <row r="6437">
          <cell r="A6437" t="str">
            <v>T1D0160MS</v>
          </cell>
          <cell r="B6437">
            <v>27.758500000000002</v>
          </cell>
          <cell r="C6437" t="str">
            <v>HDW E27 160W 4100K</v>
          </cell>
        </row>
        <row r="6438">
          <cell r="A6438" t="str">
            <v>T1D0250MS</v>
          </cell>
          <cell r="B6438">
            <v>43.658999999999992</v>
          </cell>
          <cell r="C6438" t="str">
            <v>HDW E27 250W 4100K</v>
          </cell>
        </row>
        <row r="6439">
          <cell r="A6439" t="str">
            <v>T1DSD070T</v>
          </cell>
          <cell r="B6439">
            <v>70.533458660207515</v>
          </cell>
          <cell r="C6439" t="str">
            <v>HDS E27 70W 2000K tubular</v>
          </cell>
        </row>
        <row r="6440">
          <cell r="A6440" t="str">
            <v>T1DSD100T</v>
          </cell>
          <cell r="B6440">
            <v>70.533458660207515</v>
          </cell>
          <cell r="C6440" t="str">
            <v>HDS E27 100W 2000K tubular</v>
          </cell>
        </row>
        <row r="6441">
          <cell r="A6441" t="str">
            <v>T1DSD100TT</v>
          </cell>
          <cell r="B6441">
            <v>70.533458660207515</v>
          </cell>
          <cell r="C6441" t="str">
            <v>HDS E40 100W 2000K tubular</v>
          </cell>
        </row>
        <row r="6442">
          <cell r="A6442" t="str">
            <v>T1DSD150T</v>
          </cell>
          <cell r="B6442">
            <v>91.177397780268265</v>
          </cell>
          <cell r="C6442" t="str">
            <v>HDS E40 150W 2000K tubular</v>
          </cell>
        </row>
        <row r="6443">
          <cell r="A6443" t="str">
            <v>T1DSD250T</v>
          </cell>
          <cell r="B6443">
            <v>108.38068038031886</v>
          </cell>
          <cell r="C6443" t="str">
            <v>HDS E40 250W 2000K tubular</v>
          </cell>
        </row>
        <row r="6444">
          <cell r="A6444" t="str">
            <v>T1DSD400T</v>
          </cell>
          <cell r="B6444">
            <v>115.26199342033911</v>
          </cell>
          <cell r="C6444" t="str">
            <v>HDS E40 400W 2000K tubular</v>
          </cell>
        </row>
        <row r="6445">
          <cell r="A6445" t="str">
            <v>T1DSD600T</v>
          </cell>
          <cell r="B6445">
            <v>0</v>
          </cell>
          <cell r="C6445" t="str">
            <v>HDS E40 600W 2000K tubular</v>
          </cell>
        </row>
        <row r="6446">
          <cell r="A6446" t="str">
            <v>T1DSD070E</v>
          </cell>
          <cell r="B6446">
            <v>70.533458660207515</v>
          </cell>
          <cell r="C6446" t="str">
            <v>HDS E27 70W 2000K elliptical</v>
          </cell>
        </row>
        <row r="6447">
          <cell r="A6447" t="str">
            <v>T1DSD100E</v>
          </cell>
          <cell r="B6447">
            <v>70.533458660207515</v>
          </cell>
          <cell r="C6447" t="str">
            <v>HDS E27 100W 2000K elliptical</v>
          </cell>
        </row>
        <row r="6448">
          <cell r="A6448" t="str">
            <v>T1DSD100EE</v>
          </cell>
          <cell r="B6448">
            <v>70.533458660207515</v>
          </cell>
          <cell r="C6448" t="str">
            <v>HDS E27 100W</v>
          </cell>
        </row>
        <row r="6449">
          <cell r="A6449" t="str">
            <v>T1DSD150E</v>
          </cell>
          <cell r="B6449">
            <v>91.177397780268265</v>
          </cell>
          <cell r="C6449" t="str">
            <v>HDS E40 150W 2000K elliptical</v>
          </cell>
        </row>
        <row r="6450">
          <cell r="A6450" t="str">
            <v>T1DSD250E</v>
          </cell>
          <cell r="B6450">
            <v>108.38068038031886</v>
          </cell>
          <cell r="C6450" t="str">
            <v>HDS E40 250W 2000K elliptical</v>
          </cell>
        </row>
        <row r="6451">
          <cell r="A6451" t="str">
            <v>T1DSD400E</v>
          </cell>
          <cell r="B6451">
            <v>115.26199342033911</v>
          </cell>
          <cell r="C6451" t="str">
            <v>HDS E40 W 2000K elliptical</v>
          </cell>
        </row>
        <row r="6452">
          <cell r="A6452" t="str">
            <v>T1DSD070E/I</v>
          </cell>
          <cell r="B6452">
            <v>92.897726040273312</v>
          </cell>
          <cell r="C6452" t="str">
            <v>HDS/I SODIO HP</v>
          </cell>
        </row>
        <row r="6453">
          <cell r="A6453" t="str">
            <v>T1DSD110E/I</v>
          </cell>
          <cell r="B6453">
            <v>153.10921514045046</v>
          </cell>
          <cell r="C6453" t="str">
            <v>HDS/I SODIO HP</v>
          </cell>
        </row>
        <row r="6454">
          <cell r="A6454" t="str">
            <v>T1DSD210E/I</v>
          </cell>
          <cell r="B6454">
            <v>187.94586240555293</v>
          </cell>
          <cell r="C6454" t="str">
            <v>HDS/I E40 210W 2000K</v>
          </cell>
        </row>
        <row r="6455">
          <cell r="A6455" t="str">
            <v>T1DSD350E/I</v>
          </cell>
          <cell r="B6455">
            <v>227.94349445067064</v>
          </cell>
          <cell r="C6455" t="str">
            <v>HDS/I E40 350W 2000K</v>
          </cell>
        </row>
        <row r="6456">
          <cell r="A6456" t="str">
            <v>T07061</v>
          </cell>
          <cell r="B6456">
            <v>282.97500000000002</v>
          </cell>
          <cell r="C6456" t="str">
            <v>GX53 LED 1.2W transparent</v>
          </cell>
        </row>
        <row r="6457">
          <cell r="A6457" t="str">
            <v>T07062</v>
          </cell>
          <cell r="B6457">
            <v>282.97500000000002</v>
          </cell>
          <cell r="C6457" t="str">
            <v>GX53 LED 1.2W green</v>
          </cell>
        </row>
        <row r="6458">
          <cell r="A6458" t="str">
            <v>T07064</v>
          </cell>
          <cell r="B6458">
            <v>282.97500000000002</v>
          </cell>
          <cell r="C6458" t="str">
            <v>GX53 LED 1.2W amber</v>
          </cell>
        </row>
        <row r="6459">
          <cell r="A6459" t="str">
            <v>T07066</v>
          </cell>
          <cell r="B6459">
            <v>282.97500000000002</v>
          </cell>
          <cell r="C6459" t="str">
            <v>GX53 LED 1.2W blue</v>
          </cell>
        </row>
        <row r="6460">
          <cell r="A6460" t="str">
            <v>T07090</v>
          </cell>
          <cell r="B6460">
            <v>84.469000000000008</v>
          </cell>
          <cell r="C6460" t="str">
            <v>GU5,3 LED 1.2W transparent</v>
          </cell>
        </row>
        <row r="6461">
          <cell r="A6461" t="str">
            <v>T07091</v>
          </cell>
          <cell r="B6461">
            <v>74.382000000000005</v>
          </cell>
          <cell r="C6461" t="str">
            <v>GU5,3 LED 1.0W red</v>
          </cell>
        </row>
        <row r="6462">
          <cell r="A6462" t="str">
            <v>T07092</v>
          </cell>
          <cell r="B6462">
            <v>84.469000000000008</v>
          </cell>
          <cell r="C6462" t="str">
            <v>GU5,3 LED 0.7W green</v>
          </cell>
        </row>
        <row r="6463">
          <cell r="A6463" t="str">
            <v>T07094</v>
          </cell>
          <cell r="B6463">
            <v>74.382000000000005</v>
          </cell>
          <cell r="C6463" t="str">
            <v>GU5,3 LED 1.0W amber</v>
          </cell>
        </row>
        <row r="6464">
          <cell r="A6464" t="str">
            <v>T07096</v>
          </cell>
          <cell r="B6464">
            <v>84.469000000000008</v>
          </cell>
          <cell r="C6464" t="str">
            <v>GU5,3 LED 0.6W blue</v>
          </cell>
        </row>
        <row r="6465">
          <cell r="A6465" t="str">
            <v>T07097</v>
          </cell>
          <cell r="B6465">
            <v>74.382000000000005</v>
          </cell>
          <cell r="C6465" t="str">
            <v>GU5,3 LED 1.0W warm light</v>
          </cell>
        </row>
        <row r="6466">
          <cell r="A6466" t="str">
            <v>T07080</v>
          </cell>
          <cell r="B6466">
            <v>84.469000000000008</v>
          </cell>
          <cell r="C6466" t="str">
            <v>GU10 LED 1.2W transparent</v>
          </cell>
        </row>
        <row r="6467">
          <cell r="A6467" t="str">
            <v>T07081</v>
          </cell>
          <cell r="B6467">
            <v>74.382000000000005</v>
          </cell>
          <cell r="C6467" t="str">
            <v>GU10 LED 0.9W red</v>
          </cell>
        </row>
        <row r="6468">
          <cell r="A6468" t="str">
            <v>T07082</v>
          </cell>
          <cell r="B6468">
            <v>84.469000000000008</v>
          </cell>
          <cell r="C6468" t="str">
            <v>GU10 LED 1.2W green</v>
          </cell>
        </row>
        <row r="6469">
          <cell r="A6469" t="str">
            <v>T07084</v>
          </cell>
          <cell r="B6469">
            <v>74.382000000000005</v>
          </cell>
          <cell r="C6469" t="str">
            <v>GU10 LED 0.9W amber</v>
          </cell>
        </row>
        <row r="6470">
          <cell r="A6470" t="str">
            <v>T07086</v>
          </cell>
          <cell r="B6470">
            <v>84.469000000000008</v>
          </cell>
          <cell r="C6470" t="str">
            <v>GU10 LED 1.2W blue</v>
          </cell>
        </row>
        <row r="6471">
          <cell r="A6471" t="str">
            <v>T07087</v>
          </cell>
          <cell r="B6471">
            <v>74.382000000000005</v>
          </cell>
          <cell r="C6471" t="str">
            <v>GU10 LED 1.2W warm light</v>
          </cell>
        </row>
        <row r="6472">
          <cell r="A6472" t="str">
            <v>T07071</v>
          </cell>
          <cell r="B6472">
            <v>350.35</v>
          </cell>
          <cell r="C6472" t="str">
            <v>GX53 POWERLED 3W red</v>
          </cell>
        </row>
        <row r="6473">
          <cell r="A6473" t="str">
            <v>T07072</v>
          </cell>
          <cell r="B6473">
            <v>350.35</v>
          </cell>
          <cell r="C6473" t="str">
            <v>GX53 POWERLED 3W green</v>
          </cell>
        </row>
        <row r="6474">
          <cell r="A6474" t="str">
            <v>T07074</v>
          </cell>
          <cell r="B6474">
            <v>350.35</v>
          </cell>
          <cell r="C6474" t="str">
            <v>GX53 POWERLED 3W amber</v>
          </cell>
        </row>
        <row r="6475">
          <cell r="A6475" t="str">
            <v>T07076</v>
          </cell>
          <cell r="B6475">
            <v>350.35</v>
          </cell>
          <cell r="C6475" t="str">
            <v>GX53 POWERLED 3W blue</v>
          </cell>
        </row>
        <row r="6476">
          <cell r="A6476" t="str">
            <v>T07079</v>
          </cell>
          <cell r="B6476">
            <v>350.35</v>
          </cell>
          <cell r="C6476" t="str">
            <v>GX53 POWERLED 3W transparent</v>
          </cell>
        </row>
        <row r="6477">
          <cell r="A6477" t="str">
            <v>TPANTH-05</v>
          </cell>
          <cell r="B6477">
            <v>0</v>
          </cell>
        </row>
        <row r="6478">
          <cell r="A6478" t="str">
            <v>TPANTH-10</v>
          </cell>
          <cell r="B6478">
            <v>0</v>
          </cell>
        </row>
        <row r="6479">
          <cell r="A6479" t="str">
            <v>TPANTH-05/SR</v>
          </cell>
          <cell r="B6479">
            <v>0</v>
          </cell>
        </row>
        <row r="6480">
          <cell r="A6480" t="str">
            <v>TPANTH-10/SR</v>
          </cell>
          <cell r="B6480">
            <v>0</v>
          </cell>
        </row>
        <row r="6481">
          <cell r="A6481" t="str">
            <v>TPANTH-10/UT</v>
          </cell>
          <cell r="B6481">
            <v>0</v>
          </cell>
        </row>
        <row r="6482">
          <cell r="A6482" t="str">
            <v>TGRF-10</v>
          </cell>
          <cell r="B6482">
            <v>0</v>
          </cell>
        </row>
        <row r="6484">
          <cell r="A6484" t="str">
            <v>T01100-SY</v>
          </cell>
          <cell r="B6484">
            <v>138.6</v>
          </cell>
          <cell r="C6484" t="str">
            <v>HQI-TS  R7s     70w-WDL</v>
          </cell>
          <cell r="O6484">
            <v>138.6</v>
          </cell>
        </row>
        <row r="6485">
          <cell r="A6485" t="str">
            <v>T01101-SY</v>
          </cell>
          <cell r="B6485">
            <v>138.6</v>
          </cell>
          <cell r="C6485" t="str">
            <v>HQI-TS  R7s   150w-NDL</v>
          </cell>
          <cell r="O6485">
            <v>138.6</v>
          </cell>
        </row>
        <row r="6486">
          <cell r="A6486" t="str">
            <v>T01104-PH</v>
          </cell>
          <cell r="B6486">
            <v>254.1</v>
          </cell>
          <cell r="C6486" t="str">
            <v>CDM-TD RX7s 70w-830 Masterc.</v>
          </cell>
          <cell r="O6486">
            <v>254.1</v>
          </cell>
        </row>
        <row r="6487">
          <cell r="A6487" t="str">
            <v>T01105-PH</v>
          </cell>
          <cell r="B6487">
            <v>254.1</v>
          </cell>
          <cell r="C6487" t="str">
            <v>CDM-TD RX7s 150w-830 Masterc.</v>
          </cell>
          <cell r="O6487">
            <v>254.1</v>
          </cell>
        </row>
        <row r="6488">
          <cell r="A6488" t="str">
            <v>T01106-PH</v>
          </cell>
          <cell r="B6488">
            <v>254.1</v>
          </cell>
          <cell r="C6488" t="str">
            <v>CDM-TD RX7s 70w-942 Masterc.</v>
          </cell>
          <cell r="O6488">
            <v>254.1</v>
          </cell>
        </row>
        <row r="6489">
          <cell r="A6489" t="str">
            <v>T01107-PH</v>
          </cell>
          <cell r="B6489">
            <v>254.1</v>
          </cell>
          <cell r="C6489" t="str">
            <v>CDM-TD RX7s 150w-942 Masterc</v>
          </cell>
          <cell r="O6489">
            <v>254.1</v>
          </cell>
        </row>
        <row r="6490">
          <cell r="A6490" t="str">
            <v>T01110-SY</v>
          </cell>
          <cell r="B6490">
            <v>138.6</v>
          </cell>
          <cell r="C6490" t="str">
            <v>HQI-TS  R7s     70w-NDL</v>
          </cell>
          <cell r="O6490">
            <v>138.6</v>
          </cell>
        </row>
        <row r="6491">
          <cell r="A6491" t="str">
            <v>T01111-SY</v>
          </cell>
          <cell r="B6491">
            <v>138.6</v>
          </cell>
          <cell r="C6491" t="str">
            <v>HQI-TS  R7s   150w-WDL</v>
          </cell>
          <cell r="O6491">
            <v>138.6</v>
          </cell>
        </row>
        <row r="6492">
          <cell r="A6492" t="str">
            <v>T01118-OS</v>
          </cell>
          <cell r="B6492">
            <v>277.97000000000003</v>
          </cell>
          <cell r="C6492" t="str">
            <v>HQI-T    G12     70w-NDL</v>
          </cell>
          <cell r="O6492">
            <v>277.97000000000003</v>
          </cell>
        </row>
        <row r="6493">
          <cell r="A6493" t="str">
            <v>T01119-OS</v>
          </cell>
          <cell r="B6493">
            <v>277.97000000000003</v>
          </cell>
          <cell r="C6493" t="str">
            <v>HQI-T    G12   150w-NDL</v>
          </cell>
          <cell r="O6493">
            <v>277.97000000000003</v>
          </cell>
        </row>
        <row r="6494">
          <cell r="A6494" t="str">
            <v>T01120-OS</v>
          </cell>
          <cell r="B6494">
            <v>277.97000000000003</v>
          </cell>
          <cell r="C6494" t="str">
            <v>HQI-T    G12     70w-WDL</v>
          </cell>
          <cell r="O6494">
            <v>277.97000000000003</v>
          </cell>
        </row>
        <row r="6495">
          <cell r="A6495" t="str">
            <v>T01121-OS</v>
          </cell>
          <cell r="B6495">
            <v>277.97000000000003</v>
          </cell>
          <cell r="C6495" t="str">
            <v>HQI-T    G12   150w-WDL</v>
          </cell>
          <cell r="O6495">
            <v>277.97000000000003</v>
          </cell>
        </row>
        <row r="6496">
          <cell r="A6496" t="str">
            <v>T01122-PH</v>
          </cell>
          <cell r="B6496">
            <v>286.44</v>
          </cell>
          <cell r="C6496" t="str">
            <v>CDM-T G12 35w-830 Masterc.</v>
          </cell>
          <cell r="O6496">
            <v>286.44</v>
          </cell>
        </row>
        <row r="6497">
          <cell r="A6497" t="str">
            <v>T01123-PH</v>
          </cell>
          <cell r="B6497">
            <v>286.44</v>
          </cell>
          <cell r="C6497" t="str">
            <v>CDM-T G12 70w-830 Masterc.</v>
          </cell>
          <cell r="O6497">
            <v>286.44</v>
          </cell>
        </row>
        <row r="6498">
          <cell r="A6498" t="str">
            <v>T01124-PH</v>
          </cell>
          <cell r="B6498">
            <v>286.44</v>
          </cell>
          <cell r="C6498" t="str">
            <v>CDM-T G12 150w-830 Masterc.</v>
          </cell>
          <cell r="O6498">
            <v>286.44</v>
          </cell>
        </row>
        <row r="6499">
          <cell r="A6499" t="str">
            <v>T01125-PH</v>
          </cell>
          <cell r="B6499">
            <v>286.44</v>
          </cell>
          <cell r="C6499" t="str">
            <v>CDM-T G12 70w-942 Masterc.</v>
          </cell>
          <cell r="O6499">
            <v>286.44</v>
          </cell>
        </row>
        <row r="6500">
          <cell r="A6500" t="str">
            <v>T01126-PH</v>
          </cell>
          <cell r="B6500">
            <v>286.44</v>
          </cell>
          <cell r="C6500" t="str">
            <v>CDM-T G12 150w-942 Masterc.</v>
          </cell>
          <cell r="O6500">
            <v>286.44</v>
          </cell>
        </row>
        <row r="6501">
          <cell r="A6501" t="str">
            <v>T01128-PH</v>
          </cell>
          <cell r="B6501">
            <v>323.39999999999998</v>
          </cell>
          <cell r="C6501" t="str">
            <v>CDM-TC  35W</v>
          </cell>
          <cell r="O6501">
            <v>323.39999999999998</v>
          </cell>
        </row>
        <row r="6503">
          <cell r="A6503" t="str">
            <v>T64410-OS</v>
          </cell>
          <cell r="B6503">
            <v>9.24</v>
          </cell>
          <cell r="C6503" t="str">
            <v>12v   10w  G4</v>
          </cell>
          <cell r="O6503">
            <v>9.24</v>
          </cell>
        </row>
        <row r="6504">
          <cell r="A6504" t="str">
            <v>T64425-OS</v>
          </cell>
          <cell r="B6504">
            <v>9.24</v>
          </cell>
          <cell r="C6504" t="str">
            <v>12v   20w  G4</v>
          </cell>
          <cell r="O6504">
            <v>9.24</v>
          </cell>
        </row>
        <row r="6505">
          <cell r="A6505" t="str">
            <v>T64432-OS</v>
          </cell>
          <cell r="B6505">
            <v>9.24</v>
          </cell>
          <cell r="C6505" t="str">
            <v>12v   35w  GY6.35</v>
          </cell>
          <cell r="O6505">
            <v>9.24</v>
          </cell>
        </row>
        <row r="6506">
          <cell r="A6506" t="str">
            <v>T64432-OS</v>
          </cell>
          <cell r="B6506">
            <v>9.24</v>
          </cell>
          <cell r="C6506" t="str">
            <v>12v   50w  GY6.35</v>
          </cell>
          <cell r="O6506">
            <v>9.24</v>
          </cell>
        </row>
        <row r="6507">
          <cell r="A6507" t="str">
            <v>TAST-422S</v>
          </cell>
          <cell r="B6507">
            <v>2.16</v>
          </cell>
          <cell r="C6507" t="str">
            <v xml:space="preserve">STARTER SINGLE 100-130V OR IN SERIES 200-250V   </v>
          </cell>
          <cell r="O6507">
            <v>2.16</v>
          </cell>
        </row>
        <row r="6508">
          <cell r="A6508" t="str">
            <v>TAST-480</v>
          </cell>
          <cell r="B6508">
            <v>1.85</v>
          </cell>
          <cell r="C6508" t="str">
            <v>STARTER SINGLE 220-250V STANDARD   NEW</v>
          </cell>
          <cell r="O6508">
            <v>1.85</v>
          </cell>
        </row>
        <row r="6509">
          <cell r="A6509" t="str">
            <v>TAST-480S</v>
          </cell>
          <cell r="B6509">
            <v>2</v>
          </cell>
          <cell r="C6509" t="str">
            <v xml:space="preserve">STARTER SINGLE 220-250V SUPER  </v>
          </cell>
          <cell r="O6509">
            <v>2</v>
          </cell>
        </row>
        <row r="6510">
          <cell r="A6510" t="str">
            <v>TDEKOSTARTITAN</v>
          </cell>
          <cell r="B6510">
            <v>29.26</v>
          </cell>
          <cell r="C6510" t="str">
            <v xml:space="preserve">MR16 20w  GU5,3 </v>
          </cell>
          <cell r="O6510">
            <v>29.26</v>
          </cell>
        </row>
        <row r="6511">
          <cell r="A6511" t="str">
            <v>TDEKOSTARTITAN</v>
          </cell>
          <cell r="B6511">
            <v>29.26</v>
          </cell>
          <cell r="C6511" t="str">
            <v xml:space="preserve">MR16 35w  GU5,3  </v>
          </cell>
          <cell r="O6511">
            <v>29.26</v>
          </cell>
        </row>
        <row r="6512">
          <cell r="A6512" t="str">
            <v>TDEKOSTARTITAN</v>
          </cell>
          <cell r="B6512">
            <v>29.26</v>
          </cell>
          <cell r="C6512" t="str">
            <v xml:space="preserve">MR16 50w  GU5,3  </v>
          </cell>
          <cell r="O6512">
            <v>29.26</v>
          </cell>
        </row>
        <row r="6513">
          <cell r="A6513" t="str">
            <v>TDU2230</v>
          </cell>
          <cell r="B6513">
            <v>160.91</v>
          </cell>
          <cell r="C6513" t="str">
            <v xml:space="preserve">DUAL 22   3000k   NEW </v>
          </cell>
          <cell r="O6513">
            <v>160.91</v>
          </cell>
        </row>
        <row r="6514">
          <cell r="A6514" t="str">
            <v>TDU2240</v>
          </cell>
          <cell r="B6514">
            <v>160.91</v>
          </cell>
          <cell r="C6514" t="str">
            <v xml:space="preserve">DUAL 22   4000k   NEW </v>
          </cell>
          <cell r="O6514">
            <v>160.91</v>
          </cell>
        </row>
        <row r="6515">
          <cell r="A6515" t="str">
            <v>TDURANEK</v>
          </cell>
          <cell r="B6515">
            <v>12.57</v>
          </cell>
          <cell r="C6515" t="str">
            <v>DURANEK ADAPTOR E27-E27</v>
          </cell>
          <cell r="O6515">
            <v>12.57</v>
          </cell>
        </row>
        <row r="6516">
          <cell r="A6516" t="str">
            <v>TDURANEK-B22</v>
          </cell>
          <cell r="B6516">
            <v>12.57</v>
          </cell>
          <cell r="C6516" t="str">
            <v>DURANEK ADAPTOR B22-E27</v>
          </cell>
          <cell r="O6516">
            <v>12.57</v>
          </cell>
        </row>
        <row r="6517">
          <cell r="A6517" t="str">
            <v>Tosram001</v>
          </cell>
          <cell r="B6517">
            <v>37.270000000000003</v>
          </cell>
          <cell r="C6517" t="str">
            <v>G5 14w 4000k/84</v>
          </cell>
          <cell r="O6517">
            <v>37.270000000000003</v>
          </cell>
        </row>
        <row r="6518">
          <cell r="A6518" t="str">
            <v>Tosram002</v>
          </cell>
          <cell r="B6518">
            <v>37.270000000000003</v>
          </cell>
          <cell r="C6518" t="str">
            <v>G5 14w 3000k/83</v>
          </cell>
          <cell r="O6518">
            <v>37.270000000000003</v>
          </cell>
        </row>
        <row r="6519">
          <cell r="A6519" t="str">
            <v>Tosram003</v>
          </cell>
          <cell r="B6519">
            <v>40.04</v>
          </cell>
          <cell r="C6519" t="str">
            <v>G5 21w 4000k/84</v>
          </cell>
          <cell r="O6519">
            <v>40.04</v>
          </cell>
        </row>
        <row r="6520">
          <cell r="A6520" t="str">
            <v>Tosram004</v>
          </cell>
          <cell r="B6520">
            <v>40.04</v>
          </cell>
          <cell r="C6520" t="str">
            <v>G5 21w 3000k/83</v>
          </cell>
          <cell r="O6520">
            <v>40.04</v>
          </cell>
        </row>
        <row r="6521">
          <cell r="A6521" t="str">
            <v>Tosram005</v>
          </cell>
          <cell r="B6521">
            <v>40.19</v>
          </cell>
          <cell r="C6521" t="str">
            <v>G5 28w 4000k/84</v>
          </cell>
          <cell r="O6521">
            <v>40.19</v>
          </cell>
        </row>
        <row r="6522">
          <cell r="A6522" t="str">
            <v>Tosram006</v>
          </cell>
          <cell r="B6522">
            <v>40.19</v>
          </cell>
          <cell r="C6522" t="str">
            <v>G5 28w 3000k/83</v>
          </cell>
          <cell r="O6522">
            <v>40.19</v>
          </cell>
        </row>
        <row r="6523">
          <cell r="A6523" t="str">
            <v>Tosram007</v>
          </cell>
          <cell r="B6523">
            <v>43.89</v>
          </cell>
          <cell r="C6523" t="str">
            <v>G5 35w 4000k/84</v>
          </cell>
          <cell r="O6523">
            <v>43.89</v>
          </cell>
        </row>
        <row r="6524">
          <cell r="A6524" t="str">
            <v>Tosram008</v>
          </cell>
          <cell r="B6524">
            <v>43.89</v>
          </cell>
          <cell r="C6524" t="str">
            <v>G5 35w 3000k/83</v>
          </cell>
          <cell r="O6524">
            <v>43.89</v>
          </cell>
        </row>
        <row r="6525">
          <cell r="A6525" t="str">
            <v>Tosram009</v>
          </cell>
          <cell r="B6525">
            <v>39.270000000000003</v>
          </cell>
          <cell r="C6525" t="str">
            <v>G5 24w 4000k/84</v>
          </cell>
          <cell r="O6525">
            <v>39.270000000000003</v>
          </cell>
        </row>
        <row r="6526">
          <cell r="A6526" t="str">
            <v>Tosram010</v>
          </cell>
          <cell r="B6526">
            <v>39.270000000000003</v>
          </cell>
          <cell r="C6526" t="str">
            <v>G5 24w 3000k/83</v>
          </cell>
          <cell r="O6526">
            <v>39.270000000000003</v>
          </cell>
        </row>
        <row r="6527">
          <cell r="A6527" t="str">
            <v>Tosram011</v>
          </cell>
          <cell r="B6527">
            <v>45.43</v>
          </cell>
          <cell r="C6527" t="str">
            <v>G5 39w 4000k/84</v>
          </cell>
          <cell r="O6527">
            <v>45.43</v>
          </cell>
        </row>
        <row r="6528">
          <cell r="A6528" t="str">
            <v>Tosram012</v>
          </cell>
          <cell r="B6528">
            <v>45.43</v>
          </cell>
          <cell r="C6528" t="str">
            <v>G5 39w 3000k/83</v>
          </cell>
          <cell r="O6528">
            <v>45.43</v>
          </cell>
        </row>
        <row r="6529">
          <cell r="A6529" t="str">
            <v>Tosram013</v>
          </cell>
          <cell r="B6529">
            <v>46.66</v>
          </cell>
          <cell r="C6529" t="str">
            <v>G5 49w 4000k/84</v>
          </cell>
          <cell r="O6529">
            <v>46.66</v>
          </cell>
        </row>
        <row r="6530">
          <cell r="A6530" t="str">
            <v>Tosram014</v>
          </cell>
          <cell r="B6530">
            <v>46.66</v>
          </cell>
          <cell r="C6530" t="str">
            <v>G5 49w 3000k/83</v>
          </cell>
          <cell r="O6530">
            <v>46.66</v>
          </cell>
        </row>
        <row r="6531">
          <cell r="A6531" t="str">
            <v>Tosram015</v>
          </cell>
          <cell r="B6531">
            <v>46.66</v>
          </cell>
          <cell r="C6531" t="str">
            <v>G5 54w 4000k/84</v>
          </cell>
          <cell r="O6531">
            <v>46.66</v>
          </cell>
        </row>
        <row r="6532">
          <cell r="A6532" t="str">
            <v>Tosram016</v>
          </cell>
          <cell r="B6532">
            <v>46.66</v>
          </cell>
          <cell r="C6532" t="str">
            <v>G5 54w 3000k/83</v>
          </cell>
          <cell r="O6532">
            <v>46.66</v>
          </cell>
        </row>
        <row r="6533">
          <cell r="A6533" t="str">
            <v>Tosram017</v>
          </cell>
          <cell r="B6533">
            <v>89.32</v>
          </cell>
          <cell r="C6533" t="str">
            <v>G5 80W</v>
          </cell>
          <cell r="O6533">
            <v>89.32</v>
          </cell>
        </row>
        <row r="6534">
          <cell r="A6534" t="str">
            <v>Tosram018</v>
          </cell>
          <cell r="B6534">
            <v>69.3</v>
          </cell>
          <cell r="C6534" t="str">
            <v>AR111  12v    35w  G53    8°</v>
          </cell>
          <cell r="O6534">
            <v>69.3</v>
          </cell>
        </row>
        <row r="6535">
          <cell r="A6535" t="str">
            <v>Tosram019</v>
          </cell>
          <cell r="B6535">
            <v>69.3</v>
          </cell>
          <cell r="C6535" t="str">
            <v>AR111  12v    35w  G53  24°</v>
          </cell>
          <cell r="O6535">
            <v>69.3</v>
          </cell>
        </row>
        <row r="6536">
          <cell r="A6536" t="str">
            <v>Tosram020</v>
          </cell>
          <cell r="B6536">
            <v>44.51</v>
          </cell>
          <cell r="C6536" t="str">
            <v>230v    25w  G9    Clear</v>
          </cell>
          <cell r="O6536">
            <v>44.51</v>
          </cell>
        </row>
        <row r="6537">
          <cell r="A6537" t="str">
            <v>Tosram021</v>
          </cell>
          <cell r="B6537">
            <v>44.51</v>
          </cell>
          <cell r="C6537" t="str">
            <v>230v    40w  G9    Clear</v>
          </cell>
          <cell r="O6537">
            <v>44.51</v>
          </cell>
        </row>
        <row r="6538">
          <cell r="A6538" t="str">
            <v>Tosram022</v>
          </cell>
          <cell r="B6538">
            <v>44.51</v>
          </cell>
          <cell r="C6538" t="str">
            <v>230v    60w  G9    Clear</v>
          </cell>
          <cell r="O6538">
            <v>44.51</v>
          </cell>
        </row>
        <row r="6539">
          <cell r="A6539" t="str">
            <v>Tosram023</v>
          </cell>
          <cell r="B6539">
            <v>44.51</v>
          </cell>
          <cell r="C6539" t="str">
            <v>230v    75w  G9    Clear</v>
          </cell>
          <cell r="O6539">
            <v>44.51</v>
          </cell>
        </row>
        <row r="6540">
          <cell r="A6540" t="str">
            <v>Tosram024</v>
          </cell>
          <cell r="B6540">
            <v>44.51</v>
          </cell>
          <cell r="C6540" t="str">
            <v>230v    25w  G9    Frosted</v>
          </cell>
          <cell r="O6540">
            <v>44.51</v>
          </cell>
        </row>
        <row r="6541">
          <cell r="A6541" t="str">
            <v>Tosram025</v>
          </cell>
          <cell r="B6541">
            <v>44.51</v>
          </cell>
          <cell r="C6541" t="str">
            <v>230v    40w  G9    Frosted</v>
          </cell>
          <cell r="O6541">
            <v>44.51</v>
          </cell>
        </row>
        <row r="6542">
          <cell r="A6542" t="str">
            <v>Tosram026</v>
          </cell>
          <cell r="B6542">
            <v>44.51</v>
          </cell>
          <cell r="C6542" t="str">
            <v>230v    60w  G9    Frosted</v>
          </cell>
          <cell r="O6542">
            <v>44.51</v>
          </cell>
        </row>
        <row r="6543">
          <cell r="A6543" t="str">
            <v>Tosram027</v>
          </cell>
          <cell r="B6543">
            <v>44.51</v>
          </cell>
          <cell r="C6543" t="str">
            <v>230v    75w  G9    Frosted</v>
          </cell>
          <cell r="O6543">
            <v>44.51</v>
          </cell>
        </row>
        <row r="6544">
          <cell r="A6544" t="str">
            <v>Tosram028</v>
          </cell>
          <cell r="B6544">
            <v>84.7</v>
          </cell>
          <cell r="C6544" t="str">
            <v>Halolux Ceram 60w E27</v>
          </cell>
          <cell r="O6544">
            <v>84.7</v>
          </cell>
        </row>
        <row r="6545">
          <cell r="A6545" t="str">
            <v>Tosram029</v>
          </cell>
          <cell r="B6545">
            <v>84.7</v>
          </cell>
          <cell r="C6545" t="str">
            <v>Halolux Ceram 75w E27</v>
          </cell>
          <cell r="O6545">
            <v>84.7</v>
          </cell>
        </row>
        <row r="6546">
          <cell r="A6546" t="str">
            <v>Tosram030</v>
          </cell>
          <cell r="B6546">
            <v>84.7</v>
          </cell>
          <cell r="C6546" t="str">
            <v>Halolux Ceram 100w E27</v>
          </cell>
          <cell r="O6546">
            <v>84.7</v>
          </cell>
        </row>
        <row r="6547">
          <cell r="A6547" t="str">
            <v>Tosram031</v>
          </cell>
          <cell r="B6547">
            <v>89.94</v>
          </cell>
          <cell r="C6547" t="str">
            <v>Halolux Ceram 1500w E27</v>
          </cell>
          <cell r="O6547">
            <v>89.94</v>
          </cell>
        </row>
        <row r="6548">
          <cell r="A6548" t="str">
            <v>Tosram032</v>
          </cell>
          <cell r="B6548">
            <v>95.17</v>
          </cell>
          <cell r="C6548" t="str">
            <v>Halolux Ceram 250w E27</v>
          </cell>
          <cell r="O6548">
            <v>95.17</v>
          </cell>
        </row>
        <row r="6549">
          <cell r="A6549" t="str">
            <v>Tosram033</v>
          </cell>
          <cell r="B6549">
            <v>23.1</v>
          </cell>
          <cell r="C6549" t="str">
            <v>Haloline 60w R7s 74,9mm</v>
          </cell>
          <cell r="O6549">
            <v>23.1</v>
          </cell>
        </row>
        <row r="6550">
          <cell r="A6550" t="str">
            <v>Tosram034</v>
          </cell>
          <cell r="B6550">
            <v>23.1</v>
          </cell>
          <cell r="C6550" t="str">
            <v>Haloline 10w R7s 74,9mm</v>
          </cell>
          <cell r="O6550">
            <v>23.1</v>
          </cell>
        </row>
        <row r="6551">
          <cell r="A6551" t="str">
            <v>Tosram035</v>
          </cell>
          <cell r="B6551">
            <v>23.1</v>
          </cell>
          <cell r="C6551" t="str">
            <v>Haloline 150w R7s 74,9mm</v>
          </cell>
          <cell r="O6551">
            <v>23.1</v>
          </cell>
        </row>
        <row r="6552">
          <cell r="A6552" t="str">
            <v>Tosram036</v>
          </cell>
          <cell r="B6552">
            <v>23.1</v>
          </cell>
          <cell r="C6552" t="str">
            <v>Haloline 150w R7s 114,2mm</v>
          </cell>
          <cell r="O6552">
            <v>23.1</v>
          </cell>
        </row>
        <row r="6553">
          <cell r="A6553" t="str">
            <v>Tosram037</v>
          </cell>
          <cell r="B6553">
            <v>23.1</v>
          </cell>
          <cell r="C6553" t="str">
            <v>Haloline 200w R7s 114,2mm</v>
          </cell>
          <cell r="O6553">
            <v>23.1</v>
          </cell>
        </row>
        <row r="6554">
          <cell r="A6554" t="str">
            <v>Tosram038</v>
          </cell>
          <cell r="B6554">
            <v>23.1</v>
          </cell>
          <cell r="C6554" t="str">
            <v>Haloline 300w R7s 114,2mm</v>
          </cell>
          <cell r="O6554">
            <v>23.1</v>
          </cell>
        </row>
        <row r="6555">
          <cell r="A6555" t="str">
            <v>Tosram039</v>
          </cell>
          <cell r="B6555">
            <v>23.1</v>
          </cell>
          <cell r="C6555" t="str">
            <v>Haloline 500w R7s 114,2mm</v>
          </cell>
          <cell r="O6555">
            <v>23.1</v>
          </cell>
        </row>
        <row r="6556">
          <cell r="A6556" t="str">
            <v>Tosram040</v>
          </cell>
          <cell r="B6556">
            <v>52.05</v>
          </cell>
          <cell r="C6556" t="str">
            <v>PL-L  2G11  40w-840</v>
          </cell>
          <cell r="O6556">
            <v>52.05</v>
          </cell>
        </row>
        <row r="6557">
          <cell r="A6557" t="str">
            <v>Tosram041</v>
          </cell>
          <cell r="B6557">
            <v>52.05</v>
          </cell>
          <cell r="C6557" t="str">
            <v>PL-L  2G11  55w-840</v>
          </cell>
          <cell r="O6557">
            <v>52.05</v>
          </cell>
        </row>
        <row r="6558">
          <cell r="A6558" t="str">
            <v>Tosram042</v>
          </cell>
          <cell r="B6558">
            <v>508.2</v>
          </cell>
          <cell r="C6558" t="str">
            <v>HCI-TC 35W  G 8,5</v>
          </cell>
          <cell r="O6558">
            <v>508.2</v>
          </cell>
        </row>
        <row r="6559">
          <cell r="A6559" t="str">
            <v>TPESCA</v>
          </cell>
          <cell r="B6559">
            <v>98.28</v>
          </cell>
          <cell r="C6559" t="str">
            <v xml:space="preserve">E40  500w 24-27v  Clear                </v>
          </cell>
          <cell r="O6559">
            <v>98.28</v>
          </cell>
        </row>
        <row r="6560">
          <cell r="A6560" t="str">
            <v>TSYLVANIA</v>
          </cell>
          <cell r="B6560">
            <v>43.12</v>
          </cell>
          <cell r="C6560" t="str">
            <v>PL-L  2G11  40w-840</v>
          </cell>
          <cell r="O6560">
            <v>43.12</v>
          </cell>
        </row>
        <row r="6561">
          <cell r="A6561" t="str">
            <v>TSYLVANIA</v>
          </cell>
          <cell r="B6561">
            <v>43.12</v>
          </cell>
          <cell r="C6561" t="str">
            <v>PL-L  2G11  55w-840</v>
          </cell>
          <cell r="O6561">
            <v>43.12</v>
          </cell>
        </row>
        <row r="6563">
          <cell r="A6563" t="str">
            <v>E003000</v>
          </cell>
          <cell r="B6563">
            <v>107.8</v>
          </cell>
          <cell r="C6563" t="str">
            <v>CEILING ROSE</v>
          </cell>
          <cell r="O6563">
            <v>105</v>
          </cell>
        </row>
        <row r="6564">
          <cell r="A6564" t="str">
            <v>E003001</v>
          </cell>
          <cell r="B6564">
            <v>92.4</v>
          </cell>
          <cell r="C6564" t="str">
            <v>CEILING ROSE</v>
          </cell>
          <cell r="O6564">
            <v>90</v>
          </cell>
        </row>
        <row r="6565">
          <cell r="A6565" t="str">
            <v>E003002</v>
          </cell>
          <cell r="B6565">
            <v>207.9</v>
          </cell>
          <cell r="C6565" t="e">
            <v>#N/A</v>
          </cell>
          <cell r="O6565">
            <v>202.5</v>
          </cell>
        </row>
        <row r="6566">
          <cell r="A6566" t="str">
            <v>E003003</v>
          </cell>
          <cell r="B6566">
            <v>180.18</v>
          </cell>
          <cell r="C6566" t="e">
            <v>#N/A</v>
          </cell>
          <cell r="O6566">
            <v>175.5</v>
          </cell>
        </row>
        <row r="6567">
          <cell r="A6567" t="str">
            <v>E003004</v>
          </cell>
          <cell r="B6567">
            <v>180.18</v>
          </cell>
          <cell r="C6567" t="e">
            <v>#N/A</v>
          </cell>
          <cell r="O6567">
            <v>175.5</v>
          </cell>
        </row>
        <row r="6568">
          <cell r="A6568" t="str">
            <v>E003005B</v>
          </cell>
          <cell r="B6568">
            <v>150.15</v>
          </cell>
          <cell r="C6568" t="str">
            <v>CEILING ROSE bijela 16x16cm</v>
          </cell>
          <cell r="O6568">
            <v>146.25</v>
          </cell>
        </row>
        <row r="6569">
          <cell r="A6569" t="str">
            <v>E003005G</v>
          </cell>
          <cell r="B6569">
            <v>150.15</v>
          </cell>
          <cell r="C6569" t="str">
            <v>CEILING ROSE siva 16x16cm</v>
          </cell>
          <cell r="O6569">
            <v>146.25</v>
          </cell>
        </row>
        <row r="6570">
          <cell r="A6570" t="str">
            <v>E003005N</v>
          </cell>
          <cell r="B6570">
            <v>150.15</v>
          </cell>
          <cell r="C6570" t="str">
            <v>CEILING ROSE crna 16x16cm</v>
          </cell>
          <cell r="O6570">
            <v>146.25</v>
          </cell>
        </row>
        <row r="6571">
          <cell r="A6571" t="str">
            <v>E1001</v>
          </cell>
          <cell r="B6571">
            <v>10823.119999999999</v>
          </cell>
          <cell r="C6571" t="str">
            <v>DISPLAYER</v>
          </cell>
          <cell r="O6571">
            <v>10542</v>
          </cell>
        </row>
        <row r="6572">
          <cell r="A6572" t="str">
            <v>E1002</v>
          </cell>
          <cell r="B6572">
            <v>9413.25</v>
          </cell>
          <cell r="C6572" t="str">
            <v>DISPLAYER</v>
          </cell>
          <cell r="O6572">
            <v>9168.75</v>
          </cell>
        </row>
        <row r="6573">
          <cell r="A6573" t="str">
            <v>E1004</v>
          </cell>
          <cell r="B6573">
            <v>317.24</v>
          </cell>
          <cell r="C6573" t="str">
            <v>T STIRRUP</v>
          </cell>
          <cell r="O6573">
            <v>309</v>
          </cell>
        </row>
        <row r="6574">
          <cell r="A6574" t="str">
            <v>E1005</v>
          </cell>
          <cell r="B6574">
            <v>1311.3100000000002</v>
          </cell>
          <cell r="C6574" t="str">
            <v xml:space="preserve">DOWNL. DISP. </v>
          </cell>
          <cell r="O6574">
            <v>1277.25</v>
          </cell>
        </row>
        <row r="6575">
          <cell r="A6575" t="str">
            <v>E1006</v>
          </cell>
          <cell r="B6575">
            <v>16278.57</v>
          </cell>
          <cell r="C6575" t="str">
            <v xml:space="preserve">WALL 3MTX2,65MT XESP. 1013  </v>
          </cell>
          <cell r="O6575">
            <v>15855.75</v>
          </cell>
        </row>
        <row r="6576">
          <cell r="A6576" t="str">
            <v>E1007</v>
          </cell>
          <cell r="B6576">
            <v>966.35</v>
          </cell>
          <cell r="C6576" t="str">
            <v xml:space="preserve">SHELF 100X40CM                </v>
          </cell>
          <cell r="O6576">
            <v>941.25</v>
          </cell>
        </row>
        <row r="6577">
          <cell r="A6577" t="str">
            <v>E1008%</v>
          </cell>
          <cell r="B6577">
            <v>711.48</v>
          </cell>
          <cell r="C6577" t="e">
            <v>#N/A</v>
          </cell>
          <cell r="O6577">
            <v>693</v>
          </cell>
        </row>
        <row r="6578">
          <cell r="A6578" t="str">
            <v>E100800</v>
          </cell>
          <cell r="B6578">
            <v>140.91</v>
          </cell>
          <cell r="C6578" t="str">
            <v>Baza reflektora okrugla krom, bez transformatora</v>
          </cell>
          <cell r="O6578">
            <v>137.25</v>
          </cell>
        </row>
        <row r="6579">
          <cell r="A6579" t="str">
            <v>E100800Q</v>
          </cell>
          <cell r="B6579">
            <v>145.53</v>
          </cell>
          <cell r="C6579" t="str">
            <v>Baza reflektora kvadratna krom, bez transformatora</v>
          </cell>
          <cell r="O6579">
            <v>141.75</v>
          </cell>
        </row>
        <row r="6580">
          <cell r="A6580" t="str">
            <v>E100804</v>
          </cell>
          <cell r="B6580">
            <v>140.91</v>
          </cell>
          <cell r="C6580" t="str">
            <v>Baza reflektora okrugla bijela, bez transformatora</v>
          </cell>
          <cell r="O6580">
            <v>137.25</v>
          </cell>
        </row>
        <row r="6581">
          <cell r="A6581" t="str">
            <v>E100804Q</v>
          </cell>
          <cell r="B6581">
            <v>145.53</v>
          </cell>
          <cell r="C6581" t="str">
            <v>Baza reflektora kvadratna bijela, bez transformatora</v>
          </cell>
          <cell r="O6581">
            <v>141.75</v>
          </cell>
        </row>
        <row r="6582">
          <cell r="A6582" t="str">
            <v>E100805</v>
          </cell>
          <cell r="B6582">
            <v>140.91</v>
          </cell>
          <cell r="C6582" t="str">
            <v>Baza reflektora okrugla crna, bez transformatora</v>
          </cell>
          <cell r="O6582">
            <v>137.25</v>
          </cell>
        </row>
        <row r="6583">
          <cell r="A6583" t="str">
            <v>E100805Q</v>
          </cell>
          <cell r="B6583">
            <v>145.53</v>
          </cell>
          <cell r="C6583" t="str">
            <v>Baza reflektora kvadratna crna, bez transformatora</v>
          </cell>
          <cell r="O6583">
            <v>141.75</v>
          </cell>
        </row>
        <row r="6584">
          <cell r="A6584" t="str">
            <v>E100808</v>
          </cell>
          <cell r="B6584">
            <v>140.91</v>
          </cell>
          <cell r="C6584" t="str">
            <v>Baza reflektora okrugla bež, bez transformatora</v>
          </cell>
          <cell r="O6584">
            <v>137.25</v>
          </cell>
        </row>
        <row r="6585">
          <cell r="A6585" t="str">
            <v>E100808Q</v>
          </cell>
          <cell r="B6585">
            <v>145.53</v>
          </cell>
          <cell r="C6585" t="str">
            <v>Baza reflektora kvadratna bež, bez transformatora</v>
          </cell>
          <cell r="O6585">
            <v>141.75</v>
          </cell>
        </row>
        <row r="6586">
          <cell r="A6586" t="str">
            <v>E100809</v>
          </cell>
          <cell r="B6586">
            <v>140.91</v>
          </cell>
          <cell r="C6586" t="str">
            <v>Baza reflektora okrugla aluminij, bez transformatora</v>
          </cell>
          <cell r="O6586">
            <v>137.25</v>
          </cell>
        </row>
        <row r="6587">
          <cell r="A6587" t="str">
            <v>E100809Q</v>
          </cell>
          <cell r="B6587">
            <v>143.99</v>
          </cell>
          <cell r="C6587" t="str">
            <v>Baza reflektora kvadratna aluminij, bez transformatora</v>
          </cell>
          <cell r="O6587">
            <v>140.25</v>
          </cell>
        </row>
        <row r="6588">
          <cell r="A6588" t="str">
            <v>E100810</v>
          </cell>
          <cell r="B6588">
            <v>108.57</v>
          </cell>
          <cell r="C6588" t="str">
            <v>Grlo za ugradne halogene, G4 max 20W/12V</v>
          </cell>
          <cell r="O6588">
            <v>105.75</v>
          </cell>
        </row>
        <row r="6589">
          <cell r="A6589" t="str">
            <v>E100820</v>
          </cell>
          <cell r="B6589">
            <v>120.89</v>
          </cell>
          <cell r="C6589" t="str">
            <v>Grlo za ugradne halogene, GU5.3 GY6.35 max 50W/12V fi 3,6mm</v>
          </cell>
          <cell r="O6589">
            <v>117.75</v>
          </cell>
        </row>
        <row r="6590">
          <cell r="A6590" t="str">
            <v>E100830</v>
          </cell>
          <cell r="B6590">
            <v>114.73</v>
          </cell>
          <cell r="C6590" t="str">
            <v>Grlo za ugradne halogene, GU5.3 max 50W/12V fi 4,5mm</v>
          </cell>
          <cell r="O6590">
            <v>111.75</v>
          </cell>
        </row>
        <row r="6591">
          <cell r="A6591" t="str">
            <v>E100860</v>
          </cell>
          <cell r="B6591">
            <v>158.62</v>
          </cell>
          <cell r="C6591" t="str">
            <v>Grlo za ugradne halogene, G9 max 60W/230V</v>
          </cell>
          <cell r="O6591">
            <v>206.25</v>
          </cell>
        </row>
        <row r="6592">
          <cell r="A6592" t="str">
            <v>E1009</v>
          </cell>
          <cell r="B6592">
            <v>369.6</v>
          </cell>
          <cell r="C6592" t="str">
            <v xml:space="preserve">STIRRUP            </v>
          </cell>
          <cell r="O6592">
            <v>154.5</v>
          </cell>
        </row>
        <row r="6593">
          <cell r="A6593" t="str">
            <v>E1010</v>
          </cell>
          <cell r="B6593">
            <v>287.20999999999998</v>
          </cell>
          <cell r="C6593" t="str">
            <v>HOOK</v>
          </cell>
          <cell r="O6593">
            <v>360</v>
          </cell>
        </row>
        <row r="6594">
          <cell r="A6594" t="str">
            <v>E1011</v>
          </cell>
          <cell r="B6594">
            <v>142.45000000000002</v>
          </cell>
          <cell r="C6594" t="str">
            <v xml:space="preserve">LOGO+ESEDRA 30X30 CM. </v>
          </cell>
          <cell r="O6594">
            <v>279.75</v>
          </cell>
        </row>
        <row r="6595">
          <cell r="A6595" t="str">
            <v>E1011P</v>
          </cell>
          <cell r="B6595">
            <v>823.9</v>
          </cell>
          <cell r="C6595" t="e">
            <v>#N/A</v>
          </cell>
          <cell r="O6595">
            <v>138.75</v>
          </cell>
        </row>
        <row r="6596">
          <cell r="A6596" t="str">
            <v>E1012</v>
          </cell>
          <cell r="B6596">
            <v>5391.5400000000009</v>
          </cell>
          <cell r="C6596" t="str">
            <v xml:space="preserve">ROOF L=240CM X DISPLAYER  </v>
          </cell>
          <cell r="O6596">
            <v>802.5</v>
          </cell>
        </row>
        <row r="6597">
          <cell r="A6597" t="str">
            <v>E1013</v>
          </cell>
          <cell r="B6597">
            <v>6494.95</v>
          </cell>
          <cell r="C6597" t="str">
            <v>ROOF L=300CM X DISPLAYER</v>
          </cell>
          <cell r="O6597">
            <v>5251.5</v>
          </cell>
        </row>
        <row r="6598">
          <cell r="A6598" t="str">
            <v>E1014</v>
          </cell>
          <cell r="B6598">
            <v>2309.23</v>
          </cell>
          <cell r="C6598" t="str">
            <v xml:space="preserve">PANN. ESPOS. X DOWNLIGHTS   </v>
          </cell>
          <cell r="O6598">
            <v>6326.25</v>
          </cell>
        </row>
        <row r="6599">
          <cell r="A6599" t="str">
            <v>E1015</v>
          </cell>
          <cell r="B6599">
            <v>2352.35</v>
          </cell>
          <cell r="C6599" t="str">
            <v xml:space="preserve">PANN.DISPLAYER X FLEX      </v>
          </cell>
          <cell r="O6599">
            <v>2249.25</v>
          </cell>
        </row>
        <row r="6600">
          <cell r="A6600" t="str">
            <v>E1016</v>
          </cell>
          <cell r="B6600">
            <v>13158.53</v>
          </cell>
          <cell r="C6600" t="str">
            <v>WALL 2,4MTX2,65MT XESP. 1012</v>
          </cell>
          <cell r="O6600">
            <v>2291.25</v>
          </cell>
        </row>
        <row r="6601">
          <cell r="A6601" t="str">
            <v>E1017</v>
          </cell>
          <cell r="B6601">
            <v>2376.9899999999998</v>
          </cell>
          <cell r="C6601" t="str">
            <v>DISPLAYER</v>
          </cell>
          <cell r="O6601">
            <v>12816.75</v>
          </cell>
        </row>
        <row r="6602">
          <cell r="A6602" t="str">
            <v>E1019</v>
          </cell>
          <cell r="B6602">
            <v>1952.72</v>
          </cell>
          <cell r="C6602" t="str">
            <v>DISPLAYER</v>
          </cell>
          <cell r="O6602">
            <v>2315.25</v>
          </cell>
        </row>
        <row r="6603">
          <cell r="A6603" t="str">
            <v>E102800</v>
          </cell>
          <cell r="B6603">
            <v>110.11000000000001</v>
          </cell>
          <cell r="C6603" t="str">
            <v>LINK ugradna halogena, GU4, 20W/12V krom</v>
          </cell>
          <cell r="O6603">
            <v>1902</v>
          </cell>
        </row>
        <row r="6604">
          <cell r="A6604" t="str">
            <v>E102800V</v>
          </cell>
          <cell r="B6604">
            <v>92.4</v>
          </cell>
          <cell r="C6604" t="str">
            <v>LINK ugradna halogena, GU4, 20W/12V krom</v>
          </cell>
          <cell r="O6604">
            <v>107.25</v>
          </cell>
        </row>
        <row r="6605">
          <cell r="A6605" t="str">
            <v>E102803</v>
          </cell>
          <cell r="B6605">
            <v>120.12</v>
          </cell>
          <cell r="C6605" t="str">
            <v>LINK ugradna halogena, GU4, 20W/12V mesing</v>
          </cell>
          <cell r="O6605">
            <v>90</v>
          </cell>
        </row>
        <row r="6606">
          <cell r="A6606" t="str">
            <v>E102803V</v>
          </cell>
          <cell r="B6606">
            <v>102.41000000000001</v>
          </cell>
          <cell r="C6606" t="str">
            <v>LINK ugradna halogena, GU4, 20W/12V mesing</v>
          </cell>
          <cell r="O6606">
            <v>117</v>
          </cell>
        </row>
        <row r="6607">
          <cell r="A6607" t="str">
            <v>E102804</v>
          </cell>
          <cell r="B6607">
            <v>99.33</v>
          </cell>
          <cell r="C6607" t="str">
            <v>LINK ugradna halogena, GU4, 20W/12V bijela</v>
          </cell>
          <cell r="O6607">
            <v>99.75</v>
          </cell>
        </row>
        <row r="6608">
          <cell r="A6608" t="str">
            <v>E102804V</v>
          </cell>
          <cell r="B6608">
            <v>80.850000000000009</v>
          </cell>
          <cell r="C6608" t="str">
            <v>LINK ugradna halogena, GU4, 20W/12V bijela</v>
          </cell>
          <cell r="O6608">
            <v>96.75</v>
          </cell>
        </row>
        <row r="6609">
          <cell r="A6609" t="str">
            <v>E102805</v>
          </cell>
          <cell r="B6609">
            <v>99.33</v>
          </cell>
          <cell r="C6609" t="str">
            <v>LINK ugradna halogena, GU4, 20W/12V crna</v>
          </cell>
          <cell r="O6609">
            <v>78.75</v>
          </cell>
        </row>
        <row r="6610">
          <cell r="A6610" t="str">
            <v>E102805V</v>
          </cell>
          <cell r="B6610">
            <v>80.850000000000009</v>
          </cell>
          <cell r="C6610" t="str">
            <v>LINK ugradna halogena, GU4, 20W/12V crna</v>
          </cell>
          <cell r="O6610">
            <v>96.75</v>
          </cell>
        </row>
        <row r="6611">
          <cell r="A6611" t="str">
            <v>E102809</v>
          </cell>
          <cell r="B6611">
            <v>121.66000000000001</v>
          </cell>
          <cell r="C6611" t="str">
            <v>LINK ugradna halogena, GU4, 20W/12V aluminij</v>
          </cell>
          <cell r="O6611">
            <v>78.75</v>
          </cell>
        </row>
        <row r="6612">
          <cell r="A6612" t="str">
            <v>E102809V</v>
          </cell>
          <cell r="B6612">
            <v>103.95</v>
          </cell>
          <cell r="C6612" t="str">
            <v>LINK ugradna halogena, GU4, 20W/12V aluminij</v>
          </cell>
          <cell r="O6612">
            <v>118.5</v>
          </cell>
        </row>
        <row r="6613">
          <cell r="A6613" t="str">
            <v>E102810</v>
          </cell>
          <cell r="B6613">
            <v>118.58000000000001</v>
          </cell>
          <cell r="C6613" t="str">
            <v>DISK ugradna halogena zakretna GU5,3 50W krom</v>
          </cell>
          <cell r="O6613">
            <v>101.25</v>
          </cell>
        </row>
        <row r="6614">
          <cell r="A6614" t="str">
            <v>E102810E</v>
          </cell>
          <cell r="B6614">
            <v>144.76000000000002</v>
          </cell>
          <cell r="C6614" t="str">
            <v>DISK ugradna halogena zakretna GU10 50W krom</v>
          </cell>
          <cell r="O6614">
            <v>115.5</v>
          </cell>
        </row>
        <row r="6615">
          <cell r="A6615" t="str">
            <v>E102810V</v>
          </cell>
          <cell r="B6615">
            <v>100.87</v>
          </cell>
          <cell r="C6615" t="str">
            <v>DISK ugradna halogena zakretna GU5,3 50W krom</v>
          </cell>
          <cell r="O6615">
            <v>141</v>
          </cell>
        </row>
        <row r="6616">
          <cell r="A6616" t="str">
            <v>E102813</v>
          </cell>
          <cell r="B6616">
            <v>118.58000000000001</v>
          </cell>
          <cell r="C6616" t="str">
            <v>DISK ugradna halogena zakretna GU5,3 50W mesing</v>
          </cell>
          <cell r="O6616">
            <v>98.25</v>
          </cell>
        </row>
        <row r="6617">
          <cell r="A6617" t="str">
            <v>E102813E</v>
          </cell>
          <cell r="B6617">
            <v>144.76000000000002</v>
          </cell>
          <cell r="C6617" t="str">
            <v>DISK ugradna halogena zakretna GU10 50W mesing</v>
          </cell>
          <cell r="O6617">
            <v>115.5</v>
          </cell>
        </row>
        <row r="6618">
          <cell r="A6618" t="str">
            <v>E102813V</v>
          </cell>
          <cell r="B6618">
            <v>100.87</v>
          </cell>
          <cell r="C6618" t="str">
            <v>DISK ugradna halogena zakretna GU5,3 50W mesing</v>
          </cell>
          <cell r="O6618">
            <v>141</v>
          </cell>
        </row>
        <row r="6619">
          <cell r="A6619" t="str">
            <v>E102814</v>
          </cell>
          <cell r="B6619">
            <v>103.95</v>
          </cell>
          <cell r="C6619" t="str">
            <v>DISK ugradna halogena zakretna GU5,3 50W bijela</v>
          </cell>
          <cell r="O6619">
            <v>98.25</v>
          </cell>
        </row>
        <row r="6620">
          <cell r="A6620" t="str">
            <v>E102814E</v>
          </cell>
          <cell r="B6620">
            <v>131.67000000000002</v>
          </cell>
          <cell r="C6620" t="str">
            <v>DISK ugradna halogena zakretna GU10 50W bijela</v>
          </cell>
          <cell r="O6620">
            <v>101.25</v>
          </cell>
        </row>
        <row r="6621">
          <cell r="A6621" t="str">
            <v>E102814V</v>
          </cell>
          <cell r="B6621">
            <v>87.78</v>
          </cell>
          <cell r="C6621" t="str">
            <v>DISK ugradna halogena zakretna GU5,3 50W bijela</v>
          </cell>
          <cell r="O6621">
            <v>128.25</v>
          </cell>
        </row>
        <row r="6622">
          <cell r="A6622" t="str">
            <v>E102815</v>
          </cell>
          <cell r="B6622">
            <v>103.95</v>
          </cell>
          <cell r="C6622" t="str">
            <v>DISK ugradna halogena zakretna GU5,3 50W crna</v>
          </cell>
          <cell r="O6622">
            <v>85.5</v>
          </cell>
        </row>
        <row r="6623">
          <cell r="A6623" t="str">
            <v>E102815E</v>
          </cell>
          <cell r="B6623">
            <v>131.67000000000002</v>
          </cell>
          <cell r="C6623" t="str">
            <v>DISK ugradna halogena zakretna GU10 50W crna</v>
          </cell>
          <cell r="O6623">
            <v>101.25</v>
          </cell>
        </row>
        <row r="6624">
          <cell r="A6624" t="str">
            <v>E102815V</v>
          </cell>
          <cell r="B6624">
            <v>87.78</v>
          </cell>
          <cell r="C6624" t="str">
            <v>DISK ugradna halogena zakretna GU5,3 50W crna</v>
          </cell>
          <cell r="O6624">
            <v>128.25</v>
          </cell>
        </row>
        <row r="6625">
          <cell r="A6625" t="str">
            <v>E102819</v>
          </cell>
          <cell r="B6625">
            <v>131.67000000000002</v>
          </cell>
          <cell r="C6625" t="str">
            <v>DISK ugradna halogena zakretna GU5,3 50W aluminij</v>
          </cell>
          <cell r="O6625">
            <v>85.5</v>
          </cell>
        </row>
        <row r="6626">
          <cell r="A6626" t="str">
            <v>E102819E</v>
          </cell>
          <cell r="B6626">
            <v>158.62</v>
          </cell>
          <cell r="C6626" t="str">
            <v>DISK ugradna halogena zakretna GU10 50W aluminij</v>
          </cell>
          <cell r="O6626">
            <v>128.25</v>
          </cell>
        </row>
        <row r="6627">
          <cell r="A6627" t="str">
            <v>E102819V</v>
          </cell>
          <cell r="B6627">
            <v>113.19</v>
          </cell>
          <cell r="C6627" t="str">
            <v>DISK ugradna halogena zakretna GU5,3 50W aluminij</v>
          </cell>
          <cell r="O6627">
            <v>154.5</v>
          </cell>
        </row>
        <row r="6628">
          <cell r="A6628" t="str">
            <v>E103810</v>
          </cell>
          <cell r="B6628">
            <v>94.710000000000008</v>
          </cell>
          <cell r="C6628" t="str">
            <v>MAST ugradna halogena fiksna GU5,3 35W krom</v>
          </cell>
          <cell r="O6628">
            <v>110.25</v>
          </cell>
        </row>
        <row r="6629">
          <cell r="A6629" t="str">
            <v>E103813</v>
          </cell>
          <cell r="B6629">
            <v>104.72</v>
          </cell>
          <cell r="C6629" t="str">
            <v>MAST ugradna halogena fiksna GU5,3 35W mesing</v>
          </cell>
          <cell r="O6629">
            <v>92.25</v>
          </cell>
        </row>
        <row r="6630">
          <cell r="A6630" t="str">
            <v>E103814</v>
          </cell>
          <cell r="B6630">
            <v>79.31</v>
          </cell>
          <cell r="C6630" t="str">
            <v>MAST ugradna halogena fiksna GU5,3 35W bijela</v>
          </cell>
          <cell r="O6630">
            <v>102</v>
          </cell>
        </row>
        <row r="6631">
          <cell r="A6631" t="str">
            <v>E103815</v>
          </cell>
          <cell r="B6631">
            <v>79.31</v>
          </cell>
          <cell r="C6631" t="str">
            <v>MAST ugradna halogena fiksna GU5,3 35W crna</v>
          </cell>
          <cell r="O6631">
            <v>77.25</v>
          </cell>
        </row>
        <row r="6632">
          <cell r="A6632" t="str">
            <v>E104804</v>
          </cell>
          <cell r="B6632">
            <v>315.7</v>
          </cell>
          <cell r="C6632" t="str">
            <v>DAN ugradna halogena GU5,3 50W opal</v>
          </cell>
          <cell r="O6632">
            <v>77.25</v>
          </cell>
        </row>
        <row r="6633">
          <cell r="A6633" t="str">
            <v>E104824</v>
          </cell>
          <cell r="B6633">
            <v>269.5</v>
          </cell>
          <cell r="C6633" t="str">
            <v>DAN ugradna halogena GU5,3 50W transparent</v>
          </cell>
          <cell r="O6633">
            <v>307.5</v>
          </cell>
        </row>
        <row r="6634">
          <cell r="A6634" t="str">
            <v>E106800</v>
          </cell>
          <cell r="B6634">
            <v>92.4</v>
          </cell>
          <cell r="C6634" t="str">
            <v>DAGO ugradna halogena G4 20W krom</v>
          </cell>
          <cell r="O6634">
            <v>262.5</v>
          </cell>
        </row>
        <row r="6635">
          <cell r="A6635" t="str">
            <v>E106803</v>
          </cell>
          <cell r="B6635">
            <v>110.11000000000001</v>
          </cell>
          <cell r="C6635" t="str">
            <v>DAGO ugradna halogena G4 20W mesing</v>
          </cell>
          <cell r="O6635">
            <v>90</v>
          </cell>
        </row>
        <row r="6636">
          <cell r="A6636" t="str">
            <v>E106804</v>
          </cell>
          <cell r="B6636">
            <v>87.01</v>
          </cell>
          <cell r="C6636" t="str">
            <v>DAGO ugradna halogena G4 20W bijela</v>
          </cell>
          <cell r="O6636">
            <v>107.25</v>
          </cell>
        </row>
        <row r="6637">
          <cell r="A6637" t="str">
            <v>E106805</v>
          </cell>
          <cell r="B6637">
            <v>87.01</v>
          </cell>
          <cell r="C6637" t="str">
            <v>DAGO ugradna halogena G4 20W crna</v>
          </cell>
          <cell r="O6637">
            <v>84.75</v>
          </cell>
        </row>
        <row r="6638">
          <cell r="A6638" t="str">
            <v>E112800</v>
          </cell>
          <cell r="B6638">
            <v>352.65999999999997</v>
          </cell>
          <cell r="C6638" t="str">
            <v>PLAIN ugradni reflektor PAR30 100W, staklo transparent</v>
          </cell>
          <cell r="O6638">
            <v>84.75</v>
          </cell>
        </row>
        <row r="6639">
          <cell r="A6639" t="str">
            <v>E112804</v>
          </cell>
          <cell r="B6639">
            <v>368.06</v>
          </cell>
          <cell r="C6639" t="str">
            <v>PLAIN ugradni reflektor PAR30 100W, staklo opal</v>
          </cell>
          <cell r="O6639">
            <v>343.5</v>
          </cell>
        </row>
        <row r="6640">
          <cell r="A6640" t="str">
            <v>E114800</v>
          </cell>
          <cell r="B6640">
            <v>338.8</v>
          </cell>
          <cell r="C6640" t="str">
            <v>BRINK ugradni reflektor PAR20 R63, staklo transparent</v>
          </cell>
          <cell r="O6640">
            <v>358.5</v>
          </cell>
        </row>
        <row r="6641">
          <cell r="A6641" t="str">
            <v>E114804</v>
          </cell>
          <cell r="B6641">
            <v>348.04</v>
          </cell>
          <cell r="C6641" t="str">
            <v>BRINK ugradni reflektor PAR20 R63, staklo opal</v>
          </cell>
          <cell r="O6641">
            <v>330</v>
          </cell>
        </row>
        <row r="6642">
          <cell r="A6642" t="str">
            <v>E115810</v>
          </cell>
          <cell r="B6642">
            <v>117.81</v>
          </cell>
          <cell r="C6642" t="str">
            <v>BOLT ugradna R50 40W fi 8,5cm krom</v>
          </cell>
          <cell r="O6642">
            <v>339</v>
          </cell>
        </row>
        <row r="6643">
          <cell r="A6643" t="str">
            <v>E115813</v>
          </cell>
          <cell r="B6643">
            <v>127.05</v>
          </cell>
          <cell r="C6643" t="str">
            <v>BOLT ugradna R50 40W fi 8,5cm mesing</v>
          </cell>
          <cell r="O6643">
            <v>114.75</v>
          </cell>
        </row>
        <row r="6644">
          <cell r="A6644" t="str">
            <v>E115814</v>
          </cell>
          <cell r="B6644">
            <v>96.25</v>
          </cell>
          <cell r="C6644" t="str">
            <v>BOLT ugradna R50 40W fi 8,5cm bijela</v>
          </cell>
          <cell r="O6644">
            <v>123.75</v>
          </cell>
        </row>
        <row r="6645">
          <cell r="A6645" t="str">
            <v>E115815</v>
          </cell>
          <cell r="B6645">
            <v>96.25</v>
          </cell>
          <cell r="C6645" t="str">
            <v>BOLT ugradna R50 40W fi 8,5cm crna</v>
          </cell>
          <cell r="O6645">
            <v>93.75</v>
          </cell>
        </row>
        <row r="6646">
          <cell r="A6646" t="str">
            <v>E115820</v>
          </cell>
          <cell r="B6646">
            <v>107.8</v>
          </cell>
          <cell r="C6646" t="str">
            <v>BOLT ugradna R63 60W fi 10,5cm krom</v>
          </cell>
          <cell r="O6646">
            <v>93.75</v>
          </cell>
        </row>
        <row r="6647">
          <cell r="A6647" t="str">
            <v>E115823</v>
          </cell>
          <cell r="B6647">
            <v>132.44</v>
          </cell>
          <cell r="C6647" t="str">
            <v>BOLT ugradna R63 60W fi 10,5cm mesing</v>
          </cell>
          <cell r="O6647">
            <v>105</v>
          </cell>
        </row>
        <row r="6648">
          <cell r="A6648" t="str">
            <v>E115824</v>
          </cell>
          <cell r="B6648">
            <v>107.8</v>
          </cell>
          <cell r="C6648" t="str">
            <v>BOLT ugradna R63 60W fi 10,5cm bijela</v>
          </cell>
          <cell r="O6648">
            <v>129</v>
          </cell>
        </row>
        <row r="6649">
          <cell r="A6649" t="str">
            <v>E115825</v>
          </cell>
          <cell r="B6649">
            <v>95.48</v>
          </cell>
          <cell r="C6649" t="str">
            <v>BOLT ugradna R63 60W fi 10,5cm crna</v>
          </cell>
          <cell r="O6649">
            <v>105</v>
          </cell>
        </row>
        <row r="6650">
          <cell r="A6650" t="str">
            <v>E115830</v>
          </cell>
          <cell r="B6650">
            <v>122.43</v>
          </cell>
          <cell r="C6650" t="str">
            <v>BOLT ugradna R80 100W fi 12,5cm krom</v>
          </cell>
          <cell r="O6650">
            <v>93</v>
          </cell>
        </row>
        <row r="6651">
          <cell r="A6651" t="str">
            <v>E115830GE</v>
          </cell>
          <cell r="B6651">
            <v>133.21</v>
          </cell>
          <cell r="C6651" t="str">
            <v>BOLT ugradna fi 12,5cm za Genura R80 žarulje kromirano</v>
          </cell>
          <cell r="O6651">
            <v>119.25</v>
          </cell>
        </row>
        <row r="6652">
          <cell r="A6652" t="str">
            <v>E115833</v>
          </cell>
          <cell r="B6652">
            <v>137.82999999999998</v>
          </cell>
          <cell r="C6652" t="str">
            <v>BOLT ugradna R80 100W fi 12,5cm mesing</v>
          </cell>
          <cell r="O6652">
            <v>129.75</v>
          </cell>
        </row>
        <row r="6653">
          <cell r="A6653" t="str">
            <v>E115833GE</v>
          </cell>
          <cell r="B6653">
            <v>150.15</v>
          </cell>
          <cell r="C6653" t="str">
            <v>BOLT ugradna fi 12,5cm za Genura R80 žarulje mesing</v>
          </cell>
          <cell r="O6653">
            <v>134.25</v>
          </cell>
        </row>
        <row r="6654">
          <cell r="A6654" t="str">
            <v>E115834</v>
          </cell>
          <cell r="B6654">
            <v>107.8</v>
          </cell>
          <cell r="C6654" t="str">
            <v>BOLT ugradna R80 100W fi 12,5cm bijela</v>
          </cell>
          <cell r="O6654">
            <v>146.25</v>
          </cell>
        </row>
        <row r="6655">
          <cell r="A6655" t="str">
            <v>E115834GE</v>
          </cell>
          <cell r="B6655">
            <v>123.2</v>
          </cell>
          <cell r="C6655" t="str">
            <v>BOLT ugradna fi 12,5cm za Genura R80 žarulje bijelo</v>
          </cell>
          <cell r="O6655">
            <v>105</v>
          </cell>
        </row>
        <row r="6656">
          <cell r="A6656" t="str">
            <v>E115835</v>
          </cell>
          <cell r="B6656">
            <v>107.8</v>
          </cell>
          <cell r="C6656" t="str">
            <v>BOLT ugradna R80 100W fi 12,5cm crna</v>
          </cell>
          <cell r="O6656">
            <v>120</v>
          </cell>
        </row>
        <row r="6657">
          <cell r="A6657" t="str">
            <v>E115835GE</v>
          </cell>
          <cell r="B6657">
            <v>123.2</v>
          </cell>
          <cell r="C6657" t="str">
            <v>BOLT ugradna fi 12,5cm za Genura R80 žarulje crno</v>
          </cell>
          <cell r="O6657">
            <v>105</v>
          </cell>
        </row>
        <row r="6658">
          <cell r="A6658" t="str">
            <v>E115900</v>
          </cell>
          <cell r="B6658">
            <v>115.5</v>
          </cell>
          <cell r="C6658" t="str">
            <v>SNAP R80 100W fi9,5mm</v>
          </cell>
          <cell r="O6658">
            <v>120</v>
          </cell>
        </row>
        <row r="6659">
          <cell r="A6659" t="str">
            <v>E115900GE</v>
          </cell>
          <cell r="B6659">
            <v>130.9</v>
          </cell>
          <cell r="C6659" t="str">
            <v>SNAP Genura R80 23W fi9,5mm</v>
          </cell>
          <cell r="O6659">
            <v>112.5</v>
          </cell>
        </row>
        <row r="6660">
          <cell r="A6660" t="str">
            <v>E115901</v>
          </cell>
          <cell r="B6660">
            <v>128.59</v>
          </cell>
          <cell r="C6660" t="str">
            <v>SNAP QPAR30 max 100W fi9,5mm</v>
          </cell>
          <cell r="O6660">
            <v>127.5</v>
          </cell>
        </row>
        <row r="6661">
          <cell r="A6661" t="str">
            <v>E115902</v>
          </cell>
          <cell r="B6661">
            <v>96.25</v>
          </cell>
          <cell r="C6661" t="str">
            <v>SNAP R63 60W fi8,2mm</v>
          </cell>
          <cell r="O6661">
            <v>125.25</v>
          </cell>
        </row>
        <row r="6662">
          <cell r="A6662" t="str">
            <v>E115903</v>
          </cell>
          <cell r="B6662">
            <v>128.59</v>
          </cell>
          <cell r="C6662" t="str">
            <v>SNAP R50 60W fi7,2mm</v>
          </cell>
          <cell r="O6662">
            <v>93.75</v>
          </cell>
        </row>
        <row r="6663">
          <cell r="A6663" t="str">
            <v>E115905</v>
          </cell>
          <cell r="B6663">
            <v>135.52000000000001</v>
          </cell>
          <cell r="C6663" t="str">
            <v>SNAP GZ10 50W fi6,4mm</v>
          </cell>
          <cell r="O6663">
            <v>125.25</v>
          </cell>
        </row>
        <row r="6664">
          <cell r="A6664" t="str">
            <v>E115906</v>
          </cell>
          <cell r="B6664">
            <v>135.52000000000001</v>
          </cell>
          <cell r="C6664" t="str">
            <v>SNAP GZ10 75W fi8,2mm</v>
          </cell>
          <cell r="O6664">
            <v>132</v>
          </cell>
        </row>
        <row r="6665">
          <cell r="A6665" t="str">
            <v>E115950</v>
          </cell>
          <cell r="B6665">
            <v>184.03</v>
          </cell>
          <cell r="C6665" t="str">
            <v>SNAP dijelovi staklo 11x5cm</v>
          </cell>
          <cell r="O6665">
            <v>132</v>
          </cell>
        </row>
        <row r="6666">
          <cell r="A6666" t="str">
            <v>E115952</v>
          </cell>
          <cell r="B6666">
            <v>270.27000000000004</v>
          </cell>
          <cell r="C6666" t="str">
            <v>PANDY dijelovi staklo 12,3x5cm</v>
          </cell>
          <cell r="O6666">
            <v>179.25</v>
          </cell>
        </row>
        <row r="6667">
          <cell r="A6667" t="str">
            <v>E115952A</v>
          </cell>
          <cell r="B6667">
            <v>342.65000000000003</v>
          </cell>
          <cell r="C6667" t="str">
            <v>PANDY dijelovi staklo 12,3x5cm narančasti</v>
          </cell>
          <cell r="O6667">
            <v>263.25</v>
          </cell>
        </row>
        <row r="6668">
          <cell r="A6668" t="str">
            <v>E115952S</v>
          </cell>
          <cell r="B6668">
            <v>261.02999999999997</v>
          </cell>
          <cell r="C6668" t="str">
            <v>PANDY dijelovi staklo 12,3x5cm opal</v>
          </cell>
          <cell r="O6668">
            <v>333.75</v>
          </cell>
        </row>
        <row r="6669">
          <cell r="A6669" t="str">
            <v>E115952T</v>
          </cell>
          <cell r="B6669">
            <v>301.84000000000003</v>
          </cell>
          <cell r="C6669" t="str">
            <v>PANDY dijelovi staklo 12,3x5cm transparent</v>
          </cell>
          <cell r="O6669">
            <v>254.25</v>
          </cell>
        </row>
        <row r="6670">
          <cell r="A6670" t="str">
            <v>E115953</v>
          </cell>
          <cell r="B6670">
            <v>380.38</v>
          </cell>
          <cell r="C6670" t="str">
            <v>PROGRESS TC-TSE 30W/R80 100W 11x11cm</v>
          </cell>
          <cell r="O6670">
            <v>294</v>
          </cell>
        </row>
        <row r="6671">
          <cell r="A6671" t="str">
            <v>E115954</v>
          </cell>
          <cell r="B6671">
            <v>161.70000000000002</v>
          </cell>
          <cell r="C6671" t="str">
            <v>SNAP dijelovi staklo 9x5cm</v>
          </cell>
          <cell r="O6671">
            <v>370.5</v>
          </cell>
        </row>
        <row r="6672">
          <cell r="A6672" t="str">
            <v>E115955</v>
          </cell>
          <cell r="B6672">
            <v>267.95999999999998</v>
          </cell>
          <cell r="C6672" t="str">
            <v>PANDY dijelovi staklo 10,5x5cm</v>
          </cell>
          <cell r="O6672">
            <v>157.5</v>
          </cell>
        </row>
        <row r="6673">
          <cell r="A6673" t="str">
            <v>E115955A</v>
          </cell>
          <cell r="B6673">
            <v>321.09000000000003</v>
          </cell>
          <cell r="C6673" t="str">
            <v>PANDY dijelovi staklo 10,5x5cm narančasti</v>
          </cell>
          <cell r="O6673">
            <v>261</v>
          </cell>
        </row>
        <row r="6674">
          <cell r="A6674" t="str">
            <v>E115955S</v>
          </cell>
          <cell r="B6674">
            <v>241.01000000000002</v>
          </cell>
          <cell r="C6674" t="str">
            <v>PANDY dijelovi staklo 10,5x5cm opal</v>
          </cell>
          <cell r="O6674">
            <v>312.75</v>
          </cell>
        </row>
        <row r="6675">
          <cell r="A6675" t="str">
            <v>E115955T</v>
          </cell>
          <cell r="B6675">
            <v>260.26</v>
          </cell>
          <cell r="C6675" t="str">
            <v>PANDY dijelovi staklo 10,5x5cm transparent</v>
          </cell>
          <cell r="O6675">
            <v>234.75</v>
          </cell>
        </row>
        <row r="6676">
          <cell r="A6676" t="str">
            <v>E115957</v>
          </cell>
          <cell r="B6676">
            <v>193.27</v>
          </cell>
          <cell r="C6676" t="str">
            <v>PANDY dijelovi staklo 8,2x5cm</v>
          </cell>
          <cell r="O6676">
            <v>253.5</v>
          </cell>
        </row>
        <row r="6677">
          <cell r="A6677" t="str">
            <v>E115957A</v>
          </cell>
          <cell r="B6677">
            <v>271.04000000000002</v>
          </cell>
          <cell r="C6677" t="str">
            <v>PANDY dijelovi staklo 8,2x5cm narančasti</v>
          </cell>
          <cell r="O6677">
            <v>188.25</v>
          </cell>
        </row>
        <row r="6678">
          <cell r="A6678" t="str">
            <v>E115957S</v>
          </cell>
          <cell r="B6678">
            <v>198.66</v>
          </cell>
          <cell r="C6678" t="str">
            <v>PANDY dijelovi staklo 8,2x5cm opal</v>
          </cell>
          <cell r="O6678">
            <v>264</v>
          </cell>
        </row>
        <row r="6679">
          <cell r="A6679" t="str">
            <v>E115957T</v>
          </cell>
          <cell r="B6679">
            <v>213.29</v>
          </cell>
          <cell r="C6679" t="str">
            <v>PANDY dijelovi staklo 8,2x5cm transparent</v>
          </cell>
          <cell r="O6679">
            <v>193.5</v>
          </cell>
        </row>
        <row r="6680">
          <cell r="A6680" t="str">
            <v>E115958</v>
          </cell>
          <cell r="B6680">
            <v>155.54</v>
          </cell>
          <cell r="C6680" t="str">
            <v>SNAP dijelovi staklo 4,5x8cm</v>
          </cell>
          <cell r="O6680">
            <v>207.75</v>
          </cell>
        </row>
        <row r="6681">
          <cell r="A6681" t="str">
            <v>E115961</v>
          </cell>
          <cell r="B6681">
            <v>139.37</v>
          </cell>
          <cell r="C6681" t="str">
            <v>SNAP dijelovi staklo 4,5x7cm</v>
          </cell>
          <cell r="O6681">
            <v>151.5</v>
          </cell>
        </row>
        <row r="6682">
          <cell r="A6682" t="str">
            <v>E115963</v>
          </cell>
          <cell r="B6682">
            <v>217.91</v>
          </cell>
          <cell r="C6682" t="str">
            <v>Dijelovi - staklo 5,5x5,5cm opal/ transparent</v>
          </cell>
          <cell r="O6682">
            <v>135.75</v>
          </cell>
        </row>
        <row r="6683">
          <cell r="A6683" t="str">
            <v>E115963A</v>
          </cell>
          <cell r="B6683">
            <v>282.59000000000003</v>
          </cell>
          <cell r="C6683" t="str">
            <v>Dijelovi - staklo 5,5x5,5cm narančasto</v>
          </cell>
          <cell r="O6683">
            <v>212.25</v>
          </cell>
        </row>
        <row r="6684">
          <cell r="A6684" t="str">
            <v>E115963S</v>
          </cell>
          <cell r="B6684">
            <v>182.49</v>
          </cell>
          <cell r="C6684" t="str">
            <v>Dijelovi - staklo 5,5x5,5cm opal</v>
          </cell>
          <cell r="O6684">
            <v>275.25</v>
          </cell>
        </row>
        <row r="6685">
          <cell r="A6685" t="str">
            <v>E115963T</v>
          </cell>
          <cell r="B6685">
            <v>201.74</v>
          </cell>
          <cell r="C6685" t="str">
            <v>Dijelovi - staklo 5,5x5,5cm transparent</v>
          </cell>
          <cell r="O6685">
            <v>177.75</v>
          </cell>
        </row>
        <row r="6686">
          <cell r="A6686" t="str">
            <v>E115964</v>
          </cell>
          <cell r="B6686">
            <v>110.88000000000001</v>
          </cell>
          <cell r="C6686" t="str">
            <v>Dijelovi - staklo fi4cm h8cm transparent/opal</v>
          </cell>
          <cell r="O6686">
            <v>196.5</v>
          </cell>
        </row>
        <row r="6687">
          <cell r="A6687" t="str">
            <v>E115965</v>
          </cell>
          <cell r="B6687">
            <v>122.43</v>
          </cell>
          <cell r="C6687" t="str">
            <v>Dijelovi - staklo fi4cm h12cm transparent/opal</v>
          </cell>
          <cell r="O6687">
            <v>108</v>
          </cell>
        </row>
        <row r="6688">
          <cell r="A6688" t="str">
            <v>E115967</v>
          </cell>
          <cell r="B6688">
            <v>157.07999999999998</v>
          </cell>
          <cell r="C6688" t="str">
            <v>Dijelovi - staklo fi4cm h12cm transparent/opal</v>
          </cell>
          <cell r="O6688">
            <v>119.25</v>
          </cell>
        </row>
        <row r="6689">
          <cell r="A6689" t="str">
            <v>E115978</v>
          </cell>
          <cell r="B6689">
            <v>111.65</v>
          </cell>
          <cell r="C6689" t="str">
            <v>Dijelovi - staklo 2,2x6,5cm</v>
          </cell>
          <cell r="O6689">
            <v>153</v>
          </cell>
        </row>
        <row r="6690">
          <cell r="A6690" t="str">
            <v>E115978A</v>
          </cell>
          <cell r="B6690">
            <v>173.25</v>
          </cell>
          <cell r="C6690" t="str">
            <v>Dijelovi - staklo 2,2x6,5cm narančasti</v>
          </cell>
          <cell r="O6690">
            <v>108.75</v>
          </cell>
        </row>
        <row r="6691">
          <cell r="A6691" t="str">
            <v>E115982</v>
          </cell>
          <cell r="B6691">
            <v>137.82999999999998</v>
          </cell>
          <cell r="C6691" t="str">
            <v>Dijelovi - staklo kocka 4,3cm opal</v>
          </cell>
          <cell r="O6691">
            <v>168.75</v>
          </cell>
        </row>
        <row r="6692">
          <cell r="A6692" t="str">
            <v>E115983</v>
          </cell>
          <cell r="B6692">
            <v>40.81</v>
          </cell>
          <cell r="C6692" t="str">
            <v>Dijelovi - staklo 2x6,5cm</v>
          </cell>
          <cell r="O6692">
            <v>134.25</v>
          </cell>
        </row>
        <row r="6693">
          <cell r="A6693" t="str">
            <v>E115990</v>
          </cell>
          <cell r="B6693">
            <v>485.1</v>
          </cell>
          <cell r="C6693" t="str">
            <v>Dijelovi - staklo 5,5x6cm krom</v>
          </cell>
          <cell r="O6693">
            <v>39.75</v>
          </cell>
        </row>
        <row r="6694">
          <cell r="A6694" t="str">
            <v>E115991</v>
          </cell>
          <cell r="B6694">
            <v>385</v>
          </cell>
          <cell r="C6694" t="str">
            <v>Dijelovi - staklo 5,5x6cm narančasti</v>
          </cell>
          <cell r="O6694">
            <v>472.5</v>
          </cell>
        </row>
        <row r="6695">
          <cell r="A6695" t="str">
            <v>E115993</v>
          </cell>
          <cell r="B6695">
            <v>367.29</v>
          </cell>
          <cell r="C6695" t="str">
            <v>Dijelovi - kocka 5,5x5,5x6cm žuta</v>
          </cell>
          <cell r="O6695">
            <v>375</v>
          </cell>
        </row>
        <row r="6696">
          <cell r="A6696" t="str">
            <v>E115994</v>
          </cell>
          <cell r="B6696">
            <v>385</v>
          </cell>
          <cell r="C6696" t="str">
            <v>Dijelovi - staklo 5,5x6cm bijeli</v>
          </cell>
          <cell r="O6696">
            <v>357.75</v>
          </cell>
        </row>
        <row r="6697">
          <cell r="A6697" t="str">
            <v>E115995</v>
          </cell>
          <cell r="B6697">
            <v>385</v>
          </cell>
          <cell r="C6697" t="str">
            <v>Dijelovi - staklo 5,5x6cm crni</v>
          </cell>
          <cell r="O6697">
            <v>375</v>
          </cell>
        </row>
        <row r="6698">
          <cell r="A6698" t="str">
            <v>E115998</v>
          </cell>
          <cell r="B6698">
            <v>385</v>
          </cell>
          <cell r="C6698" t="str">
            <v>Dijelovi - staklo 5,5x6cm bež</v>
          </cell>
          <cell r="O6698">
            <v>375</v>
          </cell>
        </row>
        <row r="6699">
          <cell r="A6699" t="str">
            <v>E115999</v>
          </cell>
          <cell r="B6699">
            <v>385</v>
          </cell>
          <cell r="C6699" t="str">
            <v>Dijelovi - staklo 5,5x6cm aluminij</v>
          </cell>
          <cell r="O6699">
            <v>375</v>
          </cell>
        </row>
        <row r="6700">
          <cell r="A6700" t="str">
            <v>E118803E</v>
          </cell>
          <cell r="B6700">
            <v>1732.5</v>
          </cell>
          <cell r="C6700" t="str">
            <v>ROCK ugradna stropna 32W Gx24q-3, opal žuta</v>
          </cell>
          <cell r="O6700">
            <v>375</v>
          </cell>
        </row>
        <row r="6701">
          <cell r="A6701" t="str">
            <v>E118804E</v>
          </cell>
          <cell r="B6701">
            <v>1632.4</v>
          </cell>
          <cell r="C6701" t="str">
            <v>ROCK ugradna stropna 32W Gx24q-3, opal bijela</v>
          </cell>
          <cell r="O6701">
            <v>1687.5</v>
          </cell>
        </row>
        <row r="6702">
          <cell r="A6702" t="str">
            <v>E118813E</v>
          </cell>
          <cell r="B6702">
            <v>2373.9100000000003</v>
          </cell>
          <cell r="C6702" t="str">
            <v>ROCK ugradna stropna 2x26W Gx24q-2, opal žuta</v>
          </cell>
          <cell r="O6702">
            <v>1590</v>
          </cell>
        </row>
        <row r="6703">
          <cell r="A6703" t="str">
            <v>E118814E</v>
          </cell>
          <cell r="B6703">
            <v>2249.17</v>
          </cell>
          <cell r="C6703" t="str">
            <v>ROCK ugradna stropna 2x26W Gx24q-2, opal bijela</v>
          </cell>
          <cell r="O6703">
            <v>2312.25</v>
          </cell>
        </row>
        <row r="6704">
          <cell r="A6704" t="str">
            <v>E119800</v>
          </cell>
          <cell r="B6704">
            <v>395.01</v>
          </cell>
          <cell r="C6704" t="str">
            <v>PIRAMIDE ugradna halogena za 50W GU5,3, staklo transparentno</v>
          </cell>
          <cell r="O6704">
            <v>2190.75</v>
          </cell>
        </row>
        <row r="6705">
          <cell r="A6705" t="str">
            <v>E119804</v>
          </cell>
          <cell r="B6705">
            <v>420.42</v>
          </cell>
          <cell r="C6705" t="str">
            <v>PIRAMIDE ugradna halogena za 50W GU5,3, staklo opalno</v>
          </cell>
          <cell r="O6705">
            <v>384.75</v>
          </cell>
        </row>
        <row r="6706">
          <cell r="A6706" t="str">
            <v>E210100</v>
          </cell>
          <cell r="B6706">
            <v>662.2</v>
          </cell>
          <cell r="C6706" t="str">
            <v>CLARA stolna lampa 40W/E14, plastično sjenilo bijelo</v>
          </cell>
          <cell r="O6706">
            <v>409.5</v>
          </cell>
        </row>
        <row r="6707">
          <cell r="A6707" t="str">
            <v>E210100S</v>
          </cell>
          <cell r="B6707">
            <v>662.2</v>
          </cell>
          <cell r="C6707" t="str">
            <v>CLARA stolna lampa 40W/E14, plastično sjenilo valovito bijelo</v>
          </cell>
          <cell r="O6707">
            <v>645</v>
          </cell>
        </row>
        <row r="6708">
          <cell r="A6708" t="str">
            <v>E210110</v>
          </cell>
          <cell r="B6708">
            <v>823.9</v>
          </cell>
          <cell r="C6708" t="str">
            <v>CLARA stolna lampa 100W/E27, plastično sjenilo bijelo</v>
          </cell>
          <cell r="O6708">
            <v>645</v>
          </cell>
        </row>
        <row r="6709">
          <cell r="A6709" t="str">
            <v>E210110S</v>
          </cell>
          <cell r="B6709">
            <v>823.9</v>
          </cell>
          <cell r="C6709" t="str">
            <v>CLARA stolna lampa 100W/E27, plastično sjenilo valovito bijelo</v>
          </cell>
          <cell r="O6709">
            <v>802.5</v>
          </cell>
        </row>
        <row r="6710">
          <cell r="A6710" t="str">
            <v>E210500</v>
          </cell>
          <cell r="B6710">
            <v>495.11</v>
          </cell>
          <cell r="C6710" t="str">
            <v>CLARA viseća 60W/E27, plastično sjenilo bijelo</v>
          </cell>
          <cell r="O6710">
            <v>802.5</v>
          </cell>
        </row>
        <row r="6711">
          <cell r="A6711" t="str">
            <v>E210500S</v>
          </cell>
          <cell r="B6711">
            <v>495.11</v>
          </cell>
          <cell r="C6711" t="str">
            <v>CLARA viseća 60W/E27, plastično sjenilo valovito bijelo</v>
          </cell>
          <cell r="O6711">
            <v>482.25</v>
          </cell>
        </row>
        <row r="6712">
          <cell r="A6712" t="str">
            <v>E210600</v>
          </cell>
          <cell r="B6712">
            <v>585.20000000000005</v>
          </cell>
          <cell r="C6712" t="str">
            <v>CLARA zidna 40W/E14, plastično sjenilo bijelo</v>
          </cell>
          <cell r="O6712">
            <v>482.25</v>
          </cell>
        </row>
        <row r="6713">
          <cell r="A6713" t="str">
            <v>E210600S</v>
          </cell>
          <cell r="B6713">
            <v>585.20000000000005</v>
          </cell>
          <cell r="C6713" t="str">
            <v>CLARA zidna 60W/E14, plastično sjenilo valovito bijelo</v>
          </cell>
          <cell r="O6713">
            <v>570</v>
          </cell>
        </row>
        <row r="6714">
          <cell r="A6714" t="str">
            <v>E211104</v>
          </cell>
          <cell r="B6714">
            <v>716.1</v>
          </cell>
          <cell r="C6714" t="str">
            <v>ROUND stolna lampa 60W/E14 plastično sjenilo bijelo</v>
          </cell>
          <cell r="O6714">
            <v>570</v>
          </cell>
        </row>
        <row r="6715">
          <cell r="A6715" t="str">
            <v>E211114</v>
          </cell>
          <cell r="B6715">
            <v>868.56</v>
          </cell>
          <cell r="C6715" t="str">
            <v>ROUND stolna lampa 100W/E27 plastično sjenilo bijelo</v>
          </cell>
          <cell r="O6715">
            <v>697.5</v>
          </cell>
        </row>
        <row r="6716">
          <cell r="A6716" t="str">
            <v>E211504</v>
          </cell>
          <cell r="B6716">
            <v>724.56999999999994</v>
          </cell>
          <cell r="C6716" t="str">
            <v>ROUND viseća svjetiljka 100W/E27 G95 plastično sjenilo bijelo</v>
          </cell>
          <cell r="O6716">
            <v>846</v>
          </cell>
        </row>
        <row r="6717">
          <cell r="A6717" t="str">
            <v>E211604</v>
          </cell>
          <cell r="B6717">
            <v>451.99</v>
          </cell>
          <cell r="C6717" t="str">
            <v>ROUND viseća svjetiljka 2x60W/E14 G95 plastično sjenilo bijelo</v>
          </cell>
          <cell r="O6717">
            <v>705.75</v>
          </cell>
        </row>
        <row r="6718">
          <cell r="A6718" t="str">
            <v>E212103</v>
          </cell>
          <cell r="B6718">
            <v>649.11</v>
          </cell>
          <cell r="C6718" t="str">
            <v xml:space="preserve">TIK stolna 60W/E14, sjenilo celuloza </v>
          </cell>
          <cell r="O6718">
            <v>440.25</v>
          </cell>
        </row>
        <row r="6719">
          <cell r="A6719" t="str">
            <v>E212113</v>
          </cell>
          <cell r="B6719">
            <v>910.91</v>
          </cell>
          <cell r="C6719" t="str">
            <v xml:space="preserve">TIK stolna 100W/E27, sjenilo celuloza </v>
          </cell>
          <cell r="O6719">
            <v>632.25</v>
          </cell>
        </row>
        <row r="6720">
          <cell r="A6720" t="str">
            <v>E212503</v>
          </cell>
          <cell r="B6720">
            <v>974.81999999999994</v>
          </cell>
          <cell r="C6720" t="str">
            <v xml:space="preserve">TIK viseća 100W/E27, sjenilo celuloza </v>
          </cell>
          <cell r="O6720">
            <v>887.25</v>
          </cell>
        </row>
        <row r="6721">
          <cell r="A6721" t="str">
            <v>E212603</v>
          </cell>
          <cell r="B6721">
            <v>577.5</v>
          </cell>
          <cell r="C6721" t="str">
            <v xml:space="preserve">TIK zidna 60W/E14, sjenilo celuloza </v>
          </cell>
          <cell r="O6721">
            <v>949.5</v>
          </cell>
        </row>
        <row r="6722">
          <cell r="A6722" t="str">
            <v>E213103</v>
          </cell>
          <cell r="B6722">
            <v>536.69000000000005</v>
          </cell>
          <cell r="C6722" t="str">
            <v>TOK stolna 60W/E14 sjenilo celuloza</v>
          </cell>
          <cell r="O6722">
            <v>562.5</v>
          </cell>
        </row>
        <row r="6723">
          <cell r="A6723" t="str">
            <v>E213113</v>
          </cell>
          <cell r="B6723">
            <v>742.28000000000009</v>
          </cell>
          <cell r="C6723" t="str">
            <v>TOK stolna 100W/E27 sjenilo celuloza</v>
          </cell>
          <cell r="O6723">
            <v>522.75</v>
          </cell>
        </row>
        <row r="6724">
          <cell r="A6724" t="str">
            <v>E213503</v>
          </cell>
          <cell r="B6724">
            <v>839.30000000000007</v>
          </cell>
          <cell r="C6724" t="str">
            <v>TOK viseća 100W/E27 sjenilo celuloza</v>
          </cell>
          <cell r="O6724">
            <v>723</v>
          </cell>
        </row>
        <row r="6725">
          <cell r="A6725" t="str">
            <v>E213603</v>
          </cell>
          <cell r="B6725">
            <v>574.41999999999996</v>
          </cell>
          <cell r="C6725" t="str">
            <v>TOK zidna 2x60W/E14 sjenilo celuloza</v>
          </cell>
          <cell r="O6725">
            <v>817.5</v>
          </cell>
        </row>
        <row r="6726">
          <cell r="A6726" t="str">
            <v>E214104</v>
          </cell>
          <cell r="B6726">
            <v>669.9</v>
          </cell>
          <cell r="C6726" t="str">
            <v>LOLLY stolna 60W E14 sjenilo PVC bijelo</v>
          </cell>
          <cell r="O6726">
            <v>559.5</v>
          </cell>
        </row>
        <row r="6727">
          <cell r="A6727" t="str">
            <v>E214114</v>
          </cell>
          <cell r="B6727">
            <v>901.67</v>
          </cell>
          <cell r="C6727" t="str">
            <v>LOLLY stolna 100W E27 sjenilo PVC bijelo</v>
          </cell>
          <cell r="O6727">
            <v>652.5</v>
          </cell>
        </row>
        <row r="6728">
          <cell r="A6728" t="str">
            <v>E214304</v>
          </cell>
          <cell r="B6728">
            <v>1650.88</v>
          </cell>
          <cell r="C6728" t="str">
            <v>LOLLY stajaća 100W E27 sjenilo PVC bijelo</v>
          </cell>
          <cell r="O6728">
            <v>878.25</v>
          </cell>
        </row>
        <row r="6729">
          <cell r="A6729" t="str">
            <v>E214504</v>
          </cell>
          <cell r="B6729">
            <v>685.30000000000007</v>
          </cell>
          <cell r="C6729" t="str">
            <v>LOLLY viseća 100W E27 sjenilo PVC bijelo</v>
          </cell>
          <cell r="O6729">
            <v>1608</v>
          </cell>
        </row>
        <row r="6730">
          <cell r="A6730" t="str">
            <v>E214604</v>
          </cell>
          <cell r="B6730">
            <v>671.44</v>
          </cell>
          <cell r="C6730" t="str">
            <v>LOLLY zidna 60W E14 s bazom, sjenilo PVC bijelo</v>
          </cell>
          <cell r="O6730">
            <v>667.5</v>
          </cell>
        </row>
        <row r="6731">
          <cell r="A6731" t="str">
            <v>E214614</v>
          </cell>
          <cell r="B6731">
            <v>432.74</v>
          </cell>
          <cell r="C6731" t="str">
            <v>LOLLY zidna 40W E14, sjenilo PVC bijelo</v>
          </cell>
          <cell r="O6731">
            <v>654</v>
          </cell>
        </row>
        <row r="6732">
          <cell r="A6732" t="str">
            <v>E216104</v>
          </cell>
          <cell r="B6732">
            <v>759.22</v>
          </cell>
          <cell r="C6732" t="str">
            <v>SQUARE stolna 60W E14 sjenilo PVC bijelo</v>
          </cell>
          <cell r="O6732">
            <v>421.5</v>
          </cell>
        </row>
        <row r="6733">
          <cell r="A6733" t="str">
            <v>E216114</v>
          </cell>
          <cell r="B6733">
            <v>977.13000000000011</v>
          </cell>
          <cell r="C6733" t="str">
            <v>SQUARE stolna 100W E27 sjenilo PVC bijelo</v>
          </cell>
          <cell r="O6733">
            <v>739.5</v>
          </cell>
        </row>
        <row r="6734">
          <cell r="A6734" t="str">
            <v>E216514</v>
          </cell>
          <cell r="B6734">
            <v>727.65</v>
          </cell>
          <cell r="C6734" t="str">
            <v>SQUARE viseća 100W E27 sjenilo PVC bijelo</v>
          </cell>
          <cell r="O6734">
            <v>951.75</v>
          </cell>
        </row>
        <row r="6735">
          <cell r="A6735" t="str">
            <v>E216604</v>
          </cell>
          <cell r="B6735">
            <v>444.29</v>
          </cell>
          <cell r="C6735" t="str">
            <v>SQUARE zidna 60W E14 sjenilo PVC bijelo</v>
          </cell>
          <cell r="O6735">
            <v>708.75</v>
          </cell>
        </row>
        <row r="6736">
          <cell r="A6736" t="str">
            <v>E217101</v>
          </cell>
          <cell r="B6736">
            <v>766.92</v>
          </cell>
          <cell r="C6736" t="str">
            <v>TRULLY stolna svjetiljka 60W E14, polikarbonatni bijeli difuzor, detalj narančasti</v>
          </cell>
          <cell r="O6736">
            <v>432.75</v>
          </cell>
        </row>
        <row r="6737">
          <cell r="A6737" t="str">
            <v>E217102</v>
          </cell>
          <cell r="B6737">
            <v>766.92</v>
          </cell>
          <cell r="C6737" t="str">
            <v>TRULLY stolna svjetiljka 60W E14, polikarbonatni bijeli difuzor, detalj zeleni</v>
          </cell>
          <cell r="O6737">
            <v>747</v>
          </cell>
        </row>
        <row r="6738">
          <cell r="A6738" t="str">
            <v>E217103</v>
          </cell>
          <cell r="B6738">
            <v>766.92</v>
          </cell>
          <cell r="C6738" t="str">
            <v>TRULLY stolna svjetiljka 60W E14, polikarbonatni bijeli difuzor, detalj žuti</v>
          </cell>
          <cell r="O6738">
            <v>747</v>
          </cell>
        </row>
        <row r="6739">
          <cell r="A6739" t="str">
            <v>E217109</v>
          </cell>
          <cell r="B6739">
            <v>741.51</v>
          </cell>
          <cell r="C6739" t="str">
            <v>TRULLY stolna svjetiljka 60W E14, polikarbonatni bijeli difuzor, detalj boje aluminija</v>
          </cell>
          <cell r="O6739">
            <v>747</v>
          </cell>
        </row>
        <row r="6740">
          <cell r="A6740" t="str">
            <v>E217111</v>
          </cell>
          <cell r="B6740">
            <v>1066.45</v>
          </cell>
          <cell r="C6740" t="str">
            <v>TRULLY stolna svjetiljka 100W E27, polikarbonatni bijeli difuzor, detalj narančasti</v>
          </cell>
          <cell r="O6740">
            <v>722.25</v>
          </cell>
        </row>
        <row r="6741">
          <cell r="A6741" t="str">
            <v>E217112</v>
          </cell>
          <cell r="B6741">
            <v>1066.45</v>
          </cell>
          <cell r="C6741" t="str">
            <v>TRULLY stolna svjetiljka 100W E27, polikarbonatni bijeli difuzor, detalj zeleni</v>
          </cell>
          <cell r="O6741">
            <v>1038.75</v>
          </cell>
        </row>
        <row r="6742">
          <cell r="A6742" t="str">
            <v>E217113</v>
          </cell>
          <cell r="B6742">
            <v>1066.45</v>
          </cell>
          <cell r="C6742" t="str">
            <v>TRULLY stolna svjetiljka 100W E27, polikarbonatni bijeli difuzor, detalj žuti</v>
          </cell>
          <cell r="O6742">
            <v>1038.75</v>
          </cell>
        </row>
        <row r="6743">
          <cell r="A6743" t="str">
            <v>E217119</v>
          </cell>
          <cell r="B6743">
            <v>1033.3399999999999</v>
          </cell>
          <cell r="C6743" t="str">
            <v>TRULLY stolna svjetiljka 100W E27, polikarbonatni bijeli difuzor, detalj boje aluminija</v>
          </cell>
          <cell r="O6743">
            <v>1038.75</v>
          </cell>
        </row>
        <row r="6744">
          <cell r="A6744" t="str">
            <v>E217153</v>
          </cell>
          <cell r="B6744">
            <v>766.92</v>
          </cell>
          <cell r="C6744" t="str">
            <v>TRULLY stolna svjetiljka 60W E14, polikarbonatni žuti difuzor, detalj narančasti</v>
          </cell>
          <cell r="O6744">
            <v>1006.5</v>
          </cell>
        </row>
        <row r="6745">
          <cell r="A6745" t="str">
            <v>E217163</v>
          </cell>
          <cell r="B6745">
            <v>1066.45</v>
          </cell>
          <cell r="C6745" t="str">
            <v>TRULLY stolna svjetiljka 100W E27, polikarbonatni žuti difuzor, detalj narančasti</v>
          </cell>
          <cell r="O6745">
            <v>747</v>
          </cell>
        </row>
        <row r="6746">
          <cell r="A6746" t="str">
            <v>E217501</v>
          </cell>
          <cell r="B6746">
            <v>908.6</v>
          </cell>
          <cell r="C6746" t="str">
            <v>TRULLY viseća svjetiljka 100W E27, polikarbonatni bijeli difuzor, detalj narančasti</v>
          </cell>
          <cell r="O6746">
            <v>1038.75</v>
          </cell>
        </row>
        <row r="6747">
          <cell r="A6747" t="str">
            <v>E217502</v>
          </cell>
          <cell r="B6747">
            <v>908.6</v>
          </cell>
          <cell r="C6747" t="str">
            <v>TRULLY viseća svjetiljka 100W E27, polikarbonatni bijeli difuzor, detalj zeleni</v>
          </cell>
          <cell r="O6747">
            <v>885</v>
          </cell>
        </row>
        <row r="6748">
          <cell r="A6748" t="str">
            <v>E217503</v>
          </cell>
          <cell r="B6748">
            <v>908.6</v>
          </cell>
          <cell r="C6748" t="str">
            <v>TRULLY viseća svjetiljka 100W E27, polikarbonatni bijeli difuzor, detalj žuti</v>
          </cell>
          <cell r="O6748">
            <v>885</v>
          </cell>
        </row>
        <row r="6749">
          <cell r="A6749" t="str">
            <v>E217509</v>
          </cell>
          <cell r="B6749">
            <v>892.43000000000006</v>
          </cell>
          <cell r="C6749" t="str">
            <v>TRULLY viseća svjetiljka 100W E27, polikarbonatni bijeli difuzor, detalj boje aluminija</v>
          </cell>
          <cell r="O6749">
            <v>885</v>
          </cell>
        </row>
        <row r="6750">
          <cell r="A6750" t="str">
            <v>E217553</v>
          </cell>
          <cell r="B6750">
            <v>908.6</v>
          </cell>
          <cell r="C6750" t="str">
            <v>TRULLY viseća svjetiljka 100W E27, polikarbonatni žuti difuzor, detalj narančasti</v>
          </cell>
          <cell r="O6750">
            <v>869.25</v>
          </cell>
        </row>
        <row r="6751">
          <cell r="A6751" t="str">
            <v>E217601</v>
          </cell>
          <cell r="B6751">
            <v>600.6</v>
          </cell>
          <cell r="C6751" t="str">
            <v>TRULLY zidna svjetiljka 60W E14, polikarbonatni bijeli difuzor, detalj narančasti</v>
          </cell>
          <cell r="O6751">
            <v>885</v>
          </cell>
        </row>
        <row r="6752">
          <cell r="A6752" t="str">
            <v>E217602</v>
          </cell>
          <cell r="B6752">
            <v>600.6</v>
          </cell>
          <cell r="C6752" t="str">
            <v>TRULLY zidna svjetiljka 60W E14, polikarbonatni bijeli difuzor, detalj zeleni</v>
          </cell>
          <cell r="O6752">
            <v>585</v>
          </cell>
        </row>
        <row r="6753">
          <cell r="A6753" t="str">
            <v>E217603</v>
          </cell>
          <cell r="B6753">
            <v>600.6</v>
          </cell>
          <cell r="C6753" t="str">
            <v>TRULLY zidna svjetiljka 60W E14, polikarbonatni bijeli difuzor, detalj žuti</v>
          </cell>
          <cell r="O6753">
            <v>585</v>
          </cell>
        </row>
        <row r="6754">
          <cell r="A6754" t="str">
            <v>E217609</v>
          </cell>
          <cell r="B6754">
            <v>575.19000000000005</v>
          </cell>
          <cell r="C6754" t="str">
            <v>TRULLY zidna svjetiljka 60W E14, polikarbonatni bijeli difuzor, detalj boje aluminija</v>
          </cell>
          <cell r="O6754">
            <v>585</v>
          </cell>
        </row>
        <row r="6755">
          <cell r="A6755" t="str">
            <v>E217653</v>
          </cell>
          <cell r="B6755">
            <v>600.6</v>
          </cell>
          <cell r="C6755" t="str">
            <v>TRULLY zidna svjetiljka 60W E14, polikarbonatni žuti difuzor, detalj narančasti</v>
          </cell>
          <cell r="O6755">
            <v>560.25</v>
          </cell>
        </row>
        <row r="6756">
          <cell r="A6756" t="str">
            <v>E218101</v>
          </cell>
          <cell r="B6756">
            <v>835.45</v>
          </cell>
          <cell r="C6756" t="str">
            <v>DREAM stolna svjetiljka 60W E14, polikarbonatni narančasti difuzor</v>
          </cell>
          <cell r="O6756">
            <v>585</v>
          </cell>
        </row>
        <row r="6757">
          <cell r="A6757" t="str">
            <v>E218103</v>
          </cell>
          <cell r="B6757">
            <v>835.45</v>
          </cell>
          <cell r="C6757" t="str">
            <v>DREAM stolna svjetiljka 60W E14, polikarbonatni žuti difuzor</v>
          </cell>
          <cell r="O6757">
            <v>813.75</v>
          </cell>
        </row>
        <row r="6758">
          <cell r="A6758" t="str">
            <v>E218111</v>
          </cell>
          <cell r="B6758">
            <v>1378.3</v>
          </cell>
          <cell r="C6758" t="str">
            <v>DREAM stolna svjetiljka 100W E27, polikarbonatni narančasti difuzor</v>
          </cell>
          <cell r="O6758">
            <v>813.75</v>
          </cell>
        </row>
        <row r="6759">
          <cell r="A6759" t="str">
            <v>E218113</v>
          </cell>
          <cell r="B6759">
            <v>1378.3</v>
          </cell>
          <cell r="C6759" t="str">
            <v>DREAM stolna svjetiljka 100W E27, polikarbonatni žuti difuzor</v>
          </cell>
          <cell r="O6759">
            <v>1342.5</v>
          </cell>
        </row>
        <row r="6760">
          <cell r="A6760" t="str">
            <v>E218501</v>
          </cell>
          <cell r="B6760">
            <v>708.4</v>
          </cell>
          <cell r="C6760" t="str">
            <v>DREAM viseća svjetiljka 100W E27, polikarbonatni narančasti difuzor</v>
          </cell>
          <cell r="O6760">
            <v>1342.5</v>
          </cell>
        </row>
        <row r="6761">
          <cell r="A6761" t="str">
            <v>E218503</v>
          </cell>
          <cell r="B6761">
            <v>708.4</v>
          </cell>
          <cell r="C6761" t="str">
            <v>DREAM viseća svjetiljka 100W E27, polikarbonatni žuti difuzor</v>
          </cell>
          <cell r="O6761">
            <v>690</v>
          </cell>
        </row>
        <row r="6762">
          <cell r="A6762" t="str">
            <v>E218601</v>
          </cell>
          <cell r="B6762">
            <v>425.81</v>
          </cell>
          <cell r="C6762" t="str">
            <v>DREAM zidna svjetiljka 60W E14, polikarbonatni narančasti difuzor</v>
          </cell>
          <cell r="O6762">
            <v>690</v>
          </cell>
        </row>
        <row r="6763">
          <cell r="A6763" t="str">
            <v>E218603</v>
          </cell>
          <cell r="B6763">
            <v>425.81</v>
          </cell>
          <cell r="C6763" t="str">
            <v>DREAM zidna svjetiljka 60W E14, polikarbonatni žuti difuzor</v>
          </cell>
          <cell r="O6763">
            <v>414.75</v>
          </cell>
        </row>
        <row r="6764">
          <cell r="A6764" t="str">
            <v>E219511</v>
          </cell>
          <cell r="B6764">
            <v>2825.9</v>
          </cell>
          <cell r="C6764" t="str">
            <v>GULLIVER viseća svjetiljka 2x60W 2G8 PL-H, polikarbonatni narančasti difuzor</v>
          </cell>
          <cell r="O6764">
            <v>414.75</v>
          </cell>
        </row>
        <row r="6765">
          <cell r="A6765" t="str">
            <v>E219513</v>
          </cell>
          <cell r="B6765">
            <v>2825.9</v>
          </cell>
          <cell r="C6765" t="str">
            <v>GULLIVER viseća svjetiljka 2x60W 2G8 PL-H, polikarbonatni žuti difuzor</v>
          </cell>
          <cell r="O6765">
            <v>2752.5</v>
          </cell>
        </row>
        <row r="6766">
          <cell r="A6766" t="str">
            <v>E219514</v>
          </cell>
          <cell r="B6766">
            <v>2825.9</v>
          </cell>
          <cell r="C6766" t="str">
            <v>GULLIVER viseća svjetiljka 2x60W 2G8 PL-H, polikarbonatni opal bijeli difuzor</v>
          </cell>
          <cell r="O6766">
            <v>2752.5</v>
          </cell>
        </row>
        <row r="6767">
          <cell r="A6767" t="str">
            <v>E219514SP</v>
          </cell>
          <cell r="B6767">
            <v>1347.5</v>
          </cell>
          <cell r="C6767" t="e">
            <v>#N/A</v>
          </cell>
          <cell r="O6767">
            <v>2752.5</v>
          </cell>
        </row>
        <row r="6768">
          <cell r="A6768" t="str">
            <v>E219515</v>
          </cell>
          <cell r="B6768">
            <v>2825.9</v>
          </cell>
          <cell r="C6768" t="str">
            <v>GULLIVER viseća svjetiljka 2x60W 2G8 PL-H, polikarbonatni crni difuzor</v>
          </cell>
          <cell r="O6768">
            <v>1312.5</v>
          </cell>
        </row>
        <row r="6769">
          <cell r="A6769" t="str">
            <v>E220404</v>
          </cell>
          <cell r="B6769">
            <v>2887.5</v>
          </cell>
          <cell r="C6769" t="e">
            <v>#N/A</v>
          </cell>
          <cell r="O6769">
            <v>2752.5</v>
          </cell>
        </row>
        <row r="6770">
          <cell r="A6770" t="str">
            <v>E220501</v>
          </cell>
          <cell r="B6770">
            <v>3518.9</v>
          </cell>
          <cell r="C6770" t="str">
            <v>POLIFEMO TC-TEL 2x32W narančasti</v>
          </cell>
          <cell r="O6770">
            <v>2812.5</v>
          </cell>
        </row>
        <row r="6771">
          <cell r="A6771" t="str">
            <v>E220501DD</v>
          </cell>
          <cell r="B6771">
            <v>4288.9000000000005</v>
          </cell>
          <cell r="C6771" t="e">
            <v>#N/A</v>
          </cell>
          <cell r="O6771">
            <v>3427.5</v>
          </cell>
        </row>
        <row r="6772">
          <cell r="A6772" t="str">
            <v>E220501UL</v>
          </cell>
          <cell r="B6772">
            <v>3688.3</v>
          </cell>
          <cell r="C6772" t="e">
            <v>#N/A</v>
          </cell>
          <cell r="O6772">
            <v>4177.5</v>
          </cell>
        </row>
        <row r="6773">
          <cell r="A6773" t="str">
            <v>E220503</v>
          </cell>
          <cell r="B6773">
            <v>3518.9</v>
          </cell>
          <cell r="C6773" t="str">
            <v>POLIFEMO TC-TEL 2x32W žuti</v>
          </cell>
          <cell r="O6773">
            <v>3592.5</v>
          </cell>
        </row>
        <row r="6774">
          <cell r="A6774" t="str">
            <v>E220503DD</v>
          </cell>
          <cell r="B6774">
            <v>4288.9000000000005</v>
          </cell>
          <cell r="C6774" t="e">
            <v>#N/A</v>
          </cell>
          <cell r="O6774">
            <v>3427.5</v>
          </cell>
        </row>
        <row r="6775">
          <cell r="A6775" t="str">
            <v>E220503UL</v>
          </cell>
          <cell r="B6775">
            <v>3688.3</v>
          </cell>
          <cell r="C6775" t="e">
            <v>#N/A</v>
          </cell>
          <cell r="O6775">
            <v>4177.5</v>
          </cell>
        </row>
        <row r="6776">
          <cell r="A6776" t="str">
            <v>E220504</v>
          </cell>
          <cell r="B6776">
            <v>3518.9</v>
          </cell>
          <cell r="C6776" t="str">
            <v>POLIFEMO TC-TEL 2x32W bijeli</v>
          </cell>
          <cell r="O6776">
            <v>3592.5</v>
          </cell>
        </row>
        <row r="6777">
          <cell r="A6777" t="str">
            <v>E220504UL</v>
          </cell>
          <cell r="B6777">
            <v>3688.3</v>
          </cell>
          <cell r="C6777" t="e">
            <v>#N/A</v>
          </cell>
          <cell r="O6777">
            <v>3427.5</v>
          </cell>
        </row>
        <row r="6778">
          <cell r="A6778" t="str">
            <v>E220505</v>
          </cell>
          <cell r="B6778">
            <v>3518.9</v>
          </cell>
          <cell r="C6778" t="str">
            <v>POLIFEMO TC-TEL 2x32W crni</v>
          </cell>
          <cell r="O6778">
            <v>3592.5</v>
          </cell>
        </row>
        <row r="6779">
          <cell r="A6779" t="str">
            <v>E220505UL</v>
          </cell>
          <cell r="B6779">
            <v>3688.3</v>
          </cell>
          <cell r="C6779" t="e">
            <v>#N/A</v>
          </cell>
          <cell r="O6779">
            <v>3427.5</v>
          </cell>
        </row>
        <row r="6780">
          <cell r="A6780" t="str">
            <v>E220507</v>
          </cell>
          <cell r="B6780">
            <v>3518.9</v>
          </cell>
          <cell r="C6780" t="e">
            <v>#N/A</v>
          </cell>
          <cell r="O6780">
            <v>3592.5</v>
          </cell>
        </row>
        <row r="6781">
          <cell r="A6781" t="str">
            <v>E220511</v>
          </cell>
          <cell r="B6781">
            <v>5220.6000000000004</v>
          </cell>
          <cell r="C6781" t="str">
            <v>POLIFEMO viseća Gx24q-4 4x26/32/42W narančasti</v>
          </cell>
          <cell r="O6781">
            <v>3427.5</v>
          </cell>
        </row>
        <row r="6782">
          <cell r="A6782" t="str">
            <v>E220511D</v>
          </cell>
          <cell r="B6782">
            <v>6906.9000000000005</v>
          </cell>
          <cell r="C6782" t="e">
            <v>#N/A</v>
          </cell>
          <cell r="O6782">
            <v>5085</v>
          </cell>
        </row>
        <row r="6783">
          <cell r="A6783" t="str">
            <v>E220511DD</v>
          </cell>
          <cell r="B6783">
            <v>6444.9000000000005</v>
          </cell>
          <cell r="C6783" t="e">
            <v>#N/A</v>
          </cell>
          <cell r="O6783">
            <v>6727.5</v>
          </cell>
        </row>
        <row r="6784">
          <cell r="A6784" t="str">
            <v>E220511UL</v>
          </cell>
          <cell r="B6784">
            <v>5289.9000000000005</v>
          </cell>
          <cell r="C6784" t="e">
            <v>#N/A</v>
          </cell>
          <cell r="O6784">
            <v>6277.5</v>
          </cell>
        </row>
        <row r="6785">
          <cell r="A6785" t="str">
            <v>E220513</v>
          </cell>
          <cell r="B6785">
            <v>5220.6000000000004</v>
          </cell>
          <cell r="C6785" t="str">
            <v>POLIFEMO viseća Gx24q-4 4x26/32/42W žuti</v>
          </cell>
          <cell r="O6785">
            <v>5152.5</v>
          </cell>
        </row>
        <row r="6786">
          <cell r="A6786" t="str">
            <v>E220513UL</v>
          </cell>
          <cell r="B6786">
            <v>5289.9000000000005</v>
          </cell>
          <cell r="C6786" t="e">
            <v>#N/A</v>
          </cell>
          <cell r="O6786">
            <v>5085</v>
          </cell>
        </row>
        <row r="6787">
          <cell r="A6787" t="str">
            <v>E220514</v>
          </cell>
          <cell r="B6787">
            <v>5220.6000000000004</v>
          </cell>
          <cell r="C6787" t="str">
            <v>POLIFEMO viseća Gx24q-4 4x26/32/42W bijeli</v>
          </cell>
          <cell r="O6787">
            <v>5152.5</v>
          </cell>
        </row>
        <row r="6788">
          <cell r="A6788" t="str">
            <v>E220514DD</v>
          </cell>
          <cell r="B6788">
            <v>6444.9000000000005</v>
          </cell>
          <cell r="C6788" t="e">
            <v>#N/A</v>
          </cell>
          <cell r="O6788">
            <v>5085</v>
          </cell>
        </row>
        <row r="6789">
          <cell r="A6789" t="str">
            <v>E220514UL</v>
          </cell>
          <cell r="B6789">
            <v>5289.9000000000005</v>
          </cell>
          <cell r="C6789" t="e">
            <v>#N/A</v>
          </cell>
          <cell r="O6789">
            <v>6277.5</v>
          </cell>
        </row>
        <row r="6790">
          <cell r="A6790" t="str">
            <v>E220515</v>
          </cell>
          <cell r="B6790">
            <v>5220.6000000000004</v>
          </cell>
          <cell r="C6790" t="str">
            <v>POLIFEMO viseća Gx24q-4 4x26/32/42W crni</v>
          </cell>
          <cell r="O6790">
            <v>5152.5</v>
          </cell>
        </row>
        <row r="6791">
          <cell r="A6791" t="str">
            <v>E220515DD</v>
          </cell>
          <cell r="B6791">
            <v>6444.9000000000005</v>
          </cell>
          <cell r="C6791" t="e">
            <v>#N/A</v>
          </cell>
          <cell r="O6791">
            <v>5085</v>
          </cell>
        </row>
        <row r="6792">
          <cell r="A6792" t="str">
            <v>E220515UL</v>
          </cell>
          <cell r="B6792">
            <v>5289.9000000000005</v>
          </cell>
          <cell r="C6792" t="e">
            <v>#N/A</v>
          </cell>
          <cell r="O6792">
            <v>6277.5</v>
          </cell>
        </row>
        <row r="6793">
          <cell r="A6793" t="str">
            <v>E220517</v>
          </cell>
          <cell r="B6793">
            <v>5220.6000000000004</v>
          </cell>
          <cell r="C6793" t="e">
            <v>#N/A</v>
          </cell>
          <cell r="O6793">
            <v>5152.5</v>
          </cell>
        </row>
        <row r="6794">
          <cell r="A6794" t="str">
            <v>E220551</v>
          </cell>
          <cell r="B6794">
            <v>4073.3</v>
          </cell>
          <cell r="C6794" t="str">
            <v>POLIFEMO stropna G12 70W narančasti IP20</v>
          </cell>
          <cell r="O6794">
            <v>5085</v>
          </cell>
        </row>
        <row r="6795">
          <cell r="A6795" t="str">
            <v>E220553</v>
          </cell>
          <cell r="B6795">
            <v>4073.3</v>
          </cell>
          <cell r="C6795" t="str">
            <v>POLIFEMO stropna G12 70W žuti IP20</v>
          </cell>
          <cell r="O6795">
            <v>3967.5</v>
          </cell>
        </row>
        <row r="6796">
          <cell r="A6796" t="str">
            <v>E220554</v>
          </cell>
          <cell r="B6796">
            <v>4073.3</v>
          </cell>
          <cell r="C6796" t="str">
            <v>POLIFEMO stropna G12 70W bijeli IP20</v>
          </cell>
          <cell r="O6796">
            <v>3967.5</v>
          </cell>
        </row>
        <row r="6797">
          <cell r="A6797" t="str">
            <v>E220555</v>
          </cell>
          <cell r="B6797">
            <v>4073.3</v>
          </cell>
          <cell r="C6797" t="str">
            <v>POLIFEMO stropna G12 70W crni IP20</v>
          </cell>
          <cell r="O6797">
            <v>3967.5</v>
          </cell>
        </row>
        <row r="6798">
          <cell r="A6798" t="str">
            <v>E220561</v>
          </cell>
          <cell r="B6798">
            <v>6044.5</v>
          </cell>
          <cell r="C6798" t="str">
            <v>POLIFEMO stropna G12 150W narančasti</v>
          </cell>
          <cell r="O6798">
            <v>3967.5</v>
          </cell>
        </row>
        <row r="6799">
          <cell r="A6799" t="str">
            <v>E220563</v>
          </cell>
          <cell r="B6799">
            <v>6044.5</v>
          </cell>
          <cell r="C6799" t="str">
            <v>POLIFEMO stropna G12 150W žuti</v>
          </cell>
          <cell r="O6799">
            <v>5887.5</v>
          </cell>
        </row>
        <row r="6800">
          <cell r="A6800" t="str">
            <v>E220564</v>
          </cell>
          <cell r="B6800">
            <v>6044.5</v>
          </cell>
          <cell r="C6800" t="str">
            <v>POLIFEMO stropna G12 150W bijeli</v>
          </cell>
          <cell r="O6800">
            <v>5887.5</v>
          </cell>
        </row>
        <row r="6801">
          <cell r="A6801" t="str">
            <v>E220565</v>
          </cell>
          <cell r="B6801">
            <v>6044.5</v>
          </cell>
          <cell r="C6801" t="str">
            <v>POLIFEMO stropna G12 150W crni</v>
          </cell>
          <cell r="O6801">
            <v>5887.5</v>
          </cell>
        </row>
        <row r="6802">
          <cell r="A6802" t="str">
            <v>E220591</v>
          </cell>
          <cell r="B6802">
            <v>10703</v>
          </cell>
          <cell r="C6802" t="str">
            <v>POLIFEMONE viseća Gx24q-3/4 TC-TEL 5x26/32/42W narančasti</v>
          </cell>
          <cell r="O6802">
            <v>5887.5</v>
          </cell>
        </row>
        <row r="6803">
          <cell r="A6803" t="str">
            <v>E220594</v>
          </cell>
          <cell r="B6803">
            <v>10703</v>
          </cell>
          <cell r="C6803" t="str">
            <v>POLIFEMONE viseća Gx24q-3/4 TC-TEL 5x26/32/42W bijeli</v>
          </cell>
          <cell r="O6803">
            <v>10425</v>
          </cell>
        </row>
        <row r="6804">
          <cell r="A6804" t="str">
            <v>E220595</v>
          </cell>
          <cell r="B6804">
            <v>10703</v>
          </cell>
          <cell r="C6804" t="str">
            <v>POLIFEMONE viseća Gx24q-3/4 TC-TEL 5x26/32/42W crni</v>
          </cell>
          <cell r="O6804">
            <v>10425</v>
          </cell>
        </row>
        <row r="6805">
          <cell r="A6805" t="str">
            <v>E221104</v>
          </cell>
          <cell r="B6805">
            <v>592.9</v>
          </cell>
          <cell r="C6805" t="str">
            <v>TARGET stolna 60W E14 BEZ SJENILA bijela h=18cm</v>
          </cell>
          <cell r="O6805">
            <v>10425</v>
          </cell>
        </row>
        <row r="6806">
          <cell r="A6806" t="str">
            <v>E221105</v>
          </cell>
          <cell r="B6806">
            <v>592.9</v>
          </cell>
          <cell r="C6806" t="str">
            <v>TARGET stolna 60W E14 BEZ SJENILA crna h=18cm</v>
          </cell>
          <cell r="O6806">
            <v>577.5</v>
          </cell>
        </row>
        <row r="6807">
          <cell r="A6807" t="str">
            <v>E221114</v>
          </cell>
          <cell r="B6807">
            <v>808.5</v>
          </cell>
          <cell r="C6807" t="str">
            <v>TARGET stolna 100W E27 BEZ SJENILA bijela h=27,5cm</v>
          </cell>
          <cell r="O6807">
            <v>577.5</v>
          </cell>
        </row>
        <row r="6808">
          <cell r="A6808" t="str">
            <v>E221115</v>
          </cell>
          <cell r="B6808">
            <v>808.5</v>
          </cell>
          <cell r="C6808" t="str">
            <v>TARGET stolna 100W E27 BEZ SJENILA crna h=27,5cm</v>
          </cell>
          <cell r="O6808">
            <v>787.5</v>
          </cell>
        </row>
        <row r="6809">
          <cell r="A6809" t="str">
            <v>E221124</v>
          </cell>
          <cell r="B6809">
            <v>808.5</v>
          </cell>
          <cell r="C6809" t="str">
            <v>TARGET stolna 100W E27 BEZ SJENILA bijela h=36cm</v>
          </cell>
          <cell r="O6809">
            <v>787.5</v>
          </cell>
        </row>
        <row r="6810">
          <cell r="A6810" t="str">
            <v>E221125</v>
          </cell>
          <cell r="B6810">
            <v>808.5</v>
          </cell>
          <cell r="C6810" t="str">
            <v>TARGET stolna 100W E27 BEZ SJENILA crna h=36cm</v>
          </cell>
          <cell r="O6810">
            <v>787.5</v>
          </cell>
        </row>
        <row r="6811">
          <cell r="A6811" t="str">
            <v>E221304</v>
          </cell>
          <cell r="B6811">
            <v>1285.9000000000001</v>
          </cell>
          <cell r="C6811" t="str">
            <v>TARGET stajaća 100W E27 BEZ SJENILA bijela</v>
          </cell>
          <cell r="O6811">
            <v>787.5</v>
          </cell>
        </row>
        <row r="6812">
          <cell r="A6812" t="str">
            <v>E221305</v>
          </cell>
          <cell r="B6812">
            <v>1285.9000000000001</v>
          </cell>
          <cell r="C6812" t="str">
            <v>TARGET stajaća 100W E27 BEZ SJENILA crna</v>
          </cell>
          <cell r="O6812">
            <v>1252.5</v>
          </cell>
        </row>
        <row r="6813">
          <cell r="A6813" t="str">
            <v>E221504</v>
          </cell>
          <cell r="B6813">
            <v>823.9</v>
          </cell>
          <cell r="C6813" t="str">
            <v>TARGET viseća 100W E27 bijela fi 30cm</v>
          </cell>
          <cell r="O6813">
            <v>1252.5</v>
          </cell>
        </row>
        <row r="6814">
          <cell r="A6814" t="str">
            <v>E221505</v>
          </cell>
          <cell r="B6814">
            <v>823.9</v>
          </cell>
          <cell r="C6814" t="str">
            <v>TARGET viseća 100W E27 crna fi 30cm</v>
          </cell>
          <cell r="O6814">
            <v>802.5</v>
          </cell>
        </row>
        <row r="6815">
          <cell r="A6815" t="str">
            <v>E221514</v>
          </cell>
          <cell r="B6815">
            <v>1101.1000000000001</v>
          </cell>
          <cell r="C6815" t="str">
            <v>TARGET viseća 100W E27 bijela fi 45cm</v>
          </cell>
          <cell r="O6815">
            <v>802.5</v>
          </cell>
        </row>
        <row r="6816">
          <cell r="A6816" t="str">
            <v>E221515</v>
          </cell>
          <cell r="B6816">
            <v>1101.1000000000001</v>
          </cell>
          <cell r="C6816" t="str">
            <v>TARGET viseća 100W E27 crna fi 45cm</v>
          </cell>
          <cell r="O6816">
            <v>1072.5</v>
          </cell>
        </row>
        <row r="6817">
          <cell r="A6817" t="str">
            <v>E221604</v>
          </cell>
          <cell r="B6817">
            <v>438.90000000000003</v>
          </cell>
          <cell r="C6817" t="str">
            <v>TARGET zidna bijela 28x20x9,5cm</v>
          </cell>
          <cell r="O6817">
            <v>1072.5</v>
          </cell>
        </row>
        <row r="6818">
          <cell r="A6818" t="str">
            <v>E221605</v>
          </cell>
          <cell r="B6818">
            <v>438.90000000000003</v>
          </cell>
          <cell r="C6818" t="str">
            <v>TARGET zidna crna 28x20x9,5cm</v>
          </cell>
          <cell r="O6818">
            <v>427.5</v>
          </cell>
        </row>
        <row r="6819">
          <cell r="A6819" t="str">
            <v>E221904</v>
          </cell>
          <cell r="B6819">
            <v>121.66000000000001</v>
          </cell>
          <cell r="C6819" t="str">
            <v>TARGET sjenilo PVC bijelo najmanje</v>
          </cell>
          <cell r="O6819">
            <v>427.5</v>
          </cell>
        </row>
        <row r="6820">
          <cell r="A6820" t="str">
            <v>E221905</v>
          </cell>
          <cell r="B6820">
            <v>121.66000000000001</v>
          </cell>
          <cell r="C6820" t="str">
            <v>TARGET sjenilo PVC crno najmanje</v>
          </cell>
          <cell r="O6820">
            <v>118.5</v>
          </cell>
        </row>
        <row r="6821">
          <cell r="A6821" t="str">
            <v>E221914</v>
          </cell>
          <cell r="B6821">
            <v>227.15</v>
          </cell>
          <cell r="C6821" t="str">
            <v>TARGET sjenilo PVC bijelo srednje</v>
          </cell>
          <cell r="O6821">
            <v>118.5</v>
          </cell>
        </row>
        <row r="6822">
          <cell r="A6822" t="str">
            <v>E221915</v>
          </cell>
          <cell r="B6822">
            <v>227.15</v>
          </cell>
          <cell r="C6822" t="str">
            <v>TARGET sjenilo PVC crno srednje</v>
          </cell>
          <cell r="O6822">
            <v>221.25</v>
          </cell>
        </row>
        <row r="6823">
          <cell r="A6823" t="str">
            <v>E221924</v>
          </cell>
          <cell r="B6823">
            <v>323.40000000000003</v>
          </cell>
          <cell r="C6823" t="str">
            <v>TARGET sjenilo PVC bijelo najveće</v>
          </cell>
          <cell r="O6823">
            <v>221.25</v>
          </cell>
        </row>
        <row r="6824">
          <cell r="A6824" t="str">
            <v>E221925</v>
          </cell>
          <cell r="B6824">
            <v>323.40000000000003</v>
          </cell>
          <cell r="C6824" t="str">
            <v>TARGET sjenilo PVC crno najveće</v>
          </cell>
          <cell r="O6824">
            <v>315</v>
          </cell>
        </row>
        <row r="6825">
          <cell r="A6825" t="str">
            <v>E221934</v>
          </cell>
          <cell r="B6825">
            <v>331.1</v>
          </cell>
          <cell r="C6825">
            <v>0</v>
          </cell>
          <cell r="O6825">
            <v>315</v>
          </cell>
        </row>
        <row r="6826">
          <cell r="A6826" t="str">
            <v>E221935</v>
          </cell>
          <cell r="B6826">
            <v>331.1</v>
          </cell>
          <cell r="C6826">
            <v>0</v>
          </cell>
          <cell r="O6826">
            <v>322.5</v>
          </cell>
        </row>
        <row r="6827">
          <cell r="A6827" t="str">
            <v>E222104</v>
          </cell>
          <cell r="B6827">
            <v>716.1</v>
          </cell>
          <cell r="C6827" t="str">
            <v>STAFF stalak za stolnu lampu bijeli h=21cm</v>
          </cell>
          <cell r="O6827">
            <v>322.5</v>
          </cell>
        </row>
        <row r="6828">
          <cell r="A6828" t="str">
            <v>E222105</v>
          </cell>
          <cell r="B6828">
            <v>716.1</v>
          </cell>
          <cell r="C6828" t="str">
            <v>STAFF stalak za stolnu lampu crni h=21cm</v>
          </cell>
          <cell r="O6828">
            <v>697.5</v>
          </cell>
        </row>
        <row r="6829">
          <cell r="A6829" t="str">
            <v>E222114</v>
          </cell>
          <cell r="B6829">
            <v>1039.5</v>
          </cell>
          <cell r="C6829" t="str">
            <v>STAFF stalak za stolnu lampu bijeli h=29cm</v>
          </cell>
          <cell r="O6829">
            <v>697.5</v>
          </cell>
        </row>
        <row r="6830">
          <cell r="A6830" t="str">
            <v>E222115</v>
          </cell>
          <cell r="B6830">
            <v>1039.5</v>
          </cell>
          <cell r="C6830" t="str">
            <v>STAFF stalak za stolnu lampu crni h=29cm</v>
          </cell>
          <cell r="O6830">
            <v>1012.5</v>
          </cell>
        </row>
        <row r="6831">
          <cell r="A6831" t="str">
            <v>E222504</v>
          </cell>
          <cell r="B6831">
            <v>716.1</v>
          </cell>
          <cell r="C6831" t="str">
            <v>STAFF viseća bijela 25cm</v>
          </cell>
          <cell r="O6831">
            <v>1012.5</v>
          </cell>
        </row>
        <row r="6832">
          <cell r="A6832" t="str">
            <v>E222505</v>
          </cell>
          <cell r="B6832">
            <v>716.1</v>
          </cell>
          <cell r="C6832" t="str">
            <v>STAFF viseća crna 25cm</v>
          </cell>
          <cell r="O6832">
            <v>697.5</v>
          </cell>
        </row>
        <row r="6833">
          <cell r="A6833" t="str">
            <v>E222514</v>
          </cell>
          <cell r="B6833">
            <v>1101.1000000000001</v>
          </cell>
          <cell r="C6833" t="str">
            <v>STAFF viseća bijela 40cm</v>
          </cell>
          <cell r="O6833">
            <v>697.5</v>
          </cell>
        </row>
        <row r="6834">
          <cell r="A6834" t="str">
            <v>E222515</v>
          </cell>
          <cell r="B6834">
            <v>1101.1000000000001</v>
          </cell>
          <cell r="C6834" t="str">
            <v>STAFF viseća crna 40cm</v>
          </cell>
          <cell r="O6834">
            <v>1072.5</v>
          </cell>
        </row>
        <row r="6835">
          <cell r="A6835" t="str">
            <v>E222604</v>
          </cell>
          <cell r="B6835">
            <v>408.1</v>
          </cell>
          <cell r="C6835" t="str">
            <v>STAFF zidna bijela</v>
          </cell>
          <cell r="O6835">
            <v>1072.5</v>
          </cell>
        </row>
        <row r="6836">
          <cell r="A6836" t="str">
            <v>E222605</v>
          </cell>
          <cell r="B6836">
            <v>408.1</v>
          </cell>
          <cell r="C6836" t="str">
            <v>STAFF zidna crna</v>
          </cell>
          <cell r="O6836">
            <v>397.5</v>
          </cell>
        </row>
        <row r="6837">
          <cell r="A6837" t="str">
            <v>E222904</v>
          </cell>
          <cell r="B6837">
            <v>223.3</v>
          </cell>
          <cell r="C6837" t="str">
            <v>STAFF stolna bijela 12cm</v>
          </cell>
          <cell r="O6837">
            <v>397.5</v>
          </cell>
        </row>
        <row r="6838">
          <cell r="A6838" t="str">
            <v>E222905</v>
          </cell>
          <cell r="B6838">
            <v>223.3</v>
          </cell>
          <cell r="C6838" t="str">
            <v>STAFF stolna crna 12cm</v>
          </cell>
          <cell r="O6838">
            <v>217.5</v>
          </cell>
        </row>
        <row r="6839">
          <cell r="A6839" t="str">
            <v>E222914</v>
          </cell>
          <cell r="B6839">
            <v>380.38</v>
          </cell>
          <cell r="C6839" t="str">
            <v>STAFF stolna bijela 24cm</v>
          </cell>
          <cell r="O6839">
            <v>217.5</v>
          </cell>
        </row>
        <row r="6840">
          <cell r="A6840" t="str">
            <v>E222915</v>
          </cell>
          <cell r="B6840">
            <v>380.38</v>
          </cell>
          <cell r="C6840" t="str">
            <v>STAFF stolna crna 24cm</v>
          </cell>
          <cell r="O6840">
            <v>370.5</v>
          </cell>
        </row>
        <row r="6841">
          <cell r="A6841" t="str">
            <v>E302554</v>
          </cell>
          <cell r="B6841">
            <v>499.73000000000008</v>
          </cell>
          <cell r="C6841" t="str">
            <v>PICCADILLY visilica 60W E14, satinirani stakleni difuzor fi13cm</v>
          </cell>
          <cell r="O6841">
            <v>370.5</v>
          </cell>
        </row>
        <row r="6842">
          <cell r="A6842" t="str">
            <v>E302564</v>
          </cell>
          <cell r="B6842">
            <v>718.41</v>
          </cell>
          <cell r="C6842" t="str">
            <v>PICCADILLY visilica 60W E27, satinirani stakleni difuzor fi18cm</v>
          </cell>
          <cell r="O6842">
            <v>486.75</v>
          </cell>
        </row>
        <row r="6843">
          <cell r="A6843" t="str">
            <v>E302654</v>
          </cell>
          <cell r="B6843">
            <v>610.61</v>
          </cell>
          <cell r="C6843" t="str">
            <v>PICCADILLY zidna 60W E14, satinirani stakleni difuzor fi13cm</v>
          </cell>
          <cell r="O6843">
            <v>699.75</v>
          </cell>
        </row>
        <row r="6844">
          <cell r="A6844" t="str">
            <v>E304501</v>
          </cell>
          <cell r="B6844">
            <v>724.56999999999994</v>
          </cell>
          <cell r="C6844" t="str">
            <v>TIFFANY visilica E27 100W fi40cm tamno drvo</v>
          </cell>
          <cell r="O6844">
            <v>594.75</v>
          </cell>
        </row>
        <row r="6845">
          <cell r="A6845" t="str">
            <v>E304502</v>
          </cell>
          <cell r="B6845">
            <v>810.81</v>
          </cell>
          <cell r="C6845" t="str">
            <v>TIFFANY visilica E27 100W fi40cm zeleno staklo</v>
          </cell>
          <cell r="O6845">
            <v>705.75</v>
          </cell>
        </row>
        <row r="6846">
          <cell r="A6846" t="str">
            <v>E304503</v>
          </cell>
          <cell r="B6846">
            <v>810.81</v>
          </cell>
          <cell r="C6846" t="str">
            <v>TIFFANY visilica E27 100W fi40cm žuto staklo</v>
          </cell>
          <cell r="O6846">
            <v>789.75</v>
          </cell>
        </row>
        <row r="6847">
          <cell r="A6847" t="str">
            <v>E304504</v>
          </cell>
          <cell r="B6847">
            <v>851.62</v>
          </cell>
          <cell r="C6847" t="str">
            <v>TIFFANY visilica E27 100W fi40cm opal staklo</v>
          </cell>
          <cell r="O6847">
            <v>789.75</v>
          </cell>
        </row>
        <row r="6848">
          <cell r="A6848" t="str">
            <v>E304506</v>
          </cell>
          <cell r="B6848">
            <v>851.62</v>
          </cell>
          <cell r="C6848" t="str">
            <v>TIFFANY visilica E27 100W fi40cm plavo staklo</v>
          </cell>
          <cell r="O6848">
            <v>829.5</v>
          </cell>
        </row>
        <row r="6849">
          <cell r="A6849" t="str">
            <v>E304507</v>
          </cell>
          <cell r="B6849">
            <v>810.81</v>
          </cell>
          <cell r="C6849" t="str">
            <v>TIFFANY visilica E27 100W fi40cm ružičasto staklo</v>
          </cell>
          <cell r="O6849">
            <v>829.5</v>
          </cell>
        </row>
        <row r="6850">
          <cell r="A6850" t="str">
            <v>E304508</v>
          </cell>
          <cell r="B6850">
            <v>724.56999999999994</v>
          </cell>
          <cell r="C6850" t="str">
            <v>TIFFANY visilica E27 100W fi40cm svijetlo drvo</v>
          </cell>
          <cell r="O6850">
            <v>789.75</v>
          </cell>
        </row>
        <row r="6851">
          <cell r="A6851" t="str">
            <v>E304511</v>
          </cell>
          <cell r="B6851">
            <v>886.27</v>
          </cell>
          <cell r="C6851" t="str">
            <v>TIFFANY visilica E27 100W fi50cm tamno drvo</v>
          </cell>
          <cell r="O6851">
            <v>705.75</v>
          </cell>
        </row>
        <row r="6852">
          <cell r="A6852" t="str">
            <v>E304512</v>
          </cell>
          <cell r="B6852">
            <v>1071.8399999999999</v>
          </cell>
          <cell r="C6852" t="str">
            <v>TIFFANY visilica E27 100W fi50cm zeleno staklo</v>
          </cell>
          <cell r="O6852">
            <v>863.25</v>
          </cell>
        </row>
        <row r="6853">
          <cell r="A6853" t="str">
            <v>E304516</v>
          </cell>
          <cell r="B6853">
            <v>1071.8399999999999</v>
          </cell>
          <cell r="C6853" t="str">
            <v>TIFFANY visilica E27 100W fi50cm plavo staklo</v>
          </cell>
          <cell r="O6853">
            <v>1044</v>
          </cell>
        </row>
        <row r="6854">
          <cell r="A6854" t="str">
            <v>E304517</v>
          </cell>
          <cell r="B6854">
            <v>1071.8399999999999</v>
          </cell>
          <cell r="C6854" t="str">
            <v>TIFFANY visilica E27 100W fi50cm ružičasto staklo</v>
          </cell>
          <cell r="O6854">
            <v>1044</v>
          </cell>
        </row>
        <row r="6855">
          <cell r="A6855" t="str">
            <v>E312604</v>
          </cell>
          <cell r="B6855">
            <v>465.85</v>
          </cell>
          <cell r="C6855" t="str">
            <v>BUA zidna 28cm, E14 60W, staklo bijelo opal</v>
          </cell>
          <cell r="O6855">
            <v>1044</v>
          </cell>
        </row>
        <row r="6856">
          <cell r="A6856" t="str">
            <v>E312604E</v>
          </cell>
          <cell r="B6856">
            <v>832.37</v>
          </cell>
          <cell r="C6856" t="str">
            <v>BUA zidna 28cm, 13W TC-DEL, staklo bijelo opal</v>
          </cell>
          <cell r="O6856">
            <v>453.75</v>
          </cell>
        </row>
        <row r="6857">
          <cell r="A6857" t="str">
            <v>E312604F</v>
          </cell>
          <cell r="B6857">
            <v>630.63000000000011</v>
          </cell>
          <cell r="C6857" t="str">
            <v>BUA zidna 28cm, 13W TC-D, staklo bijelo opal</v>
          </cell>
          <cell r="O6857">
            <v>810.75</v>
          </cell>
        </row>
        <row r="6858">
          <cell r="A6858" t="str">
            <v>E312614</v>
          </cell>
          <cell r="B6858">
            <v>685.30000000000007</v>
          </cell>
          <cell r="C6858" t="str">
            <v>BUA zidna 40cm, 2x60W E14, staklo bijelo opal</v>
          </cell>
          <cell r="O6858">
            <v>614.25</v>
          </cell>
        </row>
        <row r="6859">
          <cell r="A6859" t="str">
            <v>E312614E</v>
          </cell>
          <cell r="B6859">
            <v>977.13000000000011</v>
          </cell>
          <cell r="C6859" t="str">
            <v>BUA zidna 40cm, 26W TC-DEL, staklo bijelo opal</v>
          </cell>
          <cell r="O6859">
            <v>667.5</v>
          </cell>
        </row>
        <row r="6860">
          <cell r="A6860" t="str">
            <v>E312614F</v>
          </cell>
          <cell r="B6860">
            <v>897.05000000000007</v>
          </cell>
          <cell r="C6860" t="str">
            <v>BUA zidna 40cm, 26W TC-D, staklo bijelo opal</v>
          </cell>
          <cell r="O6860">
            <v>951.75</v>
          </cell>
        </row>
        <row r="6861">
          <cell r="A6861" t="str">
            <v>E312624</v>
          </cell>
          <cell r="B6861">
            <v>1016.4</v>
          </cell>
          <cell r="C6861" t="str">
            <v>BUA zidna 54cm, 3x60W E14, staklo bijelo opal</v>
          </cell>
          <cell r="O6861">
            <v>873.75</v>
          </cell>
        </row>
        <row r="6862">
          <cell r="A6862" t="str">
            <v>E312624E</v>
          </cell>
          <cell r="B6862">
            <v>1540</v>
          </cell>
          <cell r="C6862" t="str">
            <v>BUA zidna 54cm, 2x18W TC-DEL, staklo bijelo opal</v>
          </cell>
          <cell r="O6862">
            <v>990</v>
          </cell>
        </row>
        <row r="6863">
          <cell r="A6863" t="str">
            <v>E312624F</v>
          </cell>
          <cell r="B6863">
            <v>1272.04</v>
          </cell>
          <cell r="C6863" t="str">
            <v>BUA zidna 54cm, 2x18W TC-D, staklo bijelo opal</v>
          </cell>
          <cell r="O6863">
            <v>1500</v>
          </cell>
        </row>
        <row r="6864">
          <cell r="A6864" t="str">
            <v>E319600</v>
          </cell>
          <cell r="B6864">
            <v>592.9</v>
          </cell>
          <cell r="C6864" t="str">
            <v>JUDY zidna halogena 150W staklo opal</v>
          </cell>
          <cell r="O6864">
            <v>1239</v>
          </cell>
        </row>
        <row r="6865">
          <cell r="A6865" t="str">
            <v>E320600</v>
          </cell>
          <cell r="B6865">
            <v>546.70000000000005</v>
          </cell>
          <cell r="C6865" t="str">
            <v>RUDY zidna halogena 150W staklo opal</v>
          </cell>
          <cell r="O6865">
            <v>577.5</v>
          </cell>
        </row>
        <row r="6866">
          <cell r="A6866" t="str">
            <v>E321439</v>
          </cell>
          <cell r="B6866">
            <v>1934.24</v>
          </cell>
          <cell r="C6866" t="str">
            <v>HALLEY stropna G4 20x10W 76x38cm</v>
          </cell>
          <cell r="O6866">
            <v>532.5</v>
          </cell>
        </row>
        <row r="6867">
          <cell r="A6867" t="str">
            <v>E321479</v>
          </cell>
          <cell r="B6867">
            <v>808.5</v>
          </cell>
          <cell r="C6867" t="str">
            <v>HALLEY stropna G4 7x10W 36x21cm</v>
          </cell>
          <cell r="O6867">
            <v>1884</v>
          </cell>
        </row>
        <row r="6868">
          <cell r="A6868" t="str">
            <v>E323404</v>
          </cell>
          <cell r="B6868">
            <v>261.02999999999997</v>
          </cell>
          <cell r="C6868" t="str">
            <v>OSIRIDE plafonjera 60W/E27 IP40 fi26cm</v>
          </cell>
          <cell r="O6868">
            <v>787.5</v>
          </cell>
        </row>
        <row r="6869">
          <cell r="A6869" t="str">
            <v>E323404F</v>
          </cell>
          <cell r="B6869">
            <v>413.49</v>
          </cell>
          <cell r="C6869" t="str">
            <v>OSIRIDE plafonjera 18W G24d-2 IP44 fi26cm</v>
          </cell>
          <cell r="O6869">
            <v>254.25</v>
          </cell>
        </row>
        <row r="6870">
          <cell r="A6870" t="str">
            <v>E323404IP</v>
          </cell>
          <cell r="B6870">
            <v>315.7</v>
          </cell>
          <cell r="C6870" t="str">
            <v>OSIRIDE plafonjera 60W/E27 IP44 fi26cm</v>
          </cell>
          <cell r="O6870">
            <v>402.75</v>
          </cell>
        </row>
        <row r="6871">
          <cell r="A6871" t="str">
            <v>E323414</v>
          </cell>
          <cell r="B6871">
            <v>392.7</v>
          </cell>
          <cell r="C6871" t="str">
            <v>OSIRIDE plafonjera 2x60W E27 IP40 fi32cm</v>
          </cell>
          <cell r="O6871">
            <v>307.5</v>
          </cell>
        </row>
        <row r="6872">
          <cell r="A6872" t="str">
            <v>E323414E</v>
          </cell>
          <cell r="B6872">
            <v>739.2</v>
          </cell>
          <cell r="C6872" t="str">
            <v>OSIRIDE plafonjera 2x18W G24q-2 IP44 fi32cm</v>
          </cell>
          <cell r="O6872">
            <v>382.5</v>
          </cell>
        </row>
        <row r="6873">
          <cell r="A6873" t="str">
            <v>E323414EE</v>
          </cell>
          <cell r="B6873">
            <v>713.02</v>
          </cell>
          <cell r="C6873" t="str">
            <v>OSIRIDE plafonjera 26W G24q-3 IP44 fi32cm</v>
          </cell>
          <cell r="O6873">
            <v>720</v>
          </cell>
        </row>
        <row r="6874">
          <cell r="A6874" t="str">
            <v>E323414F</v>
          </cell>
          <cell r="B6874">
            <v>533.61</v>
          </cell>
          <cell r="C6874" t="str">
            <v>OSIRIDE plafonjera 26W G24d-3 IP40 fi32cm</v>
          </cell>
          <cell r="O6874">
            <v>694.5</v>
          </cell>
        </row>
        <row r="6875">
          <cell r="A6875" t="str">
            <v>E323414IP</v>
          </cell>
          <cell r="B6875">
            <v>468.93</v>
          </cell>
          <cell r="C6875" t="str">
            <v>OSIRIDE plafonjera 2x60W E27 IP44 fi32cm</v>
          </cell>
          <cell r="O6875">
            <v>519.75</v>
          </cell>
        </row>
        <row r="6876">
          <cell r="A6876" t="str">
            <v>E323424</v>
          </cell>
          <cell r="B6876">
            <v>555.94000000000005</v>
          </cell>
          <cell r="C6876" t="str">
            <v>OSIRIDE plafonjera 2x100W E27 IP40 fi40cm</v>
          </cell>
          <cell r="O6876">
            <v>456.75</v>
          </cell>
        </row>
        <row r="6877">
          <cell r="A6877" t="str">
            <v>E323424E</v>
          </cell>
          <cell r="B6877">
            <v>934.01</v>
          </cell>
          <cell r="C6877" t="str">
            <v>OSIRIDE plafonjera 2x26W GX24q-3 IP44 fi40cm</v>
          </cell>
          <cell r="O6877">
            <v>541.5</v>
          </cell>
        </row>
        <row r="6878">
          <cell r="A6878" t="str">
            <v>E323424EM</v>
          </cell>
          <cell r="B6878">
            <v>2233</v>
          </cell>
          <cell r="C6878" t="e">
            <v>#N/A</v>
          </cell>
          <cell r="O6878">
            <v>909.75</v>
          </cell>
        </row>
        <row r="6879">
          <cell r="A6879" t="str">
            <v>E323424F</v>
          </cell>
          <cell r="B6879">
            <v>805.42</v>
          </cell>
          <cell r="C6879" t="str">
            <v>OSIRIDE plafonjera 2x18W G24d-2 IP44 fi40cm</v>
          </cell>
          <cell r="O6879">
            <v>2175</v>
          </cell>
        </row>
        <row r="6880">
          <cell r="A6880" t="str">
            <v>E323424IP</v>
          </cell>
          <cell r="B6880">
            <v>654.5</v>
          </cell>
          <cell r="C6880" t="str">
            <v>OSIRIDE plafonjera 2x100W E27 IP44 fi40cm</v>
          </cell>
          <cell r="O6880">
            <v>784.5</v>
          </cell>
        </row>
        <row r="6881">
          <cell r="A6881" t="str">
            <v>E323434</v>
          </cell>
          <cell r="B6881">
            <v>954.03000000000009</v>
          </cell>
          <cell r="C6881" t="str">
            <v>OSIRIDE plafonjera 2x100W E27 IP40 fi50cm</v>
          </cell>
          <cell r="O6881">
            <v>637.5</v>
          </cell>
        </row>
        <row r="6882">
          <cell r="A6882" t="str">
            <v>E323434E</v>
          </cell>
          <cell r="B6882">
            <v>1593.9</v>
          </cell>
          <cell r="C6882" t="str">
            <v>OSIRIDE plafonjera 2x32W GX24q-3 IP44 fi50cm</v>
          </cell>
          <cell r="O6882">
            <v>929.25</v>
          </cell>
        </row>
        <row r="6883">
          <cell r="A6883" t="str">
            <v>E323434EM</v>
          </cell>
          <cell r="B6883">
            <v>2708.86</v>
          </cell>
          <cell r="C6883" t="e">
            <v>#N/A</v>
          </cell>
          <cell r="O6883">
            <v>1552.5</v>
          </cell>
        </row>
        <row r="6884">
          <cell r="A6884" t="str">
            <v>E323434F</v>
          </cell>
          <cell r="B6884">
            <v>1224.3</v>
          </cell>
          <cell r="C6884" t="str">
            <v>OSIRIDE plafonjera 2x18W G24d-2 IP44 fi50cm</v>
          </cell>
          <cell r="O6884">
            <v>2638.5</v>
          </cell>
        </row>
        <row r="6885">
          <cell r="A6885" t="str">
            <v>E323434IP</v>
          </cell>
          <cell r="B6885">
            <v>1062.6000000000001</v>
          </cell>
          <cell r="C6885" t="str">
            <v>OSIRIDE plafonjera 2x100W E27 IP44 fi50cm</v>
          </cell>
          <cell r="O6885">
            <v>1192.5</v>
          </cell>
        </row>
        <row r="6886">
          <cell r="A6886" t="str">
            <v>E323494</v>
          </cell>
          <cell r="B6886">
            <v>284.90000000000003</v>
          </cell>
          <cell r="C6886" t="str">
            <v>OSIRIDE plafonjera 60W E27 IP40 fi20cm</v>
          </cell>
          <cell r="O6886">
            <v>1035</v>
          </cell>
        </row>
        <row r="6887">
          <cell r="A6887" t="str">
            <v>E323494IP</v>
          </cell>
          <cell r="B6887">
            <v>288.75</v>
          </cell>
          <cell r="C6887" t="str">
            <v>OSIRIDE plafonjera 60W E27 IP44 fi20cm</v>
          </cell>
          <cell r="O6887">
            <v>277.5</v>
          </cell>
        </row>
        <row r="6888">
          <cell r="A6888" t="str">
            <v>E323900</v>
          </cell>
          <cell r="B6888">
            <v>40.81</v>
          </cell>
          <cell r="C6888" t="str">
            <v>Kit za ugradnju Osiride</v>
          </cell>
          <cell r="O6888">
            <v>281.25</v>
          </cell>
        </row>
        <row r="6889">
          <cell r="A6889" t="str">
            <v>E325500</v>
          </cell>
          <cell r="B6889">
            <v>2279.2000000000003</v>
          </cell>
          <cell r="C6889" t="str">
            <v>FANTASY FLEX viseća 7x20W G4 L=110cm</v>
          </cell>
          <cell r="O6889">
            <v>39.75</v>
          </cell>
        </row>
        <row r="6890">
          <cell r="A6890" t="str">
            <v>E327504</v>
          </cell>
          <cell r="B6890">
            <v>1016.4</v>
          </cell>
          <cell r="C6890" t="str">
            <v>INCANTESIMO viseća fi43cm E27 60W</v>
          </cell>
          <cell r="O6890">
            <v>2220</v>
          </cell>
        </row>
        <row r="6891">
          <cell r="A6891" t="str">
            <v>E327514</v>
          </cell>
          <cell r="B6891">
            <v>1301.3</v>
          </cell>
          <cell r="C6891" t="str">
            <v>INCANTESIMO viseća fi55cm E27 60W</v>
          </cell>
          <cell r="O6891">
            <v>990</v>
          </cell>
        </row>
        <row r="6892">
          <cell r="A6892" t="str">
            <v>E330600</v>
          </cell>
          <cell r="B6892">
            <v>649.11</v>
          </cell>
          <cell r="C6892" t="str">
            <v>BASE zidna/stropna haogena 11x11x5.5cm, staklo transparent</v>
          </cell>
          <cell r="O6892">
            <v>1267.5</v>
          </cell>
        </row>
        <row r="6893">
          <cell r="A6893" t="str">
            <v>E330604</v>
          </cell>
          <cell r="B6893">
            <v>538.23</v>
          </cell>
          <cell r="C6893" t="str">
            <v>BASE zidna/stropna haogena 11x11x5.5cm, staklo opal</v>
          </cell>
          <cell r="O6893">
            <v>632.25</v>
          </cell>
        </row>
        <row r="6894">
          <cell r="A6894" t="str">
            <v>E330610</v>
          </cell>
          <cell r="B6894">
            <v>884.73</v>
          </cell>
          <cell r="C6894" t="str">
            <v>BASE zidna/stropna haogena 10x20x6.5cm, staklo transparent</v>
          </cell>
          <cell r="O6894">
            <v>524.25</v>
          </cell>
        </row>
        <row r="6895">
          <cell r="A6895" t="str">
            <v>E330614</v>
          </cell>
          <cell r="B6895">
            <v>710.71</v>
          </cell>
          <cell r="C6895" t="str">
            <v>BASE zidna/stropna haogena 10x20x6.5cm, staklo opal</v>
          </cell>
          <cell r="O6895">
            <v>861.75</v>
          </cell>
        </row>
        <row r="6896">
          <cell r="A6896" t="str">
            <v>E330624</v>
          </cell>
          <cell r="B6896">
            <v>873.18000000000006</v>
          </cell>
          <cell r="C6896" t="str">
            <v>BASE zidna/stropna haogena R7s 200W 10x20x6cm, staklo opal</v>
          </cell>
          <cell r="O6896">
            <v>692.25</v>
          </cell>
        </row>
        <row r="6897">
          <cell r="A6897" t="str">
            <v>E334654</v>
          </cell>
          <cell r="B6897">
            <v>522.05999999999995</v>
          </cell>
          <cell r="C6897" t="str">
            <v>SUPER zidna 22.5cm, 60W E27, IP40, staklo bijelo opal</v>
          </cell>
          <cell r="O6897">
            <v>850.5</v>
          </cell>
        </row>
        <row r="6898">
          <cell r="A6898" t="str">
            <v>E334654E</v>
          </cell>
          <cell r="B6898">
            <v>770.77</v>
          </cell>
          <cell r="C6898" t="str">
            <v>SUPER zidna 22.5cm, 13W GX24q-1, IP44, staklo bijelo opal</v>
          </cell>
          <cell r="O6898">
            <v>508.5</v>
          </cell>
        </row>
        <row r="6899">
          <cell r="A6899" t="str">
            <v>E334654F</v>
          </cell>
          <cell r="B6899">
            <v>655.27</v>
          </cell>
          <cell r="C6899" t="str">
            <v>SUPER zidna 22.5cm, 13W G24d-1, IP44, staklo bijelo opal</v>
          </cell>
          <cell r="O6899">
            <v>750.75</v>
          </cell>
        </row>
        <row r="6900">
          <cell r="A6900" t="str">
            <v>E334654IP</v>
          </cell>
          <cell r="B6900">
            <v>585.20000000000005</v>
          </cell>
          <cell r="C6900" t="str">
            <v>SUPER zidna 22.5cm, 60W E27, IP44, staklo bijelo opal</v>
          </cell>
          <cell r="O6900">
            <v>638.25</v>
          </cell>
        </row>
        <row r="6901">
          <cell r="A6901" t="str">
            <v>E334664</v>
          </cell>
          <cell r="B6901">
            <v>608.30000000000007</v>
          </cell>
          <cell r="C6901" t="str">
            <v>SUPER zidna 27cm, 60W E27, IP40, staklo bijelo opal</v>
          </cell>
          <cell r="O6901">
            <v>570</v>
          </cell>
        </row>
        <row r="6902">
          <cell r="A6902" t="str">
            <v>E334664E</v>
          </cell>
          <cell r="B6902">
            <v>900.9</v>
          </cell>
          <cell r="C6902" t="str">
            <v>SUPER zidna 27cm, 18W GX24q-2, IP44, staklo bijelo opal</v>
          </cell>
          <cell r="O6902">
            <v>592.5</v>
          </cell>
        </row>
        <row r="6903">
          <cell r="A6903" t="str">
            <v>E334664F</v>
          </cell>
          <cell r="B6903">
            <v>746.9</v>
          </cell>
          <cell r="C6903" t="str">
            <v>SUPER zidna 27cm, 18W G24d-2, IP44, staklo bijelo opal</v>
          </cell>
          <cell r="O6903">
            <v>877.5</v>
          </cell>
        </row>
        <row r="6904">
          <cell r="A6904" t="str">
            <v>E334664IP</v>
          </cell>
          <cell r="B6904">
            <v>669.9</v>
          </cell>
          <cell r="C6904" t="str">
            <v>SUPER zidna 27cm, 60W E27, IP44, staklo bijelo opal</v>
          </cell>
          <cell r="O6904">
            <v>727.5</v>
          </cell>
        </row>
        <row r="6905">
          <cell r="A6905" t="str">
            <v>E334674</v>
          </cell>
          <cell r="B6905">
            <v>1054.9000000000001</v>
          </cell>
          <cell r="C6905" t="str">
            <v>SUPER zidna 36cm, 100W E27, IP40, staklo bijelo opal</v>
          </cell>
          <cell r="O6905">
            <v>652.5</v>
          </cell>
        </row>
        <row r="6906">
          <cell r="A6906" t="str">
            <v>E334674E</v>
          </cell>
          <cell r="B6906">
            <v>1362.9</v>
          </cell>
          <cell r="C6906" t="str">
            <v>SUPER zidna 34cm, 32W GX24q-3, IP44, staklo bijelo opal</v>
          </cell>
          <cell r="O6906">
            <v>1027.5</v>
          </cell>
        </row>
        <row r="6907">
          <cell r="A6907" t="str">
            <v>E334674EM</v>
          </cell>
          <cell r="B6907">
            <v>2302.3000000000002</v>
          </cell>
          <cell r="C6907" t="e">
            <v>#N/A</v>
          </cell>
          <cell r="O6907">
            <v>1327.5</v>
          </cell>
        </row>
        <row r="6908">
          <cell r="A6908" t="str">
            <v>E334674F</v>
          </cell>
          <cell r="B6908">
            <v>1255.1000000000001</v>
          </cell>
          <cell r="C6908" t="str">
            <v>SUPER zidna 36cm, 26W G24d-3, IP44, staklo bijelo opal</v>
          </cell>
          <cell r="O6908">
            <v>2242.5</v>
          </cell>
        </row>
        <row r="6909">
          <cell r="A6909" t="str">
            <v>E334674IP</v>
          </cell>
          <cell r="B6909">
            <v>1101.1000000000001</v>
          </cell>
          <cell r="C6909" t="str">
            <v>SUPER zidna 36cm, 100W E27, IP44, staklo bijelo opal</v>
          </cell>
          <cell r="O6909">
            <v>1222.5</v>
          </cell>
        </row>
        <row r="6910">
          <cell r="A6910" t="str">
            <v>E337400</v>
          </cell>
          <cell r="B6910">
            <v>901.67</v>
          </cell>
          <cell r="C6910" t="str">
            <v>MODULAR 3 za 100W E27, PAR30, staklo transparent</v>
          </cell>
          <cell r="O6910">
            <v>1072.5</v>
          </cell>
        </row>
        <row r="6911">
          <cell r="A6911" t="str">
            <v>E337404</v>
          </cell>
          <cell r="B6911">
            <v>854.7</v>
          </cell>
          <cell r="C6911" t="str">
            <v>MODULAR 3 za 100W E27, PAR30, staklo opal</v>
          </cell>
          <cell r="O6911">
            <v>878.25</v>
          </cell>
        </row>
        <row r="6912">
          <cell r="A6912" t="str">
            <v>E337410</v>
          </cell>
          <cell r="B6912">
            <v>850.08</v>
          </cell>
          <cell r="C6912" t="str">
            <v>MODULAR 1 sa 2x60W G9, staklo transparent</v>
          </cell>
          <cell r="O6912">
            <v>832.5</v>
          </cell>
        </row>
        <row r="6913">
          <cell r="A6913" t="str">
            <v>E337414</v>
          </cell>
          <cell r="B6913">
            <v>804.65</v>
          </cell>
          <cell r="C6913" t="str">
            <v>MODULAR 1 sa 2x60W G9, staklo opal</v>
          </cell>
          <cell r="O6913">
            <v>828</v>
          </cell>
        </row>
        <row r="6914">
          <cell r="A6914" t="str">
            <v>E337600</v>
          </cell>
          <cell r="B6914">
            <v>585.20000000000005</v>
          </cell>
          <cell r="C6914" t="str">
            <v>MODULAR 2 za 60W G9, staklo transparent</v>
          </cell>
          <cell r="O6914">
            <v>783.75</v>
          </cell>
        </row>
        <row r="6915">
          <cell r="A6915" t="str">
            <v>E337604</v>
          </cell>
          <cell r="B6915">
            <v>585.20000000000005</v>
          </cell>
          <cell r="C6915" t="str">
            <v>MODULAR 2 za 60W G9, staklo opal</v>
          </cell>
          <cell r="O6915">
            <v>570</v>
          </cell>
        </row>
        <row r="6916">
          <cell r="A6916" t="str">
            <v>E339300</v>
          </cell>
          <cell r="B6916">
            <v>2328.48</v>
          </cell>
          <cell r="C6916" t="str">
            <v>GLORY stajaća h=187cm E27 250W</v>
          </cell>
          <cell r="O6916">
            <v>570</v>
          </cell>
        </row>
        <row r="6917">
          <cell r="A6917" t="str">
            <v>E339504</v>
          </cell>
          <cell r="B6917">
            <v>762.30000000000007</v>
          </cell>
          <cell r="C6917" t="str">
            <v>GLORY viseća fi20cm E14 60W</v>
          </cell>
          <cell r="O6917">
            <v>2268</v>
          </cell>
        </row>
        <row r="6918">
          <cell r="A6918" t="str">
            <v>E339514</v>
          </cell>
          <cell r="B6918">
            <v>1039.5</v>
          </cell>
          <cell r="C6918" t="str">
            <v>GLORY viseća fi27cm E27 60W</v>
          </cell>
          <cell r="O6918">
            <v>742.5</v>
          </cell>
        </row>
        <row r="6919">
          <cell r="A6919" t="str">
            <v>E339514M</v>
          </cell>
          <cell r="B6919">
            <v>1093.4000000000001</v>
          </cell>
          <cell r="C6919" t="str">
            <v>GLORY viseća fi27cm E27 60W + dodatak</v>
          </cell>
          <cell r="O6919">
            <v>1012.5</v>
          </cell>
        </row>
        <row r="6920">
          <cell r="A6920" t="str">
            <v>E339524</v>
          </cell>
          <cell r="B6920">
            <v>1324.4</v>
          </cell>
          <cell r="C6920" t="str">
            <v>GLORY viseća fi34cm E27 100W</v>
          </cell>
          <cell r="O6920">
            <v>1065</v>
          </cell>
        </row>
        <row r="6921">
          <cell r="A6921" t="str">
            <v>E339534</v>
          </cell>
          <cell r="B6921">
            <v>2040.5</v>
          </cell>
          <cell r="C6921" t="str">
            <v>GLORY viseća fi42,5cm E27 100W</v>
          </cell>
          <cell r="O6921">
            <v>1290</v>
          </cell>
        </row>
        <row r="6922">
          <cell r="A6922" t="str">
            <v>E339604</v>
          </cell>
          <cell r="B6922">
            <v>762.30000000000007</v>
          </cell>
          <cell r="C6922" t="str">
            <v>GLORY zidna halogena 27x14cm, 150W E14</v>
          </cell>
          <cell r="O6922">
            <v>1987.5</v>
          </cell>
        </row>
        <row r="6923">
          <cell r="A6923" t="str">
            <v>E339614</v>
          </cell>
          <cell r="B6923">
            <v>985.6</v>
          </cell>
          <cell r="C6923" t="str">
            <v>GLORY zidna halogena 34x18cm, 150W E27</v>
          </cell>
          <cell r="O6923">
            <v>742.5</v>
          </cell>
        </row>
        <row r="6924">
          <cell r="A6924" t="str">
            <v>E344500</v>
          </cell>
          <cell r="B6924">
            <v>718.41</v>
          </cell>
          <cell r="C6924" t="str">
            <v>BLANCA viseća fi20cm 60W/E27 opalno staklo</v>
          </cell>
          <cell r="O6924">
            <v>960</v>
          </cell>
        </row>
        <row r="6925">
          <cell r="A6925" t="str">
            <v>E344510</v>
          </cell>
          <cell r="B6925">
            <v>947.1</v>
          </cell>
          <cell r="C6925" t="str">
            <v>BLANCA viseća fi25cm 100W/E27 opalno staklo</v>
          </cell>
          <cell r="O6925">
            <v>699.75</v>
          </cell>
        </row>
        <row r="6926">
          <cell r="A6926" t="str">
            <v>E344520</v>
          </cell>
          <cell r="B6926">
            <v>1144.99</v>
          </cell>
          <cell r="C6926" t="str">
            <v>BLANCA viseća fi30cm 100W/E27 opalno staklo</v>
          </cell>
          <cell r="O6926">
            <v>922.5</v>
          </cell>
        </row>
        <row r="6927">
          <cell r="A6927" t="str">
            <v>E344530</v>
          </cell>
          <cell r="B6927">
            <v>2318.4700000000003</v>
          </cell>
          <cell r="C6927" t="str">
            <v>GLOBO viseća 1x26/32/42W GX24q-3/4, staklena opal kugla fi35cm, detalji transparentni</v>
          </cell>
          <cell r="O6927">
            <v>1115.25</v>
          </cell>
        </row>
        <row r="6928">
          <cell r="A6928" t="str">
            <v>E344530EM</v>
          </cell>
          <cell r="B6928">
            <v>4427.5</v>
          </cell>
          <cell r="C6928" t="e">
            <v>#N/A</v>
          </cell>
          <cell r="O6928">
            <v>2258.25</v>
          </cell>
        </row>
        <row r="6929">
          <cell r="A6929" t="str">
            <v>E344531</v>
          </cell>
          <cell r="B6929">
            <v>2318.4700000000003</v>
          </cell>
          <cell r="C6929" t="str">
            <v>GLOBO viseća 1x26/32/42W GX24q-3/4, staklena opal kugla fi35cm, detalji transparentni</v>
          </cell>
          <cell r="O6929">
            <v>4312.5</v>
          </cell>
        </row>
        <row r="6930">
          <cell r="A6930" t="str">
            <v>E344533</v>
          </cell>
          <cell r="B6930">
            <v>2318.4700000000003</v>
          </cell>
          <cell r="C6930" t="str">
            <v>GLOBO viseća 1x26/32/42W GX24q-3/4, staklena opal kugla fi35cm, detalji zeleni</v>
          </cell>
          <cell r="O6930">
            <v>2258.25</v>
          </cell>
        </row>
        <row r="6931">
          <cell r="A6931" t="str">
            <v>E344540</v>
          </cell>
          <cell r="B6931">
            <v>1557.71</v>
          </cell>
          <cell r="C6931" t="str">
            <v>GLOBO viseća E27 100W, staklena opal kugla fi35cm, detalji transparentni</v>
          </cell>
          <cell r="O6931">
            <v>2258.25</v>
          </cell>
        </row>
        <row r="6932">
          <cell r="A6932" t="str">
            <v>E344541</v>
          </cell>
          <cell r="B6932">
            <v>1557.71</v>
          </cell>
          <cell r="C6932" t="str">
            <v>GLOBO viseća E27 100W, staklena opal kugla fi35cm, detalji narančasti</v>
          </cell>
          <cell r="O6932">
            <v>1517.25</v>
          </cell>
        </row>
        <row r="6933">
          <cell r="A6933" t="str">
            <v>E344543</v>
          </cell>
          <cell r="B6933">
            <v>1557.71</v>
          </cell>
          <cell r="C6933" t="str">
            <v>GLOBO viseća E27 100W, staklena opal kugla fi35cm, detalji zeleni</v>
          </cell>
          <cell r="O6933">
            <v>1517.25</v>
          </cell>
        </row>
        <row r="6934">
          <cell r="A6934" t="str">
            <v>E346604</v>
          </cell>
          <cell r="B6934">
            <v>593.66999999999996</v>
          </cell>
          <cell r="C6934" t="str">
            <v>BRISCOLA zidna 60W E27 staklo opal IP40</v>
          </cell>
          <cell r="O6934">
            <v>1517.25</v>
          </cell>
        </row>
        <row r="6935">
          <cell r="A6935" t="str">
            <v>E346604E</v>
          </cell>
          <cell r="B6935">
            <v>893.2</v>
          </cell>
          <cell r="C6935" t="str">
            <v>BRISCOLA zidna 18W GX24q-2 staklo opal IP44</v>
          </cell>
          <cell r="O6935">
            <v>578.25</v>
          </cell>
        </row>
        <row r="6936">
          <cell r="A6936" t="str">
            <v>E346604F</v>
          </cell>
          <cell r="B6936">
            <v>777.7</v>
          </cell>
          <cell r="C6936" t="str">
            <v>BRISCOLA zidna 13W G24d-1 staklo opal IP44</v>
          </cell>
          <cell r="O6936">
            <v>870</v>
          </cell>
        </row>
        <row r="6937">
          <cell r="A6937" t="str">
            <v>E346604IP</v>
          </cell>
          <cell r="B6937">
            <v>623.70000000000005</v>
          </cell>
          <cell r="C6937" t="str">
            <v>BRISCOLA zidna 60W E27 staklo opal IP44</v>
          </cell>
          <cell r="O6937">
            <v>757.5</v>
          </cell>
        </row>
        <row r="6938">
          <cell r="A6938" t="str">
            <v>E346614</v>
          </cell>
          <cell r="B6938">
            <v>777.7</v>
          </cell>
          <cell r="C6938" t="str">
            <v>BRISCOLA zidna 100W E27 staklo opal IP40</v>
          </cell>
          <cell r="O6938">
            <v>607.5</v>
          </cell>
        </row>
        <row r="6939">
          <cell r="A6939" t="str">
            <v>E346614E</v>
          </cell>
          <cell r="B6939">
            <v>1085.7</v>
          </cell>
          <cell r="C6939" t="str">
            <v>BRISCOLA zidna 26W GX24q-3 staklo opal IP44</v>
          </cell>
          <cell r="O6939">
            <v>757.5</v>
          </cell>
        </row>
        <row r="6940">
          <cell r="A6940" t="str">
            <v>E346614F</v>
          </cell>
          <cell r="B6940">
            <v>941.71</v>
          </cell>
          <cell r="C6940" t="str">
            <v>BRISCOLA zidna 18W G24d-2 staklo opal IP44</v>
          </cell>
          <cell r="O6940">
            <v>1057.5</v>
          </cell>
        </row>
        <row r="6941">
          <cell r="A6941" t="str">
            <v>E346614IP</v>
          </cell>
          <cell r="B6941">
            <v>824.67</v>
          </cell>
          <cell r="C6941" t="str">
            <v>BRISCOLA zidna 100W E27 staklo opal IP44</v>
          </cell>
          <cell r="O6941">
            <v>917.25</v>
          </cell>
        </row>
        <row r="6942">
          <cell r="A6942" t="str">
            <v>E347604</v>
          </cell>
          <cell r="B6942">
            <v>552.09</v>
          </cell>
          <cell r="C6942" t="str">
            <v>TENERA zidna 60W E14 staklo opal IP40</v>
          </cell>
          <cell r="O6942">
            <v>803.25</v>
          </cell>
        </row>
        <row r="6943">
          <cell r="A6943" t="str">
            <v>E347604E</v>
          </cell>
          <cell r="B6943">
            <v>893.2</v>
          </cell>
          <cell r="C6943" t="str">
            <v>TENERA zidna 13W G24q-1 staklo opal IP44</v>
          </cell>
          <cell r="O6943">
            <v>537.75</v>
          </cell>
        </row>
        <row r="6944">
          <cell r="A6944" t="str">
            <v>E347604F</v>
          </cell>
          <cell r="B6944">
            <v>716.1</v>
          </cell>
          <cell r="C6944" t="str">
            <v>TENERA zidna 13W G24d-1 staklo opal IP44</v>
          </cell>
          <cell r="O6944">
            <v>870</v>
          </cell>
        </row>
        <row r="6945">
          <cell r="A6945" t="str">
            <v>E347604IP</v>
          </cell>
          <cell r="B6945">
            <v>585.96999999999991</v>
          </cell>
          <cell r="C6945" t="str">
            <v>TENERA zidna 60W E14 staklo opal IP44</v>
          </cell>
          <cell r="O6945">
            <v>697.5</v>
          </cell>
        </row>
        <row r="6946">
          <cell r="A6946" t="str">
            <v>E347614</v>
          </cell>
          <cell r="B6946">
            <v>777.7</v>
          </cell>
          <cell r="C6946" t="str">
            <v>TENERA zidna 2x60W E14 IP40</v>
          </cell>
          <cell r="O6946">
            <v>570.75</v>
          </cell>
        </row>
        <row r="6947">
          <cell r="A6947" t="str">
            <v>E347614E</v>
          </cell>
          <cell r="B6947">
            <v>1094.17</v>
          </cell>
          <cell r="C6947" t="str">
            <v>TENERA zidna 26W GX24q-3 staklo opal IP44</v>
          </cell>
          <cell r="O6947">
            <v>757.5</v>
          </cell>
        </row>
        <row r="6948">
          <cell r="A6948" t="str">
            <v>E347614F</v>
          </cell>
          <cell r="B6948">
            <v>1010.2399999999999</v>
          </cell>
          <cell r="C6948" t="str">
            <v>TENERA zidna 26W G24d-3 IP44</v>
          </cell>
          <cell r="O6948">
            <v>1065.75</v>
          </cell>
        </row>
        <row r="6949">
          <cell r="A6949" t="str">
            <v>E347614IP</v>
          </cell>
          <cell r="B6949">
            <v>823.13000000000011</v>
          </cell>
          <cell r="C6949" t="str">
            <v>TENERA zidna 2x60W E14 IP44</v>
          </cell>
          <cell r="O6949">
            <v>984</v>
          </cell>
        </row>
        <row r="6950">
          <cell r="A6950" t="str">
            <v>E348400</v>
          </cell>
          <cell r="B6950">
            <v>404.25</v>
          </cell>
          <cell r="C6950" t="str">
            <v>PLAZA plafonjera 60W E27 IP40 prsten krom</v>
          </cell>
          <cell r="O6950">
            <v>801.75</v>
          </cell>
        </row>
        <row r="6951">
          <cell r="A6951" t="str">
            <v>E348400E</v>
          </cell>
          <cell r="B6951">
            <v>716.1</v>
          </cell>
          <cell r="C6951" t="str">
            <v>PLAZA plafonjera 13W GX24q-1 IP44 prsten krom</v>
          </cell>
          <cell r="O6951">
            <v>393.75</v>
          </cell>
        </row>
        <row r="6952">
          <cell r="A6952" t="str">
            <v>E348400IP</v>
          </cell>
          <cell r="B6952">
            <v>405.79</v>
          </cell>
          <cell r="C6952" t="str">
            <v>PLAZA plafonjera 60W E27 IP44 prsten krom</v>
          </cell>
          <cell r="O6952">
            <v>697.5</v>
          </cell>
        </row>
        <row r="6953">
          <cell r="A6953" t="str">
            <v>E348404</v>
          </cell>
          <cell r="B6953">
            <v>256.40999999999997</v>
          </cell>
          <cell r="C6953" t="str">
            <v>PLAZA plafonjera 60W E27 IP40</v>
          </cell>
          <cell r="O6953">
            <v>395.25</v>
          </cell>
        </row>
        <row r="6954">
          <cell r="A6954" t="str">
            <v>E348404E</v>
          </cell>
          <cell r="B6954">
            <v>552.09</v>
          </cell>
          <cell r="C6954" t="str">
            <v>PLAZA plafonjera 13W GX24q-1 IP44</v>
          </cell>
          <cell r="O6954">
            <v>249.75</v>
          </cell>
        </row>
        <row r="6955">
          <cell r="A6955" t="str">
            <v>E348404IP</v>
          </cell>
          <cell r="B6955">
            <v>303.38</v>
          </cell>
          <cell r="C6955" t="str">
            <v>PLAZA plafonjera 60W E27 IP44</v>
          </cell>
          <cell r="O6955">
            <v>537.75</v>
          </cell>
        </row>
        <row r="6956">
          <cell r="A6956" t="str">
            <v>E348409</v>
          </cell>
          <cell r="B6956">
            <v>373.45</v>
          </cell>
          <cell r="C6956" t="str">
            <v>PLAZA plafonjera 60W E27 IP40 prsten aluminij</v>
          </cell>
          <cell r="O6956">
            <v>295.5</v>
          </cell>
        </row>
        <row r="6957">
          <cell r="A6957" t="str">
            <v>E348409E</v>
          </cell>
          <cell r="B6957">
            <v>649.11</v>
          </cell>
          <cell r="C6957" t="str">
            <v>PLAZA plafonjera 13W GX24q-1 IP44 prsten aluminij</v>
          </cell>
          <cell r="O6957">
            <v>363.75</v>
          </cell>
        </row>
        <row r="6958">
          <cell r="A6958" t="str">
            <v>E348409IP</v>
          </cell>
          <cell r="B6958">
            <v>415.8</v>
          </cell>
          <cell r="C6958" t="str">
            <v>PLAZA plafonjera 60W E27 IP44 prsten aluminij</v>
          </cell>
          <cell r="O6958">
            <v>632.25</v>
          </cell>
        </row>
        <row r="6959">
          <cell r="A6959" t="str">
            <v>E348410</v>
          </cell>
          <cell r="B6959">
            <v>706.09</v>
          </cell>
          <cell r="C6959" t="str">
            <v>PLAZA plafonjera 2x60W E27 IP40 prsten krom</v>
          </cell>
          <cell r="O6959">
            <v>405</v>
          </cell>
        </row>
        <row r="6960">
          <cell r="A6960" t="str">
            <v>E348410E</v>
          </cell>
          <cell r="B6960">
            <v>962.5</v>
          </cell>
          <cell r="C6960" t="str">
            <v>PLAZA plafonjera 2x18W G24q-2 IP44 prsten krom</v>
          </cell>
          <cell r="O6960">
            <v>687.75</v>
          </cell>
        </row>
        <row r="6961">
          <cell r="A6961" t="str">
            <v>E348410F</v>
          </cell>
          <cell r="B6961">
            <v>800.80000000000007</v>
          </cell>
          <cell r="C6961" t="str">
            <v>PLAZA plafonjera 26W G24d-3 IP44 prsten krom</v>
          </cell>
          <cell r="O6961">
            <v>937.5</v>
          </cell>
        </row>
        <row r="6962">
          <cell r="A6962" t="str">
            <v>E348410IP</v>
          </cell>
          <cell r="B6962">
            <v>773.85</v>
          </cell>
          <cell r="C6962" t="str">
            <v>PLAZA plafonjera 2x60W E27 IP44 prsten krom</v>
          </cell>
          <cell r="O6962">
            <v>780</v>
          </cell>
        </row>
        <row r="6963">
          <cell r="A6963" t="str">
            <v>E348414</v>
          </cell>
          <cell r="B6963">
            <v>501.27</v>
          </cell>
          <cell r="C6963" t="str">
            <v>PLAZA plafonjera 2x60W E27 IP40</v>
          </cell>
          <cell r="O6963">
            <v>753.75</v>
          </cell>
        </row>
        <row r="6964">
          <cell r="A6964" t="str">
            <v>E348414E</v>
          </cell>
          <cell r="B6964">
            <v>830.83</v>
          </cell>
          <cell r="C6964" t="str">
            <v>PLAZA plafonjera 2x18W G24q-2 IP44</v>
          </cell>
          <cell r="O6964">
            <v>488.25</v>
          </cell>
        </row>
        <row r="6965">
          <cell r="A6965" t="str">
            <v>E348414F</v>
          </cell>
          <cell r="B6965">
            <v>612.91999999999996</v>
          </cell>
          <cell r="C6965" t="str">
            <v>PLAZA plafonjera 26W G24d-3 IP44</v>
          </cell>
          <cell r="O6965">
            <v>809.25</v>
          </cell>
        </row>
        <row r="6966">
          <cell r="A6966" t="str">
            <v>E348414IP</v>
          </cell>
          <cell r="B6966">
            <v>569.80000000000007</v>
          </cell>
          <cell r="C6966" t="str">
            <v>PLAZA plafonjera 2x60W E27 IP44</v>
          </cell>
          <cell r="O6966">
            <v>597</v>
          </cell>
        </row>
        <row r="6967">
          <cell r="A6967" t="str">
            <v>E348419</v>
          </cell>
          <cell r="B6967">
            <v>674.52</v>
          </cell>
          <cell r="C6967" t="str">
            <v>PLAZA plafonjera 2x60W E27 IP40 prsten aluminij</v>
          </cell>
          <cell r="O6967">
            <v>555</v>
          </cell>
        </row>
        <row r="6968">
          <cell r="A6968" t="str">
            <v>E348419E</v>
          </cell>
          <cell r="B6968">
            <v>937.09</v>
          </cell>
          <cell r="C6968" t="str">
            <v>PLAZA plafonjera 2x18W G24q-2 IP44 prsten aluminij</v>
          </cell>
          <cell r="O6968">
            <v>657</v>
          </cell>
        </row>
        <row r="6969">
          <cell r="A6969" t="str">
            <v>E348419F</v>
          </cell>
          <cell r="B6969">
            <v>775.39</v>
          </cell>
          <cell r="C6969" t="str">
            <v>PLAZA plafonjera 26W G24d-3 IP44 prsten aluminij</v>
          </cell>
          <cell r="O6969">
            <v>912.75</v>
          </cell>
        </row>
        <row r="6970">
          <cell r="A6970" t="str">
            <v>E348419IP</v>
          </cell>
          <cell r="B6970">
            <v>727.65</v>
          </cell>
          <cell r="C6970" t="str">
            <v>PLAZA plafonjera 2x60W E27 IP44 prsten aluminij</v>
          </cell>
          <cell r="O6970">
            <v>755.25</v>
          </cell>
        </row>
        <row r="6971">
          <cell r="A6971" t="str">
            <v>E348420</v>
          </cell>
          <cell r="B6971">
            <v>962.5</v>
          </cell>
          <cell r="C6971" t="str">
            <v>PLAZA plafonjera 2x100W E27 IP40 prsten krom</v>
          </cell>
          <cell r="O6971">
            <v>708.75</v>
          </cell>
        </row>
        <row r="6972">
          <cell r="A6972" t="str">
            <v>E348420E</v>
          </cell>
          <cell r="B6972">
            <v>1361.3600000000001</v>
          </cell>
          <cell r="C6972" t="str">
            <v>PLAZA plafonjera 2x26W GX24q-3 IP44 prsten krom</v>
          </cell>
          <cell r="O6972">
            <v>937.5</v>
          </cell>
        </row>
        <row r="6973">
          <cell r="A6973" t="str">
            <v>E348420F</v>
          </cell>
          <cell r="B6973">
            <v>1225.07</v>
          </cell>
          <cell r="C6973" t="str">
            <v>PLAZA plafonjera 2x18W G24d-2 IP44 prsten krom</v>
          </cell>
          <cell r="O6973">
            <v>1326</v>
          </cell>
        </row>
        <row r="6974">
          <cell r="A6974" t="str">
            <v>E348420IP</v>
          </cell>
          <cell r="B6974">
            <v>1027.95</v>
          </cell>
          <cell r="C6974" t="str">
            <v>PLAZA plafonjera 2x100W E27 IP44 prsten krom</v>
          </cell>
          <cell r="O6974">
            <v>1193.25</v>
          </cell>
        </row>
        <row r="6975">
          <cell r="A6975" t="str">
            <v>E348424</v>
          </cell>
          <cell r="B6975">
            <v>798.49</v>
          </cell>
          <cell r="C6975" t="str">
            <v>PLAZA plafonjera 2x100W E27 IP40</v>
          </cell>
          <cell r="O6975">
            <v>1001.25</v>
          </cell>
        </row>
        <row r="6976">
          <cell r="A6976" t="str">
            <v>E348424E</v>
          </cell>
          <cell r="B6976">
            <v>1049.5100000000002</v>
          </cell>
          <cell r="C6976" t="str">
            <v>PLAZA plafonjera 2x26W GX24q-3 IP44</v>
          </cell>
          <cell r="O6976">
            <v>777.75</v>
          </cell>
        </row>
        <row r="6977">
          <cell r="A6977" t="str">
            <v>E348424EM</v>
          </cell>
          <cell r="B6977">
            <v>2360.8200000000002</v>
          </cell>
          <cell r="C6977" t="e">
            <v>#N/A</v>
          </cell>
          <cell r="O6977">
            <v>1022.25</v>
          </cell>
        </row>
        <row r="6978">
          <cell r="A6978" t="str">
            <v>E348424F</v>
          </cell>
          <cell r="B6978">
            <v>926.31</v>
          </cell>
          <cell r="C6978" t="str">
            <v>PLAZA plafonjera 2x18W G24d-2 IP44</v>
          </cell>
          <cell r="O6978">
            <v>2299.5</v>
          </cell>
        </row>
        <row r="6979">
          <cell r="A6979" t="str">
            <v>E348424IP</v>
          </cell>
          <cell r="B6979">
            <v>831.6</v>
          </cell>
          <cell r="C6979" t="str">
            <v>PLAZA plafonjera 2x100W E27 IP44</v>
          </cell>
          <cell r="O6979">
            <v>902.25</v>
          </cell>
        </row>
        <row r="6980">
          <cell r="A6980" t="str">
            <v>E348429</v>
          </cell>
          <cell r="B6980">
            <v>941.71</v>
          </cell>
          <cell r="C6980" t="str">
            <v>PLAZA plafonjera 2x100W E27 IP40 prsten aluminij</v>
          </cell>
          <cell r="O6980">
            <v>810</v>
          </cell>
        </row>
        <row r="6981">
          <cell r="A6981" t="str">
            <v>E348429E</v>
          </cell>
          <cell r="B6981">
            <v>1324.4</v>
          </cell>
          <cell r="C6981" t="str">
            <v>PLAZA plafonjera 2x26W GX24q-3 IP44 prsten aluminij</v>
          </cell>
          <cell r="O6981">
            <v>917.25</v>
          </cell>
        </row>
        <row r="6982">
          <cell r="A6982" t="str">
            <v>E348429F</v>
          </cell>
          <cell r="B6982">
            <v>1134.21</v>
          </cell>
          <cell r="C6982" t="str">
            <v>PLAZA plafonjera 2x18W G24d-2 IP44 prsten aluminij</v>
          </cell>
          <cell r="O6982">
            <v>1290</v>
          </cell>
        </row>
        <row r="6983">
          <cell r="A6983" t="str">
            <v>E348429IP</v>
          </cell>
          <cell r="B6983">
            <v>1027.95</v>
          </cell>
          <cell r="C6983" t="str">
            <v>PLAZA plafonjera 2x100W E27 IP44 prsten aluminij</v>
          </cell>
          <cell r="O6983">
            <v>1104.75</v>
          </cell>
        </row>
        <row r="6984">
          <cell r="A6984" t="str">
            <v>E349400</v>
          </cell>
          <cell r="B6984">
            <v>457.38</v>
          </cell>
          <cell r="C6984" t="str">
            <v>OSIRIDE 60W E27 IP40 prsten krom</v>
          </cell>
          <cell r="O6984">
            <v>1001.25</v>
          </cell>
        </row>
        <row r="6985">
          <cell r="A6985" t="str">
            <v>E349400F</v>
          </cell>
          <cell r="B6985">
            <v>595.98</v>
          </cell>
          <cell r="C6985" t="str">
            <v>OSIRIDE 18W G24d-2 IP44 prsten krom</v>
          </cell>
          <cell r="O6985">
            <v>445.5</v>
          </cell>
        </row>
        <row r="6986">
          <cell r="A6986" t="str">
            <v>E349400IP</v>
          </cell>
          <cell r="B6986">
            <v>461.23</v>
          </cell>
          <cell r="C6986" t="str">
            <v>OSIRIDE 60W E27 IP44 prsten krom</v>
          </cell>
          <cell r="O6986">
            <v>580.5</v>
          </cell>
        </row>
        <row r="6987">
          <cell r="A6987" t="str">
            <v>E349409</v>
          </cell>
          <cell r="B6987">
            <v>429.65999999999997</v>
          </cell>
          <cell r="C6987" t="str">
            <v>OSIRIDE 60W E27 IP40 prsten aluminij</v>
          </cell>
          <cell r="O6987">
            <v>449.25</v>
          </cell>
        </row>
        <row r="6988">
          <cell r="A6988" t="str">
            <v>E349409F</v>
          </cell>
          <cell r="B6988">
            <v>557.48</v>
          </cell>
          <cell r="C6988" t="str">
            <v>OSIRIDE 18W G24d-2 IP44 prsten aluminij</v>
          </cell>
          <cell r="O6988">
            <v>418.5</v>
          </cell>
        </row>
        <row r="6989">
          <cell r="A6989" t="str">
            <v>E349409IP</v>
          </cell>
          <cell r="B6989">
            <v>477.40000000000003</v>
          </cell>
          <cell r="C6989" t="str">
            <v>OSIRIDE 60W E27 IP44 prsten aluminij</v>
          </cell>
          <cell r="O6989">
            <v>543</v>
          </cell>
        </row>
        <row r="6990">
          <cell r="A6990" t="str">
            <v>E349410</v>
          </cell>
          <cell r="B6990">
            <v>626.78000000000009</v>
          </cell>
          <cell r="C6990" t="str">
            <v>OSIRIDE 2x60W E27 IP40 prsten krom</v>
          </cell>
          <cell r="O6990">
            <v>465</v>
          </cell>
        </row>
        <row r="6991">
          <cell r="A6991" t="str">
            <v>E349410E</v>
          </cell>
          <cell r="B6991">
            <v>885.5</v>
          </cell>
          <cell r="C6991" t="str">
            <v>OSIRIDE 2x18W G24q-2 IP44 prsten krom</v>
          </cell>
          <cell r="O6991">
            <v>610.5</v>
          </cell>
        </row>
        <row r="6992">
          <cell r="A6992" t="str">
            <v>E349410EE</v>
          </cell>
          <cell r="B6992">
            <v>885.5</v>
          </cell>
          <cell r="C6992" t="e">
            <v>#N/A</v>
          </cell>
          <cell r="O6992">
            <v>862.5</v>
          </cell>
        </row>
        <row r="6993">
          <cell r="A6993" t="str">
            <v>E349410EM</v>
          </cell>
          <cell r="B6993">
            <v>2025.1000000000001</v>
          </cell>
          <cell r="C6993" t="e">
            <v>#N/A</v>
          </cell>
          <cell r="O6993">
            <v>862.5</v>
          </cell>
        </row>
        <row r="6994">
          <cell r="A6994" t="str">
            <v>E349410F</v>
          </cell>
          <cell r="B6994">
            <v>726.88000000000011</v>
          </cell>
          <cell r="C6994" t="str">
            <v>OSIRIDE 26W G24d-3 IP44 prsten krom</v>
          </cell>
          <cell r="O6994">
            <v>1972.5</v>
          </cell>
        </row>
        <row r="6995">
          <cell r="A6995" t="str">
            <v>E349410IP</v>
          </cell>
          <cell r="B6995">
            <v>694.54000000000008</v>
          </cell>
          <cell r="C6995" t="str">
            <v>OSIRIDE 2x60W E27 IP44 prsten krom</v>
          </cell>
          <cell r="O6995">
            <v>708</v>
          </cell>
        </row>
        <row r="6996">
          <cell r="A6996" t="str">
            <v>E349419</v>
          </cell>
          <cell r="B6996">
            <v>639.1</v>
          </cell>
          <cell r="C6996" t="str">
            <v>OSIRIDE 2x60W E27 IP40 prsten aluminij</v>
          </cell>
          <cell r="O6996">
            <v>676.5</v>
          </cell>
        </row>
        <row r="6997">
          <cell r="A6997" t="str">
            <v>E349419E</v>
          </cell>
          <cell r="B6997">
            <v>816.2</v>
          </cell>
          <cell r="C6997" t="str">
            <v>OSIRIDE 2x18W G24q-2 IP44 prsten aluminij</v>
          </cell>
          <cell r="O6997">
            <v>622.5</v>
          </cell>
        </row>
        <row r="6998">
          <cell r="A6998" t="str">
            <v>E349419EE</v>
          </cell>
          <cell r="B6998">
            <v>816.2</v>
          </cell>
          <cell r="C6998" t="e">
            <v>#N/A</v>
          </cell>
          <cell r="O6998">
            <v>795</v>
          </cell>
        </row>
        <row r="6999">
          <cell r="A6999" t="str">
            <v>E349419F</v>
          </cell>
          <cell r="B6999">
            <v>700.7</v>
          </cell>
          <cell r="C6999" t="str">
            <v>OSIRIDE 26W G24d-3 IP44 prsten aluminij</v>
          </cell>
          <cell r="O6999">
            <v>795</v>
          </cell>
        </row>
        <row r="7000">
          <cell r="A7000" t="str">
            <v>E349419IP</v>
          </cell>
          <cell r="B7000">
            <v>679.14</v>
          </cell>
          <cell r="C7000" t="str">
            <v>OSIRIDE 2x60W E27 IP44 prsten aluminij</v>
          </cell>
          <cell r="O7000">
            <v>682.5</v>
          </cell>
        </row>
        <row r="7001">
          <cell r="A7001" t="str">
            <v>E349420</v>
          </cell>
          <cell r="B7001">
            <v>891.66</v>
          </cell>
          <cell r="C7001" t="str">
            <v>OSIRIDE 2x100W E27 IP40 prsten krom</v>
          </cell>
          <cell r="O7001">
            <v>661.5</v>
          </cell>
        </row>
        <row r="7002">
          <cell r="A7002" t="str">
            <v>E349420E</v>
          </cell>
          <cell r="B7002">
            <v>1111.8800000000001</v>
          </cell>
          <cell r="C7002" t="str">
            <v>OSIRIDE 2x26W GX24q-3 IP44 prsten krom</v>
          </cell>
          <cell r="O7002">
            <v>868.5</v>
          </cell>
        </row>
        <row r="7003">
          <cell r="A7003" t="str">
            <v>E349420F</v>
          </cell>
          <cell r="B7003">
            <v>1058.75</v>
          </cell>
          <cell r="C7003" t="str">
            <v>OSIRIDE 2x18W G24d-2 IP44 prsten krom</v>
          </cell>
          <cell r="O7003">
            <v>1083</v>
          </cell>
        </row>
        <row r="7004">
          <cell r="A7004" t="str">
            <v>E349420IP</v>
          </cell>
          <cell r="B7004">
            <v>989.45</v>
          </cell>
          <cell r="C7004" t="str">
            <v>OSIRIDE 2x100W E27 IP44 prsten krom</v>
          </cell>
          <cell r="O7004">
            <v>1031.25</v>
          </cell>
        </row>
        <row r="7005">
          <cell r="A7005" t="str">
            <v>E349429</v>
          </cell>
          <cell r="B7005">
            <v>798.49</v>
          </cell>
          <cell r="C7005" t="str">
            <v>OSIRIDE 2x100W E27 IP40 prsten aluminij</v>
          </cell>
          <cell r="O7005">
            <v>963.75</v>
          </cell>
        </row>
        <row r="7006">
          <cell r="A7006" t="str">
            <v>E349429D</v>
          </cell>
          <cell r="B7006">
            <v>2025.1000000000001</v>
          </cell>
          <cell r="C7006" t="e">
            <v>#N/A</v>
          </cell>
          <cell r="O7006">
            <v>777.75</v>
          </cell>
        </row>
        <row r="7007">
          <cell r="A7007" t="str">
            <v>E349429E</v>
          </cell>
          <cell r="B7007">
            <v>1170.4000000000001</v>
          </cell>
          <cell r="C7007" t="str">
            <v>OSIRIDE 2x26W GX24q-3 IP44 prsten aluminij</v>
          </cell>
          <cell r="O7007">
            <v>1972.5</v>
          </cell>
        </row>
        <row r="7008">
          <cell r="A7008" t="str">
            <v>E349429F</v>
          </cell>
          <cell r="B7008">
            <v>1023.33</v>
          </cell>
          <cell r="C7008" t="str">
            <v>OSIRIDE 2x18W G24d-2 IP44 prsten aluminij</v>
          </cell>
          <cell r="O7008">
            <v>1140</v>
          </cell>
        </row>
        <row r="7009">
          <cell r="A7009" t="str">
            <v>E349429IP</v>
          </cell>
          <cell r="B7009">
            <v>893.97</v>
          </cell>
          <cell r="C7009" t="str">
            <v>OSIRIDE 2x100W E27 IP44 prsten aluminij</v>
          </cell>
          <cell r="O7009">
            <v>996.75</v>
          </cell>
        </row>
        <row r="7010">
          <cell r="A7010" t="str">
            <v>E349429SP</v>
          </cell>
          <cell r="B7010">
            <v>2209.9</v>
          </cell>
          <cell r="C7010" t="e">
            <v>#N/A</v>
          </cell>
          <cell r="O7010">
            <v>870.75</v>
          </cell>
        </row>
        <row r="7011">
          <cell r="A7011" t="str">
            <v>E349430</v>
          </cell>
          <cell r="B7011">
            <v>1365.21</v>
          </cell>
          <cell r="C7011" t="str">
            <v>OSIRIDE 2x100W E27 IP40 prsten krom</v>
          </cell>
          <cell r="O7011">
            <v>2152.5</v>
          </cell>
        </row>
        <row r="7012">
          <cell r="A7012" t="str">
            <v>E349430E</v>
          </cell>
          <cell r="B7012">
            <v>1848</v>
          </cell>
          <cell r="C7012" t="str">
            <v>OSIRIDE 2x32W GX24q-3 IP44 prsten krom</v>
          </cell>
          <cell r="O7012">
            <v>1329.75</v>
          </cell>
        </row>
        <row r="7013">
          <cell r="A7013" t="str">
            <v>E349430F</v>
          </cell>
          <cell r="B7013">
            <v>1567.72</v>
          </cell>
          <cell r="C7013" t="str">
            <v>OSIRIDE 2x26W G24d-3 IP44 prsten krom</v>
          </cell>
          <cell r="O7013">
            <v>1800</v>
          </cell>
        </row>
        <row r="7014">
          <cell r="A7014" t="str">
            <v>E349430IP</v>
          </cell>
          <cell r="B7014">
            <v>1493.03</v>
          </cell>
          <cell r="C7014" t="str">
            <v>OSIRIDE 2x100W E27 IP44 prsten krom</v>
          </cell>
          <cell r="O7014">
            <v>1527</v>
          </cell>
        </row>
        <row r="7015">
          <cell r="A7015" t="str">
            <v>E349433F</v>
          </cell>
          <cell r="B7015">
            <v>2078.23</v>
          </cell>
          <cell r="C7015" t="e">
            <v>#N/A</v>
          </cell>
          <cell r="O7015">
            <v>1454.25</v>
          </cell>
        </row>
        <row r="7016">
          <cell r="A7016" t="str">
            <v>E349439</v>
          </cell>
          <cell r="B7016">
            <v>1250.48</v>
          </cell>
          <cell r="C7016" t="str">
            <v>OSIRIDE 2x100W E27 IP40 prsten aluminij</v>
          </cell>
          <cell r="O7016">
            <v>2024.25</v>
          </cell>
        </row>
        <row r="7017">
          <cell r="A7017" t="str">
            <v>E349439E</v>
          </cell>
          <cell r="B7017">
            <v>1771</v>
          </cell>
          <cell r="C7017" t="str">
            <v>OSIRIDE 2x32W GX24q-3 IP44 prsten aluminij</v>
          </cell>
          <cell r="O7017">
            <v>1218</v>
          </cell>
        </row>
        <row r="7018">
          <cell r="A7018" t="str">
            <v>E349439F</v>
          </cell>
          <cell r="B7018">
            <v>1522.29</v>
          </cell>
          <cell r="C7018" t="str">
            <v>OSIRIDE 2x26W G24d-3, IP44, prsten aluminij</v>
          </cell>
          <cell r="O7018">
            <v>1725</v>
          </cell>
        </row>
        <row r="7019">
          <cell r="A7019" t="str">
            <v>E349439IP</v>
          </cell>
          <cell r="B7019">
            <v>1372.1399999999999</v>
          </cell>
          <cell r="C7019" t="str">
            <v>OSIRIDE 2x100W E27 IP44 prsten aluminij</v>
          </cell>
          <cell r="O7019">
            <v>1482.75</v>
          </cell>
        </row>
        <row r="7020">
          <cell r="A7020" t="str">
            <v>E349490</v>
          </cell>
          <cell r="B7020">
            <v>408.1</v>
          </cell>
          <cell r="C7020" t="str">
            <v>OSIRIDE 60W E27, IP40, prsten krom</v>
          </cell>
          <cell r="O7020">
            <v>1336.5</v>
          </cell>
        </row>
        <row r="7021">
          <cell r="A7021" t="str">
            <v>E349490IP</v>
          </cell>
          <cell r="B7021">
            <v>477.40000000000003</v>
          </cell>
          <cell r="C7021" t="str">
            <v>OSIRIDE 60W E27, IP44, prsten krom</v>
          </cell>
          <cell r="O7021">
            <v>397.5</v>
          </cell>
        </row>
        <row r="7022">
          <cell r="A7022" t="str">
            <v>E349499</v>
          </cell>
          <cell r="B7022">
            <v>377.3</v>
          </cell>
          <cell r="C7022" t="str">
            <v>OSIRIDE 60W E27, IP40, prsten aluminij</v>
          </cell>
          <cell r="O7022">
            <v>465</v>
          </cell>
        </row>
        <row r="7023">
          <cell r="A7023" t="str">
            <v>E349499IP</v>
          </cell>
          <cell r="B7023">
            <v>402.71</v>
          </cell>
          <cell r="C7023" t="str">
            <v>OSIRIDE 60W E27, IP44, prsten aluminij</v>
          </cell>
          <cell r="O7023">
            <v>367.5</v>
          </cell>
        </row>
        <row r="7024">
          <cell r="A7024" t="str">
            <v>E350300</v>
          </cell>
          <cell r="B7024">
            <v>2461.69</v>
          </cell>
          <cell r="C7024" t="str">
            <v>MISTRAL stajaća halogena R7s max 300W krom h=170cm</v>
          </cell>
          <cell r="O7024">
            <v>392.25</v>
          </cell>
        </row>
        <row r="7025">
          <cell r="A7025" t="str">
            <v>E350309</v>
          </cell>
          <cell r="B7025">
            <v>2403.94</v>
          </cell>
          <cell r="C7025" t="str">
            <v>MISTRAL stajaća halogena R7s max 300W aluminij h=170cm</v>
          </cell>
          <cell r="O7025">
            <v>2397.75</v>
          </cell>
        </row>
        <row r="7026">
          <cell r="A7026" t="str">
            <v>E350600</v>
          </cell>
          <cell r="B7026">
            <v>943.25</v>
          </cell>
          <cell r="C7026" t="str">
            <v>MISTRAL zidna halogena R7s max 300W krom</v>
          </cell>
          <cell r="O7026">
            <v>2341.5</v>
          </cell>
        </row>
        <row r="7027">
          <cell r="A7027" t="str">
            <v>E350609</v>
          </cell>
          <cell r="B7027">
            <v>880.11</v>
          </cell>
          <cell r="C7027" t="str">
            <v>MISTRAL zidna halogena R7s max 300W aluminij</v>
          </cell>
          <cell r="O7027">
            <v>918.75</v>
          </cell>
        </row>
        <row r="7028">
          <cell r="A7028" t="str">
            <v>E350610</v>
          </cell>
          <cell r="B7028">
            <v>1570.8</v>
          </cell>
          <cell r="C7028" t="str">
            <v>MISTRAL stajaća halogena R7s max 300W krom h=195cm</v>
          </cell>
          <cell r="O7028">
            <v>857.25</v>
          </cell>
        </row>
        <row r="7029">
          <cell r="A7029" t="str">
            <v>E350619</v>
          </cell>
          <cell r="B7029">
            <v>1489.95</v>
          </cell>
          <cell r="C7029" t="str">
            <v>MISTRAL stajaća halogena R7s max 300W aluminij h=195cm</v>
          </cell>
          <cell r="O7029">
            <v>1530</v>
          </cell>
        </row>
        <row r="7030">
          <cell r="A7030" t="str">
            <v>E350900</v>
          </cell>
          <cell r="B7030">
            <v>79.31</v>
          </cell>
          <cell r="C7030" t="str">
            <v>MISTRAL difuzor protiv blještenja</v>
          </cell>
          <cell r="O7030">
            <v>1451.25</v>
          </cell>
        </row>
        <row r="7031">
          <cell r="A7031" t="str">
            <v>E351604</v>
          </cell>
          <cell r="B7031">
            <v>458.15000000000003</v>
          </cell>
          <cell r="C7031" t="str">
            <v>CIACK zidna 26cm, 60W E14, IP40 staklo bijelo opal</v>
          </cell>
          <cell r="O7031">
            <v>77.25</v>
          </cell>
        </row>
        <row r="7032">
          <cell r="A7032" t="str">
            <v>E351604E</v>
          </cell>
          <cell r="B7032">
            <v>813.89</v>
          </cell>
          <cell r="C7032" t="str">
            <v>CIACK zidna 26cm, 13W G24q-1, IP44 staklo bijelo opal</v>
          </cell>
          <cell r="O7032">
            <v>446.25</v>
          </cell>
        </row>
        <row r="7033">
          <cell r="A7033" t="str">
            <v>E351604F</v>
          </cell>
          <cell r="B7033">
            <v>620.62</v>
          </cell>
          <cell r="C7033" t="str">
            <v>CIACK zidna 26cm, 13W G24d-1, IP44 staklo bijelo opal</v>
          </cell>
          <cell r="O7033">
            <v>792.75</v>
          </cell>
        </row>
        <row r="7034">
          <cell r="A7034" t="str">
            <v>E351604IP</v>
          </cell>
          <cell r="B7034">
            <v>499.73000000000008</v>
          </cell>
          <cell r="C7034" t="str">
            <v>CIACK zidna 26cm, 60W E14, IP44 staklo bijelo opal</v>
          </cell>
          <cell r="O7034">
            <v>604.5</v>
          </cell>
        </row>
        <row r="7035">
          <cell r="A7035" t="str">
            <v>E351614</v>
          </cell>
          <cell r="B7035">
            <v>683.76</v>
          </cell>
          <cell r="C7035" t="str">
            <v>CIACK zidna 37cm, 2x60W E14, IP40 staklo bijelo opal</v>
          </cell>
          <cell r="O7035">
            <v>486.75</v>
          </cell>
        </row>
        <row r="7036">
          <cell r="A7036" t="str">
            <v>E351614E</v>
          </cell>
          <cell r="B7036">
            <v>980.21</v>
          </cell>
          <cell r="C7036" t="str">
            <v>CIACK zidna 37cm, 26W GX24q-3, IP44 staklo bijelo opal</v>
          </cell>
          <cell r="O7036">
            <v>666</v>
          </cell>
        </row>
        <row r="7037">
          <cell r="A7037" t="str">
            <v>E351614F</v>
          </cell>
          <cell r="B7037">
            <v>910.91</v>
          </cell>
          <cell r="C7037" t="str">
            <v>CIACK zidna 37cm, 26W G24d-3, IP44 staklo bijelo opal</v>
          </cell>
          <cell r="O7037">
            <v>954.75</v>
          </cell>
        </row>
        <row r="7038">
          <cell r="A7038" t="str">
            <v>E351614IP</v>
          </cell>
          <cell r="B7038">
            <v>742.28000000000009</v>
          </cell>
          <cell r="C7038" t="str">
            <v>CIACK zidna 37cm, 2x60W E14, IP44 staklo bijelo opal</v>
          </cell>
          <cell r="O7038">
            <v>887.25</v>
          </cell>
        </row>
        <row r="7039">
          <cell r="A7039" t="str">
            <v>E351624</v>
          </cell>
          <cell r="B7039">
            <v>1247.4000000000001</v>
          </cell>
          <cell r="C7039" t="str">
            <v>CIACK zidna 46cm, 3x40W G9, IP40 staklo bijelo opal</v>
          </cell>
          <cell r="O7039">
            <v>723</v>
          </cell>
        </row>
        <row r="7040">
          <cell r="A7040" t="str">
            <v>E351624IP</v>
          </cell>
          <cell r="B7040">
            <v>1309</v>
          </cell>
          <cell r="C7040" t="str">
            <v>CIACK zidna 46cm, 3x40W G9, IP44 staklo bijelo opal</v>
          </cell>
          <cell r="O7040">
            <v>1215</v>
          </cell>
        </row>
        <row r="7041">
          <cell r="A7041" t="str">
            <v>E352500</v>
          </cell>
          <cell r="B7041">
            <v>1785.63</v>
          </cell>
          <cell r="C7041" t="str">
            <v>FUTURA viseća fi4.5cm za 39W  G5, staklo transparent</v>
          </cell>
          <cell r="O7041">
            <v>1275</v>
          </cell>
        </row>
        <row r="7042">
          <cell r="A7042" t="str">
            <v>E352500M</v>
          </cell>
          <cell r="B7042">
            <v>1730.19</v>
          </cell>
          <cell r="C7042" t="str">
            <v>FUTURA viseća fi4.5cm za 39W G5, staklo transparent, sa kutijom</v>
          </cell>
          <cell r="O7042">
            <v>1739.25</v>
          </cell>
        </row>
        <row r="7043">
          <cell r="A7043" t="str">
            <v>E352504</v>
          </cell>
          <cell r="B7043">
            <v>1829.52</v>
          </cell>
          <cell r="C7043" t="str">
            <v>FUTURA viseća fi4.5cm za 39W G5, staklo opal</v>
          </cell>
          <cell r="O7043">
            <v>1685.25</v>
          </cell>
        </row>
        <row r="7044">
          <cell r="A7044" t="str">
            <v>E352504M</v>
          </cell>
          <cell r="B7044">
            <v>1775.62</v>
          </cell>
          <cell r="C7044" t="str">
            <v>FUTURA viseća fi4.5cm za 39W G5, staklo opal, sa kutijom</v>
          </cell>
          <cell r="O7044">
            <v>1782</v>
          </cell>
        </row>
        <row r="7045">
          <cell r="A7045" t="str">
            <v>E352510</v>
          </cell>
          <cell r="B7045">
            <v>2091.3200000000002</v>
          </cell>
          <cell r="C7045" t="str">
            <v>FUTURA viseća fi6cm za 2x39 G5, staklo transparent</v>
          </cell>
          <cell r="O7045">
            <v>1729.5</v>
          </cell>
        </row>
        <row r="7046">
          <cell r="A7046" t="str">
            <v>E352510M</v>
          </cell>
          <cell r="B7046">
            <v>2035.8799999999999</v>
          </cell>
          <cell r="C7046" t="str">
            <v>FUTURA viseća fi6cm za 2x39W G5, staklo transparent, sa kutijom</v>
          </cell>
          <cell r="O7046">
            <v>2037</v>
          </cell>
        </row>
        <row r="7047">
          <cell r="A7047" t="str">
            <v>E352514</v>
          </cell>
          <cell r="B7047">
            <v>2136.75</v>
          </cell>
          <cell r="C7047" t="str">
            <v>FUTURA viseća fi6cm za 2x39W G5, staklo opal</v>
          </cell>
          <cell r="O7047">
            <v>1983</v>
          </cell>
        </row>
        <row r="7048">
          <cell r="A7048" t="str">
            <v>E352514M</v>
          </cell>
          <cell r="B7048">
            <v>2081.31</v>
          </cell>
          <cell r="C7048" t="str">
            <v>FUTURA viseća fi6cm za 2x39W G5, staklo opal, sa kutijom</v>
          </cell>
          <cell r="O7048">
            <v>2081.25</v>
          </cell>
        </row>
        <row r="7049">
          <cell r="A7049" t="str">
            <v>E352520</v>
          </cell>
          <cell r="B7049">
            <v>1911.91</v>
          </cell>
          <cell r="C7049" t="str">
            <v>FUTURA viseća fi4.5cm za 54W  G5, staklo transparent</v>
          </cell>
          <cell r="O7049">
            <v>2027.25</v>
          </cell>
        </row>
        <row r="7050">
          <cell r="A7050" t="str">
            <v>E352520M</v>
          </cell>
          <cell r="B7050">
            <v>1856.47</v>
          </cell>
          <cell r="C7050" t="str">
            <v>FUTURA viseća fi4.5cm za 54W G5, staklo transparent, sa kutijom</v>
          </cell>
          <cell r="O7050">
            <v>1862.25</v>
          </cell>
        </row>
        <row r="7051">
          <cell r="A7051" t="str">
            <v>E352524</v>
          </cell>
          <cell r="B7051">
            <v>1965.04</v>
          </cell>
          <cell r="C7051" t="str">
            <v>FUTURA viseća fi4.5cm za 54W G5, staklo opal</v>
          </cell>
          <cell r="O7051">
            <v>1808.25</v>
          </cell>
        </row>
        <row r="7052">
          <cell r="A7052" t="str">
            <v>E352524M</v>
          </cell>
          <cell r="B7052">
            <v>1911.91</v>
          </cell>
          <cell r="C7052" t="str">
            <v>FUTURA viseća fi4.5cm za 54W G5, staklo opal, sa kutijom</v>
          </cell>
          <cell r="O7052">
            <v>1914</v>
          </cell>
        </row>
        <row r="7053">
          <cell r="A7053" t="str">
            <v>E352530</v>
          </cell>
          <cell r="B7053">
            <v>2262.2600000000002</v>
          </cell>
          <cell r="C7053" t="str">
            <v>FUTURA viseća fi6cm za 2x54 G5, staklo transparent</v>
          </cell>
          <cell r="O7053">
            <v>1862.25</v>
          </cell>
        </row>
        <row r="7054">
          <cell r="A7054" t="str">
            <v>E352530M</v>
          </cell>
          <cell r="B7054">
            <v>2217.6</v>
          </cell>
          <cell r="C7054" t="str">
            <v>FUTURA viseća fi6cm za 2x54W G5, staklo transparent, sa kutijom</v>
          </cell>
          <cell r="O7054">
            <v>2203.5</v>
          </cell>
        </row>
        <row r="7055">
          <cell r="A7055" t="str">
            <v>E352534</v>
          </cell>
          <cell r="B7055">
            <v>2307.69</v>
          </cell>
          <cell r="C7055" t="str">
            <v>FUTURA viseća fi6cm za 2x54W G5, staklo opal</v>
          </cell>
          <cell r="O7055">
            <v>2160</v>
          </cell>
        </row>
        <row r="7056">
          <cell r="A7056" t="str">
            <v>E352534DD</v>
          </cell>
          <cell r="B7056">
            <v>2656.5</v>
          </cell>
          <cell r="C7056" t="e">
            <v>#N/A</v>
          </cell>
          <cell r="O7056">
            <v>2247.75</v>
          </cell>
        </row>
        <row r="7057">
          <cell r="A7057" t="str">
            <v>E352534M</v>
          </cell>
          <cell r="B7057">
            <v>2270.73</v>
          </cell>
          <cell r="C7057" t="str">
            <v>FUTURA viseća fi6cm za 2x54W G5, staklo opal, sa kutijom</v>
          </cell>
          <cell r="O7057">
            <v>2587.5</v>
          </cell>
        </row>
        <row r="7058">
          <cell r="A7058" t="str">
            <v>E352600</v>
          </cell>
          <cell r="B7058">
            <v>1576.96</v>
          </cell>
          <cell r="C7058" t="str">
            <v>FUTURA zidna fi4.5cm za 39W  G5, staklo transparent</v>
          </cell>
          <cell r="O7058">
            <v>2211.75</v>
          </cell>
        </row>
        <row r="7059">
          <cell r="A7059" t="str">
            <v>E352604</v>
          </cell>
          <cell r="B7059">
            <v>1622.3899999999999</v>
          </cell>
          <cell r="C7059" t="str">
            <v>FUTURA zidna fi4.5cm za 39W G5, staklo opal</v>
          </cell>
          <cell r="O7059">
            <v>1536</v>
          </cell>
        </row>
        <row r="7060">
          <cell r="A7060" t="str">
            <v>E352604DD</v>
          </cell>
          <cell r="B7060">
            <v>2263.8000000000002</v>
          </cell>
          <cell r="C7060" t="e">
            <v>#N/A</v>
          </cell>
          <cell r="O7060">
            <v>1580.25</v>
          </cell>
        </row>
        <row r="7061">
          <cell r="A7061" t="str">
            <v>E352610</v>
          </cell>
          <cell r="B7061">
            <v>1793.3300000000002</v>
          </cell>
          <cell r="C7061" t="str">
            <v>FUTURA zidna fi6cm za 2x39W G5, staklo transparent</v>
          </cell>
          <cell r="O7061">
            <v>2205</v>
          </cell>
        </row>
        <row r="7062">
          <cell r="A7062" t="str">
            <v>E352614</v>
          </cell>
          <cell r="B7062">
            <v>1838.7600000000002</v>
          </cell>
          <cell r="C7062" t="str">
            <v>FUTURA zidna fi6cm za 2x39W G5, staklo opal</v>
          </cell>
          <cell r="O7062">
            <v>1746.75</v>
          </cell>
        </row>
        <row r="7063">
          <cell r="A7063" t="str">
            <v>E352620</v>
          </cell>
          <cell r="B7063">
            <v>1677.0600000000002</v>
          </cell>
          <cell r="C7063" t="str">
            <v>FUTURA zidna fi4.5cm za 54W  G5, staklo transparent</v>
          </cell>
          <cell r="O7063">
            <v>1791</v>
          </cell>
        </row>
        <row r="7064">
          <cell r="A7064" t="str">
            <v>E352624</v>
          </cell>
          <cell r="B7064">
            <v>1730.19</v>
          </cell>
          <cell r="C7064" t="str">
            <v>FUTURA zidna fi4.5cm za 54W G5, staklo opal</v>
          </cell>
          <cell r="O7064">
            <v>1633.5</v>
          </cell>
        </row>
        <row r="7065">
          <cell r="A7065" t="str">
            <v>E352630</v>
          </cell>
          <cell r="B7065">
            <v>1947.3300000000002</v>
          </cell>
          <cell r="C7065" t="str">
            <v>FUTURA zidna/stropna  fi 6cm, 2x54W transparent</v>
          </cell>
          <cell r="O7065">
            <v>1685.25</v>
          </cell>
        </row>
        <row r="7066">
          <cell r="A7066" t="str">
            <v>E352634</v>
          </cell>
          <cell r="B7066">
            <v>2000.46</v>
          </cell>
          <cell r="C7066" t="str">
            <v>FUTURA zidna/stropna fi 6cm, 2x54W opal</v>
          </cell>
          <cell r="O7066">
            <v>1896.75</v>
          </cell>
        </row>
        <row r="7067">
          <cell r="A7067" t="str">
            <v>E352700C</v>
          </cell>
          <cell r="B7067">
            <v>1891.8899999999999</v>
          </cell>
          <cell r="C7067" t="str">
            <v>FUTURA za CAVOQUICK fi 4,5cm, 1x39W transparent</v>
          </cell>
          <cell r="O7067">
            <v>1948.5</v>
          </cell>
        </row>
        <row r="7068">
          <cell r="A7068" t="str">
            <v>E352700T</v>
          </cell>
          <cell r="B7068">
            <v>1992.7600000000002</v>
          </cell>
          <cell r="C7068" t="str">
            <v>FUTURA za SLIM 3 fi 4,5cm, 1x39W transparent</v>
          </cell>
          <cell r="O7068">
            <v>1842.75</v>
          </cell>
        </row>
        <row r="7069">
          <cell r="A7069" t="str">
            <v>E352700X</v>
          </cell>
          <cell r="B7069">
            <v>1992.7600000000002</v>
          </cell>
          <cell r="C7069" t="str">
            <v>FUTURA za CURVO 230 fi 4,5cm, 1x39W transparent</v>
          </cell>
          <cell r="O7069">
            <v>1941</v>
          </cell>
        </row>
        <row r="7070">
          <cell r="A7070" t="str">
            <v>E352704C</v>
          </cell>
          <cell r="B7070">
            <v>1940.4</v>
          </cell>
          <cell r="C7070" t="str">
            <v>FUTURA za CAVOQUICK fi 4,5cm, 1x39W opal</v>
          </cell>
          <cell r="O7070">
            <v>1941</v>
          </cell>
        </row>
        <row r="7071">
          <cell r="A7071" t="str">
            <v>E352704T</v>
          </cell>
          <cell r="B7071">
            <v>2016.6299999999999</v>
          </cell>
          <cell r="C7071" t="str">
            <v>FUTURA za SLIM 3 fi 4,5cm, 1x39W opal</v>
          </cell>
          <cell r="O7071">
            <v>1890</v>
          </cell>
        </row>
        <row r="7072">
          <cell r="A7072" t="str">
            <v>E352704X</v>
          </cell>
          <cell r="B7072">
            <v>2016.6299999999999</v>
          </cell>
          <cell r="C7072" t="str">
            <v>FUTURA za CURVO 230 fi 4,5cm, 1x39W opal</v>
          </cell>
          <cell r="O7072">
            <v>1964.25</v>
          </cell>
        </row>
        <row r="7073">
          <cell r="A7073" t="str">
            <v>E352710C</v>
          </cell>
          <cell r="B7073">
            <v>2109.0299999999997</v>
          </cell>
          <cell r="C7073" t="str">
            <v>FUTURA za CAVOQUICK fi 6cm, 2x39W transparent</v>
          </cell>
          <cell r="O7073">
            <v>1964.25</v>
          </cell>
        </row>
        <row r="7074">
          <cell r="A7074" t="str">
            <v>E352710T</v>
          </cell>
          <cell r="B7074">
            <v>2196.04</v>
          </cell>
          <cell r="C7074" t="str">
            <v>FUTURA za SLIM 3 fi 6cm, 2x39W transparent</v>
          </cell>
          <cell r="O7074">
            <v>2054.25</v>
          </cell>
        </row>
        <row r="7075">
          <cell r="A7075" t="str">
            <v>E352710X</v>
          </cell>
          <cell r="B7075">
            <v>2196.04</v>
          </cell>
          <cell r="C7075" t="str">
            <v>FUTURA za CURVO 230 fi 6cm, 2x39W transparent</v>
          </cell>
          <cell r="O7075">
            <v>2139</v>
          </cell>
        </row>
        <row r="7076">
          <cell r="A7076" t="str">
            <v>E352714C</v>
          </cell>
          <cell r="B7076">
            <v>2162.1600000000003</v>
          </cell>
          <cell r="C7076" t="str">
            <v>FUTURA za CAVOQUICK fi 6cm, 2x39W opal</v>
          </cell>
          <cell r="O7076">
            <v>2139</v>
          </cell>
        </row>
        <row r="7077">
          <cell r="A7077" t="str">
            <v>E352714T</v>
          </cell>
          <cell r="B7077">
            <v>2220.6799999999998</v>
          </cell>
          <cell r="C7077" t="str">
            <v>FUTURA za SLIM 3 fi 6cm, 2x39W opal</v>
          </cell>
          <cell r="O7077">
            <v>2106</v>
          </cell>
        </row>
        <row r="7078">
          <cell r="A7078" t="str">
            <v>E352714X</v>
          </cell>
          <cell r="B7078">
            <v>2220.6799999999998</v>
          </cell>
          <cell r="C7078" t="str">
            <v>FUTURA za CURVO 230 fi 6cm, 2x39W opal</v>
          </cell>
          <cell r="O7078">
            <v>2163</v>
          </cell>
        </row>
        <row r="7079">
          <cell r="A7079" t="str">
            <v>E352720C</v>
          </cell>
          <cell r="B7079">
            <v>1992.7600000000002</v>
          </cell>
          <cell r="C7079" t="str">
            <v>FUTURA za CAVOQUICK fi 4,5cm, 1x54W transparent</v>
          </cell>
          <cell r="O7079">
            <v>2163</v>
          </cell>
        </row>
        <row r="7080">
          <cell r="A7080" t="str">
            <v>E352720T</v>
          </cell>
          <cell r="B7080">
            <v>2035.8799999999999</v>
          </cell>
          <cell r="C7080" t="str">
            <v>FUTURA za SLIM 3 fi 4,5cm, 1x54W transparent</v>
          </cell>
          <cell r="O7080">
            <v>1941</v>
          </cell>
        </row>
        <row r="7081">
          <cell r="A7081" t="str">
            <v>E352720X</v>
          </cell>
          <cell r="B7081">
            <v>2035.8799999999999</v>
          </cell>
          <cell r="C7081" t="str">
            <v>FUTURA za CURVO 230 fi 4,5cm, 1x54W transparent</v>
          </cell>
          <cell r="O7081">
            <v>1983</v>
          </cell>
        </row>
        <row r="7082">
          <cell r="A7082" t="str">
            <v>E352724C</v>
          </cell>
          <cell r="B7082">
            <v>2047.4299999999998</v>
          </cell>
          <cell r="C7082" t="str">
            <v>FUTURA za CAVOQUICK fi 4,5cm, 1x54W opal</v>
          </cell>
          <cell r="O7082">
            <v>1983</v>
          </cell>
        </row>
        <row r="7083">
          <cell r="A7083" t="str">
            <v>E352724T</v>
          </cell>
          <cell r="B7083">
            <v>2091.3200000000002</v>
          </cell>
          <cell r="C7083" t="str">
            <v>FUTURA za SLIM 3 fi 4,5cm, 1x54W opal</v>
          </cell>
          <cell r="O7083">
            <v>1994.25</v>
          </cell>
        </row>
        <row r="7084">
          <cell r="A7084" t="str">
            <v>E352724X</v>
          </cell>
          <cell r="B7084">
            <v>2091.3200000000002</v>
          </cell>
          <cell r="C7084" t="str">
            <v>FUTURA za CURVO 230 fi 4,5cm, 1x54W opal</v>
          </cell>
          <cell r="O7084">
            <v>2037</v>
          </cell>
        </row>
        <row r="7085">
          <cell r="A7085" t="str">
            <v>E352730C</v>
          </cell>
          <cell r="B7085">
            <v>2262.2600000000002</v>
          </cell>
          <cell r="C7085" t="str">
            <v>FUTURA za CAVOQUICK fi 6cm, 2x54W transparent</v>
          </cell>
          <cell r="O7085">
            <v>2037</v>
          </cell>
        </row>
        <row r="7086">
          <cell r="A7086" t="str">
            <v>E352730T</v>
          </cell>
          <cell r="B7086">
            <v>2306.15</v>
          </cell>
          <cell r="C7086" t="str">
            <v>FUTURA za SLIM 3 fi 6cm, 2x54W transparent</v>
          </cell>
          <cell r="O7086">
            <v>2203.5</v>
          </cell>
        </row>
        <row r="7087">
          <cell r="A7087" t="str">
            <v>E352730X</v>
          </cell>
          <cell r="B7087">
            <v>2306.15</v>
          </cell>
          <cell r="C7087" t="str">
            <v>FUTURA za CURVO 230 fi 6cm, 2x54W transparent</v>
          </cell>
          <cell r="O7087">
            <v>2246.25</v>
          </cell>
        </row>
        <row r="7088">
          <cell r="A7088" t="str">
            <v>E352734C</v>
          </cell>
          <cell r="B7088">
            <v>2317.7000000000003</v>
          </cell>
          <cell r="C7088" t="str">
            <v>FUTURA za CAVOQUICK fi 6cm, 2x54W opal</v>
          </cell>
          <cell r="O7088">
            <v>2246.25</v>
          </cell>
        </row>
        <row r="7089">
          <cell r="A7089" t="str">
            <v>E352734T</v>
          </cell>
          <cell r="B7089">
            <v>2360.8200000000002</v>
          </cell>
          <cell r="C7089" t="str">
            <v>FUTURA za SLIM 3 fi 6cm, 2x54W opal</v>
          </cell>
          <cell r="O7089">
            <v>2257.5</v>
          </cell>
        </row>
        <row r="7090">
          <cell r="A7090" t="str">
            <v>E352734X</v>
          </cell>
          <cell r="B7090">
            <v>2360.8200000000002</v>
          </cell>
          <cell r="C7090" t="str">
            <v>FUTURA za CURVO 230 fi 6cm, 2x54W opal</v>
          </cell>
          <cell r="O7090">
            <v>2299.5</v>
          </cell>
        </row>
        <row r="7091">
          <cell r="A7091" t="str">
            <v>E352900</v>
          </cell>
          <cell r="B7091">
            <v>200.20000000000002</v>
          </cell>
          <cell r="C7091" t="str">
            <v>FUTURA zidni nosač</v>
          </cell>
          <cell r="O7091">
            <v>2299.5</v>
          </cell>
        </row>
        <row r="7092">
          <cell r="A7092" t="str">
            <v>E352908</v>
          </cell>
          <cell r="B7092">
            <v>685.30000000000007</v>
          </cell>
          <cell r="C7092" t="str">
            <v>FUTURA stropni nosač za 2-4 lampi</v>
          </cell>
          <cell r="O7092">
            <v>195</v>
          </cell>
        </row>
        <row r="7093">
          <cell r="A7093" t="str">
            <v>E352909</v>
          </cell>
          <cell r="B7093">
            <v>708.4</v>
          </cell>
          <cell r="C7093" t="str">
            <v>FUTURA stropni nosač za 5-6 lampi</v>
          </cell>
          <cell r="O7093">
            <v>667.5</v>
          </cell>
        </row>
        <row r="7094">
          <cell r="A7094" t="str">
            <v>E353400</v>
          </cell>
          <cell r="B7094">
            <v>375.76</v>
          </cell>
          <cell r="C7094" t="str">
            <v>SINT G9 60W transparent</v>
          </cell>
          <cell r="O7094">
            <v>690</v>
          </cell>
        </row>
        <row r="7095">
          <cell r="A7095" t="str">
            <v>E353404</v>
          </cell>
          <cell r="B7095">
            <v>394.24</v>
          </cell>
          <cell r="C7095" t="str">
            <v>SINT G9 60W opal</v>
          </cell>
          <cell r="O7095">
            <v>366</v>
          </cell>
        </row>
        <row r="7096">
          <cell r="A7096" t="str">
            <v>E353410</v>
          </cell>
          <cell r="B7096">
            <v>762.30000000000007</v>
          </cell>
          <cell r="C7096" t="str">
            <v>SINT E27 75W transparent</v>
          </cell>
          <cell r="O7096">
            <v>384</v>
          </cell>
        </row>
        <row r="7097">
          <cell r="A7097" t="str">
            <v>E353414</v>
          </cell>
          <cell r="B7097">
            <v>762.30000000000007</v>
          </cell>
          <cell r="C7097" t="str">
            <v>SINT E27 75W opal</v>
          </cell>
          <cell r="O7097">
            <v>742.5</v>
          </cell>
        </row>
        <row r="7098">
          <cell r="A7098" t="str">
            <v>E353430</v>
          </cell>
          <cell r="B7098">
            <v>1301.3</v>
          </cell>
          <cell r="C7098" t="str">
            <v>SINT E27 100W transparent</v>
          </cell>
          <cell r="O7098">
            <v>742.5</v>
          </cell>
        </row>
        <row r="7099">
          <cell r="A7099" t="str">
            <v>E353434</v>
          </cell>
          <cell r="B7099">
            <v>1301.3</v>
          </cell>
          <cell r="C7099" t="str">
            <v>SINT E27 100W opal</v>
          </cell>
          <cell r="O7099">
            <v>1267.5</v>
          </cell>
        </row>
        <row r="7100">
          <cell r="A7100" t="str">
            <v>E353500</v>
          </cell>
          <cell r="B7100">
            <v>546.70000000000005</v>
          </cell>
          <cell r="C7100" t="str">
            <v>SINT viseći G9 60W transparent</v>
          </cell>
          <cell r="O7100">
            <v>1267.5</v>
          </cell>
        </row>
        <row r="7101">
          <cell r="A7101" t="str">
            <v>E353504</v>
          </cell>
          <cell r="B7101">
            <v>546.70000000000005</v>
          </cell>
          <cell r="C7101" t="str">
            <v>SINT viseći G9 60W opal</v>
          </cell>
          <cell r="O7101">
            <v>532.5</v>
          </cell>
        </row>
        <row r="7102">
          <cell r="A7102" t="str">
            <v>E353514</v>
          </cell>
          <cell r="B7102">
            <v>1118.8100000000002</v>
          </cell>
          <cell r="C7102" t="str">
            <v>COLUMBIA viseća 33cm, 100W E27</v>
          </cell>
          <cell r="O7102">
            <v>532.5</v>
          </cell>
        </row>
        <row r="7103">
          <cell r="A7103" t="str">
            <v>E353520</v>
          </cell>
          <cell r="B7103">
            <v>870.1</v>
          </cell>
          <cell r="C7103" t="str">
            <v>SINT viseći E27 75W transparent</v>
          </cell>
          <cell r="O7103">
            <v>1089.75</v>
          </cell>
        </row>
        <row r="7104">
          <cell r="A7104" t="str">
            <v>E353524</v>
          </cell>
          <cell r="B7104">
            <v>870.1</v>
          </cell>
          <cell r="C7104" t="str">
            <v>SINT viseći E27 75W opal</v>
          </cell>
          <cell r="O7104">
            <v>847.5</v>
          </cell>
        </row>
        <row r="7105">
          <cell r="A7105" t="str">
            <v>E353530</v>
          </cell>
          <cell r="B7105">
            <v>1557.71</v>
          </cell>
          <cell r="C7105" t="str">
            <v>SINT viseći E27 100W transparent</v>
          </cell>
          <cell r="O7105">
            <v>847.5</v>
          </cell>
        </row>
        <row r="7106">
          <cell r="A7106" t="str">
            <v>E353534</v>
          </cell>
          <cell r="B7106">
            <v>1557.71</v>
          </cell>
          <cell r="C7106" t="str">
            <v>SINT viseći E27 100W opal</v>
          </cell>
          <cell r="O7106">
            <v>1517.25</v>
          </cell>
        </row>
        <row r="7107">
          <cell r="A7107" t="str">
            <v>E353604</v>
          </cell>
          <cell r="B7107">
            <v>880.11</v>
          </cell>
          <cell r="C7107" t="str">
            <v>COLUMBIA zidna ukošena halogena 28cm, 100W E14</v>
          </cell>
          <cell r="O7107">
            <v>1517.25</v>
          </cell>
        </row>
        <row r="7108">
          <cell r="A7108" t="str">
            <v>E353614</v>
          </cell>
          <cell r="B7108">
            <v>1087.24</v>
          </cell>
          <cell r="C7108" t="str">
            <v>COLUMBIA zidna ukošena halogena 33,5cm, 150W E27</v>
          </cell>
          <cell r="O7108">
            <v>857.25</v>
          </cell>
        </row>
        <row r="7109">
          <cell r="A7109" t="str">
            <v>E353624</v>
          </cell>
          <cell r="B7109">
            <v>901.67</v>
          </cell>
          <cell r="C7109" t="str">
            <v>COLUMBIA zidna halogena 28cm, 100W E14</v>
          </cell>
          <cell r="O7109">
            <v>1059</v>
          </cell>
        </row>
        <row r="7110">
          <cell r="A7110" t="str">
            <v>E353634</v>
          </cell>
          <cell r="B7110">
            <v>1111.8800000000001</v>
          </cell>
          <cell r="C7110" t="str">
            <v>COLUMBIA zidna halogena 33cm, 150W E27</v>
          </cell>
          <cell r="O7110">
            <v>878.25</v>
          </cell>
        </row>
        <row r="7111">
          <cell r="A7111" t="str">
            <v>E353900</v>
          </cell>
          <cell r="B7111">
            <v>130.9</v>
          </cell>
          <cell r="C7111" t="str">
            <v>COLUMBIA staklo IP40 za E353 604</v>
          </cell>
          <cell r="O7111">
            <v>1083</v>
          </cell>
        </row>
        <row r="7112">
          <cell r="A7112" t="str">
            <v>E353901</v>
          </cell>
          <cell r="B7112">
            <v>161.70000000000002</v>
          </cell>
          <cell r="C7112" t="str">
            <v>COLUMBIA staklo IP40 za E353 614</v>
          </cell>
          <cell r="O7112">
            <v>127.5</v>
          </cell>
        </row>
        <row r="7113">
          <cell r="A7113" t="str">
            <v>E353990</v>
          </cell>
          <cell r="B7113">
            <v>277.2</v>
          </cell>
          <cell r="C7113" t="str">
            <v>Staklo za CLAP 5,8x7,5cm opal bijelo</v>
          </cell>
          <cell r="O7113">
            <v>157.5</v>
          </cell>
        </row>
        <row r="7114">
          <cell r="A7114" t="str">
            <v>E353992</v>
          </cell>
          <cell r="B7114">
            <v>361.90000000000003</v>
          </cell>
          <cell r="C7114" t="str">
            <v>DEDALO staklo za visilicu 8,5x8,5x11cm, unutra satinirano, vani transparentno</v>
          </cell>
          <cell r="O7114">
            <v>270</v>
          </cell>
        </row>
        <row r="7115">
          <cell r="A7115" t="str">
            <v>E353993</v>
          </cell>
          <cell r="B7115">
            <v>300.3</v>
          </cell>
          <cell r="C7115" t="str">
            <v>DEDALO staklo za visilicu 8,5x8,5x11cm, satinirano</v>
          </cell>
          <cell r="O7115">
            <v>352.5</v>
          </cell>
        </row>
        <row r="7116">
          <cell r="A7116" t="str">
            <v>E354104</v>
          </cell>
          <cell r="B7116">
            <v>708.4</v>
          </cell>
          <cell r="C7116" t="str">
            <v>STYLE stolna svj. H=29cm, 75W G9, baza bijela, staklo opal bijelo</v>
          </cell>
          <cell r="O7116">
            <v>292.5</v>
          </cell>
        </row>
        <row r="7117">
          <cell r="A7117" t="str">
            <v>E354105</v>
          </cell>
          <cell r="B7117">
            <v>708.4</v>
          </cell>
          <cell r="C7117" t="str">
            <v>STYLE stolna svj. H=29cm, 75W G9, baza crna, staklo opal bijelo</v>
          </cell>
          <cell r="O7117">
            <v>690</v>
          </cell>
        </row>
        <row r="7118">
          <cell r="A7118" t="str">
            <v>E354109</v>
          </cell>
          <cell r="B7118">
            <v>708.4</v>
          </cell>
          <cell r="C7118" t="str">
            <v>STYLE stolna svj. H=29cm, 75W G9, baza aluminij, staklo opal bijelo</v>
          </cell>
          <cell r="O7118">
            <v>690</v>
          </cell>
        </row>
        <row r="7119">
          <cell r="A7119" t="str">
            <v>E354114</v>
          </cell>
          <cell r="B7119">
            <v>947.1</v>
          </cell>
          <cell r="C7119" t="str">
            <v>STYLE stolna svj. H=48cm, 75W G9, baza bijela, staklo opal bijelo</v>
          </cell>
          <cell r="O7119">
            <v>690</v>
          </cell>
        </row>
        <row r="7120">
          <cell r="A7120" t="str">
            <v>E354115</v>
          </cell>
          <cell r="B7120">
            <v>947.1</v>
          </cell>
          <cell r="C7120" t="str">
            <v>STYLE stolna svj. H=48cm, 75W G9, baza crna, staklo opal bijelo</v>
          </cell>
          <cell r="O7120">
            <v>922.5</v>
          </cell>
        </row>
        <row r="7121">
          <cell r="A7121" t="str">
            <v>E354119</v>
          </cell>
          <cell r="B7121">
            <v>947.1</v>
          </cell>
          <cell r="C7121" t="str">
            <v>STYLE stolna svj. H=48cm, 75W G9, baza aluminij, staklo opal bijelo</v>
          </cell>
          <cell r="O7121">
            <v>922.5</v>
          </cell>
        </row>
        <row r="7122">
          <cell r="A7122" t="str">
            <v>E354609</v>
          </cell>
          <cell r="B7122">
            <v>472.01</v>
          </cell>
          <cell r="C7122" t="str">
            <v>STYLE zidna svj. 1x75W G9, baza aluminij, staklo opal bijelo</v>
          </cell>
          <cell r="O7122">
            <v>922.5</v>
          </cell>
        </row>
        <row r="7123">
          <cell r="A7123" t="str">
            <v>E355409</v>
          </cell>
          <cell r="B7123">
            <v>1081.0800000000002</v>
          </cell>
          <cell r="C7123" t="str">
            <v>MATCH sa bazom 300W R7s, h=32cm, opalni difuzor</v>
          </cell>
          <cell r="O7123">
            <v>459.75</v>
          </cell>
        </row>
        <row r="7124">
          <cell r="A7124" t="str">
            <v>E355419</v>
          </cell>
          <cell r="B7124">
            <v>1208.1300000000001</v>
          </cell>
          <cell r="C7124" t="str">
            <v>MATCH sa bazom 300W R7s, h=85cm, opalni difuzor</v>
          </cell>
          <cell r="O7124">
            <v>1053</v>
          </cell>
        </row>
        <row r="7125">
          <cell r="A7125" t="str">
            <v>E355604</v>
          </cell>
          <cell r="B7125">
            <v>1032.57</v>
          </cell>
          <cell r="C7125" t="str">
            <v>MATCH zidna 300W R7s, opal difuzor</v>
          </cell>
          <cell r="O7125">
            <v>1176.75</v>
          </cell>
        </row>
        <row r="7126">
          <cell r="A7126" t="str">
            <v>E355614</v>
          </cell>
          <cell r="B7126">
            <v>2256.8700000000003</v>
          </cell>
          <cell r="C7126" t="str">
            <v>MATCH zidna 70W G8,5, opal difuzor</v>
          </cell>
          <cell r="O7126">
            <v>1005.75</v>
          </cell>
        </row>
        <row r="7127">
          <cell r="A7127" t="str">
            <v>E355709C</v>
          </cell>
          <cell r="B7127">
            <v>1081.0800000000002</v>
          </cell>
          <cell r="C7127" t="str">
            <v>MATCH za CAVOQUICK 300W R7s, opalni difuzor</v>
          </cell>
          <cell r="O7127">
            <v>2198.25</v>
          </cell>
        </row>
        <row r="7128">
          <cell r="A7128" t="str">
            <v>E355719D</v>
          </cell>
          <cell r="B7128">
            <v>1260.49</v>
          </cell>
          <cell r="C7128" t="str">
            <v>MATCH za EUROSTANDARD 300W R7s, opalni difuzor</v>
          </cell>
          <cell r="O7128">
            <v>1053</v>
          </cell>
        </row>
        <row r="7129">
          <cell r="A7129" t="str">
            <v>E355719T</v>
          </cell>
          <cell r="B7129">
            <v>1166.55</v>
          </cell>
          <cell r="C7129" t="str">
            <v>MATCH za SLIM 3 300W R7s, opalni difuzor</v>
          </cell>
          <cell r="O7129">
            <v>1227.75</v>
          </cell>
        </row>
        <row r="7130">
          <cell r="A7130" t="str">
            <v>E355719X</v>
          </cell>
          <cell r="B7130">
            <v>1120.3500000000001</v>
          </cell>
          <cell r="C7130" t="str">
            <v>MATCH za CURVO230 300W R7s, opalni difuzor</v>
          </cell>
          <cell r="O7130">
            <v>1136.25</v>
          </cell>
        </row>
        <row r="7131">
          <cell r="A7131" t="str">
            <v>E355729C</v>
          </cell>
          <cell r="B7131">
            <v>2405.48</v>
          </cell>
          <cell r="C7131" t="str">
            <v>MATCH za CAVOQUICK 70W G8,5, opalni difuzor</v>
          </cell>
          <cell r="O7131">
            <v>1091.25</v>
          </cell>
        </row>
        <row r="7132">
          <cell r="A7132" t="str">
            <v>E355729D</v>
          </cell>
          <cell r="B7132">
            <v>2423.96</v>
          </cell>
          <cell r="C7132" t="str">
            <v>MATCH za EUROSTANDARD 70W G8,5, opalni difuzor</v>
          </cell>
          <cell r="O7132">
            <v>2343</v>
          </cell>
        </row>
        <row r="7133">
          <cell r="A7133" t="str">
            <v>E355729T</v>
          </cell>
          <cell r="B7133">
            <v>2390.85</v>
          </cell>
          <cell r="C7133" t="str">
            <v>MATCH za SLIM 3 70W G8,5, opalni difuzor</v>
          </cell>
          <cell r="O7133">
            <v>2361</v>
          </cell>
        </row>
        <row r="7134">
          <cell r="A7134" t="str">
            <v>E355729X</v>
          </cell>
          <cell r="B7134">
            <v>2290.75</v>
          </cell>
          <cell r="C7134" t="str">
            <v>MATCH za CURVO 230 70W G8,5, opalni difuzor</v>
          </cell>
          <cell r="O7134">
            <v>2328.75</v>
          </cell>
        </row>
        <row r="7135">
          <cell r="A7135" t="str">
            <v>E355739</v>
          </cell>
          <cell r="B7135">
            <v>2405.48</v>
          </cell>
          <cell r="C7135" t="str">
            <v>MATCH Biquick 70W G8,5, opalni difuzor</v>
          </cell>
          <cell r="O7135">
            <v>2231.25</v>
          </cell>
        </row>
        <row r="7136">
          <cell r="A7136" t="str">
            <v>E355749</v>
          </cell>
          <cell r="B7136">
            <v>954.03000000000009</v>
          </cell>
          <cell r="C7136" t="str">
            <v>MATCH Biquick 300W R7s, opalni difuzor</v>
          </cell>
          <cell r="O7136">
            <v>2343</v>
          </cell>
        </row>
        <row r="7137">
          <cell r="A7137" t="str">
            <v>E356500</v>
          </cell>
          <cell r="B7137">
            <v>1975.8200000000002</v>
          </cell>
          <cell r="C7137" t="str">
            <v>ZOTH E27 100W fi35cm</v>
          </cell>
          <cell r="O7137">
            <v>929.25</v>
          </cell>
        </row>
        <row r="7138">
          <cell r="A7138" t="str">
            <v>E356508</v>
          </cell>
          <cell r="B7138">
            <v>2035.8799999999999</v>
          </cell>
          <cell r="C7138" t="str">
            <v>ZOTH E27 75W fi35cm</v>
          </cell>
          <cell r="O7138">
            <v>1924.5</v>
          </cell>
        </row>
        <row r="7139">
          <cell r="A7139" t="str">
            <v>E356510</v>
          </cell>
          <cell r="B7139">
            <v>2233</v>
          </cell>
          <cell r="C7139" t="str">
            <v>ZOTH E27 100W fi42cm</v>
          </cell>
          <cell r="O7139">
            <v>1983</v>
          </cell>
        </row>
        <row r="7140">
          <cell r="A7140" t="str">
            <v>E356518</v>
          </cell>
          <cell r="B7140">
            <v>2438.59</v>
          </cell>
          <cell r="C7140" t="str">
            <v>ZOTH E27 75W fi42cm</v>
          </cell>
          <cell r="O7140">
            <v>2175</v>
          </cell>
        </row>
        <row r="7141">
          <cell r="A7141" t="str">
            <v>E359500</v>
          </cell>
          <cell r="B7141">
            <v>2425.5</v>
          </cell>
          <cell r="C7141" t="str">
            <v>MAJOR E27 100W fi45cm</v>
          </cell>
          <cell r="O7141">
            <v>2375.25</v>
          </cell>
        </row>
        <row r="7142">
          <cell r="A7142" t="str">
            <v>E360109</v>
          </cell>
          <cell r="B7142">
            <v>893.97</v>
          </cell>
          <cell r="C7142" t="str">
            <v>PREZZEMOLINA stajaća svjetiljka GY6,35 50W baza aluminij staklo opal bijelo</v>
          </cell>
          <cell r="O7142">
            <v>2362.5</v>
          </cell>
        </row>
        <row r="7143">
          <cell r="A7143" t="str">
            <v>E361100</v>
          </cell>
          <cell r="B7143">
            <v>501.27</v>
          </cell>
          <cell r="C7143" t="str">
            <v>BOCCINA E27 100W fi13,5cm transparent</v>
          </cell>
          <cell r="O7143">
            <v>870.75</v>
          </cell>
        </row>
        <row r="7144">
          <cell r="A7144" t="str">
            <v>E361104</v>
          </cell>
          <cell r="B7144">
            <v>520.52</v>
          </cell>
          <cell r="C7144" t="str">
            <v>BOCCINA E27 100W fi13,5cm tamna/transparent</v>
          </cell>
          <cell r="O7144">
            <v>488.25</v>
          </cell>
        </row>
        <row r="7145">
          <cell r="A7145" t="str">
            <v>E361104B</v>
          </cell>
          <cell r="B7145">
            <v>654.5</v>
          </cell>
          <cell r="C7145" t="str">
            <v>BOCCINA E27 100W fi13,5cm bijela</v>
          </cell>
          <cell r="O7145">
            <v>507</v>
          </cell>
        </row>
        <row r="7146">
          <cell r="A7146" t="str">
            <v>E361105</v>
          </cell>
          <cell r="B7146">
            <v>654.5</v>
          </cell>
          <cell r="C7146" t="str">
            <v>BOCCINA E27 100W fi13,5cm crna</v>
          </cell>
          <cell r="O7146">
            <v>637.5</v>
          </cell>
        </row>
        <row r="7147">
          <cell r="A7147" t="str">
            <v>E361109</v>
          </cell>
          <cell r="B7147">
            <v>512.05000000000007</v>
          </cell>
          <cell r="C7147" t="str">
            <v>BOCCINA E27 100W fi13,5cm tamna</v>
          </cell>
          <cell r="O7147">
            <v>637.5</v>
          </cell>
        </row>
        <row r="7148">
          <cell r="A7148" t="str">
            <v>E361400</v>
          </cell>
          <cell r="B7148">
            <v>347.27000000000004</v>
          </cell>
          <cell r="C7148" t="str">
            <v>BILLY E14 60W fi7,5cm</v>
          </cell>
          <cell r="O7148">
            <v>498.75</v>
          </cell>
        </row>
        <row r="7149">
          <cell r="A7149" t="str">
            <v>E361404</v>
          </cell>
          <cell r="B7149">
            <v>368.83</v>
          </cell>
          <cell r="C7149" t="str">
            <v>BILLY E14 60W fi7,5cm /kapa</v>
          </cell>
          <cell r="O7149">
            <v>338.25</v>
          </cell>
        </row>
        <row r="7150">
          <cell r="A7150" t="str">
            <v>E361408</v>
          </cell>
          <cell r="B7150">
            <v>420.42</v>
          </cell>
          <cell r="C7150" t="str">
            <v>BILLY Gz10 50W fi7,5cm</v>
          </cell>
          <cell r="O7150">
            <v>359.25</v>
          </cell>
        </row>
        <row r="7151">
          <cell r="A7151" t="str">
            <v>E361409</v>
          </cell>
          <cell r="B7151">
            <v>360.36</v>
          </cell>
          <cell r="C7151" t="str">
            <v>BILLY E14 60W fi7,5cm tamna/kapa</v>
          </cell>
          <cell r="O7151">
            <v>409.5</v>
          </cell>
        </row>
        <row r="7152">
          <cell r="A7152" t="str">
            <v>E361410</v>
          </cell>
          <cell r="B7152">
            <v>470.47</v>
          </cell>
          <cell r="C7152" t="str">
            <v>BILLY E14 60W fi13,5cm</v>
          </cell>
          <cell r="O7152">
            <v>351</v>
          </cell>
        </row>
        <row r="7153">
          <cell r="A7153" t="str">
            <v>E361414</v>
          </cell>
          <cell r="B7153">
            <v>508.2</v>
          </cell>
          <cell r="C7153" t="str">
            <v>BILLY E14 60W fi13,5cm /kapa</v>
          </cell>
          <cell r="O7153">
            <v>458.25</v>
          </cell>
        </row>
        <row r="7154">
          <cell r="A7154" t="str">
            <v>E361414B</v>
          </cell>
          <cell r="B7154">
            <v>646.80000000000007</v>
          </cell>
          <cell r="C7154" t="str">
            <v>BILLY E27 100W fi13,5cm bijela</v>
          </cell>
          <cell r="O7154">
            <v>495</v>
          </cell>
        </row>
        <row r="7155">
          <cell r="A7155" t="str">
            <v>E361415</v>
          </cell>
          <cell r="B7155">
            <v>646.80000000000007</v>
          </cell>
          <cell r="C7155" t="str">
            <v>BILLY E27 100W fi13,5cm crna</v>
          </cell>
          <cell r="O7155">
            <v>630</v>
          </cell>
        </row>
        <row r="7156">
          <cell r="A7156" t="str">
            <v>E361418</v>
          </cell>
          <cell r="B7156">
            <v>646.80000000000007</v>
          </cell>
          <cell r="C7156" t="str">
            <v>BILLY E27 75W fi13,5cm</v>
          </cell>
          <cell r="O7156">
            <v>630</v>
          </cell>
        </row>
        <row r="7157">
          <cell r="A7157" t="str">
            <v>E361419</v>
          </cell>
          <cell r="B7157">
            <v>465.08</v>
          </cell>
          <cell r="C7157" t="str">
            <v>BILLY E27 100W fi13,5cm tamna/kapa</v>
          </cell>
          <cell r="O7157">
            <v>630</v>
          </cell>
        </row>
        <row r="7158">
          <cell r="A7158" t="str">
            <v>E362504</v>
          </cell>
          <cell r="B7158">
            <v>1285.9000000000001</v>
          </cell>
          <cell r="C7158" t="str">
            <v>DRUGA viseća 100W E27 fi35cm staklo opal</v>
          </cell>
          <cell r="O7158">
            <v>453</v>
          </cell>
        </row>
        <row r="7159">
          <cell r="A7159" t="str">
            <v>E362514</v>
          </cell>
          <cell r="B7159">
            <v>1824.9</v>
          </cell>
          <cell r="C7159" t="str">
            <v>DRUGA viseća 100W E27 fi42,5cm staklo opal</v>
          </cell>
          <cell r="O7159">
            <v>1252.5</v>
          </cell>
        </row>
        <row r="7160">
          <cell r="A7160" t="str">
            <v>E362624</v>
          </cell>
          <cell r="B7160">
            <v>628.31999999999994</v>
          </cell>
          <cell r="C7160" t="str">
            <v>DRUGA zidna halogena 100W E14 staklo opal</v>
          </cell>
          <cell r="O7160">
            <v>1777.5</v>
          </cell>
        </row>
        <row r="7161">
          <cell r="A7161" t="str">
            <v>E363500</v>
          </cell>
          <cell r="B7161">
            <v>699.16</v>
          </cell>
          <cell r="C7161" t="str">
            <v>ROLLER E27 60W transparent</v>
          </cell>
          <cell r="O7161">
            <v>612</v>
          </cell>
        </row>
        <row r="7162">
          <cell r="A7162" t="str">
            <v>E363504</v>
          </cell>
          <cell r="B7162">
            <v>762.30000000000007</v>
          </cell>
          <cell r="C7162" t="str">
            <v>ROLLER E27 60W transparent/opal</v>
          </cell>
          <cell r="O7162">
            <v>681</v>
          </cell>
        </row>
        <row r="7163">
          <cell r="A7163" t="str">
            <v>E363510</v>
          </cell>
          <cell r="B7163">
            <v>848.54000000000008</v>
          </cell>
          <cell r="C7163" t="e">
            <v>#N/A</v>
          </cell>
          <cell r="O7163">
            <v>742.5</v>
          </cell>
        </row>
        <row r="7164">
          <cell r="A7164" t="str">
            <v>E364510</v>
          </cell>
          <cell r="B7164">
            <v>655.27</v>
          </cell>
          <cell r="C7164" t="str">
            <v>FLEX brass tige</v>
          </cell>
          <cell r="O7164">
            <v>826.5</v>
          </cell>
        </row>
        <row r="7165">
          <cell r="A7165" t="str">
            <v>E365504</v>
          </cell>
          <cell r="B7165">
            <v>299.52999999999997</v>
          </cell>
          <cell r="C7165" t="str">
            <v>DEDALO / FLEX wire in teflon</v>
          </cell>
          <cell r="O7165">
            <v>638.25</v>
          </cell>
        </row>
        <row r="7166">
          <cell r="A7166" t="str">
            <v>E365504M</v>
          </cell>
          <cell r="B7166">
            <v>328.79</v>
          </cell>
          <cell r="C7166" t="str">
            <v>DEDALO connection box</v>
          </cell>
          <cell r="O7166">
            <v>291.75</v>
          </cell>
        </row>
        <row r="7167">
          <cell r="A7167" t="str">
            <v>E365534</v>
          </cell>
          <cell r="B7167">
            <v>1011.7800000000001</v>
          </cell>
          <cell r="C7167" t="str">
            <v>DEDALO za 3 visilice</v>
          </cell>
          <cell r="O7167">
            <v>320.25</v>
          </cell>
        </row>
        <row r="7168">
          <cell r="A7168" t="str">
            <v>E366500</v>
          </cell>
          <cell r="B7168">
            <v>1162.7</v>
          </cell>
          <cell r="C7168" t="str">
            <v>KUBIK viseća 6x6cm GU5,3 50W krom</v>
          </cell>
          <cell r="O7168">
            <v>985.5</v>
          </cell>
        </row>
        <row r="7169">
          <cell r="A7169" t="str">
            <v>E366504</v>
          </cell>
          <cell r="B7169">
            <v>1008.7</v>
          </cell>
          <cell r="C7169" t="str">
            <v>KUBIK viseća 6x6cm GU5,3 50W bijela</v>
          </cell>
          <cell r="O7169">
            <v>1132.5</v>
          </cell>
        </row>
        <row r="7170">
          <cell r="A7170" t="str">
            <v>E366505</v>
          </cell>
          <cell r="B7170">
            <v>1008.7</v>
          </cell>
          <cell r="C7170" t="str">
            <v>KUBIK viseća 6x6cm GU5,3 50W crna</v>
          </cell>
          <cell r="O7170">
            <v>982.5</v>
          </cell>
        </row>
        <row r="7171">
          <cell r="A7171" t="str">
            <v>E366508</v>
          </cell>
          <cell r="B7171">
            <v>1008.7</v>
          </cell>
          <cell r="C7171" t="str">
            <v>KUBIK viseća 6x6cm GU5,3 50W bež</v>
          </cell>
          <cell r="O7171">
            <v>982.5</v>
          </cell>
        </row>
        <row r="7172">
          <cell r="A7172" t="str">
            <v>E366509</v>
          </cell>
          <cell r="B7172">
            <v>931.7</v>
          </cell>
          <cell r="C7172" t="str">
            <v>KUBIK viseća 6x6cm GU5,3 50W aluminij</v>
          </cell>
          <cell r="O7172">
            <v>982.5</v>
          </cell>
        </row>
        <row r="7173">
          <cell r="A7173" t="str">
            <v>E366510</v>
          </cell>
          <cell r="B7173">
            <v>1640.1000000000001</v>
          </cell>
          <cell r="C7173" t="str">
            <v>KUBIK viseća 11x11cm G53 75W krom</v>
          </cell>
          <cell r="O7173">
            <v>907.5</v>
          </cell>
        </row>
        <row r="7174">
          <cell r="A7174" t="str">
            <v>E366514</v>
          </cell>
          <cell r="B7174">
            <v>1486.1000000000001</v>
          </cell>
          <cell r="C7174" t="str">
            <v>KUBIK viseća 11x11cm G53 75W bijela</v>
          </cell>
          <cell r="O7174">
            <v>1597.5</v>
          </cell>
        </row>
        <row r="7175">
          <cell r="A7175" t="str">
            <v>E366515</v>
          </cell>
          <cell r="B7175">
            <v>1486.1000000000001</v>
          </cell>
          <cell r="C7175" t="str">
            <v>KUBIK viseća 11x11cm G53 75W crna</v>
          </cell>
          <cell r="O7175">
            <v>1447.5</v>
          </cell>
        </row>
        <row r="7176">
          <cell r="A7176" t="str">
            <v>E366518</v>
          </cell>
          <cell r="B7176">
            <v>1486.1000000000001</v>
          </cell>
          <cell r="C7176" t="str">
            <v>KUBIK viseća 11x11cm G53 75W bež</v>
          </cell>
          <cell r="O7176">
            <v>1447.5</v>
          </cell>
        </row>
        <row r="7177">
          <cell r="A7177" t="str">
            <v>E366519</v>
          </cell>
          <cell r="B7177">
            <v>1409.1000000000001</v>
          </cell>
          <cell r="C7177" t="str">
            <v>KUBIK viseća 11x11cm G53 75W aluminij</v>
          </cell>
          <cell r="O7177">
            <v>1447.5</v>
          </cell>
        </row>
        <row r="7178">
          <cell r="A7178" t="str">
            <v>E367500</v>
          </cell>
          <cell r="B7178">
            <v>885.5</v>
          </cell>
          <cell r="C7178" t="str">
            <v>KUBIK viseća 6x6cm GY6,35 50W aluminij/transparent</v>
          </cell>
          <cell r="O7178">
            <v>1372.5</v>
          </cell>
        </row>
        <row r="7179">
          <cell r="A7179" t="str">
            <v>E367504</v>
          </cell>
          <cell r="B7179">
            <v>870.1</v>
          </cell>
          <cell r="C7179" t="str">
            <v>KUBIK viseća 6x6cm GY6,35 50W aluminij/opal</v>
          </cell>
          <cell r="O7179">
            <v>862.5</v>
          </cell>
        </row>
        <row r="7180">
          <cell r="A7180" t="str">
            <v>E367510</v>
          </cell>
          <cell r="B7180">
            <v>1024.1000000000001</v>
          </cell>
          <cell r="C7180" t="str">
            <v>KUBIK viseća 8,5x8,5cm GY6,35 50W aluminij/transparent</v>
          </cell>
          <cell r="O7180">
            <v>847.5</v>
          </cell>
        </row>
        <row r="7181">
          <cell r="A7181" t="str">
            <v>E367514</v>
          </cell>
          <cell r="B7181">
            <v>977.9</v>
          </cell>
          <cell r="C7181" t="str">
            <v>KUBIK viseća 8,5x8,5cm GY6,35 50W aluminij/opal</v>
          </cell>
          <cell r="O7181">
            <v>997.5</v>
          </cell>
        </row>
        <row r="7182">
          <cell r="A7182" t="str">
            <v>E367520</v>
          </cell>
          <cell r="B7182">
            <v>1101.1000000000001</v>
          </cell>
          <cell r="C7182" t="str">
            <v>KUBIK viseća 11x11cm GU5,3 50W aluminij/transparent</v>
          </cell>
          <cell r="O7182">
            <v>952.5</v>
          </cell>
        </row>
        <row r="7183">
          <cell r="A7183" t="str">
            <v>E367524</v>
          </cell>
          <cell r="B7183">
            <v>1070.3</v>
          </cell>
          <cell r="C7183" t="str">
            <v>KUBIK viseća 11x11cm GU5,3 50W aluminij/opal</v>
          </cell>
          <cell r="O7183">
            <v>1072.5</v>
          </cell>
        </row>
        <row r="7184">
          <cell r="A7184" t="str">
            <v>E368104</v>
          </cell>
          <cell r="B7184">
            <v>1111.8800000000001</v>
          </cell>
          <cell r="C7184" t="str">
            <v>FIRST stolna fi13cm 60W E14 staklo opal</v>
          </cell>
          <cell r="O7184">
            <v>1042.5</v>
          </cell>
        </row>
        <row r="7185">
          <cell r="A7185" t="str">
            <v>E368114</v>
          </cell>
          <cell r="B7185">
            <v>1820.28</v>
          </cell>
          <cell r="C7185" t="str">
            <v>FIRST stolna fi20cm 100W E27 staklo opal</v>
          </cell>
          <cell r="O7185">
            <v>1083</v>
          </cell>
        </row>
        <row r="7186">
          <cell r="A7186" t="str">
            <v>E368124</v>
          </cell>
          <cell r="B7186">
            <v>2182.9500000000003</v>
          </cell>
          <cell r="C7186" t="str">
            <v>FIRST stolna fi24cm 100W E27 staklo opal</v>
          </cell>
          <cell r="O7186">
            <v>1773</v>
          </cell>
        </row>
        <row r="7187">
          <cell r="A7187" t="str">
            <v>E368500</v>
          </cell>
          <cell r="B7187">
            <v>759.99</v>
          </cell>
          <cell r="C7187" t="str">
            <v>FLEMING viseća 60W E14</v>
          </cell>
          <cell r="O7187">
            <v>2126.25</v>
          </cell>
        </row>
        <row r="7188">
          <cell r="A7188" t="str">
            <v>E368500M</v>
          </cell>
          <cell r="B7188">
            <v>791.56</v>
          </cell>
          <cell r="C7188" t="str">
            <v>FLEMING viseća 60W E14 sa konektorom</v>
          </cell>
          <cell r="O7188">
            <v>740.25</v>
          </cell>
        </row>
        <row r="7189">
          <cell r="A7189" t="str">
            <v>E368510</v>
          </cell>
          <cell r="B7189">
            <v>1128.82</v>
          </cell>
          <cell r="C7189" t="str">
            <v>FLEMING viseća 100W E27</v>
          </cell>
          <cell r="O7189">
            <v>771</v>
          </cell>
        </row>
        <row r="7190">
          <cell r="A7190" t="str">
            <v>E368510M</v>
          </cell>
          <cell r="B7190">
            <v>1148.07</v>
          </cell>
          <cell r="C7190" t="str">
            <v>FLEMING viseća 100W E27 sa konektorom</v>
          </cell>
          <cell r="O7190">
            <v>1099.5</v>
          </cell>
        </row>
        <row r="7191">
          <cell r="A7191" t="str">
            <v>E368520</v>
          </cell>
          <cell r="B7191">
            <v>1447.6000000000001</v>
          </cell>
          <cell r="C7191" t="str">
            <v>FIRST viseća 100W E27 staklo transparent</v>
          </cell>
          <cell r="O7191">
            <v>1118.25</v>
          </cell>
        </row>
        <row r="7192">
          <cell r="A7192" t="str">
            <v>E368524</v>
          </cell>
          <cell r="B7192">
            <v>1265.8800000000001</v>
          </cell>
          <cell r="C7192" t="str">
            <v>FIRST viseća 100W E27 staklo opal</v>
          </cell>
          <cell r="O7192">
            <v>1410</v>
          </cell>
        </row>
        <row r="7193">
          <cell r="A7193" t="str">
            <v>E368525</v>
          </cell>
          <cell r="B7193">
            <v>1576.96</v>
          </cell>
          <cell r="C7193" t="str">
            <v>FIRST viseća 100W E27 staklo crno</v>
          </cell>
          <cell r="O7193">
            <v>1233</v>
          </cell>
        </row>
        <row r="7194">
          <cell r="A7194" t="str">
            <v>E369604</v>
          </cell>
          <cell r="B7194">
            <v>838.53000000000009</v>
          </cell>
          <cell r="C7194" t="str">
            <v>BORA zidna/stropna halogena 300W R7s</v>
          </cell>
          <cell r="O7194">
            <v>1536</v>
          </cell>
        </row>
        <row r="7195">
          <cell r="A7195" t="str">
            <v>E370609</v>
          </cell>
          <cell r="B7195">
            <v>625.24</v>
          </cell>
          <cell r="C7195" t="str">
            <v>KARIF zidna/stropna metalhalogena E14 100W</v>
          </cell>
          <cell r="O7195">
            <v>816.75</v>
          </cell>
        </row>
        <row r="7196">
          <cell r="A7196" t="str">
            <v>E371100</v>
          </cell>
          <cell r="B7196">
            <v>875.49</v>
          </cell>
          <cell r="C7196" t="str">
            <v>DUCK stolna halogena 75W E14 h=41,5cm</v>
          </cell>
          <cell r="O7196">
            <v>609</v>
          </cell>
        </row>
        <row r="7197">
          <cell r="A7197" t="str">
            <v>E371110</v>
          </cell>
          <cell r="B7197">
            <v>1102.6399999999999</v>
          </cell>
          <cell r="C7197" t="str">
            <v>DUCK stolna halogena 100W E14 h=48cm</v>
          </cell>
          <cell r="O7197">
            <v>852.75</v>
          </cell>
        </row>
        <row r="7198">
          <cell r="A7198" t="str">
            <v>E371300</v>
          </cell>
          <cell r="B7198">
            <v>2025.1000000000001</v>
          </cell>
          <cell r="C7198" t="str">
            <v>DUCK stajaća halogena 250W E27 h=187cm</v>
          </cell>
          <cell r="O7198">
            <v>1074</v>
          </cell>
        </row>
        <row r="7199">
          <cell r="A7199" t="str">
            <v>E371600</v>
          </cell>
          <cell r="B7199">
            <v>739.2</v>
          </cell>
          <cell r="C7199" t="str">
            <v>DUCK zidna halogena 100W E14</v>
          </cell>
          <cell r="O7199">
            <v>1972.5</v>
          </cell>
        </row>
        <row r="7200">
          <cell r="A7200" t="str">
            <v>E373500</v>
          </cell>
          <cell r="B7200">
            <v>1188.8800000000001</v>
          </cell>
          <cell r="C7200" t="str">
            <v>QUID zidna E27 100W fi40cm krom/opal</v>
          </cell>
          <cell r="O7200">
            <v>720</v>
          </cell>
        </row>
        <row r="7201">
          <cell r="A7201" t="str">
            <v>E373502</v>
          </cell>
          <cell r="B7201">
            <v>1016.4</v>
          </cell>
          <cell r="C7201" t="str">
            <v>QUID zidna E27 100W fi40cm zeleno/opal</v>
          </cell>
          <cell r="O7201">
            <v>1158</v>
          </cell>
        </row>
        <row r="7202">
          <cell r="A7202" t="str">
            <v>E373504</v>
          </cell>
          <cell r="B7202">
            <v>1005.62</v>
          </cell>
          <cell r="C7202" t="str">
            <v>QUID zidna E27 100W fi40cm aluminij/opal</v>
          </cell>
          <cell r="O7202">
            <v>990</v>
          </cell>
        </row>
        <row r="7203">
          <cell r="A7203" t="str">
            <v>E373604</v>
          </cell>
          <cell r="B7203">
            <v>711.48</v>
          </cell>
          <cell r="C7203" t="str">
            <v>QUID zidna R7s 150W fi30cm aluminij/opal</v>
          </cell>
          <cell r="O7203">
            <v>979.5</v>
          </cell>
        </row>
        <row r="7204">
          <cell r="A7204" t="str">
            <v>E374404</v>
          </cell>
          <cell r="B7204">
            <v>384.23</v>
          </cell>
          <cell r="C7204" t="str">
            <v>PROFESSIONAL stropna 60W E27, staklo opal bijelo, IP40</v>
          </cell>
          <cell r="O7204">
            <v>693</v>
          </cell>
        </row>
        <row r="7205">
          <cell r="A7205" t="str">
            <v>E374404E</v>
          </cell>
          <cell r="B7205">
            <v>671.44</v>
          </cell>
          <cell r="C7205" t="str">
            <v>PROFESSIONAL stropna 26W GX24q-3, staklo opal bijelo, IP44</v>
          </cell>
          <cell r="O7205">
            <v>374.25</v>
          </cell>
        </row>
        <row r="7206">
          <cell r="A7206" t="str">
            <v>E374404F</v>
          </cell>
          <cell r="B7206">
            <v>464.31</v>
          </cell>
          <cell r="C7206" t="str">
            <v>PROFESSIONAL stropna 18W G24d-2, staklo opal bijelo, IP44</v>
          </cell>
          <cell r="O7206">
            <v>654</v>
          </cell>
        </row>
        <row r="7207">
          <cell r="A7207" t="str">
            <v>E374404IP</v>
          </cell>
          <cell r="B7207">
            <v>414.26</v>
          </cell>
          <cell r="C7207" t="str">
            <v>PROFESSIONAL stropna 60W E27, staklo opal bijelo, IP44</v>
          </cell>
          <cell r="O7207">
            <v>452.25</v>
          </cell>
        </row>
        <row r="7208">
          <cell r="A7208" t="str">
            <v>E374414</v>
          </cell>
          <cell r="B7208">
            <v>562.1</v>
          </cell>
          <cell r="C7208" t="str">
            <v>PROFESSIONAL stropna 2x60W E27, staklo opal bijelo, IP40</v>
          </cell>
          <cell r="O7208">
            <v>403.5</v>
          </cell>
        </row>
        <row r="7209">
          <cell r="A7209" t="str">
            <v>E374414E</v>
          </cell>
          <cell r="B7209">
            <v>849.31</v>
          </cell>
          <cell r="C7209" t="str">
            <v>PROFESSIONAL stropna 2x18W G24q-2, staklo opal bijelo, IP44</v>
          </cell>
          <cell r="O7209">
            <v>547.5</v>
          </cell>
        </row>
        <row r="7210">
          <cell r="A7210" t="str">
            <v>E374414EM</v>
          </cell>
          <cell r="B7210">
            <v>1965.04</v>
          </cell>
          <cell r="C7210" t="e">
            <v>#N/A</v>
          </cell>
          <cell r="O7210">
            <v>827.25</v>
          </cell>
        </row>
        <row r="7211">
          <cell r="A7211" t="str">
            <v>E374414F</v>
          </cell>
          <cell r="B7211">
            <v>639.1</v>
          </cell>
          <cell r="C7211" t="str">
            <v>PROFESSIONAL stropna 26W G24d-3, staklo opal bijelo, IP44</v>
          </cell>
          <cell r="O7211">
            <v>1914</v>
          </cell>
        </row>
        <row r="7212">
          <cell r="A7212" t="str">
            <v>E374414IP</v>
          </cell>
          <cell r="B7212">
            <v>593.66999999999996</v>
          </cell>
          <cell r="C7212" t="str">
            <v>PROFESSIONAL stropna 2x60W E27, staklo opal bijelo, IP44</v>
          </cell>
          <cell r="O7212">
            <v>622.5</v>
          </cell>
        </row>
        <row r="7213">
          <cell r="A7213" t="str">
            <v>E374424</v>
          </cell>
          <cell r="B7213">
            <v>1070.3</v>
          </cell>
          <cell r="C7213" t="str">
            <v>PROFESSIONAL stropna 3x60W E27, staklo opal bijelo, IP40</v>
          </cell>
          <cell r="O7213">
            <v>578.25</v>
          </cell>
        </row>
        <row r="7214">
          <cell r="A7214" t="str">
            <v>E374424E</v>
          </cell>
          <cell r="B7214">
            <v>1378.3</v>
          </cell>
          <cell r="C7214" t="str">
            <v>PROFESSIONAL stropna 2x42W GX24q-4, staklo opal bijelo, IP44</v>
          </cell>
          <cell r="O7214">
            <v>1042.5</v>
          </cell>
        </row>
        <row r="7215">
          <cell r="A7215" t="str">
            <v>E374424EM</v>
          </cell>
          <cell r="B7215">
            <v>2482.48</v>
          </cell>
          <cell r="C7215" t="e">
            <v>#N/A</v>
          </cell>
          <cell r="O7215">
            <v>1342.5</v>
          </cell>
        </row>
        <row r="7216">
          <cell r="A7216" t="str">
            <v>E374424IP</v>
          </cell>
          <cell r="B7216">
            <v>1116.5</v>
          </cell>
          <cell r="C7216" t="str">
            <v>PROFESSIONAL stropna 3x60W E27, staklo opal bijelo, IP44</v>
          </cell>
          <cell r="O7216">
            <v>2418</v>
          </cell>
        </row>
        <row r="7217">
          <cell r="A7217" t="str">
            <v>E374524E</v>
          </cell>
          <cell r="B7217">
            <v>2405.48</v>
          </cell>
          <cell r="C7217" t="str">
            <v>PROFESSIONAL viseća 2x26/32/42W GX24q-3/4, staklo opal bijelo</v>
          </cell>
          <cell r="O7217">
            <v>1087.5</v>
          </cell>
        </row>
        <row r="7218">
          <cell r="A7218" t="str">
            <v>E374604</v>
          </cell>
          <cell r="B7218">
            <v>400.40000000000003</v>
          </cell>
          <cell r="C7218" t="str">
            <v>PROFESSIONAL zidna 60W E27, staklo opal bijelo, IP40</v>
          </cell>
          <cell r="O7218">
            <v>2343</v>
          </cell>
        </row>
        <row r="7219">
          <cell r="A7219" t="str">
            <v>E374604E</v>
          </cell>
          <cell r="B7219">
            <v>669.9</v>
          </cell>
          <cell r="C7219" t="str">
            <v>PROFESSIONAL zidna 26W GX24q-3, staklo opal bijelo, IP44</v>
          </cell>
          <cell r="O7219">
            <v>390</v>
          </cell>
        </row>
        <row r="7220">
          <cell r="A7220" t="str">
            <v>E374604IP</v>
          </cell>
          <cell r="B7220">
            <v>420.42</v>
          </cell>
          <cell r="C7220" t="str">
            <v>PROFESSIONAL zidna 60W E27, staklo opal bijelo, IP44</v>
          </cell>
          <cell r="O7220">
            <v>652.5</v>
          </cell>
        </row>
        <row r="7221">
          <cell r="A7221" t="str">
            <v>E375100</v>
          </cell>
          <cell r="B7221">
            <v>687.61</v>
          </cell>
          <cell r="C7221" t="str">
            <v>CUBOTTO stolna G9 40W aluminij/transparent</v>
          </cell>
          <cell r="O7221">
            <v>409.5</v>
          </cell>
        </row>
        <row r="7222">
          <cell r="A7222" t="str">
            <v>E375104</v>
          </cell>
          <cell r="B7222">
            <v>687.61</v>
          </cell>
          <cell r="C7222" t="str">
            <v>CUBOTTO stolna G9 40W aluminij/opal</v>
          </cell>
          <cell r="O7222">
            <v>669.75</v>
          </cell>
        </row>
        <row r="7223">
          <cell r="A7223" t="str">
            <v>E376109</v>
          </cell>
          <cell r="B7223">
            <v>823.9</v>
          </cell>
          <cell r="C7223" t="str">
            <v>MAX stolna svjetiljka G9 60W baza aluminij staklo opal bijelo</v>
          </cell>
          <cell r="O7223">
            <v>669.75</v>
          </cell>
        </row>
        <row r="7224">
          <cell r="A7224" t="str">
            <v>E377400A</v>
          </cell>
          <cell r="B7224">
            <v>3806.88</v>
          </cell>
          <cell r="C7224" t="str">
            <v>WONDER stropna 2G11 3x24W narančasti</v>
          </cell>
          <cell r="O7224">
            <v>802.5</v>
          </cell>
        </row>
        <row r="7225">
          <cell r="A7225" t="str">
            <v>E377400N</v>
          </cell>
          <cell r="B7225">
            <v>3633.63</v>
          </cell>
          <cell r="C7225" t="str">
            <v>WONDER stropna 2G11 3x24W crni</v>
          </cell>
          <cell r="O7225">
            <v>3708</v>
          </cell>
        </row>
        <row r="7226">
          <cell r="A7226" t="str">
            <v>E377400T</v>
          </cell>
          <cell r="B7226">
            <v>3633.63</v>
          </cell>
          <cell r="C7226" t="str">
            <v>WONDER stropna 2G11 3x24W transparentni</v>
          </cell>
          <cell r="O7226">
            <v>3539.25</v>
          </cell>
        </row>
        <row r="7227">
          <cell r="A7227" t="str">
            <v>E377400V</v>
          </cell>
          <cell r="B7227">
            <v>3806.88</v>
          </cell>
          <cell r="C7227" t="str">
            <v>WONDER stropna 2G11 3x24W zeleni</v>
          </cell>
          <cell r="O7227">
            <v>3539.25</v>
          </cell>
        </row>
        <row r="7228">
          <cell r="A7228" t="str">
            <v>E377410A</v>
          </cell>
          <cell r="B7228">
            <v>5969.8099999999995</v>
          </cell>
          <cell r="C7228" t="str">
            <v>WONDER stropna G5 6x24W narančasti</v>
          </cell>
          <cell r="O7228">
            <v>3708</v>
          </cell>
        </row>
        <row r="7229">
          <cell r="A7229" t="str">
            <v>E377410AE</v>
          </cell>
          <cell r="B7229">
            <v>7267.26</v>
          </cell>
          <cell r="C7229" t="str">
            <v>WONDER EMERGENCY stropna G5 6x24W narančasti</v>
          </cell>
          <cell r="O7229">
            <v>5814.75</v>
          </cell>
        </row>
        <row r="7230">
          <cell r="A7230" t="str">
            <v>E377410N</v>
          </cell>
          <cell r="B7230">
            <v>5710.3200000000006</v>
          </cell>
          <cell r="C7230" t="str">
            <v>WONDER stropna G5 6x24W crni</v>
          </cell>
          <cell r="O7230">
            <v>7078.5</v>
          </cell>
        </row>
        <row r="7231">
          <cell r="A7231" t="str">
            <v>E377410NE</v>
          </cell>
          <cell r="B7231">
            <v>7007.77</v>
          </cell>
          <cell r="C7231" t="str">
            <v>WONDER EMERGENCY stropna G5 6x24W crni</v>
          </cell>
          <cell r="O7231">
            <v>5562</v>
          </cell>
        </row>
        <row r="7232">
          <cell r="A7232" t="str">
            <v>E377410T</v>
          </cell>
          <cell r="B7232">
            <v>5710.3200000000006</v>
          </cell>
          <cell r="C7232" t="str">
            <v>WONDER stropna G5 6x24W transparentni</v>
          </cell>
          <cell r="O7232">
            <v>6825.75</v>
          </cell>
        </row>
        <row r="7233">
          <cell r="A7233" t="str">
            <v>E377410TD</v>
          </cell>
          <cell r="B7233">
            <v>8074.2199999999993</v>
          </cell>
          <cell r="O7233">
            <v>5562</v>
          </cell>
        </row>
        <row r="7234">
          <cell r="A7234" t="str">
            <v>E377410TE</v>
          </cell>
          <cell r="B7234">
            <v>7007.77</v>
          </cell>
          <cell r="C7234" t="str">
            <v>WONDER EMERGENCY stropna G5 6x24W transparentni</v>
          </cell>
          <cell r="O7234">
            <v>7864.5</v>
          </cell>
        </row>
        <row r="7235">
          <cell r="A7235" t="str">
            <v>E377410V</v>
          </cell>
          <cell r="B7235">
            <v>5969.8099999999995</v>
          </cell>
          <cell r="C7235" t="str">
            <v>WONDER stropna G5 6x24W zeleni</v>
          </cell>
          <cell r="O7235">
            <v>6825.75</v>
          </cell>
        </row>
        <row r="7236">
          <cell r="A7236" t="str">
            <v>E377410VE</v>
          </cell>
          <cell r="B7236">
            <v>7267.26</v>
          </cell>
          <cell r="C7236" t="str">
            <v>WONDER EMERGENCY stropna G5 6x24W zeleni</v>
          </cell>
          <cell r="O7236">
            <v>5814.75</v>
          </cell>
        </row>
        <row r="7237">
          <cell r="A7237" t="str">
            <v>E377430A</v>
          </cell>
          <cell r="B7237">
            <v>4412.1000000000004</v>
          </cell>
          <cell r="C7237" t="str">
            <v>WONDER stropna G5 2x54W narančasti</v>
          </cell>
          <cell r="O7237">
            <v>7078.5</v>
          </cell>
        </row>
        <row r="7238">
          <cell r="A7238" t="str">
            <v>E377430AE</v>
          </cell>
          <cell r="B7238">
            <v>5926.6900000000005</v>
          </cell>
          <cell r="C7238" t="str">
            <v>WONDER EMERGENCY stropna G5 2x54W narančasti</v>
          </cell>
          <cell r="O7238">
            <v>4297.5</v>
          </cell>
        </row>
        <row r="7239">
          <cell r="A7239" t="str">
            <v>E377430N</v>
          </cell>
          <cell r="B7239">
            <v>4196.5</v>
          </cell>
          <cell r="C7239" t="str">
            <v>WONDER stropna G5 2x54W crni</v>
          </cell>
          <cell r="O7239">
            <v>5772.75</v>
          </cell>
        </row>
        <row r="7240">
          <cell r="A7240" t="str">
            <v>E377430NE</v>
          </cell>
          <cell r="B7240">
            <v>5667.2</v>
          </cell>
          <cell r="C7240" t="str">
            <v>WONDER EMERGENCY stropna G5 2x54W crni</v>
          </cell>
          <cell r="O7240">
            <v>4087.5</v>
          </cell>
        </row>
        <row r="7241">
          <cell r="A7241" t="str">
            <v>E377430T</v>
          </cell>
          <cell r="B7241">
            <v>4196.5</v>
          </cell>
          <cell r="C7241" t="str">
            <v>WONDER stropna G5 2x54W transparentni</v>
          </cell>
          <cell r="O7241">
            <v>5520</v>
          </cell>
        </row>
        <row r="7242">
          <cell r="A7242" t="str">
            <v>E377430TE</v>
          </cell>
          <cell r="B7242">
            <v>5667.2</v>
          </cell>
          <cell r="C7242" t="str">
            <v>WONDER EMERGENCY stropna G5 2x54W transparentni</v>
          </cell>
          <cell r="O7242">
            <v>4087.5</v>
          </cell>
        </row>
        <row r="7243">
          <cell r="A7243" t="str">
            <v>E377430V</v>
          </cell>
          <cell r="B7243">
            <v>4412.1000000000004</v>
          </cell>
          <cell r="C7243" t="str">
            <v>WONDER stropna G5 2x54W zeleni</v>
          </cell>
          <cell r="O7243">
            <v>5520</v>
          </cell>
        </row>
        <row r="7244">
          <cell r="A7244" t="str">
            <v>E377430VE</v>
          </cell>
          <cell r="B7244">
            <v>5926.6900000000005</v>
          </cell>
          <cell r="C7244" t="str">
            <v>WONDER EMERGENCY stropna G5 2x54W zeleni</v>
          </cell>
          <cell r="O7244">
            <v>4297.5</v>
          </cell>
        </row>
        <row r="7245">
          <cell r="A7245" t="str">
            <v>E377510A</v>
          </cell>
          <cell r="B7245">
            <v>4455.9900000000007</v>
          </cell>
          <cell r="C7245" t="str">
            <v xml:space="preserve">WONDER viseći 125x12cm G5 2x54W narančasti </v>
          </cell>
          <cell r="O7245">
            <v>5772.75</v>
          </cell>
        </row>
        <row r="7246">
          <cell r="A7246" t="str">
            <v>E377510N</v>
          </cell>
          <cell r="B7246">
            <v>4239.62</v>
          </cell>
          <cell r="C7246" t="str">
            <v>WONDER viseći 125x12cm G5 2x54W crni</v>
          </cell>
          <cell r="O7246">
            <v>4340.25</v>
          </cell>
        </row>
        <row r="7247">
          <cell r="A7247" t="str">
            <v>E377510T</v>
          </cell>
          <cell r="B7247">
            <v>4239.62</v>
          </cell>
          <cell r="C7247" t="str">
            <v>WONDER viseći 125x12cm G5 2x54W transparentni</v>
          </cell>
          <cell r="O7247">
            <v>4129.5</v>
          </cell>
        </row>
        <row r="7248">
          <cell r="A7248" t="str">
            <v>E377510V</v>
          </cell>
          <cell r="B7248">
            <v>4455.9900000000007</v>
          </cell>
          <cell r="C7248" t="str">
            <v>WONDER viseći 125x12cm G5 2x54W zeleni</v>
          </cell>
          <cell r="O7248">
            <v>4129.5</v>
          </cell>
        </row>
        <row r="7249">
          <cell r="A7249" t="str">
            <v>E377530A</v>
          </cell>
          <cell r="B7249">
            <v>5018.09</v>
          </cell>
          <cell r="C7249" t="str">
            <v xml:space="preserve">WONDER viseći 125x22,5cm G5 2x54W narančasti </v>
          </cell>
          <cell r="O7249">
            <v>4340.25</v>
          </cell>
        </row>
        <row r="7250">
          <cell r="A7250" t="str">
            <v>E377530N</v>
          </cell>
          <cell r="B7250">
            <v>4801.72</v>
          </cell>
          <cell r="C7250" t="str">
            <v>WONDER viseći 125x22,5cm G5 2x54W crni</v>
          </cell>
          <cell r="O7250">
            <v>4887.75</v>
          </cell>
        </row>
        <row r="7251">
          <cell r="A7251" t="str">
            <v>E377530T</v>
          </cell>
          <cell r="B7251">
            <v>4801.72</v>
          </cell>
          <cell r="C7251" t="str">
            <v>WONDER viseći 125x22,5cm G5 2x54W transparentni</v>
          </cell>
          <cell r="O7251">
            <v>4677</v>
          </cell>
        </row>
        <row r="7252">
          <cell r="A7252" t="str">
            <v>E377530V</v>
          </cell>
          <cell r="B7252">
            <v>4844.84</v>
          </cell>
          <cell r="C7252" t="str">
            <v>WONDER viseći 125x22,5cm G5 2x54W zeleni</v>
          </cell>
          <cell r="O7252">
            <v>4677</v>
          </cell>
        </row>
        <row r="7253">
          <cell r="A7253" t="str">
            <v>E377550A</v>
          </cell>
          <cell r="B7253">
            <v>4455.9900000000007</v>
          </cell>
          <cell r="C7253" t="str">
            <v xml:space="preserve">WONDER viseći 40x40cm 2G11 3x24W narančasti </v>
          </cell>
          <cell r="O7253">
            <v>4719</v>
          </cell>
        </row>
        <row r="7254">
          <cell r="A7254" t="str">
            <v>E377550N</v>
          </cell>
          <cell r="B7254">
            <v>4239.62</v>
          </cell>
          <cell r="C7254" t="str">
            <v>WONDER viseći 40x40cm 2G11 3x24W crni</v>
          </cell>
          <cell r="O7254">
            <v>4340.25</v>
          </cell>
        </row>
        <row r="7255">
          <cell r="A7255" t="str">
            <v>E377550T</v>
          </cell>
          <cell r="B7255">
            <v>4239.62</v>
          </cell>
          <cell r="C7255" t="str">
            <v xml:space="preserve">WONDER viseći 40x40cm 2G11 3x24W transparentni </v>
          </cell>
          <cell r="O7255">
            <v>4129.5</v>
          </cell>
        </row>
        <row r="7256">
          <cell r="A7256" t="str">
            <v>E377550V</v>
          </cell>
          <cell r="B7256">
            <v>4455.9900000000007</v>
          </cell>
          <cell r="C7256" t="str">
            <v xml:space="preserve">WONDER viseći 40x40cm 2G11 3x24W zeleni </v>
          </cell>
          <cell r="O7256">
            <v>4129.5</v>
          </cell>
        </row>
        <row r="7257">
          <cell r="A7257" t="str">
            <v>E377560A</v>
          </cell>
          <cell r="B7257">
            <v>6488.7900000000009</v>
          </cell>
          <cell r="C7257" t="str">
            <v xml:space="preserve">WONDER viseći 60x60cm G5 6x24W narančasti </v>
          </cell>
          <cell r="O7257">
            <v>4340.25</v>
          </cell>
        </row>
        <row r="7258">
          <cell r="A7258" t="str">
            <v>E377560N</v>
          </cell>
          <cell r="B7258">
            <v>6272.42</v>
          </cell>
          <cell r="C7258" t="str">
            <v>WONDER viseći 60x60cm G5 6x24W crni</v>
          </cell>
          <cell r="O7258">
            <v>6320.25</v>
          </cell>
        </row>
        <row r="7259">
          <cell r="A7259" t="str">
            <v>E377560T</v>
          </cell>
          <cell r="B7259">
            <v>6272.42</v>
          </cell>
          <cell r="C7259" t="str">
            <v xml:space="preserve">WONDER viseći 60x60cm G5 6x24W transparentni </v>
          </cell>
          <cell r="O7259">
            <v>6109.5</v>
          </cell>
        </row>
        <row r="7260">
          <cell r="A7260" t="str">
            <v>E377560V</v>
          </cell>
          <cell r="B7260">
            <v>6488.7900000000009</v>
          </cell>
          <cell r="C7260" t="str">
            <v xml:space="preserve">WONDER viseći 60x60cm G5 6x24W zeleni </v>
          </cell>
          <cell r="O7260">
            <v>6109.5</v>
          </cell>
        </row>
        <row r="7261">
          <cell r="A7261" t="str">
            <v>E377610A</v>
          </cell>
          <cell r="B7261">
            <v>3850.7700000000004</v>
          </cell>
          <cell r="C7261" t="str">
            <v>WONDER stropni 125x12cm G5 2x54W narančasti</v>
          </cell>
          <cell r="O7261">
            <v>6320.25</v>
          </cell>
        </row>
        <row r="7262">
          <cell r="A7262" t="str">
            <v>E377610N</v>
          </cell>
          <cell r="B7262">
            <v>3677.5200000000004</v>
          </cell>
          <cell r="C7262" t="str">
            <v>WONDER stropni 125x12cm G5 2x54W crni</v>
          </cell>
          <cell r="O7262">
            <v>3750.75</v>
          </cell>
        </row>
        <row r="7263">
          <cell r="A7263" t="str">
            <v>E377610T</v>
          </cell>
          <cell r="B7263">
            <v>3677.5200000000004</v>
          </cell>
          <cell r="C7263" t="str">
            <v>WONDER stropni 125x12cm G5 2x54W transparentni</v>
          </cell>
          <cell r="O7263">
            <v>3582</v>
          </cell>
        </row>
        <row r="7264">
          <cell r="A7264" t="str">
            <v>E377610V</v>
          </cell>
          <cell r="B7264">
            <v>3850.7700000000004</v>
          </cell>
          <cell r="C7264" t="str">
            <v>WONDER stropni 125x12cm G5 2x54W zeleni</v>
          </cell>
          <cell r="O7264">
            <v>3582</v>
          </cell>
        </row>
        <row r="7265">
          <cell r="A7265" t="str">
            <v>E377710A</v>
          </cell>
          <cell r="B7265">
            <v>4282.7400000000007</v>
          </cell>
          <cell r="C7265" t="str">
            <v>PROFILE PLUS 125x12cm G5 2x54W narančasti</v>
          </cell>
          <cell r="O7265">
            <v>3750.75</v>
          </cell>
        </row>
        <row r="7266">
          <cell r="A7266" t="str">
            <v>E377710AE</v>
          </cell>
          <cell r="B7266">
            <v>5580.96</v>
          </cell>
          <cell r="C7266" t="str">
            <v>PROFILE PLUS EMERGENCY 125x12cm G5 2x54W narančasti</v>
          </cell>
          <cell r="O7266">
            <v>4171.5</v>
          </cell>
        </row>
        <row r="7267">
          <cell r="A7267" t="str">
            <v>E377710N</v>
          </cell>
          <cell r="B7267">
            <v>4110.2599999999993</v>
          </cell>
          <cell r="C7267" t="str">
            <v>PROFILE PLUS 125x12cm G5 2x54W crni</v>
          </cell>
          <cell r="O7267">
            <v>5436</v>
          </cell>
        </row>
        <row r="7268">
          <cell r="A7268" t="str">
            <v>E377710NE</v>
          </cell>
          <cell r="B7268">
            <v>5407.71</v>
          </cell>
          <cell r="C7268" t="str">
            <v>PROFILE PLUS EMERGENCY 125x12cm G5 2x54W crni</v>
          </cell>
          <cell r="O7268">
            <v>4003.5</v>
          </cell>
        </row>
        <row r="7269">
          <cell r="A7269" t="str">
            <v>E377710T</v>
          </cell>
          <cell r="B7269">
            <v>4110.2599999999993</v>
          </cell>
          <cell r="C7269" t="str">
            <v>PROFILE PLUS 125x12cm G5 2x54W transparentni</v>
          </cell>
          <cell r="O7269">
            <v>5267.25</v>
          </cell>
        </row>
        <row r="7270">
          <cell r="A7270" t="str">
            <v>E377710TE</v>
          </cell>
          <cell r="B7270">
            <v>5407.71</v>
          </cell>
          <cell r="C7270" t="str">
            <v>PROFILE PLUS EMERGENCY 125x12cm G5 2x54W transparentni</v>
          </cell>
          <cell r="O7270">
            <v>4003.5</v>
          </cell>
        </row>
        <row r="7271">
          <cell r="A7271" t="str">
            <v>E377710V</v>
          </cell>
          <cell r="B7271">
            <v>4282.7400000000007</v>
          </cell>
          <cell r="C7271" t="str">
            <v>PROFILE PLUS 125x12cm G5 2x54W zeleni</v>
          </cell>
          <cell r="O7271">
            <v>5267.25</v>
          </cell>
        </row>
        <row r="7272">
          <cell r="A7272" t="str">
            <v>E377710VE</v>
          </cell>
          <cell r="B7272">
            <v>5580.96</v>
          </cell>
          <cell r="C7272" t="str">
            <v>PROFILE PLUS EMERGENCY 125x12cm G5 2x54W zeleni</v>
          </cell>
          <cell r="O7272">
            <v>4171.5</v>
          </cell>
        </row>
        <row r="7273">
          <cell r="A7273" t="str">
            <v>E378440</v>
          </cell>
          <cell r="B7273">
            <v>1593.9</v>
          </cell>
          <cell r="C7273" t="str">
            <v>FLY stropni 24x24cm G9 4x60W</v>
          </cell>
          <cell r="O7273">
            <v>5436</v>
          </cell>
        </row>
        <row r="7274">
          <cell r="A7274" t="str">
            <v>E378620</v>
          </cell>
          <cell r="B7274">
            <v>854.7</v>
          </cell>
          <cell r="C7274" t="str">
            <v>FLY stropni 30x6cm G9 2x60W</v>
          </cell>
          <cell r="O7274">
            <v>1552.5</v>
          </cell>
        </row>
        <row r="7275">
          <cell r="A7275" t="str">
            <v>E378630</v>
          </cell>
          <cell r="B7275">
            <v>1285.9000000000001</v>
          </cell>
          <cell r="C7275" t="str">
            <v>FLY zidni/stropni 52x6cm G9 3x60W</v>
          </cell>
          <cell r="O7275">
            <v>832.5</v>
          </cell>
        </row>
        <row r="7276">
          <cell r="A7276" t="str">
            <v>E378650</v>
          </cell>
          <cell r="B7276">
            <v>2102.1</v>
          </cell>
          <cell r="C7276" t="str">
            <v>FLY zidni/stropni 96x6cm G9 5x60W</v>
          </cell>
          <cell r="O7276">
            <v>1252.5</v>
          </cell>
        </row>
        <row r="7277">
          <cell r="A7277" t="str">
            <v>E379409</v>
          </cell>
          <cell r="B7277">
            <v>717.64</v>
          </cell>
          <cell r="C7277" t="str">
            <v>SPEED stropna G9 4x40W baza aluminij staklo opal bijelo</v>
          </cell>
          <cell r="O7277">
            <v>2047.5</v>
          </cell>
        </row>
        <row r="7278">
          <cell r="A7278" t="str">
            <v>E379419</v>
          </cell>
          <cell r="B7278">
            <v>998.68999999999994</v>
          </cell>
          <cell r="C7278" t="str">
            <v>SPEED stropna G9 8x40W baza aluminij staklo opal bijelo</v>
          </cell>
          <cell r="O7278">
            <v>699</v>
          </cell>
        </row>
        <row r="7279">
          <cell r="A7279" t="str">
            <v>E379429</v>
          </cell>
          <cell r="B7279">
            <v>1909.6000000000001</v>
          </cell>
          <cell r="C7279" t="str">
            <v>SPEED stropna G9 16x25W baza aluminij staklo opal bijelo</v>
          </cell>
          <cell r="O7279">
            <v>972.75</v>
          </cell>
        </row>
        <row r="7280">
          <cell r="A7280" t="str">
            <v>E379639</v>
          </cell>
          <cell r="B7280">
            <v>512.05000000000007</v>
          </cell>
          <cell r="C7280" t="str">
            <v>SPEED stropna G9 3x40W baza aluminij staklo opal bijelo</v>
          </cell>
          <cell r="O7280">
            <v>1860</v>
          </cell>
        </row>
        <row r="7281">
          <cell r="A7281" t="str">
            <v>E379659</v>
          </cell>
          <cell r="B7281">
            <v>798.49</v>
          </cell>
          <cell r="C7281" t="str">
            <v>SPEED stropna G9 5x40W baza aluminij staklo opal bijelo</v>
          </cell>
          <cell r="O7281">
            <v>498.75</v>
          </cell>
        </row>
        <row r="7282">
          <cell r="A7282" t="str">
            <v>E380414</v>
          </cell>
          <cell r="B7282">
            <v>355.74</v>
          </cell>
          <cell r="C7282" t="str">
            <v>ROCKET plafonjera fi 16cm 40W G9, IP40 staklo opal</v>
          </cell>
          <cell r="O7282">
            <v>777.75</v>
          </cell>
        </row>
        <row r="7283">
          <cell r="A7283" t="str">
            <v>E380414IP</v>
          </cell>
          <cell r="B7283">
            <v>393.47</v>
          </cell>
          <cell r="C7283" t="str">
            <v>ROCKET plafonjera fi 16cm 40W G9, IP44 staklo opal</v>
          </cell>
          <cell r="O7283">
            <v>346.5</v>
          </cell>
        </row>
        <row r="7284">
          <cell r="A7284" t="str">
            <v>E380424</v>
          </cell>
          <cell r="B7284">
            <v>420.42</v>
          </cell>
          <cell r="C7284" t="str">
            <v>ROCKET plafonjera fi 21cm 75W G9, IP40 staklo opal</v>
          </cell>
          <cell r="O7284">
            <v>383.25</v>
          </cell>
        </row>
        <row r="7285">
          <cell r="A7285" t="str">
            <v>E380424IP</v>
          </cell>
          <cell r="B7285">
            <v>465.85</v>
          </cell>
          <cell r="C7285" t="str">
            <v>ROCKET plafonjera fi 21cm 75W G9, IP44 staklo opal</v>
          </cell>
          <cell r="O7285">
            <v>409.5</v>
          </cell>
        </row>
        <row r="7286">
          <cell r="A7286" t="str">
            <v>E380434</v>
          </cell>
          <cell r="B7286">
            <v>632.16999999999996</v>
          </cell>
          <cell r="C7286" t="str">
            <v>ROCKET plafonjera fi26cm 75W G9 IP40</v>
          </cell>
          <cell r="O7286">
            <v>453.75</v>
          </cell>
        </row>
        <row r="7287">
          <cell r="A7287" t="str">
            <v>E380434IP</v>
          </cell>
          <cell r="B7287">
            <v>666.05000000000007</v>
          </cell>
          <cell r="C7287" t="str">
            <v>ROCKET plafonjera fi26cm 75W G9 IP44</v>
          </cell>
          <cell r="O7287">
            <v>615.75</v>
          </cell>
        </row>
        <row r="7288">
          <cell r="A7288" t="str">
            <v>E380444</v>
          </cell>
          <cell r="B7288">
            <v>897.05000000000007</v>
          </cell>
          <cell r="C7288" t="str">
            <v>ROCKET plafonjera fi31cm 2x75W G9 IP40</v>
          </cell>
          <cell r="O7288">
            <v>648.75</v>
          </cell>
        </row>
        <row r="7289">
          <cell r="A7289" t="str">
            <v>E380444IP</v>
          </cell>
          <cell r="B7289">
            <v>940.94</v>
          </cell>
          <cell r="C7289" t="str">
            <v>ROCKET plafonjera fi31cm 2x75W G9 IP44</v>
          </cell>
          <cell r="O7289">
            <v>873.75</v>
          </cell>
        </row>
        <row r="7290">
          <cell r="A7290" t="str">
            <v>E380454</v>
          </cell>
          <cell r="B7290">
            <v>1570.8</v>
          </cell>
          <cell r="C7290" t="str">
            <v>ROCKET plafonjera fi42cm 55W 2Gx13 IP40</v>
          </cell>
          <cell r="O7290">
            <v>916.5</v>
          </cell>
        </row>
        <row r="7291">
          <cell r="A7291" t="str">
            <v>E380454IP</v>
          </cell>
          <cell r="B7291">
            <v>1617</v>
          </cell>
          <cell r="C7291" t="str">
            <v>ROCKET plafonjera fi42cm 55W 2Gx13 IP44</v>
          </cell>
          <cell r="O7291">
            <v>1530</v>
          </cell>
        </row>
        <row r="7292">
          <cell r="A7292" t="str">
            <v>E380514</v>
          </cell>
          <cell r="B7292">
            <v>2102.1</v>
          </cell>
          <cell r="C7292" t="str">
            <v xml:space="preserve">ROCKET viseća fi42cm 2Gx13 55W </v>
          </cell>
          <cell r="O7292">
            <v>1575</v>
          </cell>
        </row>
        <row r="7293">
          <cell r="A7293" t="str">
            <v>E382504</v>
          </cell>
          <cell r="B7293">
            <v>678.37</v>
          </cell>
          <cell r="C7293" t="str">
            <v>ARGON viseća E27 100W staklo opal bijelo</v>
          </cell>
          <cell r="O7293">
            <v>2047.5</v>
          </cell>
        </row>
        <row r="7294">
          <cell r="A7294" t="str">
            <v>E382604</v>
          </cell>
          <cell r="B7294">
            <v>403.48</v>
          </cell>
          <cell r="C7294" t="str">
            <v>ARGON zidna halogena 150W E14 staklo opal</v>
          </cell>
          <cell r="O7294">
            <v>660.75</v>
          </cell>
        </row>
        <row r="7295">
          <cell r="A7295" t="str">
            <v>E382614</v>
          </cell>
          <cell r="B7295">
            <v>504.35</v>
          </cell>
          <cell r="C7295" t="str">
            <v>ARGON zidna halogena 150W E27 staklo opal</v>
          </cell>
          <cell r="O7295">
            <v>393</v>
          </cell>
        </row>
        <row r="7296">
          <cell r="A7296" t="str">
            <v>E383604</v>
          </cell>
          <cell r="B7296">
            <v>642.95000000000005</v>
          </cell>
          <cell r="C7296" t="str">
            <v>PRISMA zidna halogena 100W R7s 18,5x12cm</v>
          </cell>
          <cell r="O7296">
            <v>491.25</v>
          </cell>
        </row>
        <row r="7297">
          <cell r="A7297" t="str">
            <v>E383614</v>
          </cell>
          <cell r="B7297">
            <v>962.5</v>
          </cell>
          <cell r="C7297" t="str">
            <v>PRISMA zidna halogena 200W R7s 28x18cm</v>
          </cell>
          <cell r="O7297">
            <v>626.25</v>
          </cell>
        </row>
        <row r="7298">
          <cell r="A7298" t="str">
            <v>E384400A</v>
          </cell>
          <cell r="B7298">
            <v>1347.5</v>
          </cell>
          <cell r="C7298" t="str">
            <v>JET stropna 90x16cm G5 2x39W narančasti</v>
          </cell>
          <cell r="O7298">
            <v>937.5</v>
          </cell>
        </row>
        <row r="7299">
          <cell r="A7299" t="str">
            <v>E384400G</v>
          </cell>
          <cell r="B7299">
            <v>1347.5</v>
          </cell>
          <cell r="C7299" t="str">
            <v>JET stropna 90x16cm G5 2x39W sivi</v>
          </cell>
          <cell r="O7299">
            <v>1312.5</v>
          </cell>
        </row>
        <row r="7300">
          <cell r="A7300" t="str">
            <v>E384400N</v>
          </cell>
          <cell r="B7300">
            <v>1347.5</v>
          </cell>
          <cell r="C7300" t="str">
            <v>JET stropna 90x16cm G5 2x39W crni</v>
          </cell>
          <cell r="O7300">
            <v>1312.5</v>
          </cell>
        </row>
        <row r="7301">
          <cell r="A7301" t="str">
            <v>E384400V</v>
          </cell>
          <cell r="B7301">
            <v>1347.5</v>
          </cell>
          <cell r="C7301" t="str">
            <v>JET stropna 90x16cm G5 2x39W zeleni</v>
          </cell>
          <cell r="O7301">
            <v>1312.5</v>
          </cell>
        </row>
        <row r="7302">
          <cell r="A7302" t="str">
            <v>E384410A</v>
          </cell>
          <cell r="B7302">
            <v>1478.4</v>
          </cell>
          <cell r="C7302" t="str">
            <v>JET stropna 120x16cm G5 2x54W narančasti</v>
          </cell>
          <cell r="O7302">
            <v>1312.5</v>
          </cell>
        </row>
        <row r="7303">
          <cell r="A7303" t="str">
            <v>E384410AE</v>
          </cell>
          <cell r="B7303">
            <v>2631.86</v>
          </cell>
          <cell r="C7303" t="str">
            <v>JET EMERGENCY stropna 120x16cm G5 2x54W narančasti</v>
          </cell>
          <cell r="O7303">
            <v>1440</v>
          </cell>
        </row>
        <row r="7304">
          <cell r="A7304" t="str">
            <v>E384410G</v>
          </cell>
          <cell r="B7304">
            <v>1478.4</v>
          </cell>
          <cell r="C7304" t="str">
            <v>JET stropna 120x16cm G5 2x54W sivi</v>
          </cell>
          <cell r="O7304">
            <v>2563.5</v>
          </cell>
        </row>
        <row r="7305">
          <cell r="A7305" t="str">
            <v>E384410GE</v>
          </cell>
          <cell r="B7305">
            <v>2631.86</v>
          </cell>
          <cell r="C7305" t="str">
            <v>JET EMERGENCY stropna 120x16cm G5 2x54W sivi</v>
          </cell>
          <cell r="O7305">
            <v>1440</v>
          </cell>
        </row>
        <row r="7306">
          <cell r="A7306" t="str">
            <v>E384410N</v>
          </cell>
          <cell r="B7306">
            <v>1478.4</v>
          </cell>
          <cell r="C7306" t="str">
            <v>JET stropna 120x16cm G5 2x54W crni</v>
          </cell>
          <cell r="O7306">
            <v>2563.5</v>
          </cell>
        </row>
        <row r="7307">
          <cell r="A7307" t="str">
            <v>E384410NE</v>
          </cell>
          <cell r="B7307">
            <v>2631.86</v>
          </cell>
          <cell r="C7307" t="str">
            <v>JET EMERGENCY stropna 120x16cm G5 2x54W crni</v>
          </cell>
          <cell r="O7307">
            <v>1440</v>
          </cell>
        </row>
        <row r="7308">
          <cell r="A7308" t="str">
            <v>E384410V</v>
          </cell>
          <cell r="B7308">
            <v>1478.4</v>
          </cell>
          <cell r="C7308" t="str">
            <v>JET stropna 120x16cm G5 2x54W zeleni</v>
          </cell>
          <cell r="O7308">
            <v>2563.5</v>
          </cell>
        </row>
        <row r="7309">
          <cell r="A7309" t="str">
            <v>E384410VE</v>
          </cell>
          <cell r="B7309">
            <v>2631.86</v>
          </cell>
          <cell r="C7309" t="str">
            <v>JET EMERGENCY stropna 120x16cm G5 2x54W zeleni</v>
          </cell>
          <cell r="O7309">
            <v>1440</v>
          </cell>
        </row>
        <row r="7310">
          <cell r="A7310" t="str">
            <v>E384420A</v>
          </cell>
          <cell r="B7310">
            <v>1894.2</v>
          </cell>
          <cell r="C7310" t="str">
            <v>JET stropna 150x16cm G5 2x80W narančasti</v>
          </cell>
          <cell r="O7310">
            <v>2563.5</v>
          </cell>
        </row>
        <row r="7311">
          <cell r="A7311" t="str">
            <v>E384420G</v>
          </cell>
          <cell r="B7311">
            <v>1894.2</v>
          </cell>
          <cell r="C7311" t="str">
            <v>JET stropna 150x16cm G5 2x80W sivi</v>
          </cell>
          <cell r="O7311">
            <v>1845</v>
          </cell>
        </row>
        <row r="7312">
          <cell r="A7312" t="str">
            <v>E384420N</v>
          </cell>
          <cell r="B7312">
            <v>1894.2</v>
          </cell>
          <cell r="C7312" t="str">
            <v>JET stropna 150x16cm G5 2x80W crni</v>
          </cell>
          <cell r="O7312">
            <v>1845</v>
          </cell>
        </row>
        <row r="7313">
          <cell r="A7313" t="str">
            <v>E384420V</v>
          </cell>
          <cell r="B7313">
            <v>1894.2</v>
          </cell>
          <cell r="C7313" t="str">
            <v>JET stropna 150x16cm G5 2x80W zeleni</v>
          </cell>
          <cell r="O7313">
            <v>1845</v>
          </cell>
        </row>
        <row r="7314">
          <cell r="A7314" t="str">
            <v>E384500A</v>
          </cell>
          <cell r="B7314">
            <v>1771</v>
          </cell>
          <cell r="C7314" t="str">
            <v>JET viseća 90x16cm G5 2x39W narančasti</v>
          </cell>
          <cell r="O7314">
            <v>1845</v>
          </cell>
        </row>
        <row r="7315">
          <cell r="A7315" t="str">
            <v>E384500G</v>
          </cell>
          <cell r="B7315">
            <v>1771</v>
          </cell>
          <cell r="C7315" t="str">
            <v>JET viseća 90x16cm G5 2x39W sivi</v>
          </cell>
          <cell r="O7315">
            <v>1725</v>
          </cell>
        </row>
        <row r="7316">
          <cell r="A7316" t="str">
            <v>E384500N</v>
          </cell>
          <cell r="B7316">
            <v>1771</v>
          </cell>
          <cell r="C7316" t="str">
            <v>JET viseća 90x16cm G5 2x39W crni</v>
          </cell>
          <cell r="O7316">
            <v>1725</v>
          </cell>
        </row>
        <row r="7317">
          <cell r="A7317" t="str">
            <v>E384500V</v>
          </cell>
          <cell r="B7317">
            <v>1771</v>
          </cell>
          <cell r="C7317" t="str">
            <v>JET viseća 90x16cm G5 2x39W zeleni</v>
          </cell>
          <cell r="O7317">
            <v>1725</v>
          </cell>
        </row>
        <row r="7318">
          <cell r="A7318" t="str">
            <v>E384510A</v>
          </cell>
          <cell r="B7318">
            <v>1948.1000000000001</v>
          </cell>
          <cell r="C7318" t="str">
            <v>JET viseća 120x16cm G5 2x54W narančasti</v>
          </cell>
          <cell r="O7318">
            <v>1725</v>
          </cell>
        </row>
        <row r="7319">
          <cell r="A7319" t="str">
            <v>E384510G</v>
          </cell>
          <cell r="B7319">
            <v>1948.1000000000001</v>
          </cell>
          <cell r="C7319" t="str">
            <v>JET viseća 120x16cm G5 2x54W sivi</v>
          </cell>
          <cell r="O7319">
            <v>1897.5</v>
          </cell>
        </row>
        <row r="7320">
          <cell r="A7320" t="str">
            <v>E384510N</v>
          </cell>
          <cell r="B7320">
            <v>1948.1000000000001</v>
          </cell>
          <cell r="C7320" t="str">
            <v>JET viseća 120x16cm G5 2x54W crni</v>
          </cell>
          <cell r="O7320">
            <v>1897.5</v>
          </cell>
        </row>
        <row r="7321">
          <cell r="A7321" t="str">
            <v>E384510V</v>
          </cell>
          <cell r="B7321">
            <v>1948.1000000000001</v>
          </cell>
          <cell r="C7321" t="str">
            <v>JET viseća 120x16cm G5 2x54W zeleni</v>
          </cell>
          <cell r="O7321">
            <v>1897.5</v>
          </cell>
        </row>
        <row r="7322">
          <cell r="A7322" t="str">
            <v>E384520A</v>
          </cell>
          <cell r="B7322">
            <v>2371.6</v>
          </cell>
          <cell r="C7322" t="str">
            <v>JET viseća 150x16cm G5 2x80W narančasti</v>
          </cell>
          <cell r="O7322">
            <v>1897.5</v>
          </cell>
        </row>
        <row r="7323">
          <cell r="A7323" t="str">
            <v>E384520G</v>
          </cell>
          <cell r="B7323">
            <v>2371.6</v>
          </cell>
          <cell r="C7323" t="str">
            <v>JET viseća 150x16cm G5 2x80W sivi</v>
          </cell>
          <cell r="O7323">
            <v>2310</v>
          </cell>
        </row>
        <row r="7324">
          <cell r="A7324" t="str">
            <v>E384520N</v>
          </cell>
          <cell r="B7324">
            <v>2371.6</v>
          </cell>
          <cell r="C7324" t="str">
            <v>JET viseća 150x16cm G5 2x80W crni</v>
          </cell>
          <cell r="O7324">
            <v>2310</v>
          </cell>
        </row>
        <row r="7325">
          <cell r="A7325" t="str">
            <v>E384520V</v>
          </cell>
          <cell r="B7325">
            <v>2371.6</v>
          </cell>
          <cell r="C7325" t="str">
            <v>JET viseća 150x16cm G5 2x80W zeleni</v>
          </cell>
          <cell r="O7325">
            <v>2310</v>
          </cell>
        </row>
        <row r="7326">
          <cell r="A7326" t="str">
            <v>E384700A</v>
          </cell>
          <cell r="B7326">
            <v>1416.8</v>
          </cell>
          <cell r="C7326" t="str">
            <v>JET BIQUICK 90x16cm G5 2x39W narančasti</v>
          </cell>
          <cell r="O7326">
            <v>2310</v>
          </cell>
        </row>
        <row r="7327">
          <cell r="A7327" t="str">
            <v>E384700G</v>
          </cell>
          <cell r="B7327">
            <v>1416.8</v>
          </cell>
          <cell r="C7327" t="str">
            <v>JET BIQUICK 90x16cm G5 2x39W sivi</v>
          </cell>
          <cell r="O7327">
            <v>1380</v>
          </cell>
        </row>
        <row r="7328">
          <cell r="A7328" t="str">
            <v>E384700N</v>
          </cell>
          <cell r="B7328">
            <v>1416.8</v>
          </cell>
          <cell r="C7328" t="str">
            <v>JET BIQUICK 90x16cm G5 2x39W crni</v>
          </cell>
          <cell r="O7328">
            <v>1380</v>
          </cell>
        </row>
        <row r="7329">
          <cell r="A7329" t="str">
            <v>E384700V</v>
          </cell>
          <cell r="B7329">
            <v>1416.8</v>
          </cell>
          <cell r="C7329" t="str">
            <v>JET BIQUICK 90x16cm G5 2x39W zeleni</v>
          </cell>
          <cell r="O7329">
            <v>1380</v>
          </cell>
        </row>
        <row r="7330">
          <cell r="A7330" t="str">
            <v>E384710A</v>
          </cell>
          <cell r="B7330">
            <v>1563.1000000000001</v>
          </cell>
          <cell r="C7330" t="str">
            <v>JET BIQUICK 120x16cm G5 2x54W narančasti</v>
          </cell>
          <cell r="O7330">
            <v>1380</v>
          </cell>
        </row>
        <row r="7331">
          <cell r="A7331" t="str">
            <v>E384710AE</v>
          </cell>
          <cell r="B7331">
            <v>2833.6</v>
          </cell>
          <cell r="C7331" t="str">
            <v>JET BIQUICK emergency 120x16cm G5 2x54W narančasti</v>
          </cell>
          <cell r="O7331">
            <v>1522.5</v>
          </cell>
        </row>
        <row r="7332">
          <cell r="A7332" t="str">
            <v>E384710G</v>
          </cell>
          <cell r="B7332">
            <v>1563.1000000000001</v>
          </cell>
          <cell r="C7332" t="str">
            <v>JET BIQUICK 120x16cm G5 2x54W sivi</v>
          </cell>
          <cell r="O7332">
            <v>2760</v>
          </cell>
        </row>
        <row r="7333">
          <cell r="A7333" t="str">
            <v>E384710GE</v>
          </cell>
          <cell r="B7333">
            <v>2833.6</v>
          </cell>
          <cell r="C7333" t="str">
            <v>JET BIQUICK emergency 120x16cm G5 2x54W sivi</v>
          </cell>
          <cell r="O7333">
            <v>1522.5</v>
          </cell>
        </row>
        <row r="7334">
          <cell r="A7334" t="str">
            <v>E384710N</v>
          </cell>
          <cell r="B7334">
            <v>1563.1000000000001</v>
          </cell>
          <cell r="C7334" t="str">
            <v>JET BIQUICK 120x16cm G5 2x39/54/80W crni</v>
          </cell>
          <cell r="O7334">
            <v>2760</v>
          </cell>
        </row>
        <row r="7335">
          <cell r="A7335" t="str">
            <v>E384710NE</v>
          </cell>
          <cell r="B7335">
            <v>2833.6</v>
          </cell>
          <cell r="C7335" t="str">
            <v>JET BIQUICK emergency 120x16cm G5 2x54W crni</v>
          </cell>
          <cell r="O7335">
            <v>1522.5</v>
          </cell>
        </row>
        <row r="7336">
          <cell r="A7336" t="str">
            <v>E384710V</v>
          </cell>
          <cell r="B7336">
            <v>1563.1000000000001</v>
          </cell>
          <cell r="C7336" t="str">
            <v>JET BIQUICK 120x16cm G5 2x54W zeleni</v>
          </cell>
          <cell r="O7336">
            <v>2760</v>
          </cell>
        </row>
        <row r="7337">
          <cell r="A7337" t="str">
            <v>E384710VE</v>
          </cell>
          <cell r="B7337">
            <v>2833.6</v>
          </cell>
          <cell r="C7337" t="str">
            <v>JET BIQUICK emergency 120x16cm G5 2x54W zeleni</v>
          </cell>
          <cell r="O7337">
            <v>1522.5</v>
          </cell>
        </row>
        <row r="7338">
          <cell r="A7338" t="str">
            <v>E384720A</v>
          </cell>
          <cell r="B7338">
            <v>1995.84</v>
          </cell>
          <cell r="C7338" t="str">
            <v>JET BIQUICK 150x16cm G5 2x80W narančasti</v>
          </cell>
          <cell r="O7338">
            <v>2760</v>
          </cell>
        </row>
        <row r="7339">
          <cell r="A7339" t="str">
            <v>E384720G</v>
          </cell>
          <cell r="B7339">
            <v>1995.84</v>
          </cell>
          <cell r="C7339" t="str">
            <v>JET BIQUICK 150x16cm G5 2x80W sivi</v>
          </cell>
          <cell r="O7339">
            <v>1944</v>
          </cell>
        </row>
        <row r="7340">
          <cell r="A7340" t="str">
            <v>E384720N</v>
          </cell>
          <cell r="B7340">
            <v>1995.84</v>
          </cell>
          <cell r="C7340" t="str">
            <v>JET BIQUICK 150x16cm G5 2x80W crni</v>
          </cell>
          <cell r="O7340">
            <v>1944</v>
          </cell>
        </row>
        <row r="7341">
          <cell r="A7341" t="str">
            <v>E384720V</v>
          </cell>
          <cell r="B7341">
            <v>1995.84</v>
          </cell>
          <cell r="C7341" t="str">
            <v>JET BIQUICK 150x16cm G5 2x80W zeleni</v>
          </cell>
          <cell r="O7341">
            <v>1944</v>
          </cell>
        </row>
        <row r="7342">
          <cell r="A7342" t="str">
            <v>E384730A</v>
          </cell>
          <cell r="B7342">
            <v>1609.3</v>
          </cell>
          <cell r="C7342" t="str">
            <v>PROFILE PLUS JET 90x16cm G5 2x39W narančasti</v>
          </cell>
          <cell r="O7342">
            <v>1944</v>
          </cell>
        </row>
        <row r="7343">
          <cell r="A7343" t="str">
            <v>E384730G</v>
          </cell>
          <cell r="B7343">
            <v>1609.3</v>
          </cell>
          <cell r="C7343" t="str">
            <v>PROFILE PLUS JET 90x16cm G5 2x39W sivi</v>
          </cell>
          <cell r="O7343">
            <v>1567.5</v>
          </cell>
        </row>
        <row r="7344">
          <cell r="A7344" t="str">
            <v>E384730N</v>
          </cell>
          <cell r="B7344">
            <v>1609.3</v>
          </cell>
          <cell r="C7344" t="str">
            <v>PROFILE PLUS JET 90x16cm G5 2x39W crni</v>
          </cell>
          <cell r="O7344">
            <v>1567.5</v>
          </cell>
        </row>
        <row r="7345">
          <cell r="A7345" t="str">
            <v>E384730ND</v>
          </cell>
          <cell r="B7345">
            <v>2207.59</v>
          </cell>
          <cell r="O7345">
            <v>1567.5</v>
          </cell>
        </row>
        <row r="7346">
          <cell r="A7346" t="str">
            <v>E384730V</v>
          </cell>
          <cell r="B7346">
            <v>1609.3</v>
          </cell>
          <cell r="C7346" t="str">
            <v>PROFILE PLUS JET 90x16cm G5 2x39W zeleni</v>
          </cell>
          <cell r="O7346">
            <v>2150.25</v>
          </cell>
        </row>
        <row r="7347">
          <cell r="A7347" t="str">
            <v>E384740A</v>
          </cell>
          <cell r="B7347">
            <v>1755.6000000000001</v>
          </cell>
          <cell r="C7347" t="str">
            <v>PROFILE PLUS JET 120x16cm G5 2x54W narančasti</v>
          </cell>
          <cell r="O7347">
            <v>1567.5</v>
          </cell>
        </row>
        <row r="7348">
          <cell r="A7348" t="str">
            <v>E384740AE</v>
          </cell>
          <cell r="B7348">
            <v>2929.85</v>
          </cell>
          <cell r="C7348" t="str">
            <v>PROFILE PLUS JET emergency 120x16cm G5 2x54W narančasti</v>
          </cell>
          <cell r="O7348">
            <v>1710</v>
          </cell>
        </row>
        <row r="7349">
          <cell r="A7349" t="str">
            <v>E384740G</v>
          </cell>
          <cell r="B7349">
            <v>1755.6000000000001</v>
          </cell>
          <cell r="C7349" t="str">
            <v>PROFILE PLUS JET 120x16cm G5 2x54W sivi</v>
          </cell>
          <cell r="O7349">
            <v>2853.75</v>
          </cell>
        </row>
        <row r="7350">
          <cell r="A7350" t="str">
            <v>E384740GE</v>
          </cell>
          <cell r="B7350">
            <v>2929.85</v>
          </cell>
          <cell r="C7350" t="str">
            <v>PROFILE PLUS JET emergency 120x16cm G5 2x54W sivi</v>
          </cell>
          <cell r="O7350">
            <v>1710</v>
          </cell>
        </row>
        <row r="7351">
          <cell r="A7351" t="str">
            <v>E384740N</v>
          </cell>
          <cell r="B7351">
            <v>1755.6000000000001</v>
          </cell>
          <cell r="C7351" t="str">
            <v>PROFILE PLUS JET 120x16cm G5 2x54W crni</v>
          </cell>
          <cell r="O7351">
            <v>2853.75</v>
          </cell>
        </row>
        <row r="7352">
          <cell r="A7352" t="str">
            <v>E384740NE</v>
          </cell>
          <cell r="B7352">
            <v>2929.85</v>
          </cell>
          <cell r="C7352" t="str">
            <v>PROFILE PLUS JET emergency 120x16cm G5 2x54W crni</v>
          </cell>
          <cell r="O7352">
            <v>1710</v>
          </cell>
        </row>
        <row r="7353">
          <cell r="A7353" t="str">
            <v>E384740V</v>
          </cell>
          <cell r="B7353">
            <v>1755.6000000000001</v>
          </cell>
          <cell r="C7353" t="str">
            <v>PROFILE PLUS JET 120x16cm G5 2x54W zeleni</v>
          </cell>
          <cell r="O7353">
            <v>2853.75</v>
          </cell>
        </row>
        <row r="7354">
          <cell r="A7354" t="str">
            <v>E384740VE</v>
          </cell>
          <cell r="B7354">
            <v>2929.85</v>
          </cell>
          <cell r="C7354" t="str">
            <v>PROFILE PLUS JET emergency 120x16cm G5 2x54W zeleni</v>
          </cell>
          <cell r="O7354">
            <v>1710</v>
          </cell>
        </row>
        <row r="7355">
          <cell r="A7355" t="str">
            <v>E384750A</v>
          </cell>
          <cell r="B7355">
            <v>2122.89</v>
          </cell>
          <cell r="C7355" t="str">
            <v>PROFILE PLUS JET 150x16cm G5 2x80W narančasti</v>
          </cell>
          <cell r="O7355">
            <v>2853.75</v>
          </cell>
        </row>
        <row r="7356">
          <cell r="A7356" t="str">
            <v>E384750G</v>
          </cell>
          <cell r="B7356">
            <v>2122.89</v>
          </cell>
          <cell r="C7356" t="str">
            <v>PROFILE PLUS JET 150x16cm G5 2x80W sivi</v>
          </cell>
          <cell r="O7356">
            <v>2067.75</v>
          </cell>
        </row>
        <row r="7357">
          <cell r="A7357" t="str">
            <v>E384750N</v>
          </cell>
          <cell r="B7357">
            <v>2122.89</v>
          </cell>
          <cell r="C7357" t="str">
            <v>PROFILE PLUS JET 150x16cm G5 2x80W crni</v>
          </cell>
          <cell r="O7357">
            <v>2067.75</v>
          </cell>
        </row>
        <row r="7358">
          <cell r="A7358" t="str">
            <v>E384750V</v>
          </cell>
          <cell r="B7358">
            <v>2122.89</v>
          </cell>
          <cell r="C7358" t="str">
            <v>PROFILE PLUS JET 150x16cm G5 2x80W zeleni</v>
          </cell>
          <cell r="O7358">
            <v>2067.75</v>
          </cell>
        </row>
        <row r="7359">
          <cell r="A7359" t="str">
            <v>E384900</v>
          </cell>
          <cell r="B7359">
            <v>839.30000000000007</v>
          </cell>
          <cell r="C7359" t="str">
            <v xml:space="preserve">PROFILE PLUS JET GRILJA 93x16cm </v>
          </cell>
          <cell r="O7359">
            <v>2067.75</v>
          </cell>
        </row>
        <row r="7360">
          <cell r="A7360" t="str">
            <v>E384901</v>
          </cell>
          <cell r="B7360">
            <v>1147.3</v>
          </cell>
          <cell r="C7360" t="str">
            <v xml:space="preserve">PROFILE PLUS JET GRILJA 118x16cm </v>
          </cell>
          <cell r="O7360">
            <v>817.5</v>
          </cell>
        </row>
        <row r="7361">
          <cell r="A7361" t="str">
            <v>E384902</v>
          </cell>
          <cell r="B7361">
            <v>1362.9</v>
          </cell>
          <cell r="C7361" t="str">
            <v xml:space="preserve">PROFILE PLUS JET GRILJA 148x16cm </v>
          </cell>
          <cell r="O7361">
            <v>1117.5</v>
          </cell>
        </row>
        <row r="7362">
          <cell r="A7362" t="str">
            <v>E385501</v>
          </cell>
          <cell r="B7362">
            <v>858.55000000000007</v>
          </cell>
          <cell r="C7362" t="str">
            <v>AIR viseći fi38cm E27 100W narančasti/opal</v>
          </cell>
          <cell r="O7362">
            <v>1327.5</v>
          </cell>
        </row>
        <row r="7363">
          <cell r="A7363" t="str">
            <v>E385504</v>
          </cell>
          <cell r="B7363">
            <v>793.87</v>
          </cell>
          <cell r="C7363" t="str">
            <v>AIR viseći fi38cm E27 100W opal/opal</v>
          </cell>
          <cell r="O7363">
            <v>836.25</v>
          </cell>
        </row>
        <row r="7364">
          <cell r="A7364" t="str">
            <v>E385511</v>
          </cell>
          <cell r="B7364">
            <v>1399.8600000000001</v>
          </cell>
          <cell r="C7364" t="str">
            <v>AIR viseći fi48cm E27 100W narančasti/opal</v>
          </cell>
          <cell r="O7364">
            <v>773.25</v>
          </cell>
        </row>
        <row r="7365">
          <cell r="A7365" t="str">
            <v>E385514</v>
          </cell>
          <cell r="B7365">
            <v>1382.92</v>
          </cell>
          <cell r="C7365" t="str">
            <v>AIR viseći fi48cm E27 100W opal/opal</v>
          </cell>
          <cell r="O7365">
            <v>1363.5</v>
          </cell>
        </row>
        <row r="7366">
          <cell r="A7366" t="str">
            <v>E386504</v>
          </cell>
          <cell r="B7366">
            <v>729.19</v>
          </cell>
          <cell r="C7366" t="str">
            <v>BABY viseća G9 60W transparent/satinirana</v>
          </cell>
          <cell r="O7366">
            <v>1347</v>
          </cell>
        </row>
        <row r="7367">
          <cell r="A7367" t="str">
            <v>E386505</v>
          </cell>
          <cell r="B7367">
            <v>873.18000000000006</v>
          </cell>
          <cell r="C7367" t="str">
            <v>BABY viseća G9 60W crna/satinirana</v>
          </cell>
          <cell r="O7367">
            <v>710.25</v>
          </cell>
        </row>
        <row r="7368">
          <cell r="A7368" t="str">
            <v>E386515</v>
          </cell>
          <cell r="B7368">
            <v>873.18000000000006</v>
          </cell>
          <cell r="C7368" t="str">
            <v>BABY viseća G9 60W crni metal</v>
          </cell>
          <cell r="O7368">
            <v>850.5</v>
          </cell>
        </row>
        <row r="7369">
          <cell r="A7369" t="str">
            <v>E386900</v>
          </cell>
          <cell r="B7369">
            <v>114.73</v>
          </cell>
          <cell r="C7369" t="str">
            <v>BABY baza 1x60W fi 5cm aluminij</v>
          </cell>
          <cell r="O7369">
            <v>850.5</v>
          </cell>
        </row>
        <row r="7370">
          <cell r="A7370" t="str">
            <v>E386900N</v>
          </cell>
          <cell r="B7370">
            <v>123.2</v>
          </cell>
          <cell r="C7370" t="str">
            <v>BABY baza 1x60W fi 5cm crni</v>
          </cell>
          <cell r="O7370">
            <v>111.75</v>
          </cell>
        </row>
        <row r="7371">
          <cell r="A7371" t="str">
            <v>E386901</v>
          </cell>
          <cell r="B7371">
            <v>444.29</v>
          </cell>
          <cell r="C7371" t="str">
            <v>BABY baza 3x60W fi 13cm aluminij</v>
          </cell>
          <cell r="O7371">
            <v>120</v>
          </cell>
        </row>
        <row r="7372">
          <cell r="A7372" t="str">
            <v>E386901N</v>
          </cell>
          <cell r="B7372">
            <v>477.40000000000003</v>
          </cell>
          <cell r="C7372" t="str">
            <v>BABY baza 3x60W fi 13cm crni</v>
          </cell>
          <cell r="O7372">
            <v>432.75</v>
          </cell>
        </row>
        <row r="7373">
          <cell r="A7373" t="str">
            <v>E386902</v>
          </cell>
          <cell r="B7373">
            <v>592.13000000000011</v>
          </cell>
          <cell r="C7373" t="str">
            <v>BABY baza 6x60W fi 20cm aluminij</v>
          </cell>
          <cell r="O7373">
            <v>465</v>
          </cell>
        </row>
        <row r="7374">
          <cell r="A7374" t="str">
            <v>E386902N</v>
          </cell>
          <cell r="B7374">
            <v>639.1</v>
          </cell>
          <cell r="C7374" t="str">
            <v>BABY baza 6x60W fi 20cm crni</v>
          </cell>
          <cell r="O7374">
            <v>576.75</v>
          </cell>
        </row>
        <row r="7375">
          <cell r="A7375" t="str">
            <v>E386903</v>
          </cell>
          <cell r="B7375">
            <v>724.56999999999994</v>
          </cell>
          <cell r="C7375" t="str">
            <v>BABY baza 9x60W fi 30cm aluminij</v>
          </cell>
          <cell r="O7375">
            <v>622.5</v>
          </cell>
        </row>
        <row r="7376">
          <cell r="A7376" t="str">
            <v>E386903N</v>
          </cell>
          <cell r="B7376">
            <v>746.9</v>
          </cell>
          <cell r="C7376" t="str">
            <v>BABY baza 9x60W fi 30cm crni</v>
          </cell>
          <cell r="O7376">
            <v>705.75</v>
          </cell>
        </row>
        <row r="7377">
          <cell r="A7377" t="str">
            <v>E386904</v>
          </cell>
          <cell r="B7377">
            <v>300.3</v>
          </cell>
          <cell r="C7377" t="str">
            <v>BABY baza 3x60W l=19cm aluminij</v>
          </cell>
          <cell r="O7377">
            <v>727.5</v>
          </cell>
        </row>
        <row r="7378">
          <cell r="A7378" t="str">
            <v>E386904N</v>
          </cell>
          <cell r="B7378">
            <v>323.40000000000003</v>
          </cell>
          <cell r="C7378" t="str">
            <v>BABY baza 3x60W l=19cm crni</v>
          </cell>
          <cell r="O7378">
            <v>292.5</v>
          </cell>
        </row>
        <row r="7379">
          <cell r="A7379" t="str">
            <v>E386905</v>
          </cell>
          <cell r="B7379">
            <v>406.56</v>
          </cell>
          <cell r="C7379" t="str">
            <v>BABY baza 5x60W l=37cm aluminij</v>
          </cell>
          <cell r="O7379">
            <v>315</v>
          </cell>
        </row>
        <row r="7380">
          <cell r="A7380" t="str">
            <v>E386905N</v>
          </cell>
          <cell r="B7380">
            <v>438.90000000000003</v>
          </cell>
          <cell r="C7380" t="str">
            <v>BABY baza 5x60W l=37cm crni</v>
          </cell>
          <cell r="O7380">
            <v>396</v>
          </cell>
        </row>
        <row r="7381">
          <cell r="A7381" t="str">
            <v>E386906</v>
          </cell>
          <cell r="B7381">
            <v>473.55</v>
          </cell>
          <cell r="C7381" t="str">
            <v>BABY baza 7x60W l=52cm aluminij</v>
          </cell>
          <cell r="O7381">
            <v>427.5</v>
          </cell>
        </row>
        <row r="7382">
          <cell r="A7382" t="str">
            <v>E386906N</v>
          </cell>
          <cell r="B7382">
            <v>511.28000000000003</v>
          </cell>
          <cell r="C7382" t="str">
            <v>BABY baza 7x60W l=52cm crni</v>
          </cell>
          <cell r="O7382">
            <v>461.25</v>
          </cell>
        </row>
        <row r="7383">
          <cell r="A7383" t="str">
            <v>E386907</v>
          </cell>
          <cell r="B7383">
            <v>545.16</v>
          </cell>
          <cell r="C7383" t="str">
            <v>BABY baza 9x60W l=70cm aluminij</v>
          </cell>
          <cell r="O7383">
            <v>498</v>
          </cell>
        </row>
        <row r="7384">
          <cell r="A7384" t="str">
            <v>E386907N</v>
          </cell>
          <cell r="B7384">
            <v>589.05000000000007</v>
          </cell>
          <cell r="C7384" t="str">
            <v>BABY baza 9x60W l=70cm crni</v>
          </cell>
          <cell r="O7384">
            <v>531</v>
          </cell>
        </row>
        <row r="7385">
          <cell r="A7385" t="str">
            <v>E387500</v>
          </cell>
          <cell r="B7385">
            <v>1111.8800000000001</v>
          </cell>
          <cell r="C7385" t="str">
            <v>BOOM visilica 21/39W G5 L=90cm detalji transparentni</v>
          </cell>
          <cell r="O7385">
            <v>573.75</v>
          </cell>
        </row>
        <row r="7386">
          <cell r="A7386" t="str">
            <v>E387501</v>
          </cell>
          <cell r="B7386">
            <v>1155</v>
          </cell>
          <cell r="C7386" t="str">
            <v>BOOM visilica 21/39W G5 L=90cm detalji narančasti</v>
          </cell>
          <cell r="O7386">
            <v>1083</v>
          </cell>
        </row>
        <row r="7387">
          <cell r="A7387" t="str">
            <v>E387503</v>
          </cell>
          <cell r="B7387">
            <v>1155</v>
          </cell>
          <cell r="C7387" t="str">
            <v>BOOM visilica 21/39W G5 L=90cm detalji zeleni</v>
          </cell>
          <cell r="O7387">
            <v>1125</v>
          </cell>
        </row>
        <row r="7388">
          <cell r="A7388" t="str">
            <v>E387510</v>
          </cell>
          <cell r="B7388">
            <v>1137.29</v>
          </cell>
          <cell r="C7388" t="str">
            <v>BOOM visilica 28/54W G5 L=120cm detalji transparentni</v>
          </cell>
          <cell r="O7388">
            <v>1125</v>
          </cell>
        </row>
        <row r="7389">
          <cell r="A7389" t="str">
            <v>E387510DD</v>
          </cell>
          <cell r="B7389">
            <v>1673.98</v>
          </cell>
          <cell r="O7389">
            <v>1107.75</v>
          </cell>
        </row>
        <row r="7390">
          <cell r="A7390" t="str">
            <v>E387511</v>
          </cell>
          <cell r="B7390">
            <v>1181.95</v>
          </cell>
          <cell r="C7390" t="str">
            <v>BOOM visilica 28/54W G5 L=120cm detalji narančasti</v>
          </cell>
          <cell r="O7390">
            <v>1630.5</v>
          </cell>
        </row>
        <row r="7391">
          <cell r="A7391" t="str">
            <v>E387513</v>
          </cell>
          <cell r="B7391">
            <v>1181.95</v>
          </cell>
          <cell r="C7391" t="str">
            <v>BOOM visilica 28/54W G5 L=120cm detalji zeleni</v>
          </cell>
          <cell r="O7391">
            <v>1151.25</v>
          </cell>
        </row>
        <row r="7392">
          <cell r="A7392" t="str">
            <v>E387520</v>
          </cell>
          <cell r="B7392">
            <v>1163.47</v>
          </cell>
          <cell r="C7392" t="str">
            <v>BOOM visilica 35/49/80W G5 L=150cm detalji transparentni</v>
          </cell>
          <cell r="O7392">
            <v>1151.25</v>
          </cell>
        </row>
        <row r="7393">
          <cell r="A7393" t="str">
            <v>E387521</v>
          </cell>
          <cell r="B7393">
            <v>1208.1300000000001</v>
          </cell>
          <cell r="C7393" t="str">
            <v>BOOM visilica 35/49/80W G5 L=150cm detalji narančasti</v>
          </cell>
          <cell r="O7393">
            <v>1133.25</v>
          </cell>
        </row>
        <row r="7394">
          <cell r="A7394" t="str">
            <v>E387523</v>
          </cell>
          <cell r="B7394">
            <v>1208.1300000000001</v>
          </cell>
          <cell r="C7394" t="str">
            <v>BOOM visilica 35/49/80W G5 L=150cm detalji zeleni</v>
          </cell>
          <cell r="O7394">
            <v>1176.75</v>
          </cell>
        </row>
        <row r="7395">
          <cell r="A7395" t="str">
            <v>E388400</v>
          </cell>
          <cell r="B7395">
            <v>669.9</v>
          </cell>
          <cell r="C7395" t="str">
            <v>CUBETTO nadgradna G9 60W krom</v>
          </cell>
          <cell r="O7395">
            <v>1176.75</v>
          </cell>
        </row>
        <row r="7396">
          <cell r="A7396" t="str">
            <v>E388401</v>
          </cell>
          <cell r="B7396">
            <v>527.45000000000005</v>
          </cell>
          <cell r="C7396" t="str">
            <v>CUBETTO nadgradna G9 60W narančasta</v>
          </cell>
          <cell r="O7396">
            <v>652.5</v>
          </cell>
        </row>
        <row r="7397">
          <cell r="A7397" t="str">
            <v>E388404</v>
          </cell>
          <cell r="B7397">
            <v>527.45000000000005</v>
          </cell>
          <cell r="C7397" t="str">
            <v>CUBETTO nadgradna G9 60W bijela</v>
          </cell>
          <cell r="O7397">
            <v>513.75</v>
          </cell>
        </row>
        <row r="7398">
          <cell r="A7398" t="str">
            <v>E388405</v>
          </cell>
          <cell r="B7398">
            <v>527.45000000000005</v>
          </cell>
          <cell r="C7398" t="str">
            <v>CUBETTO nadgradna G9 60W crna</v>
          </cell>
          <cell r="O7398">
            <v>513.75</v>
          </cell>
        </row>
        <row r="7399">
          <cell r="A7399" t="str">
            <v>E388408</v>
          </cell>
          <cell r="B7399">
            <v>527.45000000000005</v>
          </cell>
          <cell r="C7399" t="str">
            <v>CUBETTO nadgradna G9 60W siva</v>
          </cell>
          <cell r="O7399">
            <v>513.75</v>
          </cell>
        </row>
        <row r="7400">
          <cell r="A7400" t="str">
            <v>E388409</v>
          </cell>
          <cell r="B7400">
            <v>504.35</v>
          </cell>
          <cell r="C7400" t="str">
            <v>CUBETTO nadgradna G9 60W aluminij</v>
          </cell>
          <cell r="O7400">
            <v>513.75</v>
          </cell>
        </row>
        <row r="7401">
          <cell r="A7401" t="str">
            <v>E388500</v>
          </cell>
          <cell r="B7401">
            <v>787.71</v>
          </cell>
          <cell r="C7401" t="str">
            <v>CUBETTO visilica G9 60W krom</v>
          </cell>
          <cell r="O7401">
            <v>491.25</v>
          </cell>
        </row>
        <row r="7402">
          <cell r="A7402" t="str">
            <v>E388501</v>
          </cell>
          <cell r="B7402">
            <v>679.14</v>
          </cell>
          <cell r="C7402" t="str">
            <v>CUBETTO visilica G9 60W narančasta</v>
          </cell>
          <cell r="O7402">
            <v>767.25</v>
          </cell>
        </row>
        <row r="7403">
          <cell r="A7403" t="str">
            <v>E388504</v>
          </cell>
          <cell r="B7403">
            <v>679.14</v>
          </cell>
          <cell r="C7403" t="str">
            <v>CUBETTO visilica G9 60W bijela</v>
          </cell>
          <cell r="O7403">
            <v>661.5</v>
          </cell>
        </row>
        <row r="7404">
          <cell r="A7404" t="str">
            <v>E388505</v>
          </cell>
          <cell r="B7404">
            <v>679.14</v>
          </cell>
          <cell r="C7404" t="str">
            <v>CUBETTO visilica G9 60W crna</v>
          </cell>
          <cell r="O7404">
            <v>661.5</v>
          </cell>
        </row>
        <row r="7405">
          <cell r="A7405" t="str">
            <v>E388508</v>
          </cell>
          <cell r="B7405">
            <v>679.14</v>
          </cell>
          <cell r="C7405" t="str">
            <v>CUBETTO visilica G9 60W siva</v>
          </cell>
          <cell r="O7405">
            <v>661.5</v>
          </cell>
        </row>
        <row r="7406">
          <cell r="A7406" t="str">
            <v>E388509</v>
          </cell>
          <cell r="B7406">
            <v>639.1</v>
          </cell>
          <cell r="C7406" t="str">
            <v>CUBETTO visilica G9 60W aluminij</v>
          </cell>
          <cell r="O7406">
            <v>661.5</v>
          </cell>
        </row>
        <row r="7407">
          <cell r="A7407" t="str">
            <v>E388610</v>
          </cell>
          <cell r="B7407">
            <v>746.9</v>
          </cell>
          <cell r="C7407" t="str">
            <v>CUBETTO UP/DOWN nadgradni G9 60W krom</v>
          </cell>
          <cell r="O7407">
            <v>622.5</v>
          </cell>
        </row>
        <row r="7408">
          <cell r="A7408" t="str">
            <v>E388611</v>
          </cell>
          <cell r="B7408">
            <v>577.5</v>
          </cell>
          <cell r="C7408" t="str">
            <v>CUBETTO UP/DOWN nadgradni G9 60W narančasti</v>
          </cell>
          <cell r="O7408">
            <v>727.5</v>
          </cell>
        </row>
        <row r="7409">
          <cell r="A7409" t="str">
            <v>E388612</v>
          </cell>
          <cell r="B7409">
            <v>546.70000000000005</v>
          </cell>
          <cell r="C7409" t="str">
            <v>CUBETTO UP/DOWN nadgradni G9 60W zeleni</v>
          </cell>
          <cell r="O7409">
            <v>562.5</v>
          </cell>
        </row>
        <row r="7410">
          <cell r="A7410" t="str">
            <v>E388613</v>
          </cell>
          <cell r="B7410">
            <v>546.70000000000005</v>
          </cell>
          <cell r="C7410" t="str">
            <v>CUBETTO UP/DOWN nadgradni G9 60W žuti</v>
          </cell>
          <cell r="O7410">
            <v>532.5</v>
          </cell>
        </row>
        <row r="7411">
          <cell r="A7411" t="str">
            <v>E388614</v>
          </cell>
          <cell r="B7411">
            <v>577.5</v>
          </cell>
          <cell r="C7411" t="str">
            <v>CUBETTO UP/DOWN nadgradni G9 60W bijeli</v>
          </cell>
          <cell r="O7411">
            <v>532.5</v>
          </cell>
        </row>
        <row r="7412">
          <cell r="A7412" t="str">
            <v>E388615</v>
          </cell>
          <cell r="B7412">
            <v>577.5</v>
          </cell>
          <cell r="C7412" t="str">
            <v>CUBETTO UP/DOWN nadgradni G9 60W crni</v>
          </cell>
          <cell r="O7412">
            <v>562.5</v>
          </cell>
        </row>
        <row r="7413">
          <cell r="A7413" t="str">
            <v>E388618</v>
          </cell>
          <cell r="B7413">
            <v>577.5</v>
          </cell>
          <cell r="C7413" t="str">
            <v>CUBETTO UP/DOWN nadgradni G9 60W sivi</v>
          </cell>
          <cell r="O7413">
            <v>562.5</v>
          </cell>
        </row>
        <row r="7414">
          <cell r="A7414" t="str">
            <v>E388619</v>
          </cell>
          <cell r="B7414">
            <v>554.4</v>
          </cell>
          <cell r="C7414" t="str">
            <v>CUBETTO UP/DOWN nadgradni G9 60W aluminij</v>
          </cell>
          <cell r="O7414">
            <v>562.5</v>
          </cell>
        </row>
        <row r="7415">
          <cell r="A7415" t="str">
            <v>E388620</v>
          </cell>
          <cell r="B7415">
            <v>1115.73</v>
          </cell>
          <cell r="C7415" t="str">
            <v>CUBETTO UP/DOWN nadgradni G9 2x60W krom</v>
          </cell>
          <cell r="O7415">
            <v>540</v>
          </cell>
        </row>
        <row r="7416">
          <cell r="A7416" t="str">
            <v>E388621</v>
          </cell>
          <cell r="B7416">
            <v>881.65</v>
          </cell>
          <cell r="C7416" t="str">
            <v>CUBETTO UP/DOWN nadgradni G9 2x60W narančasti</v>
          </cell>
          <cell r="O7416">
            <v>1086.75</v>
          </cell>
        </row>
        <row r="7417">
          <cell r="A7417" t="str">
            <v>E388622</v>
          </cell>
          <cell r="B7417">
            <v>839.30000000000007</v>
          </cell>
          <cell r="C7417" t="str">
            <v>CUBETTO UP/DOWN nadgradni G9 2x60W zeleni</v>
          </cell>
          <cell r="O7417">
            <v>858.75</v>
          </cell>
        </row>
        <row r="7418">
          <cell r="A7418" t="str">
            <v>E388623</v>
          </cell>
          <cell r="B7418">
            <v>839.30000000000007</v>
          </cell>
          <cell r="C7418" t="str">
            <v>CUBETTO UP/DOWN nadgradni G9 2x60W žuti</v>
          </cell>
          <cell r="O7418">
            <v>817.5</v>
          </cell>
        </row>
        <row r="7419">
          <cell r="A7419" t="str">
            <v>E388624</v>
          </cell>
          <cell r="B7419">
            <v>881.65</v>
          </cell>
          <cell r="C7419" t="str">
            <v>CUBETTO UP/DOWN nadgradni G9 2x60W bijeli</v>
          </cell>
          <cell r="O7419">
            <v>817.5</v>
          </cell>
        </row>
        <row r="7420">
          <cell r="A7420" t="str">
            <v>E388625</v>
          </cell>
          <cell r="B7420">
            <v>881.65</v>
          </cell>
          <cell r="C7420" t="str">
            <v>CUBETTO UP/DOWN nadgradni G9 2x60W crni</v>
          </cell>
          <cell r="O7420">
            <v>858.75</v>
          </cell>
        </row>
        <row r="7421">
          <cell r="A7421" t="str">
            <v>E388628</v>
          </cell>
          <cell r="B7421">
            <v>881.65</v>
          </cell>
          <cell r="C7421" t="str">
            <v>CUBETTO UP/DOWN nadgradni G9 2x60W sivi</v>
          </cell>
          <cell r="O7421">
            <v>858.75</v>
          </cell>
        </row>
        <row r="7422">
          <cell r="A7422" t="str">
            <v>E388629</v>
          </cell>
          <cell r="B7422">
            <v>839.30000000000007</v>
          </cell>
          <cell r="C7422" t="str">
            <v>CUBETTO UP/DOWN nadgradni G9 2x60W aluminij</v>
          </cell>
          <cell r="O7422">
            <v>858.75</v>
          </cell>
        </row>
        <row r="7423">
          <cell r="A7423" t="str">
            <v>E389410</v>
          </cell>
          <cell r="B7423">
            <v>1208.9000000000001</v>
          </cell>
          <cell r="C7423" t="str">
            <v>BIRBONA stropna G9 2x60W 12x12cm krom</v>
          </cell>
          <cell r="O7423">
            <v>817.5</v>
          </cell>
        </row>
        <row r="7424">
          <cell r="A7424" t="str">
            <v>E389411</v>
          </cell>
          <cell r="B7424">
            <v>977.9</v>
          </cell>
          <cell r="C7424" t="str">
            <v>BIRBONA stropna G9 2x60W 12x12cm narančasta</v>
          </cell>
          <cell r="O7424">
            <v>1177.5</v>
          </cell>
        </row>
        <row r="7425">
          <cell r="A7425" t="str">
            <v>E389414</v>
          </cell>
          <cell r="B7425">
            <v>977.9</v>
          </cell>
          <cell r="C7425" t="str">
            <v>BIRBONA stropna G9 2x60W 12x12cm bijela</v>
          </cell>
          <cell r="O7425">
            <v>952.5</v>
          </cell>
        </row>
        <row r="7426">
          <cell r="A7426" t="str">
            <v>E389415</v>
          </cell>
          <cell r="B7426">
            <v>977.9</v>
          </cell>
          <cell r="C7426" t="str">
            <v>BIRBONA stropna G9 2x60W 12x12cm crna</v>
          </cell>
          <cell r="O7426">
            <v>952.5</v>
          </cell>
        </row>
        <row r="7427">
          <cell r="A7427" t="str">
            <v>E389418</v>
          </cell>
          <cell r="B7427">
            <v>977.9</v>
          </cell>
          <cell r="C7427" t="str">
            <v>BIRBONA stropna G9 2x60W 12x12cm siva</v>
          </cell>
          <cell r="O7427">
            <v>952.5</v>
          </cell>
        </row>
        <row r="7428">
          <cell r="A7428" t="str">
            <v>E389419</v>
          </cell>
          <cell r="B7428">
            <v>939.4</v>
          </cell>
          <cell r="C7428" t="str">
            <v>BIRBONA stropna G9 2x60W 12x12cm aluminij</v>
          </cell>
          <cell r="O7428">
            <v>952.5</v>
          </cell>
        </row>
        <row r="7429">
          <cell r="A7429" t="str">
            <v>E389510</v>
          </cell>
          <cell r="B7429">
            <v>1347.5</v>
          </cell>
          <cell r="C7429" t="str">
            <v>BIRBONA visilica G9 2x60W 12x12cm krom</v>
          </cell>
          <cell r="O7429">
            <v>915</v>
          </cell>
        </row>
        <row r="7430">
          <cell r="A7430" t="str">
            <v>E389511</v>
          </cell>
          <cell r="B7430">
            <v>1116.5</v>
          </cell>
          <cell r="C7430" t="str">
            <v>BIRBONA visilica G9 2x60W 12x12cm narančasta</v>
          </cell>
          <cell r="O7430">
            <v>1312.5</v>
          </cell>
        </row>
        <row r="7431">
          <cell r="A7431" t="str">
            <v>E389513</v>
          </cell>
          <cell r="B7431">
            <v>1054.9000000000001</v>
          </cell>
          <cell r="C7431" t="str">
            <v>BIRBONA visilica G9 2x60W 12x12cm žuta</v>
          </cell>
          <cell r="O7431">
            <v>1087.5</v>
          </cell>
        </row>
        <row r="7432">
          <cell r="A7432" t="str">
            <v>E389514</v>
          </cell>
          <cell r="B7432">
            <v>1116.5</v>
          </cell>
          <cell r="C7432" t="str">
            <v>BIRBONA visilica G9 2x60W 12x12cm bijela</v>
          </cell>
          <cell r="O7432">
            <v>1027.5</v>
          </cell>
        </row>
        <row r="7433">
          <cell r="A7433" t="str">
            <v>E389515</v>
          </cell>
          <cell r="B7433">
            <v>1116.5</v>
          </cell>
          <cell r="C7433" t="str">
            <v>BIRBONA visilica G9 2x60W 12x12cm crna</v>
          </cell>
          <cell r="O7433">
            <v>1087.5</v>
          </cell>
        </row>
        <row r="7434">
          <cell r="A7434" t="str">
            <v>E389518</v>
          </cell>
          <cell r="B7434">
            <v>1116.5</v>
          </cell>
          <cell r="C7434" t="str">
            <v>BIRBONA visilica G9 2x60W 12x12cm siva</v>
          </cell>
          <cell r="O7434">
            <v>1087.5</v>
          </cell>
        </row>
        <row r="7435">
          <cell r="A7435" t="str">
            <v>E389519</v>
          </cell>
          <cell r="B7435">
            <v>1078</v>
          </cell>
          <cell r="C7435" t="str">
            <v>BIRBONA visilica G9 2x60W 12x12cm aluminij</v>
          </cell>
          <cell r="O7435">
            <v>1087.5</v>
          </cell>
        </row>
        <row r="7436">
          <cell r="A7436" t="str">
            <v>E389600</v>
          </cell>
          <cell r="B7436">
            <v>1409.1000000000001</v>
          </cell>
          <cell r="C7436" t="str">
            <v>BIRBONA UP-DOWN G9 2x60W 12x12cm krom</v>
          </cell>
          <cell r="O7436">
            <v>1050</v>
          </cell>
        </row>
        <row r="7437">
          <cell r="A7437" t="str">
            <v>E389601</v>
          </cell>
          <cell r="B7437">
            <v>1147.3</v>
          </cell>
          <cell r="C7437" t="str">
            <v>BIRBONA UP-DOWN G9 2x60W 12x12cm narančasta</v>
          </cell>
          <cell r="O7437">
            <v>1372.5</v>
          </cell>
        </row>
        <row r="7438">
          <cell r="A7438" t="str">
            <v>E389603</v>
          </cell>
          <cell r="B7438">
            <v>1147.3</v>
          </cell>
          <cell r="C7438" t="str">
            <v>BIRBONA UP-DOWN G9 2x60W 12x12cm žuta</v>
          </cell>
          <cell r="O7438">
            <v>1117.5</v>
          </cell>
        </row>
        <row r="7439">
          <cell r="A7439" t="str">
            <v>E389604</v>
          </cell>
          <cell r="B7439">
            <v>1147.3</v>
          </cell>
          <cell r="C7439" t="str">
            <v>BIRBONA UP-DOWN G9 2x60W 12x12cm bijela</v>
          </cell>
          <cell r="O7439">
            <v>1117.5</v>
          </cell>
        </row>
        <row r="7440">
          <cell r="A7440" t="str">
            <v>E389605</v>
          </cell>
          <cell r="B7440">
            <v>1147.3</v>
          </cell>
          <cell r="C7440" t="str">
            <v>BIRBONA UP-DOWN G9 2x60W 12x12cm crna</v>
          </cell>
          <cell r="O7440">
            <v>1117.5</v>
          </cell>
        </row>
        <row r="7441">
          <cell r="A7441" t="str">
            <v>E389608</v>
          </cell>
          <cell r="B7441">
            <v>1147.3</v>
          </cell>
          <cell r="C7441" t="str">
            <v>BIRBONA UP-DOWN G9 2x60W 12x12cm siva</v>
          </cell>
          <cell r="O7441">
            <v>1117.5</v>
          </cell>
        </row>
        <row r="7442">
          <cell r="A7442" t="str">
            <v>E389609</v>
          </cell>
          <cell r="B7442">
            <v>1108.8</v>
          </cell>
          <cell r="C7442" t="str">
            <v>BIRBONA UP-DOWN G9 2x60W 12x12cm aluminij</v>
          </cell>
          <cell r="O7442">
            <v>1117.5</v>
          </cell>
        </row>
        <row r="7443">
          <cell r="A7443" t="str">
            <v>E389610</v>
          </cell>
          <cell r="B7443">
            <v>1285.9000000000001</v>
          </cell>
          <cell r="C7443" t="str">
            <v>BIRBONA zidna G9 2x60W 12x12cm krom</v>
          </cell>
          <cell r="O7443">
            <v>1080</v>
          </cell>
        </row>
        <row r="7444">
          <cell r="A7444" t="str">
            <v>E389611</v>
          </cell>
          <cell r="B7444">
            <v>1051.05</v>
          </cell>
          <cell r="C7444" t="str">
            <v>BIRBONA zidna G9 2x60W 12x12cm narančasta</v>
          </cell>
          <cell r="O7444">
            <v>1252.5</v>
          </cell>
        </row>
        <row r="7445">
          <cell r="A7445" t="str">
            <v>E389612</v>
          </cell>
          <cell r="B7445">
            <v>1001</v>
          </cell>
          <cell r="C7445" t="str">
            <v>BIRBONA zidna G9 2x60W 12x12cm zelena</v>
          </cell>
          <cell r="O7445">
            <v>1023.75</v>
          </cell>
        </row>
        <row r="7446">
          <cell r="A7446" t="str">
            <v>E389613</v>
          </cell>
          <cell r="B7446">
            <v>1001</v>
          </cell>
          <cell r="C7446" t="str">
            <v>BIRBONA zidna G9 2x60W 12x12cm žuta</v>
          </cell>
          <cell r="O7446">
            <v>975</v>
          </cell>
        </row>
        <row r="7447">
          <cell r="A7447" t="str">
            <v>E389614</v>
          </cell>
          <cell r="B7447">
            <v>1051.05</v>
          </cell>
          <cell r="C7447" t="str">
            <v>BIRBONA zidna G9 2x60W 12x12cm bijela</v>
          </cell>
          <cell r="O7447">
            <v>975</v>
          </cell>
        </row>
        <row r="7448">
          <cell r="A7448" t="str">
            <v>E389615</v>
          </cell>
          <cell r="B7448">
            <v>1051.05</v>
          </cell>
          <cell r="C7448" t="str">
            <v>BIRBONA zidna G9 2x60W 12x12cm crna</v>
          </cell>
          <cell r="O7448">
            <v>1023.75</v>
          </cell>
        </row>
        <row r="7449">
          <cell r="A7449" t="str">
            <v>E389618</v>
          </cell>
          <cell r="B7449">
            <v>1051.05</v>
          </cell>
          <cell r="C7449" t="str">
            <v>BIRBONA zidna G9 2x60W 12x12cm siva</v>
          </cell>
          <cell r="O7449">
            <v>1023.75</v>
          </cell>
        </row>
        <row r="7450">
          <cell r="A7450" t="str">
            <v>E389619</v>
          </cell>
          <cell r="B7450">
            <v>1014.8600000000001</v>
          </cell>
          <cell r="C7450" t="str">
            <v>BIRBONA zidna G9 2x60W 12x12cm aluminij</v>
          </cell>
          <cell r="O7450">
            <v>1023.75</v>
          </cell>
        </row>
        <row r="7451">
          <cell r="A7451" t="str">
            <v>E389620</v>
          </cell>
          <cell r="B7451">
            <v>2610.3000000000002</v>
          </cell>
          <cell r="C7451" t="str">
            <v>CUBETTO UP-DOWN G9 2x60W 12x12cm krom</v>
          </cell>
          <cell r="O7451">
            <v>988.5</v>
          </cell>
        </row>
        <row r="7452">
          <cell r="A7452" t="str">
            <v>E389621</v>
          </cell>
          <cell r="B7452">
            <v>2333.1</v>
          </cell>
          <cell r="C7452" t="str">
            <v>CUBETTO UP-DOWN G9 2x60W 12x12cm narančasta</v>
          </cell>
          <cell r="O7452">
            <v>2542.5</v>
          </cell>
        </row>
        <row r="7453">
          <cell r="A7453" t="str">
            <v>E389624</v>
          </cell>
          <cell r="B7453">
            <v>2333.1</v>
          </cell>
          <cell r="C7453" t="str">
            <v>CUBETTO UP-DOWN G9 2x60W 12x12cm bijela</v>
          </cell>
          <cell r="O7453">
            <v>2272.5</v>
          </cell>
        </row>
        <row r="7454">
          <cell r="A7454" t="str">
            <v>E389625</v>
          </cell>
          <cell r="B7454">
            <v>2333.1</v>
          </cell>
          <cell r="C7454" t="str">
            <v>CUBETTO UP-DOWN G9 2x60W 12x12cm crna</v>
          </cell>
          <cell r="O7454">
            <v>2272.5</v>
          </cell>
        </row>
        <row r="7455">
          <cell r="A7455" t="str">
            <v>E389628</v>
          </cell>
          <cell r="B7455">
            <v>2333.1</v>
          </cell>
          <cell r="C7455" t="str">
            <v>CUBETTO UP-DOWN G9 2x60W 12x12cm siva</v>
          </cell>
          <cell r="O7455">
            <v>2272.5</v>
          </cell>
        </row>
        <row r="7456">
          <cell r="A7456" t="str">
            <v>E389629</v>
          </cell>
          <cell r="B7456">
            <v>2286.9</v>
          </cell>
          <cell r="C7456" t="str">
            <v>CUBETTO UP-DOWN G9 2x60W 12x12cm aluminij</v>
          </cell>
          <cell r="O7456">
            <v>2272.5</v>
          </cell>
        </row>
        <row r="7457">
          <cell r="A7457" t="str">
            <v>E389630</v>
          </cell>
          <cell r="B7457">
            <v>1871.1000000000001</v>
          </cell>
          <cell r="C7457" t="str">
            <v>BIRBONA FLUO zidna Gx24q-3 26W krom</v>
          </cell>
          <cell r="O7457">
            <v>2227.5</v>
          </cell>
        </row>
        <row r="7458">
          <cell r="A7458" t="str">
            <v>E389631</v>
          </cell>
          <cell r="B7458">
            <v>1563.1000000000001</v>
          </cell>
          <cell r="C7458" t="str">
            <v>BIRBONA FLUO zidna Gx24q-3 26W narančasta</v>
          </cell>
          <cell r="O7458">
            <v>1822.5</v>
          </cell>
        </row>
        <row r="7459">
          <cell r="A7459" t="str">
            <v>E389634</v>
          </cell>
          <cell r="B7459">
            <v>1563.1000000000001</v>
          </cell>
          <cell r="C7459" t="str">
            <v>BIRBONA FLUO zidna Gx24q-3 26W bijela</v>
          </cell>
          <cell r="O7459">
            <v>1522.5</v>
          </cell>
        </row>
        <row r="7460">
          <cell r="A7460" t="str">
            <v>E389635</v>
          </cell>
          <cell r="B7460">
            <v>1563.1000000000001</v>
          </cell>
          <cell r="C7460" t="str">
            <v>BIRBONA FLUO zidna Gx24q-3 26W crna</v>
          </cell>
          <cell r="O7460">
            <v>1522.5</v>
          </cell>
        </row>
        <row r="7461">
          <cell r="A7461" t="str">
            <v>E389638</v>
          </cell>
          <cell r="B7461">
            <v>1563.1000000000001</v>
          </cell>
          <cell r="C7461" t="str">
            <v>BIRBONA FLUO zidna Gx24q-3 26W siva</v>
          </cell>
          <cell r="O7461">
            <v>1522.5</v>
          </cell>
        </row>
        <row r="7462">
          <cell r="A7462" t="str">
            <v>E389639</v>
          </cell>
          <cell r="B7462">
            <v>1516.9</v>
          </cell>
          <cell r="C7462" t="str">
            <v>BIRBONA FLUO zidna Gx24q-3 26W aluminij</v>
          </cell>
          <cell r="O7462">
            <v>1522.5</v>
          </cell>
        </row>
        <row r="7463">
          <cell r="A7463" t="str">
            <v>E390600</v>
          </cell>
          <cell r="B7463">
            <v>833.14</v>
          </cell>
          <cell r="C7463" t="str">
            <v>BIRBA zidna G9 60W krom</v>
          </cell>
          <cell r="O7463">
            <v>1477.5</v>
          </cell>
        </row>
        <row r="7464">
          <cell r="A7464" t="str">
            <v>E390601</v>
          </cell>
          <cell r="B7464">
            <v>655.27</v>
          </cell>
          <cell r="C7464" t="str">
            <v>BIRBA zidna G9 60W krom</v>
          </cell>
          <cell r="O7464">
            <v>811.5</v>
          </cell>
        </row>
        <row r="7465">
          <cell r="A7465" t="str">
            <v>E390602</v>
          </cell>
          <cell r="B7465">
            <v>623.70000000000005</v>
          </cell>
          <cell r="C7465" t="str">
            <v>BIRBA zidna G9 60W zelena</v>
          </cell>
          <cell r="O7465">
            <v>638.25</v>
          </cell>
        </row>
        <row r="7466">
          <cell r="A7466" t="str">
            <v>E390603</v>
          </cell>
          <cell r="B7466">
            <v>623.70000000000005</v>
          </cell>
          <cell r="C7466" t="str">
            <v>BIRBA zidna G9 60W žuta</v>
          </cell>
          <cell r="O7466">
            <v>607.5</v>
          </cell>
        </row>
        <row r="7467">
          <cell r="A7467" t="str">
            <v>E390604</v>
          </cell>
          <cell r="B7467">
            <v>655.27</v>
          </cell>
          <cell r="C7467" t="str">
            <v>BIRBA zidna G9 60W bijela</v>
          </cell>
          <cell r="O7467">
            <v>607.5</v>
          </cell>
        </row>
        <row r="7468">
          <cell r="A7468" t="str">
            <v>E390605</v>
          </cell>
          <cell r="B7468">
            <v>655.27</v>
          </cell>
          <cell r="C7468" t="str">
            <v>BIRBA zidna G9 60W crna</v>
          </cell>
          <cell r="O7468">
            <v>638.25</v>
          </cell>
        </row>
        <row r="7469">
          <cell r="A7469" t="str">
            <v>E390608</v>
          </cell>
          <cell r="B7469">
            <v>655.27</v>
          </cell>
          <cell r="C7469" t="str">
            <v>BIRBA zidna G9 60W siva</v>
          </cell>
          <cell r="O7469">
            <v>638.25</v>
          </cell>
        </row>
        <row r="7470">
          <cell r="A7470" t="str">
            <v>E390609</v>
          </cell>
          <cell r="B7470">
            <v>622.93000000000006</v>
          </cell>
          <cell r="C7470" t="str">
            <v>BIRBA zidna G9 60W aluminij</v>
          </cell>
          <cell r="O7470">
            <v>638.25</v>
          </cell>
        </row>
        <row r="7471">
          <cell r="A7471" t="str">
            <v>E390610</v>
          </cell>
          <cell r="B7471">
            <v>1378.3</v>
          </cell>
          <cell r="C7471" t="str">
            <v>MONOLITE zidna R7s 200W krom</v>
          </cell>
          <cell r="O7471">
            <v>606.75</v>
          </cell>
        </row>
        <row r="7472">
          <cell r="A7472" t="str">
            <v>E390611</v>
          </cell>
          <cell r="B7472">
            <v>1131.9000000000001</v>
          </cell>
          <cell r="C7472" t="str">
            <v>MONOLITE zidna R7s 200W narančasta</v>
          </cell>
          <cell r="O7472">
            <v>1342.5</v>
          </cell>
        </row>
        <row r="7473">
          <cell r="A7473" t="str">
            <v>E390612</v>
          </cell>
          <cell r="B7473">
            <v>1054.9000000000001</v>
          </cell>
          <cell r="C7473" t="str">
            <v>MONOLITE zidna R7s 200W zelena</v>
          </cell>
          <cell r="O7473">
            <v>1102.5</v>
          </cell>
        </row>
        <row r="7474">
          <cell r="A7474" t="str">
            <v>E390613</v>
          </cell>
          <cell r="B7474">
            <v>1054.9000000000001</v>
          </cell>
          <cell r="C7474" t="str">
            <v>MONOLITE zidna R7s 200W žuta</v>
          </cell>
          <cell r="O7474">
            <v>1027.5</v>
          </cell>
        </row>
        <row r="7475">
          <cell r="A7475" t="str">
            <v>E390614</v>
          </cell>
          <cell r="B7475">
            <v>1131.9000000000001</v>
          </cell>
          <cell r="C7475" t="str">
            <v>MONOLITE zidna R7s 200W bijela</v>
          </cell>
          <cell r="O7475">
            <v>1027.5</v>
          </cell>
        </row>
        <row r="7476">
          <cell r="A7476" t="str">
            <v>E390615</v>
          </cell>
          <cell r="B7476">
            <v>1131.9000000000001</v>
          </cell>
          <cell r="C7476" t="str">
            <v>MONOLITE zidna R7s 200W crna</v>
          </cell>
          <cell r="O7476">
            <v>1102.5</v>
          </cell>
        </row>
        <row r="7477">
          <cell r="A7477" t="str">
            <v>E390618</v>
          </cell>
          <cell r="B7477">
            <v>1131.9000000000001</v>
          </cell>
          <cell r="C7477" t="str">
            <v>MONOLITE zidna R7s 200W siva</v>
          </cell>
          <cell r="O7477">
            <v>1102.5</v>
          </cell>
        </row>
        <row r="7478">
          <cell r="A7478" t="str">
            <v>E390619</v>
          </cell>
          <cell r="B7478">
            <v>1085.7</v>
          </cell>
          <cell r="C7478" t="str">
            <v>MONOLITE zidna R7s 200W aluminij</v>
          </cell>
          <cell r="O7478">
            <v>1102.5</v>
          </cell>
        </row>
        <row r="7479">
          <cell r="A7479" t="str">
            <v>E390620</v>
          </cell>
          <cell r="B7479">
            <v>1016.4</v>
          </cell>
          <cell r="C7479" t="str">
            <v>BIRBA R7s 100W krom</v>
          </cell>
          <cell r="O7479">
            <v>1057.5</v>
          </cell>
        </row>
        <row r="7480">
          <cell r="A7480" t="str">
            <v>E390621</v>
          </cell>
          <cell r="B7480">
            <v>808.5</v>
          </cell>
          <cell r="C7480" t="str">
            <v>BIRBA R7s 100W narančasta</v>
          </cell>
          <cell r="O7480">
            <v>990</v>
          </cell>
        </row>
        <row r="7481">
          <cell r="A7481" t="str">
            <v>E390624</v>
          </cell>
          <cell r="B7481">
            <v>808.5</v>
          </cell>
          <cell r="C7481" t="str">
            <v>BIRBA R7s 100W bijela</v>
          </cell>
          <cell r="O7481">
            <v>787.5</v>
          </cell>
        </row>
        <row r="7482">
          <cell r="A7482" t="str">
            <v>E390625</v>
          </cell>
          <cell r="B7482">
            <v>808.5</v>
          </cell>
          <cell r="C7482" t="str">
            <v>BIRBA R7s 100W crna</v>
          </cell>
          <cell r="O7482">
            <v>787.5</v>
          </cell>
        </row>
        <row r="7483">
          <cell r="A7483" t="str">
            <v>E390628</v>
          </cell>
          <cell r="B7483">
            <v>808.5</v>
          </cell>
          <cell r="C7483" t="str">
            <v>BIRBA R7s 100W siva</v>
          </cell>
          <cell r="O7483">
            <v>787.5</v>
          </cell>
        </row>
        <row r="7484">
          <cell r="A7484" t="str">
            <v>E390629</v>
          </cell>
          <cell r="B7484">
            <v>770</v>
          </cell>
          <cell r="C7484" t="str">
            <v>BIRBA R7s 100W aluminij</v>
          </cell>
          <cell r="O7484">
            <v>787.5</v>
          </cell>
        </row>
        <row r="7485">
          <cell r="A7485" t="str">
            <v>E390630</v>
          </cell>
          <cell r="B7485">
            <v>1131.9000000000001</v>
          </cell>
          <cell r="C7485" t="str">
            <v>BIRBA R7s 200W krom</v>
          </cell>
          <cell r="O7485">
            <v>750</v>
          </cell>
        </row>
        <row r="7486">
          <cell r="A7486" t="str">
            <v>E390631</v>
          </cell>
          <cell r="B7486">
            <v>900.9</v>
          </cell>
          <cell r="C7486" t="str">
            <v>BIRBA R7s 200W narančasta</v>
          </cell>
          <cell r="O7486">
            <v>1102.5</v>
          </cell>
        </row>
        <row r="7487">
          <cell r="A7487" t="str">
            <v>E390634</v>
          </cell>
          <cell r="B7487">
            <v>900.9</v>
          </cell>
          <cell r="C7487" t="str">
            <v>BIRBA R7s 200W bijela</v>
          </cell>
          <cell r="O7487">
            <v>877.5</v>
          </cell>
        </row>
        <row r="7488">
          <cell r="A7488" t="str">
            <v>E390635</v>
          </cell>
          <cell r="B7488">
            <v>900.9</v>
          </cell>
          <cell r="C7488" t="str">
            <v>BIRBA R7s 200W crna</v>
          </cell>
          <cell r="O7488">
            <v>877.5</v>
          </cell>
        </row>
        <row r="7489">
          <cell r="A7489" t="str">
            <v>E390638</v>
          </cell>
          <cell r="B7489">
            <v>900.9</v>
          </cell>
          <cell r="C7489" t="str">
            <v>BIRBA R7s 200W siva</v>
          </cell>
          <cell r="O7489">
            <v>877.5</v>
          </cell>
        </row>
        <row r="7490">
          <cell r="A7490" t="str">
            <v>E390639</v>
          </cell>
          <cell r="B7490">
            <v>862.4</v>
          </cell>
          <cell r="C7490" t="str">
            <v>BIRBA R7s 200W aluminij</v>
          </cell>
          <cell r="O7490">
            <v>877.5</v>
          </cell>
        </row>
        <row r="7491">
          <cell r="A7491" t="str">
            <v>E391400</v>
          </cell>
          <cell r="B7491">
            <v>364.21</v>
          </cell>
          <cell r="C7491" t="str">
            <v>SLIM LIGHT 37cm G5 8W transparent</v>
          </cell>
          <cell r="O7491">
            <v>840</v>
          </cell>
        </row>
        <row r="7492">
          <cell r="A7492" t="str">
            <v>E391400C</v>
          </cell>
          <cell r="B7492">
            <v>364.21</v>
          </cell>
          <cell r="O7492">
            <v>354.75</v>
          </cell>
        </row>
        <row r="7493">
          <cell r="A7493" t="str">
            <v>E391401</v>
          </cell>
          <cell r="B7493">
            <v>364.21</v>
          </cell>
          <cell r="C7493" t="str">
            <v>SLIM LIGHT 37cm G5 8W žuta</v>
          </cell>
          <cell r="O7493">
            <v>354.75</v>
          </cell>
        </row>
        <row r="7494">
          <cell r="A7494" t="str">
            <v>E391401C</v>
          </cell>
          <cell r="B7494">
            <v>364.21</v>
          </cell>
          <cell r="O7494">
            <v>354.75</v>
          </cell>
        </row>
        <row r="7495">
          <cell r="A7495" t="str">
            <v>E391404</v>
          </cell>
          <cell r="B7495">
            <v>344.19000000000005</v>
          </cell>
          <cell r="C7495" t="str">
            <v>SLIM LIGHT 37cm G5 8W bijela</v>
          </cell>
          <cell r="O7495">
            <v>354.75</v>
          </cell>
        </row>
        <row r="7496">
          <cell r="A7496" t="str">
            <v>E391404C</v>
          </cell>
          <cell r="B7496">
            <v>364.21</v>
          </cell>
          <cell r="O7496">
            <v>335.25</v>
          </cell>
        </row>
        <row r="7497">
          <cell r="A7497" t="str">
            <v>E391406</v>
          </cell>
          <cell r="B7497">
            <v>364.21</v>
          </cell>
          <cell r="C7497" t="str">
            <v>SLIM LIGHT 37cm G5 8W plava</v>
          </cell>
          <cell r="O7497">
            <v>354.75</v>
          </cell>
        </row>
        <row r="7498">
          <cell r="A7498" t="str">
            <v>E391406C</v>
          </cell>
          <cell r="B7498">
            <v>364.21</v>
          </cell>
          <cell r="O7498">
            <v>354.75</v>
          </cell>
        </row>
        <row r="7499">
          <cell r="A7499" t="str">
            <v>E391407</v>
          </cell>
          <cell r="B7499">
            <v>364.21</v>
          </cell>
          <cell r="C7499" t="str">
            <v>SLIM LIGHT 37cm G5 8W ljubičasta</v>
          </cell>
          <cell r="O7499">
            <v>354.75</v>
          </cell>
        </row>
        <row r="7500">
          <cell r="A7500" t="str">
            <v>E391407C</v>
          </cell>
          <cell r="B7500">
            <v>364.21</v>
          </cell>
          <cell r="O7500">
            <v>354.75</v>
          </cell>
        </row>
        <row r="7501">
          <cell r="A7501" t="str">
            <v>E391410</v>
          </cell>
          <cell r="B7501">
            <v>501.27</v>
          </cell>
          <cell r="C7501" t="str">
            <v>SLIM LIGHT 63cm G5 14W transparent</v>
          </cell>
          <cell r="O7501">
            <v>354.75</v>
          </cell>
        </row>
        <row r="7502">
          <cell r="A7502" t="str">
            <v>E391410C</v>
          </cell>
          <cell r="B7502">
            <v>501.27</v>
          </cell>
          <cell r="O7502">
            <v>488.25</v>
          </cell>
        </row>
        <row r="7503">
          <cell r="A7503" t="str">
            <v>E391411</v>
          </cell>
          <cell r="B7503">
            <v>501.27</v>
          </cell>
          <cell r="C7503" t="str">
            <v>SLIM LIGHT 63cm G5 14W žuta</v>
          </cell>
          <cell r="O7503">
            <v>488.25</v>
          </cell>
        </row>
        <row r="7504">
          <cell r="A7504" t="str">
            <v>E391411C</v>
          </cell>
          <cell r="B7504">
            <v>501.27</v>
          </cell>
          <cell r="O7504">
            <v>488.25</v>
          </cell>
        </row>
        <row r="7505">
          <cell r="A7505" t="str">
            <v>E391414</v>
          </cell>
          <cell r="B7505">
            <v>473.55</v>
          </cell>
          <cell r="C7505" t="str">
            <v>SLIM LIGHT 63cm G5 14W bijela</v>
          </cell>
          <cell r="O7505">
            <v>488.25</v>
          </cell>
        </row>
        <row r="7506">
          <cell r="A7506" t="str">
            <v>E391414C</v>
          </cell>
          <cell r="B7506">
            <v>501.27</v>
          </cell>
          <cell r="O7506">
            <v>461.25</v>
          </cell>
        </row>
        <row r="7507">
          <cell r="A7507" t="str">
            <v>E391414CC</v>
          </cell>
          <cell r="B7507">
            <v>501.27</v>
          </cell>
          <cell r="O7507">
            <v>488.25</v>
          </cell>
        </row>
        <row r="7508">
          <cell r="A7508" t="str">
            <v>E391416</v>
          </cell>
          <cell r="B7508">
            <v>501.27</v>
          </cell>
          <cell r="C7508" t="str">
            <v>SLIM LIGHT 63cm G5 14W plava</v>
          </cell>
          <cell r="O7508">
            <v>488.25</v>
          </cell>
        </row>
        <row r="7509">
          <cell r="A7509" t="str">
            <v>E391416C</v>
          </cell>
          <cell r="B7509">
            <v>501.27</v>
          </cell>
          <cell r="O7509">
            <v>488.25</v>
          </cell>
        </row>
        <row r="7510">
          <cell r="A7510" t="str">
            <v>E391417</v>
          </cell>
          <cell r="B7510">
            <v>501.27</v>
          </cell>
          <cell r="C7510" t="str">
            <v>SLIM LIGHT 63cm G5 14W ljubičasta</v>
          </cell>
          <cell r="O7510">
            <v>488.25</v>
          </cell>
        </row>
        <row r="7511">
          <cell r="A7511" t="str">
            <v>E391417C</v>
          </cell>
          <cell r="B7511">
            <v>501.27</v>
          </cell>
          <cell r="O7511">
            <v>488.25</v>
          </cell>
        </row>
        <row r="7512">
          <cell r="A7512" t="str">
            <v>E391420</v>
          </cell>
          <cell r="B7512">
            <v>629.86</v>
          </cell>
          <cell r="C7512" t="str">
            <v>SLIM LIGHT 93cm G5 21W transparent</v>
          </cell>
          <cell r="O7512">
            <v>488.25</v>
          </cell>
        </row>
        <row r="7513">
          <cell r="A7513" t="str">
            <v>E391420C</v>
          </cell>
          <cell r="B7513">
            <v>629.86</v>
          </cell>
          <cell r="O7513">
            <v>613.5</v>
          </cell>
        </row>
        <row r="7514">
          <cell r="A7514" t="str">
            <v>E391421</v>
          </cell>
          <cell r="B7514">
            <v>629.86</v>
          </cell>
          <cell r="C7514" t="str">
            <v>SLIM LIGHT 93cm G5 21W žuta</v>
          </cell>
          <cell r="O7514">
            <v>613.5</v>
          </cell>
        </row>
        <row r="7515">
          <cell r="A7515" t="str">
            <v>E391421C</v>
          </cell>
          <cell r="B7515">
            <v>629.86</v>
          </cell>
          <cell r="O7515">
            <v>613.5</v>
          </cell>
        </row>
        <row r="7516">
          <cell r="A7516" t="str">
            <v>E391424</v>
          </cell>
          <cell r="B7516">
            <v>594.44000000000005</v>
          </cell>
          <cell r="C7516" t="str">
            <v>SLIM LIGHT 93cm G5 21W bijela</v>
          </cell>
          <cell r="O7516">
            <v>613.5</v>
          </cell>
        </row>
        <row r="7517">
          <cell r="A7517" t="str">
            <v>E391424C</v>
          </cell>
          <cell r="B7517">
            <v>629.86</v>
          </cell>
          <cell r="O7517">
            <v>579</v>
          </cell>
        </row>
        <row r="7518">
          <cell r="A7518" t="str">
            <v>E391424CC</v>
          </cell>
          <cell r="B7518">
            <v>565.95000000000005</v>
          </cell>
          <cell r="O7518">
            <v>613.5</v>
          </cell>
        </row>
        <row r="7519">
          <cell r="A7519" t="str">
            <v>E391426</v>
          </cell>
          <cell r="B7519">
            <v>629.86</v>
          </cell>
          <cell r="C7519" t="str">
            <v>SLIM LIGHT 93cm G5 21W plava</v>
          </cell>
          <cell r="O7519">
            <v>551.25</v>
          </cell>
        </row>
        <row r="7520">
          <cell r="A7520" t="str">
            <v>E391426C</v>
          </cell>
          <cell r="B7520">
            <v>629.86</v>
          </cell>
          <cell r="O7520">
            <v>613.5</v>
          </cell>
        </row>
        <row r="7521">
          <cell r="A7521" t="str">
            <v>E391427</v>
          </cell>
          <cell r="B7521">
            <v>629.86</v>
          </cell>
          <cell r="C7521" t="str">
            <v>SLIM LIGHT 93cm G5 21W ljubičasta</v>
          </cell>
          <cell r="O7521">
            <v>613.5</v>
          </cell>
        </row>
        <row r="7522">
          <cell r="A7522" t="str">
            <v>E391427C</v>
          </cell>
          <cell r="B7522">
            <v>629.86</v>
          </cell>
          <cell r="O7522">
            <v>613.5</v>
          </cell>
        </row>
        <row r="7523">
          <cell r="A7523" t="str">
            <v>E391430</v>
          </cell>
          <cell r="B7523">
            <v>836.99</v>
          </cell>
          <cell r="C7523" t="str">
            <v>SLIM LIGHT 123cm G5 28W transparent</v>
          </cell>
          <cell r="O7523">
            <v>613.5</v>
          </cell>
        </row>
        <row r="7524">
          <cell r="A7524" t="str">
            <v>E391430C</v>
          </cell>
          <cell r="B7524">
            <v>836.99</v>
          </cell>
          <cell r="O7524">
            <v>815.25</v>
          </cell>
        </row>
        <row r="7525">
          <cell r="A7525" t="str">
            <v>E391431</v>
          </cell>
          <cell r="B7525">
            <v>836.99</v>
          </cell>
          <cell r="C7525" t="str">
            <v>SLIM LIGHT 123cm G5 28W žuta</v>
          </cell>
          <cell r="O7525">
            <v>815.25</v>
          </cell>
        </row>
        <row r="7526">
          <cell r="A7526" t="str">
            <v>E391431C</v>
          </cell>
          <cell r="B7526">
            <v>836.99</v>
          </cell>
          <cell r="O7526">
            <v>815.25</v>
          </cell>
        </row>
        <row r="7527">
          <cell r="A7527" t="str">
            <v>E391434</v>
          </cell>
          <cell r="B7527">
            <v>790.02</v>
          </cell>
          <cell r="C7527" t="str">
            <v>SLIM LIGHT 123cm G5 28W bijela</v>
          </cell>
          <cell r="O7527">
            <v>815.25</v>
          </cell>
        </row>
        <row r="7528">
          <cell r="A7528" t="str">
            <v>E391434C</v>
          </cell>
          <cell r="B7528">
            <v>836.99</v>
          </cell>
          <cell r="O7528">
            <v>769.5</v>
          </cell>
        </row>
        <row r="7529">
          <cell r="A7529" t="str">
            <v>E391434CC</v>
          </cell>
          <cell r="B7529">
            <v>836.99</v>
          </cell>
          <cell r="O7529">
            <v>815.25</v>
          </cell>
        </row>
        <row r="7530">
          <cell r="A7530" t="str">
            <v>E391436</v>
          </cell>
          <cell r="B7530">
            <v>836.99</v>
          </cell>
          <cell r="C7530" t="str">
            <v>SLIM LIGHT 123cm G5 28W plava</v>
          </cell>
          <cell r="O7530">
            <v>815.25</v>
          </cell>
        </row>
        <row r="7531">
          <cell r="A7531" t="str">
            <v>E391436C</v>
          </cell>
          <cell r="B7531">
            <v>836.99</v>
          </cell>
          <cell r="O7531">
            <v>815.25</v>
          </cell>
        </row>
        <row r="7532">
          <cell r="A7532" t="str">
            <v>E391437</v>
          </cell>
          <cell r="B7532">
            <v>836.99</v>
          </cell>
          <cell r="C7532" t="str">
            <v>SLIM LIGHT 123cm G5 28W ljubičasta</v>
          </cell>
          <cell r="O7532">
            <v>815.25</v>
          </cell>
        </row>
        <row r="7533">
          <cell r="A7533" t="str">
            <v>E391437C</v>
          </cell>
          <cell r="B7533">
            <v>836.99</v>
          </cell>
          <cell r="O7533">
            <v>815.25</v>
          </cell>
        </row>
        <row r="7534">
          <cell r="A7534" t="str">
            <v>E391440</v>
          </cell>
          <cell r="B7534">
            <v>918.61</v>
          </cell>
          <cell r="C7534" t="str">
            <v>SLIM LIGHT 153cm G5 35W transparent</v>
          </cell>
          <cell r="O7534">
            <v>815.25</v>
          </cell>
        </row>
        <row r="7535">
          <cell r="A7535" t="str">
            <v>E391440C</v>
          </cell>
          <cell r="B7535">
            <v>918.61</v>
          </cell>
          <cell r="O7535">
            <v>894.75</v>
          </cell>
        </row>
        <row r="7536">
          <cell r="A7536" t="str">
            <v>E391441</v>
          </cell>
          <cell r="B7536">
            <v>918.61</v>
          </cell>
          <cell r="C7536" t="str">
            <v>SLIM LIGHT 153cm G5 35W žuta</v>
          </cell>
          <cell r="O7536">
            <v>894.75</v>
          </cell>
        </row>
        <row r="7537">
          <cell r="A7537" t="str">
            <v>E391441C</v>
          </cell>
          <cell r="B7537">
            <v>918.61</v>
          </cell>
          <cell r="O7537">
            <v>894.75</v>
          </cell>
        </row>
        <row r="7538">
          <cell r="A7538" t="str">
            <v>E391444</v>
          </cell>
          <cell r="B7538">
            <v>866.25</v>
          </cell>
          <cell r="C7538" t="str">
            <v>SLIM LIGHT 153cm G5 35W bijela</v>
          </cell>
          <cell r="O7538">
            <v>894.75</v>
          </cell>
        </row>
        <row r="7539">
          <cell r="A7539" t="str">
            <v>E391444C</v>
          </cell>
          <cell r="B7539">
            <v>918.61</v>
          </cell>
          <cell r="O7539">
            <v>843.75</v>
          </cell>
        </row>
        <row r="7540">
          <cell r="A7540" t="str">
            <v>E391444CC</v>
          </cell>
          <cell r="B7540">
            <v>918.61</v>
          </cell>
          <cell r="O7540">
            <v>894.75</v>
          </cell>
        </row>
        <row r="7541">
          <cell r="A7541" t="str">
            <v>E391446</v>
          </cell>
          <cell r="B7541">
            <v>918.61</v>
          </cell>
          <cell r="C7541" t="str">
            <v>SLIM LIGHT 153cm G5 35W plava</v>
          </cell>
          <cell r="O7541">
            <v>894.75</v>
          </cell>
        </row>
        <row r="7542">
          <cell r="A7542" t="str">
            <v>E391446C</v>
          </cell>
          <cell r="B7542">
            <v>918.61</v>
          </cell>
          <cell r="O7542">
            <v>894.75</v>
          </cell>
        </row>
        <row r="7543">
          <cell r="A7543" t="str">
            <v>E391447</v>
          </cell>
          <cell r="B7543">
            <v>918.61</v>
          </cell>
          <cell r="C7543" t="str">
            <v>SLIM LIGHT 153cm G5 35W ljubičasta</v>
          </cell>
          <cell r="O7543">
            <v>894.75</v>
          </cell>
        </row>
        <row r="7544">
          <cell r="A7544" t="str">
            <v>E391447C</v>
          </cell>
          <cell r="B7544">
            <v>918.61</v>
          </cell>
          <cell r="O7544">
            <v>894.75</v>
          </cell>
        </row>
        <row r="7545">
          <cell r="A7545" t="str">
            <v>E391904</v>
          </cell>
          <cell r="B7545">
            <v>75.460000000000008</v>
          </cell>
          <cell r="C7545" t="str">
            <v>SLIM LIGHT Kabel za montažu L=50cm</v>
          </cell>
          <cell r="O7545">
            <v>894.75</v>
          </cell>
        </row>
        <row r="7546">
          <cell r="A7546" t="str">
            <v>E391914</v>
          </cell>
          <cell r="B7546">
            <v>77</v>
          </cell>
          <cell r="C7546" t="str">
            <v>SLIM LIGHT Kabel za montažu L=100cm</v>
          </cell>
          <cell r="O7546">
            <v>73.5</v>
          </cell>
        </row>
        <row r="7547">
          <cell r="A7547" t="str">
            <v>E392400</v>
          </cell>
          <cell r="B7547">
            <v>1907.29</v>
          </cell>
          <cell r="C7547" t="str">
            <v>SUPERSTAR nadgradna 27,5x27,5cm 2Gx13 22W</v>
          </cell>
          <cell r="O7547">
            <v>75</v>
          </cell>
        </row>
        <row r="7548">
          <cell r="A7548" t="str">
            <v>E392410</v>
          </cell>
          <cell r="B7548">
            <v>2597.98</v>
          </cell>
          <cell r="C7548" t="str">
            <v>SUPERSTAR nadgradna 36x36cm 2Gx13 55W</v>
          </cell>
          <cell r="O7548">
            <v>1857.75</v>
          </cell>
        </row>
        <row r="7549">
          <cell r="A7549" t="str">
            <v>E392500</v>
          </cell>
          <cell r="B7549">
            <v>2813.58</v>
          </cell>
          <cell r="C7549" t="str">
            <v>SUPERSTAR visilica 36x36cm 2Gx13 55W</v>
          </cell>
          <cell r="O7549">
            <v>2530.5</v>
          </cell>
        </row>
        <row r="7550">
          <cell r="A7550" t="str">
            <v>E393404</v>
          </cell>
          <cell r="B7550">
            <v>336.49</v>
          </cell>
          <cell r="C7550" t="str">
            <v>QUADRA stropna 1x40W G9 IP40, opal bijela</v>
          </cell>
          <cell r="O7550">
            <v>2740.5</v>
          </cell>
        </row>
        <row r="7551">
          <cell r="A7551" t="str">
            <v>E393404IP</v>
          </cell>
          <cell r="B7551">
            <v>370.37</v>
          </cell>
          <cell r="C7551" t="str">
            <v>QUADRA stropna 1x40W G9 IP44, opal bijela</v>
          </cell>
          <cell r="O7551">
            <v>327.75</v>
          </cell>
        </row>
        <row r="7552">
          <cell r="A7552" t="str">
            <v>E393414</v>
          </cell>
          <cell r="B7552">
            <v>512.05000000000007</v>
          </cell>
          <cell r="C7552" t="str">
            <v>QUADRA stropna 2x60W G9 IP40, opal bijela</v>
          </cell>
          <cell r="O7552">
            <v>360.75</v>
          </cell>
        </row>
        <row r="7553">
          <cell r="A7553" t="str">
            <v>E393414IP</v>
          </cell>
          <cell r="B7553">
            <v>547.46999999999991</v>
          </cell>
          <cell r="C7553" t="str">
            <v>QUADRA stropna 2x60W G9 IP44, opal bijela</v>
          </cell>
          <cell r="O7553">
            <v>498.75</v>
          </cell>
        </row>
        <row r="7554">
          <cell r="A7554" t="str">
            <v>E393424</v>
          </cell>
          <cell r="B7554">
            <v>898.59</v>
          </cell>
          <cell r="C7554" t="str">
            <v>QUADRA stropna 3x60W G9 IP40, opal bijela</v>
          </cell>
          <cell r="O7554">
            <v>533.25</v>
          </cell>
        </row>
        <row r="7555">
          <cell r="A7555" t="str">
            <v>E393424IP</v>
          </cell>
          <cell r="B7555">
            <v>930.16</v>
          </cell>
          <cell r="C7555" t="str">
            <v>QUADRA stropna 3x60W G9 IP44, opal bijela</v>
          </cell>
          <cell r="O7555">
            <v>875.25</v>
          </cell>
        </row>
        <row r="7556">
          <cell r="A7556" t="str">
            <v>E394400</v>
          </cell>
          <cell r="B7556">
            <v>435.82</v>
          </cell>
          <cell r="C7556" t="str">
            <v>QUADRA stropna 1x40W G9 IP40, opal bijela, prsten transparent</v>
          </cell>
          <cell r="O7556">
            <v>906</v>
          </cell>
        </row>
        <row r="7557">
          <cell r="A7557" t="str">
            <v>E394400IP</v>
          </cell>
          <cell r="B7557">
            <v>425.81</v>
          </cell>
          <cell r="C7557" t="str">
            <v>QUADRA stropna 1x40W G9 IP44, opal bijela, prsten transparent</v>
          </cell>
          <cell r="O7557">
            <v>424.5</v>
          </cell>
        </row>
        <row r="7558">
          <cell r="A7558" t="str">
            <v>E394401</v>
          </cell>
          <cell r="B7558">
            <v>439.67</v>
          </cell>
          <cell r="C7558" t="str">
            <v>QUADRA stropna 1x40W G9 IP40, opal bijela, prsten narančast</v>
          </cell>
          <cell r="O7558">
            <v>414.75</v>
          </cell>
        </row>
        <row r="7559">
          <cell r="A7559" t="str">
            <v>E394401IP</v>
          </cell>
          <cell r="B7559">
            <v>464.31</v>
          </cell>
          <cell r="C7559" t="str">
            <v>QUADRA stropna 1x40W G9 IP44, opal bijela, prsten narančast</v>
          </cell>
          <cell r="O7559">
            <v>428.25</v>
          </cell>
        </row>
        <row r="7560">
          <cell r="A7560" t="str">
            <v>E394403</v>
          </cell>
          <cell r="B7560">
            <v>439.67</v>
          </cell>
          <cell r="C7560" t="str">
            <v>QUADRA stropna 1x40W G9 IP40, opal bijela, prsten žuti</v>
          </cell>
          <cell r="O7560">
            <v>452.25</v>
          </cell>
        </row>
        <row r="7561">
          <cell r="A7561" t="str">
            <v>E394403IP</v>
          </cell>
          <cell r="B7561">
            <v>464.31</v>
          </cell>
          <cell r="C7561" t="str">
            <v>QUADRA stropna 1x40W G9 IP44, opal bijela, prsten žuti</v>
          </cell>
          <cell r="O7561">
            <v>428.25</v>
          </cell>
        </row>
        <row r="7562">
          <cell r="A7562" t="str">
            <v>E394405</v>
          </cell>
          <cell r="B7562">
            <v>439.67</v>
          </cell>
          <cell r="C7562" t="str">
            <v>QUADRA stropna 1x40W G9 IP40, opal bijela, prsten crni</v>
          </cell>
          <cell r="O7562">
            <v>452.25</v>
          </cell>
        </row>
        <row r="7563">
          <cell r="A7563" t="str">
            <v>E394405IP</v>
          </cell>
          <cell r="B7563">
            <v>441.21</v>
          </cell>
          <cell r="C7563" t="str">
            <v>QUADRA stropna 1x40W G9 IP44, opal bijela, prsten crni</v>
          </cell>
          <cell r="O7563">
            <v>428.25</v>
          </cell>
        </row>
        <row r="7564">
          <cell r="A7564" t="str">
            <v>E394410</v>
          </cell>
          <cell r="B7564">
            <v>682.22</v>
          </cell>
          <cell r="C7564" t="str">
            <v>QUADRA stropna 2x60W G9 IP40, opal bijela, prsten transparent</v>
          </cell>
          <cell r="O7564">
            <v>429.75</v>
          </cell>
        </row>
        <row r="7565">
          <cell r="A7565" t="str">
            <v>E394410IP</v>
          </cell>
          <cell r="B7565">
            <v>716.87</v>
          </cell>
          <cell r="C7565" t="str">
            <v>QUADRA stropna 2x60W G9 IP44, opal bijela, prsten transparent</v>
          </cell>
          <cell r="O7565">
            <v>664.5</v>
          </cell>
        </row>
        <row r="7566">
          <cell r="A7566" t="str">
            <v>E394411</v>
          </cell>
          <cell r="B7566">
            <v>682.22</v>
          </cell>
          <cell r="C7566" t="str">
            <v>QUADRA stropna 2x60W G9 IP40, opal bijela, prsten narančast</v>
          </cell>
          <cell r="O7566">
            <v>698.25</v>
          </cell>
        </row>
        <row r="7567">
          <cell r="A7567" t="str">
            <v>E394411IP</v>
          </cell>
          <cell r="B7567">
            <v>716.87</v>
          </cell>
          <cell r="C7567" t="str">
            <v>QUADRA stropna 2x60W G9 IP44, opal bijela, prsten narančast</v>
          </cell>
          <cell r="O7567">
            <v>664.5</v>
          </cell>
        </row>
        <row r="7568">
          <cell r="A7568" t="str">
            <v>E394413</v>
          </cell>
          <cell r="B7568">
            <v>682.22</v>
          </cell>
          <cell r="C7568" t="str">
            <v>QUADRA stropna 2x60W G9 IP40, opal bijela, prsten žuti</v>
          </cell>
          <cell r="O7568">
            <v>698.25</v>
          </cell>
        </row>
        <row r="7569">
          <cell r="A7569" t="str">
            <v>E394413IP</v>
          </cell>
          <cell r="B7569">
            <v>716.87</v>
          </cell>
          <cell r="C7569" t="str">
            <v>QUADRA stropna 2x60W G9 IP44, opal bijela, prsten žuti</v>
          </cell>
          <cell r="O7569">
            <v>664.5</v>
          </cell>
        </row>
        <row r="7570">
          <cell r="A7570" t="str">
            <v>E394415</v>
          </cell>
          <cell r="B7570">
            <v>682.22</v>
          </cell>
          <cell r="C7570" t="str">
            <v>QUADRA stropna 2x60W G9 IP40, opal bijela, prsten crni</v>
          </cell>
          <cell r="O7570">
            <v>698.25</v>
          </cell>
        </row>
        <row r="7571">
          <cell r="A7571" t="str">
            <v>E394415IP</v>
          </cell>
          <cell r="B7571">
            <v>716.87</v>
          </cell>
          <cell r="C7571" t="str">
            <v>QUADRA stropna 2x60W G9 IP44, opal bijela, prsten crni</v>
          </cell>
          <cell r="O7571">
            <v>664.5</v>
          </cell>
        </row>
        <row r="7572">
          <cell r="A7572" t="str">
            <v>E394420</v>
          </cell>
          <cell r="B7572">
            <v>1136.52</v>
          </cell>
          <cell r="C7572" t="str">
            <v>QUADRA stropna 3x60W G9 IP40, opal bijela, prsten transparent</v>
          </cell>
          <cell r="O7572">
            <v>698.25</v>
          </cell>
        </row>
        <row r="7573">
          <cell r="A7573" t="str">
            <v>E394420IP</v>
          </cell>
          <cell r="B7573">
            <v>1176.5600000000002</v>
          </cell>
          <cell r="C7573" t="str">
            <v>QUADRA stropna 3x60W G9 IP44, opal bijela, prsten transparent</v>
          </cell>
          <cell r="O7573">
            <v>1107</v>
          </cell>
        </row>
        <row r="7574">
          <cell r="A7574" t="str">
            <v>E394421</v>
          </cell>
          <cell r="B7574">
            <v>1136.52</v>
          </cell>
          <cell r="C7574" t="str">
            <v>QUADRA stropna 3x60W G9 IP40, opal bijela, prsten narančast</v>
          </cell>
          <cell r="O7574">
            <v>1146</v>
          </cell>
        </row>
        <row r="7575">
          <cell r="A7575" t="str">
            <v>E394421IP</v>
          </cell>
          <cell r="B7575">
            <v>1176.5600000000002</v>
          </cell>
          <cell r="C7575" t="str">
            <v>QUADRA stropna 3x60W G9 IP44, opal bijela, prsten narančast</v>
          </cell>
          <cell r="O7575">
            <v>1107</v>
          </cell>
        </row>
        <row r="7576">
          <cell r="A7576" t="str">
            <v>E394423</v>
          </cell>
          <cell r="B7576">
            <v>1136.52</v>
          </cell>
          <cell r="C7576" t="str">
            <v>QUADRA stropna 3x60W G9 IP40, opal bijela, prsten žuti</v>
          </cell>
          <cell r="O7576">
            <v>1146</v>
          </cell>
        </row>
        <row r="7577">
          <cell r="A7577" t="str">
            <v>E394423IP</v>
          </cell>
          <cell r="B7577">
            <v>1176.5600000000002</v>
          </cell>
          <cell r="C7577" t="str">
            <v>QUADRA stropna 3x60W G9 IP44, opal bijela, prsten žuti</v>
          </cell>
          <cell r="O7577">
            <v>1107</v>
          </cell>
        </row>
        <row r="7578">
          <cell r="A7578" t="str">
            <v>E394425</v>
          </cell>
          <cell r="B7578">
            <v>1136.52</v>
          </cell>
          <cell r="C7578" t="str">
            <v>QUADRA stropna 3x60W G9 IP40, opal bijela, prsten crni</v>
          </cell>
          <cell r="O7578">
            <v>1146</v>
          </cell>
        </row>
        <row r="7579">
          <cell r="A7579" t="str">
            <v>E394425IP</v>
          </cell>
          <cell r="B7579">
            <v>1176.5600000000002</v>
          </cell>
          <cell r="C7579" t="str">
            <v>QUADRA stropna 3x60W G9 IP44, opal bijela, prsten crni</v>
          </cell>
          <cell r="O7579">
            <v>1107</v>
          </cell>
        </row>
        <row r="7580">
          <cell r="A7580" t="str">
            <v>E395500</v>
          </cell>
          <cell r="B7580">
            <v>338.8</v>
          </cell>
          <cell r="C7580" t="str">
            <v>IDEAL visilica fi12,5cm E27 100W transparent</v>
          </cell>
          <cell r="O7580">
            <v>1146</v>
          </cell>
        </row>
        <row r="7581">
          <cell r="A7581" t="str">
            <v>E395500M</v>
          </cell>
          <cell r="B7581">
            <v>317.24</v>
          </cell>
          <cell r="C7581" t="str">
            <v>IDEAL visilica fi12,5cm E27 100W transparent + dodatak</v>
          </cell>
          <cell r="O7581">
            <v>330</v>
          </cell>
        </row>
        <row r="7582">
          <cell r="A7582" t="str">
            <v>E395501</v>
          </cell>
          <cell r="B7582">
            <v>338.8</v>
          </cell>
          <cell r="C7582" t="str">
            <v>IDEAL visilica fi12,5cm E27 100W narančasti</v>
          </cell>
          <cell r="O7582">
            <v>309</v>
          </cell>
        </row>
        <row r="7583">
          <cell r="A7583" t="str">
            <v>E395501M</v>
          </cell>
          <cell r="B7583">
            <v>317.24</v>
          </cell>
          <cell r="C7583" t="str">
            <v>IDEAL visilica fi12,5cm E27 100W narančasti + dodatak</v>
          </cell>
          <cell r="O7583">
            <v>330</v>
          </cell>
        </row>
        <row r="7584">
          <cell r="A7584" t="str">
            <v>E395503</v>
          </cell>
          <cell r="B7584">
            <v>338.8</v>
          </cell>
          <cell r="C7584" t="str">
            <v>IDEAL visilica fi12,5cm E27 100W zeleni</v>
          </cell>
          <cell r="O7584">
            <v>309</v>
          </cell>
        </row>
        <row r="7585">
          <cell r="A7585" t="str">
            <v>E395503M</v>
          </cell>
          <cell r="B7585">
            <v>317.24</v>
          </cell>
          <cell r="C7585" t="str">
            <v>IDEAL visilica fi12,5cm E27 100W zeleni + dodatak</v>
          </cell>
          <cell r="O7585">
            <v>330</v>
          </cell>
        </row>
        <row r="7586">
          <cell r="A7586" t="str">
            <v>E395901</v>
          </cell>
          <cell r="B7586">
            <v>284.90000000000003</v>
          </cell>
          <cell r="C7586" t="str">
            <v>IDEAL visilica fi5,3cm narančasti</v>
          </cell>
          <cell r="O7586">
            <v>309</v>
          </cell>
        </row>
        <row r="7587">
          <cell r="A7587" t="str">
            <v>E395903</v>
          </cell>
          <cell r="B7587">
            <v>284.90000000000003</v>
          </cell>
          <cell r="C7587" t="str">
            <v>IDEAL visilica fi5,3cm zeleni</v>
          </cell>
          <cell r="O7587">
            <v>277.5</v>
          </cell>
        </row>
        <row r="7588">
          <cell r="A7588" t="str">
            <v>E395909</v>
          </cell>
          <cell r="B7588">
            <v>246.4</v>
          </cell>
          <cell r="C7588" t="str">
            <v>IDEAL visilica fi5,3cm aluminij</v>
          </cell>
          <cell r="O7588">
            <v>277.5</v>
          </cell>
        </row>
        <row r="7589">
          <cell r="A7589" t="str">
            <v>E396401</v>
          </cell>
          <cell r="B7589">
            <v>1981.21</v>
          </cell>
          <cell r="C7589" t="str">
            <v>MINIMA stropna L=90cm 39W G5, narančasta</v>
          </cell>
          <cell r="O7589">
            <v>240</v>
          </cell>
        </row>
        <row r="7590">
          <cell r="A7590" t="str">
            <v>E396402</v>
          </cell>
          <cell r="B7590">
            <v>1886.5</v>
          </cell>
          <cell r="C7590" t="str">
            <v>MINIMA stropna L=90cm 39W G5, zelena</v>
          </cell>
          <cell r="O7590">
            <v>1929.75</v>
          </cell>
        </row>
        <row r="7591">
          <cell r="A7591" t="str">
            <v>E396403</v>
          </cell>
          <cell r="B7591">
            <v>1886.5</v>
          </cell>
          <cell r="C7591" t="str">
            <v>MINIMA stropna L=90cm 39W G5, žuta</v>
          </cell>
          <cell r="O7591">
            <v>1837.5</v>
          </cell>
        </row>
        <row r="7592">
          <cell r="A7592" t="str">
            <v>E396404</v>
          </cell>
          <cell r="B7592">
            <v>1981.21</v>
          </cell>
          <cell r="C7592" t="str">
            <v>MINIMA stropna L=90cm 39W G5, bijela</v>
          </cell>
          <cell r="O7592">
            <v>1837.5</v>
          </cell>
        </row>
        <row r="7593">
          <cell r="A7593" t="str">
            <v>E396405</v>
          </cell>
          <cell r="B7593">
            <v>1981.21</v>
          </cell>
          <cell r="C7593" t="str">
            <v>MINIMA stropna L=90cm 39W G5, crna</v>
          </cell>
          <cell r="O7593">
            <v>1929.75</v>
          </cell>
        </row>
        <row r="7594">
          <cell r="A7594" t="str">
            <v>E396408</v>
          </cell>
          <cell r="B7594">
            <v>1981.21</v>
          </cell>
          <cell r="C7594" t="str">
            <v>MINIMA stropna L=90cm 39W G5, siva</v>
          </cell>
          <cell r="O7594">
            <v>1929.75</v>
          </cell>
        </row>
        <row r="7595">
          <cell r="A7595" t="str">
            <v>E396409</v>
          </cell>
          <cell r="B7595">
            <v>1891.8899999999999</v>
          </cell>
          <cell r="C7595" t="str">
            <v>MINIMA stropna L=90cm 39W G5, aluminij</v>
          </cell>
          <cell r="O7595">
            <v>1929.75</v>
          </cell>
        </row>
        <row r="7596">
          <cell r="A7596" t="str">
            <v>E396411</v>
          </cell>
          <cell r="B7596">
            <v>2271.5</v>
          </cell>
          <cell r="C7596" t="str">
            <v>MINIMA stropna L=120cm 54W G5, narančasta</v>
          </cell>
          <cell r="O7596">
            <v>1842.75</v>
          </cell>
        </row>
        <row r="7597">
          <cell r="A7597" t="str">
            <v>E396412</v>
          </cell>
          <cell r="B7597">
            <v>2148.3000000000002</v>
          </cell>
          <cell r="C7597" t="str">
            <v>MINIMA stropna L=120cm 54W G5, zelena</v>
          </cell>
          <cell r="O7597">
            <v>2212.5</v>
          </cell>
        </row>
        <row r="7598">
          <cell r="A7598" t="str">
            <v>E396413</v>
          </cell>
          <cell r="B7598">
            <v>2148.3000000000002</v>
          </cell>
          <cell r="C7598" t="str">
            <v>MINIMA stropna L=120cm 54W G5, žuta</v>
          </cell>
          <cell r="O7598">
            <v>2092.5</v>
          </cell>
        </row>
        <row r="7599">
          <cell r="A7599" t="str">
            <v>E396414</v>
          </cell>
          <cell r="B7599">
            <v>2271.5</v>
          </cell>
          <cell r="C7599" t="str">
            <v>MINIMA stropna L=120cm 54W G5, bijela</v>
          </cell>
          <cell r="O7599">
            <v>2092.5</v>
          </cell>
        </row>
        <row r="7600">
          <cell r="A7600" t="str">
            <v>E396415</v>
          </cell>
          <cell r="B7600">
            <v>2271.5</v>
          </cell>
          <cell r="C7600" t="str">
            <v>MINIMA stropna L=120cm 54W G5, crna</v>
          </cell>
          <cell r="O7600">
            <v>2212.5</v>
          </cell>
        </row>
        <row r="7601">
          <cell r="A7601" t="str">
            <v>E396418</v>
          </cell>
          <cell r="B7601">
            <v>2271.5</v>
          </cell>
          <cell r="C7601" t="str">
            <v>MINIMA stropna L=120cm 54W G5, siva</v>
          </cell>
          <cell r="O7601">
            <v>2212.5</v>
          </cell>
        </row>
        <row r="7602">
          <cell r="A7602" t="str">
            <v>E396419</v>
          </cell>
          <cell r="B7602">
            <v>2159.08</v>
          </cell>
          <cell r="C7602" t="str">
            <v>MINIMA stropna L=120cm 54W G5, aluminij</v>
          </cell>
          <cell r="O7602">
            <v>2212.5</v>
          </cell>
        </row>
        <row r="7603">
          <cell r="A7603" t="str">
            <v>E396501</v>
          </cell>
          <cell r="B7603">
            <v>2471.7000000000003</v>
          </cell>
          <cell r="C7603" t="str">
            <v>MINIMA visilica L=90cm 39W G5, narančasta</v>
          </cell>
          <cell r="O7603">
            <v>2103</v>
          </cell>
        </row>
        <row r="7604">
          <cell r="A7604" t="str">
            <v>E396502</v>
          </cell>
          <cell r="B7604">
            <v>2317.7000000000003</v>
          </cell>
          <cell r="C7604" t="str">
            <v>MINIMA visilica L=90cm 39W G5, zelena</v>
          </cell>
          <cell r="O7604">
            <v>2407.5</v>
          </cell>
        </row>
        <row r="7605">
          <cell r="A7605" t="str">
            <v>E396503</v>
          </cell>
          <cell r="B7605">
            <v>2317.7000000000003</v>
          </cell>
          <cell r="C7605" t="str">
            <v>MINIMA visilica L=90cm 39W G5, žuta</v>
          </cell>
          <cell r="O7605">
            <v>2257.5</v>
          </cell>
        </row>
        <row r="7606">
          <cell r="A7606" t="str">
            <v>E396504</v>
          </cell>
          <cell r="B7606">
            <v>2471.7000000000003</v>
          </cell>
          <cell r="C7606" t="str">
            <v>MINIMA visilica L=90cm 39W G5, bijela</v>
          </cell>
          <cell r="O7606">
            <v>2257.5</v>
          </cell>
        </row>
        <row r="7607">
          <cell r="A7607" t="str">
            <v>E396505</v>
          </cell>
          <cell r="B7607">
            <v>2471.7000000000003</v>
          </cell>
          <cell r="C7607" t="str">
            <v>MINIMA visilica L=90cm 39W G5, crna</v>
          </cell>
          <cell r="O7607">
            <v>2407.5</v>
          </cell>
        </row>
        <row r="7608">
          <cell r="A7608" t="str">
            <v>E396508</v>
          </cell>
          <cell r="B7608">
            <v>2471.7000000000003</v>
          </cell>
          <cell r="C7608" t="str">
            <v>MINIMA visilica L=90cm 39W G5, siva</v>
          </cell>
          <cell r="O7608">
            <v>2407.5</v>
          </cell>
        </row>
        <row r="7609">
          <cell r="A7609" t="str">
            <v>E396509</v>
          </cell>
          <cell r="B7609">
            <v>2385.46</v>
          </cell>
          <cell r="C7609" t="str">
            <v>MINIMA visilica L=90cm 39W G5, aluminij</v>
          </cell>
          <cell r="O7609">
            <v>2407.5</v>
          </cell>
        </row>
        <row r="7610">
          <cell r="A7610" t="str">
            <v>E396511</v>
          </cell>
          <cell r="B7610">
            <v>2471.7000000000003</v>
          </cell>
          <cell r="C7610" t="str">
            <v>MINIMA up-down visilica L=90cm 39W G5, narančasta</v>
          </cell>
          <cell r="O7610">
            <v>2323.5</v>
          </cell>
        </row>
        <row r="7611">
          <cell r="A7611" t="str">
            <v>E396512</v>
          </cell>
          <cell r="B7611">
            <v>2317.7000000000003</v>
          </cell>
          <cell r="C7611" t="str">
            <v>MINIMA up-down visilica L=90cm 39W G5, zelena</v>
          </cell>
          <cell r="O7611">
            <v>2407.5</v>
          </cell>
        </row>
        <row r="7612">
          <cell r="A7612" t="str">
            <v>E396513</v>
          </cell>
          <cell r="B7612">
            <v>2317.7000000000003</v>
          </cell>
          <cell r="C7612" t="str">
            <v>MINIMA up-down visilica L=90cm 39W G5, žuta</v>
          </cell>
          <cell r="O7612">
            <v>2257.5</v>
          </cell>
        </row>
        <row r="7613">
          <cell r="A7613" t="str">
            <v>E396514</v>
          </cell>
          <cell r="B7613">
            <v>2471.7000000000003</v>
          </cell>
          <cell r="C7613" t="str">
            <v>MINIMA up-down visilica L=90cm 39W G5, bijela</v>
          </cell>
          <cell r="O7613">
            <v>2257.5</v>
          </cell>
        </row>
        <row r="7614">
          <cell r="A7614" t="str">
            <v>E396515</v>
          </cell>
          <cell r="B7614">
            <v>2471.7000000000003</v>
          </cell>
          <cell r="C7614" t="str">
            <v>MINIMA up-down visilica L=90cm 39W G5, crna</v>
          </cell>
          <cell r="O7614">
            <v>2407.5</v>
          </cell>
        </row>
        <row r="7615">
          <cell r="A7615" t="str">
            <v>E396518</v>
          </cell>
          <cell r="B7615">
            <v>2471.7000000000003</v>
          </cell>
          <cell r="C7615" t="str">
            <v>MINIMA up-down visilica L=90cm 39W G5, siva</v>
          </cell>
          <cell r="O7615">
            <v>2407.5</v>
          </cell>
        </row>
        <row r="7616">
          <cell r="A7616" t="str">
            <v>E396519</v>
          </cell>
          <cell r="B7616">
            <v>2385.46</v>
          </cell>
          <cell r="C7616" t="str">
            <v>MINIMA up-down visilica L=90cm 39W G5, aluminij</v>
          </cell>
          <cell r="O7616">
            <v>2407.5</v>
          </cell>
        </row>
        <row r="7617">
          <cell r="A7617" t="str">
            <v>E396521</v>
          </cell>
          <cell r="B7617">
            <v>2676.5200000000004</v>
          </cell>
          <cell r="C7617" t="str">
            <v>MINIMA visilica L=120cm 54W G5, narančasta</v>
          </cell>
          <cell r="O7617">
            <v>2323.5</v>
          </cell>
        </row>
        <row r="7618">
          <cell r="A7618" t="str">
            <v>E396521DD</v>
          </cell>
          <cell r="B7618">
            <v>3355.6600000000003</v>
          </cell>
          <cell r="O7618">
            <v>2607</v>
          </cell>
        </row>
        <row r="7619">
          <cell r="A7619" t="str">
            <v>E396522</v>
          </cell>
          <cell r="B7619">
            <v>2548.7000000000003</v>
          </cell>
          <cell r="C7619" t="str">
            <v>MINIMA visilica L=120cm 54W G5, zelena</v>
          </cell>
          <cell r="O7619">
            <v>3268.5</v>
          </cell>
        </row>
        <row r="7620">
          <cell r="A7620" t="str">
            <v>E396523</v>
          </cell>
          <cell r="B7620">
            <v>2548.7000000000003</v>
          </cell>
          <cell r="C7620" t="str">
            <v>MINIMA visilica L=120cm 54W G5, žuta</v>
          </cell>
          <cell r="O7620">
            <v>2482.5</v>
          </cell>
        </row>
        <row r="7621">
          <cell r="A7621" t="str">
            <v>E396524</v>
          </cell>
          <cell r="B7621">
            <v>2676.5200000000004</v>
          </cell>
          <cell r="C7621" t="str">
            <v>MINIMA visilica L=120cm 54W G5, bijela</v>
          </cell>
          <cell r="O7621">
            <v>2482.5</v>
          </cell>
        </row>
        <row r="7622">
          <cell r="A7622" t="str">
            <v>E396525</v>
          </cell>
          <cell r="B7622">
            <v>2676.5200000000004</v>
          </cell>
          <cell r="C7622" t="str">
            <v>MINIMA visilica L=120cm 54W G5, crna</v>
          </cell>
          <cell r="O7622">
            <v>2607</v>
          </cell>
        </row>
        <row r="7623">
          <cell r="A7623" t="str">
            <v>E396528</v>
          </cell>
          <cell r="B7623">
            <v>2676.5200000000004</v>
          </cell>
          <cell r="C7623" t="str">
            <v>MINIMA visilica L=120cm 54W G5, siva</v>
          </cell>
          <cell r="O7623">
            <v>2607</v>
          </cell>
        </row>
        <row r="7624">
          <cell r="A7624" t="str">
            <v>E396529</v>
          </cell>
          <cell r="B7624">
            <v>2579.5</v>
          </cell>
          <cell r="C7624" t="str">
            <v>MINIMA visilica L=120cm 54W G5, aluminij</v>
          </cell>
          <cell r="O7624">
            <v>2607</v>
          </cell>
        </row>
        <row r="7625">
          <cell r="A7625" t="str">
            <v>E396531</v>
          </cell>
          <cell r="B7625">
            <v>2676.5200000000004</v>
          </cell>
          <cell r="C7625" t="str">
            <v>MINIMA up-down visilica L=120cm 54W G5, narančasta</v>
          </cell>
          <cell r="O7625">
            <v>2512.5</v>
          </cell>
        </row>
        <row r="7626">
          <cell r="A7626" t="str">
            <v>E396532</v>
          </cell>
          <cell r="B7626">
            <v>2548.7000000000003</v>
          </cell>
          <cell r="C7626" t="str">
            <v>MINIMA up-down visilica L=120cm 54W G5, zelena</v>
          </cell>
          <cell r="O7626">
            <v>2607</v>
          </cell>
        </row>
        <row r="7627">
          <cell r="A7627" t="str">
            <v>E396533</v>
          </cell>
          <cell r="B7627">
            <v>2548.7000000000003</v>
          </cell>
          <cell r="C7627" t="str">
            <v>MINIMA up-down visilica L=120cm 54W G5, žuta</v>
          </cell>
          <cell r="O7627">
            <v>2482.5</v>
          </cell>
        </row>
        <row r="7628">
          <cell r="A7628" t="str">
            <v>E396534</v>
          </cell>
          <cell r="B7628">
            <v>2676.5200000000004</v>
          </cell>
          <cell r="C7628" t="str">
            <v>MINIMA up-down visilica L=120cm 54W G5, bijela</v>
          </cell>
          <cell r="O7628">
            <v>2482.5</v>
          </cell>
        </row>
        <row r="7629">
          <cell r="A7629" t="str">
            <v>E396535</v>
          </cell>
          <cell r="B7629">
            <v>2676.5200000000004</v>
          </cell>
          <cell r="C7629" t="str">
            <v>MINIMA up-down visilica L=120cm 54W G5, crna</v>
          </cell>
          <cell r="O7629">
            <v>2607</v>
          </cell>
        </row>
        <row r="7630">
          <cell r="A7630" t="str">
            <v>E396538</v>
          </cell>
          <cell r="B7630">
            <v>2676.5200000000004</v>
          </cell>
          <cell r="C7630" t="str">
            <v>MINIMA up-down visilica L=120cm 54W G5, siva</v>
          </cell>
          <cell r="O7630">
            <v>2607</v>
          </cell>
        </row>
        <row r="7631">
          <cell r="A7631" t="str">
            <v>E396539</v>
          </cell>
          <cell r="B7631">
            <v>2579.5</v>
          </cell>
          <cell r="C7631" t="str">
            <v>MINIMA up-down visilica L=120cm 54W G5, aluminij</v>
          </cell>
          <cell r="O7631">
            <v>2607</v>
          </cell>
        </row>
        <row r="7632">
          <cell r="A7632" t="str">
            <v>E396601</v>
          </cell>
          <cell r="B7632">
            <v>1988.91</v>
          </cell>
          <cell r="C7632" t="str">
            <v>MINIMA zidna L=90cm 39W G5, narančasta</v>
          </cell>
          <cell r="O7632">
            <v>2512.5</v>
          </cell>
        </row>
        <row r="7633">
          <cell r="A7633" t="str">
            <v>E396602</v>
          </cell>
          <cell r="B7633">
            <v>1894.2</v>
          </cell>
          <cell r="C7633" t="str">
            <v>MINIMA zidna L=90cm 39W G5, zelena</v>
          </cell>
          <cell r="O7633">
            <v>1937.25</v>
          </cell>
        </row>
        <row r="7634">
          <cell r="A7634" t="str">
            <v>E396603</v>
          </cell>
          <cell r="B7634">
            <v>1894.2</v>
          </cell>
          <cell r="C7634" t="str">
            <v>MINIMA zidna L=90cm 39W G5, žuta</v>
          </cell>
          <cell r="O7634">
            <v>1845</v>
          </cell>
        </row>
        <row r="7635">
          <cell r="A7635" t="str">
            <v>E396604</v>
          </cell>
          <cell r="B7635">
            <v>1988.91</v>
          </cell>
          <cell r="C7635" t="str">
            <v>MINIMA zidna L=90cm 39W G5, bijela</v>
          </cell>
          <cell r="O7635">
            <v>1845</v>
          </cell>
        </row>
        <row r="7636">
          <cell r="A7636" t="str">
            <v>E396605</v>
          </cell>
          <cell r="B7636">
            <v>1988.91</v>
          </cell>
          <cell r="C7636" t="str">
            <v>MINIMA zidna L=90cm 39W G5, crna</v>
          </cell>
          <cell r="O7636">
            <v>1937.25</v>
          </cell>
        </row>
        <row r="7637">
          <cell r="A7637" t="str">
            <v>E396608</v>
          </cell>
          <cell r="B7637">
            <v>1988.91</v>
          </cell>
          <cell r="C7637" t="str">
            <v>MINIMA zidna L=90cm 39W G5, siva</v>
          </cell>
          <cell r="O7637">
            <v>1937.25</v>
          </cell>
        </row>
        <row r="7638">
          <cell r="A7638" t="str">
            <v>E396609</v>
          </cell>
          <cell r="B7638">
            <v>1900.3600000000001</v>
          </cell>
          <cell r="C7638" t="str">
            <v>MINIMA zidna L=90cm 39W G5, aluminij</v>
          </cell>
          <cell r="O7638">
            <v>1937.25</v>
          </cell>
        </row>
        <row r="7639">
          <cell r="A7639" t="str">
            <v>E396611</v>
          </cell>
          <cell r="B7639">
            <v>1988.91</v>
          </cell>
          <cell r="C7639" t="str">
            <v>MINIMA up-down zidna L=90cm 39W G5, narančasta</v>
          </cell>
          <cell r="O7639">
            <v>1851</v>
          </cell>
        </row>
        <row r="7640">
          <cell r="A7640" t="str">
            <v>E396612</v>
          </cell>
          <cell r="B7640">
            <v>1894.2</v>
          </cell>
          <cell r="C7640" t="str">
            <v>MINIMA up-down zidna L=90cm 39W G5, zelena</v>
          </cell>
          <cell r="O7640">
            <v>1937.25</v>
          </cell>
        </row>
        <row r="7641">
          <cell r="A7641" t="str">
            <v>E396613</v>
          </cell>
          <cell r="B7641">
            <v>1894.2</v>
          </cell>
          <cell r="C7641" t="str">
            <v>MINIMA up-down zidna L=90cm 39W G5, žuta</v>
          </cell>
          <cell r="O7641">
            <v>1845</v>
          </cell>
        </row>
        <row r="7642">
          <cell r="A7642" t="str">
            <v>E396614</v>
          </cell>
          <cell r="B7642">
            <v>1988.91</v>
          </cell>
          <cell r="C7642" t="str">
            <v>MINIMA up-down zidna L=90cm 39W G5, bijela</v>
          </cell>
          <cell r="O7642">
            <v>1845</v>
          </cell>
        </row>
        <row r="7643">
          <cell r="A7643" t="str">
            <v>E396615</v>
          </cell>
          <cell r="B7643">
            <v>1988.91</v>
          </cell>
          <cell r="C7643" t="str">
            <v>MINIMA up-down zidna L=90cm 39W G5, crna</v>
          </cell>
          <cell r="O7643">
            <v>1937.25</v>
          </cell>
        </row>
        <row r="7644">
          <cell r="A7644" t="str">
            <v>E396618</v>
          </cell>
          <cell r="B7644">
            <v>1988.91</v>
          </cell>
          <cell r="C7644" t="str">
            <v>MINIMA up-down zidna L=90cm 39W G5, siva</v>
          </cell>
          <cell r="O7644">
            <v>1937.25</v>
          </cell>
        </row>
        <row r="7645">
          <cell r="A7645" t="str">
            <v>E396619</v>
          </cell>
          <cell r="B7645">
            <v>1900.3600000000001</v>
          </cell>
          <cell r="C7645" t="str">
            <v>MINIMA up-down zidna L=90cm 39W G5, aluminij</v>
          </cell>
          <cell r="O7645">
            <v>1937.25</v>
          </cell>
        </row>
        <row r="7646">
          <cell r="A7646" t="str">
            <v>E396621</v>
          </cell>
          <cell r="B7646">
            <v>2263.8000000000002</v>
          </cell>
          <cell r="C7646" t="str">
            <v>MINIMA zidna L=120cm 54W G5, narančasta</v>
          </cell>
          <cell r="O7646">
            <v>1851</v>
          </cell>
        </row>
        <row r="7647">
          <cell r="A7647" t="str">
            <v>E396622</v>
          </cell>
          <cell r="B7647">
            <v>2132.9</v>
          </cell>
          <cell r="C7647" t="str">
            <v>MINIMA zidna L=120cm 54W G5, zelena</v>
          </cell>
          <cell r="O7647">
            <v>2205</v>
          </cell>
        </row>
        <row r="7648">
          <cell r="A7648" t="str">
            <v>E396623</v>
          </cell>
          <cell r="B7648">
            <v>2132.9</v>
          </cell>
          <cell r="C7648" t="str">
            <v>MINIMA zidna L=120cm 54W G5, žuta</v>
          </cell>
          <cell r="O7648">
            <v>2077.5</v>
          </cell>
        </row>
        <row r="7649">
          <cell r="A7649" t="str">
            <v>E396624</v>
          </cell>
          <cell r="B7649">
            <v>2263.8000000000002</v>
          </cell>
          <cell r="C7649" t="str">
            <v>MINIMA zidna L=120cm 54W G5, bijela</v>
          </cell>
          <cell r="O7649">
            <v>2077.5</v>
          </cell>
        </row>
        <row r="7650">
          <cell r="A7650" t="str">
            <v>E396625</v>
          </cell>
          <cell r="B7650">
            <v>2263.8000000000002</v>
          </cell>
          <cell r="C7650" t="str">
            <v>MINIMA zidna L=120cm 54W G5, crna</v>
          </cell>
          <cell r="O7650">
            <v>2205</v>
          </cell>
        </row>
        <row r="7651">
          <cell r="A7651" t="str">
            <v>E396628</v>
          </cell>
          <cell r="B7651">
            <v>2263.8000000000002</v>
          </cell>
          <cell r="C7651" t="str">
            <v>MINIMA zidna L=120cm 54W G5, siva</v>
          </cell>
          <cell r="O7651">
            <v>2205</v>
          </cell>
        </row>
        <row r="7652">
          <cell r="A7652" t="str">
            <v>E396629</v>
          </cell>
          <cell r="B7652">
            <v>2159.08</v>
          </cell>
          <cell r="C7652" t="str">
            <v>MINIMA zidna L=120cm 54W G5, aluminij</v>
          </cell>
          <cell r="O7652">
            <v>2205</v>
          </cell>
        </row>
        <row r="7653">
          <cell r="A7653" t="str">
            <v>E396631</v>
          </cell>
          <cell r="B7653">
            <v>2263.8000000000002</v>
          </cell>
          <cell r="C7653" t="str">
            <v>MINIMA up-down zidna L=120cm 54W G5, narančasta</v>
          </cell>
          <cell r="O7653">
            <v>2103</v>
          </cell>
        </row>
        <row r="7654">
          <cell r="A7654" t="str">
            <v>E396632</v>
          </cell>
          <cell r="B7654">
            <v>2132.9</v>
          </cell>
          <cell r="C7654" t="str">
            <v>MINIMA up-down zidna L=120cm 54W G5, zelena</v>
          </cell>
          <cell r="O7654">
            <v>2205</v>
          </cell>
        </row>
        <row r="7655">
          <cell r="A7655" t="str">
            <v>E396633</v>
          </cell>
          <cell r="B7655">
            <v>2132.9</v>
          </cell>
          <cell r="C7655" t="str">
            <v>MINIMA up-down zidna L=120cm 54W G5, žuta</v>
          </cell>
          <cell r="O7655">
            <v>2077.5</v>
          </cell>
        </row>
        <row r="7656">
          <cell r="A7656" t="str">
            <v>E396634</v>
          </cell>
          <cell r="B7656">
            <v>2263.8000000000002</v>
          </cell>
          <cell r="C7656" t="str">
            <v>MINIMA up-down zidna L=120cm 54W G5, bijela</v>
          </cell>
          <cell r="O7656">
            <v>2077.5</v>
          </cell>
        </row>
        <row r="7657">
          <cell r="A7657" t="str">
            <v>E396635</v>
          </cell>
          <cell r="B7657">
            <v>2263.8000000000002</v>
          </cell>
          <cell r="C7657" t="str">
            <v>MINIMA up-down zidna L=120cm 54W G5, crna</v>
          </cell>
          <cell r="O7657">
            <v>2205</v>
          </cell>
        </row>
        <row r="7658">
          <cell r="A7658" t="str">
            <v>E396638</v>
          </cell>
          <cell r="B7658">
            <v>2263.8000000000002</v>
          </cell>
          <cell r="C7658" t="str">
            <v>MINIMA up-down zidna L=120cm 54W G5, siva</v>
          </cell>
          <cell r="O7658">
            <v>2205</v>
          </cell>
        </row>
        <row r="7659">
          <cell r="A7659" t="str">
            <v>E396639</v>
          </cell>
          <cell r="B7659">
            <v>2159.08</v>
          </cell>
          <cell r="C7659" t="str">
            <v>MINIMA up-down zidna L=120cm 54W G5, aluminij</v>
          </cell>
          <cell r="O7659">
            <v>2205</v>
          </cell>
        </row>
        <row r="7660">
          <cell r="A7660" t="str">
            <v>E397601</v>
          </cell>
          <cell r="B7660">
            <v>994.83999999999992</v>
          </cell>
          <cell r="C7660" t="str">
            <v>NET zidna R7s 300W narančasta</v>
          </cell>
          <cell r="O7660">
            <v>2103</v>
          </cell>
        </row>
        <row r="7661">
          <cell r="A7661" t="str">
            <v>E397602</v>
          </cell>
          <cell r="B7661">
            <v>947.1</v>
          </cell>
          <cell r="C7661" t="str">
            <v>NET zidna R7s 300W zelena</v>
          </cell>
          <cell r="O7661">
            <v>969</v>
          </cell>
        </row>
        <row r="7662">
          <cell r="A7662" t="str">
            <v>E397603</v>
          </cell>
          <cell r="B7662">
            <v>947.1</v>
          </cell>
          <cell r="C7662" t="str">
            <v>NET zidna R7s 300W žuta</v>
          </cell>
          <cell r="O7662">
            <v>922.5</v>
          </cell>
        </row>
        <row r="7663">
          <cell r="A7663" t="str">
            <v>E397604</v>
          </cell>
          <cell r="B7663">
            <v>994.83999999999992</v>
          </cell>
          <cell r="C7663" t="str">
            <v>NET zidna R7s 300W bijela</v>
          </cell>
          <cell r="O7663">
            <v>922.5</v>
          </cell>
        </row>
        <row r="7664">
          <cell r="A7664" t="str">
            <v>E397605</v>
          </cell>
          <cell r="B7664">
            <v>994.83999999999992</v>
          </cell>
          <cell r="C7664" t="str">
            <v>NET zidna R7s 300W crna</v>
          </cell>
          <cell r="O7664">
            <v>969</v>
          </cell>
        </row>
        <row r="7665">
          <cell r="A7665" t="str">
            <v>E397608</v>
          </cell>
          <cell r="B7665">
            <v>994.83999999999992</v>
          </cell>
          <cell r="C7665" t="str">
            <v>NET zidna R7s 300W siva</v>
          </cell>
          <cell r="O7665">
            <v>969</v>
          </cell>
        </row>
        <row r="7666">
          <cell r="A7666" t="str">
            <v>E397609</v>
          </cell>
          <cell r="B7666">
            <v>962.5</v>
          </cell>
          <cell r="C7666" t="str">
            <v>NET zidna R7s 300W aluminij</v>
          </cell>
          <cell r="O7666">
            <v>969</v>
          </cell>
        </row>
        <row r="7667">
          <cell r="A7667" t="str">
            <v>E397611</v>
          </cell>
          <cell r="B7667">
            <v>2021.25</v>
          </cell>
          <cell r="C7667" t="str">
            <v>NET zidna G8,5 70W narančasta</v>
          </cell>
          <cell r="O7667">
            <v>937.5</v>
          </cell>
        </row>
        <row r="7668">
          <cell r="A7668" t="str">
            <v>E397612</v>
          </cell>
          <cell r="B7668">
            <v>1925</v>
          </cell>
          <cell r="C7668" t="str">
            <v>NET zidna G8,5 70W zelena</v>
          </cell>
          <cell r="O7668">
            <v>1968.75</v>
          </cell>
        </row>
        <row r="7669">
          <cell r="A7669" t="str">
            <v>E397613</v>
          </cell>
          <cell r="B7669">
            <v>1925</v>
          </cell>
          <cell r="C7669" t="str">
            <v>NET zidna G8,5 70W žuta</v>
          </cell>
          <cell r="O7669">
            <v>1875</v>
          </cell>
        </row>
        <row r="7670">
          <cell r="A7670" t="str">
            <v>E397614</v>
          </cell>
          <cell r="B7670">
            <v>2021.25</v>
          </cell>
          <cell r="C7670" t="str">
            <v>NET zidna G8,5 70W bijela</v>
          </cell>
          <cell r="O7670">
            <v>1875</v>
          </cell>
        </row>
        <row r="7671">
          <cell r="A7671" t="str">
            <v>E397615</v>
          </cell>
          <cell r="B7671">
            <v>2021.25</v>
          </cell>
          <cell r="C7671" t="str">
            <v>NET zidna G8,5 70W crna</v>
          </cell>
          <cell r="O7671">
            <v>1968.75</v>
          </cell>
        </row>
        <row r="7672">
          <cell r="A7672" t="str">
            <v>E397618</v>
          </cell>
          <cell r="B7672">
            <v>2021.25</v>
          </cell>
          <cell r="C7672" t="str">
            <v>NET zidna G8,5 70W siva</v>
          </cell>
          <cell r="O7672">
            <v>1968.75</v>
          </cell>
        </row>
        <row r="7673">
          <cell r="A7673" t="str">
            <v>E397619</v>
          </cell>
          <cell r="B7673">
            <v>1981.21</v>
          </cell>
          <cell r="C7673" t="str">
            <v>NET zidna G8,5 70W aluminij</v>
          </cell>
          <cell r="O7673">
            <v>1968.75</v>
          </cell>
        </row>
        <row r="7674">
          <cell r="A7674" t="str">
            <v>E397621</v>
          </cell>
          <cell r="B7674">
            <v>1277.43</v>
          </cell>
          <cell r="C7674" t="str">
            <v>NET zidna Gx24q-3 26/32W narančasta</v>
          </cell>
          <cell r="O7674">
            <v>1929.75</v>
          </cell>
        </row>
        <row r="7675">
          <cell r="A7675" t="str">
            <v>E397622</v>
          </cell>
          <cell r="B7675">
            <v>1216.6000000000001</v>
          </cell>
          <cell r="C7675" t="str">
            <v>NET zidna Gx24q-3 26/32W zelena</v>
          </cell>
          <cell r="O7675">
            <v>1244.25</v>
          </cell>
        </row>
        <row r="7676">
          <cell r="A7676" t="str">
            <v>E397623</v>
          </cell>
          <cell r="B7676">
            <v>1216.6000000000001</v>
          </cell>
          <cell r="C7676" t="str">
            <v>NET zidna Gx24q-3 26/32W žuta</v>
          </cell>
          <cell r="O7676">
            <v>1185</v>
          </cell>
        </row>
        <row r="7677">
          <cell r="A7677" t="str">
            <v>E397624</v>
          </cell>
          <cell r="B7677">
            <v>1277.43</v>
          </cell>
          <cell r="C7677" t="str">
            <v>NET zidna Gx24q-3 26/32W bijela</v>
          </cell>
          <cell r="O7677">
            <v>1185</v>
          </cell>
        </row>
        <row r="7678">
          <cell r="A7678" t="str">
            <v>E397625</v>
          </cell>
          <cell r="B7678">
            <v>1277.43</v>
          </cell>
          <cell r="C7678" t="str">
            <v>NET zidna Gx24q-3 26/32W crna</v>
          </cell>
          <cell r="O7678">
            <v>1244.25</v>
          </cell>
        </row>
        <row r="7679">
          <cell r="A7679" t="str">
            <v>E397628</v>
          </cell>
          <cell r="B7679">
            <v>1277.43</v>
          </cell>
          <cell r="C7679" t="str">
            <v>NET zidna Gx24q-3 26/32W siva</v>
          </cell>
          <cell r="O7679">
            <v>1244.25</v>
          </cell>
        </row>
        <row r="7680">
          <cell r="A7680" t="str">
            <v>E397629</v>
          </cell>
          <cell r="B7680">
            <v>1237.3899999999999</v>
          </cell>
          <cell r="C7680" t="str">
            <v>NET zidna Gx24q-3 26/32W aluminij</v>
          </cell>
          <cell r="O7680">
            <v>1244.25</v>
          </cell>
        </row>
        <row r="7681">
          <cell r="A7681" t="str">
            <v>E397631</v>
          </cell>
          <cell r="B7681">
            <v>1277.43</v>
          </cell>
          <cell r="C7681" t="str">
            <v>NET zidna Gx24q-3 26/32W narančasta</v>
          </cell>
          <cell r="O7681">
            <v>1205.25</v>
          </cell>
        </row>
        <row r="7682">
          <cell r="A7682" t="str">
            <v>E397633</v>
          </cell>
          <cell r="B7682">
            <v>1216.6000000000001</v>
          </cell>
          <cell r="C7682" t="str">
            <v>NET zidna up-down Gx24q-3 26/32W žuta</v>
          </cell>
          <cell r="O7682">
            <v>1244.25</v>
          </cell>
        </row>
        <row r="7683">
          <cell r="A7683" t="str">
            <v>E397634</v>
          </cell>
          <cell r="B7683">
            <v>1277.43</v>
          </cell>
          <cell r="C7683" t="str">
            <v>NET zidna up-down Gx24q-3 26/32W bijela</v>
          </cell>
          <cell r="O7683">
            <v>1185</v>
          </cell>
        </row>
        <row r="7684">
          <cell r="A7684" t="str">
            <v>E397635</v>
          </cell>
          <cell r="B7684">
            <v>1277.43</v>
          </cell>
          <cell r="C7684" t="str">
            <v>NET zidna up-down Gx24q-3 26/32W crna</v>
          </cell>
          <cell r="O7684">
            <v>1244.25</v>
          </cell>
        </row>
        <row r="7685">
          <cell r="A7685" t="str">
            <v>E397638</v>
          </cell>
          <cell r="B7685">
            <v>1277.43</v>
          </cell>
          <cell r="C7685" t="str">
            <v>NET zidna up-down Gx24q-3 26/32W siva</v>
          </cell>
          <cell r="O7685">
            <v>1244.25</v>
          </cell>
        </row>
        <row r="7686">
          <cell r="A7686" t="str">
            <v>E397639</v>
          </cell>
          <cell r="B7686">
            <v>1237.3899999999999</v>
          </cell>
          <cell r="C7686" t="str">
            <v>NET zidna up-down Gx24q-3 26/32W aluminij</v>
          </cell>
          <cell r="O7686">
            <v>1244.25</v>
          </cell>
        </row>
        <row r="7687">
          <cell r="A7687" t="str">
            <v>E397641</v>
          </cell>
          <cell r="B7687">
            <v>1746.3600000000001</v>
          </cell>
          <cell r="C7687" t="str">
            <v>NET zidna 2G11 2x36W narančasta</v>
          </cell>
          <cell r="O7687">
            <v>1205.25</v>
          </cell>
        </row>
        <row r="7688">
          <cell r="A7688" t="str">
            <v>E397642</v>
          </cell>
          <cell r="B7688">
            <v>1663.2</v>
          </cell>
          <cell r="C7688" t="str">
            <v>NET zidna 2G11 2x36W zelena</v>
          </cell>
          <cell r="O7688">
            <v>1701</v>
          </cell>
        </row>
        <row r="7689">
          <cell r="A7689" t="str">
            <v>E397643</v>
          </cell>
          <cell r="B7689">
            <v>1663.2</v>
          </cell>
          <cell r="C7689" t="str">
            <v>NET zidna 2G11 2x36W žuta</v>
          </cell>
          <cell r="O7689">
            <v>1620</v>
          </cell>
        </row>
        <row r="7690">
          <cell r="A7690" t="str">
            <v>E397644</v>
          </cell>
          <cell r="B7690">
            <v>1746.3600000000001</v>
          </cell>
          <cell r="C7690" t="str">
            <v>NET zidna 2G11 2x36W bijela</v>
          </cell>
          <cell r="O7690">
            <v>1620</v>
          </cell>
        </row>
        <row r="7691">
          <cell r="A7691" t="str">
            <v>E397645</v>
          </cell>
          <cell r="B7691">
            <v>1746.3600000000001</v>
          </cell>
          <cell r="C7691" t="str">
            <v>NET zidna 2G11 2x36W crna</v>
          </cell>
          <cell r="O7691">
            <v>1701</v>
          </cell>
        </row>
        <row r="7692">
          <cell r="A7692" t="str">
            <v>E397648</v>
          </cell>
          <cell r="B7692">
            <v>1746.3600000000001</v>
          </cell>
          <cell r="C7692" t="str">
            <v>NET zidna 2G11 2x36W siva</v>
          </cell>
          <cell r="O7692">
            <v>1701</v>
          </cell>
        </row>
        <row r="7693">
          <cell r="A7693" t="str">
            <v>E397649</v>
          </cell>
          <cell r="B7693">
            <v>1678.6000000000001</v>
          </cell>
          <cell r="C7693" t="str">
            <v>NET zidna 2G11 2x36W aluminij</v>
          </cell>
          <cell r="O7693">
            <v>1701</v>
          </cell>
        </row>
        <row r="7694">
          <cell r="A7694" t="str">
            <v>E397651</v>
          </cell>
          <cell r="B7694">
            <v>1655.5</v>
          </cell>
          <cell r="C7694" t="str">
            <v>NET zidna 2G11 2x36W narančasta</v>
          </cell>
          <cell r="O7694">
            <v>1635</v>
          </cell>
        </row>
        <row r="7695">
          <cell r="A7695" t="str">
            <v>E397653</v>
          </cell>
          <cell r="B7695">
            <v>1563.1000000000001</v>
          </cell>
          <cell r="C7695" t="str">
            <v>NET zidna up-down 2G11 2x36W žuta</v>
          </cell>
          <cell r="O7695">
            <v>1612.5</v>
          </cell>
        </row>
        <row r="7696">
          <cell r="A7696" t="str">
            <v>E397654</v>
          </cell>
          <cell r="B7696">
            <v>1655.5</v>
          </cell>
          <cell r="C7696" t="str">
            <v>NET zidna up-down 2G11 2x36W bijela</v>
          </cell>
          <cell r="O7696">
            <v>1522.5</v>
          </cell>
        </row>
        <row r="7697">
          <cell r="A7697" t="str">
            <v>E397655</v>
          </cell>
          <cell r="B7697">
            <v>1655.5</v>
          </cell>
          <cell r="C7697" t="str">
            <v>NET zidna up-down 2G11 2x36W crna</v>
          </cell>
          <cell r="O7697">
            <v>1612.5</v>
          </cell>
        </row>
        <row r="7698">
          <cell r="A7698" t="str">
            <v>E397658</v>
          </cell>
          <cell r="B7698">
            <v>1655.5</v>
          </cell>
          <cell r="C7698" t="str">
            <v>NET zidna up-down 2G11 2x36W siva</v>
          </cell>
          <cell r="O7698">
            <v>1612.5</v>
          </cell>
        </row>
        <row r="7699">
          <cell r="A7699" t="str">
            <v>E397659</v>
          </cell>
          <cell r="B7699">
            <v>1600.8300000000002</v>
          </cell>
          <cell r="C7699" t="str">
            <v>NET zidna up-down 2G11 2x36W aluminij</v>
          </cell>
          <cell r="O7699">
            <v>1612.5</v>
          </cell>
        </row>
        <row r="7700">
          <cell r="A7700" t="str">
            <v>E398400</v>
          </cell>
          <cell r="B7700">
            <v>2651.88</v>
          </cell>
          <cell r="C7700" t="str">
            <v>QUEEN L=96cm G5 2x39W</v>
          </cell>
          <cell r="O7700">
            <v>1559.25</v>
          </cell>
        </row>
        <row r="7701">
          <cell r="A7701" t="str">
            <v>E398410</v>
          </cell>
          <cell r="B7701">
            <v>3242.4700000000003</v>
          </cell>
          <cell r="C7701" t="str">
            <v>QUEEN L=126cm G5 2x54W</v>
          </cell>
          <cell r="O7701">
            <v>2583</v>
          </cell>
        </row>
        <row r="7702">
          <cell r="A7702" t="str">
            <v>E398410DD</v>
          </cell>
          <cell r="B7702">
            <v>4204.2</v>
          </cell>
          <cell r="C7702" t="e">
            <v>#N/A</v>
          </cell>
          <cell r="O7702">
            <v>3158.25</v>
          </cell>
        </row>
        <row r="7703">
          <cell r="A7703" t="str">
            <v>E398500</v>
          </cell>
          <cell r="B7703">
            <v>3193.96</v>
          </cell>
          <cell r="C7703" t="str">
            <v>QUEEN visilica G5 2x39W opal bijeli difuzor</v>
          </cell>
          <cell r="O7703">
            <v>4095</v>
          </cell>
        </row>
        <row r="7704">
          <cell r="A7704" t="str">
            <v>E398510</v>
          </cell>
          <cell r="B7704">
            <v>3826.9</v>
          </cell>
          <cell r="C7704" t="str">
            <v>QUEEN visilica G5 2x54W opal bijeli difuzor</v>
          </cell>
          <cell r="O7704">
            <v>3111</v>
          </cell>
        </row>
        <row r="7705">
          <cell r="A7705" t="str">
            <v>E398510DD</v>
          </cell>
          <cell r="B7705">
            <v>5231.38</v>
          </cell>
          <cell r="C7705" t="e">
            <v>#N/A</v>
          </cell>
          <cell r="O7705">
            <v>3727.5</v>
          </cell>
        </row>
        <row r="7706">
          <cell r="A7706" t="str">
            <v>E398700</v>
          </cell>
          <cell r="B7706">
            <v>1958.1100000000001</v>
          </cell>
          <cell r="C7706" t="str">
            <v>QUEEN Biquick L=96cm G5 2x39W</v>
          </cell>
          <cell r="O7706">
            <v>5095.5</v>
          </cell>
        </row>
        <row r="7707">
          <cell r="A7707" t="str">
            <v>E398710</v>
          </cell>
          <cell r="B7707">
            <v>2233</v>
          </cell>
          <cell r="C7707" t="str">
            <v>QUEEN Biquick L=126cm G5 2x54W</v>
          </cell>
          <cell r="O7707">
            <v>1907.25</v>
          </cell>
        </row>
        <row r="7708">
          <cell r="A7708" t="str">
            <v>E398710EM</v>
          </cell>
          <cell r="B7708">
            <v>4204.2</v>
          </cell>
          <cell r="C7708" t="e">
            <v>#N/A</v>
          </cell>
          <cell r="O7708">
            <v>2175</v>
          </cell>
        </row>
        <row r="7709">
          <cell r="A7709" t="str">
            <v>E398790</v>
          </cell>
          <cell r="B7709">
            <v>1051.05</v>
          </cell>
          <cell r="C7709" t="str">
            <v>BABY QUEEN Biquick GX24q-3/4 2x26/32/42W transparentni difuzor</v>
          </cell>
          <cell r="O7709">
            <v>4095</v>
          </cell>
        </row>
        <row r="7710">
          <cell r="A7710" t="str">
            <v>E398794</v>
          </cell>
          <cell r="B7710">
            <v>1131.9000000000001</v>
          </cell>
          <cell r="C7710" t="str">
            <v>BABY QUEEN Biquick GX24q-3/4 2x26/32/42W opal bijeli difuzor</v>
          </cell>
          <cell r="O7710">
            <v>1023.75</v>
          </cell>
        </row>
        <row r="7711">
          <cell r="A7711" t="str">
            <v>E398794EM</v>
          </cell>
          <cell r="B7711">
            <v>2781.24</v>
          </cell>
          <cell r="C7711" t="e">
            <v>#N/A</v>
          </cell>
          <cell r="O7711">
            <v>1102.5</v>
          </cell>
        </row>
        <row r="7712">
          <cell r="A7712" t="str">
            <v>E399411</v>
          </cell>
          <cell r="B7712">
            <v>1115.73</v>
          </cell>
          <cell r="C7712" t="str">
            <v>HIP-HOP stropna 100W QPAR30, narančasta</v>
          </cell>
          <cell r="O7712">
            <v>2709</v>
          </cell>
        </row>
        <row r="7713">
          <cell r="A7713" t="str">
            <v>E399412</v>
          </cell>
          <cell r="B7713">
            <v>1062.6000000000001</v>
          </cell>
          <cell r="C7713" t="str">
            <v>HIP-HOP stropna 100W QPAR30, zelena</v>
          </cell>
          <cell r="O7713">
            <v>1086.75</v>
          </cell>
        </row>
        <row r="7714">
          <cell r="A7714" t="str">
            <v>E399413</v>
          </cell>
          <cell r="B7714">
            <v>1062.6000000000001</v>
          </cell>
          <cell r="C7714" t="str">
            <v>HIP-HOP stropna 100W QPAR30, žuta</v>
          </cell>
          <cell r="O7714">
            <v>1035</v>
          </cell>
        </row>
        <row r="7715">
          <cell r="A7715" t="str">
            <v>E399414</v>
          </cell>
          <cell r="B7715">
            <v>1115.73</v>
          </cell>
          <cell r="C7715" t="str">
            <v>HIP-HOP stropna 100W QPAR30, bijela</v>
          </cell>
          <cell r="O7715">
            <v>1035</v>
          </cell>
        </row>
        <row r="7716">
          <cell r="A7716" t="str">
            <v>E399415</v>
          </cell>
          <cell r="B7716">
            <v>1115.73</v>
          </cell>
          <cell r="C7716" t="str">
            <v>HIP-HOP stropna 100W QPAR30, crna</v>
          </cell>
          <cell r="O7716">
            <v>1086.75</v>
          </cell>
        </row>
        <row r="7717">
          <cell r="A7717" t="str">
            <v>E399419</v>
          </cell>
          <cell r="B7717">
            <v>1075.6899999999998</v>
          </cell>
          <cell r="C7717" t="str">
            <v>HIP-HOP stropna 100W QPAR30, aluminij</v>
          </cell>
          <cell r="O7717">
            <v>1086.75</v>
          </cell>
        </row>
        <row r="7718">
          <cell r="A7718" t="str">
            <v>E399421</v>
          </cell>
          <cell r="B7718">
            <v>1382.92</v>
          </cell>
          <cell r="C7718" t="str">
            <v>HIP-HOP stropna G53 75W, narančasta</v>
          </cell>
          <cell r="O7718">
            <v>1047.75</v>
          </cell>
        </row>
        <row r="7719">
          <cell r="A7719" t="str">
            <v>E399422</v>
          </cell>
          <cell r="B7719">
            <v>1316.7</v>
          </cell>
          <cell r="C7719" t="str">
            <v>HIP-HOP stropna G53 75W, zelena</v>
          </cell>
          <cell r="O7719">
            <v>1347</v>
          </cell>
        </row>
        <row r="7720">
          <cell r="A7720" t="str">
            <v>E399423</v>
          </cell>
          <cell r="B7720">
            <v>1316.7</v>
          </cell>
          <cell r="C7720" t="str">
            <v>HIP-HOP stropna G53 75W, žuta</v>
          </cell>
          <cell r="O7720">
            <v>1282.5</v>
          </cell>
        </row>
        <row r="7721">
          <cell r="A7721" t="str">
            <v>E399424</v>
          </cell>
          <cell r="B7721">
            <v>1382.92</v>
          </cell>
          <cell r="C7721" t="str">
            <v>HIP-HOP stropna G53 75W, bijela</v>
          </cell>
          <cell r="O7721">
            <v>1282.5</v>
          </cell>
        </row>
        <row r="7722">
          <cell r="A7722" t="str">
            <v>E399425</v>
          </cell>
          <cell r="B7722">
            <v>1382.92</v>
          </cell>
          <cell r="C7722" t="str">
            <v>HIP-HOP stropna G53 75W, crna</v>
          </cell>
          <cell r="O7722">
            <v>1347</v>
          </cell>
        </row>
        <row r="7723">
          <cell r="A7723" t="str">
            <v>E399429</v>
          </cell>
          <cell r="B7723">
            <v>1350.5800000000002</v>
          </cell>
          <cell r="C7723" t="str">
            <v>HIP-HOP stropna G53 75W, aluminij</v>
          </cell>
          <cell r="O7723">
            <v>1347</v>
          </cell>
        </row>
        <row r="7724">
          <cell r="A7724" t="str">
            <v>E399431</v>
          </cell>
          <cell r="B7724">
            <v>2247.6299999999997</v>
          </cell>
          <cell r="C7724" t="str">
            <v>HIP-HOP stropna GX8,5 70W, narančasta</v>
          </cell>
          <cell r="O7724">
            <v>1315.5</v>
          </cell>
        </row>
        <row r="7725">
          <cell r="A7725" t="str">
            <v>E399433</v>
          </cell>
          <cell r="B7725">
            <v>2140.6</v>
          </cell>
          <cell r="C7725" t="str">
            <v>HIP-HOP stropna GX8,5 70W, žuta</v>
          </cell>
          <cell r="O7725">
            <v>2189.25</v>
          </cell>
        </row>
        <row r="7726">
          <cell r="A7726" t="str">
            <v>E399434</v>
          </cell>
          <cell r="B7726">
            <v>2247.6299999999997</v>
          </cell>
          <cell r="C7726" t="str">
            <v>HIP-HOP stropna GX8,5 70W, bijela</v>
          </cell>
          <cell r="O7726">
            <v>2085</v>
          </cell>
        </row>
        <row r="7727">
          <cell r="A7727" t="str">
            <v>E399435</v>
          </cell>
          <cell r="B7727">
            <v>2247.6299999999997</v>
          </cell>
          <cell r="C7727" t="str">
            <v>HIP-HOP stropna GX8,5 70W, crna</v>
          </cell>
          <cell r="O7727">
            <v>2189.25</v>
          </cell>
        </row>
        <row r="7728">
          <cell r="A7728" t="str">
            <v>E399439</v>
          </cell>
          <cell r="B7728">
            <v>2209.9</v>
          </cell>
          <cell r="C7728" t="str">
            <v>HIP-HOP stropna GX8,5 70W, aluminij</v>
          </cell>
          <cell r="O7728">
            <v>2189.25</v>
          </cell>
        </row>
        <row r="7729">
          <cell r="A7729" t="str">
            <v>E399511</v>
          </cell>
          <cell r="B7729">
            <v>1342.1100000000001</v>
          </cell>
          <cell r="C7729" t="str">
            <v>HIP-HOP visilica E27 100W, narančasta</v>
          </cell>
          <cell r="O7729">
            <v>2152.5</v>
          </cell>
        </row>
        <row r="7730">
          <cell r="A7730" t="str">
            <v>E399512</v>
          </cell>
          <cell r="B7730">
            <v>1278.2</v>
          </cell>
          <cell r="C7730" t="str">
            <v>HIP-HOP visilica E27 100W, zelena</v>
          </cell>
          <cell r="O7730">
            <v>1307.25</v>
          </cell>
        </row>
        <row r="7731">
          <cell r="A7731" t="str">
            <v>E399514</v>
          </cell>
          <cell r="B7731">
            <v>1342.1100000000001</v>
          </cell>
          <cell r="C7731" t="str">
            <v>HIP-HOP visilica E27 100W, bijela</v>
          </cell>
          <cell r="O7731">
            <v>1245</v>
          </cell>
        </row>
        <row r="7732">
          <cell r="A7732" t="str">
            <v>E399515</v>
          </cell>
          <cell r="B7732">
            <v>1342.1100000000001</v>
          </cell>
          <cell r="C7732" t="str">
            <v>HIP-HOP visilica E27 100W, crna</v>
          </cell>
          <cell r="O7732">
            <v>1307.25</v>
          </cell>
        </row>
        <row r="7733">
          <cell r="A7733" t="str">
            <v>E399519</v>
          </cell>
          <cell r="B7733">
            <v>1303.6100000000001</v>
          </cell>
          <cell r="C7733" t="str">
            <v>HIP-HOP visilica E27 100W, aluminij</v>
          </cell>
          <cell r="O7733">
            <v>1307.25</v>
          </cell>
        </row>
        <row r="7734">
          <cell r="A7734" t="str">
            <v>E399521</v>
          </cell>
          <cell r="B7734">
            <v>1593.13</v>
          </cell>
          <cell r="C7734" t="str">
            <v>HIP-HOP viseća G53 75W, narančasta</v>
          </cell>
          <cell r="O7734">
            <v>1269.75</v>
          </cell>
        </row>
        <row r="7735">
          <cell r="A7735" t="str">
            <v>E399524</v>
          </cell>
          <cell r="B7735">
            <v>1593.13</v>
          </cell>
          <cell r="C7735" t="str">
            <v>HIP-HOP viseća G53 75W, bijela</v>
          </cell>
          <cell r="O7735">
            <v>1551.75</v>
          </cell>
        </row>
        <row r="7736">
          <cell r="A7736" t="str">
            <v>E399525</v>
          </cell>
          <cell r="B7736">
            <v>1593.13</v>
          </cell>
          <cell r="C7736" t="str">
            <v>HIP-HOP viseća G53 75W, crna</v>
          </cell>
          <cell r="O7736">
            <v>1551.75</v>
          </cell>
        </row>
        <row r="7737">
          <cell r="A7737" t="str">
            <v>E399529</v>
          </cell>
          <cell r="B7737">
            <v>1547.7</v>
          </cell>
          <cell r="C7737" t="str">
            <v>HIP-HOP viseća G53 75W, aluminij</v>
          </cell>
          <cell r="O7737">
            <v>1551.75</v>
          </cell>
        </row>
        <row r="7738">
          <cell r="A7738" t="str">
            <v>E399531</v>
          </cell>
          <cell r="B7738">
            <v>2450.14</v>
          </cell>
          <cell r="C7738" t="str">
            <v>HIP-HOP visilica GX8,5 70W narančasta</v>
          </cell>
          <cell r="O7738">
            <v>1507.5</v>
          </cell>
        </row>
        <row r="7739">
          <cell r="A7739" t="str">
            <v>E399532</v>
          </cell>
          <cell r="B7739">
            <v>2333.1</v>
          </cell>
          <cell r="C7739" t="str">
            <v>HIP-HOP visilica GX8,5 70W zelena</v>
          </cell>
          <cell r="O7739">
            <v>2386.5</v>
          </cell>
        </row>
        <row r="7740">
          <cell r="A7740" t="str">
            <v>E399534</v>
          </cell>
          <cell r="B7740">
            <v>2450.14</v>
          </cell>
          <cell r="C7740" t="str">
            <v>HIP-HOP visilica GX8,5 70W bijela</v>
          </cell>
          <cell r="O7740">
            <v>2272.5</v>
          </cell>
        </row>
        <row r="7741">
          <cell r="A7741" t="str">
            <v>E399535</v>
          </cell>
          <cell r="B7741">
            <v>2450.14</v>
          </cell>
          <cell r="C7741" t="str">
            <v>HIP-HOP visilica GX8,5 70W crna</v>
          </cell>
          <cell r="O7741">
            <v>2386.5</v>
          </cell>
        </row>
        <row r="7742">
          <cell r="A7742" t="str">
            <v>E399539</v>
          </cell>
          <cell r="B7742">
            <v>2410.1</v>
          </cell>
          <cell r="C7742" t="str">
            <v>HIP-HOP visilica GX8,5 70W aluminij</v>
          </cell>
          <cell r="O7742">
            <v>2386.5</v>
          </cell>
        </row>
        <row r="7743">
          <cell r="A7743" t="str">
            <v>E399611</v>
          </cell>
          <cell r="B7743">
            <v>1164.24</v>
          </cell>
          <cell r="C7743" t="str">
            <v>HIP-HOP zidna 100W QPAR30, narančasta</v>
          </cell>
          <cell r="O7743">
            <v>2347.5</v>
          </cell>
        </row>
        <row r="7744">
          <cell r="A7744" t="str">
            <v>E399612</v>
          </cell>
          <cell r="B7744">
            <v>1108.8</v>
          </cell>
          <cell r="C7744" t="str">
            <v>HIP-HOP zidna 100W QPAR30, zelena</v>
          </cell>
          <cell r="O7744">
            <v>1134</v>
          </cell>
        </row>
        <row r="7745">
          <cell r="A7745" t="str">
            <v>E399613</v>
          </cell>
          <cell r="B7745">
            <v>1108.8</v>
          </cell>
          <cell r="C7745" t="str">
            <v>HIP-HOP zidna 100W QPAR30, žuta</v>
          </cell>
          <cell r="O7745">
            <v>1080</v>
          </cell>
        </row>
        <row r="7746">
          <cell r="A7746" t="str">
            <v>E399614</v>
          </cell>
          <cell r="B7746">
            <v>1164.24</v>
          </cell>
          <cell r="C7746" t="str">
            <v>HIP-HOP zidna 100W QPAR30, bijela</v>
          </cell>
          <cell r="O7746">
            <v>1080</v>
          </cell>
        </row>
        <row r="7747">
          <cell r="A7747" t="str">
            <v>E399615</v>
          </cell>
          <cell r="B7747">
            <v>1164.24</v>
          </cell>
          <cell r="C7747" t="str">
            <v>HIP-HOP zidna 100W QPAR30, crna</v>
          </cell>
          <cell r="O7747">
            <v>1134</v>
          </cell>
        </row>
        <row r="7748">
          <cell r="A7748" t="str">
            <v>E399619</v>
          </cell>
          <cell r="B7748">
            <v>1136.52</v>
          </cell>
          <cell r="C7748" t="str">
            <v>HIP-HOP zidna 100W QPAR30, aluminij</v>
          </cell>
          <cell r="O7748">
            <v>1134</v>
          </cell>
        </row>
        <row r="7749">
          <cell r="A7749" t="str">
            <v>E399621</v>
          </cell>
          <cell r="B7749">
            <v>1431.43</v>
          </cell>
          <cell r="C7749" t="str">
            <v>HIP-HOP zidna G53 75W narančasta</v>
          </cell>
          <cell r="O7749">
            <v>1107</v>
          </cell>
        </row>
        <row r="7750">
          <cell r="A7750" t="str">
            <v>E399622</v>
          </cell>
          <cell r="B7750">
            <v>1362.9</v>
          </cell>
          <cell r="C7750" t="str">
            <v>HIP-HOP zidna G53 75W zelena</v>
          </cell>
          <cell r="O7750">
            <v>1394.25</v>
          </cell>
        </row>
        <row r="7751">
          <cell r="A7751" t="str">
            <v>E399623</v>
          </cell>
          <cell r="B7751">
            <v>1362.9</v>
          </cell>
          <cell r="C7751" t="str">
            <v>HIP-HOP zidna G53 75W žuta</v>
          </cell>
          <cell r="O7751">
            <v>1327.5</v>
          </cell>
        </row>
        <row r="7752">
          <cell r="A7752" t="str">
            <v>E399624</v>
          </cell>
          <cell r="B7752">
            <v>1431.43</v>
          </cell>
          <cell r="C7752" t="str">
            <v>HIP-HOP zidna G53 75W bijela</v>
          </cell>
          <cell r="O7752">
            <v>1327.5</v>
          </cell>
        </row>
        <row r="7753">
          <cell r="A7753" t="str">
            <v>E399625</v>
          </cell>
          <cell r="B7753">
            <v>1431.43</v>
          </cell>
          <cell r="C7753" t="str">
            <v>HIP-HOP zidna G53 75W crna</v>
          </cell>
          <cell r="O7753">
            <v>1394.25</v>
          </cell>
        </row>
        <row r="7754">
          <cell r="A7754" t="str">
            <v>E399629</v>
          </cell>
          <cell r="B7754">
            <v>1386</v>
          </cell>
          <cell r="C7754" t="str">
            <v>HIP-HOP zidna G53 75W aluminij</v>
          </cell>
          <cell r="O7754">
            <v>1394.25</v>
          </cell>
        </row>
        <row r="7755">
          <cell r="A7755" t="str">
            <v>E399631</v>
          </cell>
          <cell r="B7755">
            <v>2296.14</v>
          </cell>
          <cell r="C7755" t="str">
            <v>HIP-HOP zidna GX8,5 70W narančasta</v>
          </cell>
          <cell r="O7755">
            <v>1350</v>
          </cell>
        </row>
        <row r="7756">
          <cell r="A7756" t="str">
            <v>E399632</v>
          </cell>
          <cell r="B7756">
            <v>2186.8000000000002</v>
          </cell>
          <cell r="C7756" t="str">
            <v>HIP-HOP zidna GX8,5 70W zelena</v>
          </cell>
          <cell r="O7756">
            <v>2236.5</v>
          </cell>
        </row>
        <row r="7757">
          <cell r="A7757" t="str">
            <v>E399633</v>
          </cell>
          <cell r="B7757">
            <v>2186.8000000000002</v>
          </cell>
          <cell r="C7757" t="str">
            <v>HIP-HOP zidna GX8,5 70W žuta</v>
          </cell>
          <cell r="O7757">
            <v>2130</v>
          </cell>
        </row>
        <row r="7758">
          <cell r="A7758" t="str">
            <v>E399634</v>
          </cell>
          <cell r="B7758">
            <v>2296.14</v>
          </cell>
          <cell r="C7758" t="str">
            <v>HIP-HOP zidna GX8,5 70W bijela</v>
          </cell>
          <cell r="O7758">
            <v>2130</v>
          </cell>
        </row>
        <row r="7759">
          <cell r="A7759" t="str">
            <v>E399635</v>
          </cell>
          <cell r="B7759">
            <v>2296.14</v>
          </cell>
          <cell r="C7759" t="str">
            <v>HIP-HOP zidna GX8,5 70W crna</v>
          </cell>
          <cell r="O7759">
            <v>2236.5</v>
          </cell>
        </row>
        <row r="7760">
          <cell r="A7760" t="str">
            <v>E399639</v>
          </cell>
          <cell r="B7760">
            <v>2256.1</v>
          </cell>
          <cell r="C7760" t="str">
            <v>HIP-HOP zidna GX8,5 70W aluminij</v>
          </cell>
          <cell r="O7760">
            <v>2236.5</v>
          </cell>
        </row>
        <row r="7761">
          <cell r="A7761" t="str">
            <v>E399651</v>
          </cell>
          <cell r="B7761">
            <v>1714.02</v>
          </cell>
          <cell r="C7761" t="str">
            <v>HIP-HOP zidna dir/indir 2x100W QPAR30, narančasta</v>
          </cell>
          <cell r="O7761">
            <v>2197.5</v>
          </cell>
        </row>
        <row r="7762">
          <cell r="A7762" t="str">
            <v>E399652</v>
          </cell>
          <cell r="B7762">
            <v>1632.4</v>
          </cell>
          <cell r="C7762" t="str">
            <v>HIP-HOP zidna dir/indir 2x100W QPAR30, zelena</v>
          </cell>
          <cell r="O7762">
            <v>1669.5</v>
          </cell>
        </row>
        <row r="7763">
          <cell r="A7763" t="str">
            <v>E399654</v>
          </cell>
          <cell r="B7763">
            <v>1714.02</v>
          </cell>
          <cell r="C7763" t="str">
            <v>HIP-HOP zidna dir/indir 2x100W QPAR30, bijela</v>
          </cell>
          <cell r="O7763">
            <v>1590</v>
          </cell>
        </row>
        <row r="7764">
          <cell r="A7764" t="str">
            <v>E399655</v>
          </cell>
          <cell r="B7764">
            <v>1714.02</v>
          </cell>
          <cell r="C7764" t="str">
            <v>HIP-HOP zidna dir/indir 2x100W QPAR30, crna</v>
          </cell>
          <cell r="O7764">
            <v>1669.5</v>
          </cell>
        </row>
        <row r="7765">
          <cell r="A7765" t="str">
            <v>E399659</v>
          </cell>
          <cell r="B7765">
            <v>1670.9</v>
          </cell>
          <cell r="C7765" t="str">
            <v>HIP-HOP zidna dir/indir 2x100W QPAR30, aluminij</v>
          </cell>
          <cell r="O7765">
            <v>1669.5</v>
          </cell>
        </row>
        <row r="7766">
          <cell r="A7766" t="str">
            <v>E399661</v>
          </cell>
          <cell r="B7766">
            <v>2182.9500000000003</v>
          </cell>
          <cell r="C7766" t="str">
            <v>HIP-HOP zidna dir/indir 2x75W AR111, narančasta</v>
          </cell>
          <cell r="O7766">
            <v>1627.5</v>
          </cell>
        </row>
        <row r="7767">
          <cell r="A7767" t="str">
            <v>E399662</v>
          </cell>
          <cell r="B7767">
            <v>2079</v>
          </cell>
          <cell r="C7767" t="str">
            <v>HIP-HOP zidna dir/indir 2x75W AR111, zelena</v>
          </cell>
          <cell r="O7767">
            <v>2126.25</v>
          </cell>
        </row>
        <row r="7768">
          <cell r="A7768" t="str">
            <v>E399664</v>
          </cell>
          <cell r="B7768">
            <v>2182.9500000000003</v>
          </cell>
          <cell r="C7768" t="str">
            <v>HIP-HOP zidna dir/indir 2x75W AR111, bijela</v>
          </cell>
          <cell r="O7768">
            <v>2025</v>
          </cell>
        </row>
        <row r="7769">
          <cell r="A7769" t="str">
            <v>E399665</v>
          </cell>
          <cell r="B7769">
            <v>2182.9500000000003</v>
          </cell>
          <cell r="C7769" t="str">
            <v>HIP-HOP zidna dir/indir 2x75W AR111, crna</v>
          </cell>
          <cell r="O7769">
            <v>2126.25</v>
          </cell>
        </row>
        <row r="7770">
          <cell r="A7770" t="str">
            <v>E399669</v>
          </cell>
          <cell r="B7770">
            <v>2142.9100000000003</v>
          </cell>
          <cell r="C7770" t="str">
            <v>HIP-HOP zidna dir/indir 2x75W AR111, aluminij</v>
          </cell>
          <cell r="O7770">
            <v>2126.25</v>
          </cell>
        </row>
        <row r="7771">
          <cell r="A7771" t="str">
            <v>E399671</v>
          </cell>
          <cell r="B7771">
            <v>3945.48</v>
          </cell>
          <cell r="C7771" t="str">
            <v>HIP-HOP zidna dir/indir 2x35W HIPAR111, narančasta</v>
          </cell>
          <cell r="O7771">
            <v>2087.25</v>
          </cell>
        </row>
        <row r="7772">
          <cell r="A7772" t="str">
            <v>E399672</v>
          </cell>
          <cell r="B7772">
            <v>3757.6</v>
          </cell>
          <cell r="C7772" t="str">
            <v>HIP-HOP zidna dir/indir 2x35W HIPAR111, zelena</v>
          </cell>
          <cell r="O7772">
            <v>3843</v>
          </cell>
        </row>
        <row r="7773">
          <cell r="A7773" t="str">
            <v>E399674</v>
          </cell>
          <cell r="B7773">
            <v>3945.48</v>
          </cell>
          <cell r="C7773" t="str">
            <v>HIP-HOP zidna dir/indir 2x35W HIPAR111, bijela</v>
          </cell>
          <cell r="O7773">
            <v>3660</v>
          </cell>
        </row>
        <row r="7774">
          <cell r="A7774" t="str">
            <v>E399675</v>
          </cell>
          <cell r="B7774">
            <v>3945.48</v>
          </cell>
          <cell r="C7774" t="str">
            <v>HIP-HOP zidna dir/indir 2x35W HIPAR111, crna</v>
          </cell>
          <cell r="O7774">
            <v>3843</v>
          </cell>
        </row>
        <row r="7775">
          <cell r="A7775" t="str">
            <v>E399679</v>
          </cell>
          <cell r="B7775">
            <v>3903.9</v>
          </cell>
          <cell r="C7775" t="str">
            <v>HIP-HOP zidna dir/indir 2x35W HIPAR111, aluminij</v>
          </cell>
          <cell r="O7775">
            <v>3843</v>
          </cell>
        </row>
        <row r="7776">
          <cell r="A7776" t="str">
            <v>E401401</v>
          </cell>
          <cell r="B7776">
            <v>1302.07</v>
          </cell>
          <cell r="C7776" t="str">
            <v>SPACE nadgradna Gx24q-3 2x18W staklo opal bijelo, baza narančasta</v>
          </cell>
          <cell r="O7776">
            <v>3802.5</v>
          </cell>
        </row>
        <row r="7777">
          <cell r="A7777" t="str">
            <v>E401403</v>
          </cell>
          <cell r="B7777">
            <v>1239.7</v>
          </cell>
          <cell r="C7777" t="str">
            <v>SPACE nadgradna Gx24q-3 2x26W staklo opal bijelo, baza zelena</v>
          </cell>
          <cell r="O7777">
            <v>1268.25</v>
          </cell>
        </row>
        <row r="7778">
          <cell r="A7778" t="str">
            <v>E401404</v>
          </cell>
          <cell r="B7778">
            <v>1302.07</v>
          </cell>
          <cell r="C7778" t="str">
            <v>SPACE nadgradna Gx24q-3 2x18W staklo opal bijelo, baza bijela</v>
          </cell>
          <cell r="O7778">
            <v>1207.5</v>
          </cell>
        </row>
        <row r="7779">
          <cell r="A7779" t="str">
            <v>E401405</v>
          </cell>
          <cell r="B7779">
            <v>1302.07</v>
          </cell>
          <cell r="C7779" t="str">
            <v>SPACE nadgradna Gx24q-3 2x18W staklo opal bijelo, baza crna</v>
          </cell>
          <cell r="O7779">
            <v>1268.25</v>
          </cell>
        </row>
        <row r="7780">
          <cell r="A7780" t="str">
            <v>E401409</v>
          </cell>
          <cell r="B7780">
            <v>1302.07</v>
          </cell>
          <cell r="C7780" t="str">
            <v>SPACE nadgradna Gx24q-3 2x18W staklo opal bijelo, baza aluminij</v>
          </cell>
          <cell r="O7780">
            <v>1268.25</v>
          </cell>
        </row>
        <row r="7781">
          <cell r="A7781" t="str">
            <v>E401411</v>
          </cell>
          <cell r="B7781">
            <v>1717.1000000000001</v>
          </cell>
          <cell r="C7781" t="str">
            <v>SPACE nadgradna Gx24q-3/4 2x26/32W staklo opal bijelo, baza narančasta</v>
          </cell>
          <cell r="O7781">
            <v>1268.25</v>
          </cell>
        </row>
        <row r="7782">
          <cell r="A7782" t="str">
            <v>E401413</v>
          </cell>
          <cell r="B7782">
            <v>1570.8</v>
          </cell>
          <cell r="C7782" t="str">
            <v>SPACE nadgradna Gx24q-3/4 2x26/32/42W staklo opal bijelo, baza zelena</v>
          </cell>
          <cell r="O7782">
            <v>1672.5</v>
          </cell>
        </row>
        <row r="7783">
          <cell r="A7783" t="str">
            <v>E401414</v>
          </cell>
          <cell r="B7783">
            <v>1717.1000000000001</v>
          </cell>
          <cell r="C7783" t="str">
            <v>SPACE nadgradna Gx24q-3/4 2x26/32W staklo opal bijelo, baza bijela</v>
          </cell>
          <cell r="O7783">
            <v>1530</v>
          </cell>
        </row>
        <row r="7784">
          <cell r="A7784" t="str">
            <v>E401415</v>
          </cell>
          <cell r="B7784">
            <v>1717.1000000000001</v>
          </cell>
          <cell r="C7784" t="str">
            <v>SPACE nadgradna Gx24q-3/4 2x26/32W staklo opal bijelo, baza crna</v>
          </cell>
          <cell r="O7784">
            <v>1672.5</v>
          </cell>
        </row>
        <row r="7785">
          <cell r="A7785" t="str">
            <v>E401419</v>
          </cell>
          <cell r="B7785">
            <v>1717.1000000000001</v>
          </cell>
          <cell r="C7785" t="str">
            <v>SPACE nadgradna Gx24q-3/4 2x26/32W staklo opal bijelo, baza aluminij</v>
          </cell>
          <cell r="O7785">
            <v>1672.5</v>
          </cell>
        </row>
        <row r="7786">
          <cell r="A7786" t="str">
            <v>E401501</v>
          </cell>
          <cell r="B7786">
            <v>1455.3</v>
          </cell>
          <cell r="C7786" t="str">
            <v>SPACE visilica Gx24q-3 2x26W staklo opal bijelo, baza narančasta</v>
          </cell>
          <cell r="O7786">
            <v>1672.5</v>
          </cell>
        </row>
        <row r="7787">
          <cell r="A7787" t="str">
            <v>E401503</v>
          </cell>
          <cell r="B7787">
            <v>1370.6000000000001</v>
          </cell>
          <cell r="C7787" t="str">
            <v>SPACE visilica Gx24q-3 2x26W staklo opal bijelo, baza zelena</v>
          </cell>
          <cell r="O7787">
            <v>1417.5</v>
          </cell>
        </row>
        <row r="7788">
          <cell r="A7788" t="str">
            <v>E401504</v>
          </cell>
          <cell r="B7788">
            <v>1455.3</v>
          </cell>
          <cell r="C7788" t="str">
            <v>SPACE visilica Gx24q-3 2x26W staklo opal bijelo, baza bijela</v>
          </cell>
          <cell r="O7788">
            <v>1335</v>
          </cell>
        </row>
        <row r="7789">
          <cell r="A7789" t="str">
            <v>E401505</v>
          </cell>
          <cell r="B7789">
            <v>1455.3</v>
          </cell>
          <cell r="C7789" t="str">
            <v>SPACE visilica Gx24q-3 2x26W staklo opal bijelo, baza crna</v>
          </cell>
          <cell r="O7789">
            <v>1417.5</v>
          </cell>
        </row>
        <row r="7790">
          <cell r="A7790" t="str">
            <v>E401509</v>
          </cell>
          <cell r="B7790">
            <v>1455.3</v>
          </cell>
          <cell r="C7790" t="str">
            <v>SPACE visilica Gx24q-3 2x26W staklo opal bijelo, baza aluminij</v>
          </cell>
          <cell r="O7790">
            <v>1417.5</v>
          </cell>
        </row>
        <row r="7791">
          <cell r="A7791" t="str">
            <v>E401511</v>
          </cell>
          <cell r="B7791">
            <v>1832.6000000000001</v>
          </cell>
          <cell r="C7791" t="str">
            <v>SPACE visilica Gx24q-3/4 2x26/32W staklo opal bijelo, baza narančasta</v>
          </cell>
          <cell r="O7791">
            <v>1417.5</v>
          </cell>
        </row>
        <row r="7792">
          <cell r="A7792" t="str">
            <v>E401513</v>
          </cell>
          <cell r="B7792">
            <v>1670.9</v>
          </cell>
          <cell r="C7792" t="str">
            <v>SPACE visilica Gx24q-3/4 2x26/32/42W staklo opal bijelo, baza zelena</v>
          </cell>
          <cell r="O7792">
            <v>1785</v>
          </cell>
        </row>
        <row r="7793">
          <cell r="A7793" t="str">
            <v>E401514</v>
          </cell>
          <cell r="B7793">
            <v>1832.6000000000001</v>
          </cell>
          <cell r="C7793" t="str">
            <v>SPACE visilica Gx24q-3/4 2x26/32W staklo opal bijelo, baza bijela</v>
          </cell>
          <cell r="O7793">
            <v>1627.5</v>
          </cell>
        </row>
        <row r="7794">
          <cell r="A7794" t="str">
            <v>E401515</v>
          </cell>
          <cell r="B7794">
            <v>1832.6000000000001</v>
          </cell>
          <cell r="C7794" t="str">
            <v>SPACE visilica Gx24q-3/4 2x26/32W staklo opal bijelo, baza crna</v>
          </cell>
          <cell r="O7794">
            <v>1785</v>
          </cell>
        </row>
        <row r="7795">
          <cell r="A7795" t="str">
            <v>E401519</v>
          </cell>
          <cell r="B7795">
            <v>1832.6000000000001</v>
          </cell>
          <cell r="C7795" t="str">
            <v>SPACE visilica Gx24q-3/4 2x26/32W staklo opal bijelo, baza aluminij</v>
          </cell>
          <cell r="O7795">
            <v>1785</v>
          </cell>
        </row>
        <row r="7796">
          <cell r="A7796" t="str">
            <v>E402400</v>
          </cell>
          <cell r="B7796">
            <v>1370.6000000000001</v>
          </cell>
          <cell r="C7796" t="str">
            <v>EVOLUTION BOX stropna fi26cm 2GX13 22W krom</v>
          </cell>
          <cell r="O7796">
            <v>1785</v>
          </cell>
        </row>
        <row r="7797">
          <cell r="A7797" t="str">
            <v>E402404</v>
          </cell>
          <cell r="B7797">
            <v>1116.5</v>
          </cell>
          <cell r="C7797" t="str">
            <v>EVOLUTION BOX stropna fi26cm 2GX13 22W bijeli</v>
          </cell>
          <cell r="O7797">
            <v>1335</v>
          </cell>
        </row>
        <row r="7798">
          <cell r="A7798" t="str">
            <v>E402405</v>
          </cell>
          <cell r="B7798">
            <v>1116.5</v>
          </cell>
          <cell r="C7798" t="str">
            <v>EVOLUTION BOX stropna fi26cm 2GX13 22W crni</v>
          </cell>
          <cell r="O7798">
            <v>1087.5</v>
          </cell>
        </row>
        <row r="7799">
          <cell r="A7799" t="str">
            <v>E402408</v>
          </cell>
          <cell r="B7799">
            <v>1116.5</v>
          </cell>
          <cell r="C7799" t="str">
            <v>EVOLUTION BOX stropna fi26cm 2GX13 22W aluminij</v>
          </cell>
          <cell r="O7799">
            <v>1087.5</v>
          </cell>
        </row>
        <row r="7800">
          <cell r="A7800" t="str">
            <v>E402410</v>
          </cell>
          <cell r="B7800">
            <v>2063.6</v>
          </cell>
          <cell r="C7800" t="str">
            <v>EVOLUTION BOX stropna fi36cm 2GX13 22W krom</v>
          </cell>
          <cell r="O7800">
            <v>1087.5</v>
          </cell>
        </row>
        <row r="7801">
          <cell r="A7801" t="str">
            <v>E402414</v>
          </cell>
          <cell r="B7801">
            <v>1709.4</v>
          </cell>
          <cell r="C7801" t="str">
            <v>EVOLUTION BOX stropna fi36cm 2GX13 22W bijeli</v>
          </cell>
          <cell r="O7801">
            <v>2010</v>
          </cell>
        </row>
        <row r="7802">
          <cell r="A7802" t="str">
            <v>E402415</v>
          </cell>
          <cell r="B7802">
            <v>1709.4</v>
          </cell>
          <cell r="C7802" t="str">
            <v>EVOLUTION BOX stropna fi36cm 2GX13 22W crni</v>
          </cell>
          <cell r="O7802">
            <v>1665</v>
          </cell>
        </row>
        <row r="7803">
          <cell r="A7803" t="str">
            <v>E402418</v>
          </cell>
          <cell r="B7803">
            <v>1709.4</v>
          </cell>
          <cell r="C7803" t="str">
            <v>EVOLUTION BOX stropna fi36cm 2GX13 22W aluminij</v>
          </cell>
          <cell r="O7803">
            <v>1665</v>
          </cell>
        </row>
        <row r="7804">
          <cell r="A7804" t="str">
            <v>E402500</v>
          </cell>
          <cell r="B7804">
            <v>1694</v>
          </cell>
          <cell r="C7804" t="str">
            <v>EVOLUTION BOX visilica fi26cm 2GX13 22W krom</v>
          </cell>
          <cell r="O7804">
            <v>1665</v>
          </cell>
        </row>
        <row r="7805">
          <cell r="A7805" t="str">
            <v>E402504</v>
          </cell>
          <cell r="B7805">
            <v>1470.7</v>
          </cell>
          <cell r="C7805" t="str">
            <v>EVOLUTION BOX visilica fi26cm 2GX13 22W bijeli</v>
          </cell>
          <cell r="O7805">
            <v>1650</v>
          </cell>
        </row>
        <row r="7806">
          <cell r="A7806" t="str">
            <v>E402505</v>
          </cell>
          <cell r="B7806">
            <v>1470.7</v>
          </cell>
          <cell r="C7806" t="str">
            <v>EVOLUTION BOX visilica fi26cm 2GX13 22W crni</v>
          </cell>
          <cell r="O7806">
            <v>1432.5</v>
          </cell>
        </row>
        <row r="7807">
          <cell r="A7807" t="str">
            <v>E402508</v>
          </cell>
          <cell r="B7807">
            <v>1470.7</v>
          </cell>
          <cell r="C7807" t="str">
            <v>EVOLUTION BOX visilica fi26cm 2GX13 22W aluminij</v>
          </cell>
          <cell r="O7807">
            <v>1432.5</v>
          </cell>
        </row>
        <row r="7808">
          <cell r="A7808" t="str">
            <v>E402510</v>
          </cell>
          <cell r="B7808">
            <v>2294.6</v>
          </cell>
          <cell r="C7808" t="str">
            <v>EVOLUTION BOX visilica fi36cm 2GX13 22W krom</v>
          </cell>
          <cell r="O7808">
            <v>1432.5</v>
          </cell>
        </row>
        <row r="7809">
          <cell r="A7809" t="str">
            <v>E402514</v>
          </cell>
          <cell r="B7809">
            <v>2071.3000000000002</v>
          </cell>
          <cell r="C7809" t="str">
            <v>EVOLUTION BOX visilica fi36cm 2GX13 22W bijeli</v>
          </cell>
          <cell r="O7809">
            <v>2235</v>
          </cell>
        </row>
        <row r="7810">
          <cell r="A7810" t="str">
            <v>E402515</v>
          </cell>
          <cell r="B7810">
            <v>2071.3000000000002</v>
          </cell>
          <cell r="C7810" t="str">
            <v>EVOLUTION BOX visilica fi36cm 2GX13 22W crni</v>
          </cell>
          <cell r="O7810">
            <v>2017.5</v>
          </cell>
        </row>
        <row r="7811">
          <cell r="A7811" t="str">
            <v>E402518</v>
          </cell>
          <cell r="B7811">
            <v>2071.3000000000002</v>
          </cell>
          <cell r="C7811" t="str">
            <v>EVOLUTION BOX visilica fi36cm 2GX13 22W aluminij</v>
          </cell>
          <cell r="O7811">
            <v>2017.5</v>
          </cell>
        </row>
        <row r="7812">
          <cell r="A7812" t="str">
            <v>E403401</v>
          </cell>
          <cell r="B7812">
            <v>408.87</v>
          </cell>
          <cell r="C7812" t="str">
            <v>VIVA nadgradna 40W G9, staklo transparentno, baza narančasta</v>
          </cell>
          <cell r="O7812">
            <v>2017.5</v>
          </cell>
        </row>
        <row r="7813">
          <cell r="A7813" t="str">
            <v>E403401B</v>
          </cell>
          <cell r="B7813">
            <v>441.98</v>
          </cell>
          <cell r="C7813" t="str">
            <v>VIVA nadgradna 40W G9, staklo opalno, baza narančasta</v>
          </cell>
          <cell r="O7813">
            <v>398.25</v>
          </cell>
        </row>
        <row r="7814">
          <cell r="A7814" t="str">
            <v>E403402</v>
          </cell>
          <cell r="B7814">
            <v>408.87</v>
          </cell>
          <cell r="C7814" t="str">
            <v>VIVA nadgradna 40W G9, staklo transparentno, baza zelena</v>
          </cell>
          <cell r="O7814">
            <v>430.5</v>
          </cell>
        </row>
        <row r="7815">
          <cell r="A7815" t="str">
            <v>E403402B</v>
          </cell>
          <cell r="B7815">
            <v>441.98</v>
          </cell>
          <cell r="C7815" t="str">
            <v>VIVA nadgradna 40W G9, staklo opalno, baza zelena</v>
          </cell>
          <cell r="O7815">
            <v>398.25</v>
          </cell>
        </row>
        <row r="7816">
          <cell r="A7816" t="str">
            <v>E403409</v>
          </cell>
          <cell r="B7816">
            <v>408.87</v>
          </cell>
          <cell r="C7816" t="str">
            <v>VIVA nadgradna 40W G9, staklo transparentno, baza aluminij</v>
          </cell>
          <cell r="O7816">
            <v>430.5</v>
          </cell>
        </row>
        <row r="7817">
          <cell r="A7817" t="str">
            <v>E403409B</v>
          </cell>
          <cell r="B7817">
            <v>441.98</v>
          </cell>
          <cell r="C7817" t="str">
            <v>VIVA nadgradna 40W G9, staklo opalno, baza aluminij</v>
          </cell>
          <cell r="O7817">
            <v>398.25</v>
          </cell>
        </row>
        <row r="7818">
          <cell r="A7818" t="str">
            <v>E403411</v>
          </cell>
          <cell r="B7818">
            <v>977.9</v>
          </cell>
          <cell r="C7818" t="str">
            <v>VIVA nadgradna 2x60W G9, staklo transparentno, baza narančasta</v>
          </cell>
          <cell r="O7818">
            <v>430.5</v>
          </cell>
        </row>
        <row r="7819">
          <cell r="A7819" t="str">
            <v>E403411B</v>
          </cell>
          <cell r="B7819">
            <v>1031.8</v>
          </cell>
          <cell r="C7819" t="str">
            <v>VIVA nadgradna 2x60W G9, staklo opalno, baza narančasta</v>
          </cell>
          <cell r="O7819">
            <v>952.5</v>
          </cell>
        </row>
        <row r="7820">
          <cell r="A7820" t="str">
            <v>E403412</v>
          </cell>
          <cell r="B7820">
            <v>977.9</v>
          </cell>
          <cell r="C7820" t="str">
            <v>VIVA nadgradna 2x60W G9, staklo transparentno, baza zelena</v>
          </cell>
          <cell r="O7820">
            <v>1005</v>
          </cell>
        </row>
        <row r="7821">
          <cell r="A7821" t="str">
            <v>E403412B</v>
          </cell>
          <cell r="B7821">
            <v>1031.8</v>
          </cell>
          <cell r="C7821" t="str">
            <v>VIVA nadgradna 2x60W G9, staklo opalno, baza zelena</v>
          </cell>
          <cell r="O7821">
            <v>952.5</v>
          </cell>
        </row>
        <row r="7822">
          <cell r="A7822" t="str">
            <v>E403419</v>
          </cell>
          <cell r="B7822">
            <v>977.9</v>
          </cell>
          <cell r="C7822" t="str">
            <v>VIVA nadgradna 2x60W G9, staklo transparentno, baza aluminij</v>
          </cell>
          <cell r="O7822">
            <v>1005</v>
          </cell>
        </row>
        <row r="7823">
          <cell r="A7823" t="str">
            <v>E403419B</v>
          </cell>
          <cell r="B7823">
            <v>1031.8</v>
          </cell>
          <cell r="C7823" t="str">
            <v>VIVA nadgradna 2x60W G9, staklo opalno, baza aluminij</v>
          </cell>
          <cell r="O7823">
            <v>952.5</v>
          </cell>
        </row>
        <row r="7824">
          <cell r="A7824" t="str">
            <v>E403421</v>
          </cell>
          <cell r="B7824">
            <v>1416.8</v>
          </cell>
          <cell r="C7824" t="str">
            <v>VIVA nadgradna 4x40W G9, staklo transparentno, baza narančasta</v>
          </cell>
          <cell r="O7824">
            <v>1005</v>
          </cell>
        </row>
        <row r="7825">
          <cell r="A7825" t="str">
            <v>E403421B</v>
          </cell>
          <cell r="B7825">
            <v>1478.4</v>
          </cell>
          <cell r="C7825" t="str">
            <v>VIVA nadgradna 4x40W G9, staklo opalno, baza narančasta</v>
          </cell>
          <cell r="O7825">
            <v>1380</v>
          </cell>
        </row>
        <row r="7826">
          <cell r="A7826" t="str">
            <v>E403422</v>
          </cell>
          <cell r="B7826">
            <v>1416.8</v>
          </cell>
          <cell r="C7826" t="str">
            <v>VIVA nadgradna 4x40W G9, staklo transparentno, baza zelena</v>
          </cell>
          <cell r="O7826">
            <v>1440</v>
          </cell>
        </row>
        <row r="7827">
          <cell r="A7827" t="str">
            <v>E403422B</v>
          </cell>
          <cell r="B7827">
            <v>1478.4</v>
          </cell>
          <cell r="C7827" t="str">
            <v>VIVA nadgradna 4x40W G9, staklo opalno, baza zelena</v>
          </cell>
          <cell r="O7827">
            <v>1380</v>
          </cell>
        </row>
        <row r="7828">
          <cell r="A7828" t="str">
            <v>E403429</v>
          </cell>
          <cell r="B7828">
            <v>1416.8</v>
          </cell>
          <cell r="C7828" t="str">
            <v>VIVA nadgradna 4x40W G9, staklo transparentno, baza aluminij</v>
          </cell>
          <cell r="O7828">
            <v>1440</v>
          </cell>
        </row>
        <row r="7829">
          <cell r="A7829" t="str">
            <v>E403429B</v>
          </cell>
          <cell r="B7829">
            <v>1478.4</v>
          </cell>
          <cell r="C7829" t="str">
            <v>VIVA nadgradna 4x40W G9, staklo opalno, baza aluminij</v>
          </cell>
          <cell r="O7829">
            <v>1380</v>
          </cell>
        </row>
        <row r="7830">
          <cell r="A7830" t="str">
            <v>E403501</v>
          </cell>
          <cell r="B7830">
            <v>490.49</v>
          </cell>
          <cell r="C7830" t="str">
            <v>VIVA viseća 60W G9, staklo transparentno, baza narančasta</v>
          </cell>
          <cell r="O7830">
            <v>1440</v>
          </cell>
        </row>
        <row r="7831">
          <cell r="A7831" t="str">
            <v>E403501B</v>
          </cell>
          <cell r="B7831">
            <v>525.14</v>
          </cell>
          <cell r="C7831" t="str">
            <v>VIVA viseća 60W G9, staklo opalno, baza narančasta</v>
          </cell>
          <cell r="O7831">
            <v>477.75</v>
          </cell>
        </row>
        <row r="7832">
          <cell r="A7832" t="str">
            <v>E403502</v>
          </cell>
          <cell r="B7832">
            <v>490.49</v>
          </cell>
          <cell r="C7832" t="str">
            <v>VIVA viseća 60W G9, staklo transparentno, baza zelena</v>
          </cell>
          <cell r="O7832">
            <v>511.5</v>
          </cell>
        </row>
        <row r="7833">
          <cell r="A7833" t="str">
            <v>E403502B</v>
          </cell>
          <cell r="B7833">
            <v>525.14</v>
          </cell>
          <cell r="C7833" t="str">
            <v>VIVA viseća 60W G9, staklo opalno, baza zelena</v>
          </cell>
          <cell r="O7833">
            <v>477.75</v>
          </cell>
        </row>
        <row r="7834">
          <cell r="A7834" t="str">
            <v>E403509</v>
          </cell>
          <cell r="B7834">
            <v>490.49</v>
          </cell>
          <cell r="C7834" t="str">
            <v>VIVA viseća 60W G9, staklo transparentno, baza aluminij</v>
          </cell>
          <cell r="O7834">
            <v>511.5</v>
          </cell>
        </row>
        <row r="7835">
          <cell r="A7835" t="str">
            <v>E403509B</v>
          </cell>
          <cell r="B7835">
            <v>525.14</v>
          </cell>
          <cell r="C7835" t="str">
            <v>VIVA viseća 60W G9, staklo opalno, baza aluminij</v>
          </cell>
          <cell r="O7835">
            <v>477.75</v>
          </cell>
        </row>
        <row r="7836">
          <cell r="A7836" t="str">
            <v>E403511</v>
          </cell>
          <cell r="B7836">
            <v>1039.5</v>
          </cell>
          <cell r="C7836" t="str">
            <v>VIVA viseća 2x60W G9, staklo transparentno, baza narančasta</v>
          </cell>
          <cell r="O7836">
            <v>511.5</v>
          </cell>
        </row>
        <row r="7837">
          <cell r="A7837" t="str">
            <v>E403511B</v>
          </cell>
          <cell r="B7837">
            <v>1085.7</v>
          </cell>
          <cell r="C7837" t="str">
            <v>VIVA viseća 2x60W G9, staklo opalno, baza narančasta</v>
          </cell>
          <cell r="O7837">
            <v>1012.5</v>
          </cell>
        </row>
        <row r="7838">
          <cell r="A7838" t="str">
            <v>E403512</v>
          </cell>
          <cell r="B7838">
            <v>1039.5</v>
          </cell>
          <cell r="C7838" t="str">
            <v>VIVA viseća 2x60W G9, staklo transparentno, baza zelena</v>
          </cell>
          <cell r="O7838">
            <v>1057.5</v>
          </cell>
        </row>
        <row r="7839">
          <cell r="A7839" t="str">
            <v>E403512B</v>
          </cell>
          <cell r="B7839">
            <v>1085.7</v>
          </cell>
          <cell r="C7839" t="str">
            <v>VIVA viseća 2x60W G9, staklo opalno, baza zelena</v>
          </cell>
          <cell r="O7839">
            <v>1012.5</v>
          </cell>
        </row>
        <row r="7840">
          <cell r="A7840" t="str">
            <v>E403519</v>
          </cell>
          <cell r="B7840">
            <v>1039.5</v>
          </cell>
          <cell r="C7840" t="str">
            <v>VIVA viseća 2x60W G9, staklo transparentno, baza aluminij</v>
          </cell>
          <cell r="O7840">
            <v>1057.5</v>
          </cell>
        </row>
        <row r="7841">
          <cell r="A7841" t="str">
            <v>E403519B</v>
          </cell>
          <cell r="B7841">
            <v>1085.7</v>
          </cell>
          <cell r="C7841" t="str">
            <v>VIVA viseća 2x60W G9, staklo opalno, baza aluminij</v>
          </cell>
          <cell r="O7841">
            <v>1012.5</v>
          </cell>
        </row>
        <row r="7842">
          <cell r="A7842" t="str">
            <v>E404500</v>
          </cell>
          <cell r="B7842">
            <v>816.2</v>
          </cell>
          <cell r="C7842" t="str">
            <v>IN-OUT viseća 8x10cm 75W G9, staklo transparentno</v>
          </cell>
          <cell r="O7842">
            <v>1057.5</v>
          </cell>
        </row>
        <row r="7843">
          <cell r="A7843" t="str">
            <v>E404501</v>
          </cell>
          <cell r="B7843">
            <v>893.2</v>
          </cell>
          <cell r="C7843" t="str">
            <v>IN-OUT viseća 8x10cm 75W G9, staklo transparent narančasto</v>
          </cell>
          <cell r="O7843">
            <v>795</v>
          </cell>
        </row>
        <row r="7844">
          <cell r="A7844" t="str">
            <v>E404510</v>
          </cell>
          <cell r="B7844">
            <v>924</v>
          </cell>
          <cell r="C7844" t="str">
            <v>IN-OUT viseća 12x15cm 75W G9, staklo transparentno</v>
          </cell>
          <cell r="O7844">
            <v>870</v>
          </cell>
        </row>
        <row r="7845">
          <cell r="A7845" t="str">
            <v>E404511</v>
          </cell>
          <cell r="B7845">
            <v>993.30000000000007</v>
          </cell>
          <cell r="C7845" t="str">
            <v>IN-OUT viseća 12x15cm 75W G9, staklo transparent narančasto</v>
          </cell>
          <cell r="O7845">
            <v>900</v>
          </cell>
        </row>
        <row r="7846">
          <cell r="A7846" t="str">
            <v>E405600</v>
          </cell>
          <cell r="B7846">
            <v>552.09</v>
          </cell>
          <cell r="C7846" t="str">
            <v>PARTY zidna 60W G9, opal bijela</v>
          </cell>
          <cell r="O7846">
            <v>967.5</v>
          </cell>
        </row>
        <row r="7847">
          <cell r="A7847" t="str">
            <v>E405601</v>
          </cell>
          <cell r="B7847">
            <v>594.44000000000005</v>
          </cell>
          <cell r="C7847" t="str">
            <v>PARTY zidna 60W G9, opal narančasta</v>
          </cell>
          <cell r="O7847">
            <v>537.75</v>
          </cell>
        </row>
        <row r="7848">
          <cell r="A7848" t="str">
            <v>E405603</v>
          </cell>
          <cell r="B7848">
            <v>594.44000000000005</v>
          </cell>
          <cell r="C7848" t="str">
            <v>PARTY zidna 60W G9, opal žuta</v>
          </cell>
          <cell r="O7848">
            <v>579</v>
          </cell>
        </row>
        <row r="7849">
          <cell r="A7849" t="str">
            <v>E406600</v>
          </cell>
          <cell r="B7849">
            <v>1390.62</v>
          </cell>
          <cell r="C7849" t="str">
            <v>BABY JANE zidna 26W GX24q-3, opal bijela</v>
          </cell>
          <cell r="O7849">
            <v>579</v>
          </cell>
        </row>
        <row r="7850">
          <cell r="A7850" t="str">
            <v>E406610</v>
          </cell>
          <cell r="B7850">
            <v>1924.23</v>
          </cell>
          <cell r="C7850" t="str">
            <v>JANE zidna 2x26W GX24q-3, opal bijela</v>
          </cell>
          <cell r="O7850">
            <v>1354.5</v>
          </cell>
        </row>
        <row r="7851">
          <cell r="A7851" t="str">
            <v>E406611</v>
          </cell>
          <cell r="B7851">
            <v>1874.18</v>
          </cell>
          <cell r="C7851" t="str">
            <v>JANE zidna 2x26W GX24q-3, opal narančasta</v>
          </cell>
          <cell r="O7851">
            <v>1874.25</v>
          </cell>
        </row>
        <row r="7852">
          <cell r="A7852" t="str">
            <v>E406620</v>
          </cell>
          <cell r="B7852">
            <v>2387.7700000000004</v>
          </cell>
          <cell r="C7852" t="str">
            <v>DRAG zidna 2x24W 2G11, opal bijela</v>
          </cell>
          <cell r="O7852">
            <v>1825.5</v>
          </cell>
        </row>
        <row r="7853">
          <cell r="A7853" t="str">
            <v>E406630</v>
          </cell>
          <cell r="B7853">
            <v>2781.24</v>
          </cell>
          <cell r="C7853" t="str">
            <v>DRAG zidna 2x36W 2G11, opal bijela</v>
          </cell>
          <cell r="O7853">
            <v>2325.75</v>
          </cell>
        </row>
        <row r="7854">
          <cell r="A7854" t="str">
            <v>E406640</v>
          </cell>
          <cell r="B7854">
            <v>3280.2000000000003</v>
          </cell>
          <cell r="C7854" t="str">
            <v>DRAG zidna 2x55W 2G11, opal bijela</v>
          </cell>
          <cell r="O7854">
            <v>2709</v>
          </cell>
        </row>
        <row r="7855">
          <cell r="A7855" t="str">
            <v>E406640DD</v>
          </cell>
          <cell r="B7855">
            <v>4131.8200000000006</v>
          </cell>
          <cell r="C7855" t="e">
            <v>#N/A</v>
          </cell>
          <cell r="O7855">
            <v>3195</v>
          </cell>
        </row>
        <row r="7856">
          <cell r="A7856" t="str">
            <v>E408503</v>
          </cell>
          <cell r="B7856">
            <v>2132.9</v>
          </cell>
          <cell r="C7856" t="str">
            <v>TOWN viseća 60/85W 2G8, difuzor opalno zeleni</v>
          </cell>
          <cell r="O7856">
            <v>4024.5</v>
          </cell>
        </row>
        <row r="7857">
          <cell r="A7857" t="str">
            <v>E408504</v>
          </cell>
          <cell r="B7857">
            <v>2132.9</v>
          </cell>
          <cell r="C7857" t="str">
            <v>TOWN viseća 60/85W 2G8, difuzor opalno bijeli</v>
          </cell>
          <cell r="O7857">
            <v>2077.5</v>
          </cell>
        </row>
        <row r="7858">
          <cell r="A7858" t="str">
            <v>E408513</v>
          </cell>
          <cell r="B7858">
            <v>2510.2000000000003</v>
          </cell>
          <cell r="C7858" t="str">
            <v>TOWN viseća 60/85/120W 2G8, difuzor opalno zeleni</v>
          </cell>
          <cell r="O7858">
            <v>2077.5</v>
          </cell>
        </row>
        <row r="7859">
          <cell r="A7859" t="str">
            <v>E408514</v>
          </cell>
          <cell r="B7859">
            <v>2510.2000000000003</v>
          </cell>
          <cell r="C7859" t="str">
            <v>TOWN viseća 60/85/120W 2G8, difuzor opalno bijeli</v>
          </cell>
          <cell r="O7859">
            <v>2445</v>
          </cell>
        </row>
        <row r="7860">
          <cell r="A7860" t="str">
            <v>E409400F</v>
          </cell>
          <cell r="B7860">
            <v>1586.2</v>
          </cell>
          <cell r="C7860" t="str">
            <v>POWER stropna Gx24q-3 2x26W krom/bijeli</v>
          </cell>
          <cell r="O7860">
            <v>2445</v>
          </cell>
        </row>
        <row r="7861">
          <cell r="A7861" t="str">
            <v>E409400I</v>
          </cell>
          <cell r="B7861">
            <v>1339.8</v>
          </cell>
          <cell r="C7861" t="str">
            <v>POWER stropna E27 100W krom/bijeli</v>
          </cell>
          <cell r="O7861">
            <v>1545</v>
          </cell>
        </row>
        <row r="7862">
          <cell r="A7862" t="str">
            <v>E409401</v>
          </cell>
          <cell r="B7862">
            <v>1458.38</v>
          </cell>
          <cell r="C7862" t="str">
            <v>POWER stropna 2x26W GX24q-3, staklo transparent, baza narančasta</v>
          </cell>
          <cell r="O7862">
            <v>1305</v>
          </cell>
        </row>
        <row r="7863">
          <cell r="A7863" t="str">
            <v>E409401B</v>
          </cell>
          <cell r="B7863">
            <v>1499.19</v>
          </cell>
          <cell r="C7863" t="str">
            <v>POWER stropna 2x26W GX24q-3, staklo opal bijelo, baza narančasta</v>
          </cell>
          <cell r="O7863">
            <v>1420.5</v>
          </cell>
        </row>
        <row r="7864">
          <cell r="A7864" t="str">
            <v>E409402</v>
          </cell>
          <cell r="B7864">
            <v>1458.38</v>
          </cell>
          <cell r="C7864" t="str">
            <v>POWER stropna 2x26W GX24q-3, staklo transparent, baza zelena</v>
          </cell>
          <cell r="O7864">
            <v>1460.25</v>
          </cell>
        </row>
        <row r="7865">
          <cell r="A7865" t="str">
            <v>E409403</v>
          </cell>
          <cell r="B7865">
            <v>1458.38</v>
          </cell>
          <cell r="C7865" t="str">
            <v>POWER stropna 2x26W GX24q-3, staklo transparent, baza žuta</v>
          </cell>
          <cell r="O7865">
            <v>1420.5</v>
          </cell>
        </row>
        <row r="7866">
          <cell r="A7866" t="str">
            <v>E409403B</v>
          </cell>
          <cell r="B7866">
            <v>1499.19</v>
          </cell>
          <cell r="C7866" t="str">
            <v>POWER stropna 2x26W GX24q-3, staklo opal bijelo, baza žuta</v>
          </cell>
          <cell r="O7866">
            <v>1420.5</v>
          </cell>
        </row>
        <row r="7867">
          <cell r="A7867" t="str">
            <v>E409408F</v>
          </cell>
          <cell r="B7867">
            <v>1350.5800000000002</v>
          </cell>
          <cell r="C7867" t="str">
            <v>POWER stropna Gx24q-3 2x26W aluminij/bijeli</v>
          </cell>
          <cell r="O7867">
            <v>1460.25</v>
          </cell>
        </row>
        <row r="7868">
          <cell r="A7868" t="str">
            <v>E409408I</v>
          </cell>
          <cell r="B7868">
            <v>1124.2</v>
          </cell>
          <cell r="C7868" t="str">
            <v>POWER stropna E27 100W aluminij/bijeli</v>
          </cell>
          <cell r="O7868">
            <v>1315.5</v>
          </cell>
        </row>
        <row r="7869">
          <cell r="A7869" t="str">
            <v>E409409</v>
          </cell>
          <cell r="B7869">
            <v>1416.03</v>
          </cell>
          <cell r="C7869" t="str">
            <v>POWER stropna 2x26W GX24q-3, staklo transparent, baza aluminij</v>
          </cell>
          <cell r="O7869">
            <v>1095</v>
          </cell>
        </row>
        <row r="7870">
          <cell r="A7870" t="str">
            <v>E409409B</v>
          </cell>
          <cell r="B7870">
            <v>1458.38</v>
          </cell>
          <cell r="C7870" t="str">
            <v>POWER stropna 2x26W GX24q-3, staklo opal bijelo, baza aluminij</v>
          </cell>
          <cell r="O7870">
            <v>1379.25</v>
          </cell>
        </row>
        <row r="7871">
          <cell r="A7871" t="str">
            <v>E409411</v>
          </cell>
          <cell r="B7871">
            <v>1649.34</v>
          </cell>
          <cell r="C7871" t="str">
            <v>POWER stropna 2x42W GX24q-4, staklo transparent, baza narančasta</v>
          </cell>
          <cell r="O7871">
            <v>1420.5</v>
          </cell>
        </row>
        <row r="7872">
          <cell r="A7872" t="str">
            <v>E409411B</v>
          </cell>
          <cell r="B7872">
            <v>1690.92</v>
          </cell>
          <cell r="C7872" t="str">
            <v>POWER stropna 2x42W GX24q-4, staklo opal bijelo, baza narančasta</v>
          </cell>
          <cell r="O7872">
            <v>1606.5</v>
          </cell>
        </row>
        <row r="7873">
          <cell r="A7873" t="str">
            <v>E409412</v>
          </cell>
          <cell r="B7873">
            <v>1649.34</v>
          </cell>
          <cell r="C7873" t="str">
            <v>POWER stropna 2x42W GX24q-4, staklo transparent, baza zelena</v>
          </cell>
          <cell r="O7873">
            <v>1647</v>
          </cell>
        </row>
        <row r="7874">
          <cell r="A7874" t="str">
            <v>E409412B</v>
          </cell>
          <cell r="B7874">
            <v>1690.92</v>
          </cell>
          <cell r="C7874" t="str">
            <v>POWER stropna 2x42W GX24q-4, staklo opal bijelo, baza zelena</v>
          </cell>
          <cell r="O7874">
            <v>1606.5</v>
          </cell>
        </row>
        <row r="7875">
          <cell r="A7875" t="str">
            <v>E409413</v>
          </cell>
          <cell r="B7875">
            <v>1649.34</v>
          </cell>
          <cell r="C7875" t="str">
            <v>POWER stropna 2x42W GX24q-4, staklo transparent, baza žuta</v>
          </cell>
          <cell r="O7875">
            <v>1647</v>
          </cell>
        </row>
        <row r="7876">
          <cell r="A7876" t="str">
            <v>E409413B</v>
          </cell>
          <cell r="B7876">
            <v>1690.92</v>
          </cell>
          <cell r="C7876" t="str">
            <v>POWER stropna 2x42W GX24q-4, staklo opal bijelo, baza žuta</v>
          </cell>
          <cell r="O7876">
            <v>1606.5</v>
          </cell>
        </row>
        <row r="7877">
          <cell r="A7877" t="str">
            <v>E409419</v>
          </cell>
          <cell r="B7877">
            <v>1607.7600000000002</v>
          </cell>
          <cell r="C7877" t="str">
            <v>POWER stropna 2x42W GX24q-4, staklo transparent, baza aluminij</v>
          </cell>
          <cell r="O7877">
            <v>1647</v>
          </cell>
        </row>
        <row r="7878">
          <cell r="A7878" t="str">
            <v>E409419B</v>
          </cell>
          <cell r="B7878">
            <v>1649.34</v>
          </cell>
          <cell r="C7878" t="str">
            <v>POWER stropna 2x42W GX24q-4, staklo opal bijelo, baza aluminij</v>
          </cell>
          <cell r="O7878">
            <v>1566</v>
          </cell>
        </row>
        <row r="7879">
          <cell r="A7879" t="str">
            <v>E409421</v>
          </cell>
          <cell r="B7879">
            <v>2482.48</v>
          </cell>
          <cell r="C7879" t="str">
            <v>POWER stropna 120W 2G8, staklo transparent, baza narančasta</v>
          </cell>
          <cell r="O7879">
            <v>1606.5</v>
          </cell>
        </row>
        <row r="7880">
          <cell r="A7880" t="str">
            <v>E409421B</v>
          </cell>
          <cell r="B7880">
            <v>2524.06</v>
          </cell>
          <cell r="C7880" t="str">
            <v>POWER stropna 120W 2G8, staklo opal bijelo, baza narančasta</v>
          </cell>
          <cell r="O7880">
            <v>2418</v>
          </cell>
        </row>
        <row r="7881">
          <cell r="A7881" t="str">
            <v>E409422</v>
          </cell>
          <cell r="B7881">
            <v>2482.48</v>
          </cell>
          <cell r="C7881" t="str">
            <v>POWER stropna 120W 2G8, staklo transparent, baza zelena</v>
          </cell>
          <cell r="O7881">
            <v>2458.5</v>
          </cell>
        </row>
        <row r="7882">
          <cell r="A7882" t="str">
            <v>E409422B</v>
          </cell>
          <cell r="B7882">
            <v>2524.06</v>
          </cell>
          <cell r="C7882" t="str">
            <v>POWER stropna 120W 2G8, staklo opal bijelo, baza zelena</v>
          </cell>
          <cell r="O7882">
            <v>2418</v>
          </cell>
        </row>
        <row r="7883">
          <cell r="A7883" t="str">
            <v>E409423</v>
          </cell>
          <cell r="B7883">
            <v>2482.48</v>
          </cell>
          <cell r="C7883" t="str">
            <v>POWER stropna 120W 2G8, staklo transparent, baza žuta</v>
          </cell>
          <cell r="O7883">
            <v>2458.5</v>
          </cell>
        </row>
        <row r="7884">
          <cell r="A7884" t="str">
            <v>E409423B</v>
          </cell>
          <cell r="B7884">
            <v>2524.06</v>
          </cell>
          <cell r="C7884" t="str">
            <v>POWER stropna 120W 2G8, staklo opal bijelo, baza žuta</v>
          </cell>
          <cell r="O7884">
            <v>2418</v>
          </cell>
        </row>
        <row r="7885">
          <cell r="A7885" t="str">
            <v>E409429</v>
          </cell>
          <cell r="B7885">
            <v>2440.1299999999997</v>
          </cell>
          <cell r="C7885" t="str">
            <v>POWER stropna 120W 2G8, staklo transparent, baza aluminij</v>
          </cell>
          <cell r="O7885">
            <v>2458.5</v>
          </cell>
        </row>
        <row r="7886">
          <cell r="A7886" t="str">
            <v>E409429B</v>
          </cell>
          <cell r="B7886">
            <v>2482.48</v>
          </cell>
          <cell r="C7886" t="str">
            <v>POWER stropna 120W 2G8, staklo opal bijelo, baza aluminij</v>
          </cell>
          <cell r="O7886">
            <v>2376.75</v>
          </cell>
        </row>
        <row r="7887">
          <cell r="A7887" t="str">
            <v>E409501</v>
          </cell>
          <cell r="B7887">
            <v>1674.75</v>
          </cell>
          <cell r="C7887" t="str">
            <v>POWER visilica 2x26W GX24q-3, staklo transparent, baza narančasta</v>
          </cell>
          <cell r="O7887">
            <v>2418</v>
          </cell>
        </row>
        <row r="7888">
          <cell r="A7888" t="str">
            <v>E409501B</v>
          </cell>
          <cell r="B7888">
            <v>1716.3300000000002</v>
          </cell>
          <cell r="C7888" t="str">
            <v>POWER visilica 2x26W GX24q-3, staklo opal bijelo, baza narančasta</v>
          </cell>
          <cell r="O7888">
            <v>1631.25</v>
          </cell>
        </row>
        <row r="7889">
          <cell r="A7889" t="str">
            <v>E409502</v>
          </cell>
          <cell r="B7889">
            <v>1674.75</v>
          </cell>
          <cell r="C7889" t="str">
            <v>POWER visilica 2x26W GX24q-3, staklo transparent, baza zelena</v>
          </cell>
          <cell r="O7889">
            <v>1671.75</v>
          </cell>
        </row>
        <row r="7890">
          <cell r="A7890" t="str">
            <v>E409502B</v>
          </cell>
          <cell r="B7890">
            <v>1716.3300000000002</v>
          </cell>
          <cell r="C7890" t="str">
            <v>POWER visilica 2x26W GX24q-3, staklo opal bijelo, baza zelena</v>
          </cell>
          <cell r="O7890">
            <v>1631.25</v>
          </cell>
        </row>
        <row r="7891">
          <cell r="A7891" t="str">
            <v>E409503</v>
          </cell>
          <cell r="B7891">
            <v>1674.75</v>
          </cell>
          <cell r="C7891" t="str">
            <v>POWER visilica 2x26W GX24q-3, staklo transparent, baza žuta</v>
          </cell>
          <cell r="O7891">
            <v>1671.75</v>
          </cell>
        </row>
        <row r="7892">
          <cell r="A7892" t="str">
            <v>E409503B</v>
          </cell>
          <cell r="B7892">
            <v>1716.3300000000002</v>
          </cell>
          <cell r="C7892" t="str">
            <v>POWER visilica 2x26W GX24q-3, staklo opal bijelo, baza žuta</v>
          </cell>
          <cell r="O7892">
            <v>1631.25</v>
          </cell>
        </row>
        <row r="7893">
          <cell r="A7893" t="str">
            <v>E409509</v>
          </cell>
          <cell r="B7893">
            <v>1632.4</v>
          </cell>
          <cell r="C7893" t="str">
            <v>POWER visilica 2x26W GX24q-3, staklo transparent, baza aluminij</v>
          </cell>
          <cell r="O7893">
            <v>1671.75</v>
          </cell>
        </row>
        <row r="7894">
          <cell r="A7894" t="str">
            <v>E409509B</v>
          </cell>
          <cell r="B7894">
            <v>1674.75</v>
          </cell>
          <cell r="C7894" t="str">
            <v>POWER visilica 2x26W GX24q-3, staklo opal bijelo, baza aluminij</v>
          </cell>
          <cell r="O7894">
            <v>1590</v>
          </cell>
        </row>
        <row r="7895">
          <cell r="A7895" t="str">
            <v>E409510F</v>
          </cell>
          <cell r="B7895">
            <v>1981.21</v>
          </cell>
          <cell r="C7895" t="str">
            <v>POWER visilica 2x26/32W GX24q-3, krom/bijeli</v>
          </cell>
          <cell r="O7895">
            <v>1631.25</v>
          </cell>
        </row>
        <row r="7896">
          <cell r="A7896" t="str">
            <v>E409510I</v>
          </cell>
          <cell r="B7896">
            <v>1697.8500000000001</v>
          </cell>
          <cell r="C7896" t="str">
            <v>POWER visilica E27 100W krom/bijeli</v>
          </cell>
          <cell r="O7896">
            <v>1929.75</v>
          </cell>
        </row>
        <row r="7897">
          <cell r="A7897" t="str">
            <v>E409511</v>
          </cell>
          <cell r="B7897">
            <v>1907.29</v>
          </cell>
          <cell r="C7897" t="str">
            <v>POWER visilica 2x42W GX24q-4, staklo transparent, baza narančasta</v>
          </cell>
          <cell r="O7897">
            <v>1653.75</v>
          </cell>
        </row>
        <row r="7898">
          <cell r="A7898" t="str">
            <v>E409511B</v>
          </cell>
          <cell r="B7898">
            <v>1949.6399999999999</v>
          </cell>
          <cell r="C7898" t="str">
            <v>POWER visilica 2x42W GX24q-4, staklo opal bijelo, baza narančasta</v>
          </cell>
          <cell r="O7898">
            <v>1857.75</v>
          </cell>
        </row>
        <row r="7899">
          <cell r="A7899" t="str">
            <v>E409512</v>
          </cell>
          <cell r="B7899">
            <v>1907.29</v>
          </cell>
          <cell r="C7899" t="str">
            <v>POWER visilica 2x42W GX24q-4, staklo transparent, baza zelena</v>
          </cell>
          <cell r="O7899">
            <v>1899</v>
          </cell>
        </row>
        <row r="7900">
          <cell r="A7900" t="str">
            <v>E409512B</v>
          </cell>
          <cell r="B7900">
            <v>1949.6399999999999</v>
          </cell>
          <cell r="C7900" t="str">
            <v>POWER visilica 2x42W GX24q-4, staklo opal bijelo, baza zelena</v>
          </cell>
          <cell r="O7900">
            <v>1857.75</v>
          </cell>
        </row>
        <row r="7901">
          <cell r="A7901" t="str">
            <v>E409518F</v>
          </cell>
          <cell r="B7901">
            <v>1809.5</v>
          </cell>
          <cell r="C7901" t="str">
            <v>POWER visilica 2x26/32W GX24q-3, aluminij/bijeli</v>
          </cell>
          <cell r="O7901">
            <v>1899</v>
          </cell>
        </row>
        <row r="7902">
          <cell r="A7902" t="str">
            <v>E409518I</v>
          </cell>
          <cell r="B7902">
            <v>1524.6000000000001</v>
          </cell>
          <cell r="C7902" t="str">
            <v>POWER visilica E27 100W aluminij/bijeli</v>
          </cell>
          <cell r="O7902">
            <v>1762.5</v>
          </cell>
        </row>
        <row r="7903">
          <cell r="A7903" t="str">
            <v>E409519</v>
          </cell>
          <cell r="B7903">
            <v>1866.48</v>
          </cell>
          <cell r="C7903" t="str">
            <v>POWER visilica 2x42W GX24q-4, staklo transparent, baza aluminij</v>
          </cell>
          <cell r="O7903">
            <v>1485</v>
          </cell>
        </row>
        <row r="7904">
          <cell r="A7904" t="str">
            <v>E409519B</v>
          </cell>
          <cell r="B7904">
            <v>1907.29</v>
          </cell>
          <cell r="C7904" t="str">
            <v>POWER visilica 2x42W GX24q-4, staklo opal bijelo, baza aluminij</v>
          </cell>
          <cell r="O7904">
            <v>1818</v>
          </cell>
        </row>
        <row r="7905">
          <cell r="A7905" t="str">
            <v>E409521</v>
          </cell>
          <cell r="B7905">
            <v>2748.13</v>
          </cell>
          <cell r="C7905" t="str">
            <v>POWER visilica 120W 2G8, staklo transparent, baza narančasta</v>
          </cell>
          <cell r="O7905">
            <v>1857.75</v>
          </cell>
        </row>
        <row r="7906">
          <cell r="A7906" t="str">
            <v>E409521B</v>
          </cell>
          <cell r="B7906">
            <v>2790.48</v>
          </cell>
          <cell r="C7906" t="str">
            <v>POWER visilica 120W 2G8, staklo opal bijelo, baza narančasta</v>
          </cell>
          <cell r="O7906">
            <v>2676.75</v>
          </cell>
        </row>
        <row r="7907">
          <cell r="A7907" t="str">
            <v>E409522</v>
          </cell>
          <cell r="B7907">
            <v>2748.13</v>
          </cell>
          <cell r="C7907" t="str">
            <v>POWER visilica 120W 2G8, staklo transparent, baza zelena</v>
          </cell>
          <cell r="O7907">
            <v>2718</v>
          </cell>
        </row>
        <row r="7908">
          <cell r="A7908" t="str">
            <v>E409522B</v>
          </cell>
          <cell r="B7908">
            <v>2790.48</v>
          </cell>
          <cell r="C7908" t="str">
            <v>POWER visilica 120W 2G8, staklo opal bijelo, baza zelena</v>
          </cell>
          <cell r="O7908">
            <v>2676.75</v>
          </cell>
        </row>
        <row r="7909">
          <cell r="A7909" t="str">
            <v>E409523</v>
          </cell>
          <cell r="B7909">
            <v>2748.13</v>
          </cell>
          <cell r="C7909" t="str">
            <v>POWER visilica 120W 2G8, staklo transparent, baza žuta</v>
          </cell>
          <cell r="O7909">
            <v>2718</v>
          </cell>
        </row>
        <row r="7910">
          <cell r="A7910" t="str">
            <v>E409523B</v>
          </cell>
          <cell r="B7910">
            <v>2790.48</v>
          </cell>
          <cell r="C7910" t="str">
            <v>POWER zidna 120W 2G8, staklo opal bijelo, baza aluminij</v>
          </cell>
          <cell r="O7910">
            <v>2676.75</v>
          </cell>
        </row>
        <row r="7911">
          <cell r="A7911" t="str">
            <v>E409529</v>
          </cell>
          <cell r="B7911">
            <v>2707.32</v>
          </cell>
          <cell r="C7911" t="str">
            <v>POWER visilica 120W 2G8, staklo opal bijelo, baza žuta</v>
          </cell>
          <cell r="O7911">
            <v>2718</v>
          </cell>
        </row>
        <row r="7912">
          <cell r="A7912" t="str">
            <v>E409529B</v>
          </cell>
          <cell r="B7912">
            <v>2748.13</v>
          </cell>
          <cell r="C7912" t="str">
            <v>POWER visilica 120W 2G8, staklo transparent, baza aluminij</v>
          </cell>
          <cell r="O7912">
            <v>2637</v>
          </cell>
        </row>
        <row r="7913">
          <cell r="A7913" t="str">
            <v>E409600F</v>
          </cell>
          <cell r="B7913">
            <v>1886.5</v>
          </cell>
          <cell r="C7913" t="str">
            <v>POWER zidna 2x26W GX24q-3, krom/bijeli</v>
          </cell>
          <cell r="O7913">
            <v>2676.75</v>
          </cell>
        </row>
        <row r="7914">
          <cell r="A7914" t="str">
            <v>E409600I</v>
          </cell>
          <cell r="B7914">
            <v>1528.45</v>
          </cell>
          <cell r="C7914" t="str">
            <v>POWER zidna E27 100W krom/bijeli</v>
          </cell>
          <cell r="O7914">
            <v>1837.5</v>
          </cell>
        </row>
        <row r="7915">
          <cell r="A7915" t="str">
            <v>E409601B</v>
          </cell>
          <cell r="B7915">
            <v>1582.3500000000001</v>
          </cell>
          <cell r="C7915" t="str">
            <v>POWER zidna 2x26W GX24q-3, staklo transparent, baza narančasta</v>
          </cell>
          <cell r="O7915">
            <v>1488.75</v>
          </cell>
        </row>
        <row r="7916">
          <cell r="A7916" t="str">
            <v>E409602</v>
          </cell>
          <cell r="B7916">
            <v>1541.54</v>
          </cell>
          <cell r="C7916" t="str">
            <v>POWER zidna 2x26W GX24q-3, staklo opal bijelo, baza narančasta</v>
          </cell>
          <cell r="O7916">
            <v>1541.25</v>
          </cell>
        </row>
        <row r="7917">
          <cell r="A7917" t="str">
            <v>E409602B</v>
          </cell>
          <cell r="B7917">
            <v>1582.3500000000001</v>
          </cell>
          <cell r="C7917" t="str">
            <v>POWER zidna 2x26W GX24q-3, staklo transparent, baza zelena</v>
          </cell>
          <cell r="O7917">
            <v>1501.5</v>
          </cell>
        </row>
        <row r="7918">
          <cell r="A7918" t="str">
            <v>E409603</v>
          </cell>
          <cell r="B7918">
            <v>1541.54</v>
          </cell>
          <cell r="C7918" t="str">
            <v>POWER zidna 2x26W GX24q-3, staklo opal bijelo, baza zelena</v>
          </cell>
          <cell r="O7918">
            <v>1541.25</v>
          </cell>
        </row>
        <row r="7919">
          <cell r="A7919" t="str">
            <v>E409603B</v>
          </cell>
          <cell r="B7919">
            <v>1582.3500000000001</v>
          </cell>
          <cell r="C7919" t="str">
            <v>POWER zidna 2x26W GX24q-3, staklo transparent, baza žuta</v>
          </cell>
          <cell r="O7919">
            <v>1501.5</v>
          </cell>
        </row>
        <row r="7920">
          <cell r="A7920" t="str">
            <v>E409608F</v>
          </cell>
          <cell r="B7920">
            <v>1655.5</v>
          </cell>
          <cell r="C7920" t="str">
            <v>POWER zidna 2x26W GX24q-3, aluminij/bijeli</v>
          </cell>
          <cell r="O7920">
            <v>1541.25</v>
          </cell>
        </row>
        <row r="7921">
          <cell r="A7921" t="str">
            <v>E409608I</v>
          </cell>
          <cell r="B7921">
            <v>1332.1000000000001</v>
          </cell>
          <cell r="C7921" t="str">
            <v>POWER zidna E27 100W aluminij/bijeli</v>
          </cell>
          <cell r="O7921">
            <v>1612.5</v>
          </cell>
        </row>
        <row r="7922">
          <cell r="A7922" t="str">
            <v>E409609</v>
          </cell>
          <cell r="B7922">
            <v>1499.19</v>
          </cell>
          <cell r="C7922" t="str">
            <v>POWER zidna 2x26W GX24q-3, staklo opal bijelo, baza žuta</v>
          </cell>
          <cell r="O7922">
            <v>1297.5</v>
          </cell>
        </row>
        <row r="7923">
          <cell r="A7923" t="str">
            <v>E409609B</v>
          </cell>
          <cell r="B7923">
            <v>1541.54</v>
          </cell>
          <cell r="C7923" t="str">
            <v>POWER zidna 2x26W GX24q-3, staklo transparent, baza aluminij</v>
          </cell>
          <cell r="O7923">
            <v>1460.25</v>
          </cell>
        </row>
        <row r="7924">
          <cell r="A7924" t="str">
            <v>E409611</v>
          </cell>
          <cell r="B7924">
            <v>1733.27</v>
          </cell>
          <cell r="C7924" t="str">
            <v>POWER zidna 2x26W GX24q-3, staklo opal bijelo, baza aluminij</v>
          </cell>
          <cell r="O7924">
            <v>1501.5</v>
          </cell>
        </row>
        <row r="7925">
          <cell r="A7925" t="str">
            <v>E409611B</v>
          </cell>
          <cell r="B7925">
            <v>1774.0800000000002</v>
          </cell>
          <cell r="C7925" t="str">
            <v>POWER zidna 2x42W GX24q-4, staklo transparent, baza narančasta</v>
          </cell>
          <cell r="O7925">
            <v>1688.25</v>
          </cell>
        </row>
        <row r="7926">
          <cell r="A7926" t="str">
            <v>E409612</v>
          </cell>
          <cell r="B7926">
            <v>1733.27</v>
          </cell>
          <cell r="C7926" t="str">
            <v>POWER zidna 2x42W GX24q-4, staklo opal bijelo, baza narančasta</v>
          </cell>
          <cell r="O7926">
            <v>1728</v>
          </cell>
        </row>
        <row r="7927">
          <cell r="A7927" t="str">
            <v>E409612B</v>
          </cell>
          <cell r="B7927">
            <v>1774.0800000000002</v>
          </cell>
          <cell r="C7927" t="str">
            <v>POWER zidna 2x42W GX24q-4, staklo transparent, baza zelena</v>
          </cell>
          <cell r="O7927">
            <v>1688.25</v>
          </cell>
        </row>
        <row r="7928">
          <cell r="A7928" t="str">
            <v>E409613</v>
          </cell>
          <cell r="B7928">
            <v>1733.27</v>
          </cell>
          <cell r="C7928" t="str">
            <v>POWER zidna 2x42W GX24q-4, staklo opal bijelo, baza zelena</v>
          </cell>
          <cell r="O7928">
            <v>1728</v>
          </cell>
        </row>
        <row r="7929">
          <cell r="A7929" t="str">
            <v>E409613B</v>
          </cell>
          <cell r="B7929">
            <v>1774.0800000000002</v>
          </cell>
          <cell r="C7929" t="str">
            <v>POWER zidna 2x42W GX24q-4, staklo transparent, baza žuta</v>
          </cell>
          <cell r="O7929">
            <v>1688.25</v>
          </cell>
        </row>
        <row r="7930">
          <cell r="A7930" t="str">
            <v>E409619</v>
          </cell>
          <cell r="B7930">
            <v>1690.92</v>
          </cell>
          <cell r="C7930" t="str">
            <v>POWER zidna 2x42W GX24q-4, staklo opal bijelo, baza žuta</v>
          </cell>
          <cell r="O7930">
            <v>1728</v>
          </cell>
        </row>
        <row r="7931">
          <cell r="A7931" t="str">
            <v>E409619B</v>
          </cell>
          <cell r="B7931">
            <v>1733.27</v>
          </cell>
          <cell r="C7931" t="str">
            <v>POWER zidna 2x42W GX24q-4, staklo transparent, baza aluminij</v>
          </cell>
          <cell r="O7931">
            <v>1647</v>
          </cell>
        </row>
        <row r="7932">
          <cell r="A7932" t="str">
            <v>E409621</v>
          </cell>
          <cell r="B7932">
            <v>2565.64</v>
          </cell>
          <cell r="C7932" t="str">
            <v>POWER zidna 2x42W GX24q-4, staklo opal bijelo, baza aluminij</v>
          </cell>
          <cell r="O7932">
            <v>1688.25</v>
          </cell>
        </row>
        <row r="7933">
          <cell r="A7933" t="str">
            <v>E409621B</v>
          </cell>
          <cell r="B7933">
            <v>2607.2200000000003</v>
          </cell>
          <cell r="C7933" t="str">
            <v>POWER zidna 120W 2G8, staklo transparent, baza narančasta</v>
          </cell>
          <cell r="O7933">
            <v>2499</v>
          </cell>
        </row>
        <row r="7934">
          <cell r="A7934" t="str">
            <v>E409622</v>
          </cell>
          <cell r="B7934">
            <v>2565.64</v>
          </cell>
          <cell r="C7934" t="str">
            <v>POWER zidna 120W 2G8, staklo opal bijelo, baza narančasta</v>
          </cell>
          <cell r="O7934">
            <v>2539.5</v>
          </cell>
        </row>
        <row r="7935">
          <cell r="A7935" t="str">
            <v>E409622B</v>
          </cell>
          <cell r="B7935">
            <v>2607.2200000000003</v>
          </cell>
          <cell r="C7935" t="str">
            <v>POWER zidna 120W 2G8, staklo transparent, baza zelena</v>
          </cell>
          <cell r="O7935">
            <v>2499</v>
          </cell>
        </row>
        <row r="7936">
          <cell r="A7936" t="str">
            <v>E409623</v>
          </cell>
          <cell r="B7936">
            <v>2565.64</v>
          </cell>
          <cell r="C7936" t="str">
            <v>POWER zidna 120W 2G8, staklo opal bijelo, baza zelena</v>
          </cell>
          <cell r="O7936">
            <v>2539.5</v>
          </cell>
        </row>
        <row r="7937">
          <cell r="A7937" t="str">
            <v>E409623B</v>
          </cell>
          <cell r="B7937">
            <v>2607.2200000000003</v>
          </cell>
          <cell r="C7937" t="str">
            <v>POWER zidna 120W 2G8, staklo transparent, baza žuta</v>
          </cell>
          <cell r="O7937">
            <v>2499</v>
          </cell>
        </row>
        <row r="7938">
          <cell r="A7938" t="str">
            <v>E409629</v>
          </cell>
          <cell r="B7938">
            <v>2524.06</v>
          </cell>
          <cell r="C7938" t="str">
            <v>POWER zidna 120W 2G8, staklo opal bijelo, baza žuta</v>
          </cell>
          <cell r="O7938">
            <v>2539.5</v>
          </cell>
        </row>
        <row r="7939">
          <cell r="A7939" t="str">
            <v>E409629B</v>
          </cell>
          <cell r="B7939">
            <v>2565.64</v>
          </cell>
          <cell r="C7939" t="str">
            <v>POWER zidna 120W 2G8, staklo transparent, baza aluminij</v>
          </cell>
          <cell r="O7939">
            <v>2458.5</v>
          </cell>
        </row>
        <row r="7940">
          <cell r="A7940" t="str">
            <v>E410500</v>
          </cell>
          <cell r="B7940">
            <v>1147.3</v>
          </cell>
          <cell r="C7940" t="str">
            <v>BIG visilica halogena, E14 100W, vanjsko prozirno, unutarnje opalno staklo</v>
          </cell>
          <cell r="O7940">
            <v>2499</v>
          </cell>
        </row>
        <row r="7941">
          <cell r="A7941" t="str">
            <v>E410510</v>
          </cell>
          <cell r="B7941">
            <v>2841.3</v>
          </cell>
          <cell r="C7941" t="str">
            <v>BIG visilica halogena, G8,5 70W, vanjsko prozirno, unutarnje opalno staklo</v>
          </cell>
          <cell r="O7941">
            <v>1117.5</v>
          </cell>
        </row>
        <row r="7942">
          <cell r="A7942" t="str">
            <v>E410520</v>
          </cell>
          <cell r="B7942">
            <v>1963.5</v>
          </cell>
          <cell r="C7942" t="str">
            <v>BIG visilica halogena, E27 100W, vanjsko prozirno, unutarnje opalno staklo</v>
          </cell>
          <cell r="O7942">
            <v>2767.5</v>
          </cell>
        </row>
        <row r="7943">
          <cell r="A7943" t="str">
            <v>E411450</v>
          </cell>
          <cell r="B7943">
            <v>3811.5</v>
          </cell>
          <cell r="C7943" t="str">
            <v>EVOLUTION BOX FLUO stropna GX24-q3/4 4x26/32/42W fi54,4cm krom</v>
          </cell>
          <cell r="O7943">
            <v>1912.5</v>
          </cell>
        </row>
        <row r="7944">
          <cell r="A7944" t="str">
            <v>E411454</v>
          </cell>
          <cell r="B7944">
            <v>3534.3</v>
          </cell>
          <cell r="C7944" t="str">
            <v>EVOLUTION BOX FLUO stropna GX24-q3/4 4x26/32/42W fi54,4cm bijeli</v>
          </cell>
          <cell r="O7944">
            <v>4213.5</v>
          </cell>
        </row>
        <row r="7945">
          <cell r="A7945" t="str">
            <v>E411455</v>
          </cell>
          <cell r="B7945">
            <v>3534.3</v>
          </cell>
          <cell r="C7945" t="str">
            <v>EVOLUTION BOX FLUO stropna GX24-q3/4 4x26/32/42W fi54,4cm crni</v>
          </cell>
          <cell r="O7945">
            <v>3742.5</v>
          </cell>
        </row>
        <row r="7946">
          <cell r="A7946" t="str">
            <v>E411458</v>
          </cell>
          <cell r="B7946">
            <v>3534.3</v>
          </cell>
          <cell r="C7946" t="str">
            <v>EVOLUTION BOX FLUO stropna GX24-q3/4 4x26/32/42W fi76,5cm aluminij</v>
          </cell>
          <cell r="O7946">
            <v>3742.5</v>
          </cell>
        </row>
        <row r="7947">
          <cell r="A7947" t="str">
            <v>E411470</v>
          </cell>
          <cell r="B7947">
            <v>5490.1</v>
          </cell>
          <cell r="C7947" t="str">
            <v>EVOLUTION BOX FLUO stropna GX24-q3/4 4x26/32/42W fi76,5cm krom</v>
          </cell>
          <cell r="O7947">
            <v>3742.5</v>
          </cell>
        </row>
        <row r="7948">
          <cell r="A7948" t="str">
            <v>E411474</v>
          </cell>
          <cell r="B7948">
            <v>4912.6000000000004</v>
          </cell>
          <cell r="C7948" t="str">
            <v>EVOLUTION BOX FLUO stropna GX24-q3/4 4x26/32/42W fi76,5cm bijeli</v>
          </cell>
          <cell r="O7948">
            <v>6150</v>
          </cell>
        </row>
        <row r="7949">
          <cell r="A7949" t="str">
            <v>E411475</v>
          </cell>
          <cell r="B7949">
            <v>4912.6000000000004</v>
          </cell>
          <cell r="C7949" t="str">
            <v>EVOLUTION BOX FLUO stropna GX24-q3/4 4x26/32/42W fi76,5cm crni</v>
          </cell>
          <cell r="O7949">
            <v>5400</v>
          </cell>
        </row>
        <row r="7950">
          <cell r="A7950" t="str">
            <v>E411478</v>
          </cell>
          <cell r="B7950">
            <v>4912.6000000000004</v>
          </cell>
          <cell r="C7950" t="str">
            <v>EVOLUTION BOX FLUO stropna GX24-q3/4 4x26/32/42W fi76,5cm aluminij</v>
          </cell>
          <cell r="O7950">
            <v>5400</v>
          </cell>
        </row>
        <row r="7951">
          <cell r="A7951" t="str">
            <v>E411550</v>
          </cell>
          <cell r="B7951">
            <v>4325.8599999999997</v>
          </cell>
          <cell r="C7951" t="str">
            <v>EVOLUTION BOX up-down visilica Gx24q-3/4 4x26/32/42W fi54,4cm krom</v>
          </cell>
          <cell r="O7951">
            <v>5400</v>
          </cell>
        </row>
        <row r="7952">
          <cell r="A7952" t="str">
            <v>E411554</v>
          </cell>
          <cell r="B7952">
            <v>3842.3</v>
          </cell>
          <cell r="C7952" t="str">
            <v>EVOLUTION BOX up-down visilica Gx24q-3/4 4x26/32/42W fi54,4cm bijela</v>
          </cell>
          <cell r="O7952">
            <v>922.5</v>
          </cell>
        </row>
        <row r="7953">
          <cell r="A7953" t="str">
            <v>E411555</v>
          </cell>
          <cell r="B7953">
            <v>3842.3</v>
          </cell>
          <cell r="C7953" t="str">
            <v>EVOLUTION BOX up-down visilica Gx24q-3/4 4x26/32/42W fi54,4cm crna</v>
          </cell>
          <cell r="O7953">
            <v>922.5</v>
          </cell>
        </row>
        <row r="7954">
          <cell r="A7954" t="str">
            <v>E411558</v>
          </cell>
          <cell r="B7954">
            <v>3842.3</v>
          </cell>
          <cell r="C7954" t="str">
            <v>EVOLUTION BOX up-down visilica Gx24q-3/4 4x26/32/42W fi54,4cm aluminij</v>
          </cell>
          <cell r="O7954">
            <v>922.5</v>
          </cell>
        </row>
        <row r="7955">
          <cell r="A7955" t="str">
            <v>E411570</v>
          </cell>
          <cell r="B7955">
            <v>6314</v>
          </cell>
          <cell r="C7955" t="str">
            <v>EVOLUTION BOX up-down visilica Gx24q-3/4 6x26/32/42W fi76,5cm krom</v>
          </cell>
          <cell r="O7955">
            <v>1042.5</v>
          </cell>
        </row>
        <row r="7956">
          <cell r="A7956" t="str">
            <v>E411574</v>
          </cell>
          <cell r="B7956">
            <v>5544</v>
          </cell>
          <cell r="C7956" t="str">
            <v>EVOLUTION BOX up-down visilica Gx24q-3/4 6x26/32/42W fi76,5cm bijela</v>
          </cell>
          <cell r="O7956">
            <v>1042.5</v>
          </cell>
        </row>
        <row r="7957">
          <cell r="A7957" t="str">
            <v>E411575</v>
          </cell>
          <cell r="B7957">
            <v>5544</v>
          </cell>
          <cell r="C7957" t="str">
            <v>EVOLUTION BOX up-down visilica Gx24q-3/4 6x26/32/42W fi76,5cm crna</v>
          </cell>
          <cell r="O7957">
            <v>1042.5</v>
          </cell>
        </row>
        <row r="7958">
          <cell r="A7958" t="str">
            <v>E411578</v>
          </cell>
          <cell r="B7958">
            <v>5544</v>
          </cell>
          <cell r="C7958" t="str">
            <v>EVOLUTION BOX up-down visilica Gx24q-3/4 6x26/32/42W fi76,5cm aluminij</v>
          </cell>
          <cell r="O7958">
            <v>1137.75</v>
          </cell>
        </row>
        <row r="7959">
          <cell r="A7959" t="str">
            <v>E412400B</v>
          </cell>
          <cell r="B7959">
            <v>947.1</v>
          </cell>
          <cell r="C7959" t="str">
            <v>PLANET KIT L=65cm G5 1x14/24W bijeli/bijeli</v>
          </cell>
          <cell r="O7959">
            <v>1137.75</v>
          </cell>
        </row>
        <row r="7960">
          <cell r="A7960" t="str">
            <v>E412400G</v>
          </cell>
          <cell r="B7960">
            <v>947.1</v>
          </cell>
          <cell r="C7960" t="str">
            <v>PLANET KIT L=65cm G5 1x14/24W zeleni/bijeli transparent</v>
          </cell>
          <cell r="O7960">
            <v>1137.75</v>
          </cell>
        </row>
        <row r="7961">
          <cell r="A7961" t="str">
            <v>E412400N</v>
          </cell>
          <cell r="B7961">
            <v>947.1</v>
          </cell>
          <cell r="C7961" t="str">
            <v xml:space="preserve">PLANET KIT L=65cm G5 1x14/24W crni/bijeli </v>
          </cell>
          <cell r="O7961">
            <v>1260</v>
          </cell>
        </row>
        <row r="7962">
          <cell r="A7962" t="str">
            <v>E412410B</v>
          </cell>
          <cell r="B7962">
            <v>1070.3</v>
          </cell>
          <cell r="C7962" t="str">
            <v>PLANET KIT L=95cm G5 1x21/39W bijeli/bijeli</v>
          </cell>
          <cell r="O7962">
            <v>1260</v>
          </cell>
        </row>
        <row r="7963">
          <cell r="A7963" t="str">
            <v>E412410G</v>
          </cell>
          <cell r="B7963">
            <v>1070.3</v>
          </cell>
          <cell r="C7963" t="str">
            <v>PLANET KIT L=95cm G5 1x21/39W zeleni/bijeli transparent</v>
          </cell>
          <cell r="O7963">
            <v>1260</v>
          </cell>
        </row>
        <row r="7964">
          <cell r="A7964" t="str">
            <v>E412410N</v>
          </cell>
          <cell r="B7964">
            <v>1070.3</v>
          </cell>
          <cell r="C7964" t="str">
            <v>PLANET KIT L=95cm G5 1x21/39W crni/bijeli</v>
          </cell>
          <cell r="O7964">
            <v>5355</v>
          </cell>
        </row>
        <row r="7965">
          <cell r="A7965" t="str">
            <v>E412420B</v>
          </cell>
          <cell r="B7965">
            <v>1168.0899999999999</v>
          </cell>
          <cell r="C7965" t="str">
            <v>PLANET KIT L=125cm G5 1x28/54W bijeli/bijeli</v>
          </cell>
          <cell r="O7965">
            <v>4567.5</v>
          </cell>
        </row>
        <row r="7966">
          <cell r="A7966" t="str">
            <v>E412420G</v>
          </cell>
          <cell r="B7966">
            <v>1168.0899999999999</v>
          </cell>
          <cell r="C7966" t="str">
            <v>PLANET KIT L=125cm G5 1x28/54W zeleni/bijeli transparent</v>
          </cell>
          <cell r="O7966">
            <v>4567.5</v>
          </cell>
        </row>
        <row r="7967">
          <cell r="A7967" t="str">
            <v>E412420N</v>
          </cell>
          <cell r="B7967">
            <v>1168.0899999999999</v>
          </cell>
          <cell r="C7967" t="str">
            <v>PLANET KIT L=125cm G5 1x28/54W crni/bijeli</v>
          </cell>
          <cell r="O7967">
            <v>4567.5</v>
          </cell>
        </row>
        <row r="7968">
          <cell r="A7968" t="str">
            <v>E412430B</v>
          </cell>
          <cell r="B7968">
            <v>1293.6000000000001</v>
          </cell>
          <cell r="C7968" t="str">
            <v>PLANET KIT L=155cm G5 1x35/49/80W bijeli/bijeli</v>
          </cell>
          <cell r="O7968">
            <v>7780.5</v>
          </cell>
        </row>
        <row r="7969">
          <cell r="A7969" t="str">
            <v>E412430G</v>
          </cell>
          <cell r="B7969">
            <v>1293.6000000000001</v>
          </cell>
          <cell r="C7969" t="str">
            <v>PLANET KIT L=155cm G5 1x35/49/80W zeleni/bijeli transparent</v>
          </cell>
          <cell r="O7969">
            <v>6693.75</v>
          </cell>
        </row>
        <row r="7970">
          <cell r="A7970" t="str">
            <v>E412430N</v>
          </cell>
          <cell r="B7970">
            <v>1293.6000000000001</v>
          </cell>
          <cell r="C7970" t="str">
            <v>PLANET KIT L=155cm G5 1x35/49/80W crni/bijeli</v>
          </cell>
          <cell r="O7970">
            <v>6693.75</v>
          </cell>
        </row>
        <row r="7971">
          <cell r="A7971" t="str">
            <v>E412450</v>
          </cell>
          <cell r="B7971">
            <v>5497.8</v>
          </cell>
          <cell r="C7971" t="str">
            <v>EVOLUTION BOX FLUO fi54,4cm Gx24q-3/4 4x26/32/42W krom IP20</v>
          </cell>
          <cell r="O7971">
            <v>6375</v>
          </cell>
        </row>
        <row r="7972">
          <cell r="A7972" t="str">
            <v>E412454</v>
          </cell>
          <cell r="B7972">
            <v>4689.3</v>
          </cell>
          <cell r="C7972" t="str">
            <v>EVOLUTION BOX FLUO fi54,4cm Gx24q-3/4 4x26/32/42W bijeli IP20</v>
          </cell>
          <cell r="O7972">
            <v>1230</v>
          </cell>
        </row>
        <row r="7973">
          <cell r="A7973" t="str">
            <v>E412455</v>
          </cell>
          <cell r="B7973">
            <v>4689.3</v>
          </cell>
          <cell r="C7973" t="str">
            <v>EVOLUTION BOX FLUO fi54,4cm Gx24q-3/4 4x26/32/42W crni IP20</v>
          </cell>
          <cell r="O7973">
            <v>1230</v>
          </cell>
        </row>
        <row r="7974">
          <cell r="A7974" t="str">
            <v>E412458</v>
          </cell>
          <cell r="B7974">
            <v>4689.3</v>
          </cell>
          <cell r="C7974" t="str">
            <v>EVOLUTION BOX FLUO fi54,4cm Gx24q-3/4 4x26/32/42W aluminij IP20</v>
          </cell>
          <cell r="O7974">
            <v>1230</v>
          </cell>
        </row>
        <row r="7975">
          <cell r="A7975" t="str">
            <v>E412470</v>
          </cell>
          <cell r="B7975">
            <v>7987.9800000000005</v>
          </cell>
          <cell r="C7975" t="str">
            <v>EVOLUTION BOX FLUO fi76,5cm Gx24q-3/4 4x26/32/42W krom IP20</v>
          </cell>
          <cell r="O7975">
            <v>1320</v>
          </cell>
        </row>
        <row r="7976">
          <cell r="A7976" t="str">
            <v>E412474</v>
          </cell>
          <cell r="B7976">
            <v>6872.25</v>
          </cell>
          <cell r="C7976" t="str">
            <v>EVOLUTION BOX FLUO fi76,5cm Gx24q-3/4 4x26/32/42W bijeli IP20</v>
          </cell>
          <cell r="O7976">
            <v>1320</v>
          </cell>
        </row>
        <row r="7977">
          <cell r="A7977" t="str">
            <v>E412475</v>
          </cell>
          <cell r="B7977">
            <v>6872.25</v>
          </cell>
          <cell r="C7977" t="str">
            <v>EVOLUTION BOX FLUO fi76,5cm Gx24q-3/4 4x26/32/42W crni IP20</v>
          </cell>
          <cell r="O7977">
            <v>1320</v>
          </cell>
        </row>
        <row r="7978">
          <cell r="A7978" t="str">
            <v>E412478</v>
          </cell>
          <cell r="B7978">
            <v>6545</v>
          </cell>
          <cell r="C7978" t="str">
            <v>EVOLUTION BOX FLUO fi76,5cm Gx24q-3/4 4x26/32/42W aluminij IP20</v>
          </cell>
          <cell r="O7978">
            <v>1447.5</v>
          </cell>
        </row>
        <row r="7979">
          <cell r="A7979" t="str">
            <v>E412510B</v>
          </cell>
          <cell r="B7979">
            <v>1262.8</v>
          </cell>
          <cell r="C7979" t="str">
            <v>PLANET KIT L=95cm G5 1x21/39W bijeli/bijeli</v>
          </cell>
          <cell r="O7979">
            <v>1447.5</v>
          </cell>
        </row>
        <row r="7980">
          <cell r="A7980" t="str">
            <v>E412510G</v>
          </cell>
          <cell r="B7980">
            <v>1262.8</v>
          </cell>
          <cell r="C7980" t="str">
            <v>PLANET KIT L=95cm G5 1x21/39W zeleni/bijeli transparent</v>
          </cell>
          <cell r="O7980">
            <v>1447.5</v>
          </cell>
        </row>
        <row r="7981">
          <cell r="A7981" t="str">
            <v>E412510N</v>
          </cell>
          <cell r="B7981">
            <v>1262.8</v>
          </cell>
          <cell r="C7981" t="str">
            <v>PLANET KIT L=95cm G5 1x21/39W crni/bijeli</v>
          </cell>
          <cell r="O7981">
            <v>5930.25</v>
          </cell>
        </row>
        <row r="7982">
          <cell r="A7982" t="str">
            <v>E412520B</v>
          </cell>
          <cell r="B7982">
            <v>1355.2</v>
          </cell>
          <cell r="C7982" t="str">
            <v>PLANET KIT L=125cm G5 1x28/54W bijeli/bijeli</v>
          </cell>
          <cell r="O7982">
            <v>4922.25</v>
          </cell>
        </row>
        <row r="7983">
          <cell r="A7983" t="str">
            <v>E412520G</v>
          </cell>
          <cell r="B7983">
            <v>1355.2</v>
          </cell>
          <cell r="C7983" t="str">
            <v>PLANET KIT L=125cm G5 1x28/54W zeleni/bijeli transparent</v>
          </cell>
          <cell r="O7983">
            <v>4922.25</v>
          </cell>
        </row>
        <row r="7984">
          <cell r="A7984" t="str">
            <v>E412520N</v>
          </cell>
          <cell r="B7984">
            <v>1355.2</v>
          </cell>
          <cell r="C7984" t="str">
            <v>PLANET KIT L=125cm G5 1x28/54W crni/bijeli</v>
          </cell>
          <cell r="O7984">
            <v>4687.5</v>
          </cell>
        </row>
        <row r="7985">
          <cell r="A7985" t="str">
            <v>E412530B</v>
          </cell>
          <cell r="B7985">
            <v>1486.1000000000001</v>
          </cell>
          <cell r="C7985" t="str">
            <v>PLANET KIT L=155cm G5 1x35/49/80W bijeli/bijeli</v>
          </cell>
          <cell r="O7985">
            <v>8583.75</v>
          </cell>
        </row>
        <row r="7986">
          <cell r="A7986" t="str">
            <v>E412530G</v>
          </cell>
          <cell r="B7986">
            <v>1486.1000000000001</v>
          </cell>
          <cell r="C7986" t="str">
            <v>PLANET KIT L=155cm G5 1x35/49/80W zeleni/bijeli transparent</v>
          </cell>
          <cell r="O7986">
            <v>7297.5</v>
          </cell>
        </row>
        <row r="7987">
          <cell r="A7987" t="str">
            <v>E412530N</v>
          </cell>
          <cell r="B7987">
            <v>1486.1000000000001</v>
          </cell>
          <cell r="C7987" t="str">
            <v>PLANET KIT L=155cm G5 1x35/49/80W crni/bijeli</v>
          </cell>
          <cell r="O7987">
            <v>7297.5</v>
          </cell>
        </row>
        <row r="7988">
          <cell r="A7988" t="str">
            <v>E412550</v>
          </cell>
          <cell r="B7988">
            <v>6088.39</v>
          </cell>
          <cell r="C7988" t="str">
            <v>EVOLUTION BOX FLUO visilica fi54,4cm Gx24q-3/4 4x26/32/42W krom IP20</v>
          </cell>
          <cell r="O7988">
            <v>7297.5</v>
          </cell>
        </row>
        <row r="7989">
          <cell r="A7989" t="str">
            <v>E412554</v>
          </cell>
          <cell r="B7989">
            <v>5053.51</v>
          </cell>
          <cell r="C7989" t="str">
            <v>EVOLUTION BOX FLUO visilica fi54,4cm Gx24q-3/4 4x26/32/42W bijeli IP20</v>
          </cell>
          <cell r="O7989">
            <v>187.5</v>
          </cell>
        </row>
        <row r="7990">
          <cell r="A7990" t="str">
            <v>E412555</v>
          </cell>
          <cell r="B7990">
            <v>5053.51</v>
          </cell>
          <cell r="C7990" t="str">
            <v>EVOLUTION BOX FLUO visilica fi54,4cm Gx24q-3/4 4x26/32/42W crni IP20</v>
          </cell>
          <cell r="O7990">
            <v>262.5</v>
          </cell>
        </row>
        <row r="7991">
          <cell r="A7991" t="str">
            <v>E412558</v>
          </cell>
          <cell r="B7991">
            <v>4812.5</v>
          </cell>
          <cell r="C7991" t="str">
            <v>EVOLUTION BOX FLUO visilica fi54,4cm Gx24q-3/4 4x26/32/42W aluminij IP20</v>
          </cell>
          <cell r="O7991">
            <v>262.5</v>
          </cell>
        </row>
        <row r="7992">
          <cell r="A7992" t="str">
            <v>E412570</v>
          </cell>
          <cell r="B7992">
            <v>8812.65</v>
          </cell>
          <cell r="C7992" t="str">
            <v>EVOLUTION BOX FLUO visilica fi76,5cm Gx24q-3/4 6x26/32/42W krom IP20</v>
          </cell>
          <cell r="O7992">
            <v>262.5</v>
          </cell>
        </row>
        <row r="7993">
          <cell r="A7993" t="str">
            <v>E412574</v>
          </cell>
          <cell r="B7993">
            <v>7492.1</v>
          </cell>
          <cell r="C7993" t="str">
            <v>EVOLUTION BOX FLUO visilica fi76,5cm Gx24q-3/4 6x26/32/42W bijeli IP20</v>
          </cell>
          <cell r="O7993">
            <v>69.75</v>
          </cell>
        </row>
        <row r="7994">
          <cell r="A7994" t="str">
            <v>E412575</v>
          </cell>
          <cell r="B7994">
            <v>7492.1</v>
          </cell>
          <cell r="C7994" t="str">
            <v>EVOLUTION BOX FLUO visilica fi76,5cm Gx24q-3/4 6x26/32/42W crni IP20</v>
          </cell>
          <cell r="O7994">
            <v>450</v>
          </cell>
        </row>
        <row r="7995">
          <cell r="A7995" t="str">
            <v>E412578</v>
          </cell>
          <cell r="B7995">
            <v>7492.1</v>
          </cell>
          <cell r="C7995" t="str">
            <v>EVOLUTION BOX FLUO visilica fi76,5cm Gx24q-3/4 6x26/32/42W aluminij IP20</v>
          </cell>
          <cell r="O7995">
            <v>450</v>
          </cell>
        </row>
        <row r="7996">
          <cell r="A7996" t="str">
            <v>E412900</v>
          </cell>
          <cell r="B7996">
            <v>192.5</v>
          </cell>
          <cell r="C7996" t="str">
            <v>PLANET Kabel za visilicu</v>
          </cell>
          <cell r="O7996">
            <v>450</v>
          </cell>
        </row>
        <row r="7997">
          <cell r="A7997" t="str">
            <v>E412902B</v>
          </cell>
          <cell r="B7997">
            <v>269.5</v>
          </cell>
          <cell r="C7997" t="str">
            <v>PLANET Kit za ugradnju bijeli</v>
          </cell>
          <cell r="O7997">
            <v>3819.75</v>
          </cell>
        </row>
        <row r="7998">
          <cell r="A7998" t="str">
            <v>E412902G</v>
          </cell>
          <cell r="B7998">
            <v>269.5</v>
          </cell>
          <cell r="C7998" t="str">
            <v>PLANET Kit za ugradnju aluminij</v>
          </cell>
          <cell r="O7998">
            <v>3292.5</v>
          </cell>
        </row>
        <row r="7999">
          <cell r="A7999" t="str">
            <v>E412902N</v>
          </cell>
          <cell r="B7999">
            <v>269.5</v>
          </cell>
          <cell r="C7999" t="str">
            <v>PLANET Kit za ugradnju crni</v>
          </cell>
          <cell r="O7999">
            <v>3426</v>
          </cell>
        </row>
        <row r="8000">
          <cell r="A8000" t="str">
            <v>E412903</v>
          </cell>
          <cell r="B8000">
            <v>71.610000000000014</v>
          </cell>
          <cell r="C8000" t="str">
            <v>PLANET Sideways feeding cable</v>
          </cell>
          <cell r="O8000">
            <v>2235</v>
          </cell>
        </row>
        <row r="8001">
          <cell r="A8001" t="str">
            <v>E412905B</v>
          </cell>
          <cell r="B8001">
            <v>462</v>
          </cell>
          <cell r="C8001" t="str">
            <v>PLANET Zidni kit max100cm bijeli</v>
          </cell>
          <cell r="O8001">
            <v>1811.25</v>
          </cell>
        </row>
        <row r="8002">
          <cell r="A8002" t="str">
            <v>E412905G</v>
          </cell>
          <cell r="B8002">
            <v>462</v>
          </cell>
          <cell r="C8002" t="str">
            <v>PLANET Zidni kit max100cm aluminij</v>
          </cell>
          <cell r="O8002">
            <v>1811.25</v>
          </cell>
        </row>
        <row r="8003">
          <cell r="A8003" t="str">
            <v>E412905N</v>
          </cell>
          <cell r="B8003">
            <v>462</v>
          </cell>
          <cell r="C8003" t="str">
            <v>PLANET Zidni kit max100cm crni</v>
          </cell>
          <cell r="O8003">
            <v>1811.25</v>
          </cell>
        </row>
        <row r="8004">
          <cell r="A8004" t="str">
            <v>E413500</v>
          </cell>
          <cell r="B8004">
            <v>3921.61</v>
          </cell>
          <cell r="C8004" t="str">
            <v>MINIMA CHROME visilica G5 39W krom</v>
          </cell>
          <cell r="O8004">
            <v>1811.25</v>
          </cell>
        </row>
        <row r="8005">
          <cell r="A8005" t="str">
            <v>E413600</v>
          </cell>
          <cell r="B8005">
            <v>3380.3</v>
          </cell>
          <cell r="C8005" t="str">
            <v>MINIMA CHROME zidna G5 39W krom</v>
          </cell>
          <cell r="O8005">
            <v>1732.5</v>
          </cell>
        </row>
        <row r="8006">
          <cell r="A8006" t="str">
            <v>E413610</v>
          </cell>
          <cell r="B8006">
            <v>3517.36</v>
          </cell>
          <cell r="C8006" t="str">
            <v>MINIMA CHROME zidna up-down G5 39W krom</v>
          </cell>
          <cell r="O8006">
            <v>2756.25</v>
          </cell>
        </row>
        <row r="8007">
          <cell r="A8007" t="str">
            <v>E414400</v>
          </cell>
          <cell r="B8007">
            <v>2294.6</v>
          </cell>
          <cell r="C8007" t="str">
            <v>MINI MINIMA stropna down G5 24W krom</v>
          </cell>
          <cell r="O8007">
            <v>2126.25</v>
          </cell>
        </row>
        <row r="8008">
          <cell r="A8008" t="str">
            <v>E414401</v>
          </cell>
          <cell r="B8008">
            <v>1859.55</v>
          </cell>
          <cell r="C8008" t="str">
            <v>MINI MINIMA stropna down G5 24W narančasta</v>
          </cell>
          <cell r="O8008">
            <v>2126.25</v>
          </cell>
        </row>
        <row r="8009">
          <cell r="A8009" t="str">
            <v>E414404</v>
          </cell>
          <cell r="B8009">
            <v>1859.55</v>
          </cell>
          <cell r="C8009" t="str">
            <v>MINI MINIMA stropna down G5 24W bijela</v>
          </cell>
          <cell r="O8009">
            <v>2126.25</v>
          </cell>
        </row>
        <row r="8010">
          <cell r="A8010" t="str">
            <v>E414405</v>
          </cell>
          <cell r="B8010">
            <v>1859.55</v>
          </cell>
          <cell r="C8010" t="str">
            <v>MINI MINIMA stropna down G5 24W crna</v>
          </cell>
          <cell r="O8010">
            <v>2126.25</v>
          </cell>
        </row>
        <row r="8011">
          <cell r="A8011" t="str">
            <v>E414408</v>
          </cell>
          <cell r="B8011">
            <v>1859.55</v>
          </cell>
          <cell r="C8011" t="str">
            <v>MINI MINIMA stropna down G5 24W siva</v>
          </cell>
          <cell r="O8011">
            <v>2047.5</v>
          </cell>
        </row>
        <row r="8012">
          <cell r="A8012" t="str">
            <v>E414409</v>
          </cell>
          <cell r="B8012">
            <v>1778.7</v>
          </cell>
          <cell r="C8012" t="str">
            <v>MINI MINIMA stropna down G5 24W aluminij</v>
          </cell>
          <cell r="O8012">
            <v>2235</v>
          </cell>
        </row>
        <row r="8013">
          <cell r="A8013" t="str">
            <v>E414500</v>
          </cell>
          <cell r="B8013">
            <v>2829.75</v>
          </cell>
          <cell r="C8013" t="str">
            <v>MINI MINIMA visilica G5 24W krom</v>
          </cell>
          <cell r="O8013">
            <v>1811.25</v>
          </cell>
        </row>
        <row r="8014">
          <cell r="A8014" t="str">
            <v>E414501</v>
          </cell>
          <cell r="B8014">
            <v>2182.9500000000003</v>
          </cell>
          <cell r="C8014" t="str">
            <v>MINI MINIMA visilica G5 24W narančasta</v>
          </cell>
          <cell r="O8014">
            <v>1811.25</v>
          </cell>
        </row>
        <row r="8015">
          <cell r="A8015" t="str">
            <v>E414504</v>
          </cell>
          <cell r="B8015">
            <v>2182.9500000000003</v>
          </cell>
          <cell r="C8015" t="str">
            <v>MINI MINIMA visilica G5 24W bijela</v>
          </cell>
          <cell r="O8015">
            <v>1811.25</v>
          </cell>
        </row>
        <row r="8016">
          <cell r="A8016" t="str">
            <v>E414505</v>
          </cell>
          <cell r="B8016">
            <v>2182.9500000000003</v>
          </cell>
          <cell r="C8016" t="str">
            <v>MINI MINIMA visilica G5 24W crna</v>
          </cell>
          <cell r="O8016">
            <v>1811.25</v>
          </cell>
        </row>
        <row r="8017">
          <cell r="A8017" t="str">
            <v>E414508</v>
          </cell>
          <cell r="B8017">
            <v>2182.9500000000003</v>
          </cell>
          <cell r="C8017" t="str">
            <v>MINI MINIMA visilica G5 24W siva</v>
          </cell>
          <cell r="O8017">
            <v>1732.5</v>
          </cell>
        </row>
        <row r="8018">
          <cell r="A8018" t="str">
            <v>E414509</v>
          </cell>
          <cell r="B8018">
            <v>2102.1</v>
          </cell>
          <cell r="C8018" t="str">
            <v>MINI MINIMA visilica G5 24W aluminij</v>
          </cell>
          <cell r="O8018">
            <v>2323.5</v>
          </cell>
        </row>
        <row r="8019">
          <cell r="A8019" t="str">
            <v>E414600</v>
          </cell>
          <cell r="B8019">
            <v>2294.6</v>
          </cell>
          <cell r="C8019" t="str">
            <v>MINI MINIMA stropna up G5 24W krom</v>
          </cell>
          <cell r="O8019">
            <v>1905.75</v>
          </cell>
        </row>
        <row r="8020">
          <cell r="A8020" t="str">
            <v>E414601</v>
          </cell>
          <cell r="B8020">
            <v>1859.55</v>
          </cell>
          <cell r="C8020" t="str">
            <v>MINI MINIMA stropna up G5 24W narančasta</v>
          </cell>
          <cell r="O8020">
            <v>1905.75</v>
          </cell>
        </row>
        <row r="8021">
          <cell r="A8021" t="str">
            <v>E414604</v>
          </cell>
          <cell r="B8021">
            <v>1859.55</v>
          </cell>
          <cell r="C8021" t="str">
            <v>MINI MINIMA stropna up G5 24W bijela</v>
          </cell>
          <cell r="O8021">
            <v>1905.75</v>
          </cell>
        </row>
        <row r="8022">
          <cell r="A8022" t="str">
            <v>E414605</v>
          </cell>
          <cell r="B8022">
            <v>1859.55</v>
          </cell>
          <cell r="C8022" t="str">
            <v>MINI MINIMA stropna up G5 24W crna</v>
          </cell>
          <cell r="O8022">
            <v>1905.75</v>
          </cell>
        </row>
        <row r="8023">
          <cell r="A8023" t="str">
            <v>E414608</v>
          </cell>
          <cell r="B8023">
            <v>1859.55</v>
          </cell>
          <cell r="C8023" t="str">
            <v>MINI MINIMA stropna up G5 24W siva</v>
          </cell>
          <cell r="O8023">
            <v>1830</v>
          </cell>
        </row>
        <row r="8024">
          <cell r="A8024" t="str">
            <v>E414609</v>
          </cell>
          <cell r="B8024">
            <v>1778.7</v>
          </cell>
          <cell r="C8024" t="str">
            <v>MINI MINIMA stropna up G5 24W aluminij</v>
          </cell>
          <cell r="O8024">
            <v>1102.5</v>
          </cell>
        </row>
        <row r="8025">
          <cell r="A8025" t="str">
            <v>E414610</v>
          </cell>
          <cell r="B8025">
            <v>2385.46</v>
          </cell>
          <cell r="C8025" t="str">
            <v>MINI MINIMA stropna up-down G5 24W krom</v>
          </cell>
          <cell r="O8025">
            <v>866.25</v>
          </cell>
        </row>
        <row r="8026">
          <cell r="A8026" t="str">
            <v>E414611</v>
          </cell>
          <cell r="B8026">
            <v>1956.57</v>
          </cell>
          <cell r="C8026" t="str">
            <v>MINI MINIMA stropna up-down G5 24W narančasta</v>
          </cell>
          <cell r="O8026">
            <v>866.25</v>
          </cell>
        </row>
        <row r="8027">
          <cell r="A8027" t="str">
            <v>E414614</v>
          </cell>
          <cell r="B8027">
            <v>1956.57</v>
          </cell>
          <cell r="C8027" t="str">
            <v>MINI MINIMA stropna up-down G5 24W bijela</v>
          </cell>
          <cell r="O8027">
            <v>866.25</v>
          </cell>
        </row>
        <row r="8028">
          <cell r="A8028" t="str">
            <v>E414615</v>
          </cell>
          <cell r="B8028">
            <v>1956.57</v>
          </cell>
          <cell r="C8028" t="str">
            <v>MINI MINIMA stropna up-down G5 24W crna</v>
          </cell>
          <cell r="O8028">
            <v>1275.75</v>
          </cell>
        </row>
        <row r="8029">
          <cell r="A8029" t="str">
            <v>E414618</v>
          </cell>
          <cell r="B8029">
            <v>1956.57</v>
          </cell>
          <cell r="C8029" t="str">
            <v>MINI MINIMA stropna up-down G5 24W siva</v>
          </cell>
          <cell r="O8029">
            <v>1000.5</v>
          </cell>
        </row>
        <row r="8030">
          <cell r="A8030" t="str">
            <v>E414619</v>
          </cell>
          <cell r="B8030">
            <v>1878.8</v>
          </cell>
          <cell r="C8030" t="str">
            <v>MINI MINIMA stropna up-down G5 24W aluminij</v>
          </cell>
          <cell r="O8030">
            <v>1000.5</v>
          </cell>
        </row>
        <row r="8031">
          <cell r="A8031" t="str">
            <v>E415500</v>
          </cell>
          <cell r="B8031">
            <v>1131.9000000000001</v>
          </cell>
          <cell r="C8031" t="str">
            <v>SONG visilica E27 100W fi16cm krom</v>
          </cell>
          <cell r="O8031">
            <v>1000.5</v>
          </cell>
        </row>
        <row r="8032">
          <cell r="A8032" t="str">
            <v>E415504</v>
          </cell>
          <cell r="B8032">
            <v>889.35</v>
          </cell>
          <cell r="C8032" t="str">
            <v>SONG visilica E27 100W fi16cm bijeli</v>
          </cell>
          <cell r="O8032">
            <v>1693.5</v>
          </cell>
        </row>
        <row r="8033">
          <cell r="A8033" t="str">
            <v>E415505</v>
          </cell>
          <cell r="B8033">
            <v>889.35</v>
          </cell>
          <cell r="C8033" t="str">
            <v>SONG visilica E27 100W fi16cm crni</v>
          </cell>
          <cell r="O8033">
            <v>1462.5</v>
          </cell>
        </row>
        <row r="8034">
          <cell r="A8034" t="str">
            <v>E415508</v>
          </cell>
          <cell r="B8034">
            <v>889.35</v>
          </cell>
          <cell r="C8034" t="str">
            <v>SONG visilica E27 100W fi16cm aluminij</v>
          </cell>
          <cell r="O8034">
            <v>1462.5</v>
          </cell>
        </row>
        <row r="8035">
          <cell r="A8035" t="str">
            <v>E415510</v>
          </cell>
          <cell r="B8035">
            <v>1309.77</v>
          </cell>
          <cell r="C8035" t="str">
            <v>SONG visilica E27 100W fi23,5cm krom</v>
          </cell>
          <cell r="O8035">
            <v>1462.5</v>
          </cell>
        </row>
        <row r="8036">
          <cell r="A8036" t="str">
            <v>E415514</v>
          </cell>
          <cell r="B8036">
            <v>1027.18</v>
          </cell>
          <cell r="C8036" t="str">
            <v>SONG visilica E27 100W fi23,5cm bijeli</v>
          </cell>
          <cell r="O8036">
            <v>1462.5</v>
          </cell>
        </row>
        <row r="8037">
          <cell r="A8037" t="str">
            <v>E415515</v>
          </cell>
          <cell r="B8037">
            <v>1027.18</v>
          </cell>
          <cell r="C8037" t="str">
            <v>SONG visilica E27 100W fi23,5cm crni</v>
          </cell>
          <cell r="O8037">
            <v>1417.5</v>
          </cell>
        </row>
        <row r="8038">
          <cell r="A8038" t="str">
            <v>E415518</v>
          </cell>
          <cell r="B8038">
            <v>1027.18</v>
          </cell>
          <cell r="C8038" t="str">
            <v>SONG visilica E27 100W fi23,5cm aluminij</v>
          </cell>
          <cell r="O8038">
            <v>2610</v>
          </cell>
        </row>
        <row r="8039">
          <cell r="A8039" t="str">
            <v>E416400</v>
          </cell>
          <cell r="B8039">
            <v>1738.66</v>
          </cell>
          <cell r="C8039" t="str">
            <v>VISPA zidna 2G10 18W krom</v>
          </cell>
          <cell r="O8039">
            <v>2205</v>
          </cell>
        </row>
        <row r="8040">
          <cell r="A8040" t="str">
            <v>E416401</v>
          </cell>
          <cell r="B8040">
            <v>1501.5</v>
          </cell>
          <cell r="C8040" t="str">
            <v>VISPA zidna 2G10 18W narančasti</v>
          </cell>
          <cell r="O8040">
            <v>2205</v>
          </cell>
        </row>
        <row r="8041">
          <cell r="A8041" t="str">
            <v>E416404</v>
          </cell>
          <cell r="B8041">
            <v>1501.5</v>
          </cell>
          <cell r="C8041" t="str">
            <v>VISPA zidna 2G10 18W bijeli</v>
          </cell>
          <cell r="O8041">
            <v>2205</v>
          </cell>
        </row>
        <row r="8042">
          <cell r="A8042" t="str">
            <v>E416405</v>
          </cell>
          <cell r="B8042">
            <v>1501.5</v>
          </cell>
          <cell r="C8042" t="str">
            <v>VISPA zidna 2G10 18W crni</v>
          </cell>
          <cell r="O8042">
            <v>3135</v>
          </cell>
        </row>
        <row r="8043">
          <cell r="A8043" t="str">
            <v>E416408</v>
          </cell>
          <cell r="B8043">
            <v>1501.5</v>
          </cell>
          <cell r="C8043" t="str">
            <v>VISPA zidna 2G10 18W sivi</v>
          </cell>
          <cell r="O8043">
            <v>2715</v>
          </cell>
        </row>
        <row r="8044">
          <cell r="A8044" t="str">
            <v>E416409</v>
          </cell>
          <cell r="B8044">
            <v>1455.3</v>
          </cell>
          <cell r="C8044" t="str">
            <v>VISPA zidna 2G10 18W aluminij</v>
          </cell>
          <cell r="O8044">
            <v>2717.25</v>
          </cell>
        </row>
        <row r="8045">
          <cell r="A8045" t="str">
            <v>E416500</v>
          </cell>
          <cell r="B8045">
            <v>2679.6</v>
          </cell>
          <cell r="C8045" t="str">
            <v>MAGIC visilica fi36cm 2Gx13 55W krom</v>
          </cell>
          <cell r="O8045">
            <v>2717.25</v>
          </cell>
        </row>
        <row r="8046">
          <cell r="A8046" t="str">
            <v>E416504</v>
          </cell>
          <cell r="B8046">
            <v>2263.8000000000002</v>
          </cell>
          <cell r="C8046" t="str">
            <v>MAGIC visilica fi36cm 2Gx13 55W bijeli</v>
          </cell>
          <cell r="O8046">
            <v>559.5</v>
          </cell>
        </row>
        <row r="8047">
          <cell r="A8047" t="str">
            <v>E416505</v>
          </cell>
          <cell r="B8047">
            <v>2263.8000000000002</v>
          </cell>
          <cell r="C8047" t="str">
            <v>MAGIC visilica fi36cm 2Gx13 55W crni</v>
          </cell>
          <cell r="O8047">
            <v>414</v>
          </cell>
        </row>
        <row r="8048">
          <cell r="A8048" t="str">
            <v>E416508</v>
          </cell>
          <cell r="B8048">
            <v>2263.8000000000002</v>
          </cell>
          <cell r="C8048" t="str">
            <v>MAGIC visilica fi36cm 2Gx13 55W aluminij</v>
          </cell>
          <cell r="O8048">
            <v>414</v>
          </cell>
        </row>
        <row r="8049">
          <cell r="A8049" t="str">
            <v>E416510</v>
          </cell>
          <cell r="B8049">
            <v>3218.6</v>
          </cell>
          <cell r="C8049" t="str">
            <v>MAGIC visilica fi45cm 2Gx13 60W krom</v>
          </cell>
          <cell r="O8049">
            <v>414</v>
          </cell>
        </row>
        <row r="8050">
          <cell r="A8050" t="str">
            <v>E416514</v>
          </cell>
          <cell r="B8050">
            <v>2787.4</v>
          </cell>
          <cell r="C8050" t="str">
            <v>MAGIC visilica fi45cm 2Gx13 60W bijeli</v>
          </cell>
          <cell r="O8050">
            <v>382.5</v>
          </cell>
        </row>
        <row r="8051">
          <cell r="A8051" t="str">
            <v>E416515</v>
          </cell>
          <cell r="B8051">
            <v>2789.71</v>
          </cell>
          <cell r="C8051" t="str">
            <v>MAGIC visilica fi45cm 2Gx13 60W crni</v>
          </cell>
          <cell r="O8051">
            <v>652.5</v>
          </cell>
        </row>
        <row r="8052">
          <cell r="A8052" t="str">
            <v>E416518</v>
          </cell>
          <cell r="B8052">
            <v>2789.71</v>
          </cell>
          <cell r="C8052" t="str">
            <v>MAGIC visilica fi45cm 2Gx13 60W aluminij</v>
          </cell>
          <cell r="O8052">
            <v>575.25</v>
          </cell>
        </row>
        <row r="8053">
          <cell r="A8053" t="str">
            <v>E418410</v>
          </cell>
          <cell r="B8053">
            <v>574.41999999999996</v>
          </cell>
          <cell r="C8053" t="str">
            <v>TEAM stropna/zidna E27 100W krom</v>
          </cell>
          <cell r="O8053">
            <v>772.5</v>
          </cell>
        </row>
        <row r="8054">
          <cell r="A8054" t="str">
            <v>E418414</v>
          </cell>
          <cell r="B8054">
            <v>425.04</v>
          </cell>
          <cell r="C8054" t="str">
            <v>TEAM stropna/zidna E27 100W bijela</v>
          </cell>
          <cell r="O8054">
            <v>772.5</v>
          </cell>
        </row>
        <row r="8055">
          <cell r="A8055" t="str">
            <v>E418415</v>
          </cell>
          <cell r="B8055">
            <v>425.04</v>
          </cell>
          <cell r="C8055" t="str">
            <v>TEAM stropna/zidna E27 100W crna</v>
          </cell>
          <cell r="O8055">
            <v>1736.25</v>
          </cell>
        </row>
        <row r="8056">
          <cell r="A8056" t="str">
            <v>E418418</v>
          </cell>
          <cell r="B8056">
            <v>425.04</v>
          </cell>
          <cell r="C8056" t="str">
            <v>TEAM stropna/zidna E27 100W siva</v>
          </cell>
          <cell r="O8056">
            <v>1935</v>
          </cell>
        </row>
        <row r="8057">
          <cell r="A8057" t="str">
            <v>E418419</v>
          </cell>
          <cell r="B8057">
            <v>392.7</v>
          </cell>
          <cell r="C8057" t="str">
            <v>TEAM stropna/zidna E27 100W aluminij</v>
          </cell>
          <cell r="O8057">
            <v>1635</v>
          </cell>
        </row>
        <row r="8058">
          <cell r="A8058" t="str">
            <v>E419100</v>
          </cell>
          <cell r="B8058">
            <v>669.9</v>
          </cell>
          <cell r="C8058" t="str">
            <v>REF stolna G9 60W</v>
          </cell>
          <cell r="O8058">
            <v>1935</v>
          </cell>
        </row>
        <row r="8059">
          <cell r="A8059" t="str">
            <v>E419400</v>
          </cell>
          <cell r="B8059">
            <v>590.59</v>
          </cell>
          <cell r="C8059" t="str">
            <v xml:space="preserve">REF stropna/zidna G9 60W </v>
          </cell>
          <cell r="O8059">
            <v>2257.5</v>
          </cell>
        </row>
        <row r="8060">
          <cell r="A8060" t="str">
            <v>E419500</v>
          </cell>
          <cell r="B8060">
            <v>793.1</v>
          </cell>
          <cell r="C8060" t="str">
            <v>REF visilica G9 60W</v>
          </cell>
          <cell r="O8060">
            <v>2520</v>
          </cell>
        </row>
        <row r="8061">
          <cell r="A8061" t="str">
            <v>E419600</v>
          </cell>
          <cell r="B8061">
            <v>793.1</v>
          </cell>
          <cell r="C8061" t="str">
            <v>REF zidna G9 60W</v>
          </cell>
          <cell r="O8061">
            <v>2070</v>
          </cell>
        </row>
        <row r="8062">
          <cell r="A8062" t="str">
            <v>E420500</v>
          </cell>
          <cell r="B8062">
            <v>1782.55</v>
          </cell>
          <cell r="C8062" t="str">
            <v>INPUT visilica fi30cm E27 100W transparent</v>
          </cell>
          <cell r="O8062">
            <v>2520</v>
          </cell>
        </row>
        <row r="8063">
          <cell r="A8063" t="str">
            <v>E420501</v>
          </cell>
          <cell r="B8063">
            <v>1986.6000000000001</v>
          </cell>
          <cell r="C8063" t="str">
            <v>INPUT visilica fi30cm E27 100W narančasta</v>
          </cell>
          <cell r="O8063">
            <v>1537.5</v>
          </cell>
        </row>
        <row r="8064">
          <cell r="A8064" t="str">
            <v>E420504</v>
          </cell>
          <cell r="B8064">
            <v>1678.6000000000001</v>
          </cell>
          <cell r="C8064" t="str">
            <v>INPUT visilica fi30cm E27 100W bijela</v>
          </cell>
          <cell r="O8064">
            <v>1800</v>
          </cell>
        </row>
        <row r="8065">
          <cell r="A8065" t="str">
            <v>E420505</v>
          </cell>
          <cell r="B8065">
            <v>1986.6000000000001</v>
          </cell>
          <cell r="C8065" t="str">
            <v>INPUT visilica fi30cm E27 100W crna</v>
          </cell>
          <cell r="O8065">
            <v>2025</v>
          </cell>
        </row>
        <row r="8066">
          <cell r="A8066" t="str">
            <v>E420510</v>
          </cell>
          <cell r="B8066">
            <v>2317.7000000000003</v>
          </cell>
          <cell r="C8066" t="str">
            <v>INPUT visilica fi40cm E27 100W transparent</v>
          </cell>
          <cell r="O8066">
            <v>1725</v>
          </cell>
        </row>
        <row r="8067">
          <cell r="A8067" t="str">
            <v>E420511</v>
          </cell>
          <cell r="B8067">
            <v>2587.2000000000003</v>
          </cell>
          <cell r="C8067" t="str">
            <v>INPUT visilica fi40cm E27 100W narančasta</v>
          </cell>
          <cell r="O8067">
            <v>1987.5</v>
          </cell>
        </row>
        <row r="8068">
          <cell r="A8068" t="str">
            <v>E420514</v>
          </cell>
          <cell r="B8068">
            <v>2125.2000000000003</v>
          </cell>
          <cell r="C8068" t="str">
            <v>INPUT visilica fi40cm E27 100W bijela</v>
          </cell>
          <cell r="O8068">
            <v>2212.5</v>
          </cell>
        </row>
        <row r="8069">
          <cell r="A8069" t="str">
            <v>E420515</v>
          </cell>
          <cell r="B8069">
            <v>2587.2000000000003</v>
          </cell>
          <cell r="C8069" t="str">
            <v>INPUT visilica fi40cm E27 100W crna</v>
          </cell>
          <cell r="O8069">
            <v>1912.5</v>
          </cell>
        </row>
        <row r="8070">
          <cell r="A8070" t="str">
            <v>E421400</v>
          </cell>
          <cell r="B8070">
            <v>1578.5</v>
          </cell>
          <cell r="C8070" t="str">
            <v>REKORD stropna L=93cm G5 1x21/39W</v>
          </cell>
          <cell r="O8070">
            <v>2175</v>
          </cell>
        </row>
        <row r="8071">
          <cell r="A8071" t="str">
            <v>E421410</v>
          </cell>
          <cell r="B8071">
            <v>1848</v>
          </cell>
          <cell r="C8071" t="str">
            <v>REKORD stropna L=123cm G5 1x28/54W</v>
          </cell>
          <cell r="O8071">
            <v>2400</v>
          </cell>
        </row>
        <row r="8072">
          <cell r="A8072" t="str">
            <v>E421420</v>
          </cell>
          <cell r="B8072">
            <v>2079</v>
          </cell>
          <cell r="C8072" t="str">
            <v>REKORD stropna L=153cm G5 1x35/49/80W</v>
          </cell>
          <cell r="O8072">
            <v>937.5</v>
          </cell>
        </row>
        <row r="8073">
          <cell r="A8073" t="str">
            <v>E421500</v>
          </cell>
          <cell r="B8073">
            <v>1771</v>
          </cell>
          <cell r="C8073" t="str">
            <v>REKORD visilica L=93cm G5 1x21/39W</v>
          </cell>
          <cell r="O8073">
            <v>810</v>
          </cell>
        </row>
        <row r="8074">
          <cell r="A8074" t="str">
            <v>E421510</v>
          </cell>
          <cell r="B8074">
            <v>2040.5</v>
          </cell>
          <cell r="C8074" t="str">
            <v>REKORD visilica L=123cm G5 1x28/54W</v>
          </cell>
          <cell r="O8074">
            <v>810</v>
          </cell>
        </row>
        <row r="8075">
          <cell r="A8075" t="str">
            <v>E421520</v>
          </cell>
          <cell r="B8075">
            <v>2271.5</v>
          </cell>
          <cell r="C8075" t="str">
            <v>REKORD visilica L=153cm G5 1x35/49/80W</v>
          </cell>
          <cell r="O8075">
            <v>810</v>
          </cell>
        </row>
        <row r="8076">
          <cell r="A8076" t="str">
            <v>E421700C</v>
          </cell>
          <cell r="B8076">
            <v>1963.5</v>
          </cell>
          <cell r="C8076" t="str">
            <v>REKORD visilica L=140cm G5 1x21/39W</v>
          </cell>
          <cell r="O8076">
            <v>1035</v>
          </cell>
        </row>
        <row r="8077">
          <cell r="A8077" t="str">
            <v>E421710C</v>
          </cell>
          <cell r="B8077">
            <v>2233</v>
          </cell>
          <cell r="C8077" t="str">
            <v>REKORD visilica L=170cm G5 1x28/54W</v>
          </cell>
          <cell r="O8077">
            <v>960</v>
          </cell>
        </row>
        <row r="8078">
          <cell r="A8078" t="str">
            <v>E421720C</v>
          </cell>
          <cell r="B8078">
            <v>2464</v>
          </cell>
          <cell r="C8078" t="str">
            <v>REKORD visilica L=210cm G5 1x35/80W</v>
          </cell>
          <cell r="O8078">
            <v>922.5</v>
          </cell>
        </row>
        <row r="8079">
          <cell r="A8079" t="str">
            <v>E422600</v>
          </cell>
          <cell r="B8079">
            <v>962.5</v>
          </cell>
          <cell r="C8079" t="str">
            <v>VELVET Base E27 100W krom</v>
          </cell>
          <cell r="O8079">
            <v>847.5</v>
          </cell>
        </row>
        <row r="8080">
          <cell r="A8080" t="str">
            <v>E422604</v>
          </cell>
          <cell r="B8080">
            <v>831.6</v>
          </cell>
          <cell r="C8080" t="str">
            <v>VELVET Base E27 100W bijeli</v>
          </cell>
          <cell r="O8080">
            <v>922.5</v>
          </cell>
        </row>
        <row r="8081">
          <cell r="A8081" t="str">
            <v>E422605</v>
          </cell>
          <cell r="B8081">
            <v>831.6</v>
          </cell>
          <cell r="C8081" t="str">
            <v>VELVET Base E27 100W crni</v>
          </cell>
          <cell r="O8081">
            <v>847.5</v>
          </cell>
        </row>
        <row r="8082">
          <cell r="A8082" t="str">
            <v>E422608</v>
          </cell>
          <cell r="B8082">
            <v>831.6</v>
          </cell>
          <cell r="C8082" t="str">
            <v>VELVET Base E27 100W sivi</v>
          </cell>
          <cell r="O8082">
            <v>922.5</v>
          </cell>
        </row>
        <row r="8083">
          <cell r="A8083" t="str">
            <v>E422710D</v>
          </cell>
          <cell r="B8083">
            <v>1062.6000000000001</v>
          </cell>
          <cell r="C8083" t="str">
            <v>VELVET za Eurostandard E27 100W krom</v>
          </cell>
          <cell r="O8083">
            <v>847.5</v>
          </cell>
        </row>
        <row r="8084">
          <cell r="A8084" t="str">
            <v>E422710X</v>
          </cell>
          <cell r="B8084">
            <v>985.6</v>
          </cell>
          <cell r="C8084" t="str">
            <v>VELVET za Curvo230 E27 100W krom</v>
          </cell>
          <cell r="O8084">
            <v>742.5</v>
          </cell>
        </row>
        <row r="8085">
          <cell r="A8085" t="str">
            <v>E422714D</v>
          </cell>
          <cell r="B8085">
            <v>947.1</v>
          </cell>
          <cell r="C8085" t="str">
            <v>VELVET za Eurostandard E27 100W bijeli</v>
          </cell>
          <cell r="O8085">
            <v>637.5</v>
          </cell>
        </row>
        <row r="8086">
          <cell r="A8086" t="str">
            <v>E422714X</v>
          </cell>
          <cell r="B8086">
            <v>870.1</v>
          </cell>
          <cell r="C8086" t="str">
            <v>VELVET za Curvo230 E27 100W bijeli</v>
          </cell>
          <cell r="O8086">
            <v>637.5</v>
          </cell>
        </row>
        <row r="8087">
          <cell r="A8087" t="str">
            <v>E422715D</v>
          </cell>
          <cell r="B8087">
            <v>947.1</v>
          </cell>
          <cell r="C8087" t="str">
            <v>VELVET za Eurostandard E27 100W crni</v>
          </cell>
          <cell r="O8087">
            <v>637.5</v>
          </cell>
        </row>
        <row r="8088">
          <cell r="A8088" t="str">
            <v>E422715X</v>
          </cell>
          <cell r="B8088">
            <v>870.1</v>
          </cell>
          <cell r="C8088" t="str">
            <v>VELVET za Curvo230 E27 100W crni</v>
          </cell>
          <cell r="O8088">
            <v>862.5</v>
          </cell>
        </row>
        <row r="8089">
          <cell r="A8089" t="str">
            <v>E422718D</v>
          </cell>
          <cell r="B8089">
            <v>947.1</v>
          </cell>
          <cell r="C8089" t="str">
            <v>VELVET za Eurostandard E27 100W sivi</v>
          </cell>
          <cell r="O8089">
            <v>735</v>
          </cell>
        </row>
        <row r="8090">
          <cell r="A8090" t="str">
            <v>E422718X</v>
          </cell>
          <cell r="B8090">
            <v>870.1</v>
          </cell>
          <cell r="C8090" t="str">
            <v>VELVET za Curvo230 E27 100W sivi</v>
          </cell>
          <cell r="O8090">
            <v>735</v>
          </cell>
        </row>
        <row r="8091">
          <cell r="A8091" t="str">
            <v>E423700X</v>
          </cell>
          <cell r="B8091">
            <v>762.30000000000007</v>
          </cell>
          <cell r="C8091" t="str">
            <v>MINIVELVET za Curvo230 G9 75W krom</v>
          </cell>
          <cell r="O8091">
            <v>735</v>
          </cell>
        </row>
        <row r="8092">
          <cell r="A8092" t="str">
            <v>E423704X</v>
          </cell>
          <cell r="B8092">
            <v>654.5</v>
          </cell>
          <cell r="C8092" t="str">
            <v>MINIVELVET za Curvo230 G9 75W bijeli</v>
          </cell>
          <cell r="O8092">
            <v>2126.25</v>
          </cell>
        </row>
        <row r="8093">
          <cell r="A8093" t="str">
            <v>E423705X</v>
          </cell>
          <cell r="B8093">
            <v>654.5</v>
          </cell>
          <cell r="C8093" t="str">
            <v>MINIVELVET za Curvo230 G9 75W crni</v>
          </cell>
          <cell r="O8093">
            <v>2126.25</v>
          </cell>
        </row>
        <row r="8094">
          <cell r="A8094" t="str">
            <v>E423708X</v>
          </cell>
          <cell r="B8094">
            <v>654.5</v>
          </cell>
          <cell r="C8094" t="str">
            <v>MINIVELVET za Curvo230 G9 75W sivi</v>
          </cell>
          <cell r="O8094">
            <v>2126.25</v>
          </cell>
        </row>
        <row r="8095">
          <cell r="A8095" t="str">
            <v>E423750X</v>
          </cell>
          <cell r="B8095">
            <v>885.5</v>
          </cell>
          <cell r="C8095" t="str">
            <v>MINIVELVET zakretni za Curvo230 G9 75W krom</v>
          </cell>
          <cell r="O8095">
            <v>3032.25</v>
          </cell>
        </row>
        <row r="8096">
          <cell r="A8096" t="str">
            <v>E423754X</v>
          </cell>
          <cell r="B8096">
            <v>754.6</v>
          </cell>
          <cell r="C8096" t="str">
            <v>MINIVELVET zakretni za Curvo230 G9 75W bijeli</v>
          </cell>
          <cell r="O8096">
            <v>3032.25</v>
          </cell>
        </row>
        <row r="8097">
          <cell r="A8097" t="str">
            <v>E423755X</v>
          </cell>
          <cell r="B8097">
            <v>754.6</v>
          </cell>
          <cell r="C8097" t="str">
            <v>MINIVELVET zakretni za Curvo230 G9 75W crni</v>
          </cell>
          <cell r="O8097">
            <v>3032.25</v>
          </cell>
        </row>
        <row r="8098">
          <cell r="A8098" t="str">
            <v>E423758X</v>
          </cell>
          <cell r="B8098">
            <v>754.6</v>
          </cell>
          <cell r="C8098" t="str">
            <v>MINIVELVET zakretni za Curvo230 G9 75W sivi</v>
          </cell>
          <cell r="O8098">
            <v>452.25</v>
          </cell>
        </row>
        <row r="8099">
          <cell r="A8099" t="str">
            <v>E424561</v>
          </cell>
          <cell r="B8099">
            <v>2182.9500000000003</v>
          </cell>
          <cell r="C8099" t="str">
            <v>JUMBO visilica fi60cm E27 3x100W narančasti</v>
          </cell>
          <cell r="O8099">
            <v>461.25</v>
          </cell>
        </row>
        <row r="8100">
          <cell r="A8100" t="str">
            <v>E424564</v>
          </cell>
          <cell r="B8100">
            <v>2182.9500000000003</v>
          </cell>
          <cell r="C8100" t="str">
            <v>JUMBO visilica fi60cm E27 3x100W bijeli</v>
          </cell>
          <cell r="O8100">
            <v>417</v>
          </cell>
        </row>
        <row r="8101">
          <cell r="A8101" t="str">
            <v>E424565</v>
          </cell>
          <cell r="B8101">
            <v>2182.9500000000003</v>
          </cell>
          <cell r="C8101" t="str">
            <v>JUMBO visilica fi60cm E27 3x100W crni</v>
          </cell>
          <cell r="O8101">
            <v>417</v>
          </cell>
        </row>
        <row r="8102">
          <cell r="A8102" t="str">
            <v>E424591</v>
          </cell>
          <cell r="B8102">
            <v>3113.11</v>
          </cell>
          <cell r="C8102" t="str">
            <v>JUMBO visilica fi90cm E27 3x100W narančasti</v>
          </cell>
          <cell r="O8102">
            <v>453.75</v>
          </cell>
        </row>
        <row r="8103">
          <cell r="A8103" t="str">
            <v>E424594</v>
          </cell>
          <cell r="B8103">
            <v>3113.11</v>
          </cell>
          <cell r="C8103" t="str">
            <v>JUMBO visilica fi90cm E27 3x100W bijeli</v>
          </cell>
          <cell r="O8103">
            <v>440.25</v>
          </cell>
        </row>
        <row r="8104">
          <cell r="A8104" t="str">
            <v>E424595</v>
          </cell>
          <cell r="B8104">
            <v>3113.11</v>
          </cell>
          <cell r="C8104" t="str">
            <v>JUMBO visilica fi90cm E27 3x100W crni</v>
          </cell>
          <cell r="O8104">
            <v>493.5</v>
          </cell>
        </row>
        <row r="8105">
          <cell r="A8105" t="str">
            <v>E425004</v>
          </cell>
          <cell r="B8105">
            <v>1270.5</v>
          </cell>
          <cell r="C8105" t="str">
            <v>CRYSTAL24 D=11 H=9 bijela</v>
          </cell>
          <cell r="O8105">
            <v>478.5</v>
          </cell>
        </row>
        <row r="8106">
          <cell r="A8106" t="str">
            <v>E425005</v>
          </cell>
          <cell r="B8106">
            <v>1270.5</v>
          </cell>
          <cell r="C8106" t="str">
            <v>CRYSTAL24 D=11 H=9 crna</v>
          </cell>
          <cell r="O8106">
            <v>558</v>
          </cell>
        </row>
        <row r="8107">
          <cell r="A8107" t="str">
            <v>E425504</v>
          </cell>
          <cell r="B8107">
            <v>1655.5</v>
          </cell>
          <cell r="C8107" t="str">
            <v>CRYSTAL24 GY63,5 50W IP20 bijela</v>
          </cell>
          <cell r="O8107">
            <v>515.25</v>
          </cell>
        </row>
        <row r="8108">
          <cell r="A8108" t="str">
            <v>E425505</v>
          </cell>
          <cell r="B8108">
            <v>1655.5</v>
          </cell>
          <cell r="C8108" t="str">
            <v>CRYSTAL24 GU5,3 50W IP20 crna</v>
          </cell>
          <cell r="O8108">
            <v>213.75</v>
          </cell>
        </row>
        <row r="8109">
          <cell r="A8109" t="str">
            <v>E425554</v>
          </cell>
          <cell r="B8109">
            <v>7084</v>
          </cell>
          <cell r="C8109" t="str">
            <v>CRYSTAL24 R7s 300W+ G9 4X40W bijela</v>
          </cell>
          <cell r="O8109">
            <v>183.75</v>
          </cell>
        </row>
        <row r="8110">
          <cell r="A8110" t="str">
            <v>E425555</v>
          </cell>
          <cell r="B8110">
            <v>7084</v>
          </cell>
          <cell r="C8110" t="str">
            <v>CRYSTAL24 R7s 300W+ G9 4X40W crna</v>
          </cell>
          <cell r="O8110">
            <v>299.25</v>
          </cell>
        </row>
        <row r="8111">
          <cell r="A8111" t="str">
            <v>E425564</v>
          </cell>
          <cell r="B8111">
            <v>12705</v>
          </cell>
          <cell r="C8111" t="str">
            <v>CRYSTAL24 R7s 300W+ G9 6X40W bijela</v>
          </cell>
          <cell r="O8111">
            <v>263.25</v>
          </cell>
        </row>
        <row r="8112">
          <cell r="A8112" t="str">
            <v>E425565</v>
          </cell>
          <cell r="B8112">
            <v>12705</v>
          </cell>
          <cell r="C8112" t="str">
            <v>CRYSTAL24 R7s 300W+ G9 6X40W crna</v>
          </cell>
          <cell r="O8112">
            <v>2512.5</v>
          </cell>
        </row>
        <row r="8113">
          <cell r="A8113" t="str">
            <v>E425604</v>
          </cell>
          <cell r="B8113">
            <v>4235</v>
          </cell>
          <cell r="C8113" t="str">
            <v>CRYSTAL24 R7s 300W+ G9 3X40W bijela</v>
          </cell>
          <cell r="O8113">
            <v>3337.5</v>
          </cell>
        </row>
        <row r="8114">
          <cell r="A8114" t="str">
            <v>E425605</v>
          </cell>
          <cell r="B8114">
            <v>4235</v>
          </cell>
          <cell r="C8114" t="str">
            <v>CRYSTAL24 R7s 300W+ G9 3X40W crna</v>
          </cell>
          <cell r="O8114">
            <v>4087.5</v>
          </cell>
        </row>
        <row r="8115">
          <cell r="A8115" t="str">
            <v>E425804</v>
          </cell>
          <cell r="B8115">
            <v>338.8</v>
          </cell>
          <cell r="C8115" t="str">
            <v>CRYSTAL24 DOWNLIGHT GX10 35W bijela</v>
          </cell>
          <cell r="O8115">
            <v>5587.5</v>
          </cell>
        </row>
        <row r="8116">
          <cell r="A8116" t="str">
            <v>E425814</v>
          </cell>
          <cell r="B8116">
            <v>292.60000000000002</v>
          </cell>
          <cell r="C8116" t="str">
            <v>CRYSTAL24 DOWNLIGHT GU5,3 50W bijela</v>
          </cell>
          <cell r="O8116">
            <v>375.75</v>
          </cell>
        </row>
        <row r="8117">
          <cell r="A8117" t="str">
            <v>E425900</v>
          </cell>
          <cell r="B8117">
            <v>1925</v>
          </cell>
          <cell r="C8117" t="str">
            <v>CRYSTAL24 METAL D=50  bijela</v>
          </cell>
          <cell r="O8117">
            <v>863.25</v>
          </cell>
        </row>
        <row r="8118">
          <cell r="A8118" t="str">
            <v>E425901</v>
          </cell>
          <cell r="B8118">
            <v>1925</v>
          </cell>
          <cell r="C8118" t="str">
            <v>CRYSTAL24 METAL D=50  crna</v>
          </cell>
          <cell r="O8118">
            <v>351</v>
          </cell>
        </row>
        <row r="8119">
          <cell r="A8119" t="str">
            <v>E425902</v>
          </cell>
          <cell r="B8119">
            <v>2964.5</v>
          </cell>
          <cell r="C8119" t="str">
            <v>CRYSTAL24 METAL D=75  bijela</v>
          </cell>
          <cell r="O8119">
            <v>341.25</v>
          </cell>
        </row>
        <row r="8120">
          <cell r="A8120" t="str">
            <v>E425903</v>
          </cell>
          <cell r="B8120">
            <v>2964.5</v>
          </cell>
          <cell r="C8120" t="str">
            <v>CRYSTAL24 METAL D=75  crna</v>
          </cell>
          <cell r="O8120">
            <v>638.25</v>
          </cell>
        </row>
        <row r="8121">
          <cell r="A8121" t="str">
            <v>E425904</v>
          </cell>
          <cell r="B8121">
            <v>623.70000000000005</v>
          </cell>
          <cell r="C8121" t="str">
            <v>CRYSTAL24 BASE 1x D=6 H=6,5 bijela</v>
          </cell>
          <cell r="O8121">
            <v>899.25</v>
          </cell>
        </row>
        <row r="8122">
          <cell r="A8122" t="str">
            <v>E425904B</v>
          </cell>
          <cell r="B8122">
            <v>3542</v>
          </cell>
          <cell r="C8122" t="str">
            <v>CRYSTAL24 METAL D=100 bijela</v>
          </cell>
          <cell r="O8122">
            <v>1539.75</v>
          </cell>
        </row>
        <row r="8123">
          <cell r="A8123" t="str">
            <v>E425905</v>
          </cell>
          <cell r="B8123">
            <v>623.70000000000005</v>
          </cell>
          <cell r="C8123" t="str">
            <v>CRYSTAL24 BASE 1x D=6 H=6,5 crna</v>
          </cell>
          <cell r="O8123">
            <v>1125</v>
          </cell>
        </row>
        <row r="8124">
          <cell r="A8124" t="str">
            <v>E425905N</v>
          </cell>
          <cell r="B8124">
            <v>3542</v>
          </cell>
          <cell r="C8124" t="str">
            <v>CRYSTAL24 METAL D=100 crna</v>
          </cell>
          <cell r="O8124">
            <v>630</v>
          </cell>
        </row>
        <row r="8125">
          <cell r="A8125" t="str">
            <v>E425906</v>
          </cell>
          <cell r="B8125">
            <v>1455.3</v>
          </cell>
          <cell r="C8125" t="str">
            <v>CRYSTAL24 stropna 2G10 36W IP20</v>
          </cell>
          <cell r="O8125">
            <v>630</v>
          </cell>
        </row>
        <row r="8126">
          <cell r="A8126" t="str">
            <v>E425914</v>
          </cell>
          <cell r="B8126">
            <v>1170.4000000000001</v>
          </cell>
          <cell r="C8126" t="str">
            <v>CRYSTAL24 BASE 3x D=19H=3,5 bijela</v>
          </cell>
          <cell r="O8126">
            <v>630</v>
          </cell>
        </row>
        <row r="8127">
          <cell r="A8127" t="str">
            <v>E425915</v>
          </cell>
          <cell r="B8127">
            <v>1170.4000000000001</v>
          </cell>
          <cell r="C8127" t="str">
            <v>CRYSTAL24 BASE 3x D=19H=3,5 crna</v>
          </cell>
          <cell r="O8127">
            <v>630</v>
          </cell>
        </row>
        <row r="8128">
          <cell r="A8128" t="str">
            <v>E425924</v>
          </cell>
          <cell r="B8128">
            <v>1694</v>
          </cell>
          <cell r="C8128" t="str">
            <v>CRYSTAL24 BASE 6x D=28H=3,8 bijela</v>
          </cell>
          <cell r="O8128">
            <v>937.5</v>
          </cell>
        </row>
        <row r="8129">
          <cell r="A8129" t="str">
            <v>E425925</v>
          </cell>
          <cell r="B8129">
            <v>1694</v>
          </cell>
          <cell r="C8129" t="str">
            <v>CRYSTAL24 BASE 6x D=28H=3,5 crna</v>
          </cell>
          <cell r="O8129">
            <v>1237.5</v>
          </cell>
        </row>
        <row r="8130">
          <cell r="A8130" t="str">
            <v>E425934</v>
          </cell>
          <cell r="B8130">
            <v>2425.5</v>
          </cell>
          <cell r="C8130" t="str">
            <v>CRYSTAL24 BASE 8x D=35H=4,3 bijela</v>
          </cell>
          <cell r="O8130">
            <v>862.5</v>
          </cell>
        </row>
        <row r="8131">
          <cell r="A8131" t="str">
            <v>E425935</v>
          </cell>
          <cell r="B8131">
            <v>2425.5</v>
          </cell>
          <cell r="C8131" t="str">
            <v>CRYSTAL24 BASE 8x D=35H=4,3 crna</v>
          </cell>
          <cell r="O8131">
            <v>862.5</v>
          </cell>
        </row>
        <row r="8132">
          <cell r="A8132" t="str">
            <v>E425944</v>
          </cell>
          <cell r="B8132">
            <v>3064.6</v>
          </cell>
          <cell r="C8132" t="str">
            <v>CRYSTAL24 BASE12x D=46H=4,3 bijela</v>
          </cell>
          <cell r="O8132">
            <v>862.5</v>
          </cell>
        </row>
        <row r="8133">
          <cell r="A8133" t="str">
            <v>E425945</v>
          </cell>
          <cell r="B8133">
            <v>3064.6</v>
          </cell>
          <cell r="C8133" t="str">
            <v>CRYSTAL24 BASE12x D=46H=4,3 crna</v>
          </cell>
          <cell r="O8133">
            <v>862.5</v>
          </cell>
        </row>
        <row r="8134">
          <cell r="A8134" t="str">
            <v>E425954</v>
          </cell>
          <cell r="B8134">
            <v>1162.7</v>
          </cell>
          <cell r="C8134" t="str">
            <v>CRYSTAL24 BASE 2x 25x4H=4,2 bijela</v>
          </cell>
          <cell r="O8134">
            <v>1947</v>
          </cell>
        </row>
        <row r="8135">
          <cell r="A8135" t="str">
            <v>E425955</v>
          </cell>
          <cell r="B8135">
            <v>1162.7</v>
          </cell>
          <cell r="C8135" t="str">
            <v>CRYSTAL24 BASE 2x 25x4H=4,2 crna</v>
          </cell>
          <cell r="O8135">
            <v>1087.5</v>
          </cell>
        </row>
        <row r="8136">
          <cell r="A8136" t="str">
            <v>E425964</v>
          </cell>
          <cell r="B8136">
            <v>1609.3</v>
          </cell>
          <cell r="C8136" t="str">
            <v>CRYSTAL24 BASE 4x 50x4H=3,7 bijela</v>
          </cell>
          <cell r="O8136">
            <v>1012.5</v>
          </cell>
        </row>
        <row r="8137">
          <cell r="A8137" t="str">
            <v>E425965</v>
          </cell>
          <cell r="B8137">
            <v>1609.3</v>
          </cell>
          <cell r="C8137" t="str">
            <v>CRYSTAL24 BASE 4x 50x4H=3,7 crna</v>
          </cell>
          <cell r="O8137">
            <v>840</v>
          </cell>
        </row>
        <row r="8138">
          <cell r="A8138" t="str">
            <v>E425974</v>
          </cell>
          <cell r="B8138">
            <v>2217.6</v>
          </cell>
          <cell r="C8138" t="str">
            <v>CRYSTAL24 BASE 6x 75x4H=3,7 bijela</v>
          </cell>
          <cell r="O8138">
            <v>742.5</v>
          </cell>
        </row>
        <row r="8139">
          <cell r="A8139" t="str">
            <v>E425975</v>
          </cell>
          <cell r="B8139">
            <v>2217.6</v>
          </cell>
          <cell r="C8139" t="str">
            <v>CRYSTAL24 BASE 6x 75x4H=3,7 crna</v>
          </cell>
          <cell r="O8139">
            <v>840</v>
          </cell>
        </row>
        <row r="8140">
          <cell r="A8140" t="str">
            <v>E425984</v>
          </cell>
          <cell r="B8140">
            <v>2664.2000000000003</v>
          </cell>
          <cell r="C8140" t="str">
            <v>CRYSTAL24 BASE 8x 100x4H=3,7 bijela</v>
          </cell>
          <cell r="O8140">
            <v>742.5</v>
          </cell>
        </row>
        <row r="8141">
          <cell r="A8141" t="str">
            <v>E425985</v>
          </cell>
          <cell r="B8141">
            <v>2664.2000000000003</v>
          </cell>
          <cell r="C8141" t="str">
            <v>CRYSTAL24 BASE 8x 100x4H=3,7 crna</v>
          </cell>
          <cell r="O8141">
            <v>840</v>
          </cell>
        </row>
        <row r="8142">
          <cell r="A8142" t="str">
            <v>E505500</v>
          </cell>
          <cell r="B8142">
            <v>464.31</v>
          </cell>
          <cell r="C8142" t="str">
            <v>REPLAY visilica E27 100W d=2,20m</v>
          </cell>
          <cell r="O8142">
            <v>742.5</v>
          </cell>
        </row>
        <row r="8143">
          <cell r="A8143" t="str">
            <v>E505500M</v>
          </cell>
          <cell r="B8143">
            <v>473.55</v>
          </cell>
          <cell r="C8143" t="str">
            <v>REPLAY visilica E27 100W d=2,20m + dodatak</v>
          </cell>
          <cell r="O8143">
            <v>598.5</v>
          </cell>
        </row>
        <row r="8144">
          <cell r="A8144" t="str">
            <v>E505600</v>
          </cell>
          <cell r="B8144">
            <v>428.12</v>
          </cell>
          <cell r="C8144" t="str">
            <v>BRUCO zidna/visilica baza fi8,4cm E27 100W L=25cm krom</v>
          </cell>
          <cell r="O8144">
            <v>840</v>
          </cell>
        </row>
        <row r="8145">
          <cell r="A8145" t="str">
            <v>E505609</v>
          </cell>
          <cell r="B8145">
            <v>428.12</v>
          </cell>
          <cell r="C8145" t="str">
            <v>BRUCO zidna/visilica baza fi5,3cm E27 100W L=25cm aluminij</v>
          </cell>
          <cell r="O8145">
            <v>751.5</v>
          </cell>
        </row>
        <row r="8146">
          <cell r="A8146" t="str">
            <v>E505610</v>
          </cell>
          <cell r="B8146">
            <v>465.85</v>
          </cell>
          <cell r="C8146" t="str">
            <v>BRUCO zidna/visilica baza fi8,4cm E27 100W L=50cm krom</v>
          </cell>
          <cell r="O8146">
            <v>742.5</v>
          </cell>
        </row>
        <row r="8147">
          <cell r="A8147" t="str">
            <v>E505619</v>
          </cell>
          <cell r="B8147">
            <v>451.99</v>
          </cell>
          <cell r="C8147" t="str">
            <v>BRUCO zidna/visilica baza fi5,3cm E27 100W L=50cm aluminij</v>
          </cell>
          <cell r="O8147">
            <v>1200</v>
          </cell>
        </row>
        <row r="8148">
          <cell r="A8148" t="str">
            <v>E505620</v>
          </cell>
          <cell r="B8148">
            <v>506.65999999999997</v>
          </cell>
          <cell r="C8148" t="str">
            <v>BRUCO zidna/visilica baza fi8,4cm E27 100W L=80cm krom</v>
          </cell>
          <cell r="O8148">
            <v>930</v>
          </cell>
        </row>
        <row r="8149">
          <cell r="A8149" t="str">
            <v>E505629</v>
          </cell>
          <cell r="B8149">
            <v>491.26</v>
          </cell>
          <cell r="C8149" t="str">
            <v>BRUCO zidna/visilica baza fi5,3cm E27 100W L=80cm aluminij</v>
          </cell>
          <cell r="O8149">
            <v>930</v>
          </cell>
        </row>
        <row r="8150">
          <cell r="A8150" t="str">
            <v>E505630</v>
          </cell>
          <cell r="B8150">
            <v>572.88000000000011</v>
          </cell>
          <cell r="C8150" t="str">
            <v>BRUCO zidna/visilica baza fi8,4cm E27 100W L=120cm krom</v>
          </cell>
          <cell r="O8150">
            <v>930</v>
          </cell>
        </row>
        <row r="8151">
          <cell r="A8151" t="str">
            <v>E505639</v>
          </cell>
          <cell r="B8151">
            <v>528.99</v>
          </cell>
          <cell r="C8151" t="str">
            <v>BRUCO zidna/visilica baza fi5,3cm E27 100W L=120cm aluminij</v>
          </cell>
          <cell r="O8151">
            <v>810</v>
          </cell>
        </row>
        <row r="8152">
          <cell r="A8152" t="str">
            <v>E505900</v>
          </cell>
          <cell r="B8152">
            <v>219.45000000000002</v>
          </cell>
          <cell r="C8152" t="str">
            <v>GLORY baza stropna za montažu 2-6 visilica, krom</v>
          </cell>
          <cell r="O8152">
            <v>1005</v>
          </cell>
        </row>
        <row r="8153">
          <cell r="A8153" t="str">
            <v>E505900G</v>
          </cell>
          <cell r="B8153">
            <v>188.65</v>
          </cell>
          <cell r="C8153" t="str">
            <v>GLORY baza stropna za montažu 2-6 visilica, aluminij</v>
          </cell>
          <cell r="O8153">
            <v>903</v>
          </cell>
        </row>
        <row r="8154">
          <cell r="A8154" t="str">
            <v>E505901</v>
          </cell>
          <cell r="B8154">
            <v>307.23</v>
          </cell>
          <cell r="C8154" t="str">
            <v>GLORY baza stropna za montažu 2-14 visilica, krom</v>
          </cell>
          <cell r="O8154">
            <v>930</v>
          </cell>
        </row>
        <row r="8155">
          <cell r="A8155" t="str">
            <v>E505901G</v>
          </cell>
          <cell r="B8155">
            <v>270.27000000000004</v>
          </cell>
          <cell r="C8155" t="str">
            <v>GLORY baza stropna za montažu 2-14 visilica, aluminij</v>
          </cell>
          <cell r="O8155">
            <v>1866</v>
          </cell>
        </row>
        <row r="8156">
          <cell r="A8156" t="str">
            <v>E509200</v>
          </cell>
          <cell r="B8156">
            <v>2579.5</v>
          </cell>
          <cell r="C8156" t="str">
            <v xml:space="preserve">STARLET visilica 34cm G9 60W </v>
          </cell>
          <cell r="O8156">
            <v>2214.75</v>
          </cell>
        </row>
        <row r="8157">
          <cell r="A8157" t="str">
            <v>E509210</v>
          </cell>
          <cell r="B8157">
            <v>3426.5</v>
          </cell>
          <cell r="C8157" t="str">
            <v xml:space="preserve">STARLET visilica 60cm G9 60W </v>
          </cell>
          <cell r="O8157">
            <v>2150.25</v>
          </cell>
        </row>
        <row r="8158">
          <cell r="A8158" t="str">
            <v>E509220</v>
          </cell>
          <cell r="B8158">
            <v>4196.5</v>
          </cell>
          <cell r="C8158" t="str">
            <v xml:space="preserve">STARLET visilica 66cm G9 60W </v>
          </cell>
          <cell r="O8158">
            <v>1866</v>
          </cell>
        </row>
        <row r="8159">
          <cell r="A8159" t="str">
            <v>E509230</v>
          </cell>
          <cell r="B8159">
            <v>5736.5</v>
          </cell>
          <cell r="C8159" t="str">
            <v xml:space="preserve">STARLET visilica 82cm G9 60W </v>
          </cell>
          <cell r="O8159">
            <v>162.75</v>
          </cell>
        </row>
        <row r="8160">
          <cell r="A8160" t="str">
            <v>E612100</v>
          </cell>
          <cell r="B8160">
            <v>385.77000000000004</v>
          </cell>
          <cell r="C8160" t="str">
            <v>SIRIUS GZ10 50W 10x13cm</v>
          </cell>
          <cell r="O8160">
            <v>818.25</v>
          </cell>
        </row>
        <row r="8161">
          <cell r="A8161" t="str">
            <v>E612430</v>
          </cell>
          <cell r="B8161">
            <v>886.27</v>
          </cell>
          <cell r="C8161" t="str">
            <v>SIRIUS GZ10 3x50W 12x36cm</v>
          </cell>
          <cell r="O8161">
            <v>836.25</v>
          </cell>
        </row>
        <row r="8162">
          <cell r="A8162" t="str">
            <v>E612600</v>
          </cell>
          <cell r="B8162">
            <v>360.36</v>
          </cell>
          <cell r="C8162" t="str">
            <v>SIRIUS GZ10 50W 12x10cm s prekidačem</v>
          </cell>
          <cell r="O8162">
            <v>768</v>
          </cell>
        </row>
        <row r="8163">
          <cell r="A8163" t="str">
            <v>E612600SI</v>
          </cell>
          <cell r="B8163">
            <v>350.35</v>
          </cell>
          <cell r="C8163" t="str">
            <v>SIRIUS GZ10 50W 12x10cm bez prekidača</v>
          </cell>
          <cell r="O8163">
            <v>808.5</v>
          </cell>
        </row>
        <row r="8164">
          <cell r="A8164" t="str">
            <v>E612620</v>
          </cell>
          <cell r="B8164">
            <v>655.27</v>
          </cell>
          <cell r="C8164" t="str">
            <v>SIRIUS GZ10 2x50W 38x15cm</v>
          </cell>
          <cell r="O8164">
            <v>844.5</v>
          </cell>
        </row>
        <row r="8165">
          <cell r="A8165" t="str">
            <v>E612630</v>
          </cell>
          <cell r="B8165">
            <v>923.23</v>
          </cell>
          <cell r="C8165" t="str">
            <v>SIRIUS GZ10 2x50W 55x15cm</v>
          </cell>
          <cell r="O8165">
            <v>896.25</v>
          </cell>
        </row>
        <row r="8166">
          <cell r="A8166" t="str">
            <v>E612660</v>
          </cell>
          <cell r="B8166">
            <v>1580.8100000000002</v>
          </cell>
          <cell r="C8166" t="str">
            <v>SIRIUS GZ10 5x50W 90x18cm</v>
          </cell>
          <cell r="O8166">
            <v>797.25</v>
          </cell>
        </row>
        <row r="8167">
          <cell r="A8167" t="str">
            <v>E617600</v>
          </cell>
          <cell r="B8167">
            <v>1155</v>
          </cell>
          <cell r="C8167" t="str">
            <v>ZENITH Base E27 100W 18x10cm transparent/krom</v>
          </cell>
          <cell r="O8167">
            <v>834</v>
          </cell>
        </row>
        <row r="8168">
          <cell r="A8168" t="str">
            <v>E617604</v>
          </cell>
          <cell r="B8168">
            <v>646.80000000000007</v>
          </cell>
          <cell r="C8168" t="str">
            <v>ZENITH Base E27 100W 18x10cm transparent/bijeli</v>
          </cell>
          <cell r="O8168">
            <v>829.5</v>
          </cell>
        </row>
        <row r="8169">
          <cell r="A8169" t="str">
            <v>E617605</v>
          </cell>
          <cell r="B8169">
            <v>646.80000000000007</v>
          </cell>
          <cell r="C8169" t="str">
            <v>ZENITH Base E27 100W 18x10cm transparent/crni</v>
          </cell>
          <cell r="O8169">
            <v>878.25</v>
          </cell>
        </row>
        <row r="8170">
          <cell r="A8170" t="str">
            <v>E617608</v>
          </cell>
          <cell r="B8170">
            <v>646.80000000000007</v>
          </cell>
          <cell r="C8170" t="str">
            <v>ZENITH Base E27 100W 18x10cm transparent/sivi</v>
          </cell>
          <cell r="O8170">
            <v>870.75</v>
          </cell>
        </row>
        <row r="8171">
          <cell r="A8171" t="str">
            <v>E617609</v>
          </cell>
          <cell r="B8171">
            <v>646.80000000000007</v>
          </cell>
          <cell r="C8171" t="str">
            <v>ZENITH Base E27 100W 18x10cm transparent/aluminij</v>
          </cell>
          <cell r="O8171">
            <v>1122.75</v>
          </cell>
        </row>
        <row r="8172">
          <cell r="A8172" t="str">
            <v>E617609SP</v>
          </cell>
          <cell r="B8172">
            <v>962.5</v>
          </cell>
          <cell r="C8172" t="e">
            <v>#N/A</v>
          </cell>
          <cell r="O8172">
            <v>1267.5</v>
          </cell>
        </row>
        <row r="8173">
          <cell r="A8173" t="str">
            <v>E617610</v>
          </cell>
          <cell r="B8173">
            <v>1270.5</v>
          </cell>
          <cell r="C8173" t="str">
            <v>ZENITH Base E27 100W 55x10cm transparent/krom</v>
          </cell>
          <cell r="O8173">
            <v>1012.5</v>
          </cell>
        </row>
        <row r="8174">
          <cell r="A8174" t="str">
            <v>E617614</v>
          </cell>
          <cell r="B8174">
            <v>885.5</v>
          </cell>
          <cell r="C8174" t="str">
            <v>ZENITH Base E27 100W 55x10cm transparent/bijeli</v>
          </cell>
          <cell r="O8174">
            <v>1012.5</v>
          </cell>
        </row>
        <row r="8175">
          <cell r="A8175" t="str">
            <v>E617615</v>
          </cell>
          <cell r="B8175">
            <v>885.5</v>
          </cell>
          <cell r="C8175" t="str">
            <v>ZENITH Base E27 100W 55x10cm transparent/crni</v>
          </cell>
          <cell r="O8175">
            <v>1012.5</v>
          </cell>
        </row>
        <row r="8176">
          <cell r="A8176" t="str">
            <v>E617618</v>
          </cell>
          <cell r="B8176">
            <v>885.5</v>
          </cell>
          <cell r="C8176" t="str">
            <v>ZENITH Base E27 100W 55x10cm transparent/sivi</v>
          </cell>
          <cell r="O8176">
            <v>1091.25</v>
          </cell>
        </row>
        <row r="8177">
          <cell r="A8177" t="str">
            <v>E617619</v>
          </cell>
          <cell r="B8177">
            <v>885.5</v>
          </cell>
          <cell r="C8177" t="str">
            <v>ZENITH Base E27 100W 55x10cm transparent/aluminij</v>
          </cell>
          <cell r="O8177">
            <v>1237.5</v>
          </cell>
        </row>
        <row r="8178">
          <cell r="A8178" t="str">
            <v>E617629</v>
          </cell>
          <cell r="B8178">
            <v>1998.9200000000003</v>
          </cell>
          <cell r="C8178" t="str">
            <v>ZENITH Base E27 70W 20x10cm transparent/aluminij</v>
          </cell>
          <cell r="O8178">
            <v>975</v>
          </cell>
        </row>
        <row r="8179">
          <cell r="A8179" t="str">
            <v>E617700D</v>
          </cell>
          <cell r="B8179">
            <v>1116.5</v>
          </cell>
          <cell r="C8179" t="str">
            <v>ZENITH za Eurostandard E27 100W 20x10cm transparent/krom</v>
          </cell>
          <cell r="O8179">
            <v>975</v>
          </cell>
        </row>
        <row r="8180">
          <cell r="A8180" t="str">
            <v>E617700X</v>
          </cell>
          <cell r="B8180">
            <v>1039.5</v>
          </cell>
          <cell r="C8180" t="str">
            <v>ZENITH za Curvo230 E27 100W 20x10cm transparent/krom</v>
          </cell>
          <cell r="O8180">
            <v>975</v>
          </cell>
        </row>
        <row r="8181">
          <cell r="A8181" t="str">
            <v>E617704D</v>
          </cell>
          <cell r="B8181">
            <v>862.4</v>
          </cell>
          <cell r="C8181" t="str">
            <v>ZENITH za Eurostandard E27 100W 20x10cm transparent/bijeli</v>
          </cell>
          <cell r="O8181">
            <v>1052.25</v>
          </cell>
        </row>
        <row r="8182">
          <cell r="A8182" t="str">
            <v>E617704X</v>
          </cell>
          <cell r="B8182">
            <v>762.30000000000007</v>
          </cell>
          <cell r="C8182" t="str">
            <v>ZENITH za Curvo230 E27 100W 20x10cm transparent/bijeli</v>
          </cell>
          <cell r="O8182">
            <v>1387.5</v>
          </cell>
        </row>
        <row r="8183">
          <cell r="A8183" t="str">
            <v>E617705D</v>
          </cell>
          <cell r="B8183">
            <v>862.4</v>
          </cell>
          <cell r="C8183" t="str">
            <v>ZENITH za Eurostandard E27 100W 20x10cm transparent/crni</v>
          </cell>
          <cell r="O8183">
            <v>1312.5</v>
          </cell>
        </row>
        <row r="8184">
          <cell r="A8184" t="str">
            <v>E617705X</v>
          </cell>
          <cell r="B8184">
            <v>762.30000000000007</v>
          </cell>
          <cell r="C8184" t="str">
            <v>ZENITH za Curvo230 E27 100W 20x10cm transparent/crni</v>
          </cell>
          <cell r="O8184">
            <v>1269.75</v>
          </cell>
        </row>
        <row r="8185">
          <cell r="A8185" t="str">
            <v>E617708D</v>
          </cell>
          <cell r="B8185">
            <v>862.4</v>
          </cell>
          <cell r="C8185" t="str">
            <v>ZENITH za Eurostandard E27 100W 20x10cm transparent/sivi</v>
          </cell>
          <cell r="O8185">
            <v>1186.5</v>
          </cell>
        </row>
        <row r="8186">
          <cell r="A8186" t="str">
            <v>E617708X</v>
          </cell>
          <cell r="B8186">
            <v>762.30000000000007</v>
          </cell>
          <cell r="C8186" t="str">
            <v>ZENITH za Curvo230 E27 100W 20x10cm transparent/sivi</v>
          </cell>
          <cell r="O8186">
            <v>1162.5</v>
          </cell>
        </row>
        <row r="8187">
          <cell r="A8187" t="str">
            <v>E617709C</v>
          </cell>
          <cell r="B8187">
            <v>614.46</v>
          </cell>
          <cell r="C8187" t="str">
            <v>ZENITH za Cavoquick E27 100W 20x10cm transparent/aluminij</v>
          </cell>
          <cell r="O8187">
            <v>1117.5</v>
          </cell>
        </row>
        <row r="8188">
          <cell r="A8188" t="str">
            <v>E617709D</v>
          </cell>
          <cell r="B8188">
            <v>862.4</v>
          </cell>
          <cell r="C8188" t="str">
            <v>ZENITH za Eurostandard E27 100W 20x10cm transparent/aluminij</v>
          </cell>
          <cell r="O8188">
            <v>1042.5</v>
          </cell>
        </row>
        <row r="8189">
          <cell r="A8189" t="str">
            <v>E617709T</v>
          </cell>
          <cell r="B8189">
            <v>771.54000000000008</v>
          </cell>
          <cell r="C8189" t="str">
            <v>ZENITH reflektor adapter SLIM 3  100W E27 PAR30</v>
          </cell>
          <cell r="O8189">
            <v>1117.5</v>
          </cell>
        </row>
        <row r="8190">
          <cell r="A8190" t="str">
            <v>E617709X</v>
          </cell>
          <cell r="B8190">
            <v>762.30000000000007</v>
          </cell>
          <cell r="C8190" t="str">
            <v>ZENITH za Curvo230 E27 100W 20x10cm transparent/aluminij</v>
          </cell>
          <cell r="O8190">
            <v>1042.5</v>
          </cell>
        </row>
        <row r="8191">
          <cell r="A8191" t="str">
            <v>E617710X</v>
          </cell>
          <cell r="B8191">
            <v>1232</v>
          </cell>
          <cell r="C8191" t="str">
            <v>ZENITH za Curvo230 E27 100W 55x10cm transparent/krom</v>
          </cell>
          <cell r="O8191">
            <v>1117.5</v>
          </cell>
        </row>
        <row r="8192">
          <cell r="A8192" t="str">
            <v>E617714X</v>
          </cell>
          <cell r="B8192">
            <v>954.80000000000007</v>
          </cell>
          <cell r="C8192" t="str">
            <v>ZENITH za Curvo230 E27 100W 55x10cm transparent/bijeli</v>
          </cell>
          <cell r="O8192">
            <v>1042.5</v>
          </cell>
        </row>
        <row r="8193">
          <cell r="A8193" t="str">
            <v>E617715X</v>
          </cell>
          <cell r="B8193">
            <v>954.80000000000007</v>
          </cell>
          <cell r="C8193" t="str">
            <v>ZENITH za Curvo230 E27 100W 55x10cm transparent/crni</v>
          </cell>
          <cell r="O8193">
            <v>1482</v>
          </cell>
        </row>
        <row r="8194">
          <cell r="A8194" t="str">
            <v>E617718X</v>
          </cell>
          <cell r="B8194">
            <v>954.80000000000007</v>
          </cell>
          <cell r="C8194" t="str">
            <v>ZENITH za Curvo230 E27 100W 55x10cm transparent/sivi</v>
          </cell>
          <cell r="O8194">
            <v>1410.75</v>
          </cell>
        </row>
        <row r="8195">
          <cell r="A8195" t="str">
            <v>E617719C</v>
          </cell>
          <cell r="B8195">
            <v>831.6</v>
          </cell>
          <cell r="C8195">
            <v>0</v>
          </cell>
          <cell r="O8195">
            <v>1627.5</v>
          </cell>
        </row>
        <row r="8196">
          <cell r="A8196" t="str">
            <v>E617719D</v>
          </cell>
          <cell r="B8196">
            <v>1031.8</v>
          </cell>
          <cell r="C8196" t="str">
            <v>ZENITH za Eurostandard E27 100W 55x10cm transparent/aluminij</v>
          </cell>
          <cell r="O8196">
            <v>1590</v>
          </cell>
        </row>
        <row r="8197">
          <cell r="A8197" t="str">
            <v>E617719T</v>
          </cell>
          <cell r="B8197">
            <v>927.08</v>
          </cell>
          <cell r="C8197" t="str">
            <v>ZENITH reflektor adapter SLIM 3 100W E27 PAR31 šipka max 85cm</v>
          </cell>
          <cell r="O8197">
            <v>1545.75</v>
          </cell>
        </row>
        <row r="8198">
          <cell r="A8198" t="str">
            <v>E617719X</v>
          </cell>
          <cell r="B8198">
            <v>954.80000000000007</v>
          </cell>
          <cell r="C8198" t="str">
            <v>ZENITH za Curvo230 E27 100W 55x10cm transparent/aluminij</v>
          </cell>
          <cell r="O8198">
            <v>1552.5</v>
          </cell>
        </row>
        <row r="8199">
          <cell r="A8199" t="str">
            <v>E617729C</v>
          </cell>
          <cell r="B8199">
            <v>1915.7600000000002</v>
          </cell>
          <cell r="C8199" t="str">
            <v>ZENITH reflektor za CAVOQUICK 100W E27 PAR30</v>
          </cell>
          <cell r="O8199">
            <v>1327.5</v>
          </cell>
        </row>
        <row r="8200">
          <cell r="A8200" t="str">
            <v>E617729D</v>
          </cell>
          <cell r="B8200">
            <v>2273.81</v>
          </cell>
          <cell r="C8200" t="str">
            <v>ZENITH za Eurostandard E27 70W 20x10cm transparent/aluminij</v>
          </cell>
          <cell r="O8200">
            <v>1327.5</v>
          </cell>
        </row>
        <row r="8201">
          <cell r="A8201" t="str">
            <v>E617729T</v>
          </cell>
          <cell r="B8201">
            <v>2207.59</v>
          </cell>
          <cell r="C8201" t="str">
            <v>ZENITH reflektor za SLIM 3 100W E27 PAR30</v>
          </cell>
          <cell r="O8201">
            <v>1327.5</v>
          </cell>
        </row>
        <row r="8202">
          <cell r="A8202" t="str">
            <v>E617729X</v>
          </cell>
          <cell r="B8202">
            <v>1915.7600000000002</v>
          </cell>
          <cell r="C8202" t="str">
            <v>ZENITH za Curvo230 E27 70W 20x10cm transparent/aluminij</v>
          </cell>
          <cell r="O8202">
            <v>2115</v>
          </cell>
        </row>
        <row r="8203">
          <cell r="A8203" t="str">
            <v>E617900</v>
          </cell>
          <cell r="B8203">
            <v>167.09</v>
          </cell>
          <cell r="C8203" t="str">
            <v>ZENITH sajla L=2m</v>
          </cell>
          <cell r="O8203">
            <v>1815</v>
          </cell>
        </row>
        <row r="8204">
          <cell r="A8204" t="str">
            <v>E623500</v>
          </cell>
          <cell r="B8204">
            <v>840.06999999999994</v>
          </cell>
          <cell r="C8204" t="str">
            <v>BRIO viseća E27 100W L=200cm krom</v>
          </cell>
          <cell r="O8204">
            <v>1815</v>
          </cell>
        </row>
        <row r="8205">
          <cell r="A8205" t="str">
            <v>E623500M</v>
          </cell>
          <cell r="B8205">
            <v>858.55000000000007</v>
          </cell>
          <cell r="C8205" t="str">
            <v>BRIO viseća E27 100W L=200cm krom + konektor</v>
          </cell>
          <cell r="O8205">
            <v>1815</v>
          </cell>
        </row>
        <row r="8206">
          <cell r="A8206" t="str">
            <v>E623510</v>
          </cell>
          <cell r="B8206">
            <v>788.48</v>
          </cell>
          <cell r="C8206" t="str">
            <v>BRIO viseća sa bazom E27 100W L=40cm</v>
          </cell>
          <cell r="O8206">
            <v>1485</v>
          </cell>
        </row>
        <row r="8207">
          <cell r="A8207" t="str">
            <v>E623520</v>
          </cell>
          <cell r="B8207">
            <v>830.06</v>
          </cell>
          <cell r="C8207" t="str">
            <v>BRIO viseća sa bazom E27 100W L=60cm</v>
          </cell>
          <cell r="O8207">
            <v>1635</v>
          </cell>
        </row>
        <row r="8208">
          <cell r="A8208" t="str">
            <v>E623530</v>
          </cell>
          <cell r="B8208">
            <v>867.02</v>
          </cell>
          <cell r="C8208" t="str">
            <v>BRIO viseća sa bazom E27 100W L=80cm</v>
          </cell>
          <cell r="O8208">
            <v>1335</v>
          </cell>
        </row>
        <row r="8209">
          <cell r="A8209" t="str">
            <v>E623540</v>
          </cell>
          <cell r="B8209">
            <v>920.15</v>
          </cell>
          <cell r="C8209" t="str">
            <v>BRIO viseća sa bazom E27 100W L=100cm</v>
          </cell>
          <cell r="O8209">
            <v>1335</v>
          </cell>
        </row>
        <row r="8210">
          <cell r="A8210" t="str">
            <v>E623700C</v>
          </cell>
          <cell r="B8210">
            <v>818.51</v>
          </cell>
          <cell r="C8210" t="str">
            <v>BRIO viseća za CAVOQUICK E27 100W L=45cm</v>
          </cell>
          <cell r="O8210">
            <v>1335</v>
          </cell>
        </row>
        <row r="8211">
          <cell r="A8211" t="str">
            <v>E623700X</v>
          </cell>
          <cell r="B8211">
            <v>856.24</v>
          </cell>
          <cell r="C8211" t="str">
            <v>BRIO viseća za CURVO230 E27 100W L=45cm</v>
          </cell>
          <cell r="O8211">
            <v>2047.5</v>
          </cell>
        </row>
        <row r="8212">
          <cell r="A8212" t="str">
            <v>E623710C</v>
          </cell>
          <cell r="B8212">
            <v>851.62</v>
          </cell>
          <cell r="C8212" t="str">
            <v>BRIO viseća za CAVOQUICK E27 100W L=65cm</v>
          </cell>
          <cell r="O8212">
            <v>1747.5</v>
          </cell>
        </row>
        <row r="8213">
          <cell r="A8213" t="str">
            <v>E623710X</v>
          </cell>
          <cell r="B8213">
            <v>901.67</v>
          </cell>
          <cell r="C8213" t="str">
            <v>BRIO viseća za CURVO230 E27 100W L=65cm</v>
          </cell>
          <cell r="O8213">
            <v>1747.5</v>
          </cell>
        </row>
        <row r="8214">
          <cell r="A8214" t="str">
            <v>E623720C</v>
          </cell>
          <cell r="B8214">
            <v>893.97</v>
          </cell>
          <cell r="C8214" t="str">
            <v>BRIO viseća za CAVOQUICK E27 100W L=85cm</v>
          </cell>
          <cell r="O8214">
            <v>1747.5</v>
          </cell>
        </row>
        <row r="8215">
          <cell r="A8215" t="str">
            <v>E625500</v>
          </cell>
          <cell r="B8215">
            <v>1152.6899999999998</v>
          </cell>
          <cell r="C8215" t="str">
            <v xml:space="preserve">GUN visilica sa bazom GU5,3 50W 16,5x6cm </v>
          </cell>
          <cell r="O8215">
            <v>1494.75</v>
          </cell>
        </row>
        <row r="8216">
          <cell r="A8216" t="str">
            <v>E625500CR</v>
          </cell>
          <cell r="B8216">
            <v>1301.3</v>
          </cell>
          <cell r="C8216" t="str">
            <v xml:space="preserve">GUN visilica sa bazom GU5,3 50W 16,5x6cm krom </v>
          </cell>
          <cell r="O8216">
            <v>1634.25</v>
          </cell>
        </row>
        <row r="8217">
          <cell r="A8217" t="str">
            <v>E625504</v>
          </cell>
          <cell r="B8217">
            <v>1039.5</v>
          </cell>
          <cell r="C8217" t="str">
            <v xml:space="preserve">GUN visilica sa bazom GU5,3 50W 16,5x6cm bijeli </v>
          </cell>
          <cell r="O8217">
            <v>1559.25</v>
          </cell>
        </row>
        <row r="8218">
          <cell r="A8218" t="str">
            <v>E625505</v>
          </cell>
          <cell r="B8218">
            <v>1039.5</v>
          </cell>
          <cell r="C8218" t="str">
            <v xml:space="preserve">GUN visilica sa bazom GU5,3 50W 16,5x6cm crni </v>
          </cell>
          <cell r="O8218">
            <v>1669.5</v>
          </cell>
        </row>
        <row r="8219">
          <cell r="A8219" t="str">
            <v>E625508</v>
          </cell>
          <cell r="B8219">
            <v>1039.5</v>
          </cell>
          <cell r="C8219" t="str">
            <v xml:space="preserve">GUN visilica sa bazom GU5,3 50W 16,5x6cm sivi </v>
          </cell>
          <cell r="O8219">
            <v>1606.5</v>
          </cell>
        </row>
        <row r="8220">
          <cell r="A8220" t="str">
            <v>E625600</v>
          </cell>
          <cell r="B8220">
            <v>1120.3500000000001</v>
          </cell>
          <cell r="C8220" t="str">
            <v>GUN visilica sa bazom GU5,3 50W 16,5x6cm</v>
          </cell>
          <cell r="O8220">
            <v>1606.5</v>
          </cell>
        </row>
        <row r="8221">
          <cell r="A8221" t="str">
            <v>E625600CR</v>
          </cell>
          <cell r="B8221">
            <v>1270.5</v>
          </cell>
          <cell r="C8221" t="str">
            <v xml:space="preserve">GUN visilica sa bazom GU5,3 50W 16,5x6cm krom </v>
          </cell>
          <cell r="O8221">
            <v>1606.5</v>
          </cell>
        </row>
        <row r="8222">
          <cell r="A8222" t="str">
            <v>E625604</v>
          </cell>
          <cell r="B8222">
            <v>1001</v>
          </cell>
          <cell r="C8222" t="str">
            <v xml:space="preserve">GUN visilica sa bazom GU5,3 50W 16,5x6cm bijeli </v>
          </cell>
          <cell r="O8222">
            <v>1606.5</v>
          </cell>
        </row>
        <row r="8223">
          <cell r="A8223" t="str">
            <v>E625605</v>
          </cell>
          <cell r="B8223">
            <v>1001</v>
          </cell>
          <cell r="C8223" t="str">
            <v xml:space="preserve">GUN visilica sa bazom GU5,3 50W 16,5x6cm crni </v>
          </cell>
          <cell r="O8223">
            <v>1569.75</v>
          </cell>
        </row>
        <row r="8224">
          <cell r="A8224" t="str">
            <v>E625608</v>
          </cell>
          <cell r="B8224">
            <v>1001</v>
          </cell>
          <cell r="C8224" t="str">
            <v xml:space="preserve">GUN visilica sa bazom GU5,3 50W 16,5x6cm sivi </v>
          </cell>
          <cell r="O8224">
            <v>1593.75</v>
          </cell>
        </row>
        <row r="8225">
          <cell r="A8225" t="str">
            <v>E625700C</v>
          </cell>
          <cell r="B8225">
            <v>1080.3100000000002</v>
          </cell>
          <cell r="C8225" t="str">
            <v xml:space="preserve">GUN reflektor za CAVOQUICK 50W GU5,3 50W </v>
          </cell>
          <cell r="O8225">
            <v>1362.75</v>
          </cell>
        </row>
        <row r="8226">
          <cell r="A8226" t="str">
            <v>E625700CD</v>
          </cell>
          <cell r="B8226">
            <v>1424.5</v>
          </cell>
          <cell r="C8226" t="str">
            <v>GUN visilica za EUROSTANDARD GU5,3 50W 16,5x6cm krom</v>
          </cell>
          <cell r="O8226">
            <v>1284</v>
          </cell>
        </row>
        <row r="8227">
          <cell r="A8227" t="str">
            <v>E625700CX</v>
          </cell>
          <cell r="B8227">
            <v>1347.5</v>
          </cell>
          <cell r="C8227" t="str">
            <v>GUN visilica za CURVO230 GU5,3 50W 16,5x6cm krom</v>
          </cell>
          <cell r="O8227">
            <v>1362.75</v>
          </cell>
        </row>
        <row r="8228">
          <cell r="A8228" t="str">
            <v>E625700D</v>
          </cell>
          <cell r="B8228">
            <v>1303.6100000000001</v>
          </cell>
          <cell r="C8228" t="str">
            <v>GUN visilica za EUROSTANDARD GU5,3 50W 16,5x6cm</v>
          </cell>
          <cell r="O8228">
            <v>1284</v>
          </cell>
        </row>
        <row r="8229">
          <cell r="A8229" t="str">
            <v>E625700T</v>
          </cell>
          <cell r="B8229">
            <v>1218.1399999999999</v>
          </cell>
          <cell r="C8229" t="str">
            <v>GUN reflektor za SLIM 3, staklo transparent</v>
          </cell>
          <cell r="O8229">
            <v>1362.75</v>
          </cell>
        </row>
        <row r="8230">
          <cell r="A8230" t="str">
            <v>E625700X</v>
          </cell>
          <cell r="B8230">
            <v>1193.5</v>
          </cell>
          <cell r="C8230" t="str">
            <v>GUN visilica za CURVO230 GU5,3 50W 16,5x6cm</v>
          </cell>
          <cell r="O8230">
            <v>1284</v>
          </cell>
        </row>
        <row r="8231">
          <cell r="A8231" t="str">
            <v>E625704D</v>
          </cell>
          <cell r="B8231">
            <v>1147.3</v>
          </cell>
          <cell r="C8231" t="str">
            <v>GUN visilica za EUROSTANDARD GU5,3 50W 16,5x6cm bijeli</v>
          </cell>
          <cell r="O8231">
            <v>1995</v>
          </cell>
        </row>
        <row r="8232">
          <cell r="A8232" t="str">
            <v>E625704X</v>
          </cell>
          <cell r="B8232">
            <v>1070.3</v>
          </cell>
          <cell r="C8232" t="str">
            <v>GUN visilica za CURVO230 GU5,3 50W 16,5x6cm bijeli</v>
          </cell>
          <cell r="O8232">
            <v>1920</v>
          </cell>
        </row>
        <row r="8233">
          <cell r="A8233" t="str">
            <v>E625705D</v>
          </cell>
          <cell r="B8233">
            <v>1147.3</v>
          </cell>
          <cell r="C8233" t="str">
            <v>GUN visilica za EUROSTANDARD GU5,3 50W 16,5x6cm crni</v>
          </cell>
          <cell r="O8233">
            <v>1695</v>
          </cell>
        </row>
        <row r="8234">
          <cell r="A8234" t="str">
            <v>E625705X</v>
          </cell>
          <cell r="B8234">
            <v>1070.3</v>
          </cell>
          <cell r="C8234" t="str">
            <v>GUN visilica za CURVO230 GU5,3 50W 16,5x6cm crni</v>
          </cell>
          <cell r="O8234">
            <v>1620</v>
          </cell>
        </row>
        <row r="8235">
          <cell r="A8235" t="str">
            <v>E625708D</v>
          </cell>
          <cell r="B8235">
            <v>1147.3</v>
          </cell>
          <cell r="C8235" t="str">
            <v>GUN visilica za EUROSTANDARD GU5,3 50W 16,5x6cm aluminij</v>
          </cell>
          <cell r="O8235">
            <v>1695</v>
          </cell>
        </row>
        <row r="8236">
          <cell r="A8236" t="str">
            <v>E625708X</v>
          </cell>
          <cell r="B8236">
            <v>1070.3</v>
          </cell>
          <cell r="C8236" t="str">
            <v>GUN visilica za CURVO230 GU5,3 50W 16,5x6cm aluminij</v>
          </cell>
          <cell r="O8236">
            <v>1620</v>
          </cell>
        </row>
        <row r="8237">
          <cell r="A8237" t="str">
            <v>E626500</v>
          </cell>
          <cell r="B8237">
            <v>1521.52</v>
          </cell>
          <cell r="C8237" t="str">
            <v>FEDERAL visilica sa bazom G53 75W 18x13cm</v>
          </cell>
          <cell r="O8237">
            <v>1695</v>
          </cell>
        </row>
        <row r="8238">
          <cell r="A8238" t="str">
            <v>E626500C</v>
          </cell>
          <cell r="B8238">
            <v>1448.37</v>
          </cell>
          <cell r="C8238" t="str">
            <v>FEDERAL reflektor visilica za CAVOQUICK, AR111, staklo transp.</v>
          </cell>
          <cell r="O8238">
            <v>1620</v>
          </cell>
        </row>
        <row r="8239">
          <cell r="A8239" t="str">
            <v>E626500CR</v>
          </cell>
          <cell r="B8239">
            <v>1670.9</v>
          </cell>
          <cell r="C8239" t="str">
            <v>FEDERAL visilica sa bazom G53 75W 18x13cm krom</v>
          </cell>
          <cell r="O8239">
            <v>2016</v>
          </cell>
        </row>
        <row r="8240">
          <cell r="A8240" t="str">
            <v>E626500D</v>
          </cell>
          <cell r="B8240">
            <v>1632.4</v>
          </cell>
          <cell r="C8240" t="str">
            <v>FEDERAL reflektor visilica za EUROSTANDARD, AR111, staklo transp.</v>
          </cell>
          <cell r="O8240">
            <v>1662</v>
          </cell>
        </row>
        <row r="8241">
          <cell r="A8241" t="str">
            <v>E626500T</v>
          </cell>
          <cell r="B8241">
            <v>1586.97</v>
          </cell>
          <cell r="C8241" t="str">
            <v>FEDERAL reflektor visilica za SLIM 3, AR111, staklo transp.</v>
          </cell>
          <cell r="O8241">
            <v>1181.25</v>
          </cell>
        </row>
        <row r="8242">
          <cell r="A8242" t="str">
            <v>E626500X</v>
          </cell>
          <cell r="B8242">
            <v>1593.9</v>
          </cell>
          <cell r="C8242" t="str">
            <v>FEDERAL reflektor visilica za CURVO 230, AR111, staklo transp.</v>
          </cell>
          <cell r="O8242">
            <v>1123.5</v>
          </cell>
        </row>
        <row r="8243">
          <cell r="A8243" t="str">
            <v>E626504</v>
          </cell>
          <cell r="B8243">
            <v>1362.9</v>
          </cell>
          <cell r="C8243" t="str">
            <v>FEDERAL visilica sa bazom G53 75W 18x13cm bijeli</v>
          </cell>
          <cell r="O8243">
            <v>1080.75</v>
          </cell>
        </row>
        <row r="8244">
          <cell r="A8244" t="str">
            <v>E626505</v>
          </cell>
          <cell r="B8244">
            <v>1362.9</v>
          </cell>
          <cell r="C8244" t="str">
            <v>FEDERAL visilica sa bazom G53 75W 18x13cm crni</v>
          </cell>
          <cell r="O8244">
            <v>1038.75</v>
          </cell>
        </row>
        <row r="8245">
          <cell r="A8245" t="str">
            <v>E626508</v>
          </cell>
          <cell r="B8245">
            <v>1362.9</v>
          </cell>
          <cell r="C8245" t="str">
            <v>FEDERAL visilica sa bazom G53 75W 18x13cm sivi</v>
          </cell>
          <cell r="O8245">
            <v>1136.25</v>
          </cell>
        </row>
        <row r="8246">
          <cell r="A8246" t="str">
            <v>E626510C</v>
          </cell>
          <cell r="B8246">
            <v>2171.4</v>
          </cell>
          <cell r="C8246" t="str">
            <v>FEDERAL visilica sa bazom Gx8,5 70W 18x13cm krom</v>
          </cell>
          <cell r="O8246">
            <v>1097.25</v>
          </cell>
        </row>
        <row r="8247">
          <cell r="A8247" t="str">
            <v>E626514</v>
          </cell>
          <cell r="B8247">
            <v>1863.4</v>
          </cell>
          <cell r="C8247" t="str">
            <v>FEDERAL visilica sa bazom Gx8,5 70W 18x13cm bijeli</v>
          </cell>
          <cell r="O8247">
            <v>1038.75</v>
          </cell>
        </row>
        <row r="8248">
          <cell r="A8248" t="str">
            <v>E626515</v>
          </cell>
          <cell r="B8248">
            <v>1863.4</v>
          </cell>
          <cell r="C8248" t="str">
            <v>FEDERAL visilica sa bazom Gx8,5 70W 18x13cm crni</v>
          </cell>
          <cell r="O8248">
            <v>1225.5</v>
          </cell>
        </row>
        <row r="8249">
          <cell r="A8249" t="str">
            <v>E626518</v>
          </cell>
          <cell r="B8249">
            <v>1863.4</v>
          </cell>
          <cell r="C8249" t="str">
            <v>FEDERAL visilica sa bazom Gx8,5 70W 18x13cm sivi</v>
          </cell>
          <cell r="O8249">
            <v>1181.25</v>
          </cell>
        </row>
        <row r="8250">
          <cell r="A8250" t="str">
            <v>E626600</v>
          </cell>
          <cell r="B8250">
            <v>1524.6000000000001</v>
          </cell>
          <cell r="C8250" t="str">
            <v>FEDERAL reflektor sa bazom G53 75W 18x13cm</v>
          </cell>
          <cell r="O8250">
            <v>1123.5</v>
          </cell>
        </row>
        <row r="8251">
          <cell r="A8251" t="str">
            <v>E626600CR</v>
          </cell>
          <cell r="B8251">
            <v>1678.6000000000001</v>
          </cell>
          <cell r="C8251" t="str">
            <v>FEDERAL reflektor sa bazom G53 75W 18x13cm krom</v>
          </cell>
          <cell r="O8251">
            <v>390</v>
          </cell>
        </row>
        <row r="8252">
          <cell r="A8252" t="str">
            <v>E626604</v>
          </cell>
          <cell r="B8252">
            <v>1370.6000000000001</v>
          </cell>
          <cell r="C8252" t="str">
            <v>FEDERAL reflektor sa bazom G53 75W 18x13cm bijeli</v>
          </cell>
          <cell r="O8252">
            <v>342</v>
          </cell>
        </row>
        <row r="8253">
          <cell r="A8253" t="str">
            <v>E626605</v>
          </cell>
          <cell r="B8253">
            <v>1370.6000000000001</v>
          </cell>
          <cell r="C8253" t="str">
            <v>FEDERAL reflektor sa bazom G53 75W 18x13cm crni</v>
          </cell>
          <cell r="O8253">
            <v>342</v>
          </cell>
        </row>
        <row r="8254">
          <cell r="A8254" t="str">
            <v>E626608</v>
          </cell>
          <cell r="B8254">
            <v>1370.6000000000001</v>
          </cell>
          <cell r="C8254" t="str">
            <v>FEDERAL reflektor sa bazom G53 75W 18x13cm sivi</v>
          </cell>
          <cell r="O8254">
            <v>342</v>
          </cell>
        </row>
        <row r="8255">
          <cell r="A8255" t="str">
            <v>E626610C</v>
          </cell>
          <cell r="B8255">
            <v>2102.1</v>
          </cell>
          <cell r="C8255" t="str">
            <v>FEDERAL reflektor sa bazom Gx8,5 70W 18x13cm krom</v>
          </cell>
          <cell r="O8255">
            <v>342</v>
          </cell>
        </row>
        <row r="8256">
          <cell r="A8256" t="str">
            <v>E626614</v>
          </cell>
          <cell r="B8256">
            <v>1794.1000000000001</v>
          </cell>
          <cell r="C8256" t="str">
            <v>FEDERAL reflektor sa bazom Gx8,5 70W 18x13cm bijeli</v>
          </cell>
          <cell r="O8256">
            <v>370.5</v>
          </cell>
        </row>
        <row r="8257">
          <cell r="A8257" t="str">
            <v>E626615</v>
          </cell>
          <cell r="B8257">
            <v>1794.1000000000001</v>
          </cell>
          <cell r="C8257" t="str">
            <v>FEDERAL reflektor sa bazom Gx8,5 70W 18x13cm crni</v>
          </cell>
          <cell r="O8257">
            <v>370.5</v>
          </cell>
        </row>
        <row r="8258">
          <cell r="A8258" t="str">
            <v>E626618</v>
          </cell>
          <cell r="B8258">
            <v>1794.1000000000001</v>
          </cell>
          <cell r="C8258" t="str">
            <v>FEDERAL reflektor sa bazom Gx8,5 70W 18x13cm sivi</v>
          </cell>
          <cell r="O8258">
            <v>370.5</v>
          </cell>
        </row>
        <row r="8259">
          <cell r="A8259" t="str">
            <v>E626700C</v>
          </cell>
          <cell r="B8259">
            <v>1534.6100000000001</v>
          </cell>
          <cell r="C8259" t="str">
            <v>FEDERAL reflektor za CAVOQUICK, AR111, staklo transp.</v>
          </cell>
          <cell r="O8259">
            <v>370.5</v>
          </cell>
        </row>
        <row r="8260">
          <cell r="A8260" t="str">
            <v>E626700CD</v>
          </cell>
          <cell r="B8260">
            <v>1677.8300000000002</v>
          </cell>
          <cell r="C8260" t="str">
            <v>FEDERAL reflektor za EUROSTANDARD 18x13cm krom</v>
          </cell>
          <cell r="O8260">
            <v>666</v>
          </cell>
        </row>
        <row r="8261">
          <cell r="A8261" t="str">
            <v>E626700CX</v>
          </cell>
          <cell r="B8261">
            <v>1600.8300000000002</v>
          </cell>
          <cell r="C8261" t="str">
            <v>FEDERAL reflektor za CURVO230 18x13cm krom</v>
          </cell>
          <cell r="O8261">
            <v>1062.75</v>
          </cell>
        </row>
        <row r="8262">
          <cell r="A8262" t="str">
            <v>E626700D</v>
          </cell>
          <cell r="B8262">
            <v>1714.02</v>
          </cell>
          <cell r="C8262" t="str">
            <v>FEDERAL reflektor za EUROSTANDARD G53 75W 18x13cm</v>
          </cell>
          <cell r="O8262">
            <v>1688.25</v>
          </cell>
        </row>
        <row r="8263">
          <cell r="A8263" t="str">
            <v>E626700PA</v>
          </cell>
          <cell r="B8263">
            <v>1649.34</v>
          </cell>
          <cell r="C8263" t="e">
            <v>#N/A</v>
          </cell>
          <cell r="O8263">
            <v>781.5</v>
          </cell>
        </row>
        <row r="8264">
          <cell r="A8264" t="str">
            <v>E626700PG</v>
          </cell>
          <cell r="B8264">
            <v>1649.34</v>
          </cell>
          <cell r="C8264" t="e">
            <v>#N/A</v>
          </cell>
          <cell r="O8264">
            <v>1171.5</v>
          </cell>
        </row>
        <row r="8265">
          <cell r="A8265" t="str">
            <v>E626700PN</v>
          </cell>
          <cell r="B8265">
            <v>1649.34</v>
          </cell>
          <cell r="C8265" t="e">
            <v>#N/A</v>
          </cell>
          <cell r="O8265">
            <v>1949.25</v>
          </cell>
        </row>
        <row r="8266">
          <cell r="A8266" t="str">
            <v>E626700PV</v>
          </cell>
          <cell r="B8266">
            <v>1649.34</v>
          </cell>
          <cell r="C8266" t="e">
            <v>#N/A</v>
          </cell>
          <cell r="O8266">
            <v>562.5</v>
          </cell>
        </row>
        <row r="8267">
          <cell r="A8267" t="str">
            <v>E626700T</v>
          </cell>
          <cell r="B8267">
            <v>1611.6100000000001</v>
          </cell>
          <cell r="C8267" t="str">
            <v>FEDERAL reflektor za SLIM 3, AR111, staklo transp.</v>
          </cell>
          <cell r="O8267">
            <v>475.5</v>
          </cell>
        </row>
        <row r="8268">
          <cell r="A8268" t="str">
            <v>E626700X</v>
          </cell>
          <cell r="B8268">
            <v>1636.25</v>
          </cell>
          <cell r="C8268" t="str">
            <v>FEDERAL reflektor za CURVO230 G53 75W 18x13cm</v>
          </cell>
          <cell r="O8268">
            <v>491.25</v>
          </cell>
        </row>
        <row r="8269">
          <cell r="A8269" t="str">
            <v>E626704D</v>
          </cell>
          <cell r="B8269">
            <v>1399.09</v>
          </cell>
          <cell r="C8269" t="str">
            <v>FEDERAL reflektor za EUROSTANDARD s bazom G53 75W 18x13cm bijeli</v>
          </cell>
          <cell r="O8269">
            <v>562.5</v>
          </cell>
        </row>
        <row r="8270">
          <cell r="A8270" t="str">
            <v>E626704X</v>
          </cell>
          <cell r="B8270">
            <v>1318.24</v>
          </cell>
          <cell r="C8270" t="str">
            <v>FEDERAL reflektor za CURVO230 s bazom G53 75W 18x13cm bijeli</v>
          </cell>
          <cell r="O8270">
            <v>491.25</v>
          </cell>
        </row>
        <row r="8271">
          <cell r="A8271" t="str">
            <v>E626705D</v>
          </cell>
          <cell r="B8271">
            <v>1399.09</v>
          </cell>
          <cell r="C8271" t="str">
            <v>FEDERAL reflektor za EUROSTANDARD s bazom G53 75W 18x13cm crni</v>
          </cell>
          <cell r="O8271">
            <v>562.5</v>
          </cell>
        </row>
        <row r="8272">
          <cell r="A8272" t="str">
            <v>E626705X</v>
          </cell>
          <cell r="B8272">
            <v>1318.24</v>
          </cell>
          <cell r="C8272" t="str">
            <v>FEDERAL reflektor za CURVO230 s bazom G53 75W 18x13cm crni</v>
          </cell>
          <cell r="O8272">
            <v>491.25</v>
          </cell>
        </row>
        <row r="8273">
          <cell r="A8273" t="str">
            <v>E626708D</v>
          </cell>
          <cell r="B8273">
            <v>1399.09</v>
          </cell>
          <cell r="C8273" t="str">
            <v>FEDERAL reflektor za EUROSTANDARD s bazom G53 75W 18x13cm aluminij</v>
          </cell>
          <cell r="O8273">
            <v>562.5</v>
          </cell>
        </row>
        <row r="8274">
          <cell r="A8274" t="str">
            <v>E626708X</v>
          </cell>
          <cell r="B8274">
            <v>1318.24</v>
          </cell>
          <cell r="C8274" t="str">
            <v>FEDERAL reflektor za CURVO230 s bazom G53 75W 18x13cm aluminij</v>
          </cell>
          <cell r="O8274">
            <v>491.25</v>
          </cell>
        </row>
        <row r="8275">
          <cell r="A8275" t="str">
            <v>E626710CD</v>
          </cell>
          <cell r="B8275">
            <v>2048.2000000000003</v>
          </cell>
          <cell r="C8275" t="str">
            <v>FEDERAL reflektor za EUROSTANDARD 18x13cm Gx8,5 70W krom</v>
          </cell>
          <cell r="O8275">
            <v>1104.75</v>
          </cell>
        </row>
        <row r="8276">
          <cell r="A8276" t="str">
            <v>E626710CX</v>
          </cell>
          <cell r="B8276">
            <v>1971.2</v>
          </cell>
          <cell r="C8276" t="str">
            <v>FEDERAL reflektor za CURVO230 18x13cm Gx8,5 70W krom</v>
          </cell>
          <cell r="O8276">
            <v>313.5</v>
          </cell>
        </row>
        <row r="8277">
          <cell r="A8277" t="str">
            <v>E626714D</v>
          </cell>
          <cell r="B8277">
            <v>1740.2</v>
          </cell>
          <cell r="C8277" t="str">
            <v>FEDERAL reflektor za EUROSTANDARD 18x13cm Gx8,5 70W bijeli</v>
          </cell>
          <cell r="O8277">
            <v>847.5</v>
          </cell>
        </row>
        <row r="8278">
          <cell r="A8278" t="str">
            <v>E626714X</v>
          </cell>
          <cell r="B8278">
            <v>1663.2</v>
          </cell>
          <cell r="C8278" t="str">
            <v>FEDERAL reflektor za CURVO230 18x13cm Gx8,5 70W bijeli</v>
          </cell>
          <cell r="O8278">
            <v>1365.75</v>
          </cell>
        </row>
        <row r="8279">
          <cell r="A8279" t="str">
            <v>E626715D</v>
          </cell>
          <cell r="B8279">
            <v>1740.2</v>
          </cell>
          <cell r="C8279" t="str">
            <v>FEDERAL reflektor za EUROSTANDARD 18x13cm Gx8,5 70W crni</v>
          </cell>
          <cell r="O8279">
            <v>1852.5</v>
          </cell>
        </row>
        <row r="8280">
          <cell r="A8280" t="str">
            <v>E626715X</v>
          </cell>
          <cell r="B8280">
            <v>1663.2</v>
          </cell>
          <cell r="C8280" t="str">
            <v>FEDERAL reflektor za CURVO230 18x13cm Gx8,5 70W crni</v>
          </cell>
          <cell r="O8280">
            <v>1659</v>
          </cell>
        </row>
        <row r="8281">
          <cell r="A8281" t="str">
            <v>E626718D</v>
          </cell>
          <cell r="B8281">
            <v>1740.2</v>
          </cell>
          <cell r="C8281" t="str">
            <v>FEDERAL reflektor za EUROSTANDARD 18x13cm Gx8,5 70W aluminij</v>
          </cell>
          <cell r="O8281">
            <v>1516.5</v>
          </cell>
        </row>
        <row r="8282">
          <cell r="A8282" t="str">
            <v>E626718X</v>
          </cell>
          <cell r="B8282">
            <v>1663.2</v>
          </cell>
          <cell r="C8282" t="str">
            <v>FEDERAL reflektor za CURVO230 18x13cm Gx8,5 70W aluminij</v>
          </cell>
          <cell r="O8282">
            <v>903</v>
          </cell>
        </row>
        <row r="8283">
          <cell r="A8283" t="str">
            <v>E626720CD</v>
          </cell>
          <cell r="B8283">
            <v>2069.7600000000002</v>
          </cell>
          <cell r="C8283" t="e">
            <v>#N/A</v>
          </cell>
          <cell r="O8283">
            <v>887.25</v>
          </cell>
        </row>
        <row r="8284">
          <cell r="A8284" t="str">
            <v>E626725D</v>
          </cell>
          <cell r="B8284">
            <v>1706.32</v>
          </cell>
          <cell r="C8284" t="e">
            <v>#N/A</v>
          </cell>
          <cell r="O8284">
            <v>1320.75</v>
          </cell>
        </row>
        <row r="8285">
          <cell r="A8285" t="str">
            <v>E628509T</v>
          </cell>
          <cell r="B8285">
            <v>1212.75</v>
          </cell>
          <cell r="C8285" t="str">
            <v>TREND halogeni refl. za SLIM 3 100W E27, l=150cm</v>
          </cell>
          <cell r="O8285">
            <v>1235.25</v>
          </cell>
        </row>
        <row r="8286">
          <cell r="A8286" t="str">
            <v>E628509X</v>
          </cell>
          <cell r="B8286">
            <v>1153.46</v>
          </cell>
          <cell r="C8286" t="str">
            <v>TREND halogeni refl. za CURVO 230 100W E27, l=150cm</v>
          </cell>
          <cell r="O8286">
            <v>440.25</v>
          </cell>
        </row>
        <row r="8287">
          <cell r="A8287" t="str">
            <v>E628609</v>
          </cell>
          <cell r="B8287">
            <v>1109.57</v>
          </cell>
          <cell r="C8287" t="str">
            <v>TREND halogeni refl. sa bazom, 100W E27, l=40cm</v>
          </cell>
          <cell r="O8287">
            <v>984</v>
          </cell>
        </row>
        <row r="8288">
          <cell r="A8288" t="str">
            <v>E628610</v>
          </cell>
          <cell r="B8288">
            <v>1066.45</v>
          </cell>
          <cell r="C8288" t="str">
            <v>TREND halogeni refl. sa bazom, 60W E27, l=40cm</v>
          </cell>
          <cell r="O8288">
            <v>1396.5</v>
          </cell>
        </row>
        <row r="8289">
          <cell r="A8289" t="str">
            <v>E628710D</v>
          </cell>
          <cell r="B8289">
            <v>1166.55</v>
          </cell>
          <cell r="C8289" t="str">
            <v>TREND halogeni refl. za EUROSTANDARD 60W E27, l=40cm</v>
          </cell>
          <cell r="O8289">
            <v>2121.75</v>
          </cell>
        </row>
        <row r="8290">
          <cell r="A8290" t="str">
            <v>E628710T</v>
          </cell>
          <cell r="B8290">
            <v>1126.5100000000002</v>
          </cell>
          <cell r="C8290" t="str">
            <v>TREND halogeni refl. za SLIM 3 60W E27, l=40cm</v>
          </cell>
          <cell r="O8290">
            <v>659.25</v>
          </cell>
        </row>
        <row r="8291">
          <cell r="A8291" t="str">
            <v>E628710X</v>
          </cell>
          <cell r="B8291">
            <v>1066.45</v>
          </cell>
          <cell r="C8291" t="str">
            <v>TREND halogeni refl. za CURVO 230 60W E27, l=40cm</v>
          </cell>
          <cell r="O8291">
            <v>642.75</v>
          </cell>
        </row>
        <row r="8292">
          <cell r="A8292" t="str">
            <v>E628719D</v>
          </cell>
          <cell r="B8292">
            <v>1258.18</v>
          </cell>
          <cell r="C8292" t="str">
            <v>TREND halogeni refl. za EUROSTANDARD 100W E27, l=40cm</v>
          </cell>
          <cell r="O8292">
            <v>591</v>
          </cell>
        </row>
        <row r="8293">
          <cell r="A8293" t="str">
            <v>E628719T</v>
          </cell>
          <cell r="B8293">
            <v>1212.75</v>
          </cell>
          <cell r="C8293" t="str">
            <v>TREND halogeni refl. za SLIM 3 100W E27, l=40cm</v>
          </cell>
          <cell r="O8293">
            <v>701.25</v>
          </cell>
        </row>
        <row r="8294">
          <cell r="A8294" t="str">
            <v>E628719X</v>
          </cell>
          <cell r="B8294">
            <v>1153.46</v>
          </cell>
          <cell r="C8294" t="str">
            <v>TREND halogeni refl. za CURVO 230 100W E27, l=40cm</v>
          </cell>
          <cell r="O8294">
            <v>737.25</v>
          </cell>
        </row>
        <row r="8295">
          <cell r="A8295" t="str">
            <v>E629600</v>
          </cell>
          <cell r="B8295">
            <v>400.40000000000003</v>
          </cell>
          <cell r="C8295" t="str">
            <v>STACK refl. sa bazom, 75W GZ10</v>
          </cell>
          <cell r="O8295">
            <v>652.5</v>
          </cell>
        </row>
        <row r="8296">
          <cell r="A8296" t="str">
            <v>E629604</v>
          </cell>
          <cell r="B8296">
            <v>351.12</v>
          </cell>
          <cell r="C8296" t="str">
            <v>STACK za BASE 14x21cm baza fi 5,3cm transparent/bijeli</v>
          </cell>
          <cell r="O8296">
            <v>617.25</v>
          </cell>
        </row>
        <row r="8297">
          <cell r="A8297" t="str">
            <v>E629605</v>
          </cell>
          <cell r="B8297">
            <v>351.12</v>
          </cell>
          <cell r="C8297" t="str">
            <v>STACK za BASE 14x21cm baza fi 5,3cm transparent/crni</v>
          </cell>
          <cell r="O8297">
            <v>794.25</v>
          </cell>
        </row>
        <row r="8298">
          <cell r="A8298" t="str">
            <v>E629608</v>
          </cell>
          <cell r="B8298">
            <v>351.12</v>
          </cell>
          <cell r="C8298" t="str">
            <v>STACK za BASE 14x21cm baza fi 5,3cm transparent/sivi</v>
          </cell>
          <cell r="O8298">
            <v>591</v>
          </cell>
        </row>
        <row r="8299">
          <cell r="A8299" t="str">
            <v>E629609</v>
          </cell>
          <cell r="B8299">
            <v>351.12</v>
          </cell>
          <cell r="C8299" t="str">
            <v>STACK za BASE 14x21cm baza fi 5,3cm transparent/aluminij</v>
          </cell>
          <cell r="O8299">
            <v>777.75</v>
          </cell>
        </row>
        <row r="8300">
          <cell r="A8300" t="str">
            <v>E629614</v>
          </cell>
          <cell r="B8300">
            <v>380.38</v>
          </cell>
          <cell r="C8300" t="str">
            <v>STACK za BASE 14x21cm baza fi 6,7cm transparent/bijeli</v>
          </cell>
          <cell r="O8300">
            <v>566.25</v>
          </cell>
        </row>
        <row r="8301">
          <cell r="A8301" t="str">
            <v>E629615</v>
          </cell>
          <cell r="B8301">
            <v>380.38</v>
          </cell>
          <cell r="C8301" t="str">
            <v>STACK za BASE 14x21cm baza fi 6,7cm transparent/crni</v>
          </cell>
          <cell r="O8301">
            <v>751.5</v>
          </cell>
        </row>
        <row r="8302">
          <cell r="A8302" t="str">
            <v>E629618</v>
          </cell>
          <cell r="B8302">
            <v>380.38</v>
          </cell>
          <cell r="C8302" t="str">
            <v>STACK za BASE 14x21cm baza fi 6,7cm transparent/sivi</v>
          </cell>
          <cell r="O8302">
            <v>651.75</v>
          </cell>
        </row>
        <row r="8303">
          <cell r="A8303" t="str">
            <v>E629619</v>
          </cell>
          <cell r="B8303">
            <v>380.38</v>
          </cell>
          <cell r="C8303" t="str">
            <v>STACK za BASE 14x21cm baza fi 6,7cm transparent/aluminij</v>
          </cell>
          <cell r="O8303">
            <v>714.75</v>
          </cell>
        </row>
        <row r="8304">
          <cell r="A8304" t="str">
            <v>E629629</v>
          </cell>
          <cell r="B8304">
            <v>683.76</v>
          </cell>
          <cell r="C8304" t="str">
            <v>MINISTACK refl. sa bazom 30cm, 2x60W E14</v>
          </cell>
          <cell r="O8304">
            <v>625.5</v>
          </cell>
        </row>
        <row r="8305">
          <cell r="A8305" t="str">
            <v>E629639</v>
          </cell>
          <cell r="B8305">
            <v>1091.0899999999999</v>
          </cell>
          <cell r="C8305" t="str">
            <v>MINISTACK refl. sa bazom 52cm, 3x60W E14</v>
          </cell>
          <cell r="O8305">
            <v>601.5</v>
          </cell>
        </row>
        <row r="8306">
          <cell r="A8306" t="str">
            <v>E629659</v>
          </cell>
          <cell r="B8306">
            <v>1733.27</v>
          </cell>
          <cell r="C8306" t="str">
            <v>MINISTACK refl. sa bazom 70cm, 5x60W E14</v>
          </cell>
          <cell r="O8306">
            <v>870.75</v>
          </cell>
        </row>
        <row r="8307">
          <cell r="A8307" t="str">
            <v>E629669</v>
          </cell>
          <cell r="B8307">
            <v>802.34</v>
          </cell>
          <cell r="C8307" t="str">
            <v>STACK refl. sa bazom 30cm, 2x100W E27</v>
          </cell>
          <cell r="O8307">
            <v>844.5</v>
          </cell>
        </row>
        <row r="8308">
          <cell r="A8308" t="str">
            <v>E629679</v>
          </cell>
          <cell r="B8308">
            <v>1202.74</v>
          </cell>
          <cell r="C8308" t="str">
            <v>STACK refl. sa bazom 70cm, 3x100W E27</v>
          </cell>
          <cell r="O8308">
            <v>820.5</v>
          </cell>
        </row>
        <row r="8309">
          <cell r="A8309" t="str">
            <v>E629689</v>
          </cell>
          <cell r="B8309">
            <v>2001.2299999999998</v>
          </cell>
          <cell r="C8309" t="str">
            <v>STACK refl. sa bazom 96cm, 5x100W E27</v>
          </cell>
          <cell r="O8309">
            <v>657.75</v>
          </cell>
        </row>
        <row r="8310">
          <cell r="A8310" t="str">
            <v>E629710D</v>
          </cell>
          <cell r="B8310">
            <v>577.5</v>
          </cell>
          <cell r="C8310" t="str">
            <v>STACK refl. za EUROSTANDARD, 100W E27 transparent/aluminij</v>
          </cell>
          <cell r="O8310">
            <v>632.25</v>
          </cell>
        </row>
        <row r="8311">
          <cell r="A8311" t="str">
            <v>E629710T</v>
          </cell>
          <cell r="B8311">
            <v>488.18</v>
          </cell>
          <cell r="C8311" t="str">
            <v>STACK refl. za SLIM 3, 100W E27</v>
          </cell>
          <cell r="O8311">
            <v>600</v>
          </cell>
        </row>
        <row r="8312">
          <cell r="A8312" t="str">
            <v>E629710X</v>
          </cell>
          <cell r="B8312">
            <v>504.35</v>
          </cell>
          <cell r="C8312" t="str">
            <v>STACK refl. za CURVO230, 100W E27 transparent/aluminij</v>
          </cell>
          <cell r="O8312">
            <v>567</v>
          </cell>
        </row>
        <row r="8313">
          <cell r="A8313" t="str">
            <v>E629714D</v>
          </cell>
          <cell r="B8313">
            <v>577.5</v>
          </cell>
          <cell r="C8313" t="str">
            <v>STACK refl. za EUROSTANDARD, 100W E27 transparent/bijeli</v>
          </cell>
          <cell r="O8313">
            <v>516</v>
          </cell>
        </row>
        <row r="8314">
          <cell r="A8314" t="str">
            <v>E629714X</v>
          </cell>
          <cell r="B8314">
            <v>504.35</v>
          </cell>
          <cell r="C8314" t="str">
            <v>STACK refl. za CURVO230, 100W E27 transparent/bijeli</v>
          </cell>
          <cell r="O8314">
            <v>685.5</v>
          </cell>
        </row>
        <row r="8315">
          <cell r="A8315" t="str">
            <v>E629715D</v>
          </cell>
          <cell r="B8315">
            <v>577.5</v>
          </cell>
          <cell r="C8315" t="str">
            <v>STACK refl. za EUROSTANDARD, 100W E27 transparent/crni</v>
          </cell>
          <cell r="O8315">
            <v>672</v>
          </cell>
        </row>
        <row r="8316">
          <cell r="A8316" t="str">
            <v>E629715X</v>
          </cell>
          <cell r="B8316">
            <v>504.35</v>
          </cell>
          <cell r="C8316" t="str">
            <v>STACK refl. za CURVO230, 100W E27 transparent/crni</v>
          </cell>
          <cell r="O8316">
            <v>624</v>
          </cell>
        </row>
        <row r="8317">
          <cell r="A8317" t="str">
            <v>E629718D</v>
          </cell>
          <cell r="B8317">
            <v>577.5</v>
          </cell>
          <cell r="C8317" t="str">
            <v>STACK refl. za EUROSTANDARD, 100W E27 transparent/sivi</v>
          </cell>
          <cell r="O8317">
            <v>696.75</v>
          </cell>
        </row>
        <row r="8318">
          <cell r="A8318" t="str">
            <v>E629718X</v>
          </cell>
          <cell r="B8318">
            <v>504.35</v>
          </cell>
          <cell r="C8318" t="str">
            <v>STACK refl. za CURVO230, 100W E27 transparent/sivi</v>
          </cell>
          <cell r="O8318">
            <v>677.25</v>
          </cell>
        </row>
        <row r="8319">
          <cell r="A8319" t="str">
            <v>E630444</v>
          </cell>
          <cell r="B8319">
            <v>1134.21</v>
          </cell>
          <cell r="C8319" t="str">
            <v>CANDELINA stropna G9 4x40W 18x18cm</v>
          </cell>
          <cell r="O8319">
            <v>827.25</v>
          </cell>
        </row>
        <row r="8320">
          <cell r="A8320" t="str">
            <v>E630604</v>
          </cell>
          <cell r="B8320">
            <v>321.86</v>
          </cell>
          <cell r="C8320" t="str">
            <v>CANDELINA zidna G9 75W 10x6cm</v>
          </cell>
          <cell r="O8320">
            <v>483.75</v>
          </cell>
        </row>
        <row r="8321">
          <cell r="A8321" t="str">
            <v>E630634</v>
          </cell>
          <cell r="B8321">
            <v>870.1</v>
          </cell>
          <cell r="C8321" t="str">
            <v>CANDELINA stropna G9 3x40W 10x30cm</v>
          </cell>
          <cell r="O8321">
            <v>827.25</v>
          </cell>
        </row>
        <row r="8322">
          <cell r="A8322" t="str">
            <v>E630654</v>
          </cell>
          <cell r="B8322">
            <v>1402.17</v>
          </cell>
          <cell r="C8322" t="str">
            <v>CANDELINA stropna G9 5x40W 10x52cm</v>
          </cell>
          <cell r="O8322">
            <v>827.25</v>
          </cell>
        </row>
        <row r="8323">
          <cell r="A8323" t="str">
            <v>E630674</v>
          </cell>
          <cell r="B8323">
            <v>1901.9</v>
          </cell>
          <cell r="C8323" t="str">
            <v>CANDELINA stropna G9 7x40W 10x70cm</v>
          </cell>
          <cell r="O8323">
            <v>992.25</v>
          </cell>
        </row>
        <row r="8324">
          <cell r="A8324" t="str">
            <v>E631444</v>
          </cell>
          <cell r="B8324">
            <v>1703.24</v>
          </cell>
          <cell r="C8324" t="str">
            <v>BIJOUX stropna G9 4x40W 18x18cm aluminij/bijela</v>
          </cell>
          <cell r="O8324">
            <v>646.5</v>
          </cell>
        </row>
        <row r="8325">
          <cell r="A8325" t="str">
            <v>E631449</v>
          </cell>
          <cell r="B8325">
            <v>1556.94</v>
          </cell>
          <cell r="C8325" t="str">
            <v>BIJOUX stropna G9 4x40W 18x18cm aluminij/aluminij</v>
          </cell>
          <cell r="O8325">
            <v>992.25</v>
          </cell>
        </row>
        <row r="8326">
          <cell r="A8326" t="str">
            <v>E631624</v>
          </cell>
          <cell r="B8326">
            <v>927.08</v>
          </cell>
          <cell r="C8326" t="str">
            <v>BIJOUX stropna G9 2x40W 30x11cm aluminij/bijela</v>
          </cell>
          <cell r="O8326">
            <v>992.25</v>
          </cell>
        </row>
        <row r="8327">
          <cell r="A8327" t="str">
            <v>E631629</v>
          </cell>
          <cell r="B8327">
            <v>910.91</v>
          </cell>
          <cell r="C8327" t="str">
            <v>BIJOUX stropna G9 2x40W 30x11cm aluminij/aluminij</v>
          </cell>
          <cell r="O8327">
            <v>1198.5</v>
          </cell>
        </row>
        <row r="8328">
          <cell r="A8328" t="str">
            <v>E631634</v>
          </cell>
          <cell r="B8328">
            <v>1355.97</v>
          </cell>
          <cell r="C8328" t="str">
            <v>BIJOUX stropna G9 3x40W 52x11cm aluminij/bijela</v>
          </cell>
          <cell r="O8328">
            <v>1198.5</v>
          </cell>
        </row>
        <row r="8329">
          <cell r="A8329" t="str">
            <v>E631639</v>
          </cell>
          <cell r="B8329">
            <v>1268.19</v>
          </cell>
          <cell r="C8329" t="str">
            <v>BIJOUX stropna G9 3x40W 52x11cm aluminij/aluminij</v>
          </cell>
          <cell r="O8329">
            <v>1198.5</v>
          </cell>
        </row>
        <row r="8330">
          <cell r="A8330" t="str">
            <v>E632600</v>
          </cell>
          <cell r="B8330">
            <v>451.99</v>
          </cell>
          <cell r="C8330" t="str">
            <v>RALLY GZ10 50W</v>
          </cell>
          <cell r="O8330">
            <v>2260.5</v>
          </cell>
        </row>
        <row r="8331">
          <cell r="A8331" t="str">
            <v>E632620</v>
          </cell>
          <cell r="B8331">
            <v>1010.2399999999999</v>
          </cell>
          <cell r="C8331" t="str">
            <v>RALLY GZ10 2x50W</v>
          </cell>
          <cell r="O8331">
            <v>2260.5</v>
          </cell>
        </row>
        <row r="8332">
          <cell r="A8332" t="str">
            <v>E632630</v>
          </cell>
          <cell r="B8332">
            <v>1433.74</v>
          </cell>
          <cell r="C8332" t="str">
            <v>RALLY GZ10 3x50W</v>
          </cell>
          <cell r="O8332">
            <v>2260.5</v>
          </cell>
        </row>
        <row r="8333">
          <cell r="A8333" t="str">
            <v>E632650</v>
          </cell>
          <cell r="B8333">
            <v>2178.33</v>
          </cell>
          <cell r="C8333" t="str">
            <v>RALLY GZ10 5x50W</v>
          </cell>
          <cell r="O8333">
            <v>2260.5</v>
          </cell>
        </row>
        <row r="8334">
          <cell r="A8334" t="str">
            <v>E638500</v>
          </cell>
          <cell r="B8334">
            <v>676.83</v>
          </cell>
          <cell r="C8334" t="str">
            <v>MINI TREND rfl. Jack sistem l=100cm staklo transparent</v>
          </cell>
          <cell r="O8334">
            <v>3142.5</v>
          </cell>
        </row>
        <row r="8335">
          <cell r="A8335" t="str">
            <v>E638504</v>
          </cell>
          <cell r="B8335">
            <v>659.89</v>
          </cell>
          <cell r="C8335" t="str">
            <v>MINI TREND rfl. Jack sistem l=100cm staklo opal</v>
          </cell>
          <cell r="O8335">
            <v>3142.5</v>
          </cell>
        </row>
        <row r="8336">
          <cell r="A8336" t="str">
            <v>E638509</v>
          </cell>
          <cell r="B8336">
            <v>606.76</v>
          </cell>
          <cell r="C8336" t="str">
            <v>MINI TREND rfl. Jack sistem l=100cm aluminij</v>
          </cell>
          <cell r="O8336">
            <v>3142.5</v>
          </cell>
        </row>
        <row r="8337">
          <cell r="A8337" t="str">
            <v>E638509X</v>
          </cell>
          <cell r="B8337">
            <v>719.95</v>
          </cell>
          <cell r="C8337" t="str">
            <v>TREND "M" refl. za CURVO 230 l=150cm</v>
          </cell>
          <cell r="O8337">
            <v>3142.5</v>
          </cell>
        </row>
        <row r="8338">
          <cell r="A8338" t="str">
            <v>E638610</v>
          </cell>
          <cell r="B8338">
            <v>756.91</v>
          </cell>
          <cell r="C8338" t="str">
            <v>TREND "V" refl. Sa bazom, max 60W G9, l=50cm</v>
          </cell>
          <cell r="O8338">
            <v>1198.5</v>
          </cell>
        </row>
        <row r="8339">
          <cell r="A8339" t="str">
            <v>E638619</v>
          </cell>
          <cell r="B8339">
            <v>669.9</v>
          </cell>
          <cell r="C8339" t="e">
            <v>#N/A</v>
          </cell>
          <cell r="O8339">
            <v>1198.5</v>
          </cell>
        </row>
        <row r="8340">
          <cell r="A8340" t="str">
            <v>E638700</v>
          </cell>
          <cell r="B8340">
            <v>633.71</v>
          </cell>
          <cell r="C8340" t="str">
            <v>MINI TREND rfl. Jack sistem l=25cm staklo transparent</v>
          </cell>
          <cell r="O8340">
            <v>1198.5</v>
          </cell>
        </row>
        <row r="8341">
          <cell r="A8341" t="str">
            <v>E638700X</v>
          </cell>
          <cell r="B8341">
            <v>815.43000000000006</v>
          </cell>
          <cell r="C8341" t="str">
            <v>TREND "V" refl. Za CURVO 230, max 60W G9, l=25cm</v>
          </cell>
          <cell r="O8341">
            <v>2260.5</v>
          </cell>
        </row>
        <row r="8342">
          <cell r="A8342" t="str">
            <v>E638704</v>
          </cell>
          <cell r="B8342">
            <v>606.76</v>
          </cell>
          <cell r="C8342" t="str">
            <v>MINI TREND rfl. Jack sistem l=25cm staklo opal</v>
          </cell>
          <cell r="O8342">
            <v>2260.5</v>
          </cell>
        </row>
        <row r="8343">
          <cell r="A8343" t="str">
            <v>E638704X</v>
          </cell>
          <cell r="B8343">
            <v>798.49</v>
          </cell>
          <cell r="C8343" t="str">
            <v>MINI TREND rfl. Jack sistem l=50cm staklo opal</v>
          </cell>
          <cell r="O8343">
            <v>2260.5</v>
          </cell>
        </row>
        <row r="8344">
          <cell r="A8344" t="str">
            <v>E638709</v>
          </cell>
          <cell r="B8344">
            <v>581.35</v>
          </cell>
          <cell r="C8344" t="str">
            <v>MINI TREND rfl. Jack sistem l=25cm aluminij</v>
          </cell>
          <cell r="O8344">
            <v>2260.5</v>
          </cell>
        </row>
        <row r="8345">
          <cell r="A8345" t="str">
            <v>E638709X</v>
          </cell>
          <cell r="B8345">
            <v>771.54000000000008</v>
          </cell>
          <cell r="C8345" t="str">
            <v>TREND "M" refl. za CURVO 230, max 60W G9, l=25cm</v>
          </cell>
          <cell r="O8345">
            <v>3186.75</v>
          </cell>
        </row>
        <row r="8346">
          <cell r="A8346" t="str">
            <v>E638710</v>
          </cell>
          <cell r="B8346">
            <v>669.13000000000011</v>
          </cell>
          <cell r="C8346" t="str">
            <v>MINI TREND rfl. Jack sistem l=50cm staklo transparent</v>
          </cell>
          <cell r="O8346">
            <v>2794.5</v>
          </cell>
        </row>
        <row r="8347">
          <cell r="A8347" t="str">
            <v>E638710C</v>
          </cell>
          <cell r="B8347">
            <v>733.81</v>
          </cell>
          <cell r="C8347" t="str">
            <v>TREND "V" refl. Za CAVOQUICK, max 60W G9, l=25cm</v>
          </cell>
          <cell r="O8347">
            <v>353.25</v>
          </cell>
        </row>
        <row r="8348">
          <cell r="A8348" t="str">
            <v>E638714</v>
          </cell>
          <cell r="B8348">
            <v>642.18000000000006</v>
          </cell>
          <cell r="C8348" t="str">
            <v>MINI TREND rfl. Jack sistem l=50cm staklo opal</v>
          </cell>
          <cell r="O8348">
            <v>412.5</v>
          </cell>
        </row>
        <row r="8349">
          <cell r="A8349" t="str">
            <v>E638719</v>
          </cell>
          <cell r="B8349">
            <v>617.54000000000008</v>
          </cell>
          <cell r="C8349" t="str">
            <v>MINI TREND rfl. Jack sistem l=50cm aluminij</v>
          </cell>
          <cell r="O8349">
            <v>412.5</v>
          </cell>
        </row>
        <row r="8350">
          <cell r="A8350" t="str">
            <v>E638750</v>
          </cell>
          <cell r="B8350">
            <v>893.97</v>
          </cell>
          <cell r="C8350" t="str">
            <v>MINI TREND rfl. Jack sistem ruka 40x50cm staklo transparent</v>
          </cell>
          <cell r="O8350">
            <v>412.5</v>
          </cell>
        </row>
        <row r="8351">
          <cell r="A8351" t="str">
            <v>E638754</v>
          </cell>
          <cell r="B8351">
            <v>867.02</v>
          </cell>
          <cell r="C8351" t="str">
            <v>MINI TREND rfl. Jack sistem ruka 40x50cm staklo opal</v>
          </cell>
          <cell r="O8351">
            <v>862.5</v>
          </cell>
        </row>
        <row r="8352">
          <cell r="A8352" t="str">
            <v>E638759</v>
          </cell>
          <cell r="B8352">
            <v>842.38000000000011</v>
          </cell>
          <cell r="C8352" t="str">
            <v>MINI TREND rfl. Jack sistem ruka 40x50cm aluminij</v>
          </cell>
          <cell r="O8352">
            <v>981</v>
          </cell>
        </row>
        <row r="8353">
          <cell r="A8353" t="str">
            <v>E638790</v>
          </cell>
          <cell r="B8353">
            <v>675.29000000000008</v>
          </cell>
          <cell r="C8353" t="str">
            <v>MINITREND reflektor za CURVO 12, 50W GU5,3, staklo transparentno</v>
          </cell>
          <cell r="O8353">
            <v>496.5</v>
          </cell>
        </row>
        <row r="8354">
          <cell r="A8354" t="str">
            <v>E638794</v>
          </cell>
          <cell r="B8354">
            <v>649.11</v>
          </cell>
          <cell r="C8354" t="str">
            <v>MINITREND reflektor za CURVO 12, 50W GU5,3, staklo opalno</v>
          </cell>
          <cell r="O8354">
            <v>915</v>
          </cell>
        </row>
        <row r="8355">
          <cell r="A8355" t="str">
            <v>E638799</v>
          </cell>
          <cell r="B8355">
            <v>616</v>
          </cell>
          <cell r="C8355" t="str">
            <v>MINITREND reflektor za CURVO 12, 50W GU5,3, odsijač aluminijski</v>
          </cell>
          <cell r="O8355">
            <v>266.25</v>
          </cell>
        </row>
        <row r="8356">
          <cell r="A8356" t="str">
            <v>E638924</v>
          </cell>
          <cell r="B8356">
            <v>582.12</v>
          </cell>
          <cell r="C8356" t="str">
            <v>MINITREND zidna s bazom G9 60W aluminij/bijela</v>
          </cell>
          <cell r="O8356">
            <v>862.5</v>
          </cell>
        </row>
        <row r="8357">
          <cell r="A8357" t="str">
            <v>E638929</v>
          </cell>
          <cell r="B8357">
            <v>529.76</v>
          </cell>
          <cell r="C8357" t="str">
            <v>MINITREND zidna s bazom G9 60W aluminij/aluminij</v>
          </cell>
          <cell r="O8357">
            <v>862.5</v>
          </cell>
        </row>
        <row r="8358">
          <cell r="A8358" t="str">
            <v>E638934</v>
          </cell>
          <cell r="B8358">
            <v>703.78000000000009</v>
          </cell>
          <cell r="C8358" t="str">
            <v>MINITREND stolna/zidna sa štipaljkom G9 60W aluminij/bijela</v>
          </cell>
          <cell r="O8358">
            <v>981</v>
          </cell>
        </row>
        <row r="8359">
          <cell r="A8359" t="str">
            <v>E638944</v>
          </cell>
          <cell r="B8359">
            <v>689.92</v>
          </cell>
          <cell r="C8359" t="str">
            <v>MINITREND zidna zakretna G9 60W aluminij/bijela</v>
          </cell>
          <cell r="O8359">
            <v>496.5</v>
          </cell>
        </row>
        <row r="8360">
          <cell r="A8360" t="str">
            <v>E638949</v>
          </cell>
          <cell r="B8360">
            <v>640.64</v>
          </cell>
          <cell r="C8360" t="str">
            <v>MINITREND zidna zakretna G9 60W aluminij/aluminij</v>
          </cell>
          <cell r="O8360">
            <v>266.25</v>
          </cell>
        </row>
        <row r="8361">
          <cell r="A8361" t="str">
            <v>E638954</v>
          </cell>
          <cell r="B8361">
            <v>715.33</v>
          </cell>
          <cell r="C8361" t="str">
            <v>MINITREND zidna zakretna mobilna G9 60W aluminij/bijela</v>
          </cell>
          <cell r="O8361">
            <v>862.5</v>
          </cell>
        </row>
        <row r="8362">
          <cell r="A8362" t="str">
            <v>E638959</v>
          </cell>
          <cell r="B8362">
            <v>695.31</v>
          </cell>
          <cell r="C8362" t="str">
            <v>MINITREND zidna zakretna mobilna G9 60W aluminij/aluminij</v>
          </cell>
          <cell r="O8362">
            <v>862.5</v>
          </cell>
        </row>
        <row r="8363">
          <cell r="A8363" t="str">
            <v>E650410</v>
          </cell>
          <cell r="B8363">
            <v>849.31</v>
          </cell>
          <cell r="C8363" t="str">
            <v>EVOLUTION sa bazom GU5,3 50W transparent</v>
          </cell>
          <cell r="O8363">
            <v>981</v>
          </cell>
        </row>
        <row r="8364">
          <cell r="A8364" t="str">
            <v>E650410R</v>
          </cell>
          <cell r="B8364">
            <v>496.65000000000003</v>
          </cell>
          <cell r="C8364" t="str">
            <v>LUCE MOBILE EVOLUTION refl. za montažu na panele, 1x50W GU5,3</v>
          </cell>
          <cell r="O8364">
            <v>496.5</v>
          </cell>
        </row>
        <row r="8365">
          <cell r="A8365" t="str">
            <v>E650414</v>
          </cell>
          <cell r="B8365">
            <v>849.31</v>
          </cell>
          <cell r="C8365" t="str">
            <v>EVOLUTION sa bazom GU5,3 50W bijeli</v>
          </cell>
          <cell r="O8365">
            <v>266.25</v>
          </cell>
        </row>
        <row r="8366">
          <cell r="A8366" t="str">
            <v>E650415</v>
          </cell>
          <cell r="B8366">
            <v>849.31</v>
          </cell>
          <cell r="C8366" t="str">
            <v>EVOLUTION sa bazom GU5,3 50W crni</v>
          </cell>
          <cell r="O8366">
            <v>862.5</v>
          </cell>
        </row>
        <row r="8367">
          <cell r="A8367" t="str">
            <v>E650420</v>
          </cell>
          <cell r="B8367">
            <v>1018.7100000000002</v>
          </cell>
          <cell r="C8367" t="str">
            <v>EVOLUTION sa bazom GU5,3 2x50W transparent</v>
          </cell>
          <cell r="O8367">
            <v>969</v>
          </cell>
        </row>
        <row r="8368">
          <cell r="A8368" t="str">
            <v>E650420R</v>
          </cell>
          <cell r="B8368">
            <v>663.74</v>
          </cell>
          <cell r="C8368" t="str">
            <v>LUCE MOBILE EVOLUTION refl. za montažu na panele, 2x50W GU5,3</v>
          </cell>
          <cell r="O8368">
            <v>957.75</v>
          </cell>
        </row>
        <row r="8369">
          <cell r="A8369" t="str">
            <v>E650424</v>
          </cell>
          <cell r="B8369">
            <v>1018.7100000000002</v>
          </cell>
          <cell r="C8369" t="str">
            <v>EVOLUTION sa bazom GU5,3 2x50W transparent</v>
          </cell>
          <cell r="O8369">
            <v>1087.5</v>
          </cell>
        </row>
        <row r="8370">
          <cell r="A8370" t="str">
            <v>E650425</v>
          </cell>
          <cell r="B8370">
            <v>1018.7100000000002</v>
          </cell>
          <cell r="C8370" t="str">
            <v>EVOLUTION sa bazom GU5,3 2x50W transparent</v>
          </cell>
          <cell r="O8370">
            <v>1054.5</v>
          </cell>
        </row>
        <row r="8371">
          <cell r="A8371" t="str">
            <v>E650520</v>
          </cell>
          <cell r="B8371">
            <v>1230.46</v>
          </cell>
          <cell r="C8371" t="str">
            <v>EVOLUTION visilica GU5,3 2x50W transparent</v>
          </cell>
          <cell r="O8371">
            <v>427.5</v>
          </cell>
        </row>
        <row r="8372">
          <cell r="A8372" t="str">
            <v>E650524</v>
          </cell>
          <cell r="B8372">
            <v>1230.46</v>
          </cell>
          <cell r="C8372" t="str">
            <v>EVOLUTION visilica GU5,3 2x50W bijela</v>
          </cell>
          <cell r="O8372">
            <v>1005</v>
          </cell>
        </row>
        <row r="8373">
          <cell r="A8373" t="str">
            <v>E650525</v>
          </cell>
          <cell r="B8373">
            <v>1230.46</v>
          </cell>
          <cell r="C8373" t="str">
            <v>EVOLUTION visilica GU5,3 2x50W crna</v>
          </cell>
          <cell r="O8373">
            <v>969</v>
          </cell>
        </row>
        <row r="8374">
          <cell r="A8374" t="str">
            <v>E650540</v>
          </cell>
          <cell r="B8374">
            <v>2320.7799999999997</v>
          </cell>
          <cell r="C8374" t="str">
            <v>EVOLUTION visilica GU5,3 4x50W linijska transparent</v>
          </cell>
          <cell r="O8374">
            <v>1087.5</v>
          </cell>
        </row>
        <row r="8375">
          <cell r="A8375" t="str">
            <v>E650540Q</v>
          </cell>
          <cell r="B8375">
            <v>2320.7799999999997</v>
          </cell>
          <cell r="C8375" t="str">
            <v>EVOLUTION visilica GU5,3 4x50W kvadratna transparent</v>
          </cell>
          <cell r="O8375">
            <v>427.5</v>
          </cell>
        </row>
        <row r="8376">
          <cell r="A8376" t="str">
            <v>E650544</v>
          </cell>
          <cell r="B8376">
            <v>2320.7799999999997</v>
          </cell>
          <cell r="C8376" t="str">
            <v>EVOLUTION visilica GU5,3 4x50W linijska crna</v>
          </cell>
          <cell r="O8376">
            <v>1005</v>
          </cell>
        </row>
        <row r="8377">
          <cell r="A8377" t="str">
            <v>E650545</v>
          </cell>
          <cell r="B8377">
            <v>2320.7799999999997</v>
          </cell>
          <cell r="C8377" t="str">
            <v>EVOLUTION visilica GU5,3 4x50W linijska bijela</v>
          </cell>
          <cell r="O8377">
            <v>969</v>
          </cell>
        </row>
        <row r="8378">
          <cell r="A8378" t="str">
            <v>E650560</v>
          </cell>
          <cell r="B8378">
            <v>3226.3</v>
          </cell>
          <cell r="C8378" t="str">
            <v>EVOLUTION visilica GU5,3 6x50W linijska transparent</v>
          </cell>
          <cell r="O8378">
            <v>1087.5</v>
          </cell>
        </row>
        <row r="8379">
          <cell r="A8379" t="str">
            <v>E650560R</v>
          </cell>
          <cell r="B8379">
            <v>3226.3</v>
          </cell>
          <cell r="C8379" t="str">
            <v>EVOLUTION visilica GU5,3 6x50W pravokutna transparent</v>
          </cell>
          <cell r="O8379">
            <v>427.5</v>
          </cell>
        </row>
        <row r="8380">
          <cell r="A8380" t="str">
            <v>E650564</v>
          </cell>
          <cell r="B8380">
            <v>3226.3</v>
          </cell>
          <cell r="C8380" t="str">
            <v>EVOLUTION visilica GU5,3 6x50W linijska crna</v>
          </cell>
          <cell r="O8380">
            <v>1005</v>
          </cell>
        </row>
        <row r="8381">
          <cell r="A8381" t="str">
            <v>E650565</v>
          </cell>
          <cell r="B8381">
            <v>3226.3</v>
          </cell>
          <cell r="C8381" t="str">
            <v>EVOLUTION visilica GU5,3 6x50W linijska bijela</v>
          </cell>
          <cell r="O8381">
            <v>1815</v>
          </cell>
        </row>
        <row r="8382">
          <cell r="A8382" t="str">
            <v>E650620</v>
          </cell>
          <cell r="B8382">
            <v>1230.46</v>
          </cell>
          <cell r="C8382" t="str">
            <v>EVOLUTION TIGE visilica GU5,3 2x50W transparent</v>
          </cell>
          <cell r="O8382">
            <v>2450.25</v>
          </cell>
        </row>
        <row r="8383">
          <cell r="A8383" t="str">
            <v>E650624</v>
          </cell>
          <cell r="B8383">
            <v>1230.46</v>
          </cell>
          <cell r="C8383" t="str">
            <v>EVOLUTION TIGE visilica GU5,3 2x50W bijela</v>
          </cell>
          <cell r="O8383">
            <v>2385.75</v>
          </cell>
        </row>
        <row r="8384">
          <cell r="A8384" t="str">
            <v>E650625</v>
          </cell>
          <cell r="B8384">
            <v>1230.46</v>
          </cell>
          <cell r="C8384" t="str">
            <v>EVOLUTION TIGE visilica GU5,3 2x50W crna</v>
          </cell>
          <cell r="O8384">
            <v>2190.75</v>
          </cell>
        </row>
        <row r="8385">
          <cell r="A8385" t="str">
            <v>E650640</v>
          </cell>
          <cell r="B8385">
            <v>2320.7799999999997</v>
          </cell>
          <cell r="C8385" t="str">
            <v>EVOLUTION TIGE visilica GU5,3 4x50W linijska transparent</v>
          </cell>
          <cell r="O8385">
            <v>1815</v>
          </cell>
        </row>
        <row r="8386">
          <cell r="A8386" t="str">
            <v>E650640Q</v>
          </cell>
          <cell r="B8386">
            <v>2320.7799999999997</v>
          </cell>
          <cell r="C8386" t="str">
            <v>EVOLUTION TIGE visilica GU5,3 4x50W kvadratna transparent</v>
          </cell>
          <cell r="O8386">
            <v>1815</v>
          </cell>
        </row>
        <row r="8387">
          <cell r="A8387" t="str">
            <v>E650644</v>
          </cell>
          <cell r="B8387">
            <v>2320.7799999999997</v>
          </cell>
          <cell r="C8387" t="str">
            <v>EVOLUTION TIGE visilica GU5,3 4x50W linijska bijela</v>
          </cell>
          <cell r="O8387">
            <v>2415</v>
          </cell>
        </row>
        <row r="8388">
          <cell r="A8388" t="str">
            <v>E650645</v>
          </cell>
          <cell r="B8388">
            <v>2320.7799999999997</v>
          </cell>
          <cell r="C8388" t="str">
            <v>EVOLUTION TIGE visilica GU5,3 4x50W linijska crna</v>
          </cell>
          <cell r="O8388">
            <v>3140.25</v>
          </cell>
        </row>
        <row r="8389">
          <cell r="A8389" t="str">
            <v>E650660</v>
          </cell>
          <cell r="B8389">
            <v>3271.73</v>
          </cell>
          <cell r="C8389" t="str">
            <v>EVOLUTION TIGE visilica GU5,3 6x50W linijska transparent</v>
          </cell>
          <cell r="O8389">
            <v>3075</v>
          </cell>
        </row>
        <row r="8390">
          <cell r="A8390" t="str">
            <v>E650660R</v>
          </cell>
          <cell r="B8390">
            <v>2869.0200000000004</v>
          </cell>
          <cell r="C8390" t="str">
            <v>EVOLUTION TIGE visilica GU5,3 6x50W pravokutna transparent</v>
          </cell>
          <cell r="O8390">
            <v>2880</v>
          </cell>
        </row>
        <row r="8391">
          <cell r="A8391" t="str">
            <v>E650700</v>
          </cell>
          <cell r="B8391">
            <v>362.67</v>
          </cell>
          <cell r="C8391" t="str">
            <v>EVOLUTION reflektor za CURVO 12, 1x50W GU5,3, staklo transparentno</v>
          </cell>
          <cell r="O8391">
            <v>345</v>
          </cell>
        </row>
        <row r="8392">
          <cell r="A8392" t="str">
            <v>E650700J</v>
          </cell>
          <cell r="B8392">
            <v>423.5</v>
          </cell>
          <cell r="C8392" t="str">
            <v>EVOLUTION reflektor za Jack system GU5,3 50W L=20cm staklo transparentno</v>
          </cell>
          <cell r="O8392">
            <v>345</v>
          </cell>
        </row>
        <row r="8393">
          <cell r="A8393" t="str">
            <v>E650704J</v>
          </cell>
          <cell r="B8393">
            <v>423.5</v>
          </cell>
          <cell r="C8393" t="str">
            <v>EVOLUTION reflektor za Jack system GU5,3 50W L=20cm staklo bijelo</v>
          </cell>
          <cell r="O8393">
            <v>742.5</v>
          </cell>
        </row>
        <row r="8394">
          <cell r="A8394" t="str">
            <v>E650705J</v>
          </cell>
          <cell r="B8394">
            <v>423.5</v>
          </cell>
          <cell r="C8394" t="str">
            <v>EVOLUTION reflektor za Jack system GU5,3 50W L=20cm staklo crno</v>
          </cell>
          <cell r="O8394">
            <v>742.5</v>
          </cell>
        </row>
        <row r="8395">
          <cell r="A8395" t="str">
            <v>E650710C</v>
          </cell>
          <cell r="B8395">
            <v>885.5</v>
          </cell>
          <cell r="C8395" t="str">
            <v>EVOLUTION reflektor za CAVOQUICK GU5,3 50W transparent</v>
          </cell>
          <cell r="O8395">
            <v>1357.5</v>
          </cell>
        </row>
        <row r="8396">
          <cell r="A8396" t="str">
            <v>E650710D</v>
          </cell>
          <cell r="B8396">
            <v>1007.1600000000001</v>
          </cell>
          <cell r="C8396" t="str">
            <v>EVOLUTION reflektor za EUROSTANDARD GU5,3 50W transparent</v>
          </cell>
          <cell r="O8396">
            <v>1599</v>
          </cell>
        </row>
        <row r="8397">
          <cell r="A8397" t="str">
            <v>E650710J</v>
          </cell>
          <cell r="B8397">
            <v>509.74</v>
          </cell>
          <cell r="C8397" t="str">
            <v>EVOLUTION reflektor za Jack system GU5,3 50W L=35cm staklo transparentno</v>
          </cell>
          <cell r="O8397">
            <v>1357.5</v>
          </cell>
        </row>
        <row r="8398">
          <cell r="A8398" t="str">
            <v>E650710T</v>
          </cell>
          <cell r="B8398">
            <v>939.4</v>
          </cell>
          <cell r="C8398" t="str">
            <v>EVOLUTION reflektor za SLIM 3, 1x50W GU5,3</v>
          </cell>
          <cell r="O8398">
            <v>1801.5</v>
          </cell>
        </row>
        <row r="8399">
          <cell r="A8399" t="str">
            <v>E650710W</v>
          </cell>
          <cell r="B8399">
            <v>273.35000000000002</v>
          </cell>
          <cell r="C8399" t="str">
            <v>EVOLUTION reflektor za WIRES GU5,3 50W transparent</v>
          </cell>
          <cell r="O8399">
            <v>169.5</v>
          </cell>
        </row>
        <row r="8400">
          <cell r="A8400" t="str">
            <v>E650710X</v>
          </cell>
          <cell r="B8400">
            <v>885.5</v>
          </cell>
          <cell r="C8400" t="str">
            <v>EVOLUTION reflektor za CURVO230 GU5,3 50W transparent</v>
          </cell>
          <cell r="O8400">
            <v>300</v>
          </cell>
        </row>
        <row r="8401">
          <cell r="A8401" t="str">
            <v>E650714C</v>
          </cell>
          <cell r="B8401">
            <v>885.5</v>
          </cell>
          <cell r="C8401" t="str">
            <v>EVOLUTION reflektor za CAVOQUICK GU5,3 50W bijelo</v>
          </cell>
          <cell r="O8401">
            <v>228.75</v>
          </cell>
        </row>
        <row r="8402">
          <cell r="A8402" t="str">
            <v>E650714D</v>
          </cell>
          <cell r="B8402">
            <v>1007.1600000000001</v>
          </cell>
          <cell r="C8402" t="str">
            <v>EVOLUTION reflektor za EUROSTANDARD GU5,3 50W bijelo</v>
          </cell>
          <cell r="O8402">
            <v>180</v>
          </cell>
        </row>
        <row r="8403">
          <cell r="A8403" t="str">
            <v>E650714J</v>
          </cell>
          <cell r="B8403">
            <v>509.74</v>
          </cell>
          <cell r="C8403" t="str">
            <v>EVOLUTION reflektor za Jack system GU5,3 50W L=35cm staklo bijelo</v>
          </cell>
          <cell r="O8403">
            <v>180</v>
          </cell>
        </row>
        <row r="8404">
          <cell r="A8404" t="str">
            <v>E650714W</v>
          </cell>
          <cell r="B8404">
            <v>273.35000000000002</v>
          </cell>
          <cell r="C8404" t="str">
            <v>EVOLUTION reflektor za WIRES GU5,3 50W bijelo</v>
          </cell>
          <cell r="O8404">
            <v>180</v>
          </cell>
        </row>
        <row r="8405">
          <cell r="A8405" t="str">
            <v>E650714X</v>
          </cell>
          <cell r="B8405">
            <v>885.5</v>
          </cell>
          <cell r="C8405" t="str">
            <v>EVOLUTION reflektor za CURVO230 GU5,3 50W bijelo</v>
          </cell>
          <cell r="O8405">
            <v>180</v>
          </cell>
        </row>
        <row r="8406">
          <cell r="A8406" t="str">
            <v>E650715C</v>
          </cell>
          <cell r="B8406">
            <v>885.5</v>
          </cell>
          <cell r="C8406" t="str">
            <v>EVOLUTION reflektor za CAVOQUICK GU5,3 50W crno</v>
          </cell>
          <cell r="O8406">
            <v>180</v>
          </cell>
        </row>
        <row r="8407">
          <cell r="A8407" t="str">
            <v>E650715D</v>
          </cell>
          <cell r="B8407">
            <v>1007.1600000000001</v>
          </cell>
          <cell r="C8407" t="str">
            <v>EVOLUTION reflektor za EUROSTANDARD GU5,3 50W crno</v>
          </cell>
          <cell r="O8407">
            <v>180</v>
          </cell>
        </row>
        <row r="8408">
          <cell r="A8408" t="str">
            <v>E650715J</v>
          </cell>
          <cell r="B8408">
            <v>509.74</v>
          </cell>
          <cell r="C8408" t="str">
            <v>EVOLUTION reflektor za Jack system GU5,3 50W L=35cm staklo crno</v>
          </cell>
          <cell r="O8408">
            <v>180</v>
          </cell>
        </row>
        <row r="8409">
          <cell r="A8409" t="str">
            <v>E650715W</v>
          </cell>
          <cell r="B8409">
            <v>273.35000000000002</v>
          </cell>
          <cell r="C8409" t="str">
            <v>EVOLUTION reflektor za WIRES GU5,3 50W crno</v>
          </cell>
          <cell r="O8409">
            <v>180</v>
          </cell>
        </row>
        <row r="8410">
          <cell r="A8410" t="str">
            <v>E650715X</v>
          </cell>
          <cell r="B8410">
            <v>885.5</v>
          </cell>
          <cell r="C8410" t="str">
            <v>EVOLUTION reflektor za CURVO230 GU5,3 50W crno</v>
          </cell>
          <cell r="O8410">
            <v>209.25</v>
          </cell>
        </row>
        <row r="8411">
          <cell r="A8411" t="str">
            <v>E650720</v>
          </cell>
          <cell r="B8411">
            <v>994.83999999999992</v>
          </cell>
          <cell r="C8411" t="str">
            <v>EVOLUTION za Biquick GU5,3 2x50W transparent</v>
          </cell>
          <cell r="O8411">
            <v>244.5</v>
          </cell>
        </row>
        <row r="8412">
          <cell r="A8412" t="str">
            <v>E650720C</v>
          </cell>
          <cell r="B8412">
            <v>983.29000000000008</v>
          </cell>
          <cell r="C8412" t="str">
            <v>EVOLUTION reflektor za CAVOQUICK, 2x50W GU5,3</v>
          </cell>
          <cell r="O8412">
            <v>244.5</v>
          </cell>
        </row>
        <row r="8413">
          <cell r="A8413" t="str">
            <v>E650720D</v>
          </cell>
          <cell r="B8413">
            <v>1116.5</v>
          </cell>
          <cell r="C8413" t="str">
            <v>EVOLUTION reflektor za EUROSTANDARD GU5,3 2x50W transparent</v>
          </cell>
          <cell r="O8413">
            <v>250.5</v>
          </cell>
        </row>
        <row r="8414">
          <cell r="A8414" t="str">
            <v>E650720T</v>
          </cell>
          <cell r="B8414">
            <v>1082.6199999999999</v>
          </cell>
          <cell r="C8414" t="str">
            <v>EVOLUTION reflektor za SLIM 3, 2x50W GU5,3</v>
          </cell>
          <cell r="O8414">
            <v>291.75</v>
          </cell>
        </row>
        <row r="8415">
          <cell r="A8415" t="str">
            <v>E650720W</v>
          </cell>
          <cell r="B8415">
            <v>438.90000000000003</v>
          </cell>
          <cell r="C8415" t="str">
            <v>EVOLUTION reflektor za WIRES GU5,3 2x50W transparent</v>
          </cell>
          <cell r="O8415">
            <v>291.75</v>
          </cell>
        </row>
        <row r="8416">
          <cell r="A8416" t="str">
            <v>E650720X</v>
          </cell>
          <cell r="B8416">
            <v>1031.8</v>
          </cell>
          <cell r="C8416" t="str">
            <v>EVOLUTION reflektor za CURVO230 GU5,3 2x50W transparent</v>
          </cell>
          <cell r="O8416">
            <v>600</v>
          </cell>
        </row>
        <row r="8417">
          <cell r="A8417" t="str">
            <v>E650724</v>
          </cell>
          <cell r="B8417">
            <v>994.83999999999992</v>
          </cell>
          <cell r="C8417" t="str">
            <v>EVOLUTION za Biquick GU5,3 2x50W bijelo</v>
          </cell>
          <cell r="O8417">
            <v>675</v>
          </cell>
        </row>
        <row r="8418">
          <cell r="A8418" t="str">
            <v>E650724D</v>
          </cell>
          <cell r="B8418">
            <v>1116.5</v>
          </cell>
          <cell r="C8418" t="str">
            <v>EVOLUTION reflektor za EUROSTANDARD GU5,3 2x50W bijeli</v>
          </cell>
          <cell r="O8418">
            <v>252</v>
          </cell>
        </row>
        <row r="8419">
          <cell r="A8419" t="str">
            <v>E650724W</v>
          </cell>
          <cell r="B8419">
            <v>438.90000000000003</v>
          </cell>
          <cell r="C8419" t="str">
            <v>EVOLUTION reflektor za WIRES GU5,3 2x50W bijeli</v>
          </cell>
          <cell r="O8419">
            <v>252</v>
          </cell>
        </row>
        <row r="8420">
          <cell r="A8420" t="str">
            <v>E650724X</v>
          </cell>
          <cell r="B8420">
            <v>1031.8</v>
          </cell>
          <cell r="C8420" t="str">
            <v>EVOLUTION reflektor za CURVO230 GU5,3 2x50W bijeli</v>
          </cell>
          <cell r="O8420">
            <v>252</v>
          </cell>
        </row>
        <row r="8421">
          <cell r="A8421" t="str">
            <v>E650725</v>
          </cell>
          <cell r="B8421">
            <v>994.83999999999992</v>
          </cell>
          <cell r="C8421" t="str">
            <v>EVOLUTION za Biquick GU5,3 2x50W crno</v>
          </cell>
          <cell r="O8421">
            <v>252</v>
          </cell>
        </row>
        <row r="8422">
          <cell r="A8422" t="str">
            <v>E650725D</v>
          </cell>
          <cell r="B8422">
            <v>1116.5</v>
          </cell>
          <cell r="C8422" t="str">
            <v>EVOLUTION reflektor za EUROSTANDARD GU5,3 2x50W crni</v>
          </cell>
          <cell r="O8422">
            <v>252</v>
          </cell>
        </row>
        <row r="8423">
          <cell r="A8423" t="str">
            <v>E650725W</v>
          </cell>
          <cell r="B8423">
            <v>438.90000000000003</v>
          </cell>
          <cell r="C8423" t="str">
            <v>EVOLUTION reflektor za WIRES GU5,3 2x50W crni</v>
          </cell>
          <cell r="O8423">
            <v>975</v>
          </cell>
        </row>
        <row r="8424">
          <cell r="A8424" t="str">
            <v>E650725X</v>
          </cell>
          <cell r="B8424">
            <v>1031.8</v>
          </cell>
          <cell r="C8424" t="str">
            <v>EVOLUTION reflektor za CURVO230 GU5,3 2x50W crni</v>
          </cell>
          <cell r="O8424">
            <v>810</v>
          </cell>
        </row>
        <row r="8425">
          <cell r="A8425" t="str">
            <v>E650740</v>
          </cell>
          <cell r="B8425">
            <v>1863.4</v>
          </cell>
          <cell r="C8425" t="str">
            <v>EVOLUTION za Biquick GU5,3 4x50W linijska transparent</v>
          </cell>
          <cell r="O8425">
            <v>882</v>
          </cell>
        </row>
        <row r="8426">
          <cell r="A8426" t="str">
            <v>E650740D</v>
          </cell>
          <cell r="B8426">
            <v>2515.59</v>
          </cell>
          <cell r="C8426" t="str">
            <v>EVOLUTION reflektor za EUROSTANDARD, 4x50W GU5,3</v>
          </cell>
          <cell r="O8426">
            <v>590.25</v>
          </cell>
        </row>
        <row r="8427">
          <cell r="A8427" t="str">
            <v>E650740T</v>
          </cell>
          <cell r="B8427">
            <v>2449.3700000000003</v>
          </cell>
          <cell r="C8427" t="str">
            <v>EVOLUTION reflektor za SLIM 3, 4x50W GU5,3</v>
          </cell>
          <cell r="O8427">
            <v>882</v>
          </cell>
        </row>
        <row r="8428">
          <cell r="A8428" t="str">
            <v>E650740X</v>
          </cell>
          <cell r="B8428">
            <v>2249.17</v>
          </cell>
          <cell r="C8428" t="str">
            <v>EVOLUTION reflektor za CURVO 230, 4x50W GU5,3</v>
          </cell>
          <cell r="O8428">
            <v>882</v>
          </cell>
        </row>
        <row r="8429">
          <cell r="A8429" t="str">
            <v>E650744</v>
          </cell>
          <cell r="B8429">
            <v>1863.4</v>
          </cell>
          <cell r="C8429" t="str">
            <v>EVOLUTION za Biquick GU5,3 4x50W linijska bijela</v>
          </cell>
          <cell r="O8429">
            <v>1545</v>
          </cell>
        </row>
        <row r="8430">
          <cell r="A8430" t="str">
            <v>E650745</v>
          </cell>
          <cell r="B8430">
            <v>1863.4</v>
          </cell>
          <cell r="C8430" t="str">
            <v>EVOLUTION za Biquick GU5,3 4x50W linijska crna</v>
          </cell>
          <cell r="O8430">
            <v>765</v>
          </cell>
        </row>
        <row r="8431">
          <cell r="A8431" t="str">
            <v>E650760</v>
          </cell>
          <cell r="B8431">
            <v>2479.4</v>
          </cell>
          <cell r="C8431" t="str">
            <v>EVOLUTION za Biquick GU5,3 6x50W linijska transparent</v>
          </cell>
          <cell r="O8431">
            <v>1545</v>
          </cell>
        </row>
        <row r="8432">
          <cell r="A8432" t="str">
            <v>E650760D</v>
          </cell>
          <cell r="B8432">
            <v>3223.99</v>
          </cell>
          <cell r="C8432" t="str">
            <v>EVOLUTION reflektor za EUROSTANDARD, 6x50W GU5,3</v>
          </cell>
          <cell r="O8432">
            <v>1545</v>
          </cell>
        </row>
        <row r="8433">
          <cell r="A8433" t="str">
            <v>E650760T</v>
          </cell>
          <cell r="B8433">
            <v>3157</v>
          </cell>
          <cell r="C8433" t="str">
            <v>EVOLUTION reflektor za SLIM 3, 6x50W GU5,3</v>
          </cell>
          <cell r="O8433">
            <v>1063.5</v>
          </cell>
        </row>
        <row r="8434">
          <cell r="A8434" t="str">
            <v>E650760X</v>
          </cell>
          <cell r="B8434">
            <v>2956.8</v>
          </cell>
          <cell r="C8434" t="str">
            <v>EVOLUTION reflektor za CURVO 230, 6x50W GU5,3</v>
          </cell>
          <cell r="O8434">
            <v>1063.5</v>
          </cell>
        </row>
        <row r="8435">
          <cell r="A8435" t="str">
            <v>E650810</v>
          </cell>
          <cell r="B8435">
            <v>354.2</v>
          </cell>
          <cell r="C8435" t="str">
            <v>EVOLUTION ugradna halogena GU5,3 50W opal</v>
          </cell>
          <cell r="O8435">
            <v>1063.5</v>
          </cell>
        </row>
        <row r="8436">
          <cell r="A8436" t="str">
            <v>E650815</v>
          </cell>
          <cell r="B8436">
            <v>354.2</v>
          </cell>
          <cell r="C8436" t="str">
            <v>EVOLUTION ugradna halogena GU5,3 50W crna</v>
          </cell>
          <cell r="O8436">
            <v>1677.75</v>
          </cell>
        </row>
        <row r="8437">
          <cell r="A8437" t="str">
            <v>E650820</v>
          </cell>
          <cell r="B8437">
            <v>762.30000000000007</v>
          </cell>
          <cell r="C8437" t="str">
            <v>EVOLUTION ugradna halogena GU5,3 2x50W opal</v>
          </cell>
          <cell r="O8437">
            <v>1677.75</v>
          </cell>
        </row>
        <row r="8438">
          <cell r="A8438" t="str">
            <v>E650825</v>
          </cell>
          <cell r="B8438">
            <v>762.30000000000007</v>
          </cell>
          <cell r="C8438" t="str">
            <v>EVOLUTION ugradna halogena GU5,3 2x50W crna</v>
          </cell>
          <cell r="O8438">
            <v>1677.75</v>
          </cell>
        </row>
        <row r="8439">
          <cell r="A8439" t="str">
            <v>E650840</v>
          </cell>
          <cell r="B8439">
            <v>1393.7</v>
          </cell>
          <cell r="C8439" t="str">
            <v>EVOLUTION ugradna halogena GU5,3 4x50W linijska opal</v>
          </cell>
          <cell r="O8439">
            <v>3347.25</v>
          </cell>
        </row>
        <row r="8440">
          <cell r="A8440" t="str">
            <v>E650840Q</v>
          </cell>
          <cell r="B8440">
            <v>1641.6399999999999</v>
          </cell>
          <cell r="C8440" t="str">
            <v>EVOLUTION ugradna halogena GU5,3 4x50W kvadratna opal</v>
          </cell>
          <cell r="O8440">
            <v>3347.25</v>
          </cell>
        </row>
        <row r="8441">
          <cell r="A8441" t="str">
            <v>E650845</v>
          </cell>
          <cell r="B8441">
            <v>1393.7</v>
          </cell>
          <cell r="C8441" t="str">
            <v>EVOLUTION ugradna halogena GU5,3 4x50W linijska crna</v>
          </cell>
          <cell r="O8441">
            <v>4839</v>
          </cell>
        </row>
        <row r="8442">
          <cell r="A8442" t="str">
            <v>E650860</v>
          </cell>
          <cell r="B8442">
            <v>1849.54</v>
          </cell>
          <cell r="C8442" t="str">
            <v>EVOLUTION ugradna halogena GU5,3 6x50W linijska opal</v>
          </cell>
          <cell r="O8442">
            <v>3347.25</v>
          </cell>
        </row>
        <row r="8443">
          <cell r="A8443" t="str">
            <v>E650900</v>
          </cell>
          <cell r="B8443">
            <v>174.02</v>
          </cell>
          <cell r="C8443" t="str">
            <v>EVOLUTION prsten za GU5,3 transparent</v>
          </cell>
          <cell r="O8443">
            <v>3347.25</v>
          </cell>
        </row>
        <row r="8444">
          <cell r="A8444" t="str">
            <v>E650900C</v>
          </cell>
          <cell r="B8444">
            <v>308</v>
          </cell>
          <cell r="C8444" t="e">
            <v>#N/A</v>
          </cell>
          <cell r="O8444">
            <v>3347.25</v>
          </cell>
        </row>
        <row r="8445">
          <cell r="A8445" t="str">
            <v>E650900P</v>
          </cell>
          <cell r="B8445">
            <v>234.85</v>
          </cell>
          <cell r="C8445" t="e">
            <v>#N/A</v>
          </cell>
          <cell r="O8445">
            <v>3347.25</v>
          </cell>
        </row>
        <row r="8446">
          <cell r="A8446" t="str">
            <v>E650900S</v>
          </cell>
          <cell r="B8446">
            <v>184.8</v>
          </cell>
          <cell r="C8446" t="str">
            <v>EVOLUTION prsten za GU5,3 transparent</v>
          </cell>
          <cell r="O8446">
            <v>4583.25</v>
          </cell>
        </row>
        <row r="8447">
          <cell r="A8447" t="str">
            <v>E650901</v>
          </cell>
          <cell r="B8447">
            <v>184.8</v>
          </cell>
          <cell r="C8447" t="str">
            <v>EVOLUTION prsten za GU5,3 narančast</v>
          </cell>
          <cell r="O8447">
            <v>4199.25</v>
          </cell>
        </row>
        <row r="8448">
          <cell r="A8448" t="str">
            <v>E650901S</v>
          </cell>
          <cell r="B8448">
            <v>184.8</v>
          </cell>
          <cell r="C8448" t="str">
            <v>EVOLUTION prsten za GU5,3 narančast</v>
          </cell>
          <cell r="O8448">
            <v>4583.25</v>
          </cell>
        </row>
        <row r="8449">
          <cell r="A8449" t="str">
            <v>E650903</v>
          </cell>
          <cell r="B8449">
            <v>184.8</v>
          </cell>
          <cell r="C8449" t="str">
            <v>EVOLUTION prsten za GU5,3 zelen</v>
          </cell>
          <cell r="O8449">
            <v>4583.25</v>
          </cell>
        </row>
        <row r="8450">
          <cell r="A8450" t="str">
            <v>E650903S</v>
          </cell>
          <cell r="B8450">
            <v>184.8</v>
          </cell>
          <cell r="C8450" t="str">
            <v>EVOLUTION prsten za GU5,3 zelen</v>
          </cell>
          <cell r="O8450">
            <v>1677.75</v>
          </cell>
        </row>
        <row r="8451">
          <cell r="A8451" t="str">
            <v>E650904</v>
          </cell>
          <cell r="B8451">
            <v>184.8</v>
          </cell>
          <cell r="C8451" t="str">
            <v>EVOLUTION prsten za GU5,3 bijeli</v>
          </cell>
          <cell r="O8451">
            <v>1677.75</v>
          </cell>
        </row>
        <row r="8452">
          <cell r="A8452" t="str">
            <v>E650905</v>
          </cell>
          <cell r="B8452">
            <v>184.8</v>
          </cell>
          <cell r="C8452" t="str">
            <v>EVOLUTION prsten za GU5,3 crni</v>
          </cell>
          <cell r="O8452">
            <v>1677.75</v>
          </cell>
        </row>
        <row r="8453">
          <cell r="A8453" t="str">
            <v>E650908</v>
          </cell>
          <cell r="B8453">
            <v>184.8</v>
          </cell>
          <cell r="C8453" t="str">
            <v>EVOLUTION BOX prsten za GU5,3 bijeli</v>
          </cell>
          <cell r="O8453">
            <v>3741</v>
          </cell>
        </row>
        <row r="8454">
          <cell r="A8454" t="str">
            <v>E650910</v>
          </cell>
          <cell r="B8454">
            <v>214.82999999999998</v>
          </cell>
          <cell r="C8454" t="str">
            <v>EVOLUTION nosač L=25cm aluminij</v>
          </cell>
          <cell r="O8454">
            <v>3347.25</v>
          </cell>
        </row>
        <row r="8455">
          <cell r="A8455" t="str">
            <v>E650910B</v>
          </cell>
          <cell r="B8455">
            <v>251.02</v>
          </cell>
          <cell r="C8455" t="e">
            <v>#N/A</v>
          </cell>
          <cell r="O8455">
            <v>3347.25</v>
          </cell>
        </row>
        <row r="8456">
          <cell r="A8456" t="str">
            <v>E650910N</v>
          </cell>
          <cell r="B8456">
            <v>251.02</v>
          </cell>
          <cell r="C8456" t="e">
            <v>#N/A</v>
          </cell>
          <cell r="O8456">
            <v>4777.5</v>
          </cell>
        </row>
        <row r="8457">
          <cell r="A8457" t="str">
            <v>E650911</v>
          </cell>
          <cell r="B8457">
            <v>257.18</v>
          </cell>
          <cell r="C8457" t="str">
            <v>EVOLUTION nosač L=50cm aluminij</v>
          </cell>
          <cell r="O8457">
            <v>3347.25</v>
          </cell>
        </row>
        <row r="8458">
          <cell r="A8458" t="str">
            <v>E650911B</v>
          </cell>
          <cell r="B8458">
            <v>299.52999999999997</v>
          </cell>
          <cell r="C8458" t="e">
            <v>#N/A</v>
          </cell>
          <cell r="O8458">
            <v>3347.25</v>
          </cell>
        </row>
        <row r="8459">
          <cell r="A8459" t="str">
            <v>E650911N</v>
          </cell>
          <cell r="B8459">
            <v>299.52999999999997</v>
          </cell>
          <cell r="C8459" t="e">
            <v>#N/A</v>
          </cell>
          <cell r="O8459">
            <v>4642.5</v>
          </cell>
        </row>
        <row r="8460">
          <cell r="A8460" t="str">
            <v>E650912</v>
          </cell>
          <cell r="B8460">
            <v>616</v>
          </cell>
          <cell r="C8460" t="str">
            <v>EVOLUTION baza 14x15cm aluminij</v>
          </cell>
          <cell r="O8460">
            <v>4199.25</v>
          </cell>
        </row>
        <row r="8461">
          <cell r="A8461" t="str">
            <v>E650913</v>
          </cell>
          <cell r="B8461">
            <v>693</v>
          </cell>
          <cell r="C8461" t="str">
            <v>EVOLUTION baza 20x18cm aluminij</v>
          </cell>
          <cell r="O8461">
            <v>6354.75</v>
          </cell>
        </row>
        <row r="8462">
          <cell r="A8462" t="str">
            <v>E650921</v>
          </cell>
          <cell r="B8462">
            <v>258.72000000000003</v>
          </cell>
          <cell r="C8462" t="str">
            <v>EVOLUTION filter D=5cm za GU5,3 crveni</v>
          </cell>
          <cell r="O8462">
            <v>384</v>
          </cell>
        </row>
        <row r="8463">
          <cell r="A8463" t="str">
            <v>E650922</v>
          </cell>
          <cell r="B8463">
            <v>258.72000000000003</v>
          </cell>
          <cell r="C8463" t="str">
            <v>EVOLUTION filter D=5cm za GU5,3 zeleni</v>
          </cell>
          <cell r="O8463">
            <v>420</v>
          </cell>
        </row>
        <row r="8464">
          <cell r="A8464" t="str">
            <v>E650923</v>
          </cell>
          <cell r="B8464">
            <v>258.72000000000003</v>
          </cell>
          <cell r="C8464" t="str">
            <v>EVOLUTION filter D=5cm za GU5,3 žuti</v>
          </cell>
          <cell r="O8464">
            <v>420</v>
          </cell>
        </row>
        <row r="8465">
          <cell r="A8465" t="str">
            <v>E650926</v>
          </cell>
          <cell r="B8465">
            <v>258.72000000000003</v>
          </cell>
          <cell r="C8465" t="str">
            <v>EVOLUTION filter D=5cm za GU5,3 plavi</v>
          </cell>
          <cell r="O8465">
            <v>420</v>
          </cell>
        </row>
        <row r="8466">
          <cell r="A8466" t="str">
            <v>E650927</v>
          </cell>
          <cell r="B8466">
            <v>258.72000000000003</v>
          </cell>
          <cell r="C8466" t="str">
            <v>EVOLUTION filter D=5cm za GU5,3 rozi</v>
          </cell>
          <cell r="O8466">
            <v>877.5</v>
          </cell>
        </row>
        <row r="8467">
          <cell r="A8467" t="str">
            <v>E651300</v>
          </cell>
          <cell r="B8467">
            <v>1001</v>
          </cell>
          <cell r="C8467" t="str">
            <v>EVOLUTION Kit za montažu strop-pod reflektora L=350cm</v>
          </cell>
          <cell r="O8467">
            <v>921.75</v>
          </cell>
        </row>
        <row r="8468">
          <cell r="A8468" t="str">
            <v>E651310</v>
          </cell>
          <cell r="B8468">
            <v>831.6</v>
          </cell>
          <cell r="C8468" t="str">
            <v>EVOLUTION Reflektor za montažu na kit strop-pod G53 100W</v>
          </cell>
          <cell r="O8468">
            <v>1057.5</v>
          </cell>
        </row>
        <row r="8469">
          <cell r="A8469" t="str">
            <v>E651410</v>
          </cell>
          <cell r="B8469">
            <v>905.52</v>
          </cell>
          <cell r="C8469" t="str">
            <v>EVOLUTION sa bazom G53 100W transparent</v>
          </cell>
          <cell r="O8469">
            <v>803.25</v>
          </cell>
        </row>
        <row r="8470">
          <cell r="A8470" t="str">
            <v>E651410R</v>
          </cell>
          <cell r="B8470">
            <v>605.99</v>
          </cell>
          <cell r="C8470" t="str">
            <v>LUCE MOBILE EVOLUTION refl. Za montažu na panele, 1x100W AR111</v>
          </cell>
          <cell r="O8470">
            <v>1047.75</v>
          </cell>
        </row>
        <row r="8471">
          <cell r="A8471" t="str">
            <v>E651414</v>
          </cell>
          <cell r="B8471">
            <v>905.52</v>
          </cell>
          <cell r="C8471" t="str">
            <v>EVOLUTION sa bazom G53 100W bijeli</v>
          </cell>
          <cell r="O8471">
            <v>1047.75</v>
          </cell>
        </row>
        <row r="8472">
          <cell r="A8472" t="str">
            <v>E651415</v>
          </cell>
          <cell r="B8472">
            <v>905.52</v>
          </cell>
          <cell r="C8472" t="str">
            <v>EVOLUTION sa bazom G53 100W crni</v>
          </cell>
          <cell r="O8472">
            <v>1047.75</v>
          </cell>
        </row>
        <row r="8473">
          <cell r="A8473" t="str">
            <v>E651420</v>
          </cell>
          <cell r="B8473">
            <v>1586.2</v>
          </cell>
          <cell r="C8473" t="str">
            <v>EVOLUTION sa bazom G53 2x100W transparent</v>
          </cell>
          <cell r="O8473">
            <v>1047.75</v>
          </cell>
        </row>
        <row r="8474">
          <cell r="A8474" t="str">
            <v>E651420R</v>
          </cell>
          <cell r="B8474">
            <v>785.4</v>
          </cell>
          <cell r="C8474" t="str">
            <v>LUCE MOBILE EVOLUTION reflektor za montažu na panele 1x100W AR111</v>
          </cell>
          <cell r="O8474">
            <v>973.5</v>
          </cell>
        </row>
        <row r="8475">
          <cell r="A8475" t="str">
            <v>E651424</v>
          </cell>
          <cell r="B8475">
            <v>1586.2</v>
          </cell>
          <cell r="C8475" t="str">
            <v>EVOLUTION sa bazom G53 2x100W bijeli</v>
          </cell>
          <cell r="O8475">
            <v>352.5</v>
          </cell>
        </row>
        <row r="8476">
          <cell r="A8476" t="str">
            <v>E651425</v>
          </cell>
          <cell r="B8476">
            <v>1586.2</v>
          </cell>
          <cell r="C8476" t="str">
            <v>EVOLUTION sa bazom G53 2x100W crni</v>
          </cell>
          <cell r="O8476">
            <v>921</v>
          </cell>
        </row>
        <row r="8477">
          <cell r="A8477" t="str">
            <v>E651450</v>
          </cell>
          <cell r="B8477">
            <v>1091.8600000000001</v>
          </cell>
          <cell r="C8477" t="str">
            <v>EVOLUTION TIGE visilica G53 100W transparent</v>
          </cell>
          <cell r="O8477">
            <v>877.5</v>
          </cell>
        </row>
        <row r="8478">
          <cell r="A8478" t="str">
            <v>E651454</v>
          </cell>
          <cell r="B8478">
            <v>1091.8600000000001</v>
          </cell>
          <cell r="C8478" t="str">
            <v>EVOLUTION TIGE visilica G53 100W bijeli</v>
          </cell>
          <cell r="O8478">
            <v>921.75</v>
          </cell>
        </row>
        <row r="8479">
          <cell r="A8479" t="str">
            <v>E651455</v>
          </cell>
          <cell r="B8479">
            <v>1091.8600000000001</v>
          </cell>
          <cell r="C8479" t="str">
            <v>EVOLUTION TIGE visilica G53 100W crni</v>
          </cell>
          <cell r="O8479">
            <v>1057.5</v>
          </cell>
        </row>
        <row r="8480">
          <cell r="A8480" t="str">
            <v>E651520</v>
          </cell>
          <cell r="B8480">
            <v>1722.49</v>
          </cell>
          <cell r="C8480" t="str">
            <v>EVOLUTION visilica G53 2x100W transparent</v>
          </cell>
          <cell r="O8480">
            <v>352.5</v>
          </cell>
        </row>
        <row r="8481">
          <cell r="A8481" t="str">
            <v>E651524</v>
          </cell>
          <cell r="B8481">
            <v>1722.49</v>
          </cell>
          <cell r="C8481" t="str">
            <v>EVOLUTION visilica G53 2x100W bijela</v>
          </cell>
          <cell r="O8481">
            <v>921</v>
          </cell>
        </row>
        <row r="8482">
          <cell r="A8482" t="str">
            <v>E651525</v>
          </cell>
          <cell r="B8482">
            <v>1722.49</v>
          </cell>
          <cell r="C8482" t="str">
            <v>EVOLUTION visilica G53 2x100W crna</v>
          </cell>
          <cell r="O8482">
            <v>877.5</v>
          </cell>
        </row>
        <row r="8483">
          <cell r="A8483" t="str">
            <v>E651540</v>
          </cell>
          <cell r="B8483">
            <v>3436.51</v>
          </cell>
          <cell r="C8483" t="str">
            <v>EVOLUTION visilica G53 4x100W linijska transparent</v>
          </cell>
          <cell r="O8483">
            <v>921</v>
          </cell>
        </row>
        <row r="8484">
          <cell r="A8484" t="str">
            <v>E651540Q</v>
          </cell>
          <cell r="B8484">
            <v>3436.51</v>
          </cell>
          <cell r="C8484" t="str">
            <v>EVOLUTION visilica G53 4x100W kvadratna transparent</v>
          </cell>
          <cell r="O8484">
            <v>1057.5</v>
          </cell>
        </row>
        <row r="8485">
          <cell r="A8485" t="str">
            <v>E651540SP</v>
          </cell>
          <cell r="B8485">
            <v>4968.0400000000009</v>
          </cell>
          <cell r="C8485" t="e">
            <v>#N/A</v>
          </cell>
          <cell r="O8485">
            <v>352.5</v>
          </cell>
        </row>
        <row r="8486">
          <cell r="A8486" t="str">
            <v>E651544</v>
          </cell>
          <cell r="B8486">
            <v>3436.51</v>
          </cell>
          <cell r="C8486" t="str">
            <v>EVOLUTION visilica G53 4x100W linijska bijela</v>
          </cell>
          <cell r="O8486">
            <v>921.75</v>
          </cell>
        </row>
        <row r="8487">
          <cell r="A8487" t="str">
            <v>E651544Q</v>
          </cell>
          <cell r="B8487">
            <v>3436.51</v>
          </cell>
          <cell r="C8487" t="str">
            <v>EVOLUTION visilica G53 4x100W kvadratna bijela</v>
          </cell>
          <cell r="O8487">
            <v>1480.5</v>
          </cell>
        </row>
        <row r="8488">
          <cell r="A8488" t="str">
            <v>E651545</v>
          </cell>
          <cell r="B8488">
            <v>3436.51</v>
          </cell>
          <cell r="C8488" t="str">
            <v>EVOLUTION visilica G53 4x100W linijska crna</v>
          </cell>
          <cell r="O8488">
            <v>1410</v>
          </cell>
        </row>
        <row r="8489">
          <cell r="A8489" t="str">
            <v>E651545Q</v>
          </cell>
          <cell r="B8489">
            <v>3436.51</v>
          </cell>
          <cell r="C8489" t="str">
            <v>EVOLUTION visilica G53 4x100W kvadratna crna</v>
          </cell>
          <cell r="O8489">
            <v>1635.75</v>
          </cell>
        </row>
        <row r="8490">
          <cell r="A8490" t="str">
            <v>E651560</v>
          </cell>
          <cell r="B8490">
            <v>4705.47</v>
          </cell>
          <cell r="C8490" t="str">
            <v>EVOLUTION visilica G53 6x100W linijska transparent</v>
          </cell>
          <cell r="O8490">
            <v>1332</v>
          </cell>
        </row>
        <row r="8491">
          <cell r="A8491" t="str">
            <v>E651560R</v>
          </cell>
          <cell r="B8491">
            <v>4311.2299999999996</v>
          </cell>
          <cell r="C8491" t="str">
            <v>EVOLUTION visilica G53 6x100W pravokutna transparent</v>
          </cell>
          <cell r="O8491">
            <v>1551.75</v>
          </cell>
        </row>
        <row r="8492">
          <cell r="A8492" t="str">
            <v>E651564</v>
          </cell>
          <cell r="B8492">
            <v>4705.47</v>
          </cell>
          <cell r="C8492" t="str">
            <v>EVOLUTION visilica G53 6x100W linijska bijela</v>
          </cell>
          <cell r="O8492">
            <v>1551.75</v>
          </cell>
        </row>
        <row r="8493">
          <cell r="A8493" t="str">
            <v>E651565</v>
          </cell>
          <cell r="B8493">
            <v>4705.47</v>
          </cell>
          <cell r="C8493" t="str">
            <v>EVOLUTION visilica G53 6x100W linijska crna</v>
          </cell>
          <cell r="O8493">
            <v>1551.75</v>
          </cell>
        </row>
        <row r="8494">
          <cell r="A8494" t="str">
            <v>E651620</v>
          </cell>
          <cell r="B8494">
            <v>1722.49</v>
          </cell>
          <cell r="C8494" t="str">
            <v>EVOLUTION zidna zakretna G53 2x100W transparent</v>
          </cell>
          <cell r="O8494">
            <v>1551.75</v>
          </cell>
        </row>
        <row r="8495">
          <cell r="A8495" t="str">
            <v>E651624</v>
          </cell>
          <cell r="B8495">
            <v>1722.49</v>
          </cell>
          <cell r="C8495" t="str">
            <v>EVOLUTION zidna zakretna G53 2x100W bijela</v>
          </cell>
          <cell r="O8495">
            <v>1525.5</v>
          </cell>
        </row>
        <row r="8496">
          <cell r="A8496" t="str">
            <v>E651625</v>
          </cell>
          <cell r="B8496">
            <v>1722.49</v>
          </cell>
          <cell r="C8496" t="str">
            <v>EVOLUTION zidna zakretna G53 2x100W crna</v>
          </cell>
          <cell r="O8496">
            <v>487.5</v>
          </cell>
        </row>
        <row r="8497">
          <cell r="A8497" t="str">
            <v>E651634SP</v>
          </cell>
          <cell r="B8497">
            <v>3840.76</v>
          </cell>
          <cell r="C8497" t="e">
            <v>#N/A</v>
          </cell>
          <cell r="O8497">
            <v>1496.25</v>
          </cell>
        </row>
        <row r="8498">
          <cell r="A8498" t="str">
            <v>E651640</v>
          </cell>
          <cell r="B8498">
            <v>3436.51</v>
          </cell>
          <cell r="C8498" t="str">
            <v>EVOLUTION zidna zakretna G53 4x100W linijska transparent</v>
          </cell>
          <cell r="O8498">
            <v>1480.5</v>
          </cell>
        </row>
        <row r="8499">
          <cell r="A8499" t="str">
            <v>E651640Q</v>
          </cell>
          <cell r="B8499">
            <v>3436.51</v>
          </cell>
          <cell r="C8499" t="str">
            <v>EVOLUTION zidna zakretna G53 4x100W kvadratna transparent</v>
          </cell>
          <cell r="O8499">
            <v>1635.75</v>
          </cell>
        </row>
        <row r="8500">
          <cell r="A8500" t="str">
            <v>E651640QS</v>
          </cell>
          <cell r="B8500">
            <v>4904.9000000000005</v>
          </cell>
          <cell r="C8500" t="e">
            <v>#N/A</v>
          </cell>
          <cell r="O8500">
            <v>487.5</v>
          </cell>
        </row>
        <row r="8501">
          <cell r="A8501" t="str">
            <v>E651644</v>
          </cell>
          <cell r="B8501">
            <v>3436.51</v>
          </cell>
          <cell r="C8501" t="str">
            <v>EVOLUTION zidna zakretna G53 4x100W linijska bijela</v>
          </cell>
          <cell r="O8501">
            <v>1496.25</v>
          </cell>
        </row>
        <row r="8502">
          <cell r="A8502" t="str">
            <v>E651645</v>
          </cell>
          <cell r="B8502">
            <v>3436.51</v>
          </cell>
          <cell r="C8502" t="str">
            <v>EVOLUTION zidna zakretna G53 4x100W linijska crna</v>
          </cell>
          <cell r="O8502">
            <v>1480.5</v>
          </cell>
        </row>
        <row r="8503">
          <cell r="A8503" t="str">
            <v>E651660</v>
          </cell>
          <cell r="B8503">
            <v>4766.3</v>
          </cell>
          <cell r="C8503" t="str">
            <v>EVOLUTION zidna zakretna G53 6x100W linijska transparent</v>
          </cell>
          <cell r="O8503">
            <v>1635.75</v>
          </cell>
        </row>
        <row r="8504">
          <cell r="A8504" t="str">
            <v>E651660R</v>
          </cell>
          <cell r="B8504">
            <v>4311.2299999999996</v>
          </cell>
          <cell r="C8504" t="str">
            <v>EVOLUTION zidna zakretna G53 6x100W prvavokutna transparent</v>
          </cell>
          <cell r="O8504">
            <v>487.5</v>
          </cell>
        </row>
        <row r="8505">
          <cell r="A8505" t="str">
            <v>E651660SP</v>
          </cell>
          <cell r="B8505">
            <v>6524.21</v>
          </cell>
          <cell r="C8505" t="e">
            <v>#N/A</v>
          </cell>
          <cell r="O8505">
            <v>1496.25</v>
          </cell>
        </row>
        <row r="8506">
          <cell r="A8506" t="str">
            <v>E651700</v>
          </cell>
          <cell r="B8506">
            <v>394.24</v>
          </cell>
          <cell r="C8506" t="str">
            <v>EVOLUTION reflektor za CURVO 12, 1x100W AR111, staklo transparentno</v>
          </cell>
          <cell r="O8506">
            <v>2887.5</v>
          </cell>
        </row>
        <row r="8507">
          <cell r="A8507" t="str">
            <v>E651700J</v>
          </cell>
          <cell r="B8507">
            <v>431.2</v>
          </cell>
          <cell r="C8507" t="str">
            <v>EVOLUTION reflektor za Jack system G53 50W transparent</v>
          </cell>
          <cell r="O8507">
            <v>3302.25</v>
          </cell>
        </row>
        <row r="8508">
          <cell r="A8508" t="str">
            <v>E651704J</v>
          </cell>
          <cell r="B8508">
            <v>431.2</v>
          </cell>
          <cell r="C8508" t="str">
            <v>EVOLUTION reflektor za Jack system G53 50W bijeli</v>
          </cell>
          <cell r="O8508">
            <v>2688</v>
          </cell>
        </row>
        <row r="8509">
          <cell r="A8509" t="str">
            <v>E651705J</v>
          </cell>
          <cell r="B8509">
            <v>431.2</v>
          </cell>
          <cell r="C8509" t="str">
            <v>EVOLUTION reflektor za Jack system G53 50W crni</v>
          </cell>
          <cell r="O8509">
            <v>3237</v>
          </cell>
        </row>
        <row r="8510">
          <cell r="A8510" t="str">
            <v>E651710</v>
          </cell>
          <cell r="B8510">
            <v>900.9</v>
          </cell>
          <cell r="C8510" t="str">
            <v xml:space="preserve">EVOLUTION za Biquick 1x100W AR111 </v>
          </cell>
          <cell r="O8510">
            <v>3042.75</v>
          </cell>
        </row>
        <row r="8511">
          <cell r="A8511" t="str">
            <v>E651710C</v>
          </cell>
          <cell r="B8511">
            <v>946.33</v>
          </cell>
          <cell r="C8511" t="str">
            <v>EVOLUTION reflektor za CAVOQUICK 1x100W AR111</v>
          </cell>
          <cell r="O8511">
            <v>2887.5</v>
          </cell>
        </row>
        <row r="8512">
          <cell r="A8512" t="str">
            <v>E651710D</v>
          </cell>
          <cell r="B8512">
            <v>1085.7</v>
          </cell>
          <cell r="C8512" t="str">
            <v>EVOLUTION reflektor za EUROSTANDARD G53 100W transparent</v>
          </cell>
          <cell r="O8512">
            <v>2887.5</v>
          </cell>
        </row>
        <row r="8513">
          <cell r="A8513" t="str">
            <v>E651710L</v>
          </cell>
          <cell r="B8513">
            <v>824.67</v>
          </cell>
          <cell r="C8513" t="str">
            <v>EVOLUTION za Luxus G53 100W transparent</v>
          </cell>
          <cell r="O8513">
            <v>3999</v>
          </cell>
        </row>
        <row r="8514">
          <cell r="A8514" t="str">
            <v>E651710PA</v>
          </cell>
          <cell r="B8514">
            <v>1075.6899999999998</v>
          </cell>
          <cell r="C8514" t="e">
            <v>#N/A</v>
          </cell>
          <cell r="O8514">
            <v>4470</v>
          </cell>
        </row>
        <row r="8515">
          <cell r="A8515" t="str">
            <v>E651710PG</v>
          </cell>
          <cell r="B8515">
            <v>1075.6899999999998</v>
          </cell>
          <cell r="C8515" t="e">
            <v>#N/A</v>
          </cell>
          <cell r="O8515">
            <v>4404.75</v>
          </cell>
        </row>
        <row r="8516">
          <cell r="A8516" t="str">
            <v>E651710PN</v>
          </cell>
          <cell r="B8516">
            <v>1075.6899999999998</v>
          </cell>
          <cell r="C8516" t="e">
            <v>#N/A</v>
          </cell>
          <cell r="O8516">
            <v>4097.25</v>
          </cell>
        </row>
        <row r="8517">
          <cell r="A8517" t="str">
            <v>E651710PV</v>
          </cell>
          <cell r="B8517">
            <v>1075.6899999999998</v>
          </cell>
          <cell r="C8517" t="e">
            <v>#N/A</v>
          </cell>
          <cell r="O8517">
            <v>435</v>
          </cell>
        </row>
        <row r="8518">
          <cell r="A8518" t="str">
            <v>E651710T</v>
          </cell>
          <cell r="B8518">
            <v>999.46000000000015</v>
          </cell>
          <cell r="C8518" t="str">
            <v>EVOLUTION reflektor za SLIM 3 1x100W AR111</v>
          </cell>
          <cell r="O8518">
            <v>732.75</v>
          </cell>
        </row>
        <row r="8519">
          <cell r="A8519" t="str">
            <v>E651710W</v>
          </cell>
          <cell r="B8519">
            <v>361.90000000000003</v>
          </cell>
          <cell r="C8519" t="str">
            <v>EVOLUTION reflektor za WIRES G53 100W transparent</v>
          </cell>
          <cell r="O8519">
            <v>435</v>
          </cell>
        </row>
        <row r="8520">
          <cell r="A8520" t="str">
            <v>E651710X</v>
          </cell>
          <cell r="B8520">
            <v>945.56</v>
          </cell>
          <cell r="C8520" t="str">
            <v>EVOLUTION reflektor za CURVO230 G53 100W transparent</v>
          </cell>
          <cell r="O8520">
            <v>915</v>
          </cell>
        </row>
        <row r="8521">
          <cell r="A8521" t="str">
            <v>E651714</v>
          </cell>
          <cell r="B8521">
            <v>900.9</v>
          </cell>
          <cell r="C8521" t="str">
            <v>EVOLUTION reflektor za Biquick G53 100W bijeli</v>
          </cell>
          <cell r="O8521">
            <v>915</v>
          </cell>
        </row>
        <row r="8522">
          <cell r="A8522" t="str">
            <v>E651714C</v>
          </cell>
          <cell r="B8522">
            <v>946.33</v>
          </cell>
          <cell r="C8522" t="str">
            <v>EVOLUTION reflektor za Cavoquick G53 100W bijeli</v>
          </cell>
          <cell r="O8522">
            <v>1882.5</v>
          </cell>
        </row>
        <row r="8523">
          <cell r="A8523" t="str">
            <v>E651714D</v>
          </cell>
          <cell r="B8523">
            <v>1085.7</v>
          </cell>
          <cell r="C8523" t="str">
            <v>EVOLUTION reflektor za Eurostandard G53 100W bijeli</v>
          </cell>
          <cell r="O8523">
            <v>2093.25</v>
          </cell>
        </row>
        <row r="8524">
          <cell r="A8524" t="str">
            <v>E651714W</v>
          </cell>
          <cell r="B8524">
            <v>361.90000000000003</v>
          </cell>
          <cell r="C8524" t="str">
            <v>EVOLUTION reflektor za Wires G53 100W bijeli</v>
          </cell>
          <cell r="O8524">
            <v>1882.5</v>
          </cell>
        </row>
        <row r="8525">
          <cell r="A8525" t="str">
            <v>E651714X</v>
          </cell>
          <cell r="B8525">
            <v>945.56</v>
          </cell>
          <cell r="C8525" t="str">
            <v>EVOLUTION reflektor za CURVO230 G53 100W bijeli</v>
          </cell>
          <cell r="O8525">
            <v>2093.25</v>
          </cell>
        </row>
        <row r="8526">
          <cell r="A8526" t="str">
            <v>E651715</v>
          </cell>
          <cell r="B8526">
            <v>900.9</v>
          </cell>
          <cell r="C8526" t="str">
            <v>EVOLUTION reflektor za Biquick G53 100W crni</v>
          </cell>
          <cell r="O8526">
            <v>2580</v>
          </cell>
        </row>
        <row r="8527">
          <cell r="A8527" t="str">
            <v>E651715C</v>
          </cell>
          <cell r="B8527">
            <v>945.56</v>
          </cell>
          <cell r="C8527" t="str">
            <v>EVOLUTION reflektor za Cavoquick G53 100W crni</v>
          </cell>
          <cell r="O8527">
            <v>213</v>
          </cell>
        </row>
        <row r="8528">
          <cell r="A8528" t="str">
            <v>E651715D</v>
          </cell>
          <cell r="B8528">
            <v>1085.7</v>
          </cell>
          <cell r="C8528" t="str">
            <v>EVOLUTION reflektor za Eurostandard G53 100W crni</v>
          </cell>
          <cell r="O8528">
            <v>352.5</v>
          </cell>
        </row>
        <row r="8529">
          <cell r="A8529" t="str">
            <v>E651715W</v>
          </cell>
          <cell r="B8529">
            <v>361.90000000000003</v>
          </cell>
          <cell r="C8529" t="str">
            <v>EVOLUTION reflektor za Wires G53 100W crni</v>
          </cell>
          <cell r="O8529">
            <v>291.75</v>
          </cell>
        </row>
        <row r="8530">
          <cell r="A8530" t="str">
            <v>E651715X</v>
          </cell>
          <cell r="B8530">
            <v>946.33</v>
          </cell>
          <cell r="C8530" t="str">
            <v>EVOLUTION reflektor za CURVO230 G53 100W crni</v>
          </cell>
          <cell r="O8530">
            <v>213</v>
          </cell>
        </row>
        <row r="8531">
          <cell r="A8531" t="str">
            <v>E651720</v>
          </cell>
          <cell r="B8531">
            <v>1519.98</v>
          </cell>
          <cell r="C8531" t="str">
            <v>EVOLUTION za Biquick G53 2x100W transparent</v>
          </cell>
          <cell r="O8531">
            <v>213</v>
          </cell>
        </row>
        <row r="8532">
          <cell r="A8532" t="str">
            <v>E651720C</v>
          </cell>
          <cell r="B8532">
            <v>1447.6000000000001</v>
          </cell>
          <cell r="C8532" t="str">
            <v>EVOLUTION reflektor za EUROSTANDARD 2x100W AR111</v>
          </cell>
          <cell r="O8532">
            <v>291.75</v>
          </cell>
        </row>
        <row r="8533">
          <cell r="A8533" t="str">
            <v>E651720D</v>
          </cell>
          <cell r="B8533">
            <v>1679.37</v>
          </cell>
          <cell r="C8533" t="str">
            <v>EVOLUTION reflektor za EUROSTANDARD G53 2x100W transparent</v>
          </cell>
          <cell r="O8533">
            <v>213</v>
          </cell>
        </row>
        <row r="8534">
          <cell r="A8534" t="str">
            <v>E651720L</v>
          </cell>
          <cell r="B8534">
            <v>1367.52</v>
          </cell>
          <cell r="C8534" t="str">
            <v>EVOLUTION reflektor za Luxus G53 2x100W transparent</v>
          </cell>
          <cell r="O8534">
            <v>213</v>
          </cell>
        </row>
        <row r="8535">
          <cell r="A8535" t="str">
            <v>E651720PA</v>
          </cell>
          <cell r="B8535">
            <v>1593.13</v>
          </cell>
          <cell r="O8535">
            <v>291.75</v>
          </cell>
        </row>
        <row r="8536">
          <cell r="A8536" t="str">
            <v>E651720PG</v>
          </cell>
          <cell r="B8536">
            <v>1593.13</v>
          </cell>
          <cell r="C8536" t="e">
            <v>#N/A</v>
          </cell>
          <cell r="O8536">
            <v>213</v>
          </cell>
        </row>
        <row r="8537">
          <cell r="A8537" t="str">
            <v>E651720PN</v>
          </cell>
          <cell r="B8537">
            <v>1593.13</v>
          </cell>
          <cell r="C8537" t="e">
            <v>#N/A</v>
          </cell>
          <cell r="O8537">
            <v>213</v>
          </cell>
        </row>
        <row r="8538">
          <cell r="A8538" t="str">
            <v>E651720PV</v>
          </cell>
          <cell r="B8538">
            <v>1593.13</v>
          </cell>
          <cell r="C8538" t="e">
            <v>#N/A</v>
          </cell>
          <cell r="O8538">
            <v>213</v>
          </cell>
        </row>
        <row r="8539">
          <cell r="A8539" t="str">
            <v>E651720T</v>
          </cell>
          <cell r="B8539">
            <v>1566.18</v>
          </cell>
          <cell r="C8539" t="str">
            <v>EVOLUTION reflektor za SLIM 3, 2x100W AR111</v>
          </cell>
          <cell r="O8539">
            <v>213</v>
          </cell>
        </row>
        <row r="8540">
          <cell r="A8540" t="str">
            <v>E651720W</v>
          </cell>
          <cell r="B8540">
            <v>500.5</v>
          </cell>
          <cell r="C8540" t="str">
            <v>EVOLUTION reflektor za WIRES G53 2x100W transparent</v>
          </cell>
          <cell r="O8540">
            <v>827.25</v>
          </cell>
        </row>
        <row r="8541">
          <cell r="A8541" t="str">
            <v>E651720X</v>
          </cell>
          <cell r="B8541">
            <v>1536.15</v>
          </cell>
          <cell r="C8541" t="str">
            <v>EVOLUTION reflektor za CURVO230 G53 2x100W transparent</v>
          </cell>
          <cell r="O8541">
            <v>827.25</v>
          </cell>
        </row>
        <row r="8542">
          <cell r="A8542" t="str">
            <v>E651724</v>
          </cell>
          <cell r="B8542">
            <v>1519.98</v>
          </cell>
          <cell r="C8542" t="str">
            <v>EVOLUTION za Biquick G53 2x100W bijeli</v>
          </cell>
          <cell r="O8542">
            <v>764.25</v>
          </cell>
        </row>
        <row r="8543">
          <cell r="A8543" t="str">
            <v>E651724D</v>
          </cell>
          <cell r="B8543">
            <v>1679.37</v>
          </cell>
          <cell r="C8543" t="str">
            <v>EVOLUTION reflektor za EUROSTANDARD G53 2x100W bijeli</v>
          </cell>
          <cell r="O8543">
            <v>618.75</v>
          </cell>
        </row>
        <row r="8544">
          <cell r="A8544" t="str">
            <v>E651724W</v>
          </cell>
          <cell r="B8544">
            <v>500.5</v>
          </cell>
          <cell r="C8544" t="str">
            <v>EVOLUTION reflektor za WIRES G53 2x100W bijeli</v>
          </cell>
          <cell r="O8544">
            <v>618.75</v>
          </cell>
        </row>
        <row r="8545">
          <cell r="A8545" t="str">
            <v>E651724X</v>
          </cell>
          <cell r="B8545">
            <v>1536.15</v>
          </cell>
          <cell r="C8545" t="str">
            <v>EVOLUTION reflektor za CURVO230 G53 2x100W bijeli</v>
          </cell>
          <cell r="O8545">
            <v>618.75</v>
          </cell>
        </row>
        <row r="8546">
          <cell r="A8546" t="str">
            <v>E651725</v>
          </cell>
          <cell r="B8546">
            <v>1519.98</v>
          </cell>
          <cell r="C8546" t="str">
            <v>EVOLUTION za Biquick G53 2x100W crni</v>
          </cell>
          <cell r="O8546">
            <v>618.75</v>
          </cell>
        </row>
        <row r="8547">
          <cell r="A8547" t="str">
            <v>E651725D</v>
          </cell>
          <cell r="B8547">
            <v>1679.37</v>
          </cell>
          <cell r="C8547" t="str">
            <v>EVOLUTION reflektor za EUROSTANDARD G53 2x100W crni</v>
          </cell>
          <cell r="O8547">
            <v>618.75</v>
          </cell>
        </row>
        <row r="8548">
          <cell r="A8548" t="str">
            <v>E651725W</v>
          </cell>
          <cell r="B8548">
            <v>500.5</v>
          </cell>
          <cell r="C8548" t="str">
            <v>EVOLUTION reflektor za WIRES G53 2x100W crni</v>
          </cell>
          <cell r="O8548">
            <v>618.75</v>
          </cell>
        </row>
        <row r="8549">
          <cell r="A8549" t="str">
            <v>E651725X</v>
          </cell>
          <cell r="B8549">
            <v>1536.15</v>
          </cell>
          <cell r="C8549" t="str">
            <v>EVOLUTION reflektor za CURVO230 G53 2x100W crni</v>
          </cell>
          <cell r="O8549">
            <v>618.75</v>
          </cell>
        </row>
        <row r="8550">
          <cell r="A8550" t="str">
            <v>E651740</v>
          </cell>
          <cell r="B8550">
            <v>2964.5</v>
          </cell>
          <cell r="C8550" t="str">
            <v>EVOLUTION za Biquick G53 4x100W transparent</v>
          </cell>
          <cell r="O8550">
            <v>618.75</v>
          </cell>
        </row>
        <row r="8551">
          <cell r="A8551" t="str">
            <v>E651740D</v>
          </cell>
          <cell r="B8551">
            <v>3390.31</v>
          </cell>
          <cell r="C8551" t="str">
            <v>EVOLUTION reflektor za EUROSTANDARD, 4x100W AR111</v>
          </cell>
          <cell r="O8551">
            <v>618.75</v>
          </cell>
        </row>
        <row r="8552">
          <cell r="A8552" t="str">
            <v>E651740L</v>
          </cell>
          <cell r="B8552">
            <v>2759.68</v>
          </cell>
          <cell r="C8552" t="str">
            <v>EVOLUTION reflektor za Luxus G53 4x100W linijski transparent</v>
          </cell>
          <cell r="O8552">
            <v>764.25</v>
          </cell>
        </row>
        <row r="8553">
          <cell r="A8553" t="str">
            <v>E651740T</v>
          </cell>
          <cell r="B8553">
            <v>3323.32</v>
          </cell>
          <cell r="C8553" t="str">
            <v>EVOLUTION reflektor za SLIM 3, 4x100W AR111</v>
          </cell>
          <cell r="O8553">
            <v>764.25</v>
          </cell>
        </row>
        <row r="8554">
          <cell r="A8554" t="str">
            <v>E651740X</v>
          </cell>
          <cell r="B8554">
            <v>3123.89</v>
          </cell>
          <cell r="C8554" t="str">
            <v>EVOLUTION reflektor za CURVO 230, 4x100W AR111</v>
          </cell>
          <cell r="O8554">
            <v>717</v>
          </cell>
        </row>
        <row r="8555">
          <cell r="A8555" t="str">
            <v>E651744</v>
          </cell>
          <cell r="B8555">
            <v>2964.5</v>
          </cell>
          <cell r="C8555" t="str">
            <v>EVOLUTION za Biquick G53 4x100W bijeli</v>
          </cell>
          <cell r="O8555">
            <v>1000.5</v>
          </cell>
        </row>
        <row r="8556">
          <cell r="A8556" t="str">
            <v>E651745</v>
          </cell>
          <cell r="B8556">
            <v>2964.5</v>
          </cell>
          <cell r="C8556" t="str">
            <v>EVOLUTION za Biquick G53 4x100W crni</v>
          </cell>
          <cell r="O8556">
            <v>1000.5</v>
          </cell>
        </row>
        <row r="8557">
          <cell r="A8557" t="str">
            <v>E651760</v>
          </cell>
          <cell r="B8557">
            <v>4105.6400000000003</v>
          </cell>
          <cell r="C8557" t="str">
            <v>EVOLUTION za Biquick G53 6x100W transparent</v>
          </cell>
          <cell r="O8557">
            <v>969</v>
          </cell>
        </row>
        <row r="8558">
          <cell r="A8558" t="str">
            <v>E651760D</v>
          </cell>
          <cell r="B8558">
            <v>4589.2</v>
          </cell>
          <cell r="C8558" t="str">
            <v>EVOLUTION reflektor za EUROSTANDARD, 6x100W AR111</v>
          </cell>
          <cell r="O8558">
            <v>197.25</v>
          </cell>
        </row>
        <row r="8559">
          <cell r="A8559" t="str">
            <v>E651760T</v>
          </cell>
          <cell r="B8559">
            <v>4522.21</v>
          </cell>
          <cell r="C8559" t="str">
            <v>EVOLUTION reflektor za SLIM 3 6x100W AR111</v>
          </cell>
          <cell r="O8559">
            <v>210</v>
          </cell>
        </row>
        <row r="8560">
          <cell r="A8560" t="str">
            <v>E651760X</v>
          </cell>
          <cell r="B8560">
            <v>4206.5099999999993</v>
          </cell>
          <cell r="C8560" t="str">
            <v>EVOLUTION reflektor za CURVO 230 6x100W AR111</v>
          </cell>
          <cell r="O8560">
            <v>210</v>
          </cell>
        </row>
        <row r="8561">
          <cell r="A8561" t="str">
            <v>E651810</v>
          </cell>
          <cell r="B8561">
            <v>446.6</v>
          </cell>
          <cell r="C8561" t="str">
            <v>EVOLUTION ugradna halogena G53 100W satinirano</v>
          </cell>
          <cell r="O8561">
            <v>1606.5</v>
          </cell>
        </row>
        <row r="8562">
          <cell r="A8562" t="str">
            <v>E651810ST</v>
          </cell>
          <cell r="B8562">
            <v>752.29000000000008</v>
          </cell>
          <cell r="C8562" t="e">
            <v>#N/A</v>
          </cell>
          <cell r="O8562">
            <v>1687.5</v>
          </cell>
        </row>
        <row r="8563">
          <cell r="A8563" t="str">
            <v>E651815</v>
          </cell>
          <cell r="B8563">
            <v>446.6</v>
          </cell>
          <cell r="C8563" t="str">
            <v>EVOLUTION ugradna halogena G53 100W crno</v>
          </cell>
          <cell r="O8563">
            <v>2040</v>
          </cell>
        </row>
        <row r="8564">
          <cell r="A8564" t="str">
            <v>E651820</v>
          </cell>
          <cell r="B8564">
            <v>939.4</v>
          </cell>
          <cell r="C8564" t="str">
            <v>EVOLUTION ugradna halogena G53 2x100W satinirano</v>
          </cell>
          <cell r="O8564">
            <v>798.75</v>
          </cell>
        </row>
        <row r="8565">
          <cell r="A8565" t="str">
            <v>E651825</v>
          </cell>
          <cell r="B8565">
            <v>939.4</v>
          </cell>
          <cell r="C8565" t="str">
            <v>EVOLUTION ugradna halogena G53 2x100W crno</v>
          </cell>
          <cell r="O8565">
            <v>2040</v>
          </cell>
        </row>
        <row r="8566">
          <cell r="A8566" t="str">
            <v>E651840</v>
          </cell>
          <cell r="B8566">
            <v>1932.7</v>
          </cell>
          <cell r="C8566" t="str">
            <v>EVOLUTION ugradna halogena G53 4x100W linijski satinirano</v>
          </cell>
          <cell r="O8566">
            <v>763.5</v>
          </cell>
        </row>
        <row r="8567">
          <cell r="A8567" t="str">
            <v>E651840Q</v>
          </cell>
          <cell r="B8567">
            <v>2149.0700000000002</v>
          </cell>
          <cell r="C8567" t="str">
            <v>EVOLUTION ugradna halogena G53 4x100W kvadratni satinirano</v>
          </cell>
          <cell r="O8567">
            <v>2040</v>
          </cell>
        </row>
        <row r="8568">
          <cell r="A8568" t="str">
            <v>E651845</v>
          </cell>
          <cell r="B8568">
            <v>1932.7</v>
          </cell>
          <cell r="C8568" t="str">
            <v>EVOLUTION ugradna halogena G53 4x100W linijski satinirano</v>
          </cell>
          <cell r="O8568">
            <v>2040</v>
          </cell>
        </row>
        <row r="8569">
          <cell r="A8569" t="str">
            <v>E651845Q</v>
          </cell>
          <cell r="B8569">
            <v>2149.0700000000002</v>
          </cell>
          <cell r="C8569" t="str">
            <v>EVOLUTION ugradna halogena G53 4x100W kvadratni satinirano</v>
          </cell>
          <cell r="O8569">
            <v>2040</v>
          </cell>
        </row>
        <row r="8570">
          <cell r="A8570" t="str">
            <v>E651860</v>
          </cell>
          <cell r="B8570">
            <v>2648.8</v>
          </cell>
          <cell r="C8570" t="str">
            <v>EVOLUTION ugradna halogena G53 6x100W linijski satinirano</v>
          </cell>
          <cell r="O8570">
            <v>2040</v>
          </cell>
        </row>
        <row r="8571">
          <cell r="A8571" t="str">
            <v>E651900</v>
          </cell>
          <cell r="B8571">
            <v>218.68</v>
          </cell>
          <cell r="C8571" t="str">
            <v>EVOLUTION prsten D=12,5cm transparent</v>
          </cell>
          <cell r="O8571">
            <v>2872.5</v>
          </cell>
        </row>
        <row r="8572">
          <cell r="A8572" t="str">
            <v>E651900C</v>
          </cell>
          <cell r="B8572">
            <v>361.90000000000003</v>
          </cell>
          <cell r="C8572" t="e">
            <v>#N/A</v>
          </cell>
          <cell r="O8572">
            <v>1237.5</v>
          </cell>
        </row>
        <row r="8573">
          <cell r="A8573" t="str">
            <v>E651900P</v>
          </cell>
          <cell r="B8573">
            <v>299.52999999999997</v>
          </cell>
          <cell r="C8573" t="e">
            <v>#N/A</v>
          </cell>
          <cell r="O8573">
            <v>2872.5</v>
          </cell>
        </row>
        <row r="8574">
          <cell r="A8574" t="str">
            <v>E651900S</v>
          </cell>
          <cell r="B8574">
            <v>218.68</v>
          </cell>
          <cell r="C8574" t="str">
            <v>EVOLUTION prsten D=12,5cm transparent</v>
          </cell>
          <cell r="O8574">
            <v>2872.5</v>
          </cell>
        </row>
        <row r="8575">
          <cell r="A8575" t="str">
            <v>E651901</v>
          </cell>
          <cell r="B8575">
            <v>218.68</v>
          </cell>
          <cell r="C8575" t="str">
            <v>EVOLUTION prsten D=12,5cm narančast</v>
          </cell>
          <cell r="O8575">
            <v>1987.5</v>
          </cell>
        </row>
        <row r="8576">
          <cell r="A8576" t="str">
            <v>E651901P</v>
          </cell>
          <cell r="B8576">
            <v>299.52999999999997</v>
          </cell>
          <cell r="C8576" t="e">
            <v>#N/A</v>
          </cell>
          <cell r="O8576">
            <v>1987.5</v>
          </cell>
        </row>
        <row r="8577">
          <cell r="A8577" t="str">
            <v>E651901S</v>
          </cell>
          <cell r="B8577">
            <v>218.68</v>
          </cell>
          <cell r="C8577" t="str">
            <v>EVOLUTION prsten D=12,5cm narančast</v>
          </cell>
          <cell r="O8577">
            <v>1987.5</v>
          </cell>
        </row>
        <row r="8578">
          <cell r="A8578" t="str">
            <v>E651903</v>
          </cell>
          <cell r="B8578">
            <v>218.68</v>
          </cell>
          <cell r="C8578" t="str">
            <v>EVOLUTION prsten D=12,5cm žut</v>
          </cell>
          <cell r="O8578">
            <v>2859</v>
          </cell>
        </row>
        <row r="8579">
          <cell r="A8579" t="str">
            <v>E651903P</v>
          </cell>
          <cell r="B8579">
            <v>299.52999999999997</v>
          </cell>
          <cell r="C8579" t="e">
            <v>#N/A</v>
          </cell>
          <cell r="O8579">
            <v>2859</v>
          </cell>
        </row>
        <row r="8580">
          <cell r="A8580" t="str">
            <v>E651903S</v>
          </cell>
          <cell r="B8580">
            <v>218.68</v>
          </cell>
          <cell r="C8580" t="str">
            <v>EVOLUTION prsten D=12,5cm žut</v>
          </cell>
          <cell r="O8580">
            <v>2859</v>
          </cell>
        </row>
        <row r="8581">
          <cell r="A8581" t="str">
            <v>E651904</v>
          </cell>
          <cell r="B8581">
            <v>218.68</v>
          </cell>
          <cell r="C8581" t="str">
            <v>EVOLUTION prsten D=12,5cm bijeli</v>
          </cell>
          <cell r="O8581">
            <v>5662.5</v>
          </cell>
        </row>
        <row r="8582">
          <cell r="A8582" t="str">
            <v>E651905</v>
          </cell>
          <cell r="B8582">
            <v>218.68</v>
          </cell>
          <cell r="C8582" t="str">
            <v>EVOLUTION prsten D=12,5cm crni</v>
          </cell>
          <cell r="O8582">
            <v>5662.5</v>
          </cell>
        </row>
        <row r="8583">
          <cell r="A8583" t="str">
            <v>E651908</v>
          </cell>
          <cell r="B8583">
            <v>218.68</v>
          </cell>
          <cell r="C8583" t="str">
            <v>EVOLUTION prsten D=12,5cm aluminij</v>
          </cell>
          <cell r="O8583">
            <v>6036.75</v>
          </cell>
        </row>
        <row r="8584">
          <cell r="A8584" t="str">
            <v>E651914</v>
          </cell>
          <cell r="B8584">
            <v>849.31</v>
          </cell>
          <cell r="C8584" t="str">
            <v>EVOLUTION mobilni L=60cm G53 100W bijeli/bijeli</v>
          </cell>
          <cell r="O8584">
            <v>4843.5</v>
          </cell>
        </row>
        <row r="8585">
          <cell r="A8585" t="str">
            <v>E651915</v>
          </cell>
          <cell r="B8585">
            <v>849.31</v>
          </cell>
          <cell r="C8585" t="str">
            <v>EVOLUTION mobilni L=60cm G53 100W crni/crni</v>
          </cell>
          <cell r="O8585">
            <v>5662.5</v>
          </cell>
        </row>
        <row r="8586">
          <cell r="A8586" t="str">
            <v>E651919</v>
          </cell>
          <cell r="B8586">
            <v>784.63000000000011</v>
          </cell>
          <cell r="C8586" t="str">
            <v>EVOLUTION mobilni L=60cm G53 100W transparent/aluminij</v>
          </cell>
          <cell r="O8586">
            <v>5662.5</v>
          </cell>
        </row>
        <row r="8587">
          <cell r="A8587" t="str">
            <v>E651921</v>
          </cell>
          <cell r="B8587">
            <v>635.25</v>
          </cell>
          <cell r="C8587" t="str">
            <v>Dijelovi filter u boji D=10cm, za AR111 crveni</v>
          </cell>
          <cell r="O8587">
            <v>5662.5</v>
          </cell>
        </row>
        <row r="8588">
          <cell r="A8588" t="str">
            <v>E651922</v>
          </cell>
          <cell r="B8588">
            <v>635.25</v>
          </cell>
          <cell r="C8588" t="str">
            <v>Dijelovi filter u boji D=10cm, za AR111 zeleni</v>
          </cell>
          <cell r="O8588">
            <v>5662.5</v>
          </cell>
        </row>
        <row r="8589">
          <cell r="A8589" t="str">
            <v>E651923</v>
          </cell>
          <cell r="B8589">
            <v>635.25</v>
          </cell>
          <cell r="C8589" t="str">
            <v>Dijelovi filter u boji D=10cm, za AR111 žuti</v>
          </cell>
          <cell r="O8589">
            <v>7650</v>
          </cell>
        </row>
        <row r="8590">
          <cell r="A8590" t="str">
            <v>E651924</v>
          </cell>
          <cell r="B8590">
            <v>635.25</v>
          </cell>
          <cell r="C8590" t="str">
            <v>EVOLUTION mobilni L=70cm GX8,5 70W bijeli/bijeli</v>
          </cell>
          <cell r="O8590">
            <v>8100</v>
          </cell>
        </row>
        <row r="8591">
          <cell r="A8591" t="str">
            <v>E651925</v>
          </cell>
          <cell r="B8591">
            <v>635.25</v>
          </cell>
          <cell r="C8591" t="str">
            <v>EVOLUTION mobilni L=70cm GX8,5 70W crni/crni</v>
          </cell>
          <cell r="O8591">
            <v>7070.25</v>
          </cell>
        </row>
        <row r="8592">
          <cell r="A8592" t="str">
            <v>E651926</v>
          </cell>
          <cell r="B8592">
            <v>635.25</v>
          </cell>
          <cell r="C8592" t="str">
            <v>Dijelovi filter u boji D=10cm, za AR111 plavi</v>
          </cell>
          <cell r="O8592">
            <v>7650</v>
          </cell>
        </row>
        <row r="8593">
          <cell r="A8593" t="str">
            <v>E651927</v>
          </cell>
          <cell r="B8593">
            <v>635.25</v>
          </cell>
          <cell r="C8593" t="str">
            <v>Dijelovi filter u boji D=10cm, za AR111 rozi</v>
          </cell>
          <cell r="O8593">
            <v>7650</v>
          </cell>
        </row>
        <row r="8594">
          <cell r="A8594" t="str">
            <v>E651928</v>
          </cell>
          <cell r="B8594">
            <v>635.25</v>
          </cell>
          <cell r="C8594" t="e">
            <v>#N/A</v>
          </cell>
          <cell r="O8594">
            <v>2796</v>
          </cell>
        </row>
        <row r="8595">
          <cell r="A8595" t="str">
            <v>E651929</v>
          </cell>
          <cell r="B8595">
            <v>635.25</v>
          </cell>
          <cell r="C8595" t="str">
            <v>EVOLUTION mobilni L=70cm GX8,5 70W transparent/aluminij</v>
          </cell>
          <cell r="O8595">
            <v>3741</v>
          </cell>
        </row>
        <row r="8596">
          <cell r="A8596" t="str">
            <v>E651934</v>
          </cell>
          <cell r="B8596">
            <v>784.63000000000011</v>
          </cell>
          <cell r="C8596" t="str">
            <v>EVOLUTION mobilni L=55cm G53 100W bijeli/bijeli</v>
          </cell>
          <cell r="O8596">
            <v>3473.25</v>
          </cell>
        </row>
        <row r="8597">
          <cell r="A8597" t="str">
            <v>E651935</v>
          </cell>
          <cell r="B8597">
            <v>784.63000000000011</v>
          </cell>
          <cell r="C8597" t="str">
            <v>EVOLUTION mobilni L=55cm G53 100W crni/crni</v>
          </cell>
          <cell r="O8597">
            <v>2796</v>
          </cell>
        </row>
        <row r="8598">
          <cell r="A8598" t="str">
            <v>E651939</v>
          </cell>
          <cell r="B8598">
            <v>736.12</v>
          </cell>
          <cell r="C8598" t="str">
            <v>EVOLUTION mobilni L=55cm G53 100W transparent/aluminij</v>
          </cell>
          <cell r="O8598">
            <v>2796</v>
          </cell>
        </row>
        <row r="8599">
          <cell r="A8599" t="str">
            <v>E651944</v>
          </cell>
          <cell r="B8599">
            <v>1027.18</v>
          </cell>
          <cell r="C8599" t="str">
            <v>EVOLUTION mobilni L=70cm G53 100W bijeli/bijeli</v>
          </cell>
          <cell r="O8599">
            <v>5670</v>
          </cell>
        </row>
        <row r="8600">
          <cell r="A8600" t="str">
            <v>E651945</v>
          </cell>
          <cell r="B8600">
            <v>1027.18</v>
          </cell>
          <cell r="C8600" t="str">
            <v>EVOLUTION mobilni L=70cm G53 100W crni/crni</v>
          </cell>
          <cell r="O8600">
            <v>5670</v>
          </cell>
        </row>
        <row r="8601">
          <cell r="A8601" t="str">
            <v>E651949</v>
          </cell>
          <cell r="B8601">
            <v>994.83999999999992</v>
          </cell>
          <cell r="C8601" t="str">
            <v>EVOLUTION mobilni L=70cm G53 100W transparent/aluminij</v>
          </cell>
          <cell r="O8601">
            <v>5829.75</v>
          </cell>
        </row>
        <row r="8602">
          <cell r="A8602" t="str">
            <v>E651990</v>
          </cell>
          <cell r="B8602">
            <v>202.51000000000002</v>
          </cell>
          <cell r="C8602" t="str">
            <v xml:space="preserve">EVOLUTION TIGE Šina L=2m </v>
          </cell>
          <cell r="O8602">
            <v>5670</v>
          </cell>
        </row>
        <row r="8603">
          <cell r="A8603" t="str">
            <v>E651994</v>
          </cell>
          <cell r="B8603">
            <v>215.6</v>
          </cell>
          <cell r="C8603" t="e">
            <v>#N/A</v>
          </cell>
          <cell r="O8603">
            <v>5670</v>
          </cell>
        </row>
        <row r="8604">
          <cell r="A8604" t="str">
            <v>E651995</v>
          </cell>
          <cell r="B8604">
            <v>215.6</v>
          </cell>
          <cell r="C8604" t="e">
            <v>#N/A</v>
          </cell>
          <cell r="O8604">
            <v>8151.75</v>
          </cell>
        </row>
        <row r="8605">
          <cell r="A8605" t="str">
            <v>E652310</v>
          </cell>
          <cell r="B8605">
            <v>1649.34</v>
          </cell>
          <cell r="C8605" t="str">
            <v>EVOLUTION reflektor za montažu na kit strop-pod, 35W Gx8,5 HIPAR111</v>
          </cell>
          <cell r="O8605">
            <v>8505</v>
          </cell>
        </row>
        <row r="8606">
          <cell r="A8606" t="str">
            <v>E652311</v>
          </cell>
          <cell r="B8606">
            <v>1732.5</v>
          </cell>
          <cell r="C8606" t="str">
            <v>EVOLUTION reflektor za montažu na kit strop-pod, 70W Gx8,5 HIPAR111</v>
          </cell>
          <cell r="O8606">
            <v>8434.5</v>
          </cell>
        </row>
        <row r="8607">
          <cell r="A8607" t="str">
            <v>E652410</v>
          </cell>
          <cell r="B8607">
            <v>2094.4</v>
          </cell>
          <cell r="C8607" t="str">
            <v>EVOLUTION sa bazom GX8,5 35W transparent</v>
          </cell>
          <cell r="O8607">
            <v>2017.5</v>
          </cell>
        </row>
        <row r="8608">
          <cell r="A8608" t="str">
            <v>E652410R</v>
          </cell>
          <cell r="B8608">
            <v>820.05000000000007</v>
          </cell>
          <cell r="C8608" t="str">
            <v>LUCE MOBILE EVOLUTION refl. za montažu na panele, 1x35W Gx8,5 HIPAR111</v>
          </cell>
          <cell r="O8608">
            <v>1744.5</v>
          </cell>
        </row>
        <row r="8609">
          <cell r="A8609" t="str">
            <v>E652411</v>
          </cell>
          <cell r="B8609">
            <v>2094.4</v>
          </cell>
          <cell r="C8609" t="str">
            <v>EVOLUTION sa bazom GX8,5 70W transparent</v>
          </cell>
          <cell r="O8609">
            <v>1874.25</v>
          </cell>
        </row>
        <row r="8610">
          <cell r="A8610" t="str">
            <v>E652411R</v>
          </cell>
          <cell r="B8610">
            <v>783.86</v>
          </cell>
          <cell r="C8610" t="str">
            <v>LUCE MOBILE EVOLUTION refl. za montažu na panele, 1x70W Gx8,5 HIPAR111</v>
          </cell>
          <cell r="O8610">
            <v>2052.75</v>
          </cell>
        </row>
        <row r="8611">
          <cell r="A8611" t="str">
            <v>E652414</v>
          </cell>
          <cell r="B8611">
            <v>2094.4</v>
          </cell>
          <cell r="C8611" t="str">
            <v>EVOLUTION sa bazom GX8,5 35W bijeli</v>
          </cell>
          <cell r="O8611">
            <v>1929.75</v>
          </cell>
        </row>
        <row r="8612">
          <cell r="A8612" t="str">
            <v>E652415</v>
          </cell>
          <cell r="B8612">
            <v>2094.4</v>
          </cell>
          <cell r="C8612" t="str">
            <v>EVOLUTION sa bazom GX8,5 35W crni</v>
          </cell>
          <cell r="O8612">
            <v>1929.75</v>
          </cell>
        </row>
        <row r="8613">
          <cell r="A8613" t="str">
            <v>E652416B</v>
          </cell>
          <cell r="B8613">
            <v>2094.4</v>
          </cell>
          <cell r="C8613" t="str">
            <v>EVOLUTION sa bazom GX8,5 70W bijeli</v>
          </cell>
          <cell r="O8613">
            <v>1929.75</v>
          </cell>
        </row>
        <row r="8614">
          <cell r="A8614" t="str">
            <v>E652416N</v>
          </cell>
          <cell r="B8614">
            <v>2094.4</v>
          </cell>
          <cell r="C8614" t="str">
            <v>EVOLUTION sa bazom GX8,5 70W crni</v>
          </cell>
          <cell r="O8614">
            <v>1929.75</v>
          </cell>
        </row>
        <row r="8615">
          <cell r="A8615" t="str">
            <v>E652420</v>
          </cell>
          <cell r="B8615">
            <v>2949.1</v>
          </cell>
          <cell r="C8615" t="str">
            <v>EVOLUTION sa bazom GX8,5 2x35W transparent</v>
          </cell>
          <cell r="O8615">
            <v>1842</v>
          </cell>
        </row>
        <row r="8616">
          <cell r="A8616" t="str">
            <v>E652420R</v>
          </cell>
          <cell r="B8616">
            <v>1270.5</v>
          </cell>
          <cell r="C8616" t="str">
            <v>LUCE MOBILE EVOLUTION refl. za montažu na panele, 2x35W Gx8,5 HIPAR111</v>
          </cell>
          <cell r="O8616">
            <v>1744.5</v>
          </cell>
        </row>
        <row r="8617">
          <cell r="A8617" t="str">
            <v>E652424</v>
          </cell>
          <cell r="B8617">
            <v>2949.1</v>
          </cell>
          <cell r="C8617" t="str">
            <v>EVOLUTION sa bazom GX8,5 2x35W bijeli</v>
          </cell>
          <cell r="O8617">
            <v>2017.5</v>
          </cell>
        </row>
        <row r="8618">
          <cell r="A8618" t="str">
            <v>E652425</v>
          </cell>
          <cell r="B8618">
            <v>2949.1</v>
          </cell>
          <cell r="C8618" t="str">
            <v>EVOLUTION sa bazom GX8,5 2x35W crni</v>
          </cell>
          <cell r="O8618">
            <v>1744.5</v>
          </cell>
        </row>
        <row r="8619">
          <cell r="A8619" t="str">
            <v>E652450</v>
          </cell>
          <cell r="B8619">
            <v>2040.5</v>
          </cell>
          <cell r="C8619" t="str">
            <v>EVOLUTION TIGE GX8,5 70W transparent</v>
          </cell>
          <cell r="O8619">
            <v>1874.25</v>
          </cell>
        </row>
        <row r="8620">
          <cell r="A8620" t="str">
            <v>E652454</v>
          </cell>
          <cell r="B8620">
            <v>2040.5</v>
          </cell>
          <cell r="C8620" t="str">
            <v>EVOLUTION TIGE GX8,5 70W bijeli</v>
          </cell>
          <cell r="O8620">
            <v>2052.75</v>
          </cell>
        </row>
        <row r="8621">
          <cell r="A8621" t="str">
            <v>E652455</v>
          </cell>
          <cell r="B8621">
            <v>2040.5</v>
          </cell>
          <cell r="C8621" t="str">
            <v>EVOLUTION TIGE GX8,5 70W crni</v>
          </cell>
          <cell r="O8621">
            <v>1929.75</v>
          </cell>
        </row>
        <row r="8622">
          <cell r="A8622" t="str">
            <v>E652520</v>
          </cell>
          <cell r="B8622">
            <v>2935.24</v>
          </cell>
          <cell r="C8622" t="str">
            <v>EVOLUTION visilica G53 2x100W transparent</v>
          </cell>
          <cell r="O8622">
            <v>1929.75</v>
          </cell>
        </row>
        <row r="8623">
          <cell r="A8623" t="str">
            <v>E652524</v>
          </cell>
          <cell r="B8623">
            <v>2935.24</v>
          </cell>
          <cell r="C8623" t="str">
            <v>EVOLUTION visilica G53 2x100W bijela</v>
          </cell>
          <cell r="O8623">
            <v>1929.75</v>
          </cell>
        </row>
        <row r="8624">
          <cell r="A8624" t="str">
            <v>E652525</v>
          </cell>
          <cell r="B8624">
            <v>2935.24</v>
          </cell>
          <cell r="C8624" t="str">
            <v>EVOLUTION visilica G53 2x100W crna</v>
          </cell>
          <cell r="O8624">
            <v>1929.75</v>
          </cell>
        </row>
        <row r="8625">
          <cell r="A8625" t="str">
            <v>E652540</v>
          </cell>
          <cell r="B8625">
            <v>5813.5</v>
          </cell>
          <cell r="C8625" t="str">
            <v>EVOLUTION visilica G53 4x100W linijska transparent</v>
          </cell>
          <cell r="O8625">
            <v>1842</v>
          </cell>
        </row>
        <row r="8626">
          <cell r="A8626" t="str">
            <v>E652540Q</v>
          </cell>
          <cell r="B8626">
            <v>5813.5</v>
          </cell>
          <cell r="C8626" t="str">
            <v>EVOLUTION visilica G53 4x100W kvadratna transparent</v>
          </cell>
          <cell r="O8626">
            <v>1785</v>
          </cell>
        </row>
        <row r="8627">
          <cell r="A8627" t="str">
            <v>E652540QS</v>
          </cell>
          <cell r="B8627">
            <v>6197.73</v>
          </cell>
          <cell r="C8627" t="e">
            <v>#N/A</v>
          </cell>
          <cell r="O8627">
            <v>2017.5</v>
          </cell>
        </row>
        <row r="8628">
          <cell r="A8628" t="str">
            <v>E652540SP</v>
          </cell>
          <cell r="B8628">
            <v>4972.66</v>
          </cell>
          <cell r="C8628" t="e">
            <v>#N/A</v>
          </cell>
          <cell r="O8628">
            <v>1874.25</v>
          </cell>
        </row>
        <row r="8629">
          <cell r="A8629" t="str">
            <v>E652544</v>
          </cell>
          <cell r="B8629">
            <v>5813.5</v>
          </cell>
          <cell r="C8629" t="str">
            <v>EVOLUTION visilica G53 4x100W linijska bijela</v>
          </cell>
          <cell r="O8629">
            <v>1744.5</v>
          </cell>
        </row>
        <row r="8630">
          <cell r="A8630" t="str">
            <v>E652544Q</v>
          </cell>
          <cell r="B8630">
            <v>5813.5</v>
          </cell>
          <cell r="C8630" t="str">
            <v>EVOLUTION visilica G53 4x100W kvadratna bijela</v>
          </cell>
          <cell r="O8630">
            <v>2017.5</v>
          </cell>
        </row>
        <row r="8631">
          <cell r="A8631" t="str">
            <v>E652545</v>
          </cell>
          <cell r="B8631">
            <v>5813.5</v>
          </cell>
          <cell r="C8631" t="str">
            <v>EVOLUTION visilica G53 4x100W linijska crna</v>
          </cell>
          <cell r="O8631">
            <v>1874.25</v>
          </cell>
        </row>
        <row r="8632">
          <cell r="A8632" t="str">
            <v>E652545Q</v>
          </cell>
          <cell r="B8632">
            <v>5813.5</v>
          </cell>
          <cell r="C8632" t="str">
            <v>EVOLUTION visilica G53 4x100W kvadratna crna</v>
          </cell>
          <cell r="O8632">
            <v>1744.5</v>
          </cell>
        </row>
        <row r="8633">
          <cell r="A8633" t="str">
            <v>E652560</v>
          </cell>
          <cell r="B8633">
            <v>7854</v>
          </cell>
          <cell r="C8633" t="str">
            <v>EVOLUTION visilica G53 6x100W linijska transparent</v>
          </cell>
          <cell r="O8633">
            <v>2017.5</v>
          </cell>
        </row>
        <row r="8634">
          <cell r="A8634" t="str">
            <v>E652560R</v>
          </cell>
          <cell r="B8634">
            <v>8316</v>
          </cell>
          <cell r="C8634" t="str">
            <v>EVOLUTION visilica G53 6x100W pravokutna transparent</v>
          </cell>
          <cell r="O8634">
            <v>1874.25</v>
          </cell>
        </row>
        <row r="8635">
          <cell r="A8635" t="str">
            <v>E652560SP</v>
          </cell>
          <cell r="B8635">
            <v>7258.7900000000009</v>
          </cell>
          <cell r="C8635" t="e">
            <v>#N/A</v>
          </cell>
          <cell r="O8635">
            <v>1785</v>
          </cell>
        </row>
        <row r="8636">
          <cell r="A8636" t="str">
            <v>E652564</v>
          </cell>
          <cell r="B8636">
            <v>7854</v>
          </cell>
          <cell r="C8636" t="str">
            <v>EVOLUTION visilica G53 6x100W linijska bijela</v>
          </cell>
          <cell r="O8636">
            <v>2017.5</v>
          </cell>
        </row>
        <row r="8637">
          <cell r="A8637" t="str">
            <v>E652565</v>
          </cell>
          <cell r="B8637">
            <v>7854</v>
          </cell>
          <cell r="C8637" t="str">
            <v>EVOLUTION visilica G53 6x100W linijska crna</v>
          </cell>
          <cell r="O8637">
            <v>1874.25</v>
          </cell>
        </row>
        <row r="8638">
          <cell r="A8638" t="str">
            <v>E652620</v>
          </cell>
          <cell r="B8638">
            <v>2870.56</v>
          </cell>
          <cell r="C8638" t="str">
            <v>EVOLUTION zidna zakretna GX8,5 2x35W transparent</v>
          </cell>
          <cell r="O8638">
            <v>1785</v>
          </cell>
        </row>
        <row r="8639">
          <cell r="A8639" t="str">
            <v>E652620SP</v>
          </cell>
          <cell r="B8639">
            <v>3840.76</v>
          </cell>
          <cell r="C8639" t="e">
            <v>#N/A</v>
          </cell>
          <cell r="O8639">
            <v>2638.5</v>
          </cell>
        </row>
        <row r="8640">
          <cell r="A8640" t="str">
            <v>E652621</v>
          </cell>
          <cell r="B8640">
            <v>3565.8700000000003</v>
          </cell>
          <cell r="C8640" t="e">
            <v>#N/A</v>
          </cell>
          <cell r="O8640">
            <v>2595.75</v>
          </cell>
        </row>
        <row r="8641">
          <cell r="A8641" t="str">
            <v>E652624</v>
          </cell>
          <cell r="B8641">
            <v>2870.56</v>
          </cell>
          <cell r="C8641" t="str">
            <v>EVOLUTION zidna zakretna GX8,5 2x35W bijela</v>
          </cell>
          <cell r="O8641">
            <v>2862.75</v>
          </cell>
        </row>
        <row r="8642">
          <cell r="A8642" t="str">
            <v>E652625</v>
          </cell>
          <cell r="B8642">
            <v>2870.56</v>
          </cell>
          <cell r="C8642" t="str">
            <v>EVOLUTION zidna zakretna GX8,5 2x35W crna</v>
          </cell>
          <cell r="O8642">
            <v>2684.25</v>
          </cell>
        </row>
        <row r="8643">
          <cell r="A8643" t="str">
            <v>E652640</v>
          </cell>
          <cell r="B8643">
            <v>5821.2</v>
          </cell>
          <cell r="C8643" t="str">
            <v>EVOLUTION zidna zakretna GX8,5 4x35W linijska transparent</v>
          </cell>
          <cell r="O8643">
            <v>2756.25</v>
          </cell>
        </row>
        <row r="8644">
          <cell r="A8644" t="str">
            <v>E652640Q</v>
          </cell>
          <cell r="B8644">
            <v>5821.2</v>
          </cell>
          <cell r="C8644" t="str">
            <v>EVOLUTION zidna zakretna GX8,5 4x35W kvadratna transparent</v>
          </cell>
          <cell r="O8644">
            <v>2756.25</v>
          </cell>
        </row>
        <row r="8645">
          <cell r="A8645" t="str">
            <v>E652640SP</v>
          </cell>
          <cell r="B8645">
            <v>5985.21</v>
          </cell>
          <cell r="C8645" t="e">
            <v>#N/A</v>
          </cell>
          <cell r="O8645">
            <v>2756.25</v>
          </cell>
        </row>
        <row r="8646">
          <cell r="A8646" t="str">
            <v>E652644</v>
          </cell>
          <cell r="B8646">
            <v>5821.2</v>
          </cell>
          <cell r="C8646" t="str">
            <v>EVOLUTION zidna zakretna GX8,5 4x35W linijska bijela</v>
          </cell>
          <cell r="O8646">
            <v>2756.25</v>
          </cell>
        </row>
        <row r="8647">
          <cell r="A8647" t="str">
            <v>E652645</v>
          </cell>
          <cell r="B8647">
            <v>5821.2</v>
          </cell>
          <cell r="C8647" t="str">
            <v>EVOLUTION zidna zakretna GX8,5 4x35W linijska crna</v>
          </cell>
          <cell r="O8647">
            <v>2693.25</v>
          </cell>
        </row>
        <row r="8648">
          <cell r="A8648" t="str">
            <v>E652660</v>
          </cell>
          <cell r="B8648">
            <v>8369.130000000001</v>
          </cell>
          <cell r="C8648" t="str">
            <v>EVOLUTION zidna zakretna GX8,5 6x35W linijska transparent</v>
          </cell>
          <cell r="O8648">
            <v>2726.25</v>
          </cell>
        </row>
        <row r="8649">
          <cell r="A8649" t="str">
            <v>E652660R</v>
          </cell>
          <cell r="B8649">
            <v>8731.8000000000011</v>
          </cell>
          <cell r="C8649" t="str">
            <v>EVOLUTION zidna zakretna GX8,5 6x35W pravokutna transparent</v>
          </cell>
          <cell r="O8649">
            <v>3123.75</v>
          </cell>
        </row>
        <row r="8650">
          <cell r="A8650" t="str">
            <v>E652660SP</v>
          </cell>
          <cell r="B8650">
            <v>8659.42</v>
          </cell>
          <cell r="C8650" t="e">
            <v>#N/A</v>
          </cell>
          <cell r="O8650">
            <v>3253.5</v>
          </cell>
        </row>
        <row r="8651">
          <cell r="A8651" t="str">
            <v>E652710</v>
          </cell>
          <cell r="B8651">
            <v>2071.3000000000002</v>
          </cell>
          <cell r="C8651" t="str">
            <v xml:space="preserve">EVOLUTION za Biquick  1x35W HIPAR111 </v>
          </cell>
          <cell r="O8651">
            <v>2871</v>
          </cell>
        </row>
        <row r="8652">
          <cell r="A8652" t="str">
            <v>E652710C</v>
          </cell>
          <cell r="B8652">
            <v>1791.02</v>
          </cell>
          <cell r="C8652" t="str">
            <v>EVOLUTION reflektor za CAVOQUICK GX8,5 35W transparent</v>
          </cell>
          <cell r="O8652">
            <v>4284</v>
          </cell>
        </row>
        <row r="8653">
          <cell r="A8653" t="str">
            <v>E652710D</v>
          </cell>
          <cell r="B8653">
            <v>1924.23</v>
          </cell>
          <cell r="C8653" t="str">
            <v>EVOLUTION reflektor za EUROSTANDARD GX8,5 35W transparent</v>
          </cell>
          <cell r="O8653">
            <v>4284</v>
          </cell>
        </row>
        <row r="8654">
          <cell r="A8654" t="str">
            <v>E652710L</v>
          </cell>
          <cell r="B8654">
            <v>2107.4899999999998</v>
          </cell>
          <cell r="C8654" t="str">
            <v>EVOLUTION za Luxus GX8,5 35W transparent</v>
          </cell>
          <cell r="O8654">
            <v>4284</v>
          </cell>
        </row>
        <row r="8655">
          <cell r="A8655" t="str">
            <v>E652710PA</v>
          </cell>
          <cell r="B8655">
            <v>1981.21</v>
          </cell>
          <cell r="C8655" t="e">
            <v>#N/A</v>
          </cell>
          <cell r="O8655">
            <v>4284</v>
          </cell>
        </row>
        <row r="8656">
          <cell r="A8656" t="str">
            <v>E652710PG</v>
          </cell>
          <cell r="B8656">
            <v>1981.21</v>
          </cell>
          <cell r="C8656" t="e">
            <v>#N/A</v>
          </cell>
          <cell r="O8656">
            <v>3221.25</v>
          </cell>
        </row>
        <row r="8657">
          <cell r="A8657" t="str">
            <v>E652710PN</v>
          </cell>
          <cell r="B8657">
            <v>1981.21</v>
          </cell>
          <cell r="C8657" t="e">
            <v>#N/A</v>
          </cell>
          <cell r="O8657">
            <v>3123.75</v>
          </cell>
        </row>
        <row r="8658">
          <cell r="A8658" t="str">
            <v>E652710PV</v>
          </cell>
          <cell r="B8658">
            <v>1981.21</v>
          </cell>
          <cell r="C8658" t="e">
            <v>#N/A</v>
          </cell>
          <cell r="O8658">
            <v>2638.5</v>
          </cell>
        </row>
        <row r="8659">
          <cell r="A8659" t="str">
            <v>E652710T</v>
          </cell>
          <cell r="B8659">
            <v>1891.12</v>
          </cell>
          <cell r="C8659" t="str">
            <v>EVOLUTION reflektor za SLIM 3, 1x35W Gx8,5 HIPAR111</v>
          </cell>
          <cell r="O8659">
            <v>2862.75</v>
          </cell>
        </row>
        <row r="8660">
          <cell r="A8660" t="str">
            <v>E652710X</v>
          </cell>
          <cell r="B8660">
            <v>1791.02</v>
          </cell>
          <cell r="C8660" t="str">
            <v>EVOLUTION reflektor za CURVO230 GX8,5 35W transparent</v>
          </cell>
          <cell r="O8660">
            <v>3048</v>
          </cell>
        </row>
        <row r="8661">
          <cell r="A8661" t="str">
            <v>E652711</v>
          </cell>
          <cell r="B8661">
            <v>2071.3000000000002</v>
          </cell>
          <cell r="C8661" t="str">
            <v>EVOLUTION za Biquick GX8,5 70W transparent</v>
          </cell>
          <cell r="O8661">
            <v>2725.5</v>
          </cell>
        </row>
        <row r="8662">
          <cell r="A8662" t="str">
            <v>E652711C</v>
          </cell>
          <cell r="B8662">
            <v>1791.02</v>
          </cell>
          <cell r="C8662" t="str">
            <v>EVOLUTION reflektor za CAVOQUICK 1x70W Gx8,5 HIPAR111</v>
          </cell>
          <cell r="O8662">
            <v>2638.5</v>
          </cell>
        </row>
        <row r="8663">
          <cell r="A8663" t="str">
            <v>E652711D</v>
          </cell>
          <cell r="B8663">
            <v>1924.23</v>
          </cell>
          <cell r="C8663" t="str">
            <v>EVOLUTION reflektor za EUROSTANDARD GX8,5 70W transparent</v>
          </cell>
          <cell r="O8663">
            <v>2862.75</v>
          </cell>
        </row>
        <row r="8664">
          <cell r="A8664" t="str">
            <v>E652711L</v>
          </cell>
          <cell r="B8664">
            <v>2107.4899999999998</v>
          </cell>
          <cell r="C8664" t="str">
            <v>EVOLUTION za Luxus GX8,5 70W transparent</v>
          </cell>
          <cell r="O8664">
            <v>2725.5</v>
          </cell>
        </row>
        <row r="8665">
          <cell r="A8665" t="str">
            <v>E652711PA</v>
          </cell>
          <cell r="B8665">
            <v>1981.21</v>
          </cell>
          <cell r="C8665" t="e">
            <v>#N/A</v>
          </cell>
          <cell r="O8665">
            <v>3253.5</v>
          </cell>
        </row>
        <row r="8666">
          <cell r="A8666" t="str">
            <v>E652711PG</v>
          </cell>
          <cell r="B8666">
            <v>1981.21</v>
          </cell>
          <cell r="C8666" t="e">
            <v>#N/A</v>
          </cell>
          <cell r="O8666">
            <v>3123.75</v>
          </cell>
        </row>
        <row r="8667">
          <cell r="A8667" t="str">
            <v>E652711PN</v>
          </cell>
          <cell r="B8667">
            <v>1981.21</v>
          </cell>
          <cell r="C8667" t="e">
            <v>#N/A</v>
          </cell>
          <cell r="O8667">
            <v>3253.5</v>
          </cell>
        </row>
        <row r="8668">
          <cell r="A8668" t="str">
            <v>E652711PV</v>
          </cell>
          <cell r="B8668">
            <v>1981.21</v>
          </cell>
          <cell r="C8668" t="e">
            <v>#N/A</v>
          </cell>
          <cell r="O8668">
            <v>3123.75</v>
          </cell>
        </row>
        <row r="8669">
          <cell r="A8669" t="str">
            <v>E652711T</v>
          </cell>
          <cell r="B8669">
            <v>1891.12</v>
          </cell>
          <cell r="C8669" t="str">
            <v>EVOLUTION reflektor za SLIM 3 1x70W Gx8,5 HIPAR111</v>
          </cell>
          <cell r="O8669">
            <v>5167.5</v>
          </cell>
        </row>
        <row r="8670">
          <cell r="A8670" t="str">
            <v>E652711X</v>
          </cell>
          <cell r="B8670">
            <v>1832.6000000000001</v>
          </cell>
          <cell r="C8670" t="str">
            <v>EVOLUTION reflektor za CURVO230 GX8,5 70W transparent</v>
          </cell>
          <cell r="O8670">
            <v>5694.75</v>
          </cell>
        </row>
        <row r="8671">
          <cell r="A8671" t="str">
            <v>E652714</v>
          </cell>
          <cell r="B8671">
            <v>2071.3000000000002</v>
          </cell>
          <cell r="C8671" t="str">
            <v>EVOLUTION za Biquick GX8,5 35W bijeli</v>
          </cell>
          <cell r="O8671">
            <v>5349.75</v>
          </cell>
        </row>
        <row r="8672">
          <cell r="A8672" t="str">
            <v>E652714D</v>
          </cell>
          <cell r="B8672">
            <v>1924.23</v>
          </cell>
          <cell r="C8672" t="str">
            <v>EVOLUTION za Eurostandard GX8,5 35W bijeli</v>
          </cell>
          <cell r="O8672">
            <v>5630.25</v>
          </cell>
        </row>
        <row r="8673">
          <cell r="A8673" t="str">
            <v>E652714X</v>
          </cell>
          <cell r="B8673">
            <v>1791.02</v>
          </cell>
          <cell r="C8673" t="str">
            <v>EVOLUTION za Curvo230 GX8,5 35W bijeli</v>
          </cell>
          <cell r="O8673">
            <v>5435.25</v>
          </cell>
        </row>
        <row r="8674">
          <cell r="A8674" t="str">
            <v>E652715</v>
          </cell>
          <cell r="B8674">
            <v>2071.3000000000002</v>
          </cell>
          <cell r="C8674" t="str">
            <v>EVOLUTION za Biquick GX8,5 35W crni</v>
          </cell>
          <cell r="O8674">
            <v>6011.25</v>
          </cell>
        </row>
        <row r="8675">
          <cell r="A8675" t="str">
            <v>E652715D</v>
          </cell>
          <cell r="B8675">
            <v>1924.23</v>
          </cell>
          <cell r="C8675" t="str">
            <v>EVOLUTION za Eurostandard E27 100W crni</v>
          </cell>
          <cell r="O8675">
            <v>5167.5</v>
          </cell>
        </row>
        <row r="8676">
          <cell r="A8676" t="str">
            <v>E652715X</v>
          </cell>
          <cell r="B8676">
            <v>1791.02</v>
          </cell>
          <cell r="C8676" t="str">
            <v>EVOLUTION za Curvo230 E27 100W crni</v>
          </cell>
          <cell r="O8676">
            <v>5167.5</v>
          </cell>
        </row>
        <row r="8677">
          <cell r="A8677" t="str">
            <v>E652716B</v>
          </cell>
          <cell r="B8677">
            <v>2071.3000000000002</v>
          </cell>
          <cell r="C8677" t="str">
            <v>EVOLUTION za Biquick GX8,5 70W bijeli</v>
          </cell>
          <cell r="O8677">
            <v>7284.75</v>
          </cell>
        </row>
        <row r="8678">
          <cell r="A8678" t="str">
            <v>E652716BD</v>
          </cell>
          <cell r="B8678">
            <v>1924.23</v>
          </cell>
          <cell r="C8678" t="str">
            <v>EVOLUTION za Eurostandard GX8,5 70W bijeli</v>
          </cell>
          <cell r="O8678">
            <v>8046.75</v>
          </cell>
        </row>
        <row r="8679">
          <cell r="A8679" t="str">
            <v>E652716BX</v>
          </cell>
          <cell r="B8679">
            <v>1832.6000000000001</v>
          </cell>
          <cell r="C8679" t="str">
            <v>EVOLUTION za Curvo230 GX8,5 70W bijeli</v>
          </cell>
          <cell r="O8679">
            <v>7982.25</v>
          </cell>
        </row>
        <row r="8680">
          <cell r="A8680" t="str">
            <v>E652716N</v>
          </cell>
          <cell r="B8680">
            <v>2071.3000000000002</v>
          </cell>
          <cell r="C8680" t="str">
            <v>EVOLUTION za Biquick GX8,5 70W crni</v>
          </cell>
          <cell r="O8680">
            <v>7787.25</v>
          </cell>
        </row>
        <row r="8681">
          <cell r="A8681" t="str">
            <v>E652716ND</v>
          </cell>
          <cell r="B8681">
            <v>1924.23</v>
          </cell>
          <cell r="C8681" t="str">
            <v>EVOLUTION za Eurostandard GX8,5 70W crni</v>
          </cell>
          <cell r="O8681">
            <v>652.5</v>
          </cell>
        </row>
        <row r="8682">
          <cell r="A8682" t="str">
            <v>E652716NX</v>
          </cell>
          <cell r="B8682">
            <v>1832.6000000000001</v>
          </cell>
          <cell r="C8682" t="str">
            <v>EVOLUTION za Curvo230 GX8,5 70W crni</v>
          </cell>
          <cell r="O8682">
            <v>652.5</v>
          </cell>
        </row>
        <row r="8683">
          <cell r="A8683" t="str">
            <v>E652720</v>
          </cell>
          <cell r="B8683">
            <v>2708.86</v>
          </cell>
          <cell r="C8683" t="str">
            <v>EVOLUTION za Biquick GX8,5 2x35W transparent</v>
          </cell>
          <cell r="O8683">
            <v>1350</v>
          </cell>
        </row>
        <row r="8684">
          <cell r="A8684" t="str">
            <v>E652720C</v>
          </cell>
          <cell r="B8684">
            <v>2664.9700000000003</v>
          </cell>
          <cell r="C8684" t="str">
            <v>EVOLUTION reflektor za CAVOQUICK 2x35W Gx8,5 HIPAR111</v>
          </cell>
          <cell r="O8684">
            <v>1173.75</v>
          </cell>
        </row>
        <row r="8685">
          <cell r="A8685" t="str">
            <v>E652720D</v>
          </cell>
          <cell r="B8685">
            <v>2939.09</v>
          </cell>
          <cell r="C8685" t="str">
            <v>EVOLUTION reflektor za Eurostandard 2x35W Gx8,5 transparent</v>
          </cell>
          <cell r="O8685">
            <v>1350</v>
          </cell>
        </row>
        <row r="8686">
          <cell r="A8686" t="str">
            <v>E652720L</v>
          </cell>
          <cell r="B8686">
            <v>2755.83</v>
          </cell>
          <cell r="C8686" t="str">
            <v>Evolution za Luxus Gx8,5 2x35W transparent</v>
          </cell>
          <cell r="O8686">
            <v>1777.5</v>
          </cell>
        </row>
        <row r="8687">
          <cell r="A8687" t="str">
            <v>E652720PA</v>
          </cell>
          <cell r="B8687">
            <v>2829.75</v>
          </cell>
          <cell r="C8687" t="e">
            <v>#N/A</v>
          </cell>
          <cell r="O8687">
            <v>2734.5</v>
          </cell>
        </row>
        <row r="8688">
          <cell r="A8688" t="str">
            <v>E652720PG</v>
          </cell>
          <cell r="B8688">
            <v>2829.75</v>
          </cell>
          <cell r="C8688" t="e">
            <v>#N/A</v>
          </cell>
          <cell r="O8688">
            <v>2823.75</v>
          </cell>
        </row>
        <row r="8689">
          <cell r="A8689" t="str">
            <v>E652720PN</v>
          </cell>
          <cell r="B8689">
            <v>2829.75</v>
          </cell>
          <cell r="C8689" t="e">
            <v>#N/A</v>
          </cell>
          <cell r="O8689">
            <v>2512.5</v>
          </cell>
        </row>
        <row r="8690">
          <cell r="A8690" t="str">
            <v>E652720PV</v>
          </cell>
          <cell r="B8690">
            <v>2829.75</v>
          </cell>
          <cell r="C8690" t="e">
            <v>#N/A</v>
          </cell>
          <cell r="O8690">
            <v>1943.25</v>
          </cell>
        </row>
        <row r="8691">
          <cell r="A8691" t="str">
            <v>E652720T</v>
          </cell>
          <cell r="B8691">
            <v>2765.07</v>
          </cell>
          <cell r="C8691" t="str">
            <v>EVOLUTION reflektor za SLIM 3, 2x35W Gx8,5 HIPAR111</v>
          </cell>
          <cell r="O8691">
            <v>2692.5</v>
          </cell>
        </row>
        <row r="8692">
          <cell r="A8692" t="str">
            <v>E652720X</v>
          </cell>
          <cell r="B8692">
            <v>2798.9500000000003</v>
          </cell>
          <cell r="C8692" t="str">
            <v>EVOLUTION reflektor za Curvo230 2x35W Gx8,5 transparent</v>
          </cell>
          <cell r="O8692">
            <v>2782.5</v>
          </cell>
        </row>
        <row r="8693">
          <cell r="A8693" t="str">
            <v>E652721C</v>
          </cell>
          <cell r="B8693">
            <v>3207.05</v>
          </cell>
          <cell r="C8693" t="str">
            <v>EVOLUTION reflektor za EUROSTANDARD, 2x70W Gx8,5 HIPAR111</v>
          </cell>
          <cell r="O8693">
            <v>3772.5</v>
          </cell>
        </row>
        <row r="8694">
          <cell r="A8694" t="str">
            <v>E652721D</v>
          </cell>
          <cell r="B8694">
            <v>3340.26</v>
          </cell>
          <cell r="C8694" t="str">
            <v>EVOLUTION reflektor za Eurostandard Gx8,5 2x70W transparent</v>
          </cell>
          <cell r="O8694">
            <v>803.25</v>
          </cell>
        </row>
        <row r="8695">
          <cell r="A8695" t="str">
            <v>E652721L</v>
          </cell>
          <cell r="B8695">
            <v>2947.56</v>
          </cell>
          <cell r="C8695" t="str">
            <v>Evolution za Luxus Gx8,5 2x70W transparent</v>
          </cell>
          <cell r="O8695">
            <v>1404</v>
          </cell>
        </row>
        <row r="8696">
          <cell r="A8696" t="str">
            <v>E652721PA</v>
          </cell>
          <cell r="B8696">
            <v>4398.2400000000007</v>
          </cell>
          <cell r="C8696" t="e">
            <v>#N/A</v>
          </cell>
          <cell r="O8696">
            <v>803.25</v>
          </cell>
        </row>
        <row r="8697">
          <cell r="A8697" t="str">
            <v>E652721PG</v>
          </cell>
          <cell r="B8697">
            <v>4398.2400000000007</v>
          </cell>
          <cell r="C8697" t="e">
            <v>#N/A</v>
          </cell>
          <cell r="O8697">
            <v>179.25</v>
          </cell>
        </row>
        <row r="8698">
          <cell r="A8698" t="str">
            <v>E652721PN</v>
          </cell>
          <cell r="B8698">
            <v>4398.2400000000007</v>
          </cell>
          <cell r="C8698" t="e">
            <v>#N/A</v>
          </cell>
          <cell r="O8698">
            <v>232.5</v>
          </cell>
        </row>
        <row r="8699">
          <cell r="A8699" t="str">
            <v>E652721PV</v>
          </cell>
          <cell r="B8699">
            <v>4398.2400000000007</v>
          </cell>
          <cell r="C8699" t="e">
            <v>#N/A</v>
          </cell>
          <cell r="O8699">
            <v>232.5</v>
          </cell>
        </row>
        <row r="8700">
          <cell r="A8700" t="str">
            <v>E652721T</v>
          </cell>
          <cell r="B8700">
            <v>3307.15</v>
          </cell>
          <cell r="C8700" t="str">
            <v>EVOLUTION reflektor za SLIM 3, 2x70W Gx8,5 HIPAR111</v>
          </cell>
          <cell r="O8700">
            <v>1335</v>
          </cell>
        </row>
        <row r="8701">
          <cell r="A8701" t="str">
            <v>E652721X</v>
          </cell>
          <cell r="B8701">
            <v>3207.05</v>
          </cell>
          <cell r="C8701" t="str">
            <v>EVOLUTION reflektor za Curvo230 2x70W Gx8,5 transparent</v>
          </cell>
          <cell r="O8701">
            <v>1057.5</v>
          </cell>
        </row>
        <row r="8702">
          <cell r="A8702" t="str">
            <v>E652724</v>
          </cell>
          <cell r="B8702">
            <v>2708.86</v>
          </cell>
          <cell r="C8702" t="str">
            <v>EVOLUTION za Biquick Gx8,5 2x35W bijeli</v>
          </cell>
          <cell r="O8702">
            <v>1057.5</v>
          </cell>
        </row>
        <row r="8703">
          <cell r="A8703" t="str">
            <v>E652724D</v>
          </cell>
          <cell r="B8703">
            <v>2939.09</v>
          </cell>
          <cell r="C8703" t="str">
            <v>EVOLUTION za Eurostandard Gx8,5 2x35W bijeli</v>
          </cell>
          <cell r="O8703">
            <v>1057.5</v>
          </cell>
        </row>
        <row r="8704">
          <cell r="A8704" t="str">
            <v>E652724SP</v>
          </cell>
          <cell r="B8704">
            <v>3129.2799999999997</v>
          </cell>
          <cell r="C8704" t="e">
            <v>#N/A</v>
          </cell>
          <cell r="O8704">
            <v>1977</v>
          </cell>
        </row>
        <row r="8705">
          <cell r="A8705" t="str">
            <v>E652724X</v>
          </cell>
          <cell r="B8705">
            <v>2798.18</v>
          </cell>
          <cell r="C8705" t="str">
            <v>EVOLUTION za Curvo230 Gx8,5 35W bijeli</v>
          </cell>
          <cell r="O8705">
            <v>1977</v>
          </cell>
        </row>
        <row r="8706">
          <cell r="A8706" t="str">
            <v>E652725</v>
          </cell>
          <cell r="B8706">
            <v>2708.86</v>
          </cell>
          <cell r="C8706" t="str">
            <v>EVOLUTION za Biquick Gx8,5 2x35W crni</v>
          </cell>
          <cell r="O8706">
            <v>1977</v>
          </cell>
        </row>
        <row r="8707">
          <cell r="A8707" t="str">
            <v>E652725D</v>
          </cell>
          <cell r="B8707">
            <v>2939.09</v>
          </cell>
          <cell r="C8707" t="str">
            <v>EVOLUTION za Eurostandard Gx8,5 2x35W crni</v>
          </cell>
          <cell r="O8707">
            <v>102</v>
          </cell>
        </row>
        <row r="8708">
          <cell r="A8708" t="str">
            <v>E652725X</v>
          </cell>
          <cell r="B8708">
            <v>2798.18</v>
          </cell>
          <cell r="C8708" t="str">
            <v>EVOLUTION za Curvo230 Gx8,5 35W crni</v>
          </cell>
          <cell r="O8708">
            <v>1022.25</v>
          </cell>
        </row>
        <row r="8709">
          <cell r="A8709" t="str">
            <v>E652726BD</v>
          </cell>
          <cell r="B8709">
            <v>3340.26</v>
          </cell>
          <cell r="C8709" t="str">
            <v>EVOLUTION reflektor za Eurostandard Gx8,5 2x70W bijeli</v>
          </cell>
          <cell r="O8709">
            <v>1022.25</v>
          </cell>
        </row>
        <row r="8710">
          <cell r="A8710" t="str">
            <v>E652726BX</v>
          </cell>
          <cell r="B8710">
            <v>3207.05</v>
          </cell>
          <cell r="C8710" t="str">
            <v>EVOLUTION reflektor za Curvo230 2x70W Gx8,5 bijeli</v>
          </cell>
          <cell r="O8710">
            <v>1022.25</v>
          </cell>
        </row>
        <row r="8711">
          <cell r="A8711" t="str">
            <v>E652726ND</v>
          </cell>
          <cell r="B8711">
            <v>3340.26</v>
          </cell>
          <cell r="C8711" t="str">
            <v>EVOLUTION reflektor za Eurostandard Gx8,5 2x70W crni</v>
          </cell>
          <cell r="O8711">
            <v>622.5</v>
          </cell>
        </row>
        <row r="8712">
          <cell r="A8712" t="str">
            <v>E652726NX</v>
          </cell>
          <cell r="B8712">
            <v>3207.05</v>
          </cell>
          <cell r="C8712" t="str">
            <v>EVOLUTION reflektor za Curvo230 2x70W Gx8,5 crni</v>
          </cell>
          <cell r="O8712">
            <v>622.5</v>
          </cell>
        </row>
        <row r="8713">
          <cell r="A8713" t="str">
            <v>E652740</v>
          </cell>
          <cell r="B8713">
            <v>5305.3</v>
          </cell>
          <cell r="C8713" t="str">
            <v>EVOLUTION za Biquick Gx8,5 4x35W linijski transparent</v>
          </cell>
          <cell r="O8713">
            <v>622.5</v>
          </cell>
        </row>
        <row r="8714">
          <cell r="A8714" t="str">
            <v>E652740D</v>
          </cell>
          <cell r="B8714">
            <v>5846.61</v>
          </cell>
          <cell r="C8714" t="str">
            <v>EVOLUTION reflektor za EUROSTANDARD, 4x35W Gx8,5 HIPAR111</v>
          </cell>
          <cell r="O8714">
            <v>953.25</v>
          </cell>
        </row>
        <row r="8715">
          <cell r="A8715" t="str">
            <v>E652740L</v>
          </cell>
          <cell r="B8715">
            <v>5492.41</v>
          </cell>
          <cell r="C8715" t="str">
            <v>EVOLUTION za Luxus Gx8,5 4x35W linijski transparent</v>
          </cell>
          <cell r="O8715">
            <v>953.25</v>
          </cell>
        </row>
        <row r="8716">
          <cell r="A8716" t="str">
            <v>E652740T</v>
          </cell>
          <cell r="B8716">
            <v>5780.39</v>
          </cell>
          <cell r="C8716" t="str">
            <v>EVOLUTION reflektor za SLIM 3, 4x35W Gx8,5 HIPAR111</v>
          </cell>
          <cell r="O8716">
            <v>953.25</v>
          </cell>
        </row>
        <row r="8717">
          <cell r="A8717" t="str">
            <v>E652740X</v>
          </cell>
          <cell r="B8717">
            <v>5580.1900000000005</v>
          </cell>
          <cell r="C8717" t="str">
            <v>EVOLUTION reflektor za CURVO 230, 4x35W Gx8,5 HIPAR111</v>
          </cell>
          <cell r="O8717">
            <v>1212.75</v>
          </cell>
        </row>
        <row r="8718">
          <cell r="A8718" t="str">
            <v>E652741L</v>
          </cell>
          <cell r="B8718">
            <v>6171.55</v>
          </cell>
          <cell r="C8718" t="str">
            <v>EVOLUTION za Luxus Gx8,5 4x70W linijski transparent</v>
          </cell>
          <cell r="O8718">
            <v>1212.75</v>
          </cell>
        </row>
        <row r="8719">
          <cell r="A8719" t="str">
            <v>E652744</v>
          </cell>
          <cell r="B8719">
            <v>5305.3</v>
          </cell>
          <cell r="C8719" t="str">
            <v>EVOLUTION za Biquick Gx8,5 4x35W linijski bijeli</v>
          </cell>
          <cell r="O8719">
            <v>1212.75</v>
          </cell>
        </row>
        <row r="8720">
          <cell r="A8720" t="str">
            <v>E652745</v>
          </cell>
          <cell r="B8720">
            <v>5305.3</v>
          </cell>
          <cell r="C8720" t="str">
            <v>EVOLUTION za Biquick Gx8,5 4x35W linijski crni</v>
          </cell>
          <cell r="O8720">
            <v>2142</v>
          </cell>
        </row>
        <row r="8721">
          <cell r="A8721" t="str">
            <v>E652760</v>
          </cell>
          <cell r="B8721">
            <v>7479.01</v>
          </cell>
          <cell r="C8721" t="str">
            <v>EVOLUTION za Biquick Gx8,5 6x35W linijski transparent</v>
          </cell>
          <cell r="O8721">
            <v>2142</v>
          </cell>
        </row>
        <row r="8722">
          <cell r="A8722" t="str">
            <v>E652760D</v>
          </cell>
          <cell r="B8722">
            <v>8261.3300000000017</v>
          </cell>
          <cell r="C8722" t="str">
            <v>EVOLUTION reflektor za EUROSTANDARD, 6x35W Gx8,5 HIPAR111</v>
          </cell>
          <cell r="O8722">
            <v>3225</v>
          </cell>
        </row>
        <row r="8723">
          <cell r="A8723" t="str">
            <v>E652760T</v>
          </cell>
          <cell r="B8723">
            <v>8195.11</v>
          </cell>
          <cell r="C8723" t="str">
            <v>EVOLUTION reflektor za SLIM 3, 6x35W Gx8,5 HIPAR111</v>
          </cell>
          <cell r="O8723">
            <v>2142</v>
          </cell>
        </row>
        <row r="8724">
          <cell r="A8724" t="str">
            <v>E652760X</v>
          </cell>
          <cell r="B8724">
            <v>7994.91</v>
          </cell>
          <cell r="C8724" t="str">
            <v>EVOLUTION reflektor za CURVO 230, 6x35W Gx8,5 HIPAR111</v>
          </cell>
          <cell r="O8724">
            <v>2142</v>
          </cell>
        </row>
        <row r="8725">
          <cell r="A8725" t="str">
            <v>E652810</v>
          </cell>
          <cell r="B8725">
            <v>669.9</v>
          </cell>
          <cell r="C8725" t="str">
            <v>EVOLUTION ugradna metal-halogena Gx8,5 35/70W satinirano</v>
          </cell>
          <cell r="O8725">
            <v>2142</v>
          </cell>
        </row>
        <row r="8726">
          <cell r="A8726" t="str">
            <v>E652815</v>
          </cell>
          <cell r="B8726">
            <v>669.9</v>
          </cell>
          <cell r="C8726" t="str">
            <v>EVOLUTION ugradna metal-halogena Gx8,5 35/70W crno</v>
          </cell>
          <cell r="O8726">
            <v>2142</v>
          </cell>
        </row>
        <row r="8727">
          <cell r="A8727" t="str">
            <v>E652820</v>
          </cell>
          <cell r="B8727">
            <v>1386</v>
          </cell>
          <cell r="C8727" t="str">
            <v>EVOLUTION ugradna metal-halogena Gx8,5 2x35/70W satinirano</v>
          </cell>
          <cell r="O8727">
            <v>3000.75</v>
          </cell>
        </row>
        <row r="8728">
          <cell r="A8728" t="str">
            <v>E652820SP</v>
          </cell>
          <cell r="B8728">
            <v>1205.05</v>
          </cell>
          <cell r="C8728" t="e">
            <v>#N/A</v>
          </cell>
          <cell r="O8728">
            <v>2796</v>
          </cell>
        </row>
        <row r="8729">
          <cell r="A8729" t="str">
            <v>E652825</v>
          </cell>
          <cell r="B8729">
            <v>1386</v>
          </cell>
          <cell r="C8729" t="str">
            <v>EVOLUTION ugradna metal-halogena Gx8,5 2x35/70W crno</v>
          </cell>
          <cell r="O8729">
            <v>3969</v>
          </cell>
        </row>
        <row r="8730">
          <cell r="A8730" t="str">
            <v>E652830</v>
          </cell>
          <cell r="B8730">
            <v>1824.9</v>
          </cell>
          <cell r="C8730" t="e">
            <v>#N/A</v>
          </cell>
          <cell r="O8730">
            <v>3000.75</v>
          </cell>
        </row>
        <row r="8731">
          <cell r="A8731" t="str">
            <v>E652840</v>
          </cell>
          <cell r="B8731">
            <v>2807.42</v>
          </cell>
          <cell r="C8731" t="str">
            <v>EVOLUTION ugradna metal-halogena Gx8,5 4x35/70W linijska satinirano</v>
          </cell>
          <cell r="O8731">
            <v>3000.75</v>
          </cell>
        </row>
        <row r="8732">
          <cell r="A8732" t="str">
            <v>E652840Q</v>
          </cell>
          <cell r="B8732">
            <v>2899.05</v>
          </cell>
          <cell r="C8732" t="str">
            <v>EVOLUTION ugradna metal-halogena Gx8,5 4x35/70W kvadratna satinirana</v>
          </cell>
          <cell r="O8732">
            <v>1205.25</v>
          </cell>
        </row>
        <row r="8733">
          <cell r="A8733" t="str">
            <v>E652840QS</v>
          </cell>
          <cell r="B8733">
            <v>2579.5</v>
          </cell>
          <cell r="C8733" t="e">
            <v>#N/A</v>
          </cell>
          <cell r="O8733">
            <v>1205.25</v>
          </cell>
        </row>
        <row r="8734">
          <cell r="A8734" t="str">
            <v>E652840SP</v>
          </cell>
          <cell r="B8734">
            <v>1995.0700000000002</v>
          </cell>
          <cell r="C8734" t="e">
            <v>#N/A</v>
          </cell>
          <cell r="O8734">
            <v>1205.25</v>
          </cell>
        </row>
        <row r="8735">
          <cell r="A8735" t="str">
            <v>E652845</v>
          </cell>
          <cell r="B8735">
            <v>2764.3</v>
          </cell>
          <cell r="C8735" t="str">
            <v>EVOLUTION ugradna metal-halogena GX8,5 4x35/70W linijska crno</v>
          </cell>
          <cell r="O8735">
            <v>2087.25</v>
          </cell>
        </row>
        <row r="8736">
          <cell r="A8736" t="str">
            <v>E652845Q</v>
          </cell>
          <cell r="B8736">
            <v>2856.7000000000003</v>
          </cell>
          <cell r="C8736" t="str">
            <v>EVOLUTION ugradna metal-halogena GX8,5 4x35/70W kvadratna crno</v>
          </cell>
          <cell r="O8736">
            <v>2087.25</v>
          </cell>
        </row>
        <row r="8737">
          <cell r="A8737" t="str">
            <v>E652860</v>
          </cell>
          <cell r="B8737">
            <v>3873.1</v>
          </cell>
          <cell r="C8737" t="str">
            <v>EVOLUTION ugradna metal-halogena GX8,5 6x35/70W linijska satinirano</v>
          </cell>
          <cell r="O8737">
            <v>3307.5</v>
          </cell>
        </row>
        <row r="8738">
          <cell r="A8738" t="str">
            <v>E652900</v>
          </cell>
          <cell r="B8738">
            <v>824.67</v>
          </cell>
          <cell r="C8738" t="str">
            <v>ELETTRONSKI BALLAST za 1x35W HID (metal-halogene)</v>
          </cell>
          <cell r="O8738">
            <v>2087.25</v>
          </cell>
        </row>
        <row r="8739">
          <cell r="A8739" t="str">
            <v>E652901</v>
          </cell>
          <cell r="B8739">
            <v>1441.44</v>
          </cell>
          <cell r="C8739" t="str">
            <v>ELETTRONSKI BALLAST za 2x35W HID (metal-halogene)</v>
          </cell>
          <cell r="O8739">
            <v>2087.25</v>
          </cell>
        </row>
        <row r="8740">
          <cell r="A8740" t="str">
            <v>E652902</v>
          </cell>
          <cell r="B8740">
            <v>824.67</v>
          </cell>
          <cell r="C8740" t="str">
            <v>ELETTRONSKI BALLAST za 1x70W HID (metal-halogene)</v>
          </cell>
          <cell r="O8740">
            <v>2880</v>
          </cell>
        </row>
        <row r="8741">
          <cell r="A8741" t="str">
            <v>E652903</v>
          </cell>
          <cell r="B8741">
            <v>184.03</v>
          </cell>
          <cell r="C8741" t="str">
            <v>ELETTRONSKI BALLAST za 2x70W HID (metal-halogene)</v>
          </cell>
          <cell r="O8741">
            <v>2624.25</v>
          </cell>
        </row>
        <row r="8742">
          <cell r="A8742" t="str">
            <v>E652904</v>
          </cell>
          <cell r="B8742">
            <v>238.70000000000002</v>
          </cell>
          <cell r="C8742">
            <v>0</v>
          </cell>
          <cell r="O8742">
            <v>607.5</v>
          </cell>
        </row>
        <row r="8743">
          <cell r="A8743" t="str">
            <v>E652905</v>
          </cell>
          <cell r="B8743">
            <v>238.70000000000002</v>
          </cell>
          <cell r="C8743">
            <v>0</v>
          </cell>
          <cell r="O8743">
            <v>614.25</v>
          </cell>
        </row>
        <row r="8744">
          <cell r="A8744" t="str">
            <v>E652906</v>
          </cell>
          <cell r="B8744">
            <v>1370.6000000000001</v>
          </cell>
          <cell r="C8744">
            <v>0</v>
          </cell>
          <cell r="O8744">
            <v>750.75</v>
          </cell>
        </row>
        <row r="8745">
          <cell r="A8745" t="str">
            <v>E652914</v>
          </cell>
          <cell r="B8745">
            <v>1085.7</v>
          </cell>
          <cell r="C8745" t="str">
            <v>EVOLUTION mobilni Gx8,5 70W L=60cm bijeli/bijeli</v>
          </cell>
          <cell r="O8745">
            <v>607.5</v>
          </cell>
        </row>
        <row r="8746">
          <cell r="A8746" t="str">
            <v>E652915</v>
          </cell>
          <cell r="B8746">
            <v>1085.7</v>
          </cell>
          <cell r="C8746" t="str">
            <v>EVOLUTION mobilni Gx8,5 70W L=60cm crni/crni</v>
          </cell>
          <cell r="O8746">
            <v>682.5</v>
          </cell>
        </row>
        <row r="8747">
          <cell r="A8747" t="str">
            <v>E652919</v>
          </cell>
          <cell r="B8747">
            <v>1085.7</v>
          </cell>
          <cell r="C8747" t="str">
            <v>EVOLUTION mobilni Gx8,5 70W L=60cm transparent/aluminij</v>
          </cell>
          <cell r="O8747">
            <v>614.25</v>
          </cell>
        </row>
        <row r="8748">
          <cell r="A8748" t="str">
            <v>E652924</v>
          </cell>
          <cell r="B8748">
            <v>2029.7200000000003</v>
          </cell>
          <cell r="C8748" t="str">
            <v>EVOLUTION zidni zakretni Gx8,5 70W bijeli/bijeli</v>
          </cell>
          <cell r="O8748">
            <v>607.5</v>
          </cell>
        </row>
        <row r="8749">
          <cell r="A8749" t="str">
            <v>E652925</v>
          </cell>
          <cell r="B8749">
            <v>2029.7200000000003</v>
          </cell>
          <cell r="C8749" t="str">
            <v>EVOLUTION zidni zakretni Gx8,5 70W crni/crni</v>
          </cell>
          <cell r="O8749">
            <v>614.25</v>
          </cell>
        </row>
        <row r="8750">
          <cell r="A8750" t="str">
            <v>E652929</v>
          </cell>
          <cell r="B8750">
            <v>2029.7200000000003</v>
          </cell>
          <cell r="C8750" t="str">
            <v>EVOLUTION zidni zakretni Gx8,5 70W transparent/aluminij</v>
          </cell>
          <cell r="O8750">
            <v>750.75</v>
          </cell>
        </row>
        <row r="8751">
          <cell r="A8751" t="str">
            <v>E652930</v>
          </cell>
          <cell r="B8751">
            <v>104.72</v>
          </cell>
          <cell r="C8751" t="str">
            <v>EVOLUTION spojnica za visilice</v>
          </cell>
          <cell r="O8751">
            <v>614.25</v>
          </cell>
        </row>
        <row r="8752">
          <cell r="A8752" t="str">
            <v>E652934</v>
          </cell>
          <cell r="B8752">
            <v>1049.5100000000002</v>
          </cell>
          <cell r="C8752" t="str">
            <v>EVOLUTION mobilni G53 100W L=55cm bijeli/bijeli</v>
          </cell>
          <cell r="O8752">
            <v>607.5</v>
          </cell>
        </row>
        <row r="8753">
          <cell r="A8753" t="str">
            <v>E652935</v>
          </cell>
          <cell r="B8753">
            <v>1049.5100000000002</v>
          </cell>
          <cell r="C8753" t="str">
            <v>EVOLUTION mobilni G53 100W L=55cm crni/crni</v>
          </cell>
          <cell r="O8753">
            <v>614.25</v>
          </cell>
        </row>
        <row r="8754">
          <cell r="A8754" t="str">
            <v>E652939</v>
          </cell>
          <cell r="B8754">
            <v>1049.5100000000002</v>
          </cell>
          <cell r="C8754" t="str">
            <v>EVOLUTION mobilni G53 100W L=55cm transparent/aluminij</v>
          </cell>
          <cell r="O8754">
            <v>750.75</v>
          </cell>
        </row>
        <row r="8755">
          <cell r="A8755" t="str">
            <v>E653410</v>
          </cell>
          <cell r="B8755">
            <v>639.1</v>
          </cell>
          <cell r="C8755" t="str">
            <v>EVOLUTION reflektor sa bazom E27 100W transparent</v>
          </cell>
          <cell r="O8755">
            <v>614.25</v>
          </cell>
        </row>
        <row r="8756">
          <cell r="A8756" t="str">
            <v>E653414</v>
          </cell>
          <cell r="B8756">
            <v>639.1</v>
          </cell>
          <cell r="C8756" t="str">
            <v>EVOLUTION reflektor sa bazom E27 100W bijeli</v>
          </cell>
          <cell r="O8756">
            <v>862.5</v>
          </cell>
        </row>
        <row r="8757">
          <cell r="A8757" t="str">
            <v>E653415</v>
          </cell>
          <cell r="B8757">
            <v>639.1</v>
          </cell>
          <cell r="C8757" t="str">
            <v>EVOLUTION reflektor sa bazom E27 100W crni</v>
          </cell>
          <cell r="O8757">
            <v>925.5</v>
          </cell>
        </row>
        <row r="8758">
          <cell r="A8758" t="str">
            <v>E653420</v>
          </cell>
          <cell r="B8758">
            <v>978.67</v>
          </cell>
          <cell r="C8758" t="str">
            <v>EVOLUTION reflektor sa bazom E27 2x100W transparent</v>
          </cell>
          <cell r="O8758">
            <v>1054.5</v>
          </cell>
        </row>
        <row r="8759">
          <cell r="A8759" t="str">
            <v>E653424</v>
          </cell>
          <cell r="B8759">
            <v>978.67</v>
          </cell>
          <cell r="C8759" t="str">
            <v>EVOLUTION reflektor sa bazom E27 2x100W bijeli</v>
          </cell>
          <cell r="O8759">
            <v>921</v>
          </cell>
        </row>
        <row r="8760">
          <cell r="A8760" t="str">
            <v>E653425</v>
          </cell>
          <cell r="B8760">
            <v>978.67</v>
          </cell>
          <cell r="C8760" t="str">
            <v>EVOLUTION reflektor sa bazom E27 2x100W crni</v>
          </cell>
          <cell r="O8760">
            <v>1022.25</v>
          </cell>
        </row>
        <row r="8761">
          <cell r="A8761" t="str">
            <v>E653520</v>
          </cell>
          <cell r="B8761">
            <v>1245.0899999999999</v>
          </cell>
          <cell r="C8761" t="str">
            <v>EVOLUTION visilica E27 2x100W transparent</v>
          </cell>
          <cell r="O8761">
            <v>925.5</v>
          </cell>
        </row>
        <row r="8762">
          <cell r="A8762" t="str">
            <v>E653524</v>
          </cell>
          <cell r="B8762">
            <v>1245.0899999999999</v>
          </cell>
          <cell r="C8762" t="str">
            <v>EVOLUTION visilica E27 2x100W bijeli</v>
          </cell>
          <cell r="O8762">
            <v>862.5</v>
          </cell>
        </row>
        <row r="8763">
          <cell r="A8763" t="str">
            <v>E653525</v>
          </cell>
          <cell r="B8763">
            <v>1245.0899999999999</v>
          </cell>
          <cell r="C8763" t="str">
            <v>EVOLUTION visilica E27 2x100W crni</v>
          </cell>
          <cell r="O8763">
            <v>862.5</v>
          </cell>
        </row>
        <row r="8764">
          <cell r="A8764" t="str">
            <v>E653540</v>
          </cell>
          <cell r="B8764">
            <v>2199.1200000000003</v>
          </cell>
          <cell r="C8764" t="str">
            <v>EVOLUTION visilica E27 4x100W linijski transparent</v>
          </cell>
          <cell r="O8764">
            <v>1835.25</v>
          </cell>
        </row>
        <row r="8765">
          <cell r="A8765" t="str">
            <v>E653540Q</v>
          </cell>
          <cell r="B8765">
            <v>2199.1200000000003</v>
          </cell>
          <cell r="C8765" t="str">
            <v>EVOLUTION visilica E27 4x100W kvadratni transparent</v>
          </cell>
          <cell r="O8765">
            <v>2572.5</v>
          </cell>
        </row>
        <row r="8766">
          <cell r="A8766" t="str">
            <v>E653540S</v>
          </cell>
          <cell r="B8766">
            <v>3311</v>
          </cell>
          <cell r="C8766" t="e">
            <v>#N/A</v>
          </cell>
          <cell r="O8766">
            <v>1769.25</v>
          </cell>
        </row>
        <row r="8767">
          <cell r="A8767" t="str">
            <v>E653544</v>
          </cell>
          <cell r="B8767">
            <v>2199.1200000000003</v>
          </cell>
          <cell r="C8767" t="str">
            <v>EVOLUTION visilica E27 4x100W linijski bijela</v>
          </cell>
          <cell r="O8767">
            <v>2507.25</v>
          </cell>
        </row>
        <row r="8768">
          <cell r="A8768" t="str">
            <v>E653544Q</v>
          </cell>
          <cell r="B8768">
            <v>2199.1200000000003</v>
          </cell>
          <cell r="C8768" t="str">
            <v>EVOLUTION visilica E27 4x100W kvadratni bijela</v>
          </cell>
          <cell r="O8768">
            <v>2312.25</v>
          </cell>
        </row>
        <row r="8769">
          <cell r="A8769" t="str">
            <v>E653545</v>
          </cell>
          <cell r="B8769">
            <v>2199.1200000000003</v>
          </cell>
          <cell r="C8769" t="str">
            <v>EVOLUTION visilica E27 4x100W linijski crna</v>
          </cell>
          <cell r="O8769">
            <v>1835.25</v>
          </cell>
        </row>
        <row r="8770">
          <cell r="A8770" t="str">
            <v>E653545Q</v>
          </cell>
          <cell r="B8770">
            <v>2199.1200000000003</v>
          </cell>
          <cell r="C8770" t="str">
            <v>EVOLUTION visilica E27 4x100W kvadratni crna</v>
          </cell>
          <cell r="O8770">
            <v>1835.25</v>
          </cell>
        </row>
        <row r="8771">
          <cell r="A8771" t="str">
            <v>E653560</v>
          </cell>
          <cell r="B8771">
            <v>3080.7700000000004</v>
          </cell>
          <cell r="C8771" t="str">
            <v>EVOLUTION visilica E27 6x100W linijski transparent</v>
          </cell>
          <cell r="O8771">
            <v>2425.5</v>
          </cell>
        </row>
        <row r="8772">
          <cell r="A8772" t="str">
            <v>E653560R</v>
          </cell>
          <cell r="B8772">
            <v>2870.56</v>
          </cell>
          <cell r="C8772" t="str">
            <v>EVOLUTION visilica E27 6x100W pravokutni transparent</v>
          </cell>
          <cell r="O8772">
            <v>3082.5</v>
          </cell>
        </row>
        <row r="8773">
          <cell r="A8773" t="str">
            <v>E653560S</v>
          </cell>
          <cell r="B8773">
            <v>4074.8400000000006</v>
          </cell>
          <cell r="C8773" t="e">
            <v>#N/A</v>
          </cell>
          <cell r="O8773">
            <v>3018</v>
          </cell>
        </row>
        <row r="8774">
          <cell r="A8774" t="str">
            <v>E653564</v>
          </cell>
          <cell r="B8774">
            <v>3080.7700000000004</v>
          </cell>
          <cell r="C8774" t="str">
            <v>EVOLUTION visilica E27 6x100W linijski bijela</v>
          </cell>
          <cell r="O8774">
            <v>2823.75</v>
          </cell>
        </row>
        <row r="8775">
          <cell r="A8775" t="str">
            <v>E653565</v>
          </cell>
          <cell r="B8775">
            <v>3080.7700000000004</v>
          </cell>
          <cell r="C8775" t="str">
            <v>EVOLUTION visilica E27 6x100W linijski crna</v>
          </cell>
          <cell r="O8775">
            <v>465</v>
          </cell>
        </row>
        <row r="8776">
          <cell r="A8776" t="str">
            <v>E653620</v>
          </cell>
          <cell r="B8776">
            <v>1237.3899999999999</v>
          </cell>
          <cell r="C8776" t="str">
            <v>EVOLUTION zidna zakretna E27 2x100W transparent</v>
          </cell>
          <cell r="O8776">
            <v>465</v>
          </cell>
        </row>
        <row r="8777">
          <cell r="A8777" t="str">
            <v>E653624</v>
          </cell>
          <cell r="B8777">
            <v>1237.3899999999999</v>
          </cell>
          <cell r="C8777" t="str">
            <v>EVOLUTION zidna zakretna E27 2x100W bijela</v>
          </cell>
          <cell r="O8777">
            <v>1080</v>
          </cell>
        </row>
        <row r="8778">
          <cell r="A8778" t="str">
            <v>E653625</v>
          </cell>
          <cell r="B8778">
            <v>1237.3899999999999</v>
          </cell>
          <cell r="C8778" t="str">
            <v>EVOLUTION zidna zakretna E27 2x100W crna</v>
          </cell>
          <cell r="O8778">
            <v>1080</v>
          </cell>
        </row>
        <row r="8779">
          <cell r="A8779" t="str">
            <v>E653640</v>
          </cell>
          <cell r="B8779">
            <v>2142.9100000000003</v>
          </cell>
          <cell r="C8779" t="str">
            <v>EVOLUTION zidna zakretna E27 4x100W linijska transparent</v>
          </cell>
          <cell r="O8779">
            <v>1965</v>
          </cell>
        </row>
        <row r="8780">
          <cell r="A8780" t="str">
            <v>E653640Q</v>
          </cell>
          <cell r="B8780">
            <v>2142.9100000000003</v>
          </cell>
          <cell r="C8780" t="str">
            <v>EVOLUTION zidna zakretna E27 4x100W kvadratna transparent</v>
          </cell>
          <cell r="O8780">
            <v>2145</v>
          </cell>
        </row>
        <row r="8781">
          <cell r="A8781" t="str">
            <v>E653640S</v>
          </cell>
          <cell r="B8781">
            <v>3395.7000000000003</v>
          </cell>
          <cell r="C8781" t="e">
            <v>#N/A</v>
          </cell>
          <cell r="O8781">
            <v>1965</v>
          </cell>
        </row>
        <row r="8782">
          <cell r="A8782" t="str">
            <v>E653644</v>
          </cell>
          <cell r="B8782">
            <v>2142.9100000000003</v>
          </cell>
          <cell r="C8782" t="str">
            <v>EVOLUTION zidna zakretna E27 4x100W linijska bijela</v>
          </cell>
          <cell r="O8782">
            <v>2145</v>
          </cell>
        </row>
        <row r="8783">
          <cell r="A8783" t="str">
            <v>E653645</v>
          </cell>
          <cell r="B8783">
            <v>2142.9100000000003</v>
          </cell>
          <cell r="C8783" t="str">
            <v>EVOLUTION zidna zakretna E27 4x100W linijska crna</v>
          </cell>
          <cell r="O8783">
            <v>2669.25</v>
          </cell>
        </row>
        <row r="8784">
          <cell r="A8784" t="str">
            <v>E653660</v>
          </cell>
          <cell r="B8784">
            <v>2956.8</v>
          </cell>
          <cell r="C8784" t="str">
            <v>EVOLUTION zidna zakretna E27 6x100W linijska transparent</v>
          </cell>
          <cell r="O8784">
            <v>220.5</v>
          </cell>
        </row>
        <row r="8785">
          <cell r="A8785" t="str">
            <v>E653660R</v>
          </cell>
          <cell r="B8785">
            <v>2694.23</v>
          </cell>
          <cell r="C8785" t="str">
            <v>EVOLUTION zidna zakretna E27 6x100W pravokutna transparent</v>
          </cell>
          <cell r="O8785">
            <v>220.5</v>
          </cell>
        </row>
        <row r="8786">
          <cell r="A8786" t="str">
            <v>E653710</v>
          </cell>
          <cell r="B8786">
            <v>623.70000000000005</v>
          </cell>
          <cell r="C8786" t="str">
            <v>EVOLUTION za Biquick E27 100W transparent</v>
          </cell>
          <cell r="O8786">
            <v>220.5</v>
          </cell>
        </row>
        <row r="8787">
          <cell r="A8787" t="str">
            <v>E653710C</v>
          </cell>
          <cell r="B8787">
            <v>630.63000000000011</v>
          </cell>
          <cell r="C8787" t="str">
            <v>EVOLUTION reflektor za CAVOQUICK E27 100W transparent</v>
          </cell>
          <cell r="O8787">
            <v>220.5</v>
          </cell>
        </row>
        <row r="8788">
          <cell r="A8788" t="str">
            <v>E653710D</v>
          </cell>
          <cell r="B8788">
            <v>770.77</v>
          </cell>
          <cell r="C8788" t="str">
            <v>EVOLUTION reflektor za EUROSTANDARD E27 100W transparent</v>
          </cell>
          <cell r="O8788">
            <v>220.5</v>
          </cell>
        </row>
        <row r="8789">
          <cell r="A8789" t="str">
            <v>E653710L</v>
          </cell>
          <cell r="B8789">
            <v>623.70000000000005</v>
          </cell>
          <cell r="C8789" t="str">
            <v>EVOLUTION za Luxus E27 100W transparent</v>
          </cell>
          <cell r="O8789">
            <v>220.5</v>
          </cell>
        </row>
        <row r="8790">
          <cell r="A8790" t="str">
            <v>E653710T</v>
          </cell>
          <cell r="B8790">
            <v>700.7</v>
          </cell>
          <cell r="C8790" t="str">
            <v>EVOLUTION reflektor za SLIM 3 1x100W QPAR30</v>
          </cell>
          <cell r="O8790">
            <v>220.5</v>
          </cell>
        </row>
        <row r="8791">
          <cell r="A8791" t="str">
            <v>E653710X</v>
          </cell>
          <cell r="B8791">
            <v>630.63000000000011</v>
          </cell>
          <cell r="C8791" t="str">
            <v>EVOLUTION reflektor za CURVO230 E27 100W transparent</v>
          </cell>
          <cell r="O8791">
            <v>220.5</v>
          </cell>
        </row>
        <row r="8792">
          <cell r="A8792" t="str">
            <v>E653714</v>
          </cell>
          <cell r="B8792">
            <v>623.70000000000005</v>
          </cell>
          <cell r="C8792" t="str">
            <v>EVOLUTION za Biquick E27 100W bijeli</v>
          </cell>
          <cell r="O8792">
            <v>575.25</v>
          </cell>
        </row>
        <row r="8793">
          <cell r="A8793" t="str">
            <v>E653714C</v>
          </cell>
          <cell r="B8793">
            <v>630.63000000000011</v>
          </cell>
          <cell r="C8793" t="str">
            <v>EVOLUTION za Cavoquick E27 100W bijeli</v>
          </cell>
          <cell r="O8793">
            <v>575.25</v>
          </cell>
        </row>
        <row r="8794">
          <cell r="A8794" t="str">
            <v>E653714D</v>
          </cell>
          <cell r="B8794">
            <v>770.77</v>
          </cell>
          <cell r="C8794" t="str">
            <v>EVOLUTION za Eurostandard E27 100W bijeli</v>
          </cell>
          <cell r="O8794">
            <v>685.5</v>
          </cell>
        </row>
        <row r="8795">
          <cell r="A8795" t="str">
            <v>E653714X</v>
          </cell>
          <cell r="B8795">
            <v>630.63000000000011</v>
          </cell>
          <cell r="C8795" t="str">
            <v>EVOLUTION za Curvo230 E27 100W bijeli</v>
          </cell>
          <cell r="O8795">
            <v>685.5</v>
          </cell>
        </row>
        <row r="8796">
          <cell r="A8796" t="str">
            <v>E653715</v>
          </cell>
          <cell r="B8796">
            <v>623.70000000000005</v>
          </cell>
          <cell r="C8796" t="str">
            <v>EVOLUTION za Biquick E27 100W crni</v>
          </cell>
          <cell r="O8796">
            <v>1055.25</v>
          </cell>
        </row>
        <row r="8797">
          <cell r="A8797" t="str">
            <v>E653715C</v>
          </cell>
          <cell r="B8797">
            <v>630.63000000000011</v>
          </cell>
          <cell r="C8797" t="str">
            <v>EVOLUTION za Cavoquick E27 100W crni</v>
          </cell>
          <cell r="O8797">
            <v>1055.25</v>
          </cell>
        </row>
        <row r="8798">
          <cell r="A8798" t="str">
            <v>E653715D</v>
          </cell>
          <cell r="B8798">
            <v>770.77</v>
          </cell>
          <cell r="C8798" t="str">
            <v>EVOLUTION za Eurostandard E27 100W crni</v>
          </cell>
          <cell r="O8798">
            <v>1747.5</v>
          </cell>
        </row>
        <row r="8799">
          <cell r="A8799" t="str">
            <v>E653715X</v>
          </cell>
          <cell r="B8799">
            <v>630.63000000000011</v>
          </cell>
          <cell r="C8799" t="str">
            <v>EVOLUTION za Curvo230 E27 100W crni</v>
          </cell>
          <cell r="O8799">
            <v>1747.5</v>
          </cell>
        </row>
        <row r="8800">
          <cell r="A8800" t="str">
            <v>E653720</v>
          </cell>
          <cell r="B8800">
            <v>885.5</v>
          </cell>
          <cell r="C8800" t="str">
            <v>EVOLUTION za Biquick E27 2x100W transparent</v>
          </cell>
          <cell r="O8800">
            <v>1747.5</v>
          </cell>
        </row>
        <row r="8801">
          <cell r="A8801" t="str">
            <v>E653720C</v>
          </cell>
          <cell r="B8801">
            <v>950.18000000000006</v>
          </cell>
          <cell r="C8801" t="str">
            <v>EVOLUTION reflektor za CAVOQUICK 2x100W QPAR30</v>
          </cell>
          <cell r="O8801">
            <v>2583</v>
          </cell>
        </row>
        <row r="8802">
          <cell r="A8802" t="str">
            <v>E653720D</v>
          </cell>
          <cell r="B8802">
            <v>1082.6199999999999</v>
          </cell>
          <cell r="C8802" t="str">
            <v>EVOLUTION reflektor za EUROSTANDARD 2x100W QPAR30</v>
          </cell>
          <cell r="O8802">
            <v>2318.25</v>
          </cell>
        </row>
        <row r="8803">
          <cell r="A8803" t="str">
            <v>E653720L</v>
          </cell>
          <cell r="B8803">
            <v>945.56</v>
          </cell>
          <cell r="C8803" t="str">
            <v>EVOLUTION za Luxus E27 2x100W transparent</v>
          </cell>
          <cell r="O8803">
            <v>2583</v>
          </cell>
        </row>
        <row r="8804">
          <cell r="A8804" t="str">
            <v>E653720T</v>
          </cell>
          <cell r="B8804">
            <v>1049.5100000000002</v>
          </cell>
          <cell r="C8804" t="str">
            <v>EVOLUTION reflektor za SLIM 3 2x100W QPAR30</v>
          </cell>
          <cell r="O8804">
            <v>1055.25</v>
          </cell>
        </row>
        <row r="8805">
          <cell r="A8805" t="str">
            <v>E653720X</v>
          </cell>
          <cell r="B8805">
            <v>950.18000000000006</v>
          </cell>
          <cell r="C8805" t="str">
            <v>EVOLUTION reflektor za CURVO 230 2x100W QPAR30</v>
          </cell>
          <cell r="O8805">
            <v>1055.25</v>
          </cell>
        </row>
        <row r="8806">
          <cell r="A8806" t="str">
            <v>E653724</v>
          </cell>
          <cell r="B8806">
            <v>885.5</v>
          </cell>
          <cell r="C8806" t="str">
            <v>EVOLUTION za Biquick E27 2x100W bijeli</v>
          </cell>
          <cell r="O8806">
            <v>1747.5</v>
          </cell>
        </row>
        <row r="8807">
          <cell r="A8807" t="str">
            <v>E653725</v>
          </cell>
          <cell r="B8807">
            <v>885.5</v>
          </cell>
          <cell r="C8807" t="str">
            <v>EVOLUTION za Biquick E27 2x100W crni</v>
          </cell>
          <cell r="O8807">
            <v>1747.5</v>
          </cell>
        </row>
        <row r="8808">
          <cell r="A8808" t="str">
            <v>E653740</v>
          </cell>
          <cell r="B8808">
            <v>1884.19</v>
          </cell>
          <cell r="C8808" t="str">
            <v>EVOLUTION za Biquick E27 4x100W linijski transparent</v>
          </cell>
          <cell r="O8808">
            <v>1747.5</v>
          </cell>
        </row>
        <row r="8809">
          <cell r="A8809" t="str">
            <v>E653740D</v>
          </cell>
          <cell r="B8809">
            <v>2641.1</v>
          </cell>
          <cell r="C8809" t="str">
            <v>EVOLUTION reflektor za EUROSTANDARD 4x100W QPAR30</v>
          </cell>
          <cell r="O8809">
            <v>2499</v>
          </cell>
        </row>
        <row r="8810">
          <cell r="A8810" t="str">
            <v>E653740L</v>
          </cell>
          <cell r="B8810">
            <v>1816.43</v>
          </cell>
          <cell r="C8810" t="str">
            <v>EVOLUTION za Luxus E27 4x100W transparent</v>
          </cell>
          <cell r="O8810">
            <v>2207.25</v>
          </cell>
        </row>
        <row r="8811">
          <cell r="A8811" t="str">
            <v>E653740T</v>
          </cell>
          <cell r="B8811">
            <v>2574.11</v>
          </cell>
          <cell r="C8811" t="str">
            <v>EVOLUTION reflektor za SLIM 3 4x100W QPAR30</v>
          </cell>
          <cell r="O8811">
            <v>595.5</v>
          </cell>
        </row>
        <row r="8812">
          <cell r="A8812" t="str">
            <v>E653740X</v>
          </cell>
          <cell r="B8812">
            <v>2373.9100000000003</v>
          </cell>
          <cell r="C8812" t="str">
            <v>EVOLUTION reflektor za CURVO 230 4x100W QPAR30</v>
          </cell>
          <cell r="O8812">
            <v>717</v>
          </cell>
        </row>
        <row r="8813">
          <cell r="A8813" t="str">
            <v>E653744</v>
          </cell>
          <cell r="B8813">
            <v>1884.19</v>
          </cell>
          <cell r="C8813" t="str">
            <v>EVOLUTION za Biquick E27 4x100W linijski bijeli</v>
          </cell>
          <cell r="O8813">
            <v>649.5</v>
          </cell>
        </row>
        <row r="8814">
          <cell r="A8814" t="str">
            <v>E653745</v>
          </cell>
          <cell r="B8814">
            <v>1884.19</v>
          </cell>
          <cell r="C8814" t="str">
            <v>EVOLUTION za Biquick E27 4x100W linijski crni</v>
          </cell>
          <cell r="O8814">
            <v>580.5</v>
          </cell>
        </row>
        <row r="8815">
          <cell r="A8815" t="str">
            <v>E653760</v>
          </cell>
          <cell r="B8815">
            <v>2490.1799999999998</v>
          </cell>
          <cell r="C8815" t="str">
            <v>EVOLUTION za Biquick E27 6x100W linijski transparent</v>
          </cell>
          <cell r="O8815">
            <v>595.5</v>
          </cell>
        </row>
        <row r="8816">
          <cell r="A8816" t="str">
            <v>E653760D</v>
          </cell>
          <cell r="B8816">
            <v>3164.7000000000003</v>
          </cell>
          <cell r="C8816" t="str">
            <v>EVOLUTION reflektor za EUROSTANDARD 6x100W QPAR30</v>
          </cell>
          <cell r="O8816">
            <v>717</v>
          </cell>
        </row>
        <row r="8817">
          <cell r="A8817" t="str">
            <v>E653760T</v>
          </cell>
          <cell r="B8817">
            <v>3098.48</v>
          </cell>
          <cell r="C8817" t="str">
            <v>EVOLUTION reflektor za SLIM 3 6x100W QPAR30</v>
          </cell>
          <cell r="O8817">
            <v>580.5</v>
          </cell>
        </row>
        <row r="8818">
          <cell r="A8818" t="str">
            <v>E653760X</v>
          </cell>
          <cell r="B8818">
            <v>2899.05</v>
          </cell>
          <cell r="C8818" t="str">
            <v>EVOLUTION reflektor za CURVO 230 6x100W QPAR30</v>
          </cell>
          <cell r="O8818">
            <v>780</v>
          </cell>
        </row>
        <row r="8819">
          <cell r="A8819" t="str">
            <v>E653810</v>
          </cell>
          <cell r="B8819">
            <v>477.40000000000003</v>
          </cell>
          <cell r="C8819" t="str">
            <v>EVOLUTION ugradna halogena E27 100W satinirano</v>
          </cell>
          <cell r="O8819">
            <v>682.5</v>
          </cell>
        </row>
        <row r="8820">
          <cell r="A8820" t="str">
            <v>E653815</v>
          </cell>
          <cell r="B8820">
            <v>477.40000000000003</v>
          </cell>
          <cell r="C8820" t="str">
            <v>EVOLUTION ugradna halogena E27 100W crno</v>
          </cell>
          <cell r="O8820">
            <v>852.75</v>
          </cell>
        </row>
        <row r="8821">
          <cell r="A8821" t="str">
            <v>E653820</v>
          </cell>
          <cell r="B8821">
            <v>1108.8</v>
          </cell>
          <cell r="C8821" t="str">
            <v>EVOLUTION ugradna halogena E27 2x100W satinirano</v>
          </cell>
          <cell r="O8821">
            <v>779.25</v>
          </cell>
        </row>
        <row r="8822">
          <cell r="A8822" t="str">
            <v>E653825</v>
          </cell>
          <cell r="B8822">
            <v>1108.8</v>
          </cell>
          <cell r="C8822" t="str">
            <v>EVOLUTION ugradna halogena E27 2x100W crno</v>
          </cell>
          <cell r="O8822">
            <v>777.75</v>
          </cell>
        </row>
        <row r="8823">
          <cell r="A8823" t="str">
            <v>E653840</v>
          </cell>
          <cell r="B8823">
            <v>2017.4</v>
          </cell>
          <cell r="C8823" t="str">
            <v>EVOLUTION ugradna halogena E27 4x100W linijski satinirano</v>
          </cell>
          <cell r="O8823">
            <v>780</v>
          </cell>
        </row>
        <row r="8824">
          <cell r="A8824" t="str">
            <v>E653840Q</v>
          </cell>
          <cell r="B8824">
            <v>2202.2000000000003</v>
          </cell>
          <cell r="C8824" t="str">
            <v>EVOLUTION ugradna halogena E27 4x100W kvadratna satinirano</v>
          </cell>
          <cell r="O8824">
            <v>852.75</v>
          </cell>
        </row>
        <row r="8825">
          <cell r="A8825" t="str">
            <v>E653845</v>
          </cell>
          <cell r="B8825">
            <v>2017.4</v>
          </cell>
          <cell r="C8825" t="str">
            <v>EVOLUTION ugradna halogena E27 4x100W linijski crno</v>
          </cell>
          <cell r="O8825">
            <v>777.75</v>
          </cell>
        </row>
        <row r="8826">
          <cell r="A8826" t="str">
            <v>E653845Q</v>
          </cell>
          <cell r="B8826">
            <v>2202.2000000000003</v>
          </cell>
          <cell r="C8826" t="str">
            <v>EVOLUTION ugradna halogena E27 4x100W kvadratna crno</v>
          </cell>
          <cell r="O8826">
            <v>1507.5</v>
          </cell>
        </row>
        <row r="8827">
          <cell r="A8827" t="str">
            <v>E653860</v>
          </cell>
          <cell r="B8827">
            <v>2740.43</v>
          </cell>
          <cell r="C8827" t="str">
            <v>EVOLUTION ugradna halogena E27 6x100W linijski satinirano</v>
          </cell>
          <cell r="O8827">
            <v>1971.75</v>
          </cell>
        </row>
        <row r="8828">
          <cell r="A8828" t="str">
            <v>E653900</v>
          </cell>
          <cell r="B8828">
            <v>226.38</v>
          </cell>
          <cell r="C8828" t="str">
            <v>EVOLUTION prsten za QPAR30, transparent</v>
          </cell>
          <cell r="O8828">
            <v>1907.25</v>
          </cell>
        </row>
        <row r="8829">
          <cell r="A8829" t="str">
            <v>E653900S</v>
          </cell>
          <cell r="B8829">
            <v>226.38</v>
          </cell>
          <cell r="C8829" t="str">
            <v>EVOLUTION prsten za QPAR30, transparent</v>
          </cell>
          <cell r="O8829">
            <v>1712.25</v>
          </cell>
        </row>
        <row r="8830">
          <cell r="A8830" t="str">
            <v>E653901</v>
          </cell>
          <cell r="B8830">
            <v>226.38</v>
          </cell>
          <cell r="C8830" t="str">
            <v>EVOLUTION prsten za QPAR30, fluorescentno narančast</v>
          </cell>
          <cell r="O8830">
            <v>1507.5</v>
          </cell>
        </row>
        <row r="8831">
          <cell r="A8831" t="str">
            <v>E653901S</v>
          </cell>
          <cell r="B8831">
            <v>226.38</v>
          </cell>
          <cell r="C8831" t="str">
            <v>EVOLUTION prsten za QPAR30, fluorescentno narančast</v>
          </cell>
          <cell r="O8831">
            <v>2012.25</v>
          </cell>
        </row>
        <row r="8832">
          <cell r="A8832" t="str">
            <v>E653903</v>
          </cell>
          <cell r="B8832">
            <v>226.38</v>
          </cell>
          <cell r="C8832" t="str">
            <v>EVOLUTION prsten za QPAR30, fluorescentno žut</v>
          </cell>
          <cell r="O8832">
            <v>2450.25</v>
          </cell>
        </row>
        <row r="8833">
          <cell r="A8833" t="str">
            <v>E653903S</v>
          </cell>
          <cell r="B8833">
            <v>226.38</v>
          </cell>
          <cell r="C8833" t="str">
            <v>EVOLUTION prsten za QPAR30, fluorescentno žut</v>
          </cell>
          <cell r="O8833">
            <v>2385.75</v>
          </cell>
        </row>
        <row r="8834">
          <cell r="A8834" t="str">
            <v>E653904</v>
          </cell>
          <cell r="B8834">
            <v>226.38</v>
          </cell>
          <cell r="C8834" t="str">
            <v>EVOLUTION prsten za QPAR30, bijeli</v>
          </cell>
          <cell r="O8834">
            <v>2190.75</v>
          </cell>
        </row>
        <row r="8835">
          <cell r="A8835" t="str">
            <v>E653905</v>
          </cell>
          <cell r="B8835">
            <v>226.38</v>
          </cell>
          <cell r="C8835" t="str">
            <v>EVOLUTION prsten za QPAR30, crni</v>
          </cell>
          <cell r="O8835">
            <v>397.5</v>
          </cell>
        </row>
        <row r="8836">
          <cell r="A8836" t="str">
            <v>E654410</v>
          </cell>
          <cell r="B8836">
            <v>590.59</v>
          </cell>
          <cell r="C8836" t="str">
            <v>EVOLUTION reflektor sa bazom GU10 75W transparent</v>
          </cell>
          <cell r="O8836">
            <v>397.5</v>
          </cell>
        </row>
        <row r="8837">
          <cell r="A8837" t="str">
            <v>E654415</v>
          </cell>
          <cell r="B8837">
            <v>590.59</v>
          </cell>
          <cell r="C8837" t="str">
            <v>EVOLUTION reflektor sa bazom GU10 75W crni</v>
          </cell>
          <cell r="O8837">
            <v>847.5</v>
          </cell>
        </row>
        <row r="8838">
          <cell r="A8838" t="str">
            <v>E654420</v>
          </cell>
          <cell r="B8838">
            <v>703.78000000000009</v>
          </cell>
          <cell r="C8838" t="str">
            <v>EVOLUTION reflektor sa bazom GU10 2x75W transparent</v>
          </cell>
          <cell r="O8838">
            <v>847.5</v>
          </cell>
        </row>
        <row r="8839">
          <cell r="A8839" t="str">
            <v>E654425</v>
          </cell>
          <cell r="B8839">
            <v>703.78000000000009</v>
          </cell>
          <cell r="C8839" t="str">
            <v>EVOLUTION reflektor sa bazom GU10 2x75W crni</v>
          </cell>
          <cell r="O8839">
            <v>1537.5</v>
          </cell>
        </row>
        <row r="8840">
          <cell r="A8840" t="str">
            <v>E654520</v>
          </cell>
          <cell r="B8840">
            <v>1083.3899999999999</v>
          </cell>
          <cell r="C8840" t="str">
            <v>EVOLUTION visilica 2x75W GZ10 transparent</v>
          </cell>
          <cell r="O8840">
            <v>1857.75</v>
          </cell>
        </row>
        <row r="8841">
          <cell r="A8841" t="str">
            <v>E654525</v>
          </cell>
          <cell r="B8841">
            <v>1083.3899999999999</v>
          </cell>
          <cell r="C8841" t="str">
            <v>EVOLUTION visilica 2x75W GZ10 crna</v>
          </cell>
          <cell r="O8841">
            <v>1537.5</v>
          </cell>
        </row>
        <row r="8842">
          <cell r="A8842" t="str">
            <v>E654540</v>
          </cell>
          <cell r="B8842">
            <v>1794.1000000000001</v>
          </cell>
          <cell r="C8842" t="str">
            <v>EVOLUTION visilica 4x75W GZ10 linijska transparent</v>
          </cell>
          <cell r="O8842">
            <v>2093.25</v>
          </cell>
        </row>
        <row r="8843">
          <cell r="A8843" t="str">
            <v>E654540Q</v>
          </cell>
          <cell r="B8843">
            <v>1794.1000000000001</v>
          </cell>
          <cell r="C8843" t="str">
            <v>EVOLUTION visilica 4x75W GZ10 kvadratna transparent</v>
          </cell>
          <cell r="O8843">
            <v>177.75</v>
          </cell>
        </row>
        <row r="8844">
          <cell r="A8844" t="str">
            <v>E654545</v>
          </cell>
          <cell r="B8844">
            <v>1794.1000000000001</v>
          </cell>
          <cell r="C8844" t="str">
            <v>EVOLUTION visilica 4x75W GZ10 linijska crna</v>
          </cell>
          <cell r="O8844">
            <v>220.5</v>
          </cell>
        </row>
        <row r="8845">
          <cell r="A8845" t="str">
            <v>E654560</v>
          </cell>
          <cell r="B8845">
            <v>2651.88</v>
          </cell>
          <cell r="C8845" t="str">
            <v>EVOLUTION visilica 6x75W GZ10 linijska transparent</v>
          </cell>
          <cell r="O8845">
            <v>177.75</v>
          </cell>
        </row>
        <row r="8846">
          <cell r="A8846" t="str">
            <v>E654560R</v>
          </cell>
          <cell r="B8846">
            <v>2380.0700000000002</v>
          </cell>
          <cell r="C8846" t="str">
            <v>EVOLUTION visilica 6x75W GZ10 pravokutna transparent</v>
          </cell>
          <cell r="O8846">
            <v>177.75</v>
          </cell>
        </row>
        <row r="8847">
          <cell r="A8847" t="str">
            <v>E654565</v>
          </cell>
          <cell r="B8847">
            <v>2651.88</v>
          </cell>
          <cell r="C8847" t="str">
            <v>EVOLUTION visilica 6x75W GZ10 linijska crna</v>
          </cell>
          <cell r="O8847">
            <v>177.75</v>
          </cell>
        </row>
        <row r="8848">
          <cell r="A8848" t="str">
            <v>E654620</v>
          </cell>
          <cell r="B8848">
            <v>1083.3899999999999</v>
          </cell>
          <cell r="C8848" t="str">
            <v>EVOLUTION zidna zakretna 2x75W GZ10 transparent</v>
          </cell>
          <cell r="O8848">
            <v>177.75</v>
          </cell>
        </row>
        <row r="8849">
          <cell r="A8849" t="str">
            <v>E654625</v>
          </cell>
          <cell r="B8849">
            <v>1083.3899999999999</v>
          </cell>
          <cell r="C8849" t="str">
            <v>EVOLUTION zidna zakretna 2x75W GZ10 crna</v>
          </cell>
          <cell r="O8849">
            <v>236.25</v>
          </cell>
        </row>
        <row r="8850">
          <cell r="A8850" t="str">
            <v>E654640</v>
          </cell>
          <cell r="B8850">
            <v>1794.1000000000001</v>
          </cell>
          <cell r="C8850" t="str">
            <v>EVOLUTION zidna zakretna 4x75W GZ10 linijska transparent</v>
          </cell>
          <cell r="O8850">
            <v>177.75</v>
          </cell>
        </row>
        <row r="8851">
          <cell r="A8851" t="str">
            <v>E654640Q</v>
          </cell>
          <cell r="B8851">
            <v>1794.1000000000001</v>
          </cell>
          <cell r="C8851" t="str">
            <v>EVOLUTION zidna zakretna 4x75W GZ10 kvadratna transparent</v>
          </cell>
          <cell r="O8851">
            <v>177.75</v>
          </cell>
        </row>
        <row r="8852">
          <cell r="A8852" t="str">
            <v>E654645</v>
          </cell>
          <cell r="B8852">
            <v>1794.1000000000001</v>
          </cell>
          <cell r="C8852" t="str">
            <v>EVOLUTION zidna zakretna 4x75W GZ10 linijska crna</v>
          </cell>
          <cell r="O8852">
            <v>1984.5</v>
          </cell>
        </row>
        <row r="8853">
          <cell r="A8853" t="str">
            <v>E654660</v>
          </cell>
          <cell r="B8853">
            <v>2565.64</v>
          </cell>
          <cell r="C8853" t="str">
            <v>EVOLUTION zidna zakretna 6x75W GZ10 linijska transparent</v>
          </cell>
          <cell r="O8853">
            <v>3300</v>
          </cell>
        </row>
        <row r="8854">
          <cell r="A8854" t="str">
            <v>E654660R</v>
          </cell>
          <cell r="B8854">
            <v>2266.11</v>
          </cell>
          <cell r="C8854" t="str">
            <v>EVOLUTION zidna zakretna 6x75W GZ10 pravokutna transparent</v>
          </cell>
          <cell r="O8854">
            <v>3300</v>
          </cell>
        </row>
        <row r="8855">
          <cell r="A8855" t="str">
            <v>E654710C</v>
          </cell>
          <cell r="B8855">
            <v>611.38000000000011</v>
          </cell>
          <cell r="C8855" t="str">
            <v>EVOLUTION reflektor za CAVOQUICK GU10 75W transparent</v>
          </cell>
          <cell r="O8855">
            <v>4937.25</v>
          </cell>
        </row>
        <row r="8856">
          <cell r="A8856" t="str">
            <v>E654710D</v>
          </cell>
          <cell r="B8856">
            <v>736.12</v>
          </cell>
          <cell r="C8856" t="str">
            <v>EVOLUTION reflektor za EUROSTANDARD GU10 75W transparent</v>
          </cell>
          <cell r="O8856">
            <v>1984.5</v>
          </cell>
        </row>
        <row r="8857">
          <cell r="A8857" t="str">
            <v>E654710T</v>
          </cell>
          <cell r="B8857">
            <v>666.81999999999994</v>
          </cell>
          <cell r="C8857" t="str">
            <v>EVOLUTION reflektor za SLIM 3 1x50W GZ10</v>
          </cell>
          <cell r="O8857">
            <v>3300</v>
          </cell>
        </row>
        <row r="8858">
          <cell r="A8858" t="str">
            <v>E654710X</v>
          </cell>
          <cell r="B8858">
            <v>595.98</v>
          </cell>
          <cell r="C8858" t="str">
            <v>EVOLUTION reflektor za CURVO230 GU10 75W transparent</v>
          </cell>
          <cell r="O8858">
            <v>3300</v>
          </cell>
        </row>
        <row r="8859">
          <cell r="A8859" t="str">
            <v>E654715C</v>
          </cell>
          <cell r="B8859">
            <v>611.38000000000011</v>
          </cell>
          <cell r="C8859" t="str">
            <v>EVOLUTION reflektor za CAVOQUICK GU10 75W crni</v>
          </cell>
          <cell r="O8859">
            <v>4937.25</v>
          </cell>
        </row>
        <row r="8860">
          <cell r="A8860" t="str">
            <v>E654715D</v>
          </cell>
          <cell r="B8860">
            <v>736.12</v>
          </cell>
          <cell r="C8860" t="str">
            <v>EVOLUTION reflektor za EUROSTANDARD GU10 75W crni</v>
          </cell>
          <cell r="O8860">
            <v>1422.75</v>
          </cell>
        </row>
        <row r="8861">
          <cell r="A8861" t="str">
            <v>E654715X</v>
          </cell>
          <cell r="B8861">
            <v>595.98</v>
          </cell>
          <cell r="C8861" t="str">
            <v>EVOLUTION reflektor za CURVO230 GU10 75W crni</v>
          </cell>
          <cell r="O8861">
            <v>1422.75</v>
          </cell>
        </row>
        <row r="8862">
          <cell r="A8862" t="str">
            <v>E654720</v>
          </cell>
          <cell r="B8862">
            <v>800.80000000000007</v>
          </cell>
          <cell r="C8862" t="str">
            <v>EVOLUTION za Biquick GU10 2x75W transparent</v>
          </cell>
          <cell r="O8862">
            <v>2622</v>
          </cell>
        </row>
        <row r="8863">
          <cell r="A8863" t="str">
            <v>E654720C</v>
          </cell>
          <cell r="B8863">
            <v>700.7</v>
          </cell>
          <cell r="C8863" t="str">
            <v>EVOLUTION reflektor za CAVOQUICK 2x50W GZ10</v>
          </cell>
          <cell r="O8863">
            <v>2692.5</v>
          </cell>
        </row>
        <row r="8864">
          <cell r="A8864" t="str">
            <v>E654720D</v>
          </cell>
          <cell r="B8864">
            <v>875.49</v>
          </cell>
          <cell r="C8864" t="str">
            <v>EVOLUTION reflektor za EUROSTANDARD 2x50W GZ10 transparent</v>
          </cell>
          <cell r="O8864">
            <v>4132.5</v>
          </cell>
        </row>
        <row r="8865">
          <cell r="A8865" t="str">
            <v>E654720T</v>
          </cell>
          <cell r="B8865">
            <v>800.03000000000009</v>
          </cell>
          <cell r="C8865" t="str">
            <v>EVOLUTION reflektor za SLIM 3 2x50W GZ10</v>
          </cell>
          <cell r="O8865">
            <v>4134.75</v>
          </cell>
        </row>
        <row r="8866">
          <cell r="A8866" t="str">
            <v>E654720X</v>
          </cell>
          <cell r="B8866">
            <v>798.49</v>
          </cell>
          <cell r="C8866" t="str">
            <v>EVOLUTION reflektor za CURVO230 GU10 2x75W transparent</v>
          </cell>
          <cell r="O8866">
            <v>628.5</v>
          </cell>
        </row>
        <row r="8867">
          <cell r="A8867" t="str">
            <v>E654725</v>
          </cell>
          <cell r="B8867">
            <v>800.80000000000007</v>
          </cell>
          <cell r="C8867" t="str">
            <v>EVOLUTION za Biquick GU10 2x75W crni</v>
          </cell>
          <cell r="O8867">
            <v>2205</v>
          </cell>
        </row>
        <row r="8868">
          <cell r="A8868" t="str">
            <v>E654725D</v>
          </cell>
          <cell r="B8868">
            <v>875.49</v>
          </cell>
          <cell r="C8868" t="str">
            <v>EVOLUTION reflektor za EUROSTANDARD 2x50W GZ10 crni</v>
          </cell>
          <cell r="O8868">
            <v>628.5</v>
          </cell>
        </row>
        <row r="8869">
          <cell r="A8869" t="str">
            <v>E654725X</v>
          </cell>
          <cell r="B8869">
            <v>798.49</v>
          </cell>
          <cell r="C8869" t="str">
            <v>EVOLUTION reflektor za CURVO230 GU10 2x75W crni</v>
          </cell>
          <cell r="O8869">
            <v>1301.25</v>
          </cell>
        </row>
        <row r="8870">
          <cell r="A8870" t="str">
            <v>E654740</v>
          </cell>
          <cell r="B8870">
            <v>1547.7</v>
          </cell>
          <cell r="C8870" t="str">
            <v>EVOLUTION za Biquick GU10 4x75W transparent</v>
          </cell>
          <cell r="O8870">
            <v>2787.75</v>
          </cell>
        </row>
        <row r="8871">
          <cell r="A8871" t="str">
            <v>E654740D</v>
          </cell>
          <cell r="B8871">
            <v>2024.33</v>
          </cell>
          <cell r="C8871" t="str">
            <v>EVOLUTION reflektor za EUROSTANDARD 4x50W GZ10</v>
          </cell>
          <cell r="O8871">
            <v>2646</v>
          </cell>
        </row>
        <row r="8872">
          <cell r="A8872" t="str">
            <v>E654740T</v>
          </cell>
          <cell r="B8872">
            <v>1958.1100000000001</v>
          </cell>
          <cell r="C8872" t="str">
            <v>EVOLUTION reflektor za SLIM 3 4x50W GZ10</v>
          </cell>
          <cell r="O8872">
            <v>3741</v>
          </cell>
        </row>
        <row r="8873">
          <cell r="A8873" t="str">
            <v>E654740X</v>
          </cell>
          <cell r="B8873">
            <v>1757.91</v>
          </cell>
          <cell r="C8873" t="str">
            <v>EVOLUTION reflektor za CURVO 230 4x50W GZ10</v>
          </cell>
          <cell r="O8873">
            <v>83.25</v>
          </cell>
        </row>
        <row r="8874">
          <cell r="A8874" t="str">
            <v>E654745</v>
          </cell>
          <cell r="B8874">
            <v>1547.7</v>
          </cell>
          <cell r="C8874" t="str">
            <v>EVOLUTION za Biquick GU10 4x75W crni</v>
          </cell>
          <cell r="O8874">
            <v>83.25</v>
          </cell>
        </row>
        <row r="8875">
          <cell r="A8875" t="str">
            <v>E654760</v>
          </cell>
          <cell r="B8875">
            <v>2065.9100000000003</v>
          </cell>
          <cell r="C8875" t="str">
            <v>EVOLUTION za Biquick GU10 6x75W transparent</v>
          </cell>
          <cell r="O8875">
            <v>83.25</v>
          </cell>
        </row>
        <row r="8876">
          <cell r="A8876" t="str">
            <v>E654760D</v>
          </cell>
          <cell r="B8876">
            <v>2515.59</v>
          </cell>
          <cell r="C8876" t="str">
            <v>EVOLUTION reflektor za EUROSTANDARD 6x50W GZ10</v>
          </cell>
          <cell r="O8876">
            <v>2457</v>
          </cell>
        </row>
        <row r="8877">
          <cell r="A8877" t="str">
            <v>E654760T</v>
          </cell>
          <cell r="B8877">
            <v>2449.3700000000003</v>
          </cell>
          <cell r="C8877" t="str">
            <v>EVOLUTION reflektor za SLIM 3 6x50W GZ10</v>
          </cell>
          <cell r="O8877">
            <v>4465.5</v>
          </cell>
        </row>
        <row r="8878">
          <cell r="A8878" t="str">
            <v>E654760X</v>
          </cell>
          <cell r="B8878">
            <v>2249.17</v>
          </cell>
          <cell r="C8878" t="str">
            <v>EVOLUTION reflektor za CURVO 230 6x50W GZ10</v>
          </cell>
          <cell r="O8878">
            <v>4465.5</v>
          </cell>
        </row>
        <row r="8879">
          <cell r="A8879" t="str">
            <v>E654810</v>
          </cell>
          <cell r="B8879">
            <v>408.1</v>
          </cell>
          <cell r="C8879" t="str">
            <v>EVOLUTION ugradna halogena GU5,3 50W satinirano</v>
          </cell>
          <cell r="O8879">
            <v>2580</v>
          </cell>
        </row>
        <row r="8880">
          <cell r="A8880" t="str">
            <v>E654815</v>
          </cell>
          <cell r="B8880">
            <v>408.1</v>
          </cell>
          <cell r="C8880" t="str">
            <v>EVOLUTION ugradna halogena GU5,3 50W crno</v>
          </cell>
          <cell r="O8880">
            <v>4465.5</v>
          </cell>
        </row>
        <row r="8881">
          <cell r="A8881" t="str">
            <v>E654820</v>
          </cell>
          <cell r="B8881">
            <v>870.1</v>
          </cell>
          <cell r="C8881" t="str">
            <v>EVOLUTION ugradna halogena GU5,3 2x50W satinirano</v>
          </cell>
          <cell r="O8881">
            <v>4465.5</v>
          </cell>
        </row>
        <row r="8882">
          <cell r="A8882" t="str">
            <v>E654825</v>
          </cell>
          <cell r="B8882">
            <v>870.1</v>
          </cell>
          <cell r="C8882" t="str">
            <v>EVOLUTION ugradna halogena GU5,3 2x50W crno</v>
          </cell>
          <cell r="O8882">
            <v>1165.5</v>
          </cell>
        </row>
        <row r="8883">
          <cell r="A8883" t="str">
            <v>E654840</v>
          </cell>
          <cell r="B8883">
            <v>1578.5</v>
          </cell>
          <cell r="C8883" t="str">
            <v>EVOLUTION ugradna halogena GU5,3 4x50W linijski satinirano</v>
          </cell>
          <cell r="O8883">
            <v>1361.25</v>
          </cell>
        </row>
        <row r="8884">
          <cell r="A8884" t="str">
            <v>E654840Q</v>
          </cell>
          <cell r="B8884">
            <v>1907.29</v>
          </cell>
          <cell r="C8884" t="str">
            <v>EVOLUTION ugradna halogena GU5,3 4x50W kvadratni satinirano</v>
          </cell>
          <cell r="O8884">
            <v>1063.5</v>
          </cell>
        </row>
        <row r="8885">
          <cell r="A8885" t="str">
            <v>E654845</v>
          </cell>
          <cell r="B8885">
            <v>1578.5</v>
          </cell>
          <cell r="C8885" t="str">
            <v>EVOLUTION ugradna halogena GU5,3 4x50W linijski crno</v>
          </cell>
          <cell r="O8885">
            <v>1165.5</v>
          </cell>
        </row>
        <row r="8886">
          <cell r="A8886" t="str">
            <v>E654860</v>
          </cell>
          <cell r="B8886">
            <v>2149.0700000000002</v>
          </cell>
          <cell r="C8886" t="str">
            <v>EVOLUTION ugradna halogena GU5,3 6x50W linijski satinirano</v>
          </cell>
          <cell r="O8886">
            <v>1165.5</v>
          </cell>
        </row>
        <row r="8887">
          <cell r="A8887" t="str">
            <v>E654900</v>
          </cell>
          <cell r="B8887">
            <v>182.49</v>
          </cell>
          <cell r="C8887" t="str">
            <v>EVOLUTION prsten za GZ10, transparent</v>
          </cell>
          <cell r="O8887">
            <v>1165.5</v>
          </cell>
        </row>
        <row r="8888">
          <cell r="A8888" t="str">
            <v>E654900P</v>
          </cell>
          <cell r="B8888">
            <v>226.38</v>
          </cell>
          <cell r="C8888" t="e">
            <v>#N/A</v>
          </cell>
          <cell r="O8888">
            <v>1165.5</v>
          </cell>
        </row>
        <row r="8889">
          <cell r="A8889" t="str">
            <v>E654900S</v>
          </cell>
          <cell r="B8889">
            <v>182.49</v>
          </cell>
          <cell r="C8889" t="str">
            <v>EVOLUTION prsten za GZ10, transparent</v>
          </cell>
          <cell r="O8889">
            <v>1337.25</v>
          </cell>
        </row>
        <row r="8890">
          <cell r="A8890" t="str">
            <v>E654901</v>
          </cell>
          <cell r="B8890">
            <v>182.49</v>
          </cell>
          <cell r="C8890" t="str">
            <v>EVOLUTION prsten za GZ10, fluorescentno narančast</v>
          </cell>
          <cell r="O8890">
            <v>1286.25</v>
          </cell>
        </row>
        <row r="8891">
          <cell r="A8891" t="str">
            <v>E654901S</v>
          </cell>
          <cell r="B8891">
            <v>182.49</v>
          </cell>
          <cell r="C8891" t="str">
            <v>EVOLUTION prsten za GZ10, fluorescentno narančast</v>
          </cell>
          <cell r="O8891">
            <v>1953</v>
          </cell>
        </row>
        <row r="8892">
          <cell r="A8892" t="str">
            <v>E654903</v>
          </cell>
          <cell r="B8892">
            <v>182.49</v>
          </cell>
          <cell r="C8892" t="str">
            <v>EVOLUTION prsten za GZ10, fluorescentno žut</v>
          </cell>
          <cell r="O8892">
            <v>2047.5</v>
          </cell>
        </row>
        <row r="8893">
          <cell r="A8893" t="str">
            <v>E654903P</v>
          </cell>
          <cell r="B8893">
            <v>242.55</v>
          </cell>
          <cell r="C8893" t="e">
            <v>#N/A</v>
          </cell>
          <cell r="O8893">
            <v>3928.5</v>
          </cell>
        </row>
        <row r="8894">
          <cell r="A8894" t="str">
            <v>E654903S</v>
          </cell>
          <cell r="B8894">
            <v>182.49</v>
          </cell>
          <cell r="C8894" t="str">
            <v>EVOLUTION prsten za GZ10, fluorescentno žut</v>
          </cell>
          <cell r="O8894">
            <v>4052.25</v>
          </cell>
        </row>
        <row r="8895">
          <cell r="A8895" t="str">
            <v>E654905</v>
          </cell>
          <cell r="B8895">
            <v>182.49</v>
          </cell>
          <cell r="C8895" t="str">
            <v>EVOLUTION BOX prsten crni</v>
          </cell>
          <cell r="O8895">
            <v>860.25</v>
          </cell>
        </row>
        <row r="8896">
          <cell r="A8896" t="str">
            <v>E655520</v>
          </cell>
          <cell r="B8896">
            <v>2037.4200000000003</v>
          </cell>
          <cell r="C8896" t="str">
            <v>EVOLUTION FLUO visilica GX24q-3 2x26W transparent IP20</v>
          </cell>
          <cell r="O8896">
            <v>2481</v>
          </cell>
        </row>
        <row r="8897">
          <cell r="A8897" t="str">
            <v>E655540</v>
          </cell>
          <cell r="B8897">
            <v>3388</v>
          </cell>
          <cell r="C8897" t="str">
            <v>EVOLUTION FLUO visilica GX24q-3 4x26W linijski transparent IP20</v>
          </cell>
          <cell r="O8897">
            <v>1845</v>
          </cell>
        </row>
        <row r="8898">
          <cell r="A8898" t="str">
            <v>E655540Q</v>
          </cell>
          <cell r="B8898">
            <v>3388</v>
          </cell>
          <cell r="C8898" t="str">
            <v>EVOLUTION FLUO visilica GX24q-3 4x26W kvadratni transparent IP20</v>
          </cell>
          <cell r="O8898">
            <v>3555.75</v>
          </cell>
        </row>
        <row r="8899">
          <cell r="A8899" t="str">
            <v>E655560</v>
          </cell>
          <cell r="B8899">
            <v>5068.91</v>
          </cell>
          <cell r="C8899" t="str">
            <v>EVOLUTION FLUO visilica GX24q-3 6x26W linijski transparent</v>
          </cell>
          <cell r="O8899">
            <v>4992.75</v>
          </cell>
        </row>
        <row r="8900">
          <cell r="A8900" t="str">
            <v>E655620</v>
          </cell>
          <cell r="B8900">
            <v>2037.4200000000003</v>
          </cell>
          <cell r="C8900" t="str">
            <v>EVOLUTION FLUO GX24q-3 2x26W transparent</v>
          </cell>
          <cell r="O8900">
            <v>3975</v>
          </cell>
        </row>
        <row r="8901">
          <cell r="A8901" t="str">
            <v>E655640</v>
          </cell>
          <cell r="B8901">
            <v>3388</v>
          </cell>
          <cell r="C8901" t="str">
            <v>EVOLUTION FLUO GX24q-3 4x26W linijski transparent</v>
          </cell>
          <cell r="O8901">
            <v>90.75</v>
          </cell>
        </row>
        <row r="8902">
          <cell r="A8902" t="str">
            <v>E655640Q</v>
          </cell>
          <cell r="B8902">
            <v>3388</v>
          </cell>
          <cell r="C8902" t="str">
            <v>EVOLUTION FLUO GX24q-3 4x26W kvadratni transparent</v>
          </cell>
          <cell r="O8902">
            <v>90.75</v>
          </cell>
        </row>
        <row r="8903">
          <cell r="A8903" t="str">
            <v>E655660</v>
          </cell>
          <cell r="B8903">
            <v>5068.91</v>
          </cell>
          <cell r="C8903" t="str">
            <v>EVOLUTION FLUO GX24q-3 6x26W linijski transparent</v>
          </cell>
          <cell r="O8903">
            <v>90.75</v>
          </cell>
        </row>
        <row r="8904">
          <cell r="A8904" t="str">
            <v>E655720</v>
          </cell>
          <cell r="B8904">
            <v>1460.69</v>
          </cell>
          <cell r="C8904" t="str">
            <v>EVOLUTION za Biquick GX24q-3 2x26W transparent</v>
          </cell>
          <cell r="O8904">
            <v>90.75</v>
          </cell>
        </row>
        <row r="8905">
          <cell r="A8905" t="str">
            <v>E655720L</v>
          </cell>
          <cell r="B8905">
            <v>1460.69</v>
          </cell>
          <cell r="C8905" t="str">
            <v>EVOLUTION za Luxus GX24q-3 2x26W transparent</v>
          </cell>
          <cell r="O8905">
            <v>90.75</v>
          </cell>
        </row>
        <row r="8906">
          <cell r="A8906" t="str">
            <v>E655740</v>
          </cell>
          <cell r="B8906">
            <v>2691.92</v>
          </cell>
          <cell r="C8906" t="str">
            <v>EVOLUTION za Biquick GX24q-3 4x26W linijski transparent</v>
          </cell>
          <cell r="O8906">
            <v>90.75</v>
          </cell>
        </row>
        <row r="8907">
          <cell r="A8907" t="str">
            <v>E655740L</v>
          </cell>
          <cell r="B8907">
            <v>2764.3</v>
          </cell>
          <cell r="C8907" t="str">
            <v>EVOLUTION za Luxus GX24q-3 4x26W linijski transparent</v>
          </cell>
          <cell r="O8907">
            <v>1606.5</v>
          </cell>
        </row>
        <row r="8908">
          <cell r="A8908" t="str">
            <v>E655760</v>
          </cell>
          <cell r="B8908">
            <v>4242.7</v>
          </cell>
          <cell r="C8908" t="str">
            <v>EVOLUTION za Biquick GX24q-3 6x26W linijski transparent</v>
          </cell>
          <cell r="O8908">
            <v>1386</v>
          </cell>
        </row>
        <row r="8909">
          <cell r="A8909" t="str">
            <v>E655760L</v>
          </cell>
          <cell r="B8909">
            <v>4245.0099999999993</v>
          </cell>
          <cell r="C8909" t="str">
            <v>EVOLUTION za Luxus GX24q-3 6x26W linijski transparent</v>
          </cell>
          <cell r="O8909">
            <v>1386</v>
          </cell>
        </row>
        <row r="8910">
          <cell r="A8910" t="str">
            <v>E655810</v>
          </cell>
          <cell r="B8910">
            <v>645.26</v>
          </cell>
          <cell r="C8910" t="str">
            <v>EVOLUTION ugradna GX24q-3 26W transparent</v>
          </cell>
          <cell r="O8910">
            <v>1386</v>
          </cell>
        </row>
        <row r="8911">
          <cell r="A8911" t="str">
            <v>E655810EM</v>
          </cell>
          <cell r="B8911">
            <v>2263.8000000000002</v>
          </cell>
          <cell r="C8911" t="e">
            <v>#N/A</v>
          </cell>
          <cell r="O8911">
            <v>2756.25</v>
          </cell>
        </row>
        <row r="8912">
          <cell r="A8912" t="str">
            <v>E655815</v>
          </cell>
          <cell r="B8912">
            <v>645.26</v>
          </cell>
          <cell r="C8912">
            <v>0</v>
          </cell>
          <cell r="O8912">
            <v>2598.75</v>
          </cell>
        </row>
        <row r="8913">
          <cell r="A8913" t="str">
            <v>E655820</v>
          </cell>
          <cell r="B8913">
            <v>1335.95</v>
          </cell>
          <cell r="C8913" t="str">
            <v>EVOLUTION ugradna GX24q-3 2x26W transparent</v>
          </cell>
          <cell r="O8913">
            <v>2598.75</v>
          </cell>
        </row>
        <row r="8914">
          <cell r="A8914" t="str">
            <v>E655820EM</v>
          </cell>
          <cell r="B8914">
            <v>2862.09</v>
          </cell>
          <cell r="C8914" t="e">
            <v>#N/A</v>
          </cell>
          <cell r="O8914">
            <v>2598.75</v>
          </cell>
        </row>
        <row r="8915">
          <cell r="A8915" t="str">
            <v>E655840</v>
          </cell>
          <cell r="B8915">
            <v>2716.56</v>
          </cell>
          <cell r="C8915" t="str">
            <v>EVOLUTION ugradna GX24q-3 4x26W linijska transparent</v>
          </cell>
          <cell r="O8915">
            <v>1905.75</v>
          </cell>
        </row>
        <row r="8916">
          <cell r="A8916" t="str">
            <v>E655840Q</v>
          </cell>
          <cell r="B8916">
            <v>3840.76</v>
          </cell>
          <cell r="C8916" t="str">
            <v>EVOLUTION ugradna GX24q-3 4x26W kvadratna transparent</v>
          </cell>
          <cell r="O8916">
            <v>1622.25</v>
          </cell>
        </row>
        <row r="8917">
          <cell r="A8917" t="str">
            <v>E655900</v>
          </cell>
          <cell r="B8917">
            <v>85.47</v>
          </cell>
          <cell r="C8917" t="str">
            <v>EVOLUTION prsten za TC-TEL bijeli</v>
          </cell>
          <cell r="O8917">
            <v>1622.25</v>
          </cell>
        </row>
        <row r="8918">
          <cell r="A8918" t="str">
            <v>E655901</v>
          </cell>
          <cell r="B8918">
            <v>85.47</v>
          </cell>
          <cell r="C8918" t="str">
            <v>EVOLUTION prsten za TC-TEL narančasti</v>
          </cell>
          <cell r="O8918">
            <v>1622.25</v>
          </cell>
        </row>
        <row r="8919">
          <cell r="A8919" t="str">
            <v>E655903</v>
          </cell>
          <cell r="B8919">
            <v>85.47</v>
          </cell>
          <cell r="C8919" t="str">
            <v>EVOLUTION prsten za TC-TEL crni</v>
          </cell>
          <cell r="O8919">
            <v>3150</v>
          </cell>
        </row>
        <row r="8920">
          <cell r="A8920" t="str">
            <v>E656520</v>
          </cell>
          <cell r="B8920">
            <v>2522.5200000000004</v>
          </cell>
          <cell r="C8920" t="str">
            <v>EVOLUTION FLUO visilica GX24q-3 2x2x26W transparent</v>
          </cell>
          <cell r="O8920">
            <v>2913.75</v>
          </cell>
        </row>
        <row r="8921">
          <cell r="A8921" t="str">
            <v>E656540</v>
          </cell>
          <cell r="B8921">
            <v>4584.58</v>
          </cell>
          <cell r="C8921" t="str">
            <v>EVOLUTION FLUO visilica GX24q-3 4x2x26W linijski transparent</v>
          </cell>
          <cell r="O8921">
            <v>2913.75</v>
          </cell>
        </row>
        <row r="8922">
          <cell r="A8922" t="str">
            <v>E656540Q</v>
          </cell>
          <cell r="B8922">
            <v>4584.58</v>
          </cell>
          <cell r="C8922" t="str">
            <v>EVOLUTION FLUO visilica GX24q-3 4x2x26W kvadratni transparent</v>
          </cell>
          <cell r="O8922">
            <v>2913.75</v>
          </cell>
        </row>
        <row r="8923">
          <cell r="A8923" t="str">
            <v>E656620</v>
          </cell>
          <cell r="B8923">
            <v>2648.8</v>
          </cell>
          <cell r="C8923" t="str">
            <v>EVOLUTION FLUO zidni GX24q-3 2x2x26W transparent IP20</v>
          </cell>
          <cell r="O8923">
            <v>817.5</v>
          </cell>
        </row>
        <row r="8924">
          <cell r="A8924" t="str">
            <v>E656640</v>
          </cell>
          <cell r="B8924">
            <v>4584.58</v>
          </cell>
          <cell r="C8924" t="str">
            <v>EVOLUTION FLUO zidni GX24q-3 4x2x26W linijski transparent IP20</v>
          </cell>
          <cell r="O8924">
            <v>630</v>
          </cell>
        </row>
        <row r="8925">
          <cell r="A8925" t="str">
            <v>E656640Q</v>
          </cell>
          <cell r="B8925">
            <v>4584.58</v>
          </cell>
          <cell r="C8925" t="str">
            <v>EVOLUTION FLUO zidni GX24q-3 4x2x26W kvadratni transparent IP20</v>
          </cell>
          <cell r="O8925">
            <v>630</v>
          </cell>
        </row>
        <row r="8926">
          <cell r="A8926" t="str">
            <v>E656710</v>
          </cell>
          <cell r="B8926">
            <v>1196.5800000000002</v>
          </cell>
          <cell r="C8926" t="str">
            <v>EVOLUTION za Biquick GX24q-3 1x2x26W transparent IP20</v>
          </cell>
          <cell r="O8926">
            <v>630</v>
          </cell>
        </row>
        <row r="8927">
          <cell r="A8927" t="str">
            <v>E656710D</v>
          </cell>
          <cell r="B8927">
            <v>1397.55</v>
          </cell>
          <cell r="C8927" t="str">
            <v>EVOLUTION FLUO za Eurostandard GX24q-3 2x26W transparent IP20</v>
          </cell>
          <cell r="O8927">
            <v>2559.75</v>
          </cell>
        </row>
        <row r="8928">
          <cell r="A8928" t="str">
            <v>E656710L</v>
          </cell>
          <cell r="B8928">
            <v>1091.8600000000001</v>
          </cell>
          <cell r="C8928" t="str">
            <v>EVOLUTION FLUO za Luxus GX24q-3 2x26W transparent IP20</v>
          </cell>
          <cell r="O8928">
            <v>2166</v>
          </cell>
        </row>
        <row r="8929">
          <cell r="A8929" t="str">
            <v>E656710PA</v>
          </cell>
          <cell r="B8929">
            <v>1196.5800000000002</v>
          </cell>
          <cell r="C8929" t="e">
            <v>#N/A</v>
          </cell>
          <cell r="O8929">
            <v>2166</v>
          </cell>
        </row>
        <row r="8930">
          <cell r="A8930" t="str">
            <v>E656710PG</v>
          </cell>
          <cell r="B8930">
            <v>1196.5800000000002</v>
          </cell>
          <cell r="C8930" t="e">
            <v>#N/A</v>
          </cell>
          <cell r="O8930">
            <v>2166</v>
          </cell>
        </row>
        <row r="8931">
          <cell r="A8931" t="str">
            <v>E656710PN</v>
          </cell>
          <cell r="B8931">
            <v>1196.5800000000002</v>
          </cell>
          <cell r="C8931" t="e">
            <v>#N/A</v>
          </cell>
          <cell r="O8931">
            <v>4528.5</v>
          </cell>
        </row>
        <row r="8932">
          <cell r="A8932" t="str">
            <v>E656710PV</v>
          </cell>
          <cell r="B8932">
            <v>1196.5800000000002</v>
          </cell>
          <cell r="C8932" t="e">
            <v>#N/A</v>
          </cell>
          <cell r="O8932">
            <v>4134.75</v>
          </cell>
        </row>
        <row r="8933">
          <cell r="A8933" t="str">
            <v>E656710T</v>
          </cell>
          <cell r="B8933">
            <v>1372.91</v>
          </cell>
          <cell r="C8933" t="e">
            <v>#N/A</v>
          </cell>
          <cell r="O8933">
            <v>4134.75</v>
          </cell>
        </row>
        <row r="8934">
          <cell r="A8934" t="str">
            <v>E656710X</v>
          </cell>
          <cell r="B8934">
            <v>1320.55</v>
          </cell>
          <cell r="C8934" t="str">
            <v>EVOLUTION FLUO za Curvo230 GX24q-3 2x26W transparent IP20</v>
          </cell>
          <cell r="O8934">
            <v>4134.75</v>
          </cell>
        </row>
        <row r="8935">
          <cell r="A8935" t="str">
            <v>E656720</v>
          </cell>
          <cell r="B8935">
            <v>2005.08</v>
          </cell>
          <cell r="C8935" t="str">
            <v>EVOLUTION za Biquick GX24q-3 2x2x26W transparent IP20</v>
          </cell>
          <cell r="O8935">
            <v>2874.75</v>
          </cell>
        </row>
        <row r="8936">
          <cell r="A8936" t="str">
            <v>E656720L</v>
          </cell>
          <cell r="B8936">
            <v>2102.1</v>
          </cell>
          <cell r="C8936" t="str">
            <v>EVOLUTION FLUO za Luxus GX24q-3 2x2x26W transparent IP20</v>
          </cell>
          <cell r="O8936">
            <v>2481</v>
          </cell>
        </row>
        <row r="8937">
          <cell r="A8937" t="str">
            <v>E656740</v>
          </cell>
          <cell r="B8937">
            <v>4033.2599999999998</v>
          </cell>
          <cell r="C8937" t="str">
            <v>EVOLUTION za Biquick GX24q-3 4x2x26W transparent IP20</v>
          </cell>
          <cell r="O8937">
            <v>2481</v>
          </cell>
        </row>
        <row r="8938">
          <cell r="A8938" t="str">
            <v>E656740L</v>
          </cell>
          <cell r="B8938">
            <v>4160.3099999999995</v>
          </cell>
          <cell r="C8938" t="str">
            <v>EVOLUTION FLUO za Luxus GX24q-3 4x2x26W transparent IP20</v>
          </cell>
          <cell r="O8938">
            <v>2481</v>
          </cell>
        </row>
        <row r="8939">
          <cell r="A8939" t="str">
            <v>E656810</v>
          </cell>
          <cell r="B8939">
            <v>883.19</v>
          </cell>
          <cell r="C8939" t="str">
            <v>EVOLUTION ugradni GX24q-3 2x26W satinirano IP20</v>
          </cell>
          <cell r="O8939">
            <v>4843.5</v>
          </cell>
        </row>
        <row r="8940">
          <cell r="A8940" t="str">
            <v>E656810EM</v>
          </cell>
          <cell r="B8940">
            <v>2547.1600000000003</v>
          </cell>
          <cell r="C8940" t="e">
            <v>#N/A</v>
          </cell>
          <cell r="O8940">
            <v>4449.75</v>
          </cell>
        </row>
        <row r="8941">
          <cell r="A8941" t="str">
            <v>E656820</v>
          </cell>
          <cell r="B8941">
            <v>1894.2</v>
          </cell>
          <cell r="C8941" t="str">
            <v>EVOLUTION ugradni GX24q-3 2x2x26W satinirano IP20</v>
          </cell>
          <cell r="O8941">
            <v>4449.75</v>
          </cell>
        </row>
        <row r="8942">
          <cell r="A8942" t="str">
            <v>E656840</v>
          </cell>
          <cell r="B8942">
            <v>3650.57</v>
          </cell>
          <cell r="C8942" t="str">
            <v>EVOLUTION ugradni GX24q-3 4x2x26W linijski satinirano IP20</v>
          </cell>
          <cell r="O8942">
            <v>4449.75</v>
          </cell>
        </row>
        <row r="8943">
          <cell r="A8943" t="str">
            <v>E656840EM</v>
          </cell>
          <cell r="B8943">
            <v>5125.8900000000003</v>
          </cell>
          <cell r="C8943" t="e">
            <v>#N/A</v>
          </cell>
          <cell r="O8943">
            <v>922.5</v>
          </cell>
        </row>
        <row r="8944">
          <cell r="A8944" t="str">
            <v>E656840Q</v>
          </cell>
          <cell r="B8944">
            <v>4081</v>
          </cell>
          <cell r="C8944" t="str">
            <v>EVOLUTION ugradni GX24q-3 4x2x26W kvadratni satinirano IP20</v>
          </cell>
          <cell r="O8944">
            <v>705</v>
          </cell>
        </row>
        <row r="8945">
          <cell r="A8945" t="str">
            <v>E656900</v>
          </cell>
          <cell r="B8945">
            <v>93.17</v>
          </cell>
          <cell r="C8945" t="str">
            <v>EVOLUTION prsten za TC-TEL 2x26W bijeli</v>
          </cell>
          <cell r="O8945">
            <v>705</v>
          </cell>
        </row>
        <row r="8946">
          <cell r="A8946" t="str">
            <v>E656901</v>
          </cell>
          <cell r="B8946">
            <v>93.17</v>
          </cell>
          <cell r="C8946" t="str">
            <v>EVOLUTION prsten za TC-TEL 2x26W narančasti</v>
          </cell>
          <cell r="O8946">
            <v>705</v>
          </cell>
        </row>
        <row r="8947">
          <cell r="A8947" t="str">
            <v>E656903</v>
          </cell>
          <cell r="B8947">
            <v>93.17</v>
          </cell>
          <cell r="C8947" t="str">
            <v>EVOLUTION prsten za TC-TEL 2x26W crni</v>
          </cell>
          <cell r="O8947">
            <v>3675.75</v>
          </cell>
        </row>
        <row r="8948">
          <cell r="A8948" t="str">
            <v>E656904</v>
          </cell>
          <cell r="B8948">
            <v>93.17</v>
          </cell>
          <cell r="C8948" t="e">
            <v>#N/A</v>
          </cell>
          <cell r="O8948">
            <v>3274.5</v>
          </cell>
        </row>
        <row r="8949">
          <cell r="A8949" t="str">
            <v>E656905</v>
          </cell>
          <cell r="B8949">
            <v>93.17</v>
          </cell>
          <cell r="C8949" t="e">
            <v>#N/A</v>
          </cell>
          <cell r="O8949">
            <v>3274.5</v>
          </cell>
        </row>
        <row r="8950">
          <cell r="A8950" t="str">
            <v>E656908</v>
          </cell>
          <cell r="B8950">
            <v>93.17</v>
          </cell>
          <cell r="C8950" t="e">
            <v>#N/A</v>
          </cell>
          <cell r="O8950">
            <v>3274.5</v>
          </cell>
        </row>
        <row r="8951">
          <cell r="A8951" t="str">
            <v>E657420</v>
          </cell>
          <cell r="B8951">
            <v>1649.34</v>
          </cell>
          <cell r="C8951" t="str">
            <v>EVOLUTION BOX stropni GU5,3 2x50W krom</v>
          </cell>
          <cell r="O8951">
            <v>3675.75</v>
          </cell>
        </row>
        <row r="8952">
          <cell r="A8952" t="str">
            <v>E657424</v>
          </cell>
          <cell r="B8952">
            <v>1422.96</v>
          </cell>
          <cell r="C8952" t="str">
            <v>EVOLUTION BOX stropni GU5,3 2x50W bijeli</v>
          </cell>
          <cell r="O8952">
            <v>3274.5</v>
          </cell>
        </row>
        <row r="8953">
          <cell r="A8953" t="str">
            <v>E657425</v>
          </cell>
          <cell r="B8953">
            <v>1422.96</v>
          </cell>
          <cell r="C8953" t="str">
            <v>EVOLUTION BOX stropni GU5,3 2x50W crni</v>
          </cell>
          <cell r="O8953">
            <v>3274.5</v>
          </cell>
        </row>
        <row r="8954">
          <cell r="A8954" t="str">
            <v>E657428</v>
          </cell>
          <cell r="B8954">
            <v>1422.96</v>
          </cell>
          <cell r="C8954" t="str">
            <v>EVOLUTION BOX stropni GU5,3 2x50W aluminij</v>
          </cell>
          <cell r="O8954">
            <v>3274.5</v>
          </cell>
        </row>
        <row r="8955">
          <cell r="A8955" t="str">
            <v>E657440</v>
          </cell>
          <cell r="B8955">
            <v>2829.75</v>
          </cell>
          <cell r="C8955" t="str">
            <v>EVOLUTION BOX stropni GU5,3 4x50W krom</v>
          </cell>
          <cell r="O8955">
            <v>5457</v>
          </cell>
        </row>
        <row r="8956">
          <cell r="A8956" t="str">
            <v>E657444</v>
          </cell>
          <cell r="B8956">
            <v>2668.05</v>
          </cell>
          <cell r="C8956" t="str">
            <v>EVOLUTION BOX stropni GU5,3 4x50W bijeli</v>
          </cell>
          <cell r="O8956">
            <v>5055.75</v>
          </cell>
        </row>
        <row r="8957">
          <cell r="A8957" t="str">
            <v>E657445</v>
          </cell>
          <cell r="B8957">
            <v>2668.05</v>
          </cell>
          <cell r="C8957" t="str">
            <v>EVOLUTION BOX stropni GU5,3 4x50W crni</v>
          </cell>
          <cell r="O8957">
            <v>5055.75</v>
          </cell>
        </row>
        <row r="8958">
          <cell r="A8958" t="str">
            <v>E657448</v>
          </cell>
          <cell r="B8958">
            <v>2668.05</v>
          </cell>
          <cell r="C8958" t="str">
            <v>EVOLUTION BOX stropni GU5,3 4x50W aluminij</v>
          </cell>
          <cell r="O8958">
            <v>5055.75</v>
          </cell>
        </row>
        <row r="8959">
          <cell r="A8959" t="str">
            <v>E657520</v>
          </cell>
          <cell r="B8959">
            <v>1956.57</v>
          </cell>
          <cell r="C8959" t="str">
            <v>EVOLUTION BOX visilica GU5,3 2x50W krom</v>
          </cell>
          <cell r="O8959">
            <v>5457</v>
          </cell>
        </row>
        <row r="8960">
          <cell r="A8960" t="str">
            <v>E657524</v>
          </cell>
          <cell r="B8960">
            <v>1665.5100000000002</v>
          </cell>
          <cell r="C8960" t="str">
            <v>EVOLUTION BOX visilica GU5,3 2x50W bijeli</v>
          </cell>
          <cell r="O8960">
            <v>5055.75</v>
          </cell>
        </row>
        <row r="8961">
          <cell r="A8961" t="str">
            <v>E657525</v>
          </cell>
          <cell r="B8961">
            <v>1665.5100000000002</v>
          </cell>
          <cell r="C8961" t="str">
            <v>EVOLUTION BOX visilica GU5,3 2x50W crni</v>
          </cell>
          <cell r="O8961">
            <v>5055.75</v>
          </cell>
        </row>
        <row r="8962">
          <cell r="A8962" t="str">
            <v>E657528</v>
          </cell>
          <cell r="B8962">
            <v>1665.5100000000002</v>
          </cell>
          <cell r="C8962" t="str">
            <v>EVOLUTION BOX visilica GU5,3 2x50W aluminij</v>
          </cell>
          <cell r="O8962">
            <v>5055.75</v>
          </cell>
        </row>
        <row r="8963">
          <cell r="A8963" t="str">
            <v>E657540</v>
          </cell>
          <cell r="B8963">
            <v>3234</v>
          </cell>
          <cell r="C8963" t="str">
            <v>EVOLUTION BOX visilica GU5,3 4x50W krom</v>
          </cell>
          <cell r="O8963">
            <v>3996.75</v>
          </cell>
        </row>
        <row r="8964">
          <cell r="A8964" t="str">
            <v>E657544</v>
          </cell>
          <cell r="B8964">
            <v>2991.4500000000003</v>
          </cell>
          <cell r="C8964" t="str">
            <v>EVOLUTION BOX visilica GU5,3 4x50W bijeli</v>
          </cell>
          <cell r="O8964">
            <v>3595.5</v>
          </cell>
        </row>
        <row r="8965">
          <cell r="A8965" t="str">
            <v>E657545</v>
          </cell>
          <cell r="B8965">
            <v>2991.4500000000003</v>
          </cell>
          <cell r="C8965" t="str">
            <v>EVOLUTION BOX visilica GU5,3 4x50W crni</v>
          </cell>
          <cell r="O8965">
            <v>3595.5</v>
          </cell>
        </row>
        <row r="8966">
          <cell r="A8966" t="str">
            <v>E657548</v>
          </cell>
          <cell r="B8966">
            <v>2991.4500000000003</v>
          </cell>
          <cell r="C8966" t="str">
            <v>EVOLUTION BOX visilica GU5,3 4x50W aluminij</v>
          </cell>
          <cell r="O8966">
            <v>3595.5</v>
          </cell>
        </row>
        <row r="8967">
          <cell r="A8967" t="str">
            <v>E657990</v>
          </cell>
          <cell r="B8967">
            <v>839.30000000000007</v>
          </cell>
          <cell r="C8967" t="str">
            <v>EVOLUTION BOX nosač krom 10cm</v>
          </cell>
          <cell r="O8967">
            <v>3996.75</v>
          </cell>
        </row>
        <row r="8968">
          <cell r="A8968" t="str">
            <v>E657994</v>
          </cell>
          <cell r="B8968">
            <v>646.80000000000007</v>
          </cell>
          <cell r="C8968" t="str">
            <v>EVOLUTION BOX nosač bijeli 10cm</v>
          </cell>
          <cell r="O8968">
            <v>3595.5</v>
          </cell>
        </row>
        <row r="8969">
          <cell r="A8969" t="str">
            <v>E657995</v>
          </cell>
          <cell r="B8969">
            <v>646.80000000000007</v>
          </cell>
          <cell r="C8969" t="str">
            <v>EVOLUTION BOX nosač crni 10cm</v>
          </cell>
          <cell r="O8969">
            <v>3595.5</v>
          </cell>
        </row>
        <row r="8970">
          <cell r="A8970" t="str">
            <v>E657998</v>
          </cell>
          <cell r="B8970">
            <v>646.80000000000007</v>
          </cell>
          <cell r="C8970" t="str">
            <v>EVOLUTION BOX nosač aluminij 10cm</v>
          </cell>
          <cell r="O8970">
            <v>3595.5</v>
          </cell>
        </row>
        <row r="8971">
          <cell r="A8971" t="str">
            <v>E658420</v>
          </cell>
          <cell r="B8971">
            <v>2628.01</v>
          </cell>
          <cell r="C8971" t="str">
            <v>EVOLUTION BOX stropni GU53 2x75W krom</v>
          </cell>
          <cell r="O8971">
            <v>5778</v>
          </cell>
        </row>
        <row r="8972">
          <cell r="A8972" t="str">
            <v>E658424</v>
          </cell>
          <cell r="B8972">
            <v>2223.7600000000002</v>
          </cell>
          <cell r="C8972" t="str">
            <v>EVOLUTION BOX stropni GU53 2x75W bijeli</v>
          </cell>
          <cell r="O8972">
            <v>5376.75</v>
          </cell>
        </row>
        <row r="8973">
          <cell r="A8973" t="str">
            <v>E658425</v>
          </cell>
          <cell r="B8973">
            <v>2223.7600000000002</v>
          </cell>
          <cell r="C8973" t="str">
            <v>EVOLUTION BOX stropni GU53 2x75W crni</v>
          </cell>
          <cell r="O8973">
            <v>5376.75</v>
          </cell>
        </row>
        <row r="8974">
          <cell r="A8974" t="str">
            <v>E658428</v>
          </cell>
          <cell r="B8974">
            <v>2223.7600000000002</v>
          </cell>
          <cell r="C8974" t="str">
            <v>EVOLUTION BOX stropni GU53 2x75W aluminij</v>
          </cell>
          <cell r="O8974">
            <v>5376.75</v>
          </cell>
        </row>
        <row r="8975">
          <cell r="A8975" t="str">
            <v>E658440</v>
          </cell>
          <cell r="B8975">
            <v>4649.2599999999993</v>
          </cell>
          <cell r="C8975" t="str">
            <v>EVOLUTION BOX stropni GU53 4x75W krom</v>
          </cell>
          <cell r="O8975">
            <v>5778</v>
          </cell>
        </row>
        <row r="8976">
          <cell r="A8976" t="str">
            <v>E658444</v>
          </cell>
          <cell r="B8976">
            <v>4245.0099999999993</v>
          </cell>
          <cell r="C8976" t="str">
            <v>EVOLUTION BOX stropni GU53 4x75W bijeli</v>
          </cell>
          <cell r="O8976">
            <v>5376.75</v>
          </cell>
        </row>
        <row r="8977">
          <cell r="A8977" t="str">
            <v>E658445</v>
          </cell>
          <cell r="B8977">
            <v>4245.0099999999993</v>
          </cell>
          <cell r="C8977" t="str">
            <v>EVOLUTION BOX stropni GU53 4x75W crni</v>
          </cell>
          <cell r="O8977">
            <v>5376.75</v>
          </cell>
        </row>
        <row r="8978">
          <cell r="A8978" t="str">
            <v>E658448</v>
          </cell>
          <cell r="B8978">
            <v>4245.0099999999993</v>
          </cell>
          <cell r="C8978" t="str">
            <v>EVOLUTION BOX stropni GU53 4x75W aluminij</v>
          </cell>
          <cell r="O8978">
            <v>5376.75</v>
          </cell>
        </row>
        <row r="8979">
          <cell r="A8979" t="str">
            <v>E658520</v>
          </cell>
          <cell r="B8979">
            <v>2951.4100000000003</v>
          </cell>
          <cell r="C8979" t="str">
            <v>EVOLUTION BOX visilica GU53 2x75W krom</v>
          </cell>
          <cell r="O8979">
            <v>1027.5</v>
          </cell>
        </row>
        <row r="8980">
          <cell r="A8980" t="str">
            <v>E658524</v>
          </cell>
          <cell r="B8980">
            <v>2547.1600000000003</v>
          </cell>
          <cell r="C8980" t="str">
            <v>EVOLUTION BOX visilica GU53 2x75W bijeli</v>
          </cell>
          <cell r="O8980">
            <v>742.5</v>
          </cell>
        </row>
        <row r="8981">
          <cell r="A8981" t="str">
            <v>E658525</v>
          </cell>
          <cell r="B8981">
            <v>2547.1600000000003</v>
          </cell>
          <cell r="C8981" t="str">
            <v>EVOLUTION BOX visilica GU53 2x75W crni</v>
          </cell>
          <cell r="O8981">
            <v>742.5</v>
          </cell>
        </row>
        <row r="8982">
          <cell r="A8982" t="str">
            <v>E658528</v>
          </cell>
          <cell r="B8982">
            <v>2547.1600000000003</v>
          </cell>
          <cell r="C8982" t="str">
            <v>EVOLUTION BOX visilica GU53 2x75W aluminij</v>
          </cell>
          <cell r="O8982">
            <v>742.5</v>
          </cell>
        </row>
        <row r="8983">
          <cell r="A8983" t="str">
            <v>E658540</v>
          </cell>
          <cell r="B8983">
            <v>4972.66</v>
          </cell>
          <cell r="C8983" t="str">
            <v>EVOLUTION BOX visilica GU53 4x75W krom</v>
          </cell>
          <cell r="O8983">
            <v>232.5</v>
          </cell>
        </row>
        <row r="8984">
          <cell r="A8984" t="str">
            <v>E658544</v>
          </cell>
          <cell r="B8984">
            <v>4568.41</v>
          </cell>
          <cell r="C8984" t="str">
            <v>EVOLUTION BOX visilica GU53 4x75W bijeli</v>
          </cell>
          <cell r="O8984">
            <v>232.5</v>
          </cell>
        </row>
        <row r="8985">
          <cell r="A8985" t="str">
            <v>E658545</v>
          </cell>
          <cell r="B8985">
            <v>4568.41</v>
          </cell>
          <cell r="C8985" t="str">
            <v>EVOLUTION BOX visilica GU53 4x75W crni</v>
          </cell>
          <cell r="O8985">
            <v>232.5</v>
          </cell>
        </row>
        <row r="8986">
          <cell r="A8986" t="str">
            <v>E658548</v>
          </cell>
          <cell r="B8986">
            <v>4568.41</v>
          </cell>
          <cell r="C8986" t="str">
            <v>EVOLUTION BOX visilica GU53 4x75W aluminij</v>
          </cell>
          <cell r="O8986">
            <v>232.5</v>
          </cell>
        </row>
        <row r="8987">
          <cell r="A8987" t="str">
            <v>E658990</v>
          </cell>
          <cell r="B8987">
            <v>947.1</v>
          </cell>
          <cell r="C8987" t="str">
            <v>EVOLUTION BOX nosač krom 16cm</v>
          </cell>
          <cell r="O8987">
            <v>303</v>
          </cell>
        </row>
        <row r="8988">
          <cell r="A8988" t="str">
            <v>E658994</v>
          </cell>
          <cell r="B8988">
            <v>723.80000000000007</v>
          </cell>
          <cell r="C8988" t="str">
            <v>EVOLUTION BOX nosač bijeli 16cm</v>
          </cell>
          <cell r="O8988">
            <v>299.25</v>
          </cell>
        </row>
        <row r="8989">
          <cell r="A8989" t="str">
            <v>E658995</v>
          </cell>
          <cell r="B8989">
            <v>723.80000000000007</v>
          </cell>
          <cell r="C8989" t="str">
            <v>EVOLUTION BOX nosač crni 16cm</v>
          </cell>
          <cell r="O8989">
            <v>260.25</v>
          </cell>
        </row>
        <row r="8990">
          <cell r="A8990" t="str">
            <v>E658998</v>
          </cell>
          <cell r="B8990">
            <v>723.80000000000007</v>
          </cell>
          <cell r="C8990" t="str">
            <v>EVOLUTION BOX nosač aluminij 16cm</v>
          </cell>
          <cell r="O8990">
            <v>185.25</v>
          </cell>
        </row>
        <row r="8991">
          <cell r="A8991" t="str">
            <v>E659410</v>
          </cell>
          <cell r="B8991">
            <v>3773.7700000000004</v>
          </cell>
          <cell r="C8991" t="str">
            <v>EVOLUTION BOX stropni GX8,5 2x35W krom</v>
          </cell>
          <cell r="O8991">
            <v>198.75</v>
          </cell>
        </row>
        <row r="8992">
          <cell r="A8992" t="str">
            <v>E659414</v>
          </cell>
          <cell r="B8992">
            <v>3361.82</v>
          </cell>
          <cell r="C8992" t="str">
            <v>EVOLUTION BOX stropni GX8,5 2x35W bijeli</v>
          </cell>
          <cell r="O8992">
            <v>255</v>
          </cell>
        </row>
        <row r="8993">
          <cell r="A8993" t="str">
            <v>E659415</v>
          </cell>
          <cell r="B8993">
            <v>3361.82</v>
          </cell>
          <cell r="C8993" t="str">
            <v>EVOLUTION BOX stropni GX8,5 2x35W crni</v>
          </cell>
          <cell r="O8993">
            <v>517.5</v>
          </cell>
        </row>
        <row r="8994">
          <cell r="A8994" t="str">
            <v>E659418</v>
          </cell>
          <cell r="B8994">
            <v>3361.82</v>
          </cell>
          <cell r="C8994" t="str">
            <v>EVOLUTION BOX stropni GX8,5 2x35W aluminij</v>
          </cell>
          <cell r="O8994">
            <v>742.5</v>
          </cell>
        </row>
        <row r="8995">
          <cell r="A8995" t="str">
            <v>E659420</v>
          </cell>
          <cell r="B8995">
            <v>3773.7700000000004</v>
          </cell>
          <cell r="C8995" t="str">
            <v>EVOLUTION BOX stropni GX8,5 2x70W krom</v>
          </cell>
          <cell r="O8995">
            <v>669.75</v>
          </cell>
        </row>
        <row r="8996">
          <cell r="A8996" t="str">
            <v>E659424</v>
          </cell>
          <cell r="B8996">
            <v>3361.82</v>
          </cell>
          <cell r="C8996" t="str">
            <v>EVOLUTION BOX stropni GX8,5 2x70W bijeli</v>
          </cell>
          <cell r="O8996">
            <v>967.5</v>
          </cell>
        </row>
        <row r="8997">
          <cell r="A8997" t="str">
            <v>E659425</v>
          </cell>
          <cell r="B8997">
            <v>3361.82</v>
          </cell>
          <cell r="C8997" t="str">
            <v>EVOLUTION BOX stropni GX8,5 2x70W crni</v>
          </cell>
          <cell r="O8997">
            <v>240.75</v>
          </cell>
        </row>
        <row r="8998">
          <cell r="A8998" t="str">
            <v>E659428</v>
          </cell>
          <cell r="B8998">
            <v>3361.82</v>
          </cell>
          <cell r="C8998" t="str">
            <v>EVOLUTION BOX stropni GX8,5 2x70W aluminij</v>
          </cell>
          <cell r="O8998">
            <v>299.25</v>
          </cell>
        </row>
        <row r="8999">
          <cell r="A8999" t="str">
            <v>E659430</v>
          </cell>
          <cell r="B8999">
            <v>5602.52</v>
          </cell>
          <cell r="C8999" t="str">
            <v>EVOLUTION BOX stropni GX8,5 4x35W krom</v>
          </cell>
          <cell r="O8999">
            <v>432</v>
          </cell>
        </row>
        <row r="9000">
          <cell r="A9000" t="str">
            <v>E659434</v>
          </cell>
          <cell r="B9000">
            <v>5190.5700000000006</v>
          </cell>
          <cell r="C9000" t="str">
            <v>EVOLUTION BOX stropni GX8,5 4x35W bijeli</v>
          </cell>
          <cell r="O9000">
            <v>655.5</v>
          </cell>
        </row>
        <row r="9001">
          <cell r="A9001" t="str">
            <v>E659435</v>
          </cell>
          <cell r="B9001">
            <v>5190.5700000000006</v>
          </cell>
          <cell r="C9001" t="str">
            <v>EVOLUTION BOX stropni GX8,5 4x35W crni</v>
          </cell>
          <cell r="O9001">
            <v>202.5</v>
          </cell>
        </row>
        <row r="9002">
          <cell r="A9002" t="str">
            <v>E659438</v>
          </cell>
          <cell r="B9002">
            <v>5190.5700000000006</v>
          </cell>
          <cell r="C9002" t="str">
            <v>EVOLUTION BOX stropni GX8,5 4x35W aluminij</v>
          </cell>
          <cell r="O9002">
            <v>207.75</v>
          </cell>
        </row>
        <row r="9003">
          <cell r="A9003" t="str">
            <v>E659440</v>
          </cell>
          <cell r="B9003">
            <v>5602.52</v>
          </cell>
          <cell r="C9003" t="str">
            <v>EVOLUTION BOX stropni GX8,5 4x70W krom</v>
          </cell>
          <cell r="O9003">
            <v>220.5</v>
          </cell>
        </row>
        <row r="9004">
          <cell r="A9004" t="str">
            <v>E659444</v>
          </cell>
          <cell r="B9004">
            <v>5190.5700000000006</v>
          </cell>
          <cell r="C9004" t="str">
            <v>EVOLUTION BOX stropni GX8,5 4x70W bijeli</v>
          </cell>
          <cell r="O9004">
            <v>317.25</v>
          </cell>
        </row>
        <row r="9005">
          <cell r="A9005" t="str">
            <v>E659445</v>
          </cell>
          <cell r="B9005">
            <v>5190.5700000000006</v>
          </cell>
          <cell r="C9005" t="str">
            <v>EVOLUTION BOX stropni GX8,5 4x70W crni</v>
          </cell>
          <cell r="O9005">
            <v>390</v>
          </cell>
        </row>
        <row r="9006">
          <cell r="A9006" t="str">
            <v>E659448</v>
          </cell>
          <cell r="B9006">
            <v>5190.5700000000006</v>
          </cell>
          <cell r="C9006" t="str">
            <v>EVOLUTION BOX stropni GX8,5 4x70W aluminij</v>
          </cell>
          <cell r="O9006">
            <v>80.25</v>
          </cell>
        </row>
        <row r="9007">
          <cell r="A9007" t="str">
            <v>E659510</v>
          </cell>
          <cell r="B9007">
            <v>4103.33</v>
          </cell>
          <cell r="C9007" t="str">
            <v>EVOLUTION BOX visilica GX8,5 2x35W krom</v>
          </cell>
          <cell r="O9007">
            <v>50.25</v>
          </cell>
        </row>
        <row r="9008">
          <cell r="A9008" t="str">
            <v>E659514</v>
          </cell>
          <cell r="B9008">
            <v>3691.38</v>
          </cell>
          <cell r="C9008" t="str">
            <v>EVOLUTION BOX visilica GX8,5 2x35W bijeli</v>
          </cell>
          <cell r="O9008">
            <v>140.25</v>
          </cell>
        </row>
        <row r="9009">
          <cell r="A9009" t="str">
            <v>E659515</v>
          </cell>
          <cell r="B9009">
            <v>3691.38</v>
          </cell>
          <cell r="C9009" t="str">
            <v>EVOLUTION BOX visilica GX8,5 2x35W crni</v>
          </cell>
          <cell r="O9009">
            <v>159</v>
          </cell>
        </row>
        <row r="9010">
          <cell r="A9010" t="str">
            <v>E659518</v>
          </cell>
          <cell r="B9010">
            <v>3691.38</v>
          </cell>
          <cell r="C9010" t="str">
            <v>EVOLUTION BOX visilica GX8,5 2x35W aluminij</v>
          </cell>
          <cell r="O9010">
            <v>165</v>
          </cell>
        </row>
        <row r="9011">
          <cell r="A9011" t="str">
            <v>E659520</v>
          </cell>
          <cell r="B9011">
            <v>4103.33</v>
          </cell>
          <cell r="C9011" t="str">
            <v>EVOLUTION BOX visilica GX8,5 2x70W krom</v>
          </cell>
          <cell r="O9011">
            <v>313.5</v>
          </cell>
        </row>
        <row r="9012">
          <cell r="A9012" t="str">
            <v>E659524</v>
          </cell>
          <cell r="B9012">
            <v>3691.38</v>
          </cell>
          <cell r="C9012" t="str">
            <v>EVOLUTION BOX visilica GX8,5 2x70W bijeli</v>
          </cell>
          <cell r="O9012">
            <v>241.5</v>
          </cell>
        </row>
        <row r="9013">
          <cell r="A9013" t="str">
            <v>E659525</v>
          </cell>
          <cell r="B9013">
            <v>3691.38</v>
          </cell>
          <cell r="C9013" t="str">
            <v>EVOLUTION BOX visilica GX8,5 2x70W crni</v>
          </cell>
          <cell r="O9013">
            <v>98.25</v>
          </cell>
        </row>
        <row r="9014">
          <cell r="A9014" t="str">
            <v>E659528</v>
          </cell>
          <cell r="B9014">
            <v>3691.38</v>
          </cell>
          <cell r="C9014" t="str">
            <v>EVOLUTION BOX visilica GX8,5 2x70W aluminij</v>
          </cell>
          <cell r="O9014">
            <v>180</v>
          </cell>
        </row>
        <row r="9015">
          <cell r="A9015" t="str">
            <v>E659530</v>
          </cell>
          <cell r="B9015">
            <v>5932.08</v>
          </cell>
          <cell r="C9015" t="str">
            <v>EVOLUTION BOX visilica GX8,5 4x35W krom</v>
          </cell>
          <cell r="O9015">
            <v>180</v>
          </cell>
        </row>
        <row r="9016">
          <cell r="A9016" t="str">
            <v>E659534</v>
          </cell>
          <cell r="B9016">
            <v>5520.13</v>
          </cell>
          <cell r="C9016" t="str">
            <v>EVOLUTION BOX visilica GX8,5 4x35W bijeli</v>
          </cell>
          <cell r="O9016">
            <v>180</v>
          </cell>
        </row>
        <row r="9017">
          <cell r="A9017" t="str">
            <v>E659535</v>
          </cell>
          <cell r="B9017">
            <v>5520.13</v>
          </cell>
          <cell r="C9017" t="str">
            <v>EVOLUTION BOX visilica GX8,5 4x35W crni</v>
          </cell>
          <cell r="O9017">
            <v>33.75</v>
          </cell>
        </row>
        <row r="9018">
          <cell r="A9018" t="str">
            <v>E659538</v>
          </cell>
          <cell r="B9018">
            <v>5520.13</v>
          </cell>
          <cell r="C9018" t="str">
            <v>EVOLUTION BOX visilica GX8,5 4x35W aluminij</v>
          </cell>
          <cell r="O9018">
            <v>31.5</v>
          </cell>
        </row>
        <row r="9019">
          <cell r="A9019" t="str">
            <v>E659540</v>
          </cell>
          <cell r="B9019">
            <v>5932.08</v>
          </cell>
          <cell r="C9019" t="str">
            <v>EVOLUTION BOX visilica GX8,5 4x70W krom</v>
          </cell>
          <cell r="O9019">
            <v>35.25</v>
          </cell>
        </row>
        <row r="9020">
          <cell r="A9020" t="str">
            <v>E659544</v>
          </cell>
          <cell r="B9020">
            <v>5520.13</v>
          </cell>
          <cell r="C9020" t="str">
            <v>EVOLUTION BOX visilica GX8,5 4x70W bijeli</v>
          </cell>
          <cell r="O9020">
            <v>33.75</v>
          </cell>
        </row>
        <row r="9021">
          <cell r="A9021" t="str">
            <v>E659545</v>
          </cell>
          <cell r="B9021">
            <v>5520.13</v>
          </cell>
          <cell r="C9021" t="str">
            <v>EVOLUTION BOX visilica GX8,5 4x70W crni</v>
          </cell>
          <cell r="O9021">
            <v>36.75</v>
          </cell>
        </row>
        <row r="9022">
          <cell r="A9022" t="str">
            <v>E659548</v>
          </cell>
          <cell r="B9022">
            <v>5520.13</v>
          </cell>
          <cell r="C9022" t="str">
            <v>EVOLUTION BOX visilica GX8,5 4x70W aluminij</v>
          </cell>
          <cell r="O9022">
            <v>900</v>
          </cell>
        </row>
        <row r="9023">
          <cell r="A9023" t="str">
            <v>E659990</v>
          </cell>
          <cell r="B9023">
            <v>1054.9000000000001</v>
          </cell>
          <cell r="C9023" t="str">
            <v>EVOLUTION BOX nosač krom 25cm</v>
          </cell>
          <cell r="O9023">
            <v>2977.5</v>
          </cell>
        </row>
        <row r="9024">
          <cell r="A9024" t="str">
            <v>E659994</v>
          </cell>
          <cell r="B9024">
            <v>762.30000000000007</v>
          </cell>
          <cell r="C9024" t="str">
            <v>EVOLUTION BOX nosač bijeli 25cm</v>
          </cell>
          <cell r="O9024">
            <v>5271</v>
          </cell>
        </row>
        <row r="9025">
          <cell r="A9025" t="str">
            <v>E659995</v>
          </cell>
          <cell r="B9025">
            <v>762.30000000000007</v>
          </cell>
          <cell r="C9025" t="str">
            <v>EVOLUTION BOX nosač crni 25cm</v>
          </cell>
          <cell r="O9025">
            <v>4075.5</v>
          </cell>
        </row>
        <row r="9026">
          <cell r="A9026" t="str">
            <v>E659998</v>
          </cell>
          <cell r="B9026">
            <v>762.30000000000007</v>
          </cell>
          <cell r="C9026" t="str">
            <v>EVOLUTION BOX nosač aluminij 25cm</v>
          </cell>
          <cell r="O9026">
            <v>6909.75</v>
          </cell>
        </row>
        <row r="9027">
          <cell r="A9027" t="str">
            <v>E700934</v>
          </cell>
          <cell r="B9027">
            <v>238.70000000000002</v>
          </cell>
          <cell r="C9027" t="str">
            <v>KOYO baza bijela</v>
          </cell>
          <cell r="O9027">
            <v>6466.5</v>
          </cell>
        </row>
        <row r="9028">
          <cell r="A9028" t="str">
            <v>E700935</v>
          </cell>
          <cell r="B9028">
            <v>238.70000000000002</v>
          </cell>
          <cell r="C9028" t="str">
            <v>KOYO baza crna</v>
          </cell>
          <cell r="O9028">
            <v>10054.5</v>
          </cell>
        </row>
        <row r="9029">
          <cell r="A9029" t="str">
            <v>E700938</v>
          </cell>
          <cell r="B9029">
            <v>238.70000000000002</v>
          </cell>
          <cell r="C9029" t="str">
            <v>KOYO baza siva</v>
          </cell>
          <cell r="O9029">
            <v>10275.75</v>
          </cell>
        </row>
        <row r="9030">
          <cell r="A9030" t="str">
            <v>E700939</v>
          </cell>
          <cell r="B9030">
            <v>238.70000000000002</v>
          </cell>
          <cell r="C9030" t="str">
            <v>KOYO baza aluminij</v>
          </cell>
          <cell r="O9030">
            <v>2602.5</v>
          </cell>
        </row>
        <row r="9031">
          <cell r="A9031" t="str">
            <v>E701500</v>
          </cell>
          <cell r="B9031">
            <v>311.08</v>
          </cell>
          <cell r="C9031" t="str">
            <v>Dijelovi - ovjes WIRES 12V za 50W GU5,3 ili G6Y,35</v>
          </cell>
          <cell r="O9031">
            <v>3345</v>
          </cell>
        </row>
        <row r="9032">
          <cell r="A9032" t="str">
            <v>E701520</v>
          </cell>
          <cell r="B9032">
            <v>307.23</v>
          </cell>
          <cell r="C9032" t="str">
            <v>EVOLUTION Wires visilica za GU5,3 50W max 100cm</v>
          </cell>
          <cell r="O9032">
            <v>3919.5</v>
          </cell>
        </row>
        <row r="9033">
          <cell r="A9033" t="str">
            <v>E701790</v>
          </cell>
          <cell r="B9033">
            <v>267.19000000000005</v>
          </cell>
          <cell r="C9033" t="str">
            <v>WIRES adaptor za direktno spajanje 50W</v>
          </cell>
          <cell r="O9033">
            <v>4456.5</v>
          </cell>
        </row>
        <row r="9034">
          <cell r="A9034" t="str">
            <v>E701909T</v>
          </cell>
          <cell r="B9034">
            <v>190.19</v>
          </cell>
          <cell r="C9034" t="str">
            <v>WIRES el.transformator 20-60W</v>
          </cell>
          <cell r="O9034">
            <v>4855.5</v>
          </cell>
        </row>
        <row r="9035">
          <cell r="A9035" t="str">
            <v>E701910</v>
          </cell>
          <cell r="B9035">
            <v>204.05</v>
          </cell>
          <cell r="C9035" t="str">
            <v>WIRES transformator 20W</v>
          </cell>
          <cell r="O9035">
            <v>5493</v>
          </cell>
        </row>
        <row r="9036">
          <cell r="A9036" t="str">
            <v>E701911</v>
          </cell>
          <cell r="B9036">
            <v>261.8</v>
          </cell>
          <cell r="C9036" t="str">
            <v>WIRES transformator 50W</v>
          </cell>
          <cell r="O9036">
            <v>172.5</v>
          </cell>
        </row>
        <row r="9037">
          <cell r="A9037" t="str">
            <v>E701912</v>
          </cell>
          <cell r="B9037">
            <v>531.30000000000007</v>
          </cell>
          <cell r="C9037" t="str">
            <v>WIRES transformator 150W</v>
          </cell>
          <cell r="O9037">
            <v>185.25</v>
          </cell>
        </row>
        <row r="9038">
          <cell r="A9038" t="str">
            <v>E701913</v>
          </cell>
          <cell r="B9038">
            <v>762.30000000000007</v>
          </cell>
          <cell r="C9038" t="str">
            <v>WIRES transformator 200W</v>
          </cell>
          <cell r="O9038">
            <v>215.25</v>
          </cell>
        </row>
        <row r="9039">
          <cell r="A9039" t="str">
            <v>E701914</v>
          </cell>
          <cell r="B9039">
            <v>687.61</v>
          </cell>
          <cell r="C9039" t="str">
            <v>WIRES transformator 250W</v>
          </cell>
          <cell r="O9039">
            <v>576.75</v>
          </cell>
        </row>
        <row r="9040">
          <cell r="A9040" t="str">
            <v>E701915</v>
          </cell>
          <cell r="B9040">
            <v>993.30000000000007</v>
          </cell>
          <cell r="C9040" t="str">
            <v>WIRES transformator 300W</v>
          </cell>
          <cell r="O9040">
            <v>253.5</v>
          </cell>
        </row>
        <row r="9041">
          <cell r="A9041" t="str">
            <v>E701916</v>
          </cell>
          <cell r="B9041">
            <v>247.17000000000002</v>
          </cell>
          <cell r="C9041" t="str">
            <v>WIRES el.transformator 20-70W</v>
          </cell>
          <cell r="O9041">
            <v>103.5</v>
          </cell>
        </row>
        <row r="9042">
          <cell r="A9042" t="str">
            <v>E701917</v>
          </cell>
          <cell r="B9042">
            <v>307.23</v>
          </cell>
          <cell r="C9042" t="str">
            <v>WIRES el.transformator 35-105W</v>
          </cell>
          <cell r="O9042">
            <v>45</v>
          </cell>
        </row>
        <row r="9043">
          <cell r="A9043" t="str">
            <v>E701918</v>
          </cell>
          <cell r="B9043">
            <v>443.52000000000004</v>
          </cell>
          <cell r="C9043" t="str">
            <v>WIRES el.transformator 75-150W</v>
          </cell>
          <cell r="O9043">
            <v>272.25</v>
          </cell>
        </row>
        <row r="9044">
          <cell r="A9044" t="str">
            <v>E701919</v>
          </cell>
          <cell r="B9044">
            <v>672.98</v>
          </cell>
          <cell r="C9044" t="str">
            <v>WIRES el.transformator 100-250W</v>
          </cell>
          <cell r="O9044">
            <v>561</v>
          </cell>
        </row>
        <row r="9045">
          <cell r="A9045" t="str">
            <v>E701920</v>
          </cell>
          <cell r="B9045">
            <v>207.9</v>
          </cell>
          <cell r="C9045" t="str">
            <v>FLEX dijelovi kutija za el. transformator 150W 230/12V</v>
          </cell>
          <cell r="O9045">
            <v>227.25</v>
          </cell>
        </row>
        <row r="9046">
          <cell r="A9046" t="str">
            <v>E701920T</v>
          </cell>
          <cell r="B9046">
            <v>213.29</v>
          </cell>
          <cell r="C9046" t="str">
            <v>WIRES el.transformator 10-50W</v>
          </cell>
          <cell r="O9046">
            <v>272.25</v>
          </cell>
        </row>
        <row r="9047">
          <cell r="A9047" t="str">
            <v>E701921</v>
          </cell>
          <cell r="B9047">
            <v>226.38</v>
          </cell>
          <cell r="C9047" t="str">
            <v>WIRES el.transformator 20-60W</v>
          </cell>
          <cell r="O9047">
            <v>194.25</v>
          </cell>
        </row>
        <row r="9048">
          <cell r="A9048" t="str">
            <v>E701922</v>
          </cell>
          <cell r="B9048">
            <v>325.70999999999998</v>
          </cell>
          <cell r="C9048" t="str">
            <v>Ovjes za Evolution Wires</v>
          </cell>
          <cell r="O9048">
            <v>194.25</v>
          </cell>
        </row>
        <row r="9049">
          <cell r="A9049" t="str">
            <v>E701924</v>
          </cell>
          <cell r="B9049">
            <v>400.40000000000003</v>
          </cell>
          <cell r="C9049" t="str">
            <v>FLEX dijelovi kutija za trafo 300W</v>
          </cell>
          <cell r="O9049">
            <v>194.25</v>
          </cell>
        </row>
        <row r="9050">
          <cell r="A9050" t="str">
            <v>E701926</v>
          </cell>
          <cell r="B9050">
            <v>82.39</v>
          </cell>
          <cell r="C9050" t="str">
            <v>WIRES stropni nosač napajanje</v>
          </cell>
          <cell r="O9050">
            <v>194.25</v>
          </cell>
        </row>
        <row r="9051">
          <cell r="A9051" t="str">
            <v>E701929</v>
          </cell>
          <cell r="B9051">
            <v>51.59</v>
          </cell>
          <cell r="C9051" t="str">
            <v>WIRES napajanje kabel l=2m</v>
          </cell>
          <cell r="O9051">
            <v>307.5</v>
          </cell>
        </row>
        <row r="9052">
          <cell r="A9052" t="str">
            <v>E701931</v>
          </cell>
          <cell r="B9052">
            <v>143.99</v>
          </cell>
          <cell r="C9052" t="str">
            <v>WIRES ovjes kruti l=10cm</v>
          </cell>
          <cell r="O9052">
            <v>327.75</v>
          </cell>
        </row>
        <row r="9053">
          <cell r="A9053" t="str">
            <v>E701932</v>
          </cell>
          <cell r="B9053">
            <v>163.24</v>
          </cell>
          <cell r="C9053" t="str">
            <v>WIRES ovjes kruti l=35cm</v>
          </cell>
          <cell r="O9053">
            <v>327.75</v>
          </cell>
        </row>
        <row r="9054">
          <cell r="A9054" t="str">
            <v>E701933</v>
          </cell>
          <cell r="B9054">
            <v>169.4</v>
          </cell>
          <cell r="C9054" t="str">
            <v>WIRES ovjes kruti l=55cm</v>
          </cell>
          <cell r="O9054">
            <v>327.75</v>
          </cell>
        </row>
        <row r="9055">
          <cell r="A9055" t="str">
            <v>E701940</v>
          </cell>
          <cell r="B9055">
            <v>321.86</v>
          </cell>
          <cell r="C9055" t="str">
            <v>WIRES kutija za el. transformator 300W 230/12V</v>
          </cell>
          <cell r="O9055">
            <v>327.75</v>
          </cell>
        </row>
        <row r="9056">
          <cell r="A9056" t="str">
            <v>E701941</v>
          </cell>
          <cell r="B9056">
            <v>247.94000000000003</v>
          </cell>
          <cell r="C9056" t="str">
            <v>WIRES kutija za el. transformator 150W 230/12V</v>
          </cell>
          <cell r="O9056">
            <v>355.5</v>
          </cell>
        </row>
        <row r="9057">
          <cell r="A9057" t="str">
            <v>E701943</v>
          </cell>
          <cell r="B9057">
            <v>100.87</v>
          </cell>
          <cell r="C9057" t="str">
            <v>WIRES adapter JACK aluminij</v>
          </cell>
          <cell r="O9057">
            <v>320.25</v>
          </cell>
        </row>
        <row r="9058">
          <cell r="A9058" t="str">
            <v>E701943B</v>
          </cell>
          <cell r="B9058">
            <v>184.8</v>
          </cell>
          <cell r="C9058" t="str">
            <v>WIRES adapter JACK bijeli</v>
          </cell>
          <cell r="O9058">
            <v>338.25</v>
          </cell>
        </row>
        <row r="9059">
          <cell r="A9059" t="str">
            <v>E701943BM</v>
          </cell>
          <cell r="B9059">
            <v>184.8</v>
          </cell>
          <cell r="C9059" t="str">
            <v>WIRES adapter JACK krom</v>
          </cell>
          <cell r="O9059">
            <v>338.25</v>
          </cell>
        </row>
        <row r="9060">
          <cell r="A9060" t="str">
            <v>E701943N</v>
          </cell>
          <cell r="B9060">
            <v>184.8</v>
          </cell>
          <cell r="C9060" t="str">
            <v>WIRES adapter JACK crni</v>
          </cell>
          <cell r="O9060">
            <v>338.25</v>
          </cell>
        </row>
        <row r="9061">
          <cell r="A9061" t="str">
            <v>E701945</v>
          </cell>
          <cell r="B9061">
            <v>34.65</v>
          </cell>
          <cell r="C9061" t="str">
            <v>PLANET kabel 2x0,75mm</v>
          </cell>
          <cell r="O9061">
            <v>338.25</v>
          </cell>
        </row>
        <row r="9062">
          <cell r="A9062" t="str">
            <v>E701946</v>
          </cell>
          <cell r="B9062">
            <v>32.340000000000003</v>
          </cell>
          <cell r="C9062" t="str">
            <v>PLANET kabel 3x0,75mm</v>
          </cell>
          <cell r="O9062">
            <v>360</v>
          </cell>
        </row>
        <row r="9063">
          <cell r="A9063" t="str">
            <v>E701947</v>
          </cell>
          <cell r="B9063">
            <v>36.190000000000005</v>
          </cell>
          <cell r="C9063" t="str">
            <v>CABLE FLAT 2x0,62 FEP / FEP TRAS.</v>
          </cell>
          <cell r="O9063">
            <v>337.5</v>
          </cell>
        </row>
        <row r="9064">
          <cell r="A9064" t="str">
            <v>E701948</v>
          </cell>
          <cell r="B9064">
            <v>34.65</v>
          </cell>
          <cell r="C9064" t="str">
            <v>CABLE FLAT 2x0,75 PVC / FEP TRAS.</v>
          </cell>
          <cell r="O9064">
            <v>352.5</v>
          </cell>
        </row>
        <row r="9065">
          <cell r="A9065" t="str">
            <v>E701949</v>
          </cell>
          <cell r="B9065">
            <v>37.730000000000004</v>
          </cell>
          <cell r="C9065" t="str">
            <v>CABLE FLAT 2x0,50 FEP / FEP TRAS.</v>
          </cell>
          <cell r="O9065">
            <v>352.5</v>
          </cell>
        </row>
        <row r="9066">
          <cell r="A9066" t="str">
            <v>E701999</v>
          </cell>
          <cell r="B9066">
            <v>924</v>
          </cell>
          <cell r="C9066" t="str">
            <v>FILOLIGHT SUPER KIT suspenzija</v>
          </cell>
          <cell r="O9066">
            <v>352.5</v>
          </cell>
        </row>
        <row r="9067">
          <cell r="A9067" t="str">
            <v>E702200</v>
          </cell>
          <cell r="B9067">
            <v>3056.9</v>
          </cell>
          <cell r="C9067" t="str">
            <v xml:space="preserve">FILOLIGHT G4 10x20W </v>
          </cell>
          <cell r="O9067">
            <v>352.5</v>
          </cell>
        </row>
        <row r="9068">
          <cell r="A9068" t="str">
            <v>E702220</v>
          </cell>
          <cell r="B9068">
            <v>5411.5599999999995</v>
          </cell>
          <cell r="C9068" t="str">
            <v xml:space="preserve">FILOLIGHT G4 20x20W </v>
          </cell>
          <cell r="O9068">
            <v>420</v>
          </cell>
        </row>
        <row r="9069">
          <cell r="A9069" t="str">
            <v>E702230</v>
          </cell>
          <cell r="B9069">
            <v>4184.18</v>
          </cell>
          <cell r="C9069" t="str">
            <v xml:space="preserve">FILOLIGHT G4 15x20W </v>
          </cell>
          <cell r="O9069">
            <v>236.25</v>
          </cell>
        </row>
        <row r="9070">
          <cell r="A9070" t="str">
            <v>E702240</v>
          </cell>
          <cell r="B9070">
            <v>7094.01</v>
          </cell>
          <cell r="C9070" t="str">
            <v xml:space="preserve">FILOLIGHT G4 24x20W </v>
          </cell>
          <cell r="O9070">
            <v>249.75</v>
          </cell>
        </row>
        <row r="9071">
          <cell r="A9071" t="str">
            <v>E702250</v>
          </cell>
          <cell r="B9071">
            <v>6638.9400000000005</v>
          </cell>
          <cell r="C9071" t="str">
            <v xml:space="preserve">FILOLIGHT G4 30x10W </v>
          </cell>
          <cell r="O9071">
            <v>249.75</v>
          </cell>
        </row>
        <row r="9072">
          <cell r="A9072" t="str">
            <v>E702260</v>
          </cell>
          <cell r="B9072">
            <v>10322.619999999999</v>
          </cell>
          <cell r="C9072" t="str">
            <v xml:space="preserve">FILOLIGHT G4 36x20W </v>
          </cell>
          <cell r="O9072">
            <v>249.75</v>
          </cell>
        </row>
        <row r="9073">
          <cell r="A9073" t="str">
            <v>E702270</v>
          </cell>
          <cell r="B9073">
            <v>10549.77</v>
          </cell>
          <cell r="C9073" t="str">
            <v xml:space="preserve">FILOLIGHT G4 48x10W </v>
          </cell>
          <cell r="O9073">
            <v>249.75</v>
          </cell>
        </row>
        <row r="9074">
          <cell r="A9074" t="str">
            <v>E702400</v>
          </cell>
          <cell r="B9074">
            <v>2671.9</v>
          </cell>
          <cell r="C9074" t="str">
            <v xml:space="preserve">FILOLIGHT G4 7x20W </v>
          </cell>
          <cell r="O9074">
            <v>309.75</v>
          </cell>
        </row>
        <row r="9075">
          <cell r="A9075" t="str">
            <v>E702410</v>
          </cell>
          <cell r="B9075">
            <v>3434.2000000000003</v>
          </cell>
          <cell r="C9075" t="str">
            <v xml:space="preserve">FILOLIGHT G4 10x20W </v>
          </cell>
          <cell r="O9075">
            <v>276</v>
          </cell>
        </row>
        <row r="9076">
          <cell r="A9076" t="str">
            <v>E702420</v>
          </cell>
          <cell r="B9076">
            <v>4024.0200000000004</v>
          </cell>
          <cell r="C9076" t="str">
            <v xml:space="preserve">FILOLIGHT G4 15x10W </v>
          </cell>
          <cell r="O9076">
            <v>299.25</v>
          </cell>
        </row>
        <row r="9077">
          <cell r="A9077" t="str">
            <v>E702430</v>
          </cell>
          <cell r="B9077">
            <v>4575.34</v>
          </cell>
          <cell r="C9077" t="str">
            <v xml:space="preserve">FILOLIGHT G4 15x20W </v>
          </cell>
          <cell r="O9077">
            <v>299.25</v>
          </cell>
        </row>
        <row r="9078">
          <cell r="A9078" t="str">
            <v>E702440</v>
          </cell>
          <cell r="B9078">
            <v>4984.9799999999996</v>
          </cell>
          <cell r="C9078" t="str">
            <v xml:space="preserve">FILOLIGHT G4 14x20W </v>
          </cell>
          <cell r="O9078">
            <v>299.25</v>
          </cell>
        </row>
        <row r="9079">
          <cell r="A9079" t="str">
            <v>E702450</v>
          </cell>
          <cell r="B9079">
            <v>5639.48</v>
          </cell>
          <cell r="C9079" t="str">
            <v xml:space="preserve">FILOLIGHT G4 19x20W </v>
          </cell>
          <cell r="O9079">
            <v>299.25</v>
          </cell>
        </row>
        <row r="9080">
          <cell r="A9080" t="str">
            <v>E702750</v>
          </cell>
          <cell r="B9080">
            <v>177.1</v>
          </cell>
          <cell r="C9080" t="str">
            <v>FILOLIGHT &amp; WIRES visilica l=35cm</v>
          </cell>
          <cell r="O9080">
            <v>310.5</v>
          </cell>
        </row>
        <row r="9081">
          <cell r="A9081" t="str">
            <v>E702760</v>
          </cell>
          <cell r="B9081">
            <v>190.19</v>
          </cell>
          <cell r="C9081" t="str">
            <v>FILOLIGHT &amp; WIRES visilica l=80cm</v>
          </cell>
          <cell r="O9081">
            <v>315</v>
          </cell>
        </row>
        <row r="9082">
          <cell r="A9082" t="str">
            <v>E702900</v>
          </cell>
          <cell r="B9082">
            <v>220.99</v>
          </cell>
          <cell r="C9082" t="str">
            <v>WIRES adapter 20W</v>
          </cell>
          <cell r="O9082">
            <v>346.5</v>
          </cell>
        </row>
        <row r="9083">
          <cell r="A9083" t="str">
            <v>E702901</v>
          </cell>
          <cell r="B9083">
            <v>592.13000000000011</v>
          </cell>
          <cell r="C9083" t="str">
            <v xml:space="preserve">WIRES kit za zidnu montažu </v>
          </cell>
          <cell r="O9083">
            <v>346.5</v>
          </cell>
        </row>
        <row r="9084">
          <cell r="A9084" t="str">
            <v>E702902</v>
          </cell>
          <cell r="B9084">
            <v>260.26</v>
          </cell>
          <cell r="C9084" t="str">
            <v>WIRES separator</v>
          </cell>
          <cell r="O9084">
            <v>346.5</v>
          </cell>
        </row>
        <row r="9085">
          <cell r="A9085" t="str">
            <v>E702903</v>
          </cell>
          <cell r="B9085">
            <v>106.26</v>
          </cell>
          <cell r="C9085" t="str">
            <v>WIRES napajanje</v>
          </cell>
          <cell r="O9085">
            <v>346.5</v>
          </cell>
        </row>
        <row r="9086">
          <cell r="A9086" t="str">
            <v>E702904</v>
          </cell>
          <cell r="B9086">
            <v>46.2</v>
          </cell>
          <cell r="C9086" t="str">
            <v>WIRES kabel 6mm2</v>
          </cell>
          <cell r="O9086">
            <v>345.75</v>
          </cell>
        </row>
        <row r="9087">
          <cell r="A9087" t="str">
            <v>E702905</v>
          </cell>
          <cell r="B9087">
            <v>279.51</v>
          </cell>
          <cell r="C9087" t="str">
            <v>WIRES odstojnik</v>
          </cell>
          <cell r="O9087">
            <v>206.25</v>
          </cell>
        </row>
        <row r="9088">
          <cell r="A9088" t="str">
            <v>E702906</v>
          </cell>
          <cell r="B9088">
            <v>575.96</v>
          </cell>
          <cell r="C9088" t="str">
            <v xml:space="preserve">WIRES kit za zidnu montažu </v>
          </cell>
          <cell r="O9088">
            <v>219</v>
          </cell>
        </row>
        <row r="9089">
          <cell r="A9089" t="str">
            <v>E702908</v>
          </cell>
          <cell r="B9089">
            <v>233.31</v>
          </cell>
          <cell r="C9089" t="str">
            <v>WIRES konektor</v>
          </cell>
          <cell r="O9089">
            <v>219</v>
          </cell>
        </row>
        <row r="9090">
          <cell r="A9090" t="str">
            <v>E702909</v>
          </cell>
          <cell r="B9090">
            <v>279.51</v>
          </cell>
          <cell r="C9090" t="str">
            <v xml:space="preserve">WIRES kit za zidnu montažu </v>
          </cell>
          <cell r="O9090">
            <v>219</v>
          </cell>
        </row>
        <row r="9091">
          <cell r="A9091" t="str">
            <v>E703500</v>
          </cell>
          <cell r="B9091">
            <v>199.43</v>
          </cell>
          <cell r="C9091" t="str">
            <v>Jack System dijelovi - ovjes l=25cm</v>
          </cell>
          <cell r="O9091">
            <v>219</v>
          </cell>
        </row>
        <row r="9092">
          <cell r="A9092" t="str">
            <v>E703501</v>
          </cell>
          <cell r="B9092">
            <v>199.43</v>
          </cell>
          <cell r="C9092" t="str">
            <v>Jack System dijelovi - ovjes l=50cm</v>
          </cell>
          <cell r="O9092">
            <v>279</v>
          </cell>
        </row>
        <row r="9093">
          <cell r="A9093" t="str">
            <v>E703502</v>
          </cell>
          <cell r="B9093">
            <v>199.43</v>
          </cell>
          <cell r="C9093" t="str">
            <v>Jack System dijelovi - ovjes l=75cm</v>
          </cell>
          <cell r="O9093">
            <v>227.25</v>
          </cell>
        </row>
        <row r="9094">
          <cell r="A9094" t="str">
            <v>E703503</v>
          </cell>
          <cell r="B9094">
            <v>199.43</v>
          </cell>
          <cell r="C9094" t="str">
            <v>Jack System dijelovi - ovjes l=100cm</v>
          </cell>
          <cell r="O9094">
            <v>240</v>
          </cell>
        </row>
        <row r="9095">
          <cell r="A9095" t="str">
            <v>E703700</v>
          </cell>
          <cell r="B9095">
            <v>315.7</v>
          </cell>
          <cell r="C9095" t="str">
            <v>Jack System kruti ovjes l=15cm krom</v>
          </cell>
          <cell r="O9095">
            <v>240</v>
          </cell>
        </row>
        <row r="9096">
          <cell r="A9096" t="str">
            <v>E703700B</v>
          </cell>
          <cell r="B9096">
            <v>336.49</v>
          </cell>
          <cell r="C9096" t="str">
            <v>Jack System kruti ovjes l=15cm bijeli</v>
          </cell>
          <cell r="O9096">
            <v>240</v>
          </cell>
        </row>
        <row r="9097">
          <cell r="A9097" t="str">
            <v>E703700BM</v>
          </cell>
          <cell r="B9097">
            <v>336.49</v>
          </cell>
          <cell r="C9097" t="str">
            <v>Jack System kruti ovjes l=15cm zlatni</v>
          </cell>
          <cell r="O9097">
            <v>240</v>
          </cell>
        </row>
        <row r="9098">
          <cell r="A9098" t="str">
            <v>E703700G</v>
          </cell>
          <cell r="B9098">
            <v>336.49</v>
          </cell>
          <cell r="C9098" t="str">
            <v>Jack System kruti ovjes l=15cm aluminij</v>
          </cell>
          <cell r="O9098">
            <v>286.5</v>
          </cell>
        </row>
        <row r="9099">
          <cell r="A9099" t="str">
            <v>E703700N</v>
          </cell>
          <cell r="B9099">
            <v>336.49</v>
          </cell>
          <cell r="C9099" t="str">
            <v>Jack System kruti ovjes l=15cm crni</v>
          </cell>
          <cell r="O9099">
            <v>255</v>
          </cell>
        </row>
        <row r="9100">
          <cell r="A9100" t="str">
            <v>E703700R</v>
          </cell>
          <cell r="B9100">
            <v>364.98</v>
          </cell>
          <cell r="C9100" t="str">
            <v>Jack Rapid System kruti ovjes l=15cm</v>
          </cell>
          <cell r="O9100">
            <v>273</v>
          </cell>
        </row>
        <row r="9101">
          <cell r="A9101" t="str">
            <v>E703701</v>
          </cell>
          <cell r="B9101">
            <v>328.79</v>
          </cell>
          <cell r="C9101" t="str">
            <v>Jack System kruti ovjes l=30cm krom</v>
          </cell>
          <cell r="O9101">
            <v>273</v>
          </cell>
        </row>
        <row r="9102">
          <cell r="A9102" t="str">
            <v>E703701B</v>
          </cell>
          <cell r="B9102">
            <v>347.27000000000004</v>
          </cell>
          <cell r="C9102" t="str">
            <v>Jack System kruti ovjes l=30cm bijeli</v>
          </cell>
          <cell r="O9102">
            <v>273</v>
          </cell>
        </row>
        <row r="9103">
          <cell r="A9103" t="str">
            <v>E703701BM</v>
          </cell>
          <cell r="B9103">
            <v>347.27000000000004</v>
          </cell>
          <cell r="C9103" t="str">
            <v>Jack System kruti ovjes l=30cm zlatni</v>
          </cell>
          <cell r="O9103">
            <v>273</v>
          </cell>
        </row>
        <row r="9104">
          <cell r="A9104" t="str">
            <v>E703701G</v>
          </cell>
          <cell r="B9104">
            <v>347.27000000000004</v>
          </cell>
          <cell r="C9104" t="str">
            <v>Jack System kruti ovjes l=30cm aluminij</v>
          </cell>
          <cell r="O9104">
            <v>322.5</v>
          </cell>
        </row>
        <row r="9105">
          <cell r="A9105" t="str">
            <v>E703701N</v>
          </cell>
          <cell r="B9105">
            <v>347.27000000000004</v>
          </cell>
          <cell r="C9105" t="str">
            <v>Jack System kruti ovjes l=30cm crni</v>
          </cell>
          <cell r="O9105">
            <v>90</v>
          </cell>
        </row>
        <row r="9106">
          <cell r="A9106" t="str">
            <v>E703701R</v>
          </cell>
          <cell r="B9106">
            <v>369.6</v>
          </cell>
          <cell r="C9106" t="str">
            <v>Jack Rapid System kruti ovjes l=30cm</v>
          </cell>
          <cell r="O9106">
            <v>77.25</v>
          </cell>
        </row>
        <row r="9107">
          <cell r="A9107" t="str">
            <v>E703702</v>
          </cell>
          <cell r="B9107">
            <v>346.5</v>
          </cell>
          <cell r="C9107" t="str">
            <v>Jack System kruti ovjes l=60cm krom</v>
          </cell>
          <cell r="O9107">
            <v>77.25</v>
          </cell>
        </row>
        <row r="9108">
          <cell r="A9108" t="str">
            <v>E703702B</v>
          </cell>
          <cell r="B9108">
            <v>361.90000000000003</v>
          </cell>
          <cell r="C9108" t="str">
            <v>Jack System kruti ovjes l=60cm bijeli</v>
          </cell>
          <cell r="O9108">
            <v>77.25</v>
          </cell>
        </row>
        <row r="9109">
          <cell r="A9109" t="str">
            <v>E703702BM</v>
          </cell>
          <cell r="B9109">
            <v>361.90000000000003</v>
          </cell>
          <cell r="C9109" t="str">
            <v>Jack System kruti ovjes l=60cm zlatni</v>
          </cell>
          <cell r="O9109">
            <v>77.25</v>
          </cell>
        </row>
        <row r="9110">
          <cell r="A9110" t="str">
            <v>E703702G</v>
          </cell>
          <cell r="B9110">
            <v>361.90000000000003</v>
          </cell>
          <cell r="C9110" t="str">
            <v>Jack System kruti ovjes l=60cm aluminij</v>
          </cell>
          <cell r="O9110">
            <v>52.5</v>
          </cell>
        </row>
        <row r="9111">
          <cell r="A9111" t="str">
            <v>E703702N</v>
          </cell>
          <cell r="B9111">
            <v>361.90000000000003</v>
          </cell>
          <cell r="C9111" t="str">
            <v>Jack System kruti ovjes l=60cm crni</v>
          </cell>
          <cell r="O9111">
            <v>77.25</v>
          </cell>
        </row>
        <row r="9112">
          <cell r="A9112" t="str">
            <v>E703702R</v>
          </cell>
          <cell r="B9112">
            <v>431.2</v>
          </cell>
          <cell r="C9112" t="str">
            <v>Jack Rapid System kruti ovjes l=60cm krom</v>
          </cell>
          <cell r="O9112">
            <v>36.75</v>
          </cell>
        </row>
        <row r="9113">
          <cell r="A9113" t="str">
            <v>E703710</v>
          </cell>
          <cell r="B9113">
            <v>242.55</v>
          </cell>
          <cell r="C9113" t="str">
            <v>Jack System fleksibilni ovjes 50W, l=10cm krom</v>
          </cell>
          <cell r="O9113">
            <v>26.25</v>
          </cell>
        </row>
        <row r="9114">
          <cell r="A9114" t="str">
            <v>E703710B</v>
          </cell>
          <cell r="B9114">
            <v>256.40999999999997</v>
          </cell>
          <cell r="C9114" t="str">
            <v>Jack System fleksibilni ovjes 50W, l=10cm bijeli</v>
          </cell>
          <cell r="O9114">
            <v>333.75</v>
          </cell>
        </row>
        <row r="9115">
          <cell r="A9115" t="str">
            <v>E703710BM</v>
          </cell>
          <cell r="B9115">
            <v>256.40999999999997</v>
          </cell>
          <cell r="C9115" t="str">
            <v>Jack System fleksibilni ovjes 50W, l=10cm zlatni</v>
          </cell>
          <cell r="O9115">
            <v>291</v>
          </cell>
        </row>
        <row r="9116">
          <cell r="A9116" t="str">
            <v>E703710G</v>
          </cell>
          <cell r="B9116">
            <v>256.40999999999997</v>
          </cell>
          <cell r="C9116" t="str">
            <v>Jack System fleksibilni ovjes 50W, l=10cm aluminij</v>
          </cell>
          <cell r="O9116">
            <v>276.75</v>
          </cell>
        </row>
        <row r="9117">
          <cell r="A9117" t="str">
            <v>E703710N</v>
          </cell>
          <cell r="B9117">
            <v>256.40999999999997</v>
          </cell>
          <cell r="C9117" t="str">
            <v>Jack System fleksibilni ovjes 50W, l=10cm crni</v>
          </cell>
          <cell r="O9117">
            <v>276.75</v>
          </cell>
        </row>
        <row r="9118">
          <cell r="A9118" t="str">
            <v>E703710R</v>
          </cell>
          <cell r="B9118">
            <v>318.01</v>
          </cell>
          <cell r="C9118" t="str">
            <v>Jack Rapid System fleksibilni ovjes 50W, l=10cm</v>
          </cell>
          <cell r="O9118">
            <v>291</v>
          </cell>
        </row>
        <row r="9119">
          <cell r="A9119" t="str">
            <v>E703711</v>
          </cell>
          <cell r="B9119">
            <v>283.35999999999996</v>
          </cell>
          <cell r="C9119" t="str">
            <v>Jack System fleksibilni ovjes 50W, l=30cm krom</v>
          </cell>
          <cell r="O9119">
            <v>291</v>
          </cell>
        </row>
        <row r="9120">
          <cell r="A9120" t="str">
            <v>E703711B</v>
          </cell>
          <cell r="B9120">
            <v>307.23</v>
          </cell>
          <cell r="C9120" t="str">
            <v>Jack System fleksibilni ovjes 50W, l=30cm bijeli</v>
          </cell>
          <cell r="O9120">
            <v>291</v>
          </cell>
        </row>
        <row r="9121">
          <cell r="A9121" t="str">
            <v>E703711BM</v>
          </cell>
          <cell r="B9121">
            <v>307.23</v>
          </cell>
          <cell r="C9121" t="str">
            <v>Jack System fleksibilni ovjes 50W, l=30cm zlatni</v>
          </cell>
          <cell r="O9121">
            <v>291</v>
          </cell>
        </row>
        <row r="9122">
          <cell r="A9122" t="str">
            <v>E703711G</v>
          </cell>
          <cell r="B9122">
            <v>307.23</v>
          </cell>
          <cell r="C9122" t="str">
            <v>Jack System fleksibilni ovjes 50W, l=30cm aluminij</v>
          </cell>
          <cell r="O9122">
            <v>142.5</v>
          </cell>
        </row>
        <row r="9123">
          <cell r="A9123" t="str">
            <v>E703711N</v>
          </cell>
          <cell r="B9123">
            <v>307.23</v>
          </cell>
          <cell r="C9123" t="str">
            <v>Jack System fleksibilni ovjes 50W, l=30cm crni</v>
          </cell>
          <cell r="O9123">
            <v>36.75</v>
          </cell>
        </row>
        <row r="9124">
          <cell r="A9124" t="str">
            <v>E703711R</v>
          </cell>
          <cell r="B9124">
            <v>318.77999999999997</v>
          </cell>
          <cell r="C9124" t="str">
            <v>Jack Rapid System fleksibilni ovjes 50W,  l=30cm</v>
          </cell>
          <cell r="O9124">
            <v>20.25</v>
          </cell>
        </row>
        <row r="9125">
          <cell r="A9125" t="str">
            <v>E703712</v>
          </cell>
          <cell r="B9125">
            <v>323.40000000000003</v>
          </cell>
          <cell r="C9125" t="str">
            <v>Jack System fleksibilni ovjes 50W, l=60cm krom</v>
          </cell>
          <cell r="O9125">
            <v>146.25</v>
          </cell>
        </row>
        <row r="9126">
          <cell r="A9126" t="str">
            <v>E703712B</v>
          </cell>
          <cell r="B9126">
            <v>355.74</v>
          </cell>
          <cell r="C9126" t="str">
            <v>Jack System fleksibilni ovjes 50W, l=60cm bijeli</v>
          </cell>
          <cell r="O9126">
            <v>127.5</v>
          </cell>
        </row>
        <row r="9127">
          <cell r="A9127" t="str">
            <v>E703712BM</v>
          </cell>
          <cell r="B9127">
            <v>355.74</v>
          </cell>
          <cell r="C9127" t="str">
            <v>Jack System fleksibilni ovjes 50W, l=60cm zlatni</v>
          </cell>
          <cell r="O9127">
            <v>66</v>
          </cell>
        </row>
        <row r="9128">
          <cell r="A9128" t="str">
            <v>E703712G</v>
          </cell>
          <cell r="B9128">
            <v>355.74</v>
          </cell>
          <cell r="C9128" t="str">
            <v>Jack System fleksibilni ovjes 50W, l=60cm aluminij</v>
          </cell>
          <cell r="O9128">
            <v>45.75</v>
          </cell>
        </row>
        <row r="9129">
          <cell r="A9129" t="str">
            <v>E703712N</v>
          </cell>
          <cell r="B9129">
            <v>355.74</v>
          </cell>
          <cell r="C9129" t="str">
            <v>Jack System fleksibilni ovjes 50W, l=60cm crni</v>
          </cell>
          <cell r="O9129">
            <v>66</v>
          </cell>
        </row>
        <row r="9130">
          <cell r="A9130" t="str">
            <v>E703712R</v>
          </cell>
          <cell r="B9130">
            <v>354.97</v>
          </cell>
          <cell r="C9130" t="str">
            <v>Jack Rapid System fleksibilni ovjes 50W, l=60cm</v>
          </cell>
          <cell r="O9130">
            <v>45.75</v>
          </cell>
        </row>
        <row r="9131">
          <cell r="A9131" t="str">
            <v>E703720</v>
          </cell>
          <cell r="B9131">
            <v>211.75</v>
          </cell>
          <cell r="C9131" t="str">
            <v>Jack System fleksibilni ovjes 20W, l=10cm krom</v>
          </cell>
          <cell r="O9131">
            <v>66</v>
          </cell>
        </row>
        <row r="9132">
          <cell r="A9132" t="str">
            <v>E703720B</v>
          </cell>
          <cell r="B9132">
            <v>224.84</v>
          </cell>
          <cell r="C9132" t="str">
            <v>Jack System fleksibilni ovjes 20W, l=10cm bijeli</v>
          </cell>
          <cell r="O9132">
            <v>45.75</v>
          </cell>
        </row>
        <row r="9133">
          <cell r="A9133" t="str">
            <v>E703720BM</v>
          </cell>
          <cell r="B9133">
            <v>224.84</v>
          </cell>
          <cell r="C9133" t="str">
            <v>Jack System fleksibilni ovjes 20W, l=10cm zlatni</v>
          </cell>
          <cell r="O9133">
            <v>123.75</v>
          </cell>
        </row>
        <row r="9134">
          <cell r="A9134" t="str">
            <v>E703720G</v>
          </cell>
          <cell r="B9134">
            <v>224.84</v>
          </cell>
          <cell r="C9134" t="str">
            <v>Jack System fleksibilni ovjes 20W, l=10cm aluminij</v>
          </cell>
          <cell r="O9134">
            <v>70.5</v>
          </cell>
        </row>
        <row r="9135">
          <cell r="A9135" t="str">
            <v>E703720N</v>
          </cell>
          <cell r="B9135">
            <v>224.84</v>
          </cell>
          <cell r="C9135" t="str">
            <v>Jack System fleksibilni ovjes 20W, l=10cm crni</v>
          </cell>
          <cell r="O9135">
            <v>217.5</v>
          </cell>
        </row>
        <row r="9136">
          <cell r="A9136" t="str">
            <v>E703720R</v>
          </cell>
          <cell r="B9136">
            <v>286.44000000000005</v>
          </cell>
          <cell r="C9136" t="str">
            <v>Jack Rapid System fleksibilni ovjes 20W, l=10cm</v>
          </cell>
          <cell r="O9136">
            <v>202.5</v>
          </cell>
        </row>
        <row r="9137">
          <cell r="A9137" t="str">
            <v>E703721</v>
          </cell>
          <cell r="B9137">
            <v>233.31</v>
          </cell>
          <cell r="C9137" t="str">
            <v>Jack System fleksibilnii ovjes 20W, l=30cm krom</v>
          </cell>
          <cell r="O9137">
            <v>187.5</v>
          </cell>
        </row>
        <row r="9138">
          <cell r="A9138" t="str">
            <v>E703721B</v>
          </cell>
          <cell r="B9138">
            <v>246.4</v>
          </cell>
          <cell r="C9138" t="str">
            <v>Jack System fleksibilnii ovjes 20W, l=30cm bijeli</v>
          </cell>
          <cell r="O9138">
            <v>187.5</v>
          </cell>
        </row>
        <row r="9139">
          <cell r="A9139" t="str">
            <v>E703721BM</v>
          </cell>
          <cell r="B9139">
            <v>246.4</v>
          </cell>
          <cell r="C9139" t="str">
            <v>Jack System fleksibilnii ovjes 20W, l=30cm zlatni</v>
          </cell>
          <cell r="O9139">
            <v>255</v>
          </cell>
        </row>
        <row r="9140">
          <cell r="A9140" t="str">
            <v>E703721G</v>
          </cell>
          <cell r="B9140">
            <v>246.4</v>
          </cell>
          <cell r="C9140" t="str">
            <v>Jack System fleksibilnii ovjes 20W, l=30cm aluminij</v>
          </cell>
          <cell r="O9140">
            <v>187.5</v>
          </cell>
        </row>
        <row r="9141">
          <cell r="A9141" t="str">
            <v>E703721N</v>
          </cell>
          <cell r="B9141">
            <v>246.4</v>
          </cell>
          <cell r="C9141" t="str">
            <v>Jack System fleksibilnii ovjes 20W, l=30cm krom</v>
          </cell>
          <cell r="O9141">
            <v>187.5</v>
          </cell>
        </row>
        <row r="9142">
          <cell r="A9142" t="str">
            <v>E703721R</v>
          </cell>
          <cell r="B9142">
            <v>294.14000000000004</v>
          </cell>
          <cell r="C9142" t="str">
            <v>Jack Rapid System fleksibilni ovjes 20W, l=30cm</v>
          </cell>
          <cell r="O9142">
            <v>156</v>
          </cell>
        </row>
        <row r="9143">
          <cell r="A9143" t="str">
            <v>E703722</v>
          </cell>
          <cell r="B9143">
            <v>261.8</v>
          </cell>
          <cell r="C9143" t="str">
            <v>Jack System fleksibilni ovjes 20W, l=60cm krom</v>
          </cell>
          <cell r="O9143">
            <v>156</v>
          </cell>
        </row>
        <row r="9144">
          <cell r="A9144" t="str">
            <v>E703722B</v>
          </cell>
          <cell r="B9144">
            <v>280.27999999999997</v>
          </cell>
          <cell r="C9144" t="str">
            <v>Jack System fleksibilni ovjes 20W, l=60cm bijeli</v>
          </cell>
          <cell r="O9144">
            <v>156</v>
          </cell>
        </row>
        <row r="9145">
          <cell r="A9145" t="str">
            <v>E703722BM</v>
          </cell>
          <cell r="B9145">
            <v>280.27999999999997</v>
          </cell>
          <cell r="C9145" t="str">
            <v>Jack System fleksibilni ovjes 20W, l=60cm zlatni</v>
          </cell>
          <cell r="O9145">
            <v>50.25</v>
          </cell>
        </row>
        <row r="9146">
          <cell r="A9146" t="str">
            <v>E703722G</v>
          </cell>
          <cell r="B9146">
            <v>280.27999999999997</v>
          </cell>
          <cell r="C9146" t="str">
            <v>Jack System fleksibilni ovjes 20W, l=60cm aluminij</v>
          </cell>
          <cell r="O9146">
            <v>247.5</v>
          </cell>
        </row>
        <row r="9147">
          <cell r="A9147" t="str">
            <v>E703722N</v>
          </cell>
          <cell r="B9147">
            <v>280.27999999999997</v>
          </cell>
          <cell r="C9147" t="str">
            <v>Jack System fleksibilni ovjes 20W, l=60cm crni</v>
          </cell>
          <cell r="O9147">
            <v>247.5</v>
          </cell>
        </row>
        <row r="9148">
          <cell r="A9148" t="str">
            <v>E703722R</v>
          </cell>
          <cell r="B9148">
            <v>331.1</v>
          </cell>
          <cell r="C9148" t="str">
            <v>Jack Rapid System fleksibilni ovjes 20W, l=60cm</v>
          </cell>
          <cell r="O9148">
            <v>247.5</v>
          </cell>
        </row>
        <row r="9149">
          <cell r="A9149" t="str">
            <v>E704000</v>
          </cell>
          <cell r="B9149">
            <v>92.4</v>
          </cell>
          <cell r="C9149" t="str">
            <v>Dijelovi - staklo 5,4x4cm, kromirano</v>
          </cell>
          <cell r="O9149">
            <v>176.25</v>
          </cell>
        </row>
        <row r="9150">
          <cell r="A9150" t="str">
            <v>E704000B</v>
          </cell>
          <cell r="B9150">
            <v>79.31</v>
          </cell>
          <cell r="C9150" t="str">
            <v>Dijelovi - staklo 5,4x4cm, bijeli metal</v>
          </cell>
          <cell r="O9150">
            <v>135</v>
          </cell>
        </row>
        <row r="9151">
          <cell r="A9151" t="str">
            <v>E704000N</v>
          </cell>
          <cell r="B9151">
            <v>79.31</v>
          </cell>
          <cell r="C9151" t="str">
            <v>Dijelovi - staklo 5,4x4cm, crni</v>
          </cell>
          <cell r="O9151">
            <v>112.5</v>
          </cell>
        </row>
        <row r="9152">
          <cell r="A9152" t="str">
            <v>E704004</v>
          </cell>
          <cell r="B9152">
            <v>79.31</v>
          </cell>
          <cell r="C9152" t="str">
            <v>Dijelovi - staklo 5,4x4cm, opal</v>
          </cell>
          <cell r="O9152">
            <v>112.5</v>
          </cell>
        </row>
        <row r="9153">
          <cell r="A9153" t="str">
            <v>E704008</v>
          </cell>
          <cell r="B9153">
            <v>79.31</v>
          </cell>
          <cell r="C9153" t="str">
            <v>Dijelovi - staklo 5,4x4cm, sivi</v>
          </cell>
          <cell r="O9153">
            <v>112.5</v>
          </cell>
        </row>
        <row r="9154">
          <cell r="A9154" t="str">
            <v>E704009</v>
          </cell>
          <cell r="B9154">
            <v>53.9</v>
          </cell>
          <cell r="C9154" t="str">
            <v>Dijelovi - staklo 5,4x4cm, transparent</v>
          </cell>
          <cell r="O9154">
            <v>112.5</v>
          </cell>
        </row>
        <row r="9155">
          <cell r="A9155" t="str">
            <v>E704009G</v>
          </cell>
          <cell r="B9155">
            <v>79.31</v>
          </cell>
          <cell r="C9155" t="str">
            <v>Dijelovi - staklo 5,4x4cm, aluminij</v>
          </cell>
          <cell r="O9155">
            <v>267</v>
          </cell>
        </row>
        <row r="9156">
          <cell r="A9156" t="str">
            <v>E704029</v>
          </cell>
          <cell r="B9156">
            <v>37.730000000000004</v>
          </cell>
          <cell r="C9156" t="str">
            <v>Dijelovi staklo za M10 za 20W G4 baza crom</v>
          </cell>
          <cell r="O9156">
            <v>345</v>
          </cell>
        </row>
        <row r="9157">
          <cell r="A9157" t="str">
            <v>E704029E</v>
          </cell>
          <cell r="B9157">
            <v>26.95</v>
          </cell>
          <cell r="C9157" t="str">
            <v>Dijelovi staklo za FILOLIGHT za 20W G4 baza crom</v>
          </cell>
          <cell r="O9157">
            <v>277.5</v>
          </cell>
        </row>
        <row r="9158">
          <cell r="A9158" t="str">
            <v>E704030</v>
          </cell>
          <cell r="B9158">
            <v>342.65000000000003</v>
          </cell>
          <cell r="C9158" t="str">
            <v>Dijelovi - kocka za M10 4x4x4cm, za 20W G4, boja krom</v>
          </cell>
          <cell r="O9158">
            <v>277.5</v>
          </cell>
        </row>
        <row r="9159">
          <cell r="A9159" t="str">
            <v>E704031</v>
          </cell>
          <cell r="B9159">
            <v>298.76</v>
          </cell>
          <cell r="C9159" t="str">
            <v>Dijelovi - kocka za M10 4x4x4cm, za 20W G4, boja narančasta</v>
          </cell>
          <cell r="O9159">
            <v>277.5</v>
          </cell>
        </row>
        <row r="9160">
          <cell r="A9160" t="str">
            <v>E704032</v>
          </cell>
          <cell r="B9160">
            <v>284.13</v>
          </cell>
          <cell r="C9160" t="str">
            <v>Dijelovi - kocka za M10 4x4x4cm, za 20W G4, boja zelena</v>
          </cell>
          <cell r="O9160">
            <v>277.5</v>
          </cell>
        </row>
        <row r="9161">
          <cell r="A9161" t="str">
            <v>E704033</v>
          </cell>
          <cell r="B9161">
            <v>284.13</v>
          </cell>
          <cell r="C9161" t="str">
            <v>Dijelovi - kocka za M10 4x4x4cm, za 20W G4, boja žuta</v>
          </cell>
          <cell r="O9161">
            <v>277.5</v>
          </cell>
        </row>
        <row r="9162">
          <cell r="A9162" t="str">
            <v>E704034B</v>
          </cell>
          <cell r="B9162">
            <v>298.76</v>
          </cell>
          <cell r="C9162" t="str">
            <v>Dijelovi - kocka za M10 4x4x4cm, za 20W G4, boja bijela</v>
          </cell>
          <cell r="O9162">
            <v>270</v>
          </cell>
        </row>
        <row r="9163">
          <cell r="A9163" t="str">
            <v>E704035</v>
          </cell>
          <cell r="B9163">
            <v>298.76</v>
          </cell>
          <cell r="C9163" t="str">
            <v>Dijelovi - kocka za M10 4x4x4cm, za 20W G4, boja crna</v>
          </cell>
          <cell r="O9163">
            <v>247.5</v>
          </cell>
        </row>
        <row r="9164">
          <cell r="A9164" t="str">
            <v>E704038</v>
          </cell>
          <cell r="B9164">
            <v>298.76</v>
          </cell>
          <cell r="C9164" t="str">
            <v>Dijelovi - kocka za M10 4x4x4cm, za 20W G4, boja siva</v>
          </cell>
          <cell r="O9164">
            <v>247.5</v>
          </cell>
        </row>
        <row r="9165">
          <cell r="A9165" t="str">
            <v>E704039</v>
          </cell>
          <cell r="B9165">
            <v>298.76</v>
          </cell>
          <cell r="C9165" t="str">
            <v>Dijelovi - kocka za M10 4x4x4cm, za 20W G4, boja aluminij</v>
          </cell>
          <cell r="O9165">
            <v>247.5</v>
          </cell>
        </row>
        <row r="9166">
          <cell r="A9166" t="str">
            <v>E704060</v>
          </cell>
          <cell r="B9166">
            <v>146.30000000000001</v>
          </cell>
          <cell r="C9166" t="str">
            <v>Dijelovi staklo za M10 za 50W GY6,35 unutarnje satinirano, vanjsko transparentno</v>
          </cell>
          <cell r="O9166">
            <v>247.5</v>
          </cell>
        </row>
        <row r="9167">
          <cell r="A9167" t="str">
            <v>E704080</v>
          </cell>
          <cell r="B9167">
            <v>37.730000000000004</v>
          </cell>
          <cell r="C9167" t="str">
            <v>Dijelovi staklo za M10 za 20W G4, satinirano</v>
          </cell>
          <cell r="O9167">
            <v>168</v>
          </cell>
        </row>
        <row r="9168">
          <cell r="A9168" t="str">
            <v>E704080E</v>
          </cell>
          <cell r="B9168">
            <v>20.790000000000003</v>
          </cell>
          <cell r="C9168" t="str">
            <v>Dijelovi staklo za FILOLIGHT za 20W G4, satinirano</v>
          </cell>
          <cell r="O9168">
            <v>211.5</v>
          </cell>
        </row>
        <row r="9169">
          <cell r="A9169" t="str">
            <v>E704090</v>
          </cell>
          <cell r="B9169">
            <v>150.15</v>
          </cell>
          <cell r="C9169" t="str">
            <v>Dijelovi staklo za M10 za 50W GU5,3 staklo transparentno</v>
          </cell>
          <cell r="O9169">
            <v>256.5</v>
          </cell>
        </row>
        <row r="9170">
          <cell r="A9170" t="str">
            <v>E704099</v>
          </cell>
          <cell r="B9170">
            <v>130.9</v>
          </cell>
          <cell r="C9170" t="str">
            <v>Dijelovi staklo za M10 za 50W GY6,35 staklo transparentno</v>
          </cell>
          <cell r="O9170">
            <v>256.5</v>
          </cell>
        </row>
        <row r="9171">
          <cell r="A9171" t="str">
            <v>E704110</v>
          </cell>
          <cell r="B9171">
            <v>67.760000000000005</v>
          </cell>
          <cell r="C9171" t="str">
            <v>Dijelovi staklo za M10 za 20W G4, transparent, oblik cvijeta</v>
          </cell>
          <cell r="O9171">
            <v>138.75</v>
          </cell>
        </row>
        <row r="9172">
          <cell r="A9172" t="str">
            <v>E704110E</v>
          </cell>
          <cell r="B9172">
            <v>46.97</v>
          </cell>
          <cell r="C9172" t="str">
            <v>Dijelovi staklo za FILOLIGHT za 20W G4, transparent, oblik cvijeta</v>
          </cell>
          <cell r="O9172">
            <v>156.75</v>
          </cell>
        </row>
        <row r="9173">
          <cell r="A9173" t="str">
            <v>E704113</v>
          </cell>
          <cell r="B9173">
            <v>67.760000000000005</v>
          </cell>
          <cell r="C9173" t="str">
            <v>Dijelovi staklo za M10 za 20W G4, transparent/amber, oblik cvijeta</v>
          </cell>
          <cell r="O9173">
            <v>249.75</v>
          </cell>
        </row>
        <row r="9174">
          <cell r="A9174" t="str">
            <v>E704113E</v>
          </cell>
          <cell r="B9174">
            <v>46.97</v>
          </cell>
          <cell r="C9174" t="str">
            <v>Dijelovi staklo za FILOLIGHT za 20W G4, transparent/amber, oblik cvijeta</v>
          </cell>
          <cell r="O9174">
            <v>113.25</v>
          </cell>
        </row>
        <row r="9175">
          <cell r="A9175" t="str">
            <v>E704116</v>
          </cell>
          <cell r="B9175">
            <v>67.760000000000005</v>
          </cell>
          <cell r="C9175" t="str">
            <v>Dijelovi staklo za M10 za 20W G4, transparent/plavo, oblik cvijeta</v>
          </cell>
          <cell r="O9175">
            <v>20.25</v>
          </cell>
        </row>
        <row r="9176">
          <cell r="A9176" t="str">
            <v>E704116E</v>
          </cell>
          <cell r="B9176">
            <v>46.97</v>
          </cell>
          <cell r="C9176" t="str">
            <v>Dijelovi staklo za FILOLIGHT za 20W G4, transparent/plavo, oblik cvijeta</v>
          </cell>
          <cell r="O9176">
            <v>120.75</v>
          </cell>
        </row>
        <row r="9177">
          <cell r="A9177" t="str">
            <v>E704164</v>
          </cell>
          <cell r="B9177">
            <v>127.05</v>
          </cell>
          <cell r="C9177" t="str">
            <v>Dijelovi staklo za M10 za 50W GY6,35, vani transparent, unutarnje opalno</v>
          </cell>
          <cell r="O9177">
            <v>133.5</v>
          </cell>
        </row>
        <row r="9178">
          <cell r="A9178" t="str">
            <v>E704180</v>
          </cell>
          <cell r="B9178">
            <v>72.38000000000001</v>
          </cell>
          <cell r="C9178" t="str">
            <v>Dijelovi staklo za M10 za 50W GY6,35 ili G5,3, transparent</v>
          </cell>
          <cell r="O9178">
            <v>148.5</v>
          </cell>
        </row>
        <row r="9179">
          <cell r="A9179" t="str">
            <v>E704190</v>
          </cell>
          <cell r="B9179">
            <v>223.3</v>
          </cell>
          <cell r="C9179" t="str">
            <v>Dijelovi staklo za M10 za 50W GY6,35, krom</v>
          </cell>
          <cell r="O9179">
            <v>101.25</v>
          </cell>
        </row>
        <row r="9180">
          <cell r="A9180" t="str">
            <v>E704194</v>
          </cell>
          <cell r="B9180">
            <v>207.9</v>
          </cell>
          <cell r="C9180" t="str">
            <v>Dijelovi staklo za M10 za 50W GY6,35, opal bijelo</v>
          </cell>
          <cell r="O9180">
            <v>51</v>
          </cell>
        </row>
        <row r="9181">
          <cell r="A9181" t="str">
            <v>E704194B</v>
          </cell>
          <cell r="B9181">
            <v>192.5</v>
          </cell>
          <cell r="C9181" t="str">
            <v>Dijelovi staklo za M10 za 50W GY6,35, metal bijelo</v>
          </cell>
          <cell r="O9181">
            <v>127.5</v>
          </cell>
        </row>
        <row r="9182">
          <cell r="A9182" t="str">
            <v>E704195</v>
          </cell>
          <cell r="B9182">
            <v>192.5</v>
          </cell>
          <cell r="C9182" t="str">
            <v>Dijelovi staklo za M10 za 50W GY6,35, crno</v>
          </cell>
          <cell r="O9182">
            <v>847.5</v>
          </cell>
        </row>
        <row r="9183">
          <cell r="A9183" t="str">
            <v>E704196</v>
          </cell>
          <cell r="B9183">
            <v>261.8</v>
          </cell>
          <cell r="C9183" t="str">
            <v>Dijelovi staklo za M10 za 50W GY6,35, opal plavo</v>
          </cell>
          <cell r="O9183">
            <v>62.25</v>
          </cell>
        </row>
        <row r="9184">
          <cell r="A9184" t="str">
            <v>E704198</v>
          </cell>
          <cell r="B9184">
            <v>192.5</v>
          </cell>
          <cell r="C9184" t="str">
            <v>Dijelovi staklo za M10 za 50W GY6,35, sivo</v>
          </cell>
          <cell r="O9184">
            <v>177.75</v>
          </cell>
        </row>
        <row r="9185">
          <cell r="A9185" t="str">
            <v>E704199</v>
          </cell>
          <cell r="B9185">
            <v>192.5</v>
          </cell>
          <cell r="C9185" t="str">
            <v>Dijelovi staklo za M10 za 50W GY6,35, aluminij</v>
          </cell>
          <cell r="O9185">
            <v>132</v>
          </cell>
        </row>
        <row r="9186">
          <cell r="A9186" t="str">
            <v>E704200</v>
          </cell>
          <cell r="B9186">
            <v>160.16</v>
          </cell>
          <cell r="C9186" t="str">
            <v>Dijelovi staklo za M10 za 50W GY6,35, transparent, oblik cvijeta</v>
          </cell>
          <cell r="O9186">
            <v>20.25</v>
          </cell>
        </row>
        <row r="9187">
          <cell r="A9187" t="str">
            <v>E704203</v>
          </cell>
          <cell r="B9187">
            <v>160.16</v>
          </cell>
          <cell r="C9187" t="str">
            <v>Dijelovi staklo za M10 za 50W GY6,35, transparent/amber, oblik cvijeta</v>
          </cell>
          <cell r="O9187">
            <v>1263</v>
          </cell>
        </row>
        <row r="9188">
          <cell r="A9188" t="str">
            <v>E704206</v>
          </cell>
          <cell r="B9188">
            <v>160.16</v>
          </cell>
          <cell r="C9188" t="str">
            <v>Dijelovi staklo za M10 za 50W GY6,35, transparent/plavo, oblik cvijeta</v>
          </cell>
          <cell r="O9188">
            <v>676.5</v>
          </cell>
        </row>
        <row r="9189">
          <cell r="A9189" t="str">
            <v>E704220</v>
          </cell>
          <cell r="B9189">
            <v>51.59</v>
          </cell>
          <cell r="C9189" t="str">
            <v>Dijelovi staklo za M10 za 50W GY6,35, opal bijelo</v>
          </cell>
          <cell r="O9189">
            <v>697.5</v>
          </cell>
        </row>
        <row r="9190">
          <cell r="A9190" t="str">
            <v>E704250</v>
          </cell>
          <cell r="B9190">
            <v>254.1</v>
          </cell>
          <cell r="C9190" t="str">
            <v>SIGMA dijelovi - staklo transparent</v>
          </cell>
          <cell r="O9190">
            <v>697.5</v>
          </cell>
        </row>
        <row r="9191">
          <cell r="A9191" t="str">
            <v>E704253</v>
          </cell>
          <cell r="B9191">
            <v>254.1</v>
          </cell>
          <cell r="C9191" t="str">
            <v>SIGMA dijelovi - staklo transparent/amber</v>
          </cell>
          <cell r="O9191">
            <v>969</v>
          </cell>
        </row>
        <row r="9192">
          <cell r="A9192" t="str">
            <v>E704256</v>
          </cell>
          <cell r="B9192">
            <v>254.1</v>
          </cell>
          <cell r="C9192" t="str">
            <v>SIGMA dijelovi - staklo transparent/plavo</v>
          </cell>
          <cell r="O9192">
            <v>732.75</v>
          </cell>
        </row>
        <row r="9193">
          <cell r="A9193" t="str">
            <v>E704280</v>
          </cell>
          <cell r="B9193">
            <v>180.95000000000002</v>
          </cell>
          <cell r="C9193" t="str">
            <v>JAB ugradna halogena za 20W G4, staklo transparent</v>
          </cell>
          <cell r="O9193">
            <v>1079.25</v>
          </cell>
        </row>
        <row r="9194">
          <cell r="A9194" t="str">
            <v>E704290</v>
          </cell>
          <cell r="B9194">
            <v>138.6</v>
          </cell>
          <cell r="C9194" t="str">
            <v>Dijelovi staklo 7x6,5cm krom</v>
          </cell>
          <cell r="O9194">
            <v>1189.5</v>
          </cell>
        </row>
        <row r="9195">
          <cell r="A9195" t="str">
            <v>E704294</v>
          </cell>
          <cell r="B9195">
            <v>115.5</v>
          </cell>
          <cell r="C9195" t="str">
            <v>Dijelovi staklo 7x6,5cm bijelo</v>
          </cell>
          <cell r="O9195">
            <v>1189.5</v>
          </cell>
        </row>
        <row r="9196">
          <cell r="A9196" t="str">
            <v>E704295</v>
          </cell>
          <cell r="B9196">
            <v>115.5</v>
          </cell>
          <cell r="C9196" t="str">
            <v>Dijelovi staklo 7x6,5cm crno</v>
          </cell>
          <cell r="O9196">
            <v>1520.25</v>
          </cell>
        </row>
        <row r="9197">
          <cell r="A9197" t="str">
            <v>E704298</v>
          </cell>
          <cell r="B9197">
            <v>115.5</v>
          </cell>
          <cell r="C9197" t="str">
            <v>Dijelovi staklo 7x6,5cm sivo</v>
          </cell>
          <cell r="O9197">
            <v>1189.5</v>
          </cell>
        </row>
        <row r="9198">
          <cell r="A9198" t="str">
            <v>E704299</v>
          </cell>
          <cell r="B9198">
            <v>115.5</v>
          </cell>
          <cell r="C9198" t="str">
            <v>Dijelovi staklo 7x6,5cm aluminij</v>
          </cell>
          <cell r="O9198">
            <v>1293.75</v>
          </cell>
        </row>
        <row r="9199">
          <cell r="A9199" t="str">
            <v>E704310</v>
          </cell>
          <cell r="B9199">
            <v>274.12</v>
          </cell>
          <cell r="C9199" t="str">
            <v>Dijelovi staklo za M10 za 50W GY6,35 ili G5,3, baza aluminij, staklo opal</v>
          </cell>
          <cell r="O9199">
            <v>1602</v>
          </cell>
        </row>
        <row r="9200">
          <cell r="A9200" t="str">
            <v>E704310C</v>
          </cell>
          <cell r="B9200">
            <v>354.2</v>
          </cell>
          <cell r="C9200" t="str">
            <v>Dijelovi staklo za M10 za 50W GY6,35 ili G5,3, baza krom, staklo krom</v>
          </cell>
          <cell r="O9200">
            <v>402.75</v>
          </cell>
        </row>
        <row r="9201">
          <cell r="A9201" t="str">
            <v>E704311</v>
          </cell>
          <cell r="B9201">
            <v>284.90000000000003</v>
          </cell>
          <cell r="C9201" t="str">
            <v>Dijelovi - reflektor za M10 7x9cm, za 50W Gy6,35, boja narančasta</v>
          </cell>
          <cell r="O9201">
            <v>402.75</v>
          </cell>
        </row>
        <row r="9202">
          <cell r="A9202" t="str">
            <v>E704314</v>
          </cell>
          <cell r="B9202">
            <v>284.90000000000003</v>
          </cell>
          <cell r="C9202" t="str">
            <v>Dijelovi - reflektor za M10 7x9cm, za 50W Gy6,35, boja bijela</v>
          </cell>
          <cell r="O9202">
            <v>402.75</v>
          </cell>
        </row>
        <row r="9203">
          <cell r="A9203" t="str">
            <v>E704315</v>
          </cell>
          <cell r="B9203">
            <v>284.90000000000003</v>
          </cell>
          <cell r="C9203" t="str">
            <v>Dijelovi - reflektor za M10 7x9cm, za 50W Gy6,35, boja crna</v>
          </cell>
          <cell r="O9203">
            <v>402.75</v>
          </cell>
        </row>
        <row r="9204">
          <cell r="A9204" t="str">
            <v>E704318</v>
          </cell>
          <cell r="B9204">
            <v>284.90000000000003</v>
          </cell>
          <cell r="C9204" t="str">
            <v>Dijelovi - reflektor za M10 7x9cm, za 50W Gy6,35, boja siva</v>
          </cell>
          <cell r="O9204">
            <v>352.5</v>
          </cell>
        </row>
        <row r="9205">
          <cell r="A9205" t="str">
            <v>E704319</v>
          </cell>
          <cell r="B9205">
            <v>284.90000000000003</v>
          </cell>
          <cell r="C9205" t="str">
            <v>Dijelovi - reflektor za M10 7x9cm, za 50W Gy6,35, boja aluminij</v>
          </cell>
          <cell r="O9205">
            <v>352.5</v>
          </cell>
        </row>
        <row r="9206">
          <cell r="A9206" t="str">
            <v>E704320</v>
          </cell>
          <cell r="B9206">
            <v>277.2</v>
          </cell>
          <cell r="C9206" t="str">
            <v>Dijelovi staklo 7x6,5cm transparent/krom</v>
          </cell>
          <cell r="O9206">
            <v>352.5</v>
          </cell>
        </row>
        <row r="9207">
          <cell r="A9207" t="str">
            <v>E704324</v>
          </cell>
          <cell r="B9207">
            <v>254.1</v>
          </cell>
          <cell r="C9207" t="str">
            <v>Dijelovi staklo 7x6,5cm transparent/bijelo</v>
          </cell>
          <cell r="O9207">
            <v>390</v>
          </cell>
        </row>
        <row r="9208">
          <cell r="A9208" t="str">
            <v>E704325</v>
          </cell>
          <cell r="B9208">
            <v>254.1</v>
          </cell>
          <cell r="C9208" t="str">
            <v>Dijelovi staklo 7x6,5cm transparent/crno</v>
          </cell>
          <cell r="O9208">
            <v>352.5</v>
          </cell>
        </row>
        <row r="9209">
          <cell r="A9209" t="str">
            <v>E704328</v>
          </cell>
          <cell r="B9209">
            <v>254.1</v>
          </cell>
          <cell r="C9209" t="str">
            <v>Dijelovi staklo 7x6,5cm transparent/sivo</v>
          </cell>
          <cell r="O9209">
            <v>108</v>
          </cell>
        </row>
        <row r="9210">
          <cell r="A9210" t="str">
            <v>E704329</v>
          </cell>
          <cell r="B9210">
            <v>254.1</v>
          </cell>
          <cell r="C9210" t="str">
            <v>Dijelovi staklo 7x6,5cm transparent/aluminij</v>
          </cell>
          <cell r="O9210">
            <v>108</v>
          </cell>
        </row>
        <row r="9211">
          <cell r="A9211" t="str">
            <v>E704334</v>
          </cell>
          <cell r="B9211">
            <v>172.48</v>
          </cell>
          <cell r="C9211" t="str">
            <v>Dijelovi staklo 7x6,5cm transparent/opal</v>
          </cell>
          <cell r="O9211">
            <v>108</v>
          </cell>
        </row>
        <row r="9212">
          <cell r="A9212" t="str">
            <v>E704340</v>
          </cell>
          <cell r="B9212">
            <v>217.14</v>
          </cell>
          <cell r="C9212" t="str">
            <v>Dijelovi - kocka za M10 6,5x6,5x7cm, za 50W G6,35, staklo transparentno</v>
          </cell>
          <cell r="O9212">
            <v>123.75</v>
          </cell>
        </row>
        <row r="9213">
          <cell r="A9213" t="str">
            <v>E704340A</v>
          </cell>
          <cell r="B9213">
            <v>263.34000000000003</v>
          </cell>
          <cell r="C9213" t="str">
            <v>Dijelovi - kocka za M10 6,5x6,5x7cm, za 50W G6,35, staklo transparent narančasto</v>
          </cell>
          <cell r="O9213">
            <v>108</v>
          </cell>
        </row>
        <row r="9214">
          <cell r="A9214" t="str">
            <v>E704344</v>
          </cell>
          <cell r="B9214">
            <v>263.34000000000003</v>
          </cell>
          <cell r="C9214" t="str">
            <v>Dijelovi - kocka za M10 6,5x6,5x7cm, za 50W G6,35, staklo opalno</v>
          </cell>
          <cell r="O9214">
            <v>90</v>
          </cell>
        </row>
        <row r="9215">
          <cell r="A9215" t="str">
            <v>E704350</v>
          </cell>
          <cell r="B9215">
            <v>142.45000000000002</v>
          </cell>
          <cell r="C9215" t="str">
            <v>Dijelovi staklo 3,5x3,5cm transparent/opal</v>
          </cell>
          <cell r="O9215">
            <v>90</v>
          </cell>
        </row>
        <row r="9216">
          <cell r="A9216" t="str">
            <v>E704350A</v>
          </cell>
          <cell r="B9216">
            <v>160.93</v>
          </cell>
          <cell r="C9216" t="str">
            <v>Dijelovi staklo 3,5x3,5cm transparent/narančasto</v>
          </cell>
          <cell r="O9216">
            <v>90</v>
          </cell>
        </row>
        <row r="9217">
          <cell r="A9217" t="str">
            <v>E704400</v>
          </cell>
          <cell r="B9217">
            <v>256.40999999999997</v>
          </cell>
          <cell r="C9217" t="str">
            <v xml:space="preserve">Dijelovi staklo 5,8x7,5cm Transparent </v>
          </cell>
          <cell r="O9217">
            <v>102.75</v>
          </cell>
        </row>
        <row r="9218">
          <cell r="A9218" t="str">
            <v>E704900</v>
          </cell>
          <cell r="B9218">
            <v>116.27</v>
          </cell>
          <cell r="C9218" t="str">
            <v xml:space="preserve">FLEX dijelovi šipka </v>
          </cell>
          <cell r="O9218">
            <v>90</v>
          </cell>
        </row>
        <row r="9219">
          <cell r="A9219" t="str">
            <v>E704901</v>
          </cell>
          <cell r="B9219">
            <v>20.790000000000003</v>
          </cell>
          <cell r="C9219" t="str">
            <v>FLEX dijelovi krajnji poklopac</v>
          </cell>
          <cell r="O9219">
            <v>132</v>
          </cell>
        </row>
        <row r="9220">
          <cell r="A9220" t="str">
            <v>E704902</v>
          </cell>
          <cell r="B9220">
            <v>123.97000000000001</v>
          </cell>
          <cell r="C9220" t="str">
            <v>FLEX dijelovi ovjes l=6cm</v>
          </cell>
          <cell r="O9220">
            <v>132</v>
          </cell>
        </row>
        <row r="9221">
          <cell r="A9221" t="str">
            <v>E704903</v>
          </cell>
          <cell r="B9221">
            <v>137.06</v>
          </cell>
          <cell r="C9221" t="str">
            <v>FLEX dijelovi ovjes l=30cm</v>
          </cell>
          <cell r="O9221">
            <v>132</v>
          </cell>
        </row>
        <row r="9222">
          <cell r="A9222" t="str">
            <v>E704904</v>
          </cell>
          <cell r="B9222">
            <v>152.46</v>
          </cell>
          <cell r="C9222" t="str">
            <v>FLEX dijelovi ovjes l=50cm</v>
          </cell>
          <cell r="O9222">
            <v>151.5</v>
          </cell>
        </row>
        <row r="9223">
          <cell r="A9223" t="str">
            <v>E704905</v>
          </cell>
          <cell r="B9223">
            <v>103.95</v>
          </cell>
          <cell r="C9223" t="str">
            <v>FLEX dijelovi adapter JACK</v>
          </cell>
          <cell r="O9223">
            <v>132</v>
          </cell>
        </row>
        <row r="9224">
          <cell r="A9224" t="str">
            <v>E704906</v>
          </cell>
          <cell r="B9224">
            <v>52.36</v>
          </cell>
          <cell r="C9224" t="str">
            <v>FLEX dijelovi nosač stropni</v>
          </cell>
          <cell r="O9224">
            <v>209.25</v>
          </cell>
        </row>
        <row r="9225">
          <cell r="A9225" t="str">
            <v>E704907</v>
          </cell>
          <cell r="B9225">
            <v>130.9</v>
          </cell>
          <cell r="C9225" t="str">
            <v>FLEX dijelovi ravna spojnica</v>
          </cell>
          <cell r="O9225">
            <v>209.25</v>
          </cell>
        </row>
        <row r="9226">
          <cell r="A9226" t="str">
            <v>E704908</v>
          </cell>
          <cell r="B9226">
            <v>870.1</v>
          </cell>
          <cell r="C9226" t="str">
            <v>FLEX dijelovi ravna napojna spojnica + el. transformator 150W</v>
          </cell>
          <cell r="O9226">
            <v>209.25</v>
          </cell>
        </row>
        <row r="9227">
          <cell r="A9227" t="str">
            <v>E704909</v>
          </cell>
          <cell r="B9227">
            <v>63.910000000000004</v>
          </cell>
          <cell r="C9227" t="str">
            <v>FLEX dijelovi napojni element krajnji</v>
          </cell>
          <cell r="O9227">
            <v>240</v>
          </cell>
        </row>
        <row r="9228">
          <cell r="A9228" t="str">
            <v>E704917</v>
          </cell>
          <cell r="B9228">
            <v>182.49</v>
          </cell>
          <cell r="C9228" t="str">
            <v>FLEX dijelovi adapter JACK za 50W GY6,35</v>
          </cell>
          <cell r="O9228">
            <v>209.25</v>
          </cell>
        </row>
        <row r="9229">
          <cell r="A9229" t="str">
            <v>E704918</v>
          </cell>
          <cell r="B9229">
            <v>135.52000000000001</v>
          </cell>
          <cell r="C9229" t="str">
            <v>FLEX dijelovi nosač zidni</v>
          </cell>
          <cell r="O9229">
            <v>111.75</v>
          </cell>
        </row>
        <row r="9230">
          <cell r="A9230" t="str">
            <v>E704919</v>
          </cell>
          <cell r="B9230">
            <v>20.790000000000003</v>
          </cell>
          <cell r="C9230" t="str">
            <v>FLEX dijelovi separator</v>
          </cell>
          <cell r="O9230">
            <v>111.75</v>
          </cell>
        </row>
        <row r="9231">
          <cell r="A9231" t="str">
            <v>E704921</v>
          </cell>
          <cell r="B9231">
            <v>1296.68</v>
          </cell>
          <cell r="C9231" t="str">
            <v>Dijelovi- Baza 4 konektora 17x17cm</v>
          </cell>
          <cell r="O9231">
            <v>111.75</v>
          </cell>
        </row>
        <row r="9232">
          <cell r="A9232" t="str">
            <v>E704922</v>
          </cell>
          <cell r="B9232">
            <v>694.54000000000008</v>
          </cell>
          <cell r="C9232" t="str">
            <v>Jack system baza 2 konektora l=30cm aluminij</v>
          </cell>
          <cell r="O9232">
            <v>132.75</v>
          </cell>
        </row>
        <row r="9233">
          <cell r="A9233" t="str">
            <v>E704922B</v>
          </cell>
          <cell r="B9233">
            <v>716.1</v>
          </cell>
          <cell r="C9233" t="str">
            <v>Jack system baza 2 konektora l=30cm bijeli</v>
          </cell>
          <cell r="O9233">
            <v>111.75</v>
          </cell>
        </row>
        <row r="9234">
          <cell r="A9234" t="str">
            <v>E704922BM</v>
          </cell>
          <cell r="B9234">
            <v>716.1</v>
          </cell>
          <cell r="C9234" t="str">
            <v>Jack system baza 2 konektora l=30cm sivi</v>
          </cell>
          <cell r="O9234">
            <v>109.5</v>
          </cell>
        </row>
        <row r="9235">
          <cell r="A9235" t="str">
            <v>E704922C</v>
          </cell>
          <cell r="B9235">
            <v>994.83999999999992</v>
          </cell>
          <cell r="C9235" t="str">
            <v>Jack system baza 2 konektora l=30cm krom</v>
          </cell>
          <cell r="O9235">
            <v>109.5</v>
          </cell>
        </row>
        <row r="9236">
          <cell r="A9236" t="str">
            <v>E704922N</v>
          </cell>
          <cell r="B9236">
            <v>752.29000000000008</v>
          </cell>
          <cell r="C9236" t="str">
            <v>Jack system baza 2 konektora l=30cm crni</v>
          </cell>
          <cell r="O9236">
            <v>109.5</v>
          </cell>
        </row>
        <row r="9237">
          <cell r="A9237" t="str">
            <v>E704923</v>
          </cell>
          <cell r="B9237">
            <v>1108.03</v>
          </cell>
          <cell r="C9237" t="str">
            <v>Jack system baza 3 konektora l=52cm aluminij</v>
          </cell>
          <cell r="O9237">
            <v>125.25</v>
          </cell>
        </row>
        <row r="9238">
          <cell r="A9238" t="str">
            <v>E704923B</v>
          </cell>
          <cell r="B9238">
            <v>1221.22</v>
          </cell>
          <cell r="C9238" t="str">
            <v>Jack system baza 3 konektora l=52cm bijeli</v>
          </cell>
          <cell r="O9238">
            <v>109.5</v>
          </cell>
        </row>
        <row r="9239">
          <cell r="A9239" t="str">
            <v>E704923BM</v>
          </cell>
          <cell r="B9239">
            <v>1221.22</v>
          </cell>
          <cell r="C9239" t="str">
            <v>Jack system baza 3 konektora l=52cm sivi</v>
          </cell>
          <cell r="O9239">
            <v>297</v>
          </cell>
        </row>
        <row r="9240">
          <cell r="A9240" t="str">
            <v>E704923C</v>
          </cell>
          <cell r="B9240">
            <v>1560.79</v>
          </cell>
          <cell r="C9240" t="str">
            <v>Jack system baza 3 konektora l=52cm krom</v>
          </cell>
          <cell r="O9240">
            <v>344.25</v>
          </cell>
        </row>
        <row r="9241">
          <cell r="A9241" t="str">
            <v>E704923N</v>
          </cell>
          <cell r="B9241">
            <v>1221.22</v>
          </cell>
          <cell r="C9241" t="str">
            <v>Jack system baza 3 konektora l=52cm crni</v>
          </cell>
          <cell r="O9241">
            <v>390</v>
          </cell>
        </row>
        <row r="9242">
          <cell r="A9242" t="str">
            <v>E704924</v>
          </cell>
          <cell r="B9242">
            <v>1328.25</v>
          </cell>
          <cell r="C9242" t="str">
            <v>Dijelovi- Baza 4 konektora l=70cm</v>
          </cell>
          <cell r="O9242">
            <v>390</v>
          </cell>
        </row>
        <row r="9243">
          <cell r="A9243" t="str">
            <v>E704925</v>
          </cell>
          <cell r="B9243">
            <v>1644.72</v>
          </cell>
          <cell r="C9243" t="str">
            <v>Dijelovi- Baza 5 konektora l=96cm</v>
          </cell>
          <cell r="O9243">
            <v>390</v>
          </cell>
        </row>
        <row r="9244">
          <cell r="A9244" t="str">
            <v>E704926</v>
          </cell>
          <cell r="B9244">
            <v>413.49</v>
          </cell>
          <cell r="C9244" t="str">
            <v>Dijelovi- Baza 1 konektor + el. trafo 20-60W, 6x6cm aluminij</v>
          </cell>
          <cell r="O9244">
            <v>449.25</v>
          </cell>
        </row>
        <row r="9245">
          <cell r="A9245" t="str">
            <v>E704926B</v>
          </cell>
          <cell r="B9245">
            <v>413.49</v>
          </cell>
          <cell r="C9245" t="str">
            <v>Dijelovi- Baza 1 konektor + el. trafo 20-60W, 6x6cm bijeli</v>
          </cell>
          <cell r="O9245">
            <v>390</v>
          </cell>
        </row>
        <row r="9246">
          <cell r="A9246" t="str">
            <v>E704926BM</v>
          </cell>
          <cell r="B9246">
            <v>413.49</v>
          </cell>
          <cell r="C9246" t="str">
            <v>Dijelovi- Baza 1 konektor + el. trafo 20-60W, 6x6cm sivi</v>
          </cell>
          <cell r="O9246">
            <v>564.75</v>
          </cell>
        </row>
        <row r="9247">
          <cell r="A9247" t="str">
            <v>E704926N</v>
          </cell>
          <cell r="B9247">
            <v>413.49</v>
          </cell>
          <cell r="C9247" t="str">
            <v>Dijelovi- Baza 1 konektor + el. trafo 20-60W, 6x6cm crni</v>
          </cell>
          <cell r="O9247">
            <v>564.75</v>
          </cell>
        </row>
        <row r="9248">
          <cell r="A9248" t="str">
            <v>E705900</v>
          </cell>
          <cell r="B9248">
            <v>361.90000000000003</v>
          </cell>
          <cell r="C9248" t="str">
            <v>CURVO 230 dijelovi šina l=2m aluminij</v>
          </cell>
          <cell r="O9248">
            <v>537.75</v>
          </cell>
        </row>
        <row r="9249">
          <cell r="A9249" t="str">
            <v>E705900B</v>
          </cell>
          <cell r="B9249">
            <v>361.90000000000003</v>
          </cell>
          <cell r="C9249" t="str">
            <v>CURVO 230 dijelovi šina l=2m bijeli</v>
          </cell>
          <cell r="O9249">
            <v>564.75</v>
          </cell>
        </row>
        <row r="9250">
          <cell r="A9250" t="str">
            <v>E705900BM</v>
          </cell>
          <cell r="B9250">
            <v>361.90000000000003</v>
          </cell>
          <cell r="C9250" t="str">
            <v>CURVO 230 dijelovi šina l=2m zlatni</v>
          </cell>
          <cell r="O9250">
            <v>120</v>
          </cell>
        </row>
        <row r="9251">
          <cell r="A9251" t="str">
            <v>E705900C</v>
          </cell>
          <cell r="B9251">
            <v>400.40000000000003</v>
          </cell>
          <cell r="C9251" t="str">
            <v>CURVO 230 dijelovi šina l=2m krom</v>
          </cell>
          <cell r="O9251">
            <v>120</v>
          </cell>
        </row>
        <row r="9252">
          <cell r="A9252" t="str">
            <v>E705900N</v>
          </cell>
          <cell r="B9252">
            <v>361.90000000000003</v>
          </cell>
          <cell r="C9252" t="str">
            <v>CURVO 230 dijelovi šina l=2m crni</v>
          </cell>
          <cell r="O9252">
            <v>114</v>
          </cell>
        </row>
        <row r="9253">
          <cell r="A9253" t="str">
            <v>E705910</v>
          </cell>
          <cell r="B9253">
            <v>110.88000000000001</v>
          </cell>
          <cell r="C9253" t="str">
            <v>CURVO 230 dijelovi adapter aluminij</v>
          </cell>
          <cell r="O9253">
            <v>138</v>
          </cell>
        </row>
        <row r="9254">
          <cell r="A9254" t="str">
            <v>E705910B</v>
          </cell>
          <cell r="B9254">
            <v>110.88000000000001</v>
          </cell>
          <cell r="C9254" t="str">
            <v>CURVO 230 dijelovi adapter bijeli</v>
          </cell>
          <cell r="O9254">
            <v>114</v>
          </cell>
        </row>
        <row r="9255">
          <cell r="A9255" t="str">
            <v>E705910BM</v>
          </cell>
          <cell r="B9255">
            <v>110.88000000000001</v>
          </cell>
          <cell r="C9255" t="str">
            <v>CURVO 230 dijelovi adapter zlatni</v>
          </cell>
          <cell r="O9255">
            <v>878.25</v>
          </cell>
        </row>
        <row r="9256">
          <cell r="A9256" t="str">
            <v>E705910C</v>
          </cell>
          <cell r="B9256">
            <v>127.05</v>
          </cell>
          <cell r="C9256" t="str">
            <v>CURVO 230 dijelovi adapter krom</v>
          </cell>
          <cell r="O9256">
            <v>210.75</v>
          </cell>
        </row>
        <row r="9257">
          <cell r="A9257" t="str">
            <v>E705910N</v>
          </cell>
          <cell r="B9257">
            <v>110.88000000000001</v>
          </cell>
          <cell r="C9257" t="str">
            <v>CURVO 230 dijelovi adapter crni</v>
          </cell>
          <cell r="O9257">
            <v>210.75</v>
          </cell>
        </row>
        <row r="9258">
          <cell r="A9258" t="str">
            <v>E705911</v>
          </cell>
          <cell r="B9258">
            <v>92.4</v>
          </cell>
          <cell r="C9258" t="str">
            <v>CURVO 230 dijelovi nosač stropni l=7cm aluminij</v>
          </cell>
          <cell r="O9258">
            <v>210.75</v>
          </cell>
        </row>
        <row r="9259">
          <cell r="A9259" t="str">
            <v>E705911B</v>
          </cell>
          <cell r="B9259">
            <v>92.4</v>
          </cell>
          <cell r="C9259" t="str">
            <v>CURVO 230 dijelovi nosač stropni l=7cm bijeli</v>
          </cell>
          <cell r="O9259">
            <v>242.25</v>
          </cell>
        </row>
        <row r="9260">
          <cell r="A9260" t="str">
            <v>E705911BM</v>
          </cell>
          <cell r="B9260">
            <v>92.4</v>
          </cell>
          <cell r="C9260" t="str">
            <v>CURVO 230 dijelovi nosač stropni l=7cm zlatni</v>
          </cell>
          <cell r="O9260">
            <v>209.25</v>
          </cell>
        </row>
        <row r="9261">
          <cell r="A9261" t="str">
            <v>E705911C</v>
          </cell>
          <cell r="B9261">
            <v>105.49</v>
          </cell>
          <cell r="C9261" t="str">
            <v>CURVO 230 dijelovi nosač stropni l=7cm krom</v>
          </cell>
          <cell r="O9261">
            <v>43.5</v>
          </cell>
        </row>
        <row r="9262">
          <cell r="A9262" t="str">
            <v>E705911N</v>
          </cell>
          <cell r="B9262">
            <v>92.4</v>
          </cell>
          <cell r="C9262" t="str">
            <v>CURVO 230 dijelovi nosač stropni l=7cm crni</v>
          </cell>
          <cell r="O9262">
            <v>39</v>
          </cell>
        </row>
        <row r="9263">
          <cell r="A9263" t="str">
            <v>E705912</v>
          </cell>
          <cell r="B9263">
            <v>135.52000000000001</v>
          </cell>
          <cell r="C9263" t="str">
            <v>CURVO 230 dijelovi nosač stropni l=14-24cm aluminij</v>
          </cell>
          <cell r="O9263">
            <v>352.5</v>
          </cell>
        </row>
        <row r="9264">
          <cell r="A9264" t="str">
            <v>E705912B</v>
          </cell>
          <cell r="B9264">
            <v>135.52000000000001</v>
          </cell>
          <cell r="C9264" t="str">
            <v>CURVO 230 dijelovi nosač stropni l=14-24cm bijeli</v>
          </cell>
          <cell r="O9264">
            <v>204</v>
          </cell>
        </row>
        <row r="9265">
          <cell r="A9265" t="str">
            <v>E705912BM</v>
          </cell>
          <cell r="B9265">
            <v>135.52000000000001</v>
          </cell>
          <cell r="C9265" t="str">
            <v>CURVO 230 dijelovi nosač stropni l=14-24cm zlatni</v>
          </cell>
          <cell r="O9265">
            <v>115.5</v>
          </cell>
        </row>
        <row r="9266">
          <cell r="A9266" t="str">
            <v>E705912C</v>
          </cell>
          <cell r="B9266">
            <v>155.54</v>
          </cell>
          <cell r="C9266" t="str">
            <v>CURVO 230 dijelovi nosač stropni l=14-24cm krom</v>
          </cell>
          <cell r="O9266">
            <v>132</v>
          </cell>
        </row>
        <row r="9267">
          <cell r="A9267" t="str">
            <v>E705912N</v>
          </cell>
          <cell r="B9267">
            <v>135.52000000000001</v>
          </cell>
          <cell r="C9267" t="str">
            <v>CURVO 230 dijelovi nosač stropni l=14-24cm crni</v>
          </cell>
          <cell r="O9267">
            <v>149.25</v>
          </cell>
        </row>
        <row r="9268">
          <cell r="A9268" t="str">
            <v>E705913</v>
          </cell>
          <cell r="B9268">
            <v>214.82999999999998</v>
          </cell>
          <cell r="C9268" t="str">
            <v>CURVO 230 dijelovi spojnica aluminij</v>
          </cell>
          <cell r="O9268">
            <v>122.25</v>
          </cell>
        </row>
        <row r="9269">
          <cell r="A9269" t="str">
            <v>E705913B</v>
          </cell>
          <cell r="B9269">
            <v>214.82999999999998</v>
          </cell>
          <cell r="C9269" t="str">
            <v>CURVO 230 dijelovi spojnica bijeli</v>
          </cell>
          <cell r="O9269">
            <v>267</v>
          </cell>
        </row>
        <row r="9270">
          <cell r="A9270" t="str">
            <v>E705913BM</v>
          </cell>
          <cell r="B9270">
            <v>214.82999999999998</v>
          </cell>
          <cell r="C9270" t="str">
            <v>CURVO 230 dijelovi spojnica zlatni</v>
          </cell>
          <cell r="O9270">
            <v>165</v>
          </cell>
        </row>
        <row r="9271">
          <cell r="A9271" t="str">
            <v>E705913C</v>
          </cell>
          <cell r="B9271">
            <v>246.4</v>
          </cell>
          <cell r="C9271" t="str">
            <v>CURVO 230 dijelovi spojnica krom</v>
          </cell>
          <cell r="O9271">
            <v>459.75</v>
          </cell>
        </row>
        <row r="9272">
          <cell r="A9272" t="str">
            <v>E705913N</v>
          </cell>
          <cell r="B9272">
            <v>214.82999999999998</v>
          </cell>
          <cell r="C9272" t="str">
            <v>CURVO 230 dijelovi spojnica crni</v>
          </cell>
          <cell r="O9272">
            <v>459.75</v>
          </cell>
        </row>
        <row r="9273">
          <cell r="A9273" t="str">
            <v>E705914</v>
          </cell>
          <cell r="B9273">
            <v>114.73</v>
          </cell>
          <cell r="C9273" t="str">
            <v>CURVO 230 dijelovi ravna spojnica aluminij</v>
          </cell>
          <cell r="O9273">
            <v>437.25</v>
          </cell>
        </row>
        <row r="9274">
          <cell r="A9274" t="str">
            <v>E705914B</v>
          </cell>
          <cell r="B9274">
            <v>114.73</v>
          </cell>
          <cell r="C9274" t="str">
            <v>CURVO 230 dijelovi ravna spojnica bijeli</v>
          </cell>
          <cell r="O9274">
            <v>437.25</v>
          </cell>
        </row>
        <row r="9275">
          <cell r="A9275" t="str">
            <v>E705914BM</v>
          </cell>
          <cell r="B9275">
            <v>114.73</v>
          </cell>
          <cell r="C9275" t="str">
            <v>CURVO 230 dijelovi ravna spojnica zlatni</v>
          </cell>
          <cell r="O9275">
            <v>560.25</v>
          </cell>
        </row>
        <row r="9276">
          <cell r="A9276" t="str">
            <v>E705914C</v>
          </cell>
          <cell r="B9276">
            <v>136.29</v>
          </cell>
          <cell r="C9276" t="str">
            <v>CURVO 230 dijelovi ravna spojnica krom</v>
          </cell>
          <cell r="O9276">
            <v>714.75</v>
          </cell>
        </row>
        <row r="9277">
          <cell r="A9277" t="str">
            <v>E705914N</v>
          </cell>
          <cell r="B9277">
            <v>114.73</v>
          </cell>
          <cell r="C9277" t="str">
            <v>CURVO 230 dijelovi ravna spojnica crni</v>
          </cell>
          <cell r="O9277">
            <v>370.5</v>
          </cell>
        </row>
        <row r="9278">
          <cell r="A9278" t="str">
            <v>E705915</v>
          </cell>
          <cell r="B9278">
            <v>112.42</v>
          </cell>
          <cell r="C9278" t="str">
            <v>CURVO 230 dijelovi separator aluminij</v>
          </cell>
          <cell r="O9278">
            <v>614.25</v>
          </cell>
        </row>
        <row r="9279">
          <cell r="A9279" t="str">
            <v>E705915B</v>
          </cell>
          <cell r="B9279">
            <v>112.42</v>
          </cell>
          <cell r="C9279" t="str">
            <v>CURVO 230 dijelovi separator bijeli</v>
          </cell>
          <cell r="O9279">
            <v>992.25</v>
          </cell>
        </row>
        <row r="9280">
          <cell r="A9280" t="str">
            <v>E705915BM</v>
          </cell>
          <cell r="B9280">
            <v>112.42</v>
          </cell>
          <cell r="C9280" t="str">
            <v>CURVO 230 dijelovi separator zlatni</v>
          </cell>
          <cell r="O9280">
            <v>1984.5</v>
          </cell>
        </row>
        <row r="9281">
          <cell r="A9281" t="str">
            <v>E705915C</v>
          </cell>
          <cell r="B9281">
            <v>128.59</v>
          </cell>
          <cell r="C9281" t="str">
            <v>CURVO 230 dijelovi separator krom</v>
          </cell>
          <cell r="O9281">
            <v>9686.25</v>
          </cell>
        </row>
        <row r="9282">
          <cell r="A9282" t="str">
            <v>E705915N</v>
          </cell>
          <cell r="B9282">
            <v>112.42</v>
          </cell>
          <cell r="C9282" t="str">
            <v>CURVO 230 dijelovi separator crni</v>
          </cell>
          <cell r="O9282">
            <v>701.25</v>
          </cell>
        </row>
        <row r="9283">
          <cell r="A9283" t="str">
            <v>E705916</v>
          </cell>
          <cell r="B9283">
            <v>304.92</v>
          </cell>
          <cell r="C9283" t="str">
            <v>CURVO 230 dijelovi napojni dio l=0.5m</v>
          </cell>
          <cell r="O9283">
            <v>1027.5</v>
          </cell>
        </row>
        <row r="9284">
          <cell r="A9284" t="str">
            <v>E705917</v>
          </cell>
          <cell r="B9284">
            <v>353.43</v>
          </cell>
          <cell r="C9284" t="str">
            <v>CURVO 230 dijelovi napojni dio l=1.3m</v>
          </cell>
          <cell r="O9284">
            <v>1035</v>
          </cell>
        </row>
        <row r="9285">
          <cell r="A9285" t="str">
            <v>E705918</v>
          </cell>
          <cell r="B9285">
            <v>400.40000000000003</v>
          </cell>
          <cell r="C9285" t="str">
            <v>CURVO 230 dijelovi napojni dio l=2.2m aluminij</v>
          </cell>
          <cell r="O9285">
            <v>718.5</v>
          </cell>
        </row>
        <row r="9286">
          <cell r="A9286" t="str">
            <v>E705918B</v>
          </cell>
          <cell r="B9286">
            <v>400.40000000000003</v>
          </cell>
          <cell r="C9286" t="str">
            <v>CURVO 230 dijelovi napojni dio l=2.2m bijeli</v>
          </cell>
          <cell r="O9286">
            <v>667.5</v>
          </cell>
        </row>
        <row r="9287">
          <cell r="A9287" t="str">
            <v>E705918BM</v>
          </cell>
          <cell r="B9287">
            <v>400.40000000000003</v>
          </cell>
          <cell r="C9287" t="str">
            <v>CURVO 230 dijelovi napojni dio l=2.2m zlatni</v>
          </cell>
          <cell r="O9287">
            <v>73.5</v>
          </cell>
        </row>
        <row r="9288">
          <cell r="A9288" t="str">
            <v>E705918C</v>
          </cell>
          <cell r="B9288">
            <v>461.23</v>
          </cell>
          <cell r="C9288" t="str">
            <v>CURVO 230 dijelovi napojni dio l=2.2m krom</v>
          </cell>
          <cell r="O9288">
            <v>312</v>
          </cell>
        </row>
        <row r="9289">
          <cell r="A9289" t="str">
            <v>E705918N</v>
          </cell>
          <cell r="B9289">
            <v>400.40000000000003</v>
          </cell>
          <cell r="C9289" t="str">
            <v>CURVO 230 dijelovi napojni dio l=2.2m crni</v>
          </cell>
          <cell r="O9289">
            <v>312</v>
          </cell>
        </row>
        <row r="9290">
          <cell r="A9290" t="str">
            <v>E705919</v>
          </cell>
          <cell r="B9290">
            <v>579.80999999999995</v>
          </cell>
          <cell r="C9290" t="str">
            <v>CURVO 230 dijelovi trafo sa adapterom Jack sistem aluminij</v>
          </cell>
          <cell r="O9290">
            <v>312</v>
          </cell>
        </row>
        <row r="9291">
          <cell r="A9291" t="str">
            <v>E705919B</v>
          </cell>
          <cell r="B9291">
            <v>579.80999999999995</v>
          </cell>
          <cell r="C9291" t="str">
            <v>CURVO 230 dijelovi trafo sa adapterom Jack sistem bijeli</v>
          </cell>
          <cell r="O9291">
            <v>359.25</v>
          </cell>
        </row>
        <row r="9292">
          <cell r="A9292" t="str">
            <v>E705919BM</v>
          </cell>
          <cell r="B9292">
            <v>552.09</v>
          </cell>
          <cell r="C9292" t="str">
            <v>CURVO 230 dijelovi trafo sa adapterom Jack sistem zlatni</v>
          </cell>
          <cell r="O9292">
            <v>312</v>
          </cell>
        </row>
        <row r="9293">
          <cell r="A9293" t="str">
            <v>E705919N</v>
          </cell>
          <cell r="B9293">
            <v>579.80999999999995</v>
          </cell>
          <cell r="C9293" t="str">
            <v>CURVO 230 dijelovi trafo sa adapterom Jack sistem crni</v>
          </cell>
          <cell r="O9293">
            <v>86.25</v>
          </cell>
        </row>
        <row r="9294">
          <cell r="A9294" t="str">
            <v>E705920</v>
          </cell>
          <cell r="B9294">
            <v>123.2</v>
          </cell>
          <cell r="C9294" t="str">
            <v>CURVO 230 dijelovi nosač zidni aluminij</v>
          </cell>
          <cell r="O9294">
            <v>81.75</v>
          </cell>
        </row>
        <row r="9295">
          <cell r="A9295" t="str">
            <v>E705920B</v>
          </cell>
          <cell r="B9295">
            <v>123.2</v>
          </cell>
          <cell r="C9295" t="str">
            <v>CURVO 230 dijelovi nosač zidni bijeli</v>
          </cell>
          <cell r="O9295">
            <v>81.75</v>
          </cell>
        </row>
        <row r="9296">
          <cell r="A9296" t="str">
            <v>E705920BM</v>
          </cell>
          <cell r="B9296">
            <v>117.03999999999999</v>
          </cell>
          <cell r="C9296" t="str">
            <v>CURVO 230 dijelovi nosač zidni zlatni</v>
          </cell>
          <cell r="O9296">
            <v>93.75</v>
          </cell>
        </row>
        <row r="9297">
          <cell r="A9297" t="str">
            <v>E705920C</v>
          </cell>
          <cell r="B9297">
            <v>141.67999999999998</v>
          </cell>
          <cell r="C9297" t="str">
            <v>CURVO 230 dijelovi nosač zidni krom</v>
          </cell>
          <cell r="O9297">
            <v>86.25</v>
          </cell>
        </row>
        <row r="9298">
          <cell r="A9298" t="str">
            <v>E705920N</v>
          </cell>
          <cell r="B9298">
            <v>117.03999999999999</v>
          </cell>
          <cell r="C9298" t="str">
            <v>CURVO 230 dijelovi nosač zidni crni</v>
          </cell>
          <cell r="O9298">
            <v>86.25</v>
          </cell>
        </row>
        <row r="9299">
          <cell r="A9299" t="str">
            <v>E705921</v>
          </cell>
          <cell r="B9299">
            <v>901.67</v>
          </cell>
          <cell r="C9299" t="str">
            <v>CURVO 230 UREĐAJ ZA SAVIJANJE ŠINE</v>
          </cell>
          <cell r="O9299">
            <v>86.25</v>
          </cell>
        </row>
        <row r="9300">
          <cell r="A9300" t="str">
            <v>E705922</v>
          </cell>
          <cell r="B9300">
            <v>216.37</v>
          </cell>
          <cell r="C9300" t="str">
            <v>CURVO 230 dijelovi ovjes aluminij</v>
          </cell>
          <cell r="O9300">
            <v>86.25</v>
          </cell>
        </row>
        <row r="9301">
          <cell r="A9301" t="str">
            <v>E705922B</v>
          </cell>
          <cell r="B9301">
            <v>216.37</v>
          </cell>
          <cell r="C9301" t="str">
            <v>CURVO 230 dijelovi ovjes bijeli</v>
          </cell>
          <cell r="O9301">
            <v>99</v>
          </cell>
        </row>
        <row r="9302">
          <cell r="A9302" t="str">
            <v>E705922BM</v>
          </cell>
          <cell r="B9302">
            <v>216.37</v>
          </cell>
          <cell r="C9302" t="str">
            <v>CURVO 230 dijelovi ovjes zlatni</v>
          </cell>
          <cell r="O9302">
            <v>86.25</v>
          </cell>
        </row>
        <row r="9303">
          <cell r="A9303" t="str">
            <v>E705922C</v>
          </cell>
          <cell r="B9303">
            <v>248.70999999999998</v>
          </cell>
          <cell r="C9303" t="str">
            <v>CURVO 230 dijelovi ovjes krom</v>
          </cell>
          <cell r="O9303">
            <v>94.5</v>
          </cell>
        </row>
        <row r="9304">
          <cell r="A9304" t="str">
            <v>E705922N</v>
          </cell>
          <cell r="B9304">
            <v>214.82999999999998</v>
          </cell>
          <cell r="C9304" t="str">
            <v>CURVO 230 dijelovi ovjes crni</v>
          </cell>
          <cell r="O9304">
            <v>94.5</v>
          </cell>
        </row>
        <row r="9305">
          <cell r="A9305" t="str">
            <v>E706901</v>
          </cell>
          <cell r="B9305">
            <v>44.66</v>
          </cell>
          <cell r="C9305" t="str">
            <v>CAVOQUICK sajla tripolarna</v>
          </cell>
          <cell r="O9305">
            <v>94.5</v>
          </cell>
        </row>
        <row r="9306">
          <cell r="A9306" t="str">
            <v>E706902</v>
          </cell>
          <cell r="B9306">
            <v>40.04</v>
          </cell>
          <cell r="C9306" t="str">
            <v>CAVOQUICK sajla bipolarna</v>
          </cell>
          <cell r="O9306">
            <v>108.75</v>
          </cell>
        </row>
        <row r="9307">
          <cell r="A9307" t="str">
            <v>E706904</v>
          </cell>
          <cell r="B9307">
            <v>361.90000000000003</v>
          </cell>
          <cell r="C9307" t="str">
            <v>CAVOQUICK dijelovi nosač za sajlu, plastična kutija</v>
          </cell>
          <cell r="O9307">
            <v>94.5</v>
          </cell>
        </row>
        <row r="9308">
          <cell r="A9308" t="str">
            <v>E706905</v>
          </cell>
          <cell r="B9308">
            <v>209.44</v>
          </cell>
          <cell r="C9308" t="str">
            <v>CAVOQUICK dijelovi napajanje</v>
          </cell>
          <cell r="O9308">
            <v>120.75</v>
          </cell>
        </row>
        <row r="9309">
          <cell r="A9309" t="str">
            <v>E706906</v>
          </cell>
          <cell r="B9309">
            <v>118.58000000000001</v>
          </cell>
          <cell r="C9309" t="str">
            <v>CAVOQUICK dijelovi nosač zidni</v>
          </cell>
          <cell r="O9309">
            <v>173.25</v>
          </cell>
        </row>
        <row r="9310">
          <cell r="A9310" t="str">
            <v>E706907</v>
          </cell>
          <cell r="B9310">
            <v>135.52000000000001</v>
          </cell>
          <cell r="C9310" t="str">
            <v>CAVOQUICK dijelovi ovjes l=10cm</v>
          </cell>
          <cell r="O9310">
            <v>173.25</v>
          </cell>
        </row>
        <row r="9311">
          <cell r="A9311" t="str">
            <v>E706908</v>
          </cell>
          <cell r="B9311">
            <v>153.22999999999999</v>
          </cell>
          <cell r="C9311" t="str">
            <v>CAVOQUICK dijelovi ovjes l=200cm</v>
          </cell>
          <cell r="O9311">
            <v>199.5</v>
          </cell>
        </row>
        <row r="9312">
          <cell r="A9312" t="str">
            <v>E706909</v>
          </cell>
          <cell r="B9312">
            <v>125.51</v>
          </cell>
          <cell r="C9312" t="str">
            <v>CAVOQUICK dijelovi nosač sajle</v>
          </cell>
          <cell r="O9312">
            <v>173.25</v>
          </cell>
        </row>
        <row r="9313">
          <cell r="A9313" t="str">
            <v>E706912</v>
          </cell>
          <cell r="B9313">
            <v>274.12</v>
          </cell>
          <cell r="C9313" t="str">
            <v>CAVOQUICK dijelovi napajanje tropolno aluminij</v>
          </cell>
          <cell r="O9313">
            <v>75.75</v>
          </cell>
        </row>
        <row r="9314">
          <cell r="A9314" t="str">
            <v>E706913</v>
          </cell>
          <cell r="B9314">
            <v>169.4</v>
          </cell>
          <cell r="C9314" t="str">
            <v>Biquick napajanje</v>
          </cell>
          <cell r="O9314">
            <v>75.75</v>
          </cell>
        </row>
        <row r="9315">
          <cell r="A9315" t="str">
            <v>E706914</v>
          </cell>
          <cell r="B9315">
            <v>472.01</v>
          </cell>
          <cell r="C9315" t="str">
            <v>CAVOQUICK dijelovi adapter el. trafo 50W aluminij</v>
          </cell>
          <cell r="O9315">
            <v>75.75</v>
          </cell>
        </row>
        <row r="9316">
          <cell r="A9316" t="str">
            <v>E706914B</v>
          </cell>
          <cell r="B9316">
            <v>472.01</v>
          </cell>
          <cell r="C9316" t="str">
            <v>CAVOQUICK dijelovi adapter el. trafo 50W bijeli</v>
          </cell>
          <cell r="O9316">
            <v>87.75</v>
          </cell>
        </row>
        <row r="9317">
          <cell r="A9317" t="str">
            <v>E706914BM</v>
          </cell>
          <cell r="B9317">
            <v>448.90999999999997</v>
          </cell>
          <cell r="C9317" t="str">
            <v>CAVOQUICK dijelovi adapter el. trafo 50W zlatni</v>
          </cell>
          <cell r="O9317">
            <v>75.75</v>
          </cell>
        </row>
        <row r="9318">
          <cell r="A9318" t="str">
            <v>E706914N</v>
          </cell>
          <cell r="B9318">
            <v>448.90999999999997</v>
          </cell>
          <cell r="C9318" t="str">
            <v>CAVOQUICK dijelovi adapter el. trafo 50W crni</v>
          </cell>
          <cell r="O9318">
            <v>641.25</v>
          </cell>
        </row>
        <row r="9319">
          <cell r="A9319" t="str">
            <v>E706915</v>
          </cell>
          <cell r="B9319">
            <v>575.19000000000005</v>
          </cell>
          <cell r="C9319" t="str">
            <v>Dijelovo - baza sa transformatorom i 1xJACK adapterom, za Biquick</v>
          </cell>
          <cell r="O9319">
            <v>260.25</v>
          </cell>
        </row>
        <row r="9320">
          <cell r="A9320" t="str">
            <v>E706916</v>
          </cell>
          <cell r="B9320">
            <v>733.81</v>
          </cell>
          <cell r="C9320" t="str">
            <v>Dijelovo - baza sa transformatorom i 2xJACK adapterom, za Biquick</v>
          </cell>
          <cell r="O9320">
            <v>260.25</v>
          </cell>
        </row>
        <row r="9321">
          <cell r="A9321" t="str">
            <v>E706920</v>
          </cell>
          <cell r="B9321">
            <v>380.38</v>
          </cell>
          <cell r="C9321" t="e">
            <v>#N/A</v>
          </cell>
          <cell r="O9321">
            <v>260.25</v>
          </cell>
        </row>
        <row r="9322">
          <cell r="A9322" t="str">
            <v>E706921</v>
          </cell>
          <cell r="B9322">
            <v>630.63000000000011</v>
          </cell>
          <cell r="C9322" t="e">
            <v>#N/A</v>
          </cell>
          <cell r="O9322">
            <v>299.25</v>
          </cell>
        </row>
        <row r="9323">
          <cell r="A9323" t="str">
            <v>E706922</v>
          </cell>
          <cell r="B9323">
            <v>1018.7100000000002</v>
          </cell>
          <cell r="C9323" t="e">
            <v>#N/A</v>
          </cell>
          <cell r="O9323">
            <v>260.25</v>
          </cell>
        </row>
        <row r="9324">
          <cell r="A9324" t="str">
            <v>E706923</v>
          </cell>
          <cell r="B9324">
            <v>2037.4200000000003</v>
          </cell>
          <cell r="C9324" t="e">
            <v>#N/A</v>
          </cell>
          <cell r="O9324">
            <v>240</v>
          </cell>
        </row>
        <row r="9325">
          <cell r="A9325" t="str">
            <v>E706924</v>
          </cell>
          <cell r="B9325">
            <v>9944.5500000000011</v>
          </cell>
          <cell r="C9325" t="e">
            <v>#N/A</v>
          </cell>
          <cell r="O9325">
            <v>240</v>
          </cell>
        </row>
        <row r="9326">
          <cell r="A9326" t="str">
            <v>E706925</v>
          </cell>
          <cell r="B9326">
            <v>719.95</v>
          </cell>
          <cell r="C9326" t="str">
            <v>Biquick dijelovi</v>
          </cell>
          <cell r="O9326">
            <v>240</v>
          </cell>
        </row>
        <row r="9327">
          <cell r="A9327" t="str">
            <v>E706926</v>
          </cell>
          <cell r="B9327">
            <v>1054.9000000000001</v>
          </cell>
          <cell r="C9327" t="str">
            <v>Biquick dijelovi</v>
          </cell>
          <cell r="O9327">
            <v>275.25</v>
          </cell>
        </row>
        <row r="9328">
          <cell r="A9328" t="str">
            <v>E706927</v>
          </cell>
          <cell r="B9328">
            <v>1062.6000000000001</v>
          </cell>
          <cell r="C9328" t="str">
            <v>Biquick wall bracket</v>
          </cell>
          <cell r="O9328">
            <v>240</v>
          </cell>
        </row>
        <row r="9329">
          <cell r="A9329" t="str">
            <v>E706950</v>
          </cell>
          <cell r="B9329">
            <v>737.66</v>
          </cell>
          <cell r="C9329" t="str">
            <v>Biquick electrical connection box</v>
          </cell>
          <cell r="O9329">
            <v>134.25</v>
          </cell>
        </row>
        <row r="9330">
          <cell r="A9330" t="str">
            <v>E706951</v>
          </cell>
          <cell r="B9330">
            <v>685.30000000000007</v>
          </cell>
          <cell r="C9330" t="str">
            <v>Biquick nosač stropni</v>
          </cell>
          <cell r="O9330">
            <v>134.25</v>
          </cell>
        </row>
        <row r="9331">
          <cell r="A9331" t="str">
            <v>E706957</v>
          </cell>
          <cell r="B9331">
            <v>75.460000000000008</v>
          </cell>
          <cell r="C9331" t="str">
            <v>Biquick konektori</v>
          </cell>
          <cell r="O9331">
            <v>134.25</v>
          </cell>
        </row>
        <row r="9332">
          <cell r="A9332" t="str">
            <v>E707901</v>
          </cell>
          <cell r="B9332">
            <v>320.32</v>
          </cell>
          <cell r="C9332" t="str">
            <v>CURVO 12 dijelovi šina l=2m aluminij</v>
          </cell>
          <cell r="O9332">
            <v>153.75</v>
          </cell>
        </row>
        <row r="9333">
          <cell r="A9333" t="str">
            <v>E707901B</v>
          </cell>
          <cell r="B9333">
            <v>320.32</v>
          </cell>
          <cell r="C9333" t="str">
            <v>CURVO 12 dijelovi šina l=2m bijela</v>
          </cell>
          <cell r="O9333">
            <v>134.25</v>
          </cell>
        </row>
        <row r="9334">
          <cell r="A9334" t="str">
            <v>E707901BM</v>
          </cell>
          <cell r="B9334">
            <v>320.32</v>
          </cell>
          <cell r="C9334" t="str">
            <v>CURVO 12 dijelovi šina l=2m zlatna</v>
          </cell>
          <cell r="O9334">
            <v>309.75</v>
          </cell>
        </row>
        <row r="9335">
          <cell r="A9335" t="str">
            <v>E707901C</v>
          </cell>
          <cell r="B9335">
            <v>368.83</v>
          </cell>
          <cell r="C9335" t="str">
            <v>CURVO 12 dijelovi šina l=2m krom</v>
          </cell>
          <cell r="O9335">
            <v>309.75</v>
          </cell>
        </row>
        <row r="9336">
          <cell r="A9336" t="str">
            <v>E707901N</v>
          </cell>
          <cell r="B9336">
            <v>320.32</v>
          </cell>
          <cell r="C9336" t="str">
            <v>CURVO 12 dijelovi šina l=2m crna</v>
          </cell>
          <cell r="O9336">
            <v>309.75</v>
          </cell>
        </row>
        <row r="9337">
          <cell r="A9337" t="str">
            <v>E707910</v>
          </cell>
          <cell r="B9337">
            <v>88.55</v>
          </cell>
          <cell r="C9337" t="str">
            <v>CURVO 12 dijelovi adapter aluminij</v>
          </cell>
          <cell r="O9337">
            <v>356.25</v>
          </cell>
        </row>
        <row r="9338">
          <cell r="A9338" t="str">
            <v>E707910B</v>
          </cell>
          <cell r="B9338">
            <v>83.93</v>
          </cell>
          <cell r="C9338" t="str">
            <v>CURVO 12 dijelovi adapter bijela</v>
          </cell>
          <cell r="O9338">
            <v>309.75</v>
          </cell>
        </row>
        <row r="9339">
          <cell r="A9339" t="str">
            <v>E707910BM</v>
          </cell>
          <cell r="B9339">
            <v>83.93</v>
          </cell>
          <cell r="C9339" t="str">
            <v>CURVO 12 dijelovi adapter zlatna</v>
          </cell>
          <cell r="O9339">
            <v>215.25</v>
          </cell>
        </row>
        <row r="9340">
          <cell r="A9340" t="str">
            <v>E707910C</v>
          </cell>
          <cell r="B9340">
            <v>96.25</v>
          </cell>
          <cell r="C9340" t="str">
            <v>CURVO 12 dijelovi adapter krom</v>
          </cell>
          <cell r="O9340">
            <v>204.75</v>
          </cell>
        </row>
        <row r="9341">
          <cell r="A9341" t="str">
            <v>E707910N</v>
          </cell>
          <cell r="B9341">
            <v>88.55</v>
          </cell>
          <cell r="C9341" t="str">
            <v>CURVO 12 dijelovi adapter crna</v>
          </cell>
          <cell r="O9341">
            <v>204.75</v>
          </cell>
        </row>
        <row r="9342">
          <cell r="A9342" t="str">
            <v>E707911</v>
          </cell>
          <cell r="B9342">
            <v>88.55</v>
          </cell>
          <cell r="C9342" t="str">
            <v>CURVO 12 dijelovi ravna spojnica aluminij</v>
          </cell>
          <cell r="O9342">
            <v>247.5</v>
          </cell>
        </row>
        <row r="9343">
          <cell r="A9343" t="str">
            <v>E707911B</v>
          </cell>
          <cell r="B9343">
            <v>88.55</v>
          </cell>
          <cell r="C9343" t="str">
            <v>CURVO 12 dijelovi ravna spojnica bijela</v>
          </cell>
          <cell r="O9343">
            <v>204.75</v>
          </cell>
        </row>
        <row r="9344">
          <cell r="A9344" t="str">
            <v>E707911BM</v>
          </cell>
          <cell r="B9344">
            <v>88.55</v>
          </cell>
          <cell r="C9344" t="str">
            <v>CURVO 12 dijelovi ravna spojnica zlatna</v>
          </cell>
          <cell r="O9344">
            <v>147.75</v>
          </cell>
        </row>
        <row r="9345">
          <cell r="A9345" t="str">
            <v>E707911C</v>
          </cell>
          <cell r="B9345">
            <v>101.64</v>
          </cell>
          <cell r="C9345" t="str">
            <v>CURVO 12 dijelovi ravna spojnica krom</v>
          </cell>
          <cell r="O9345">
            <v>147.75</v>
          </cell>
        </row>
        <row r="9346">
          <cell r="A9346" t="str">
            <v>E707911N</v>
          </cell>
          <cell r="B9346">
            <v>88.55</v>
          </cell>
          <cell r="C9346" t="str">
            <v>CURVO 12 dijelovi ravna spojnica crna</v>
          </cell>
          <cell r="O9346">
            <v>147.75</v>
          </cell>
        </row>
        <row r="9347">
          <cell r="A9347" t="str">
            <v>E707912</v>
          </cell>
          <cell r="B9347">
            <v>97.02</v>
          </cell>
          <cell r="C9347" t="str">
            <v>CURVO 12 dijelovi separator aluminij</v>
          </cell>
          <cell r="O9347">
            <v>170.25</v>
          </cell>
        </row>
        <row r="9348">
          <cell r="A9348" t="str">
            <v>E707912B</v>
          </cell>
          <cell r="B9348">
            <v>97.02</v>
          </cell>
          <cell r="C9348" t="str">
            <v>CURVO 12 dijelovi separator bijela</v>
          </cell>
          <cell r="O9348">
            <v>147.75</v>
          </cell>
        </row>
        <row r="9349">
          <cell r="A9349" t="str">
            <v>E707912BM</v>
          </cell>
          <cell r="B9349">
            <v>97.02</v>
          </cell>
          <cell r="C9349" t="str">
            <v>CURVO 12 dijelovi separator zlatna</v>
          </cell>
          <cell r="O9349">
            <v>282.75</v>
          </cell>
        </row>
        <row r="9350">
          <cell r="A9350" t="str">
            <v>E707912C</v>
          </cell>
          <cell r="B9350">
            <v>111.65</v>
          </cell>
          <cell r="C9350" t="str">
            <v>CURVO 12 dijelovi separator krom</v>
          </cell>
          <cell r="O9350">
            <v>247.5</v>
          </cell>
        </row>
        <row r="9351">
          <cell r="A9351" t="str">
            <v>E707912N</v>
          </cell>
          <cell r="B9351">
            <v>97.02</v>
          </cell>
          <cell r="C9351" t="str">
            <v>CURVO 12 dijelovi separator crna</v>
          </cell>
          <cell r="O9351">
            <v>247.5</v>
          </cell>
        </row>
        <row r="9352">
          <cell r="A9352" t="str">
            <v>E707913</v>
          </cell>
          <cell r="B9352">
            <v>123.97000000000001</v>
          </cell>
          <cell r="C9352" t="str">
            <v>CURVO 12 dijelovi nosač - ovjes l=max20cm aluminij</v>
          </cell>
          <cell r="O9352">
            <v>247.5</v>
          </cell>
        </row>
        <row r="9353">
          <cell r="A9353" t="str">
            <v>E707913B</v>
          </cell>
          <cell r="B9353">
            <v>177.87</v>
          </cell>
          <cell r="C9353" t="str">
            <v>CURVO 12 dijelovi nosač - ovjes l=max20cm bijela</v>
          </cell>
          <cell r="O9353">
            <v>247.5</v>
          </cell>
        </row>
        <row r="9354">
          <cell r="A9354" t="str">
            <v>E707913BM</v>
          </cell>
          <cell r="B9354">
            <v>177.87</v>
          </cell>
          <cell r="C9354" t="str">
            <v>CURVO 12 dijelovi nosač - ovjes l=max20cm zlatna</v>
          </cell>
          <cell r="O9354">
            <v>568.5</v>
          </cell>
        </row>
        <row r="9355">
          <cell r="A9355" t="str">
            <v>E707913C</v>
          </cell>
          <cell r="B9355">
            <v>204.82000000000002</v>
          </cell>
          <cell r="C9355" t="str">
            <v>CURVO 12 dijelovi nosač - ovjes l=max20cm krom</v>
          </cell>
          <cell r="O9355">
            <v>660</v>
          </cell>
        </row>
        <row r="9356">
          <cell r="A9356" t="str">
            <v>E707913N</v>
          </cell>
          <cell r="B9356">
            <v>177.87</v>
          </cell>
          <cell r="C9356" t="str">
            <v>CURVO 12 dijelovi nosač - ovjes l=max20cm crna</v>
          </cell>
          <cell r="O9356">
            <v>507</v>
          </cell>
        </row>
        <row r="9357">
          <cell r="A9357" t="str">
            <v>E707914</v>
          </cell>
          <cell r="B9357">
            <v>77.77</v>
          </cell>
          <cell r="C9357" t="str">
            <v>CURVO 12 dijelovi nosač l=7cm aluminij</v>
          </cell>
          <cell r="O9357">
            <v>577.5</v>
          </cell>
        </row>
        <row r="9358">
          <cell r="A9358" t="str">
            <v>E707914B</v>
          </cell>
          <cell r="B9358">
            <v>77.77</v>
          </cell>
          <cell r="C9358" t="str">
            <v>CURVO 12 dijelovi nosač l=7cm bijela</v>
          </cell>
          <cell r="O9358">
            <v>577.5</v>
          </cell>
        </row>
        <row r="9359">
          <cell r="A9359" t="str">
            <v>E707914BM</v>
          </cell>
          <cell r="B9359">
            <v>77.77</v>
          </cell>
          <cell r="C9359" t="str">
            <v>CURVO 12 dijelovi nosač l=7cm zlatna</v>
          </cell>
          <cell r="O9359">
            <v>577.5</v>
          </cell>
        </row>
        <row r="9360">
          <cell r="A9360" t="str">
            <v>E707914C</v>
          </cell>
          <cell r="B9360">
            <v>90.09</v>
          </cell>
          <cell r="C9360" t="str">
            <v>CURVO 12 dijelovi nosač l=7cm krom</v>
          </cell>
          <cell r="O9360">
            <v>577.5</v>
          </cell>
        </row>
        <row r="9361">
          <cell r="A9361" t="str">
            <v>E707914N</v>
          </cell>
          <cell r="B9361">
            <v>77.77</v>
          </cell>
          <cell r="C9361" t="str">
            <v>CURVO 12 dijelovi nosač l=7cm crna</v>
          </cell>
          <cell r="O9361">
            <v>553.5</v>
          </cell>
        </row>
        <row r="9362">
          <cell r="A9362" t="str">
            <v>E707915</v>
          </cell>
          <cell r="B9362">
            <v>658.35</v>
          </cell>
          <cell r="C9362" t="str">
            <v>CURVO 12V UREĐAJ ZA SAVIJANJE ŠINE</v>
          </cell>
          <cell r="O9362">
            <v>630</v>
          </cell>
        </row>
        <row r="9363">
          <cell r="A9363" t="str">
            <v>E707916</v>
          </cell>
          <cell r="B9363">
            <v>267.19000000000005</v>
          </cell>
          <cell r="C9363" t="str">
            <v>CURVO 12 dijelovi X konektor aluminij</v>
          </cell>
          <cell r="O9363">
            <v>547.5</v>
          </cell>
        </row>
        <row r="9364">
          <cell r="A9364" t="str">
            <v>E707916B</v>
          </cell>
          <cell r="B9364">
            <v>267.19000000000005</v>
          </cell>
          <cell r="C9364" t="str">
            <v>CURVO 12 dijelovi X konektor bijela</v>
          </cell>
          <cell r="O9364">
            <v>547.5</v>
          </cell>
        </row>
        <row r="9365">
          <cell r="A9365" t="str">
            <v>E707916BM</v>
          </cell>
          <cell r="B9365">
            <v>267.19000000000005</v>
          </cell>
          <cell r="C9365" t="str">
            <v>CURVO 12 dijelovi X konektor zlatna</v>
          </cell>
          <cell r="O9365">
            <v>547.5</v>
          </cell>
        </row>
        <row r="9366">
          <cell r="A9366" t="str">
            <v>E707916C</v>
          </cell>
          <cell r="B9366">
            <v>307.23</v>
          </cell>
          <cell r="C9366" t="str">
            <v>CURVO 12 dijelovi X konektor krom</v>
          </cell>
          <cell r="O9366">
            <v>547.5</v>
          </cell>
        </row>
        <row r="9367">
          <cell r="A9367" t="str">
            <v>E707916N</v>
          </cell>
          <cell r="B9367">
            <v>267.19000000000005</v>
          </cell>
          <cell r="C9367" t="str">
            <v>CURVO 12 dijelovi X konektor crna</v>
          </cell>
          <cell r="O9367">
            <v>604.5</v>
          </cell>
        </row>
        <row r="9368">
          <cell r="A9368" t="str">
            <v>E707917</v>
          </cell>
          <cell r="B9368">
            <v>246.4</v>
          </cell>
          <cell r="C9368" t="str">
            <v>CURVO 12 dijelovi T konektor aluminij</v>
          </cell>
          <cell r="O9368">
            <v>690</v>
          </cell>
        </row>
        <row r="9369">
          <cell r="A9369" t="str">
            <v>E707917B</v>
          </cell>
          <cell r="B9369">
            <v>246.4</v>
          </cell>
          <cell r="C9369" t="str">
            <v>CURVO 12 dijelovi T konektor bijela</v>
          </cell>
          <cell r="O9369">
            <v>540.75</v>
          </cell>
        </row>
        <row r="9370">
          <cell r="A9370" t="str">
            <v>E707917BM</v>
          </cell>
          <cell r="B9370">
            <v>246.4</v>
          </cell>
          <cell r="C9370" t="str">
            <v>CURVO 12 dijelovi T konektor zlatna</v>
          </cell>
          <cell r="O9370">
            <v>607.5</v>
          </cell>
        </row>
        <row r="9371">
          <cell r="A9371" t="str">
            <v>E707917C</v>
          </cell>
          <cell r="B9371">
            <v>282.59000000000003</v>
          </cell>
          <cell r="C9371" t="str">
            <v>CURVO 12 dijelovi T konektor krom</v>
          </cell>
          <cell r="O9371">
            <v>607.5</v>
          </cell>
        </row>
        <row r="9372">
          <cell r="A9372" t="str">
            <v>E707917N</v>
          </cell>
          <cell r="B9372">
            <v>246.4</v>
          </cell>
          <cell r="C9372" t="str">
            <v>CURVO 12 dijelovi T konektor crna</v>
          </cell>
          <cell r="O9372">
            <v>607.5</v>
          </cell>
        </row>
        <row r="9373">
          <cell r="A9373" t="str">
            <v>E707918</v>
          </cell>
          <cell r="B9373">
            <v>137.82999999999998</v>
          </cell>
          <cell r="C9373" t="str">
            <v>CURVO 12 dijelovi L konektor aluminij</v>
          </cell>
          <cell r="O9373">
            <v>607.5</v>
          </cell>
        </row>
        <row r="9374">
          <cell r="A9374" t="str">
            <v>E707918B</v>
          </cell>
          <cell r="B9374">
            <v>137.82999999999998</v>
          </cell>
          <cell r="C9374" t="str">
            <v>CURVO 12 dijelovi L konektor bijela</v>
          </cell>
          <cell r="O9374">
            <v>576.75</v>
          </cell>
        </row>
        <row r="9375">
          <cell r="A9375" t="str">
            <v>E707918BM</v>
          </cell>
          <cell r="B9375">
            <v>137.82999999999998</v>
          </cell>
          <cell r="C9375" t="str">
            <v>CURVO 12 dijelovi L konektor zlatna</v>
          </cell>
          <cell r="O9375">
            <v>543</v>
          </cell>
        </row>
        <row r="9376">
          <cell r="A9376" t="str">
            <v>E707918C</v>
          </cell>
          <cell r="B9376">
            <v>157.85</v>
          </cell>
          <cell r="C9376" t="str">
            <v>CURVO 12 dijelovi L konektor krom</v>
          </cell>
          <cell r="O9376">
            <v>664.5</v>
          </cell>
        </row>
        <row r="9377">
          <cell r="A9377" t="str">
            <v>E707918N</v>
          </cell>
          <cell r="B9377">
            <v>137.82999999999998</v>
          </cell>
          <cell r="C9377" t="str">
            <v>CURVO 12 dijelovi L konektor crna</v>
          </cell>
          <cell r="O9377">
            <v>188.25</v>
          </cell>
        </row>
        <row r="9378">
          <cell r="A9378" t="str">
            <v>E707921</v>
          </cell>
          <cell r="B9378">
            <v>318.01</v>
          </cell>
          <cell r="C9378" t="str">
            <v>CURVO 12 dijelovi konektor l=2m aluminij</v>
          </cell>
          <cell r="O9378">
            <v>1000.5</v>
          </cell>
        </row>
        <row r="9379">
          <cell r="A9379" t="str">
            <v>E707921B</v>
          </cell>
          <cell r="B9379">
            <v>318.01</v>
          </cell>
          <cell r="C9379" t="str">
            <v>CURVO 12 dijelovi konektor l=2m bijela</v>
          </cell>
          <cell r="O9379">
            <v>471</v>
          </cell>
        </row>
        <row r="9380">
          <cell r="A9380" t="str">
            <v>E707921BM</v>
          </cell>
          <cell r="B9380">
            <v>318.01</v>
          </cell>
          <cell r="C9380" t="str">
            <v>CURVO 12 dijelovi konektor l=2m zlatna</v>
          </cell>
          <cell r="O9380">
            <v>173.25</v>
          </cell>
        </row>
        <row r="9381">
          <cell r="A9381" t="str">
            <v>E707921C</v>
          </cell>
          <cell r="B9381">
            <v>365.75</v>
          </cell>
          <cell r="C9381" t="str">
            <v>CURVO 12 dijelovi konektor l=2m krom</v>
          </cell>
          <cell r="O9381">
            <v>330</v>
          </cell>
        </row>
        <row r="9382">
          <cell r="A9382" t="str">
            <v>E707921N</v>
          </cell>
          <cell r="B9382">
            <v>318.01</v>
          </cell>
          <cell r="C9382" t="str">
            <v>CURVO 12 dijelovi konektor l=2m crna</v>
          </cell>
          <cell r="O9382">
            <v>279.75</v>
          </cell>
        </row>
        <row r="9383">
          <cell r="A9383" t="str">
            <v>E707922</v>
          </cell>
          <cell r="B9383">
            <v>220.99</v>
          </cell>
          <cell r="C9383" t="str">
            <v>CURVO 12 dijelovi ovjes aluminij</v>
          </cell>
          <cell r="O9383">
            <v>607.5</v>
          </cell>
        </row>
        <row r="9384">
          <cell r="A9384" t="str">
            <v>E707922B</v>
          </cell>
          <cell r="B9384">
            <v>210.21</v>
          </cell>
          <cell r="C9384" t="str">
            <v>CURVO 12 dijelovi ovjes bijela</v>
          </cell>
          <cell r="O9384">
            <v>607.5</v>
          </cell>
        </row>
        <row r="9385">
          <cell r="A9385" t="str">
            <v>E707922BM</v>
          </cell>
          <cell r="B9385">
            <v>210.21</v>
          </cell>
          <cell r="C9385" t="str">
            <v>CURVO 12 dijelovi ovjes zlatna</v>
          </cell>
          <cell r="O9385">
            <v>607.5</v>
          </cell>
        </row>
        <row r="9386">
          <cell r="A9386" t="str">
            <v>E707922C</v>
          </cell>
          <cell r="B9386">
            <v>254.1</v>
          </cell>
          <cell r="C9386" t="str">
            <v>CURVO 12 dijelovi ovjes krom</v>
          </cell>
          <cell r="O9386">
            <v>607.5</v>
          </cell>
        </row>
        <row r="9387">
          <cell r="A9387" t="str">
            <v>E707922N</v>
          </cell>
          <cell r="B9387">
            <v>210.21</v>
          </cell>
          <cell r="C9387" t="str">
            <v>CURVO 12 dijelovi ovjes crna</v>
          </cell>
          <cell r="O9387">
            <v>607.5</v>
          </cell>
        </row>
        <row r="9388">
          <cell r="A9388" t="str">
            <v>E707923</v>
          </cell>
          <cell r="B9388">
            <v>151.69</v>
          </cell>
          <cell r="C9388" t="str">
            <v>CURVO 12 dijelovi nosač zidni aluminij</v>
          </cell>
          <cell r="O9388">
            <v>810</v>
          </cell>
        </row>
        <row r="9389">
          <cell r="A9389" t="str">
            <v>E707923B</v>
          </cell>
          <cell r="B9389">
            <v>151.69</v>
          </cell>
          <cell r="C9389" t="str">
            <v>CURVO 12 dijelovi nosač zidni bijela</v>
          </cell>
          <cell r="O9389">
            <v>810</v>
          </cell>
        </row>
        <row r="9390">
          <cell r="A9390" t="str">
            <v>E707923BM</v>
          </cell>
          <cell r="B9390">
            <v>151.69</v>
          </cell>
          <cell r="C9390" t="str">
            <v>CURVO 12 dijelovi nosač zidni zlatna</v>
          </cell>
          <cell r="O9390">
            <v>810</v>
          </cell>
        </row>
        <row r="9391">
          <cell r="A9391" t="str">
            <v>E707923C</v>
          </cell>
          <cell r="B9391">
            <v>174.79</v>
          </cell>
          <cell r="C9391" t="str">
            <v>CURVO 12 dijelovi nosač zidni krom</v>
          </cell>
          <cell r="O9391">
            <v>810</v>
          </cell>
        </row>
        <row r="9392">
          <cell r="A9392" t="str">
            <v>E707923N</v>
          </cell>
          <cell r="B9392">
            <v>151.69</v>
          </cell>
          <cell r="C9392" t="str">
            <v>CURVO 12 dijelovi nosač zidni crna</v>
          </cell>
          <cell r="O9392">
            <v>810</v>
          </cell>
        </row>
        <row r="9393">
          <cell r="A9393" t="str">
            <v>E707930</v>
          </cell>
          <cell r="B9393">
            <v>290.29000000000002</v>
          </cell>
          <cell r="C9393" t="str">
            <v>CURVO 12 adaptor za Jack system krom</v>
          </cell>
          <cell r="O9393">
            <v>1065</v>
          </cell>
        </row>
        <row r="9394">
          <cell r="A9394" t="str">
            <v>E707934</v>
          </cell>
          <cell r="B9394">
            <v>254.1</v>
          </cell>
          <cell r="C9394" t="str">
            <v>CURVO 12 adaptor za Jack system bijeli</v>
          </cell>
          <cell r="O9394">
            <v>1065</v>
          </cell>
        </row>
        <row r="9395">
          <cell r="A9395" t="str">
            <v>E707935</v>
          </cell>
          <cell r="B9395">
            <v>254.1</v>
          </cell>
          <cell r="C9395" t="str">
            <v>CURVO 12 adaptor za Jack system crni</v>
          </cell>
          <cell r="O9395">
            <v>1065</v>
          </cell>
        </row>
        <row r="9396">
          <cell r="A9396" t="str">
            <v>E707938</v>
          </cell>
          <cell r="B9396">
            <v>254.1</v>
          </cell>
          <cell r="C9396" t="str">
            <v>CURVO 12 adaptor za Jack system sivi</v>
          </cell>
          <cell r="O9396">
            <v>1065</v>
          </cell>
        </row>
        <row r="9397">
          <cell r="A9397" t="str">
            <v>E707939</v>
          </cell>
          <cell r="B9397">
            <v>254.1</v>
          </cell>
          <cell r="C9397" t="str">
            <v>CURVO 12 adaptor za Jack system aluminij</v>
          </cell>
          <cell r="O9397">
            <v>1065</v>
          </cell>
        </row>
        <row r="9398">
          <cell r="A9398" t="str">
            <v>E708700</v>
          </cell>
          <cell r="B9398">
            <v>583.66</v>
          </cell>
          <cell r="C9398" t="str">
            <v>BLOCK reflektor l=25cm, staklo transparent</v>
          </cell>
          <cell r="O9398">
            <v>1192.5</v>
          </cell>
        </row>
        <row r="9399">
          <cell r="A9399" t="str">
            <v>E708700C</v>
          </cell>
          <cell r="B9399">
            <v>677.6</v>
          </cell>
          <cell r="C9399" t="str">
            <v>BLOCK reflektor l=25cm, staklo krom</v>
          </cell>
          <cell r="O9399">
            <v>1192.5</v>
          </cell>
        </row>
        <row r="9400">
          <cell r="A9400" t="str">
            <v>E708704</v>
          </cell>
          <cell r="B9400">
            <v>520.52</v>
          </cell>
          <cell r="C9400" t="str">
            <v>BLOCK reflektor l=25cm, staklo opal</v>
          </cell>
          <cell r="O9400">
            <v>1192.5</v>
          </cell>
        </row>
        <row r="9401">
          <cell r="A9401" t="str">
            <v>E708704B</v>
          </cell>
          <cell r="B9401">
            <v>592.9</v>
          </cell>
          <cell r="C9401" t="str">
            <v>BLOCK reflektor l=25cm, staklo bijelo</v>
          </cell>
          <cell r="O9401">
            <v>1192.5</v>
          </cell>
        </row>
        <row r="9402">
          <cell r="A9402" t="str">
            <v>E708705</v>
          </cell>
          <cell r="B9402">
            <v>592.9</v>
          </cell>
          <cell r="C9402" t="str">
            <v>BLOCK reflektor l=25cm, staklo crno</v>
          </cell>
          <cell r="O9402">
            <v>1192.5</v>
          </cell>
        </row>
        <row r="9403">
          <cell r="A9403" t="str">
            <v>E708708</v>
          </cell>
          <cell r="B9403">
            <v>592.9</v>
          </cell>
          <cell r="C9403" t="str">
            <v>BLOCK reflektor l=25cm, staklo sivo</v>
          </cell>
          <cell r="O9403">
            <v>1972.5</v>
          </cell>
        </row>
        <row r="9404">
          <cell r="A9404" t="str">
            <v>E708709</v>
          </cell>
          <cell r="B9404">
            <v>592.9</v>
          </cell>
          <cell r="C9404" t="str">
            <v>BLOCK reflektor l=25cm, staklo aluminij</v>
          </cell>
          <cell r="O9404">
            <v>1972.5</v>
          </cell>
        </row>
        <row r="9405">
          <cell r="A9405" t="str">
            <v>E708710</v>
          </cell>
          <cell r="B9405">
            <v>568.26</v>
          </cell>
          <cell r="C9405" t="str">
            <v>BLOCK reflektor l=10cm, staklo transparent</v>
          </cell>
          <cell r="O9405">
            <v>1972.5</v>
          </cell>
        </row>
        <row r="9406">
          <cell r="A9406" t="str">
            <v>E708710C</v>
          </cell>
          <cell r="B9406">
            <v>646.80000000000007</v>
          </cell>
          <cell r="C9406" t="str">
            <v>BLOCK reflektor l=10cm, staklo krom</v>
          </cell>
          <cell r="O9406">
            <v>1972.5</v>
          </cell>
        </row>
        <row r="9407">
          <cell r="A9407" t="str">
            <v>E708714B</v>
          </cell>
          <cell r="B9407">
            <v>562.1</v>
          </cell>
          <cell r="C9407" t="str">
            <v>BLOCK reflektor l=10cm, staklo bijelo</v>
          </cell>
          <cell r="O9407">
            <v>1972.5</v>
          </cell>
        </row>
        <row r="9408">
          <cell r="A9408" t="str">
            <v>E708715</v>
          </cell>
          <cell r="B9408">
            <v>562.1</v>
          </cell>
          <cell r="C9408" t="str">
            <v>BLOCK reflektor l=10cm, staklo crno</v>
          </cell>
          <cell r="O9408">
            <v>592.5</v>
          </cell>
        </row>
        <row r="9409">
          <cell r="A9409" t="str">
            <v>E708718</v>
          </cell>
          <cell r="B9409">
            <v>562.1</v>
          </cell>
          <cell r="C9409" t="str">
            <v>BLOCK reflektor l=10cm, staklo sivo</v>
          </cell>
          <cell r="O9409">
            <v>457.5</v>
          </cell>
        </row>
        <row r="9410">
          <cell r="A9410" t="str">
            <v>E708719</v>
          </cell>
          <cell r="B9410">
            <v>562.1</v>
          </cell>
          <cell r="C9410" t="str">
            <v>BLOCK reflektor l=10cm, staklo aluminij</v>
          </cell>
          <cell r="O9410">
            <v>592.5</v>
          </cell>
        </row>
        <row r="9411">
          <cell r="A9411" t="str">
            <v>E708720</v>
          </cell>
          <cell r="B9411">
            <v>620.62</v>
          </cell>
          <cell r="C9411" t="str">
            <v>BLOCK reflektor l=50cm, staklo transparent</v>
          </cell>
          <cell r="O9411">
            <v>457.5</v>
          </cell>
        </row>
        <row r="9412">
          <cell r="A9412" t="str">
            <v>E708720C</v>
          </cell>
          <cell r="B9412">
            <v>708.4</v>
          </cell>
          <cell r="C9412" t="str">
            <v>BLOCK reflektor l=50cm, staklo krom</v>
          </cell>
          <cell r="O9412">
            <v>592.5</v>
          </cell>
        </row>
        <row r="9413">
          <cell r="A9413" t="str">
            <v>E708724</v>
          </cell>
          <cell r="B9413">
            <v>555.16999999999996</v>
          </cell>
          <cell r="C9413" t="str">
            <v>BLOCK reflektor l=50cm, staklo opal</v>
          </cell>
          <cell r="O9413">
            <v>457.5</v>
          </cell>
        </row>
        <row r="9414">
          <cell r="A9414" t="str">
            <v>E708724B</v>
          </cell>
          <cell r="B9414">
            <v>623.70000000000005</v>
          </cell>
          <cell r="C9414" t="str">
            <v>BLOCK reflektor l=50cm, staklo bijelo</v>
          </cell>
          <cell r="O9414">
            <v>592.5</v>
          </cell>
        </row>
        <row r="9415">
          <cell r="A9415" t="str">
            <v>E708725</v>
          </cell>
          <cell r="B9415">
            <v>623.70000000000005</v>
          </cell>
          <cell r="C9415" t="str">
            <v>BLOCK reflektor l=50cm, staklo crno</v>
          </cell>
          <cell r="O9415">
            <v>457.5</v>
          </cell>
        </row>
        <row r="9416">
          <cell r="A9416" t="str">
            <v>E708728</v>
          </cell>
          <cell r="B9416">
            <v>623.70000000000005</v>
          </cell>
          <cell r="C9416" t="str">
            <v>BLOCK reflektor l=50cm, staklo sivo</v>
          </cell>
          <cell r="O9416">
            <v>465</v>
          </cell>
        </row>
        <row r="9417">
          <cell r="A9417" t="str">
            <v>E708729</v>
          </cell>
          <cell r="B9417">
            <v>623.70000000000005</v>
          </cell>
          <cell r="C9417" t="str">
            <v>BLOCK reflektor l=55cm, staklo aluminij</v>
          </cell>
          <cell r="O9417">
            <v>352.5</v>
          </cell>
        </row>
        <row r="9418">
          <cell r="A9418" t="str">
            <v>E708790</v>
          </cell>
          <cell r="B9418">
            <v>592.13000000000011</v>
          </cell>
          <cell r="C9418" t="str">
            <v>BLOCK reflektor za CURVO 12, 50W GU5,3, staklo transparentno</v>
          </cell>
          <cell r="O9418">
            <v>592.5</v>
          </cell>
        </row>
        <row r="9419">
          <cell r="A9419" t="str">
            <v>E708794</v>
          </cell>
          <cell r="B9419">
            <v>557.48</v>
          </cell>
          <cell r="C9419" t="str">
            <v>BLOCK reflektor za CURVO 12, 50W GU5,3, staklo opalno</v>
          </cell>
          <cell r="O9419">
            <v>409.5</v>
          </cell>
        </row>
        <row r="9420">
          <cell r="A9420" t="str">
            <v>E708799</v>
          </cell>
          <cell r="B9420">
            <v>682.22</v>
          </cell>
          <cell r="C9420" t="str">
            <v>BLOCK reflektor za CURVO 12, 50W GU5,3, tijelo aluminij</v>
          </cell>
          <cell r="O9420">
            <v>810</v>
          </cell>
        </row>
        <row r="9421">
          <cell r="A9421" t="str">
            <v>E709900</v>
          </cell>
          <cell r="B9421">
            <v>193.27</v>
          </cell>
          <cell r="C9421" t="str">
            <v>CURVO 12 difuzor 11x3,5cm</v>
          </cell>
          <cell r="O9421">
            <v>637.5</v>
          </cell>
        </row>
        <row r="9422">
          <cell r="A9422" t="str">
            <v>E710629</v>
          </cell>
          <cell r="B9422">
            <v>1027.18</v>
          </cell>
          <cell r="C9422" t="str">
            <v>GENEX reflektor l=70cm, el. transformator</v>
          </cell>
          <cell r="O9422">
            <v>810</v>
          </cell>
        </row>
        <row r="9423">
          <cell r="A9423" t="str">
            <v>E710799</v>
          </cell>
          <cell r="B9423">
            <v>483.56</v>
          </cell>
          <cell r="C9423" t="str">
            <v>GENEX reflektor za CURVO 12, 50W GU5,3, tijelo aluminij</v>
          </cell>
          <cell r="O9423">
            <v>637.5</v>
          </cell>
        </row>
        <row r="9424">
          <cell r="A9424" t="str">
            <v>E711704</v>
          </cell>
          <cell r="B9424">
            <v>177.87</v>
          </cell>
          <cell r="C9424" t="str">
            <v>CANDELINA za Curvo 12 GY6,35 35W opal</v>
          </cell>
          <cell r="O9424">
            <v>810</v>
          </cell>
        </row>
        <row r="9425">
          <cell r="A9425" t="str">
            <v>E711719</v>
          </cell>
          <cell r="B9425">
            <v>338.8</v>
          </cell>
          <cell r="C9425" t="str">
            <v>DANY za Curvo 12 GU5,3 50W aluminij</v>
          </cell>
          <cell r="O9425">
            <v>637.5</v>
          </cell>
        </row>
        <row r="9426">
          <cell r="A9426" t="str">
            <v>E711729</v>
          </cell>
          <cell r="B9426">
            <v>287.20999999999998</v>
          </cell>
          <cell r="C9426" t="str">
            <v>KAPITAL za Curvo 12 G53 50W aluminij</v>
          </cell>
          <cell r="O9426">
            <v>810</v>
          </cell>
        </row>
        <row r="9427">
          <cell r="A9427" t="str">
            <v>E712600A</v>
          </cell>
          <cell r="B9427">
            <v>623.70000000000005</v>
          </cell>
          <cell r="C9427" t="str">
            <v>PROFILE PLUS modul L=60cm orange</v>
          </cell>
          <cell r="O9427">
            <v>637.5</v>
          </cell>
        </row>
        <row r="9428">
          <cell r="A9428" t="str">
            <v>E712600B</v>
          </cell>
          <cell r="B9428">
            <v>623.70000000000005</v>
          </cell>
          <cell r="C9428" t="str">
            <v>PROFILE PLUS modul L=60cm white</v>
          </cell>
          <cell r="O9428">
            <v>638.25</v>
          </cell>
        </row>
        <row r="9429">
          <cell r="A9429" t="str">
            <v>E712600G</v>
          </cell>
          <cell r="B9429">
            <v>623.70000000000005</v>
          </cell>
          <cell r="C9429" t="str">
            <v>PROFILE PLUS modul L=60cm grey</v>
          </cell>
          <cell r="O9429">
            <v>555</v>
          </cell>
        </row>
        <row r="9430">
          <cell r="A9430" t="str">
            <v>E712600N</v>
          </cell>
          <cell r="B9430">
            <v>623.70000000000005</v>
          </cell>
          <cell r="C9430" t="str">
            <v>PROFILE PLUS modul L=60cm black</v>
          </cell>
          <cell r="O9430">
            <v>810</v>
          </cell>
        </row>
        <row r="9431">
          <cell r="A9431" t="str">
            <v>E712600V</v>
          </cell>
          <cell r="B9431">
            <v>623.70000000000005</v>
          </cell>
          <cell r="C9431" t="str">
            <v>PROFILE PLUS modul L=60cm green</v>
          </cell>
          <cell r="O9431">
            <v>637.5</v>
          </cell>
        </row>
        <row r="9432">
          <cell r="A9432" t="str">
            <v>E712601A</v>
          </cell>
          <cell r="B9432">
            <v>831.6</v>
          </cell>
          <cell r="C9432" t="str">
            <v>PROFILE PLUS modul L=90cm orange</v>
          </cell>
          <cell r="O9432">
            <v>1041.75</v>
          </cell>
        </row>
        <row r="9433">
          <cell r="A9433" t="str">
            <v>E712601B</v>
          </cell>
          <cell r="B9433">
            <v>831.6</v>
          </cell>
          <cell r="C9433" t="str">
            <v>PROFILE PLUS modul L=90cm white</v>
          </cell>
          <cell r="O9433">
            <v>862.5</v>
          </cell>
        </row>
        <row r="9434">
          <cell r="A9434" t="str">
            <v>E712601G</v>
          </cell>
          <cell r="B9434">
            <v>831.6</v>
          </cell>
          <cell r="C9434" t="str">
            <v>PROFILE PLUS modul L=90cm grey</v>
          </cell>
          <cell r="O9434">
            <v>1041.75</v>
          </cell>
        </row>
        <row r="9435">
          <cell r="A9435" t="str">
            <v>E712601N</v>
          </cell>
          <cell r="B9435">
            <v>831.6</v>
          </cell>
          <cell r="C9435" t="str">
            <v>PROFILE PLUS modul L=90cm black</v>
          </cell>
          <cell r="O9435">
            <v>862.5</v>
          </cell>
        </row>
        <row r="9436">
          <cell r="A9436" t="str">
            <v>E712601V</v>
          </cell>
          <cell r="B9436">
            <v>831.6</v>
          </cell>
          <cell r="C9436" t="str">
            <v>PROFILE PLUS modul L=90cm green</v>
          </cell>
          <cell r="O9436">
            <v>1041.75</v>
          </cell>
        </row>
        <row r="9437">
          <cell r="A9437" t="str">
            <v>E712602A</v>
          </cell>
          <cell r="B9437">
            <v>1093.4000000000001</v>
          </cell>
          <cell r="C9437" t="str">
            <v>PROFILE PLUS modul L=120cm orange</v>
          </cell>
          <cell r="O9437">
            <v>862.5</v>
          </cell>
        </row>
        <row r="9438">
          <cell r="A9438" t="str">
            <v>E712602B</v>
          </cell>
          <cell r="B9438">
            <v>1093.4000000000001</v>
          </cell>
          <cell r="C9438" t="str">
            <v>PROFILE PLUS modul L=120cm white</v>
          </cell>
          <cell r="O9438">
            <v>1041.75</v>
          </cell>
        </row>
        <row r="9439">
          <cell r="A9439" t="str">
            <v>E712602G</v>
          </cell>
          <cell r="B9439">
            <v>1093.4000000000001</v>
          </cell>
          <cell r="C9439" t="str">
            <v>PROFILE PLUS modul L=120cm grey</v>
          </cell>
          <cell r="O9439">
            <v>862.5</v>
          </cell>
        </row>
        <row r="9440">
          <cell r="A9440" t="str">
            <v>E712602N</v>
          </cell>
          <cell r="B9440">
            <v>1093.4000000000001</v>
          </cell>
          <cell r="C9440" t="str">
            <v>PROFILE PLUS modul L=120cm black</v>
          </cell>
          <cell r="O9440">
            <v>847.5</v>
          </cell>
        </row>
        <row r="9441">
          <cell r="A9441" t="str">
            <v>E712602V</v>
          </cell>
          <cell r="B9441">
            <v>1093.4000000000001</v>
          </cell>
          <cell r="C9441" t="str">
            <v>PROFILE PLUS modul L=120cm green</v>
          </cell>
          <cell r="O9441">
            <v>727.5</v>
          </cell>
        </row>
        <row r="9442">
          <cell r="A9442" t="str">
            <v>E712603A</v>
          </cell>
          <cell r="B9442">
            <v>1224.3</v>
          </cell>
          <cell r="C9442" t="str">
            <v>PROFILE PLUS modul L=150cm orange</v>
          </cell>
          <cell r="O9442">
            <v>1041.75</v>
          </cell>
        </row>
        <row r="9443">
          <cell r="A9443" t="str">
            <v>E712603B</v>
          </cell>
          <cell r="B9443">
            <v>1224.3</v>
          </cell>
          <cell r="C9443" t="str">
            <v>PROFILE PLUS modul L=150cm white</v>
          </cell>
          <cell r="O9443">
            <v>862.5</v>
          </cell>
        </row>
        <row r="9444">
          <cell r="A9444" t="str">
            <v>E712603G</v>
          </cell>
          <cell r="B9444">
            <v>1224.3</v>
          </cell>
          <cell r="C9444" t="str">
            <v>PROFILE PLUS modul L=150cm grey</v>
          </cell>
          <cell r="O9444">
            <v>1170</v>
          </cell>
        </row>
        <row r="9445">
          <cell r="A9445" t="str">
            <v>E712603N</v>
          </cell>
          <cell r="B9445">
            <v>1224.3</v>
          </cell>
          <cell r="C9445" t="str">
            <v>PROFILE PLUS modul L=150cm black</v>
          </cell>
          <cell r="O9445">
            <v>967.5</v>
          </cell>
        </row>
        <row r="9446">
          <cell r="A9446" t="str">
            <v>E712603V</v>
          </cell>
          <cell r="B9446">
            <v>1224.3</v>
          </cell>
          <cell r="C9446" t="str">
            <v>PROFILE PLUS modul L=150cm green</v>
          </cell>
          <cell r="O9446">
            <v>1170</v>
          </cell>
        </row>
        <row r="9447">
          <cell r="A9447" t="str">
            <v>E712604A</v>
          </cell>
          <cell r="B9447">
            <v>2025.1000000000001</v>
          </cell>
          <cell r="C9447" t="str">
            <v>PROFILE PLUS modul L=300cm orange</v>
          </cell>
          <cell r="O9447">
            <v>967.5</v>
          </cell>
        </row>
        <row r="9448">
          <cell r="A9448" t="str">
            <v>E712604B</v>
          </cell>
          <cell r="B9448">
            <v>2025.1000000000001</v>
          </cell>
          <cell r="C9448" t="str">
            <v>PROFILE PLUS modul L=300cm white</v>
          </cell>
          <cell r="O9448">
            <v>1170</v>
          </cell>
        </row>
        <row r="9449">
          <cell r="A9449" t="str">
            <v>E712604G</v>
          </cell>
          <cell r="B9449">
            <v>2025.1000000000001</v>
          </cell>
          <cell r="C9449" t="str">
            <v>PROFILE PLUS modul L=300cm grey</v>
          </cell>
          <cell r="O9449">
            <v>967.5</v>
          </cell>
        </row>
        <row r="9450">
          <cell r="A9450" t="str">
            <v>E712604N</v>
          </cell>
          <cell r="B9450">
            <v>2025.1000000000001</v>
          </cell>
          <cell r="C9450" t="str">
            <v>PROFILE PLUS modul L=300cm black</v>
          </cell>
          <cell r="O9450">
            <v>1170</v>
          </cell>
        </row>
        <row r="9451">
          <cell r="A9451" t="str">
            <v>E712604V</v>
          </cell>
          <cell r="B9451">
            <v>2025.1000000000001</v>
          </cell>
          <cell r="C9451" t="str">
            <v>PROFILE PLUS modul L=300cm green</v>
          </cell>
          <cell r="O9451">
            <v>967.5</v>
          </cell>
        </row>
        <row r="9452">
          <cell r="A9452" t="str">
            <v>E712900A</v>
          </cell>
          <cell r="B9452">
            <v>608.30000000000007</v>
          </cell>
          <cell r="C9452" t="str">
            <v>PROFILE PLUS komponente L=60cm orange</v>
          </cell>
          <cell r="O9452">
            <v>822</v>
          </cell>
        </row>
        <row r="9453">
          <cell r="A9453" t="str">
            <v>E712900AC</v>
          </cell>
          <cell r="B9453">
            <v>469.7</v>
          </cell>
          <cell r="C9453" t="str">
            <v>profile 0,6m</v>
          </cell>
          <cell r="O9453">
            <v>727.5</v>
          </cell>
        </row>
        <row r="9454">
          <cell r="A9454" t="str">
            <v>E712900B</v>
          </cell>
          <cell r="B9454">
            <v>608.30000000000007</v>
          </cell>
          <cell r="C9454" t="str">
            <v>PROFILE PLUS komponente L=60cm white</v>
          </cell>
          <cell r="O9454">
            <v>1170</v>
          </cell>
        </row>
        <row r="9455">
          <cell r="A9455" t="str">
            <v>E712900BC</v>
          </cell>
          <cell r="B9455">
            <v>469.7</v>
          </cell>
          <cell r="C9455" t="str">
            <v>profile 0,6m</v>
          </cell>
          <cell r="O9455">
            <v>967.5</v>
          </cell>
        </row>
        <row r="9456">
          <cell r="A9456" t="str">
            <v>E712900G</v>
          </cell>
          <cell r="B9456">
            <v>608.30000000000007</v>
          </cell>
          <cell r="C9456" t="str">
            <v>PROFILE PLUS komponente L=60cm grey</v>
          </cell>
          <cell r="O9456">
            <v>1942.5</v>
          </cell>
        </row>
        <row r="9457">
          <cell r="A9457" t="str">
            <v>E712900GC</v>
          </cell>
          <cell r="B9457">
            <v>469.7</v>
          </cell>
          <cell r="C9457" t="str">
            <v>profile 0,6m</v>
          </cell>
          <cell r="O9457">
            <v>1702.5</v>
          </cell>
        </row>
        <row r="9458">
          <cell r="A9458" t="str">
            <v>E712900N</v>
          </cell>
          <cell r="B9458">
            <v>608.30000000000007</v>
          </cell>
          <cell r="C9458" t="str">
            <v>PROFILE PLUS komponente L=60cm black</v>
          </cell>
          <cell r="O9458">
            <v>1942.5</v>
          </cell>
        </row>
        <row r="9459">
          <cell r="A9459" t="str">
            <v>E712900NC</v>
          </cell>
          <cell r="B9459">
            <v>469.7</v>
          </cell>
          <cell r="C9459" t="str">
            <v>profile 0,6m</v>
          </cell>
          <cell r="O9459">
            <v>1702.5</v>
          </cell>
        </row>
        <row r="9460">
          <cell r="A9460" t="str">
            <v>E712900SG</v>
          </cell>
          <cell r="B9460">
            <v>477.40000000000003</v>
          </cell>
          <cell r="C9460" t="str">
            <v>profile 0,6m</v>
          </cell>
          <cell r="O9460">
            <v>1942.5</v>
          </cell>
        </row>
        <row r="9461">
          <cell r="A9461" t="str">
            <v>E712900SN</v>
          </cell>
          <cell r="B9461">
            <v>361.90000000000003</v>
          </cell>
          <cell r="C9461" t="str">
            <v>profile 0,6m</v>
          </cell>
          <cell r="O9461">
            <v>1702.5</v>
          </cell>
        </row>
        <row r="9462">
          <cell r="A9462" t="str">
            <v>E712900V</v>
          </cell>
          <cell r="B9462">
            <v>608.30000000000007</v>
          </cell>
          <cell r="C9462" t="str">
            <v>PROFILE PLUS komponente L=60cm green</v>
          </cell>
          <cell r="O9462">
            <v>1942.5</v>
          </cell>
        </row>
        <row r="9463">
          <cell r="A9463" t="str">
            <v>E712900VC</v>
          </cell>
          <cell r="B9463">
            <v>420.42</v>
          </cell>
          <cell r="C9463" t="str">
            <v>profile 0,6m</v>
          </cell>
          <cell r="O9463">
            <v>1702.5</v>
          </cell>
        </row>
        <row r="9464">
          <cell r="A9464" t="str">
            <v>E712901A</v>
          </cell>
          <cell r="B9464">
            <v>831.6</v>
          </cell>
          <cell r="C9464" t="str">
            <v>PROFILE PLUS komponente L=90cm orange</v>
          </cell>
        </row>
      </sheetData>
      <sheetData sheetId="1"/>
      <sheetData sheetId="2"/>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utstvo"/>
      <sheetName val="Opsti podaci"/>
      <sheetName val="Proracun vazd. kanala"/>
      <sheetName val="Odnosi povrsina preseka"/>
      <sheetName val="Fiz.osobine vazduha"/>
      <sheetName val="Hrapavost"/>
      <sheetName val="Proracun kanala"/>
    </sheetNames>
    <sheetDataSet>
      <sheetData sheetId="0" refreshError="1"/>
      <sheetData sheetId="1" refreshError="1"/>
      <sheetData sheetId="2" refreshError="1"/>
      <sheetData sheetId="3" refreshError="1"/>
      <sheetData sheetId="4" refreshError="1">
        <row r="6">
          <cell r="A6">
            <v>-50</v>
          </cell>
          <cell r="B6">
            <v>1.5840000000000001</v>
          </cell>
          <cell r="C6">
            <v>1.0129999999999999</v>
          </cell>
          <cell r="D6">
            <v>2.04</v>
          </cell>
          <cell r="E6">
            <v>12.7</v>
          </cell>
          <cell r="F6">
            <v>14.6</v>
          </cell>
          <cell r="G6">
            <v>9.23</v>
          </cell>
          <cell r="H6">
            <v>0.72799999999999998</v>
          </cell>
        </row>
        <row r="7">
          <cell r="A7">
            <v>-40</v>
          </cell>
          <cell r="B7">
            <v>1.5149999999999999</v>
          </cell>
          <cell r="C7">
            <v>1.0129999999999999</v>
          </cell>
          <cell r="D7">
            <v>2.12</v>
          </cell>
          <cell r="E7">
            <v>13.8</v>
          </cell>
          <cell r="F7">
            <v>15.2</v>
          </cell>
          <cell r="G7">
            <v>10.039999999999999</v>
          </cell>
          <cell r="H7">
            <v>0.72799999999999998</v>
          </cell>
        </row>
        <row r="8">
          <cell r="A8">
            <v>-30</v>
          </cell>
          <cell r="B8">
            <v>1.4530000000000001</v>
          </cell>
          <cell r="C8">
            <v>1.0129999999999999</v>
          </cell>
          <cell r="D8">
            <v>2.2000000000000002</v>
          </cell>
          <cell r="E8">
            <v>14.9</v>
          </cell>
          <cell r="F8">
            <v>15.7</v>
          </cell>
          <cell r="G8">
            <v>10.8</v>
          </cell>
          <cell r="H8">
            <v>0.72299999999999998</v>
          </cell>
        </row>
        <row r="9">
          <cell r="A9">
            <v>-20</v>
          </cell>
          <cell r="B9">
            <v>1.395</v>
          </cell>
          <cell r="C9">
            <v>1.0089999999999999</v>
          </cell>
          <cell r="D9">
            <v>2.2799999999999998</v>
          </cell>
          <cell r="E9">
            <v>16.2</v>
          </cell>
          <cell r="F9">
            <v>16.2</v>
          </cell>
          <cell r="G9">
            <v>12.79</v>
          </cell>
          <cell r="H9">
            <v>0.71599999999999997</v>
          </cell>
        </row>
        <row r="10">
          <cell r="A10">
            <v>-10</v>
          </cell>
          <cell r="B10">
            <v>1.3420000000000001</v>
          </cell>
          <cell r="C10">
            <v>1.0089999999999999</v>
          </cell>
          <cell r="D10">
            <v>2.36</v>
          </cell>
          <cell r="E10">
            <v>17.399999999999999</v>
          </cell>
          <cell r="F10">
            <v>16.7</v>
          </cell>
          <cell r="G10">
            <v>12.43</v>
          </cell>
          <cell r="H10">
            <v>0.71199999999999997</v>
          </cell>
        </row>
        <row r="11">
          <cell r="A11">
            <v>0</v>
          </cell>
          <cell r="B11">
            <v>1.2929999999999999</v>
          </cell>
          <cell r="C11">
            <v>1.0049999999999999</v>
          </cell>
          <cell r="D11">
            <v>2.44</v>
          </cell>
          <cell r="E11">
            <v>18.8</v>
          </cell>
          <cell r="F11">
            <v>17.2</v>
          </cell>
          <cell r="G11">
            <v>13.28</v>
          </cell>
          <cell r="H11">
            <v>0.70699999999999996</v>
          </cell>
        </row>
        <row r="12">
          <cell r="A12">
            <v>10</v>
          </cell>
          <cell r="B12">
            <v>1.2470000000000001</v>
          </cell>
          <cell r="C12">
            <v>1.0049999999999999</v>
          </cell>
          <cell r="D12">
            <v>2.5099999999999998</v>
          </cell>
          <cell r="E12">
            <v>20</v>
          </cell>
          <cell r="F12">
            <v>17.600000000000001</v>
          </cell>
          <cell r="G12">
            <v>14.16</v>
          </cell>
          <cell r="H12">
            <v>0.70499999999999996</v>
          </cell>
        </row>
        <row r="13">
          <cell r="A13">
            <v>20</v>
          </cell>
          <cell r="B13">
            <v>1.2050000000000001</v>
          </cell>
          <cell r="C13">
            <v>1.0049999999999999</v>
          </cell>
          <cell r="D13">
            <v>2.59</v>
          </cell>
          <cell r="E13">
            <v>21.4</v>
          </cell>
          <cell r="F13">
            <v>18.100000000000001</v>
          </cell>
          <cell r="G13">
            <v>15.06</v>
          </cell>
          <cell r="H13">
            <v>0.70299999999999996</v>
          </cell>
        </row>
        <row r="14">
          <cell r="A14">
            <v>30</v>
          </cell>
          <cell r="B14">
            <v>1.165</v>
          </cell>
          <cell r="C14">
            <v>1.0049999999999999</v>
          </cell>
          <cell r="D14">
            <v>2.67</v>
          </cell>
          <cell r="E14">
            <v>22.9</v>
          </cell>
          <cell r="F14">
            <v>18.600000000000001</v>
          </cell>
          <cell r="G14">
            <v>16</v>
          </cell>
          <cell r="H14">
            <v>0.70099999999999996</v>
          </cell>
        </row>
        <row r="15">
          <cell r="A15">
            <v>40</v>
          </cell>
          <cell r="B15">
            <v>1.1279999999999999</v>
          </cell>
          <cell r="C15">
            <v>1.0049999999999999</v>
          </cell>
          <cell r="D15">
            <v>2.76</v>
          </cell>
          <cell r="E15">
            <v>24.3</v>
          </cell>
          <cell r="F15">
            <v>19.100000000000001</v>
          </cell>
          <cell r="G15">
            <v>16.96</v>
          </cell>
          <cell r="H15">
            <v>0.69899999999999995</v>
          </cell>
        </row>
        <row r="16">
          <cell r="A16">
            <v>50</v>
          </cell>
          <cell r="B16">
            <v>1.093</v>
          </cell>
          <cell r="C16">
            <v>1.0049999999999999</v>
          </cell>
          <cell r="D16">
            <v>2.83</v>
          </cell>
          <cell r="E16">
            <v>25.7</v>
          </cell>
          <cell r="F16">
            <v>19.600000000000001</v>
          </cell>
          <cell r="G16">
            <v>17.95</v>
          </cell>
          <cell r="H16">
            <v>0.69799999999999995</v>
          </cell>
        </row>
        <row r="17">
          <cell r="A17">
            <v>60</v>
          </cell>
          <cell r="B17">
            <v>1.06</v>
          </cell>
          <cell r="C17">
            <v>1.0049999999999999</v>
          </cell>
          <cell r="D17">
            <v>2.9</v>
          </cell>
          <cell r="E17">
            <v>27.2</v>
          </cell>
          <cell r="F17">
            <v>20.100000000000001</v>
          </cell>
          <cell r="G17">
            <v>18.97</v>
          </cell>
          <cell r="H17">
            <v>0.69599999999999995</v>
          </cell>
        </row>
        <row r="18">
          <cell r="A18">
            <v>70</v>
          </cell>
          <cell r="B18">
            <v>1.0289999999999999</v>
          </cell>
          <cell r="C18">
            <v>1.0089999999999999</v>
          </cell>
          <cell r="D18">
            <v>2.96</v>
          </cell>
          <cell r="E18">
            <v>28.6</v>
          </cell>
          <cell r="F18">
            <v>20.6</v>
          </cell>
          <cell r="G18">
            <v>20.02</v>
          </cell>
          <cell r="H18">
            <v>0.69399999999999995</v>
          </cell>
        </row>
        <row r="19">
          <cell r="A19">
            <v>80</v>
          </cell>
          <cell r="B19">
            <v>1</v>
          </cell>
          <cell r="C19">
            <v>1.0089999999999999</v>
          </cell>
          <cell r="D19">
            <v>3.05</v>
          </cell>
          <cell r="E19">
            <v>30.2</v>
          </cell>
          <cell r="F19">
            <v>21.1</v>
          </cell>
          <cell r="G19">
            <v>21.09</v>
          </cell>
          <cell r="H19">
            <v>0.69199999999999995</v>
          </cell>
        </row>
        <row r="20">
          <cell r="A20">
            <v>90</v>
          </cell>
          <cell r="B20">
            <v>0.97199999999999998</v>
          </cell>
          <cell r="C20">
            <v>1.0089999999999999</v>
          </cell>
          <cell r="D20">
            <v>3.13</v>
          </cell>
          <cell r="E20">
            <v>31.9</v>
          </cell>
          <cell r="F20">
            <v>21.5</v>
          </cell>
          <cell r="G20">
            <v>22.1</v>
          </cell>
          <cell r="H20">
            <v>0.69</v>
          </cell>
        </row>
        <row r="21">
          <cell r="A21">
            <v>100</v>
          </cell>
          <cell r="B21">
            <v>0.94599999999999995</v>
          </cell>
          <cell r="C21">
            <v>1.0089999999999999</v>
          </cell>
          <cell r="D21">
            <v>3.21</v>
          </cell>
          <cell r="E21">
            <v>33.6</v>
          </cell>
          <cell r="F21">
            <v>21.9</v>
          </cell>
          <cell r="G21">
            <v>23.13</v>
          </cell>
          <cell r="H21">
            <v>0.68799999999999994</v>
          </cell>
        </row>
        <row r="22">
          <cell r="A22">
            <v>120</v>
          </cell>
          <cell r="B22">
            <v>0.89800000000000002</v>
          </cell>
          <cell r="C22">
            <v>1.0089999999999999</v>
          </cell>
          <cell r="D22">
            <v>3.34</v>
          </cell>
          <cell r="E22">
            <v>36.799999999999997</v>
          </cell>
          <cell r="F22">
            <v>22.8</v>
          </cell>
          <cell r="G22">
            <v>25.45</v>
          </cell>
          <cell r="H22">
            <v>0.68600000000000005</v>
          </cell>
        </row>
        <row r="23">
          <cell r="A23">
            <v>140</v>
          </cell>
          <cell r="B23">
            <v>0.85399999999999998</v>
          </cell>
          <cell r="C23">
            <v>1.0129999999999999</v>
          </cell>
          <cell r="D23">
            <v>3.49</v>
          </cell>
          <cell r="E23">
            <v>40.299999999999997</v>
          </cell>
          <cell r="F23">
            <v>23.7</v>
          </cell>
          <cell r="G23">
            <v>27.8</v>
          </cell>
          <cell r="H23">
            <v>0.68400000000000005</v>
          </cell>
        </row>
        <row r="24">
          <cell r="A24">
            <v>160</v>
          </cell>
          <cell r="B24">
            <v>0.81499999999999995</v>
          </cell>
          <cell r="C24">
            <v>1.0169999999999999</v>
          </cell>
          <cell r="D24">
            <v>3.64</v>
          </cell>
          <cell r="E24">
            <v>43.9</v>
          </cell>
          <cell r="F24">
            <v>24.5</v>
          </cell>
          <cell r="G24">
            <v>30.09</v>
          </cell>
          <cell r="H24">
            <v>0.68200000000000005</v>
          </cell>
        </row>
        <row r="25">
          <cell r="A25">
            <v>180</v>
          </cell>
          <cell r="B25">
            <v>0.77900000000000003</v>
          </cell>
          <cell r="C25">
            <v>1.022</v>
          </cell>
          <cell r="D25">
            <v>3.78</v>
          </cell>
          <cell r="E25">
            <v>47.5</v>
          </cell>
          <cell r="F25">
            <v>25.3</v>
          </cell>
          <cell r="G25">
            <v>32.49</v>
          </cell>
          <cell r="H25">
            <v>0.68100000000000005</v>
          </cell>
        </row>
        <row r="26">
          <cell r="A26">
            <v>200</v>
          </cell>
          <cell r="B26">
            <v>0.746</v>
          </cell>
          <cell r="C26">
            <v>1.026</v>
          </cell>
          <cell r="D26">
            <v>3.93</v>
          </cell>
          <cell r="E26">
            <v>51.4</v>
          </cell>
          <cell r="F26">
            <v>26</v>
          </cell>
          <cell r="G26">
            <v>34.85</v>
          </cell>
          <cell r="H26">
            <v>0.68</v>
          </cell>
        </row>
        <row r="27">
          <cell r="A27">
            <v>250</v>
          </cell>
          <cell r="B27">
            <v>0.67400000000000004</v>
          </cell>
          <cell r="C27">
            <v>1.038</v>
          </cell>
          <cell r="D27">
            <v>4.2699999999999996</v>
          </cell>
          <cell r="E27">
            <v>61</v>
          </cell>
          <cell r="F27">
            <v>27.4</v>
          </cell>
          <cell r="G27">
            <v>40.61</v>
          </cell>
          <cell r="H27">
            <v>0.67700000000000005</v>
          </cell>
        </row>
        <row r="28">
          <cell r="A28">
            <v>300</v>
          </cell>
          <cell r="B28">
            <v>0.61499999999999999</v>
          </cell>
          <cell r="C28">
            <v>1.0469999999999999</v>
          </cell>
          <cell r="D28">
            <v>4.5999999999999996</v>
          </cell>
          <cell r="E28">
            <v>71.599999999999994</v>
          </cell>
          <cell r="F28">
            <v>29.7</v>
          </cell>
          <cell r="G28">
            <v>48.33</v>
          </cell>
          <cell r="H28">
            <v>0.67400000000000004</v>
          </cell>
        </row>
        <row r="29">
          <cell r="A29">
            <v>350</v>
          </cell>
          <cell r="B29">
            <v>0.56599999999999995</v>
          </cell>
          <cell r="C29">
            <v>1.0589999999999999</v>
          </cell>
          <cell r="D29">
            <v>4.91</v>
          </cell>
          <cell r="E29">
            <v>81.900000000000006</v>
          </cell>
          <cell r="F29">
            <v>31.4</v>
          </cell>
          <cell r="G29">
            <v>55.46</v>
          </cell>
          <cell r="H29">
            <v>0.67600000000000005</v>
          </cell>
        </row>
        <row r="30">
          <cell r="A30">
            <v>400</v>
          </cell>
          <cell r="B30">
            <v>0.52400000000000002</v>
          </cell>
          <cell r="C30">
            <v>1.0680000000000001</v>
          </cell>
          <cell r="D30">
            <v>5.21</v>
          </cell>
          <cell r="E30">
            <v>93.1</v>
          </cell>
          <cell r="F30">
            <v>33</v>
          </cell>
          <cell r="G30">
            <v>63.09</v>
          </cell>
          <cell r="H30">
            <v>0.67800000000000005</v>
          </cell>
        </row>
        <row r="31">
          <cell r="A31">
            <v>500</v>
          </cell>
          <cell r="B31">
            <v>0.45600000000000002</v>
          </cell>
          <cell r="C31">
            <v>1.093</v>
          </cell>
          <cell r="D31">
            <v>5.74</v>
          </cell>
          <cell r="E31">
            <v>115.3</v>
          </cell>
          <cell r="F31">
            <v>36.200000000000003</v>
          </cell>
          <cell r="G31">
            <v>79.38</v>
          </cell>
          <cell r="H31">
            <v>0.68700000000000006</v>
          </cell>
        </row>
        <row r="32">
          <cell r="A32">
            <v>600</v>
          </cell>
          <cell r="B32">
            <v>0.40400000000000003</v>
          </cell>
          <cell r="C32">
            <v>1.1140000000000001</v>
          </cell>
          <cell r="D32">
            <v>6.22</v>
          </cell>
          <cell r="E32">
            <v>138.30000000000001</v>
          </cell>
          <cell r="F32">
            <v>39.1</v>
          </cell>
          <cell r="G32">
            <v>96.89</v>
          </cell>
          <cell r="H32">
            <v>0.69899999999999995</v>
          </cell>
        </row>
        <row r="33">
          <cell r="A33">
            <v>700</v>
          </cell>
          <cell r="B33">
            <v>0.36199999999999999</v>
          </cell>
          <cell r="C33">
            <v>1.135</v>
          </cell>
          <cell r="D33">
            <v>6.71</v>
          </cell>
          <cell r="E33">
            <v>163.4</v>
          </cell>
          <cell r="F33">
            <v>41.8</v>
          </cell>
          <cell r="G33">
            <v>115.4</v>
          </cell>
          <cell r="H33">
            <v>0.70599999999999996</v>
          </cell>
        </row>
        <row r="34">
          <cell r="A34">
            <v>800</v>
          </cell>
          <cell r="B34">
            <v>0.32900000000000001</v>
          </cell>
          <cell r="C34">
            <v>1.1559999999999999</v>
          </cell>
          <cell r="D34">
            <v>7.18</v>
          </cell>
          <cell r="E34">
            <v>188.8</v>
          </cell>
          <cell r="F34">
            <v>44.3</v>
          </cell>
          <cell r="G34">
            <v>134.80000000000001</v>
          </cell>
          <cell r="H34">
            <v>0.71299999999999997</v>
          </cell>
        </row>
        <row r="35">
          <cell r="A35">
            <v>900</v>
          </cell>
          <cell r="B35">
            <v>0.30099999999999999</v>
          </cell>
          <cell r="C35">
            <v>1.1719999999999999</v>
          </cell>
          <cell r="D35">
            <v>7.63</v>
          </cell>
          <cell r="E35">
            <v>216.2</v>
          </cell>
          <cell r="F35">
            <v>46.7</v>
          </cell>
          <cell r="G35">
            <v>155.1</v>
          </cell>
          <cell r="H35">
            <v>0.71699999999999997</v>
          </cell>
        </row>
        <row r="36">
          <cell r="A36">
            <v>1000</v>
          </cell>
          <cell r="B36">
            <v>0.27700000000000002</v>
          </cell>
          <cell r="C36">
            <v>1.1850000000000001</v>
          </cell>
          <cell r="D36">
            <v>8.07</v>
          </cell>
          <cell r="E36">
            <v>245.9</v>
          </cell>
          <cell r="F36">
            <v>49</v>
          </cell>
          <cell r="G36">
            <v>177.1</v>
          </cell>
          <cell r="H36">
            <v>0.71899999999999997</v>
          </cell>
        </row>
        <row r="37">
          <cell r="A37">
            <v>1100</v>
          </cell>
          <cell r="B37">
            <v>0.25700000000000001</v>
          </cell>
          <cell r="C37">
            <v>1.1970000000000001</v>
          </cell>
          <cell r="D37">
            <v>8.5</v>
          </cell>
          <cell r="E37">
            <v>276.2</v>
          </cell>
          <cell r="F37">
            <v>51.2</v>
          </cell>
          <cell r="G37">
            <v>199.3</v>
          </cell>
          <cell r="H37">
            <v>0.72199999999999998</v>
          </cell>
        </row>
        <row r="38">
          <cell r="A38">
            <v>1200</v>
          </cell>
          <cell r="B38">
            <v>0.23899999999999999</v>
          </cell>
          <cell r="C38">
            <v>1.21</v>
          </cell>
          <cell r="D38">
            <v>9.15</v>
          </cell>
          <cell r="E38">
            <v>316.5</v>
          </cell>
          <cell r="F38">
            <v>53.5</v>
          </cell>
          <cell r="G38">
            <v>233.7</v>
          </cell>
          <cell r="H38">
            <v>0.72399999999999998</v>
          </cell>
        </row>
      </sheetData>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EA667-E95C-44B3-9C4B-949E814B64CE}">
  <sheetPr>
    <tabColor rgb="FF92D050"/>
  </sheetPr>
  <dimension ref="A6:J78"/>
  <sheetViews>
    <sheetView view="pageBreakPreview" zoomScaleNormal="100" zoomScaleSheetLayoutView="100" workbookViewId="0">
      <selection activeCell="E51" sqref="E51"/>
    </sheetView>
  </sheetViews>
  <sheetFormatPr defaultRowHeight="12.75"/>
  <cols>
    <col min="1" max="1" width="2.42578125" style="164" customWidth="1"/>
    <col min="2" max="4" width="9.140625" style="164"/>
    <col min="5" max="5" width="15.140625" style="164" customWidth="1"/>
    <col min="6" max="6" width="4.42578125" style="164" customWidth="1"/>
    <col min="7" max="7" width="5.5703125" style="164" customWidth="1"/>
    <col min="8" max="8" width="21" style="164" customWidth="1"/>
    <col min="9" max="9" width="9.140625" style="164"/>
    <col min="10" max="10" width="7.7109375" style="164" customWidth="1"/>
    <col min="11" max="16384" width="9.140625" style="164"/>
  </cols>
  <sheetData>
    <row r="6" spans="2:10">
      <c r="F6" s="186"/>
      <c r="G6" s="186"/>
      <c r="H6" s="186"/>
      <c r="I6" s="186"/>
      <c r="J6" s="186"/>
    </row>
    <row r="7" spans="2:10" s="168" customFormat="1" ht="12.75" customHeight="1">
      <c r="B7" s="168" t="s">
        <v>1023</v>
      </c>
      <c r="F7" s="184"/>
      <c r="G7" s="184"/>
      <c r="H7" s="184"/>
      <c r="I7" s="184"/>
      <c r="J7" s="184"/>
    </row>
    <row r="8" spans="2:10" s="168" customFormat="1" ht="14.25" customHeight="1">
      <c r="C8" s="1312" t="s">
        <v>1017</v>
      </c>
      <c r="D8" s="1312"/>
      <c r="E8" s="1312"/>
      <c r="F8" s="1312"/>
      <c r="G8" s="1312"/>
      <c r="H8" s="1312"/>
      <c r="I8" s="184"/>
      <c r="J8" s="184"/>
    </row>
    <row r="9" spans="2:10" s="168" customFormat="1" ht="14.25" customHeight="1">
      <c r="C9" s="1312"/>
      <c r="D9" s="1312"/>
      <c r="E9" s="1312"/>
      <c r="F9" s="1312"/>
      <c r="G9" s="1312"/>
      <c r="H9" s="1312"/>
      <c r="I9" s="184"/>
      <c r="J9" s="184"/>
    </row>
    <row r="10" spans="2:10" s="168" customFormat="1" ht="14.25" customHeight="1">
      <c r="C10" s="1312"/>
      <c r="D10" s="1312"/>
      <c r="E10" s="1312"/>
      <c r="F10" s="1312"/>
      <c r="G10" s="1312"/>
      <c r="H10" s="1312"/>
      <c r="I10" s="184"/>
      <c r="J10" s="184"/>
    </row>
    <row r="11" spans="2:10" s="168" customFormat="1" ht="15">
      <c r="C11" s="185"/>
      <c r="D11" s="185"/>
      <c r="E11" s="185"/>
      <c r="F11" s="184"/>
      <c r="G11" s="184"/>
      <c r="H11" s="184"/>
      <c r="I11" s="184"/>
      <c r="J11" s="184"/>
    </row>
    <row r="12" spans="2:10" s="168" customFormat="1" ht="14.25">
      <c r="B12" s="168" t="s">
        <v>1022</v>
      </c>
      <c r="F12" s="184"/>
      <c r="G12" s="184"/>
      <c r="H12" s="184"/>
      <c r="I12" s="184"/>
      <c r="J12" s="184"/>
    </row>
    <row r="13" spans="2:10" s="168" customFormat="1" ht="14.25">
      <c r="C13" s="1312" t="s">
        <v>1024</v>
      </c>
      <c r="D13" s="1312"/>
      <c r="E13" s="1312"/>
      <c r="F13" s="1312"/>
      <c r="G13" s="1312"/>
      <c r="H13" s="1312"/>
      <c r="I13" s="184"/>
      <c r="J13" s="184"/>
    </row>
    <row r="14" spans="2:10" s="168" customFormat="1" ht="14.25">
      <c r="C14" s="1312"/>
      <c r="D14" s="1312"/>
      <c r="E14" s="1312"/>
      <c r="F14" s="1312"/>
      <c r="G14" s="1312"/>
      <c r="H14" s="1312"/>
      <c r="I14" s="184"/>
      <c r="J14" s="184"/>
    </row>
    <row r="15" spans="2:10" s="168" customFormat="1" ht="14.25">
      <c r="C15" s="1312"/>
      <c r="D15" s="1312"/>
      <c r="E15" s="1312"/>
      <c r="F15" s="1312"/>
      <c r="G15" s="1312"/>
      <c r="H15" s="1312"/>
      <c r="I15" s="184"/>
      <c r="J15" s="184"/>
    </row>
    <row r="16" spans="2:10" s="168" customFormat="1" ht="14.25">
      <c r="C16" s="1312"/>
      <c r="D16" s="1312"/>
      <c r="E16" s="1312"/>
      <c r="F16" s="1312"/>
      <c r="G16" s="1312"/>
      <c r="H16" s="1312"/>
      <c r="I16" s="184"/>
      <c r="J16" s="184"/>
    </row>
    <row r="17" spans="2:10" s="168" customFormat="1" ht="14.25">
      <c r="B17" s="168" t="s">
        <v>1021</v>
      </c>
      <c r="F17" s="184"/>
      <c r="G17" s="184"/>
      <c r="H17" s="184"/>
      <c r="I17" s="184"/>
      <c r="J17" s="184"/>
    </row>
    <row r="18" spans="2:10" s="168" customFormat="1" ht="15" customHeight="1">
      <c r="C18" s="1313" t="s">
        <v>1025</v>
      </c>
      <c r="D18" s="1313"/>
      <c r="E18" s="1313"/>
      <c r="F18" s="1313"/>
      <c r="G18" s="1313"/>
      <c r="H18" s="1313"/>
      <c r="I18" s="184"/>
      <c r="J18" s="184"/>
    </row>
    <row r="19" spans="2:10" s="168" customFormat="1" ht="15" customHeight="1">
      <c r="C19" s="1313"/>
      <c r="D19" s="1313"/>
      <c r="E19" s="1313"/>
      <c r="F19" s="1313"/>
      <c r="G19" s="1313"/>
      <c r="H19" s="1313"/>
      <c r="I19" s="184"/>
      <c r="J19" s="184"/>
    </row>
    <row r="20" spans="2:10" s="168" customFormat="1" ht="15" customHeight="1">
      <c r="C20" s="1313"/>
      <c r="D20" s="1313"/>
      <c r="E20" s="1313"/>
      <c r="F20" s="1313"/>
      <c r="G20" s="1313"/>
      <c r="H20" s="1313"/>
      <c r="I20" s="184"/>
      <c r="J20" s="184"/>
    </row>
    <row r="21" spans="2:10" s="168" customFormat="1" ht="15.75" customHeight="1">
      <c r="C21" s="185"/>
      <c r="D21" s="185"/>
      <c r="E21" s="185"/>
      <c r="F21" s="184"/>
      <c r="G21" s="184"/>
      <c r="H21" s="184"/>
      <c r="I21" s="184"/>
      <c r="J21" s="184"/>
    </row>
    <row r="22" spans="2:10" s="168" customFormat="1" ht="12.75" customHeight="1">
      <c r="C22" s="185"/>
      <c r="D22" s="185"/>
      <c r="E22" s="185"/>
      <c r="F22" s="184"/>
      <c r="G22" s="184"/>
      <c r="H22" s="184"/>
      <c r="I22" s="184"/>
      <c r="J22" s="184"/>
    </row>
    <row r="23" spans="2:10" s="168" customFormat="1" ht="14.25">
      <c r="F23" s="183"/>
      <c r="G23" s="183"/>
      <c r="H23" s="183"/>
      <c r="I23" s="183"/>
      <c r="J23" s="183"/>
    </row>
    <row r="24" spans="2:10" s="168" customFormat="1" ht="14.25"/>
    <row r="25" spans="2:10" s="168" customFormat="1" ht="14.25">
      <c r="B25" s="170"/>
      <c r="C25" s="1314" t="s">
        <v>2893</v>
      </c>
      <c r="D25" s="1314"/>
      <c r="E25" s="1314"/>
      <c r="F25" s="1314"/>
      <c r="G25" s="1314"/>
      <c r="H25" s="1314"/>
      <c r="I25" s="1314"/>
    </row>
    <row r="26" spans="2:10" s="168" customFormat="1" ht="26.25" customHeight="1">
      <c r="B26" s="173"/>
      <c r="C26" s="1314"/>
      <c r="D26" s="1314"/>
      <c r="E26" s="1314"/>
      <c r="F26" s="1314"/>
      <c r="G26" s="1314"/>
      <c r="H26" s="1314"/>
      <c r="I26" s="1314"/>
    </row>
    <row r="27" spans="2:10" s="168" customFormat="1" ht="41.25" customHeight="1">
      <c r="B27" s="173"/>
      <c r="C27" s="1314"/>
      <c r="D27" s="1314"/>
      <c r="E27" s="1314"/>
      <c r="F27" s="1314"/>
      <c r="G27" s="1314"/>
      <c r="H27" s="1314"/>
      <c r="I27" s="1314"/>
    </row>
    <row r="28" spans="2:10" s="168" customFormat="1" ht="26.25" customHeight="1">
      <c r="B28" s="182"/>
      <c r="C28" s="182"/>
      <c r="D28" s="182"/>
      <c r="E28" s="182"/>
      <c r="F28" s="182"/>
      <c r="G28" s="182"/>
      <c r="H28" s="182"/>
      <c r="I28" s="182"/>
    </row>
    <row r="29" spans="2:10" s="168" customFormat="1" ht="14.25">
      <c r="B29" s="170"/>
      <c r="C29" s="170"/>
      <c r="D29" s="170"/>
      <c r="E29" s="170"/>
    </row>
    <row r="30" spans="2:10" s="168" customFormat="1" ht="15">
      <c r="B30" s="1309" t="s">
        <v>1020</v>
      </c>
      <c r="C30" s="1309"/>
      <c r="D30" s="1309"/>
      <c r="E30" s="1309"/>
      <c r="F30" s="172"/>
      <c r="G30" s="1311" t="s">
        <v>1026</v>
      </c>
      <c r="H30" s="1311"/>
      <c r="I30" s="1311"/>
    </row>
    <row r="31" spans="2:10" s="168" customFormat="1" ht="12.75" customHeight="1">
      <c r="B31" s="170"/>
      <c r="C31" s="180"/>
      <c r="D31" s="180"/>
      <c r="E31" s="180"/>
      <c r="F31" s="175"/>
      <c r="G31" s="175"/>
      <c r="H31" s="175"/>
      <c r="I31" s="174"/>
      <c r="J31" s="174"/>
    </row>
    <row r="32" spans="2:10" s="168" customFormat="1" ht="12.75" customHeight="1">
      <c r="B32" s="1309" t="s">
        <v>1019</v>
      </c>
      <c r="C32" s="1309"/>
      <c r="D32" s="1309"/>
      <c r="E32" s="1309"/>
      <c r="F32" s="172"/>
      <c r="G32" s="1310" t="s">
        <v>1027</v>
      </c>
      <c r="H32" s="1311"/>
      <c r="I32" s="1311"/>
    </row>
    <row r="33" spans="2:10" s="168" customFormat="1" ht="12.75" customHeight="1">
      <c r="C33" s="180"/>
      <c r="D33" s="180"/>
      <c r="E33" s="177"/>
      <c r="F33" s="177"/>
      <c r="G33" s="1311"/>
      <c r="H33" s="1311"/>
      <c r="I33" s="1311"/>
      <c r="J33" s="175"/>
    </row>
    <row r="34" spans="2:10" s="168" customFormat="1" ht="12.75" customHeight="1">
      <c r="C34" s="177"/>
      <c r="D34" s="177"/>
      <c r="E34" s="177"/>
      <c r="F34" s="177"/>
      <c r="G34" s="175"/>
      <c r="H34" s="175"/>
      <c r="I34" s="174"/>
      <c r="J34" s="174"/>
    </row>
    <row r="35" spans="2:10" s="168" customFormat="1" ht="12" customHeight="1">
      <c r="C35" s="181"/>
      <c r="D35" s="180"/>
      <c r="E35" s="180"/>
      <c r="F35" s="179"/>
      <c r="G35" s="179"/>
      <c r="H35" s="178"/>
      <c r="I35" s="174"/>
      <c r="J35" s="174"/>
    </row>
    <row r="36" spans="2:10" s="168" customFormat="1" ht="15">
      <c r="B36" s="172"/>
      <c r="C36" s="177"/>
      <c r="D36" s="177"/>
      <c r="E36" s="177"/>
      <c r="F36" s="177"/>
      <c r="G36" s="175"/>
      <c r="H36" s="175"/>
      <c r="I36" s="174"/>
      <c r="J36" s="174"/>
    </row>
    <row r="37" spans="2:10" s="168" customFormat="1" ht="15">
      <c r="B37" s="170"/>
      <c r="C37" s="175"/>
      <c r="D37" s="174"/>
      <c r="E37" s="174"/>
      <c r="F37" s="177"/>
      <c r="G37" s="177"/>
      <c r="H37" s="174"/>
      <c r="I37" s="174"/>
      <c r="J37" s="174"/>
    </row>
    <row r="38" spans="2:10" s="168" customFormat="1" ht="15">
      <c r="B38" s="170"/>
      <c r="C38" s="176"/>
      <c r="D38" s="176"/>
      <c r="E38" s="176"/>
      <c r="F38" s="176"/>
      <c r="G38" s="175"/>
      <c r="H38" s="175"/>
      <c r="I38" s="174"/>
      <c r="J38" s="174"/>
    </row>
    <row r="39" spans="2:10" s="168" customFormat="1" ht="15">
      <c r="B39" s="170"/>
      <c r="C39" s="173"/>
      <c r="D39" s="173"/>
      <c r="E39" s="173"/>
      <c r="F39" s="173"/>
      <c r="G39" s="170"/>
      <c r="H39" s="170"/>
    </row>
    <row r="40" spans="2:10" s="168" customFormat="1" ht="56.25" customHeight="1">
      <c r="B40" s="170"/>
      <c r="C40" s="173"/>
      <c r="D40" s="173"/>
      <c r="E40" s="173"/>
      <c r="F40" s="173"/>
      <c r="G40" s="170"/>
      <c r="H40" s="170"/>
    </row>
    <row r="41" spans="2:10" s="168" customFormat="1" ht="15">
      <c r="B41" s="170"/>
      <c r="C41" s="173"/>
      <c r="D41" s="173"/>
      <c r="E41" s="173"/>
      <c r="F41" s="173"/>
      <c r="G41" s="170"/>
      <c r="H41" s="170"/>
    </row>
    <row r="42" spans="2:10" s="168" customFormat="1" ht="15">
      <c r="B42" s="170"/>
      <c r="C42" s="173"/>
      <c r="D42" s="173"/>
      <c r="E42" s="173"/>
      <c r="F42" s="173"/>
      <c r="G42" s="170"/>
      <c r="H42" s="170"/>
    </row>
    <row r="43" spans="2:10" s="168" customFormat="1" ht="14.25">
      <c r="B43" s="170"/>
      <c r="C43" s="170"/>
      <c r="D43" s="170"/>
    </row>
    <row r="44" spans="2:10" s="168" customFormat="1" ht="15">
      <c r="F44" s="172"/>
      <c r="G44" s="172"/>
    </row>
    <row r="45" spans="2:10" s="168" customFormat="1" ht="15">
      <c r="B45" s="172" t="s">
        <v>1018</v>
      </c>
      <c r="C45" s="172"/>
      <c r="F45" s="169"/>
    </row>
    <row r="46" spans="2:10" s="168" customFormat="1" ht="14.25">
      <c r="B46" s="171" t="s">
        <v>1028</v>
      </c>
      <c r="C46" s="170"/>
      <c r="D46" s="170"/>
      <c r="F46" s="169"/>
    </row>
    <row r="47" spans="2:10" s="168" customFormat="1" ht="15">
      <c r="B47" s="170"/>
      <c r="C47" s="173"/>
      <c r="D47" s="173"/>
      <c r="E47" s="173"/>
      <c r="F47" s="173"/>
      <c r="G47" s="170"/>
      <c r="H47" s="170"/>
    </row>
    <row r="48" spans="2:10" s="168" customFormat="1" ht="15">
      <c r="B48" s="170"/>
      <c r="C48" s="173"/>
      <c r="D48" s="173"/>
      <c r="E48" s="173"/>
      <c r="F48" s="173"/>
      <c r="G48" s="170"/>
      <c r="H48" s="170"/>
    </row>
    <row r="49" spans="1:9">
      <c r="B49" s="167"/>
      <c r="C49" s="167"/>
      <c r="D49" s="167"/>
      <c r="E49" s="165"/>
      <c r="F49" s="166"/>
      <c r="G49" s="165"/>
      <c r="H49" s="165"/>
      <c r="I49" s="165"/>
    </row>
    <row r="50" spans="1:9" ht="18.75">
      <c r="A50" s="516"/>
      <c r="B50" s="517" t="s">
        <v>2894</v>
      </c>
      <c r="C50" s="516"/>
      <c r="D50" s="516"/>
      <c r="E50" s="516"/>
    </row>
    <row r="51" spans="1:9" ht="18.75">
      <c r="A51" s="517"/>
      <c r="B51" s="516"/>
      <c r="C51" s="516"/>
      <c r="D51" s="516"/>
      <c r="E51" s="516"/>
    </row>
    <row r="52" spans="1:9" ht="14.25">
      <c r="A52" s="516"/>
      <c r="B52" s="518" t="s">
        <v>2895</v>
      </c>
      <c r="C52" s="516"/>
      <c r="D52" s="516"/>
      <c r="E52" s="516"/>
    </row>
    <row r="53" spans="1:9" ht="14.25">
      <c r="A53" s="518"/>
      <c r="B53" s="519"/>
      <c r="C53" s="516"/>
      <c r="D53" s="516"/>
      <c r="E53" s="516"/>
    </row>
    <row r="54" spans="1:9" ht="14.25">
      <c r="A54" s="519"/>
      <c r="B54" s="520"/>
      <c r="C54" s="516" t="s">
        <v>2896</v>
      </c>
      <c r="D54" s="516"/>
      <c r="E54" s="516"/>
    </row>
    <row r="55" spans="1:9" ht="14.25">
      <c r="A55" s="520"/>
      <c r="B55" s="519"/>
      <c r="C55" s="516"/>
      <c r="D55" s="516"/>
      <c r="E55" s="516"/>
    </row>
    <row r="56" spans="1:9" ht="14.25">
      <c r="A56" s="519"/>
      <c r="B56" s="520"/>
      <c r="C56" s="516" t="s">
        <v>2897</v>
      </c>
      <c r="D56" s="516"/>
      <c r="E56" s="516"/>
    </row>
    <row r="57" spans="1:9" ht="14.25">
      <c r="A57" s="520"/>
      <c r="B57" s="521" t="s">
        <v>92</v>
      </c>
      <c r="C57" s="516"/>
      <c r="D57" s="516"/>
      <c r="E57" s="516"/>
    </row>
    <row r="58" spans="1:9" ht="14.25">
      <c r="A58" s="521"/>
      <c r="B58" s="522" t="s">
        <v>2898</v>
      </c>
      <c r="C58" s="516"/>
      <c r="D58" s="516"/>
      <c r="E58" s="516"/>
    </row>
    <row r="59" spans="1:9" ht="18.75">
      <c r="A59" s="522"/>
      <c r="B59" s="523"/>
      <c r="C59" s="524"/>
      <c r="D59" s="525"/>
      <c r="E59" s="525"/>
    </row>
    <row r="60" spans="1:9" ht="15">
      <c r="A60" s="523"/>
      <c r="B60" s="526" t="s">
        <v>87</v>
      </c>
      <c r="C60" s="1315" t="s">
        <v>2904</v>
      </c>
      <c r="D60" s="1315"/>
      <c r="E60" s="1315"/>
      <c r="F60" s="1315"/>
      <c r="G60" s="1315"/>
      <c r="H60" s="1315"/>
    </row>
    <row r="61" spans="1:9" ht="18.75">
      <c r="A61" s="522"/>
      <c r="B61" s="523"/>
      <c r="C61" s="524"/>
      <c r="D61" s="525"/>
      <c r="E61" s="525"/>
    </row>
    <row r="62" spans="1:9" ht="15">
      <c r="A62" s="523"/>
      <c r="B62" s="526" t="s">
        <v>90</v>
      </c>
      <c r="C62" s="1315" t="s">
        <v>2905</v>
      </c>
      <c r="D62" s="1315"/>
      <c r="E62" s="1315"/>
      <c r="F62" s="1315"/>
      <c r="G62" s="1315"/>
      <c r="H62" s="1315"/>
    </row>
    <row r="63" spans="1:9" ht="15">
      <c r="A63" s="526"/>
      <c r="B63" s="523"/>
      <c r="C63" s="1315"/>
      <c r="D63" s="1315"/>
      <c r="E63" s="1315"/>
      <c r="F63" s="1315"/>
      <c r="G63" s="1315"/>
      <c r="H63" s="1315"/>
    </row>
    <row r="64" spans="1:9" ht="15">
      <c r="A64" s="523"/>
      <c r="B64" s="526" t="s">
        <v>91</v>
      </c>
      <c r="C64" s="1315" t="s">
        <v>2899</v>
      </c>
      <c r="D64" s="1315"/>
      <c r="E64" s="1315"/>
      <c r="F64" s="1315"/>
      <c r="G64" s="1315"/>
      <c r="H64" s="1315"/>
    </row>
    <row r="65" spans="1:8" ht="15">
      <c r="A65" s="526"/>
      <c r="B65" s="523"/>
      <c r="C65" s="1315"/>
      <c r="D65" s="1315"/>
      <c r="E65" s="1315"/>
      <c r="F65" s="1315"/>
      <c r="G65" s="1315"/>
      <c r="H65" s="1315"/>
    </row>
    <row r="66" spans="1:8" ht="15">
      <c r="A66" s="523"/>
      <c r="B66" s="526" t="s">
        <v>100</v>
      </c>
      <c r="C66" s="1315" t="s">
        <v>2900</v>
      </c>
      <c r="D66" s="1315"/>
      <c r="E66" s="1315"/>
      <c r="F66" s="1315"/>
      <c r="G66" s="1315"/>
      <c r="H66" s="1315"/>
    </row>
    <row r="67" spans="1:8" ht="15">
      <c r="A67" s="526"/>
      <c r="B67" s="523"/>
      <c r="C67" s="1315"/>
      <c r="D67" s="1315"/>
      <c r="E67" s="1315"/>
      <c r="F67" s="1315"/>
      <c r="G67" s="1315"/>
      <c r="H67" s="1315"/>
    </row>
    <row r="68" spans="1:8" ht="15">
      <c r="A68" s="523"/>
      <c r="B68" s="526" t="s">
        <v>94</v>
      </c>
      <c r="C68" s="1315" t="s">
        <v>2906</v>
      </c>
      <c r="D68" s="1315"/>
      <c r="E68" s="1315"/>
      <c r="F68" s="1315"/>
      <c r="G68" s="1315"/>
      <c r="H68" s="1315"/>
    </row>
    <row r="69" spans="1:8" ht="15">
      <c r="A69" s="526"/>
      <c r="B69" s="523"/>
      <c r="C69" s="1315"/>
      <c r="D69" s="1315"/>
      <c r="E69" s="1315"/>
      <c r="F69" s="1315"/>
      <c r="G69" s="1315"/>
      <c r="H69" s="1315"/>
    </row>
    <row r="70" spans="1:8" ht="15">
      <c r="A70" s="523"/>
      <c r="B70" s="526" t="s">
        <v>95</v>
      </c>
      <c r="C70" s="1315" t="s">
        <v>2901</v>
      </c>
      <c r="D70" s="1315"/>
      <c r="E70" s="1315"/>
      <c r="F70" s="1315"/>
      <c r="G70" s="1315"/>
      <c r="H70" s="1315"/>
    </row>
    <row r="71" spans="1:8" ht="15">
      <c r="A71" s="526"/>
      <c r="B71" s="523"/>
      <c r="C71" s="1315"/>
      <c r="D71" s="1315"/>
      <c r="E71" s="1315"/>
      <c r="F71" s="1315"/>
      <c r="G71" s="1315"/>
      <c r="H71" s="1315"/>
    </row>
    <row r="72" spans="1:8" ht="15">
      <c r="A72" s="523"/>
      <c r="B72" s="526" t="s">
        <v>98</v>
      </c>
      <c r="C72" s="1315" t="s">
        <v>2902</v>
      </c>
      <c r="D72" s="1315"/>
      <c r="E72" s="1315"/>
      <c r="F72" s="1315"/>
      <c r="G72" s="1315"/>
      <c r="H72" s="1315"/>
    </row>
    <row r="73" spans="1:8" ht="15">
      <c r="A73" s="526"/>
      <c r="B73" s="523"/>
      <c r="C73" s="1315"/>
      <c r="D73" s="1315"/>
      <c r="E73" s="1315"/>
      <c r="F73" s="1315"/>
      <c r="G73" s="1315"/>
      <c r="H73" s="1315"/>
    </row>
    <row r="74" spans="1:8" ht="15">
      <c r="A74" s="523"/>
      <c r="B74" s="526" t="s">
        <v>2078</v>
      </c>
      <c r="C74" s="1315" t="s">
        <v>2903</v>
      </c>
      <c r="D74" s="1315"/>
      <c r="E74" s="1315"/>
      <c r="F74" s="1315"/>
      <c r="G74" s="1315"/>
      <c r="H74" s="1315"/>
    </row>
    <row r="75" spans="1:8">
      <c r="A75" s="516"/>
      <c r="B75" s="516"/>
      <c r="C75" s="516"/>
      <c r="D75" s="516"/>
      <c r="E75" s="516"/>
    </row>
    <row r="76" spans="1:8">
      <c r="A76" s="526"/>
      <c r="B76" s="527"/>
      <c r="C76" s="516"/>
      <c r="D76" s="516"/>
      <c r="E76" s="516"/>
    </row>
    <row r="77" spans="1:8">
      <c r="A77" s="516"/>
      <c r="B77" s="516"/>
      <c r="C77" s="516"/>
      <c r="D77" s="516"/>
      <c r="E77" s="516"/>
    </row>
    <row r="78" spans="1:8">
      <c r="B78" s="166"/>
      <c r="C78" s="166"/>
      <c r="D78" s="166"/>
      <c r="E78" s="165"/>
    </row>
  </sheetData>
  <mergeCells count="22">
    <mergeCell ref="C73:H73"/>
    <mergeCell ref="C74:H74"/>
    <mergeCell ref="C60:H60"/>
    <mergeCell ref="C63:H63"/>
    <mergeCell ref="C64:H64"/>
    <mergeCell ref="C65:H65"/>
    <mergeCell ref="C66:H66"/>
    <mergeCell ref="C69:H69"/>
    <mergeCell ref="C70:H70"/>
    <mergeCell ref="C71:H71"/>
    <mergeCell ref="C72:H72"/>
    <mergeCell ref="C62:H62"/>
    <mergeCell ref="C67:H67"/>
    <mergeCell ref="C68:H68"/>
    <mergeCell ref="B32:E32"/>
    <mergeCell ref="G32:I33"/>
    <mergeCell ref="C8:H10"/>
    <mergeCell ref="C13:H16"/>
    <mergeCell ref="C18:H20"/>
    <mergeCell ref="C25:I27"/>
    <mergeCell ref="B30:E30"/>
    <mergeCell ref="G30:I30"/>
  </mergeCells>
  <pageMargins left="0.70866141732283472" right="0.70866141732283472" top="0.74803149606299213" bottom="0.74803149606299213" header="0.31496062992125984" footer="0.31496062992125984"/>
  <pageSetup paperSize="9" scale="95" orientation="portrait" r:id="rId1"/>
  <headerFooter>
    <oddHeader>&amp;R&amp;G</oddHeader>
    <oddFooter>&amp;C&amp;G</oddFooter>
  </headerFooter>
  <rowBreaks count="1" manualBreakCount="1">
    <brk id="47" max="9"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F1F85-27BC-4938-AD77-EBD3ECDBCDBC}">
  <dimension ref="A1:IS1298"/>
  <sheetViews>
    <sheetView showZeros="0" view="pageBreakPreview" zoomScaleNormal="100" zoomScaleSheetLayoutView="100" workbookViewId="0">
      <selection activeCell="B50" sqref="B50"/>
    </sheetView>
  </sheetViews>
  <sheetFormatPr defaultRowHeight="12.75"/>
  <cols>
    <col min="1" max="1" width="5" style="384" customWidth="1"/>
    <col min="2" max="2" width="79.140625" style="385" customWidth="1"/>
    <col min="3" max="3" width="5" style="407" customWidth="1"/>
    <col min="4" max="16384" width="9.140625" style="392"/>
  </cols>
  <sheetData>
    <row r="1" spans="1:5" s="375" customFormat="1" ht="11.25">
      <c r="A1" s="372"/>
      <c r="B1" s="373" t="s">
        <v>2070</v>
      </c>
      <c r="C1" s="374"/>
    </row>
    <row r="2" spans="1:5" s="379" customFormat="1" ht="11.25">
      <c r="A2" s="376"/>
      <c r="B2" s="377"/>
      <c r="C2" s="378"/>
    </row>
    <row r="3" spans="1:5" s="383" customFormat="1" ht="52.5">
      <c r="A3" s="380" t="s">
        <v>2485</v>
      </c>
      <c r="B3" s="381"/>
      <c r="C3" s="382"/>
    </row>
    <row r="4" spans="1:5" s="387" customFormat="1">
      <c r="A4" s="384"/>
      <c r="B4" s="385"/>
      <c r="C4" s="386"/>
    </row>
    <row r="5" spans="1:5" ht="51">
      <c r="A5" s="388" t="s">
        <v>87</v>
      </c>
      <c r="B5" s="389" t="s">
        <v>2071</v>
      </c>
      <c r="C5" s="390"/>
      <c r="D5" s="391"/>
      <c r="E5" s="391"/>
    </row>
    <row r="6" spans="1:5">
      <c r="A6" s="388"/>
      <c r="B6" s="393"/>
      <c r="C6" s="394"/>
      <c r="D6" s="395"/>
      <c r="E6" s="395"/>
    </row>
    <row r="7" spans="1:5" ht="51">
      <c r="A7" s="388" t="s">
        <v>90</v>
      </c>
      <c r="B7" s="389" t="s">
        <v>2072</v>
      </c>
      <c r="C7" s="389"/>
      <c r="D7" s="396"/>
      <c r="E7" s="396"/>
    </row>
    <row r="8" spans="1:5">
      <c r="A8" s="388"/>
      <c r="B8" s="393"/>
      <c r="C8" s="397"/>
      <c r="D8" s="398"/>
      <c r="E8" s="398"/>
    </row>
    <row r="9" spans="1:5" ht="38.25">
      <c r="A9" s="388" t="s">
        <v>91</v>
      </c>
      <c r="B9" s="389" t="s">
        <v>2073</v>
      </c>
      <c r="C9" s="389"/>
      <c r="D9" s="396"/>
      <c r="E9" s="396"/>
    </row>
    <row r="10" spans="1:5">
      <c r="A10" s="388"/>
      <c r="B10" s="393"/>
      <c r="C10" s="397"/>
      <c r="D10" s="398"/>
      <c r="E10" s="398"/>
    </row>
    <row r="11" spans="1:5" ht="76.5">
      <c r="A11" s="388" t="s">
        <v>100</v>
      </c>
      <c r="B11" s="389" t="s">
        <v>2074</v>
      </c>
      <c r="C11" s="389"/>
      <c r="D11" s="396"/>
      <c r="E11" s="396"/>
    </row>
    <row r="12" spans="1:5">
      <c r="A12" s="388"/>
      <c r="B12" s="393"/>
      <c r="C12" s="397"/>
      <c r="D12" s="398"/>
      <c r="E12" s="398"/>
    </row>
    <row r="13" spans="1:5" ht="51">
      <c r="A13" s="388" t="s">
        <v>94</v>
      </c>
      <c r="B13" s="389" t="s">
        <v>2075</v>
      </c>
      <c r="C13" s="389"/>
      <c r="D13" s="396"/>
      <c r="E13" s="396"/>
    </row>
    <row r="14" spans="1:5">
      <c r="A14" s="388"/>
      <c r="B14" s="393"/>
      <c r="C14" s="397"/>
      <c r="D14" s="398"/>
      <c r="E14" s="398"/>
    </row>
    <row r="15" spans="1:5" ht="38.25">
      <c r="A15" s="388" t="s">
        <v>95</v>
      </c>
      <c r="B15" s="389" t="s">
        <v>2076</v>
      </c>
      <c r="C15" s="389"/>
      <c r="D15" s="396"/>
      <c r="E15" s="396"/>
    </row>
    <row r="16" spans="1:5">
      <c r="A16" s="388"/>
      <c r="B16" s="393"/>
      <c r="C16" s="397"/>
      <c r="D16" s="398"/>
      <c r="E16" s="398"/>
    </row>
    <row r="17" spans="1:5" ht="76.5">
      <c r="A17" s="388" t="s">
        <v>98</v>
      </c>
      <c r="B17" s="389" t="s">
        <v>2077</v>
      </c>
      <c r="C17" s="389"/>
      <c r="D17" s="396"/>
      <c r="E17" s="396"/>
    </row>
    <row r="18" spans="1:5">
      <c r="A18" s="388"/>
      <c r="B18" s="393"/>
      <c r="C18" s="397"/>
      <c r="D18" s="398"/>
      <c r="E18" s="398"/>
    </row>
    <row r="19" spans="1:5" ht="38.25">
      <c r="A19" s="388" t="s">
        <v>2078</v>
      </c>
      <c r="B19" s="389" t="s">
        <v>2079</v>
      </c>
      <c r="C19" s="389"/>
      <c r="D19" s="396"/>
      <c r="E19" s="396"/>
    </row>
    <row r="20" spans="1:5">
      <c r="A20" s="388"/>
      <c r="B20" s="393"/>
      <c r="C20" s="397"/>
      <c r="D20" s="398"/>
      <c r="E20" s="398"/>
    </row>
    <row r="21" spans="1:5" ht="114.75">
      <c r="A21" s="388" t="s">
        <v>1868</v>
      </c>
      <c r="B21" s="389" t="s">
        <v>2080</v>
      </c>
      <c r="C21" s="389"/>
      <c r="D21" s="396"/>
      <c r="E21" s="396"/>
    </row>
    <row r="22" spans="1:5">
      <c r="A22" s="388"/>
      <c r="B22" s="393"/>
      <c r="C22" s="399"/>
      <c r="D22" s="400"/>
      <c r="E22" s="400"/>
    </row>
    <row r="23" spans="1:5" ht="51">
      <c r="A23" s="388" t="s">
        <v>1875</v>
      </c>
      <c r="B23" s="389" t="s">
        <v>2081</v>
      </c>
      <c r="C23" s="389"/>
      <c r="D23" s="396"/>
      <c r="E23" s="396"/>
    </row>
    <row r="24" spans="1:5">
      <c r="A24" s="388"/>
      <c r="B24" s="393"/>
      <c r="C24" s="397"/>
      <c r="D24" s="401"/>
      <c r="E24" s="398"/>
    </row>
    <row r="25" spans="1:5" ht="76.5">
      <c r="A25" s="388">
        <v>11</v>
      </c>
      <c r="B25" s="393" t="s">
        <v>2082</v>
      </c>
      <c r="C25" s="397"/>
      <c r="D25" s="398"/>
      <c r="E25" s="398"/>
    </row>
    <row r="26" spans="1:5">
      <c r="A26" s="402"/>
      <c r="B26" s="403"/>
      <c r="C26" s="404"/>
      <c r="D26" s="405"/>
      <c r="E26" s="406"/>
    </row>
    <row r="27" spans="1:5" ht="63.75">
      <c r="A27" s="388" t="s">
        <v>1877</v>
      </c>
      <c r="B27" s="389" t="s">
        <v>2083</v>
      </c>
      <c r="C27" s="389"/>
      <c r="D27" s="396"/>
      <c r="E27" s="396"/>
    </row>
    <row r="28" spans="1:5">
      <c r="A28" s="388"/>
      <c r="B28" s="393"/>
      <c r="C28" s="397"/>
      <c r="D28" s="398"/>
      <c r="E28" s="398"/>
    </row>
    <row r="29" spans="1:5" ht="51">
      <c r="A29" s="388" t="s">
        <v>1878</v>
      </c>
      <c r="B29" s="389" t="s">
        <v>2084</v>
      </c>
      <c r="C29" s="389"/>
      <c r="D29" s="396"/>
      <c r="E29" s="396"/>
    </row>
    <row r="30" spans="1:5">
      <c r="A30" s="388"/>
      <c r="B30" s="393"/>
      <c r="C30" s="397"/>
      <c r="D30" s="398"/>
      <c r="E30" s="398"/>
    </row>
    <row r="31" spans="1:5" ht="38.25">
      <c r="A31" s="388" t="s">
        <v>2085</v>
      </c>
      <c r="B31" s="389" t="s">
        <v>2086</v>
      </c>
      <c r="C31" s="389"/>
      <c r="D31" s="396"/>
      <c r="E31" s="396"/>
    </row>
    <row r="32" spans="1:5">
      <c r="A32" s="388"/>
      <c r="B32" s="393"/>
      <c r="C32" s="397"/>
      <c r="D32" s="398"/>
      <c r="E32" s="398"/>
    </row>
    <row r="33" spans="1:5" ht="38.25">
      <c r="A33" s="388" t="s">
        <v>2087</v>
      </c>
      <c r="B33" s="389" t="s">
        <v>2088</v>
      </c>
      <c r="C33" s="389"/>
      <c r="D33" s="396"/>
      <c r="E33" s="396"/>
    </row>
    <row r="34" spans="1:5">
      <c r="A34" s="388"/>
      <c r="B34" s="393"/>
      <c r="C34" s="397"/>
      <c r="D34" s="398"/>
      <c r="E34" s="398"/>
    </row>
    <row r="35" spans="1:5" ht="38.25">
      <c r="A35" s="388" t="s">
        <v>2089</v>
      </c>
      <c r="B35" s="389" t="s">
        <v>2090</v>
      </c>
      <c r="C35" s="389"/>
      <c r="D35" s="396"/>
      <c r="E35" s="396"/>
    </row>
    <row r="36" spans="1:5">
      <c r="A36" s="388"/>
      <c r="B36" s="393"/>
      <c r="C36" s="397"/>
      <c r="D36" s="398"/>
      <c r="E36" s="398"/>
    </row>
    <row r="37" spans="1:5" ht="51">
      <c r="A37" s="388" t="s">
        <v>2091</v>
      </c>
      <c r="B37" s="389" t="s">
        <v>2092</v>
      </c>
      <c r="C37" s="389"/>
      <c r="D37" s="396"/>
      <c r="E37" s="396"/>
    </row>
    <row r="38" spans="1:5" ht="51">
      <c r="A38" s="388" t="s">
        <v>2093</v>
      </c>
      <c r="B38" s="389" t="s">
        <v>2094</v>
      </c>
      <c r="C38" s="389"/>
      <c r="D38" s="396"/>
      <c r="E38" s="396"/>
    </row>
    <row r="39" spans="1:5">
      <c r="A39" s="388"/>
      <c r="B39" s="393"/>
      <c r="C39" s="397"/>
      <c r="D39" s="401"/>
      <c r="E39" s="398"/>
    </row>
    <row r="40" spans="1:5" ht="63.75">
      <c r="A40" s="388" t="s">
        <v>2095</v>
      </c>
      <c r="B40" s="389" t="s">
        <v>2096</v>
      </c>
      <c r="C40" s="389"/>
      <c r="D40" s="396"/>
      <c r="E40" s="396"/>
    </row>
    <row r="41" spans="1:5">
      <c r="A41" s="388"/>
      <c r="B41" s="389"/>
      <c r="C41" s="399"/>
      <c r="D41" s="400"/>
      <c r="E41" s="400"/>
    </row>
    <row r="42" spans="1:5" ht="63.75">
      <c r="A42" s="388" t="s">
        <v>2097</v>
      </c>
      <c r="B42" s="389" t="s">
        <v>2098</v>
      </c>
      <c r="C42" s="389"/>
      <c r="D42" s="396"/>
      <c r="E42" s="396"/>
    </row>
    <row r="43" spans="1:5">
      <c r="A43" s="388"/>
      <c r="B43" s="389"/>
      <c r="C43" s="397"/>
      <c r="D43" s="401"/>
      <c r="E43" s="398"/>
    </row>
    <row r="44" spans="1:5" ht="38.25">
      <c r="A44" s="388" t="s">
        <v>2099</v>
      </c>
      <c r="B44" s="389" t="s">
        <v>2484</v>
      </c>
      <c r="C44" s="389"/>
      <c r="D44" s="396"/>
      <c r="E44" s="396"/>
    </row>
    <row r="45" spans="1:5">
      <c r="A45" s="388"/>
      <c r="B45" s="389"/>
      <c r="C45" s="399"/>
      <c r="D45" s="400"/>
      <c r="E45" s="400"/>
    </row>
    <row r="46" spans="1:5" ht="25.5">
      <c r="A46" s="388" t="s">
        <v>2100</v>
      </c>
      <c r="B46" s="389" t="s">
        <v>2101</v>
      </c>
      <c r="C46" s="389"/>
      <c r="D46" s="396"/>
      <c r="E46" s="396"/>
    </row>
    <row r="47" spans="1:5">
      <c r="A47" s="388"/>
      <c r="B47" s="389"/>
    </row>
    <row r="48" spans="1:5" ht="38.25">
      <c r="A48" s="388" t="s">
        <v>2102</v>
      </c>
      <c r="B48" s="389" t="s">
        <v>2103</v>
      </c>
    </row>
    <row r="49" spans="1:253">
      <c r="A49" s="388"/>
      <c r="B49" s="389"/>
    </row>
    <row r="50" spans="1:253" ht="51">
      <c r="A50" s="388" t="s">
        <v>2104</v>
      </c>
      <c r="B50" s="389" t="s">
        <v>2105</v>
      </c>
    </row>
    <row r="51" spans="1:253">
      <c r="A51" s="388"/>
      <c r="B51" s="389"/>
    </row>
    <row r="52" spans="1:253" ht="25.5">
      <c r="A52" s="388" t="s">
        <v>2106</v>
      </c>
      <c r="B52" s="389" t="s">
        <v>2107</v>
      </c>
    </row>
    <row r="53" spans="1:253">
      <c r="A53" s="388"/>
      <c r="B53" s="389"/>
    </row>
    <row r="54" spans="1:253" ht="38.25">
      <c r="A54" s="388" t="s">
        <v>2108</v>
      </c>
      <c r="B54" s="389" t="s">
        <v>2109</v>
      </c>
    </row>
    <row r="55" spans="1:253">
      <c r="A55" s="388"/>
      <c r="B55" s="389"/>
    </row>
    <row r="56" spans="1:253" ht="38.25">
      <c r="A56" s="388" t="s">
        <v>2110</v>
      </c>
      <c r="B56" s="389" t="s">
        <v>2111</v>
      </c>
    </row>
    <row r="57" spans="1:253">
      <c r="A57" s="388"/>
      <c r="B57" s="389"/>
    </row>
    <row r="58" spans="1:253" ht="38.25">
      <c r="A58" s="388" t="s">
        <v>2112</v>
      </c>
      <c r="B58" s="389" t="s">
        <v>2113</v>
      </c>
    </row>
    <row r="60" spans="1:253" s="407" customFormat="1">
      <c r="A60" s="388"/>
      <c r="B60" s="385"/>
      <c r="D60" s="392"/>
      <c r="E60" s="392"/>
      <c r="F60" s="392"/>
      <c r="G60" s="392"/>
      <c r="H60" s="392"/>
      <c r="I60" s="392"/>
      <c r="J60" s="392"/>
      <c r="K60" s="392"/>
      <c r="L60" s="392"/>
      <c r="M60" s="392"/>
      <c r="N60" s="392"/>
      <c r="O60" s="392"/>
      <c r="P60" s="392"/>
      <c r="Q60" s="392"/>
      <c r="R60" s="392"/>
      <c r="S60" s="392"/>
      <c r="T60" s="392"/>
      <c r="U60" s="392"/>
      <c r="V60" s="392"/>
      <c r="W60" s="392"/>
      <c r="X60" s="392"/>
      <c r="Y60" s="392"/>
      <c r="Z60" s="392"/>
      <c r="AA60" s="392"/>
      <c r="AB60" s="392"/>
      <c r="AC60" s="392"/>
      <c r="AD60" s="392"/>
      <c r="AE60" s="392"/>
      <c r="AF60" s="392"/>
      <c r="AG60" s="392"/>
      <c r="AH60" s="392"/>
      <c r="AI60" s="392"/>
      <c r="AJ60" s="392"/>
      <c r="AK60" s="392"/>
      <c r="AL60" s="392"/>
      <c r="AM60" s="392"/>
      <c r="AN60" s="392"/>
      <c r="AO60" s="392"/>
      <c r="AP60" s="392"/>
      <c r="AQ60" s="392"/>
      <c r="AR60" s="392"/>
      <c r="AS60" s="392"/>
      <c r="AT60" s="392"/>
      <c r="AU60" s="392"/>
      <c r="AV60" s="392"/>
      <c r="AW60" s="392"/>
      <c r="AX60" s="392"/>
      <c r="AY60" s="392"/>
      <c r="AZ60" s="392"/>
      <c r="BA60" s="392"/>
      <c r="BB60" s="392"/>
      <c r="BC60" s="392"/>
      <c r="BD60" s="392"/>
      <c r="BE60" s="392"/>
      <c r="BF60" s="392"/>
      <c r="BG60" s="392"/>
      <c r="BH60" s="392"/>
      <c r="BI60" s="392"/>
      <c r="BJ60" s="392"/>
      <c r="BK60" s="392"/>
      <c r="BL60" s="392"/>
      <c r="BM60" s="392"/>
      <c r="BN60" s="392"/>
      <c r="BO60" s="392"/>
      <c r="BP60" s="392"/>
      <c r="BQ60" s="392"/>
      <c r="BR60" s="392"/>
      <c r="BS60" s="392"/>
      <c r="BT60" s="392"/>
      <c r="BU60" s="392"/>
      <c r="BV60" s="392"/>
      <c r="BW60" s="392"/>
      <c r="BX60" s="392"/>
      <c r="BY60" s="392"/>
      <c r="BZ60" s="392"/>
      <c r="CA60" s="392"/>
      <c r="CB60" s="392"/>
      <c r="CC60" s="392"/>
      <c r="CD60" s="392"/>
      <c r="CE60" s="392"/>
      <c r="CF60" s="392"/>
      <c r="CG60" s="392"/>
      <c r="CH60" s="392"/>
      <c r="CI60" s="392"/>
      <c r="CJ60" s="392"/>
      <c r="CK60" s="392"/>
      <c r="CL60" s="392"/>
      <c r="CM60" s="392"/>
      <c r="CN60" s="392"/>
      <c r="CO60" s="392"/>
      <c r="CP60" s="392"/>
      <c r="CQ60" s="392"/>
      <c r="CR60" s="392"/>
      <c r="CS60" s="392"/>
      <c r="CT60" s="392"/>
      <c r="CU60" s="392"/>
      <c r="CV60" s="392"/>
      <c r="CW60" s="392"/>
      <c r="CX60" s="392"/>
      <c r="CY60" s="392"/>
      <c r="CZ60" s="392"/>
      <c r="DA60" s="392"/>
      <c r="DB60" s="392"/>
      <c r="DC60" s="392"/>
      <c r="DD60" s="392"/>
      <c r="DE60" s="392"/>
      <c r="DF60" s="392"/>
      <c r="DG60" s="392"/>
      <c r="DH60" s="392"/>
      <c r="DI60" s="392"/>
      <c r="DJ60" s="392"/>
      <c r="DK60" s="392"/>
      <c r="DL60" s="392"/>
      <c r="DM60" s="392"/>
      <c r="DN60" s="392"/>
      <c r="DO60" s="392"/>
      <c r="DP60" s="392"/>
      <c r="DQ60" s="392"/>
      <c r="DR60" s="392"/>
      <c r="DS60" s="392"/>
      <c r="DT60" s="392"/>
      <c r="DU60" s="392"/>
      <c r="DV60" s="392"/>
      <c r="DW60" s="392"/>
      <c r="DX60" s="392"/>
      <c r="DY60" s="392"/>
      <c r="DZ60" s="392"/>
      <c r="EA60" s="392"/>
      <c r="EB60" s="392"/>
      <c r="EC60" s="392"/>
      <c r="ED60" s="392"/>
      <c r="EE60" s="392"/>
      <c r="EF60" s="392"/>
      <c r="EG60" s="392"/>
      <c r="EH60" s="392"/>
      <c r="EI60" s="392"/>
      <c r="EJ60" s="392"/>
      <c r="EK60" s="392"/>
      <c r="EL60" s="392"/>
      <c r="EM60" s="392"/>
      <c r="EN60" s="392"/>
      <c r="EO60" s="392"/>
      <c r="EP60" s="392"/>
      <c r="EQ60" s="392"/>
      <c r="ER60" s="392"/>
      <c r="ES60" s="392"/>
      <c r="ET60" s="392"/>
      <c r="EU60" s="392"/>
      <c r="EV60" s="392"/>
      <c r="EW60" s="392"/>
      <c r="EX60" s="392"/>
      <c r="EY60" s="392"/>
      <c r="EZ60" s="392"/>
      <c r="FA60" s="392"/>
      <c r="FB60" s="392"/>
      <c r="FC60" s="392"/>
      <c r="FD60" s="392"/>
      <c r="FE60" s="392"/>
      <c r="FF60" s="392"/>
      <c r="FG60" s="392"/>
      <c r="FH60" s="392"/>
      <c r="FI60" s="392"/>
      <c r="FJ60" s="392"/>
      <c r="FK60" s="392"/>
      <c r="FL60" s="392"/>
      <c r="FM60" s="392"/>
      <c r="FN60" s="392"/>
      <c r="FO60" s="392"/>
      <c r="FP60" s="392"/>
      <c r="FQ60" s="392"/>
      <c r="FR60" s="392"/>
      <c r="FS60" s="392"/>
      <c r="FT60" s="392"/>
      <c r="FU60" s="392"/>
      <c r="FV60" s="392"/>
      <c r="FW60" s="392"/>
      <c r="FX60" s="392"/>
      <c r="FY60" s="392"/>
      <c r="FZ60" s="392"/>
      <c r="GA60" s="392"/>
      <c r="GB60" s="392"/>
      <c r="GC60" s="392"/>
      <c r="GD60" s="392"/>
      <c r="GE60" s="392"/>
      <c r="GF60" s="392"/>
      <c r="GG60" s="392"/>
      <c r="GH60" s="392"/>
      <c r="GI60" s="392"/>
      <c r="GJ60" s="392"/>
      <c r="GK60" s="392"/>
      <c r="GL60" s="392"/>
      <c r="GM60" s="392"/>
      <c r="GN60" s="392"/>
      <c r="GO60" s="392"/>
      <c r="GP60" s="392"/>
      <c r="GQ60" s="392"/>
      <c r="GR60" s="392"/>
      <c r="GS60" s="392"/>
      <c r="GT60" s="392"/>
      <c r="GU60" s="392"/>
      <c r="GV60" s="392"/>
      <c r="GW60" s="392"/>
      <c r="GX60" s="392"/>
      <c r="GY60" s="392"/>
      <c r="GZ60" s="392"/>
      <c r="HA60" s="392"/>
      <c r="HB60" s="392"/>
      <c r="HC60" s="392"/>
      <c r="HD60" s="392"/>
      <c r="HE60" s="392"/>
      <c r="HF60" s="392"/>
      <c r="HG60" s="392"/>
      <c r="HH60" s="392"/>
      <c r="HI60" s="392"/>
      <c r="HJ60" s="392"/>
      <c r="HK60" s="392"/>
      <c r="HL60" s="392"/>
      <c r="HM60" s="392"/>
      <c r="HN60" s="392"/>
      <c r="HO60" s="392"/>
      <c r="HP60" s="392"/>
      <c r="HQ60" s="392"/>
      <c r="HR60" s="392"/>
      <c r="HS60" s="392"/>
      <c r="HT60" s="392"/>
      <c r="HU60" s="392"/>
      <c r="HV60" s="392"/>
      <c r="HW60" s="392"/>
      <c r="HX60" s="392"/>
      <c r="HY60" s="392"/>
      <c r="HZ60" s="392"/>
      <c r="IA60" s="392"/>
      <c r="IB60" s="392"/>
      <c r="IC60" s="392"/>
      <c r="ID60" s="392"/>
      <c r="IE60" s="392"/>
      <c r="IF60" s="392"/>
      <c r="IG60" s="392"/>
      <c r="IH60" s="392"/>
      <c r="II60" s="392"/>
      <c r="IJ60" s="392"/>
      <c r="IK60" s="392"/>
      <c r="IL60" s="392"/>
      <c r="IM60" s="392"/>
      <c r="IN60" s="392"/>
      <c r="IO60" s="392"/>
      <c r="IP60" s="392"/>
      <c r="IQ60" s="392"/>
      <c r="IR60" s="392"/>
      <c r="IS60" s="392"/>
    </row>
    <row r="1298" spans="1:253" s="407" customFormat="1">
      <c r="A1298" s="384"/>
      <c r="B1298" s="385"/>
      <c r="D1298" s="392"/>
      <c r="E1298" s="392"/>
      <c r="F1298" s="392"/>
      <c r="G1298" s="392"/>
      <c r="H1298" s="392"/>
      <c r="I1298" s="392"/>
      <c r="J1298" s="392"/>
      <c r="K1298" s="392"/>
      <c r="L1298" s="392"/>
      <c r="M1298" s="392"/>
      <c r="N1298" s="392"/>
      <c r="O1298" s="392"/>
      <c r="P1298" s="392"/>
      <c r="Q1298" s="392"/>
      <c r="R1298" s="392"/>
      <c r="S1298" s="392"/>
      <c r="T1298" s="392"/>
      <c r="U1298" s="392"/>
      <c r="V1298" s="392"/>
      <c r="W1298" s="392"/>
      <c r="X1298" s="392"/>
      <c r="Y1298" s="392"/>
      <c r="Z1298" s="392"/>
      <c r="AA1298" s="392"/>
      <c r="AB1298" s="392"/>
      <c r="AC1298" s="392"/>
      <c r="AD1298" s="392"/>
      <c r="AE1298" s="392"/>
      <c r="AF1298" s="392"/>
      <c r="AG1298" s="392"/>
      <c r="AH1298" s="392"/>
      <c r="AI1298" s="392"/>
      <c r="AJ1298" s="392"/>
      <c r="AK1298" s="392"/>
      <c r="AL1298" s="392"/>
      <c r="AM1298" s="392"/>
      <c r="AN1298" s="392"/>
      <c r="AO1298" s="392"/>
      <c r="AP1298" s="392"/>
      <c r="AQ1298" s="392"/>
      <c r="AR1298" s="392"/>
      <c r="AS1298" s="392"/>
      <c r="AT1298" s="392"/>
      <c r="AU1298" s="392"/>
      <c r="AV1298" s="392"/>
      <c r="AW1298" s="392"/>
      <c r="AX1298" s="392"/>
      <c r="AY1298" s="392"/>
      <c r="AZ1298" s="392"/>
      <c r="BA1298" s="392"/>
      <c r="BB1298" s="392"/>
      <c r="BC1298" s="392"/>
      <c r="BD1298" s="392"/>
      <c r="BE1298" s="392"/>
      <c r="BF1298" s="392"/>
      <c r="BG1298" s="392"/>
      <c r="BH1298" s="392"/>
      <c r="BI1298" s="392"/>
      <c r="BJ1298" s="392"/>
      <c r="BK1298" s="392"/>
      <c r="BL1298" s="392"/>
      <c r="BM1298" s="392"/>
      <c r="BN1298" s="392"/>
      <c r="BO1298" s="392"/>
      <c r="BP1298" s="392"/>
      <c r="BQ1298" s="392"/>
      <c r="BR1298" s="392"/>
      <c r="BS1298" s="392"/>
      <c r="BT1298" s="392"/>
      <c r="BU1298" s="392"/>
      <c r="BV1298" s="392"/>
      <c r="BW1298" s="392"/>
      <c r="BX1298" s="392"/>
      <c r="BY1298" s="392"/>
      <c r="BZ1298" s="392"/>
      <c r="CA1298" s="392"/>
      <c r="CB1298" s="392"/>
      <c r="CC1298" s="392"/>
      <c r="CD1298" s="392"/>
      <c r="CE1298" s="392"/>
      <c r="CF1298" s="392"/>
      <c r="CG1298" s="392"/>
      <c r="CH1298" s="392"/>
      <c r="CI1298" s="392"/>
      <c r="CJ1298" s="392"/>
      <c r="CK1298" s="392"/>
      <c r="CL1298" s="392"/>
      <c r="CM1298" s="392"/>
      <c r="CN1298" s="392"/>
      <c r="CO1298" s="392"/>
      <c r="CP1298" s="392"/>
      <c r="CQ1298" s="392"/>
      <c r="CR1298" s="392"/>
      <c r="CS1298" s="392"/>
      <c r="CT1298" s="392"/>
      <c r="CU1298" s="392"/>
      <c r="CV1298" s="392"/>
      <c r="CW1298" s="392"/>
      <c r="CX1298" s="392"/>
      <c r="CY1298" s="392"/>
      <c r="CZ1298" s="392"/>
      <c r="DA1298" s="392"/>
      <c r="DB1298" s="392"/>
      <c r="DC1298" s="392"/>
      <c r="DD1298" s="392"/>
      <c r="DE1298" s="392"/>
      <c r="DF1298" s="392"/>
      <c r="DG1298" s="392"/>
      <c r="DH1298" s="392"/>
      <c r="DI1298" s="392"/>
      <c r="DJ1298" s="392"/>
      <c r="DK1298" s="392"/>
      <c r="DL1298" s="392"/>
      <c r="DM1298" s="392"/>
      <c r="DN1298" s="392"/>
      <c r="DO1298" s="392"/>
      <c r="DP1298" s="392"/>
      <c r="DQ1298" s="392"/>
      <c r="DR1298" s="392"/>
      <c r="DS1298" s="392"/>
      <c r="DT1298" s="392"/>
      <c r="DU1298" s="392"/>
      <c r="DV1298" s="392"/>
      <c r="DW1298" s="392"/>
      <c r="DX1298" s="392"/>
      <c r="DY1298" s="392"/>
      <c r="DZ1298" s="392"/>
      <c r="EA1298" s="392"/>
      <c r="EB1298" s="392"/>
      <c r="EC1298" s="392"/>
      <c r="ED1298" s="392"/>
      <c r="EE1298" s="392"/>
      <c r="EF1298" s="392"/>
      <c r="EG1298" s="392"/>
      <c r="EH1298" s="392"/>
      <c r="EI1298" s="392"/>
      <c r="EJ1298" s="392"/>
      <c r="EK1298" s="392"/>
      <c r="EL1298" s="392"/>
      <c r="EM1298" s="392"/>
      <c r="EN1298" s="392"/>
      <c r="EO1298" s="392"/>
      <c r="EP1298" s="392"/>
      <c r="EQ1298" s="392"/>
      <c r="ER1298" s="392"/>
      <c r="ES1298" s="392"/>
      <c r="ET1298" s="392"/>
      <c r="EU1298" s="392"/>
      <c r="EV1298" s="392"/>
      <c r="EW1298" s="392"/>
      <c r="EX1298" s="392"/>
      <c r="EY1298" s="392"/>
      <c r="EZ1298" s="392"/>
      <c r="FA1298" s="392"/>
      <c r="FB1298" s="392"/>
      <c r="FC1298" s="392"/>
      <c r="FD1298" s="392"/>
      <c r="FE1298" s="392"/>
      <c r="FF1298" s="392"/>
      <c r="FG1298" s="392"/>
      <c r="FH1298" s="392"/>
      <c r="FI1298" s="392"/>
      <c r="FJ1298" s="392"/>
      <c r="FK1298" s="392"/>
      <c r="FL1298" s="392"/>
      <c r="FM1298" s="392"/>
      <c r="FN1298" s="392"/>
      <c r="FO1298" s="392"/>
      <c r="FP1298" s="392"/>
      <c r="FQ1298" s="392"/>
      <c r="FR1298" s="392"/>
      <c r="FS1298" s="392"/>
      <c r="FT1298" s="392"/>
      <c r="FU1298" s="392"/>
      <c r="FV1298" s="392"/>
      <c r="FW1298" s="392"/>
      <c r="FX1298" s="392"/>
      <c r="FY1298" s="392"/>
      <c r="FZ1298" s="392"/>
      <c r="GA1298" s="392"/>
      <c r="GB1298" s="392"/>
      <c r="GC1298" s="392"/>
      <c r="GD1298" s="392"/>
      <c r="GE1298" s="392"/>
      <c r="GF1298" s="392"/>
      <c r="GG1298" s="392"/>
      <c r="GH1298" s="392"/>
      <c r="GI1298" s="392"/>
      <c r="GJ1298" s="392"/>
      <c r="GK1298" s="392"/>
      <c r="GL1298" s="392"/>
      <c r="GM1298" s="392"/>
      <c r="GN1298" s="392"/>
      <c r="GO1298" s="392"/>
      <c r="GP1298" s="392"/>
      <c r="GQ1298" s="392"/>
      <c r="GR1298" s="392"/>
      <c r="GS1298" s="392"/>
      <c r="GT1298" s="392"/>
      <c r="GU1298" s="392"/>
      <c r="GV1298" s="392"/>
      <c r="GW1298" s="392"/>
      <c r="GX1298" s="392"/>
      <c r="GY1298" s="392"/>
      <c r="GZ1298" s="392"/>
      <c r="HA1298" s="392"/>
      <c r="HB1298" s="392"/>
      <c r="HC1298" s="392"/>
      <c r="HD1298" s="392"/>
      <c r="HE1298" s="392"/>
      <c r="HF1298" s="392"/>
      <c r="HG1298" s="392"/>
      <c r="HH1298" s="392"/>
      <c r="HI1298" s="392"/>
      <c r="HJ1298" s="392"/>
      <c r="HK1298" s="392"/>
      <c r="HL1298" s="392"/>
      <c r="HM1298" s="392"/>
      <c r="HN1298" s="392"/>
      <c r="HO1298" s="392"/>
      <c r="HP1298" s="392"/>
      <c r="HQ1298" s="392"/>
      <c r="HR1298" s="392"/>
      <c r="HS1298" s="392"/>
      <c r="HT1298" s="392"/>
      <c r="HU1298" s="392"/>
      <c r="HV1298" s="392"/>
      <c r="HW1298" s="392"/>
      <c r="HX1298" s="392"/>
      <c r="HY1298" s="392"/>
      <c r="HZ1298" s="392"/>
      <c r="IA1298" s="392"/>
      <c r="IB1298" s="392"/>
      <c r="IC1298" s="392"/>
      <c r="ID1298" s="392"/>
      <c r="IE1298" s="392"/>
      <c r="IF1298" s="392"/>
      <c r="IG1298" s="392"/>
      <c r="IH1298" s="392"/>
      <c r="II1298" s="392"/>
      <c r="IJ1298" s="392"/>
      <c r="IK1298" s="392"/>
      <c r="IL1298" s="392"/>
      <c r="IM1298" s="392"/>
      <c r="IN1298" s="392"/>
      <c r="IO1298" s="392"/>
      <c r="IP1298" s="392"/>
      <c r="IQ1298" s="392"/>
      <c r="IR1298" s="392"/>
      <c r="IS1298" s="392"/>
    </row>
  </sheetData>
  <sheetProtection algorithmName="SHA-512" hashValue="MuHhpr99voCwRGVeXAuJ6WjT8uPCFFvdV2+PU2y5xvjWwRF75mXcn98gy8udv1OFUeSBfy4zbNDyf7pWesf2ZA==" saltValue="TkMdGGNeHWU2NqsdSvjopw==" spinCount="100000" sheet="1" objects="1" scenarios="1"/>
  <pageMargins left="0.98425196850393704" right="0.39370078740157483" top="0.39370078740157483" bottom="0.39370078740157483" header="0.39370078740157483" footer="0"/>
  <pageSetup paperSize="9" firstPageNumber="172" orientation="portrait" useFirstPageNumber="1" r:id="rId1"/>
  <headerFooter alignWithMargins="0">
    <oddFooter>&amp;C&amp;8iC artprojekt d.o.o. Cehovska 17, Varaždin, tel: 042/314-466, fax: 042/314-465, e-mail: ic-artprojekt@ic-group.org&amp;R&amp;"Calibri,Regular"&amp;9&amp;P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001F0-CF90-49DD-ABF1-78D6846DEE7F}">
  <dimension ref="A1:IV960"/>
  <sheetViews>
    <sheetView showZeros="0" view="pageBreakPreview" zoomScaleNormal="100" zoomScaleSheetLayoutView="100" workbookViewId="0">
      <pane ySplit="3" topLeftCell="A4" activePane="bottomLeft" state="frozen"/>
      <selection activeCell="B7" sqref="B7"/>
      <selection pane="bottomLeft" activeCell="E951" sqref="E951"/>
    </sheetView>
  </sheetViews>
  <sheetFormatPr defaultRowHeight="12.75"/>
  <cols>
    <col min="1" max="1" width="6.7109375" style="414" customWidth="1"/>
    <col min="2" max="2" width="42.7109375" style="385" customWidth="1"/>
    <col min="3" max="3" width="6.7109375" style="415" customWidth="1"/>
    <col min="4" max="4" width="6.7109375" style="416" customWidth="1"/>
    <col min="5" max="6" width="11.7109375" style="417" customWidth="1"/>
    <col min="7" max="7" width="48.42578125" style="418" customWidth="1"/>
    <col min="8" max="16384" width="9.140625" style="418"/>
  </cols>
  <sheetData>
    <row r="1" spans="1:256" s="412" customFormat="1">
      <c r="A1" s="408"/>
      <c r="B1" s="373" t="s">
        <v>2070</v>
      </c>
      <c r="C1" s="373"/>
      <c r="D1" s="409"/>
      <c r="E1" s="410"/>
      <c r="F1" s="411"/>
    </row>
    <row r="2" spans="1:256" s="413" customFormat="1">
      <c r="A2" s="1021" t="s">
        <v>2114</v>
      </c>
      <c r="B2" s="1022" t="s">
        <v>172</v>
      </c>
      <c r="C2" s="1023" t="s">
        <v>2115</v>
      </c>
      <c r="D2" s="1024" t="s">
        <v>1255</v>
      </c>
      <c r="E2" s="1025" t="s">
        <v>2116</v>
      </c>
      <c r="F2" s="1025" t="s">
        <v>2117</v>
      </c>
    </row>
    <row r="3" spans="1:256" ht="12.75" customHeight="1"/>
    <row r="4" spans="1:256" s="419" customFormat="1">
      <c r="A4" s="1026">
        <v>1</v>
      </c>
      <c r="B4" s="1027" t="s">
        <v>2118</v>
      </c>
      <c r="C4" s="1028"/>
      <c r="D4" s="1029"/>
      <c r="E4" s="1030"/>
      <c r="F4" s="1030"/>
      <c r="G4" s="418"/>
      <c r="H4" s="418"/>
      <c r="I4" s="418"/>
      <c r="J4" s="418"/>
      <c r="K4" s="418"/>
      <c r="L4" s="418"/>
      <c r="M4" s="418"/>
      <c r="N4" s="418"/>
      <c r="O4" s="418"/>
      <c r="P4" s="418"/>
      <c r="Q4" s="418"/>
      <c r="R4" s="418"/>
    </row>
    <row r="5" spans="1:256">
      <c r="A5" s="1031"/>
      <c r="B5" s="1032"/>
      <c r="C5" s="1033"/>
      <c r="D5" s="1034"/>
      <c r="E5" s="1035"/>
      <c r="F5" s="1035"/>
    </row>
    <row r="6" spans="1:256" s="425" customFormat="1" ht="209.25" customHeight="1">
      <c r="A6" s="420">
        <v>1</v>
      </c>
      <c r="B6" s="421" t="s">
        <v>2119</v>
      </c>
      <c r="C6" s="422" t="s">
        <v>89</v>
      </c>
      <c r="D6" s="423">
        <v>1</v>
      </c>
      <c r="E6" s="455"/>
      <c r="F6" s="1036">
        <f t="shared" ref="F6:F9" si="0">$D6*E6</f>
        <v>0</v>
      </c>
    </row>
    <row r="7" spans="1:256" s="425" customFormat="1">
      <c r="A7" s="1037"/>
      <c r="B7" s="421"/>
      <c r="C7" s="422"/>
      <c r="D7" s="1038"/>
      <c r="E7" s="455"/>
      <c r="F7" s="1036">
        <f t="shared" si="0"/>
        <v>0</v>
      </c>
      <c r="G7" s="426"/>
      <c r="H7" s="427"/>
    </row>
    <row r="8" spans="1:256" ht="178.5">
      <c r="A8" s="1031"/>
      <c r="B8" s="1039" t="s">
        <v>2120</v>
      </c>
      <c r="C8" s="1033"/>
      <c r="D8" s="1034"/>
      <c r="E8" s="1171"/>
      <c r="F8" s="1036">
        <f t="shared" si="0"/>
        <v>0</v>
      </c>
    </row>
    <row r="9" spans="1:256" s="431" customFormat="1">
      <c r="A9" s="1040"/>
      <c r="B9" s="1041"/>
      <c r="C9" s="1042"/>
      <c r="D9" s="1043"/>
      <c r="E9" s="1172"/>
      <c r="F9" s="1036">
        <f t="shared" si="0"/>
        <v>0</v>
      </c>
      <c r="G9" s="428"/>
      <c r="H9" s="428"/>
      <c r="I9" s="428"/>
      <c r="J9" s="428"/>
      <c r="K9" s="428"/>
      <c r="L9" s="428"/>
      <c r="M9" s="428"/>
      <c r="N9" s="428"/>
      <c r="O9" s="428"/>
      <c r="P9" s="428"/>
      <c r="Q9" s="428"/>
      <c r="R9" s="428"/>
      <c r="S9" s="428"/>
      <c r="T9" s="429"/>
      <c r="U9" s="429"/>
      <c r="V9" s="429"/>
      <c r="W9" s="429"/>
      <c r="X9" s="430"/>
      <c r="Y9" s="430"/>
      <c r="Z9" s="430"/>
      <c r="AA9" s="430"/>
      <c r="AB9" s="430"/>
      <c r="AC9" s="430"/>
      <c r="AD9" s="430"/>
      <c r="AE9" s="430"/>
      <c r="AF9" s="430"/>
      <c r="AG9" s="430"/>
      <c r="AH9" s="430"/>
      <c r="AI9" s="430"/>
      <c r="AJ9" s="430"/>
      <c r="AK9" s="430"/>
      <c r="AL9" s="430"/>
      <c r="AM9" s="430"/>
      <c r="AN9" s="430"/>
      <c r="AO9" s="430"/>
      <c r="AP9" s="430"/>
      <c r="AQ9" s="430"/>
      <c r="AR9" s="430"/>
      <c r="AS9" s="430"/>
      <c r="AT9" s="430"/>
      <c r="AU9" s="430"/>
      <c r="AV9" s="430"/>
      <c r="AW9" s="430"/>
      <c r="AX9" s="430"/>
      <c r="AY9" s="430"/>
      <c r="AZ9" s="430"/>
      <c r="BA9" s="430"/>
      <c r="BB9" s="430"/>
      <c r="BC9" s="430"/>
      <c r="BD9" s="430"/>
      <c r="BE9" s="430"/>
      <c r="BF9" s="430"/>
      <c r="BG9" s="430"/>
      <c r="BH9" s="430"/>
      <c r="BI9" s="430"/>
      <c r="BJ9" s="430"/>
      <c r="BK9" s="430"/>
      <c r="BL9" s="430"/>
      <c r="BM9" s="430"/>
      <c r="BN9" s="430"/>
      <c r="BO9" s="430"/>
      <c r="BP9" s="430"/>
      <c r="BQ9" s="430"/>
      <c r="BR9" s="430"/>
      <c r="BS9" s="430"/>
      <c r="BT9" s="430"/>
      <c r="BU9" s="430"/>
      <c r="BV9" s="430"/>
      <c r="BW9" s="430"/>
      <c r="BX9" s="430"/>
      <c r="BY9" s="430"/>
      <c r="BZ9" s="430"/>
      <c r="CA9" s="430"/>
      <c r="CB9" s="430"/>
      <c r="CC9" s="430"/>
      <c r="CD9" s="430"/>
      <c r="CE9" s="430"/>
      <c r="CF9" s="430"/>
      <c r="CG9" s="430"/>
      <c r="CH9" s="430"/>
      <c r="CI9" s="430"/>
      <c r="CJ9" s="430"/>
      <c r="CK9" s="430"/>
      <c r="CL9" s="430"/>
      <c r="CM9" s="430"/>
      <c r="CN9" s="430"/>
      <c r="CO9" s="430"/>
      <c r="CP9" s="430"/>
      <c r="CQ9" s="430"/>
      <c r="CR9" s="430"/>
      <c r="CS9" s="430"/>
      <c r="CT9" s="430"/>
      <c r="CU9" s="430"/>
      <c r="CV9" s="430"/>
      <c r="CW9" s="430"/>
      <c r="CX9" s="430"/>
      <c r="CY9" s="430"/>
      <c r="CZ9" s="430"/>
      <c r="DA9" s="430"/>
      <c r="DB9" s="430"/>
      <c r="DC9" s="430"/>
      <c r="DD9" s="430"/>
      <c r="DE9" s="430"/>
      <c r="DF9" s="430"/>
      <c r="DG9" s="430"/>
      <c r="DH9" s="430"/>
      <c r="DI9" s="430"/>
      <c r="DJ9" s="430"/>
      <c r="DK9" s="430"/>
      <c r="DL9" s="430"/>
      <c r="DM9" s="430"/>
      <c r="DN9" s="430"/>
      <c r="DO9" s="430"/>
      <c r="DP9" s="430"/>
      <c r="DQ9" s="430"/>
      <c r="DR9" s="430"/>
      <c r="DS9" s="430"/>
      <c r="DT9" s="430"/>
      <c r="DU9" s="430"/>
      <c r="DV9" s="430"/>
      <c r="DW9" s="430"/>
      <c r="DX9" s="430"/>
      <c r="DY9" s="430"/>
      <c r="DZ9" s="430"/>
      <c r="EA9" s="430"/>
      <c r="EB9" s="430"/>
      <c r="EC9" s="430"/>
      <c r="ED9" s="430"/>
      <c r="EE9" s="430"/>
      <c r="EF9" s="430"/>
      <c r="EG9" s="430"/>
      <c r="EH9" s="430"/>
      <c r="EI9" s="430"/>
      <c r="EJ9" s="430"/>
      <c r="EK9" s="430"/>
      <c r="EL9" s="430"/>
      <c r="EM9" s="430"/>
      <c r="EN9" s="430"/>
      <c r="EO9" s="430"/>
      <c r="EP9" s="430"/>
      <c r="EQ9" s="430"/>
      <c r="ER9" s="430"/>
      <c r="ES9" s="430"/>
      <c r="ET9" s="430"/>
      <c r="EU9" s="430"/>
      <c r="EV9" s="430"/>
      <c r="EW9" s="430"/>
      <c r="EX9" s="430"/>
      <c r="EY9" s="430"/>
      <c r="EZ9" s="430"/>
      <c r="FA9" s="430"/>
      <c r="FB9" s="430"/>
      <c r="FC9" s="430"/>
      <c r="FD9" s="430"/>
      <c r="FE9" s="430"/>
      <c r="FF9" s="430"/>
      <c r="FG9" s="430"/>
      <c r="FH9" s="430"/>
      <c r="FI9" s="430"/>
      <c r="FJ9" s="430"/>
      <c r="FK9" s="430"/>
      <c r="FL9" s="430"/>
      <c r="FM9" s="430"/>
      <c r="FN9" s="430"/>
      <c r="FO9" s="430"/>
      <c r="FP9" s="430"/>
      <c r="FQ9" s="430"/>
      <c r="FR9" s="430"/>
      <c r="FS9" s="430"/>
      <c r="FT9" s="430"/>
      <c r="FU9" s="430"/>
      <c r="FV9" s="430"/>
      <c r="FW9" s="430"/>
      <c r="FX9" s="430"/>
      <c r="FY9" s="430"/>
      <c r="FZ9" s="430"/>
      <c r="GA9" s="430"/>
      <c r="GB9" s="430"/>
      <c r="GC9" s="430"/>
      <c r="GD9" s="430"/>
      <c r="GE9" s="430"/>
      <c r="GF9" s="430"/>
      <c r="GG9" s="430"/>
      <c r="GH9" s="430"/>
      <c r="GI9" s="430"/>
      <c r="GJ9" s="430"/>
      <c r="GK9" s="430"/>
      <c r="GL9" s="430"/>
      <c r="GM9" s="430"/>
      <c r="GN9" s="430"/>
      <c r="GO9" s="430"/>
      <c r="GP9" s="430"/>
      <c r="GQ9" s="430"/>
      <c r="GR9" s="430"/>
      <c r="GS9" s="430"/>
      <c r="GT9" s="430"/>
      <c r="GU9" s="430"/>
      <c r="GV9" s="430"/>
      <c r="GW9" s="430"/>
      <c r="GX9" s="430"/>
      <c r="GY9" s="430"/>
      <c r="GZ9" s="430"/>
      <c r="HA9" s="430"/>
      <c r="HB9" s="430"/>
      <c r="HC9" s="430"/>
      <c r="HD9" s="430"/>
      <c r="HE9" s="430"/>
      <c r="HF9" s="430"/>
      <c r="HG9" s="430"/>
      <c r="HH9" s="430"/>
      <c r="HI9" s="430"/>
      <c r="HJ9" s="430"/>
      <c r="HK9" s="430"/>
      <c r="HL9" s="430"/>
      <c r="HM9" s="430"/>
      <c r="HN9" s="430"/>
      <c r="HO9" s="430"/>
      <c r="HP9" s="430"/>
      <c r="HQ9" s="430"/>
      <c r="HR9" s="430"/>
      <c r="HS9" s="430"/>
      <c r="HT9" s="430"/>
      <c r="HU9" s="430"/>
      <c r="HV9" s="430"/>
      <c r="HW9" s="430"/>
      <c r="HX9" s="430"/>
      <c r="HY9" s="430"/>
      <c r="HZ9" s="430"/>
      <c r="IA9" s="430"/>
      <c r="IB9" s="430"/>
      <c r="IC9" s="430"/>
      <c r="ID9" s="430"/>
      <c r="IE9" s="430"/>
      <c r="IF9" s="430"/>
      <c r="IG9" s="430"/>
      <c r="IH9" s="430"/>
      <c r="II9" s="430"/>
      <c r="IJ9" s="430"/>
      <c r="IK9" s="430"/>
      <c r="IL9" s="430"/>
      <c r="IM9" s="430"/>
      <c r="IN9" s="430"/>
      <c r="IO9" s="430"/>
      <c r="IP9" s="430"/>
      <c r="IQ9" s="430"/>
      <c r="IR9" s="430"/>
      <c r="IS9" s="430"/>
      <c r="IT9" s="430"/>
      <c r="IU9" s="430"/>
      <c r="IV9" s="430"/>
    </row>
    <row r="10" spans="1:256" s="431" customFormat="1" ht="102">
      <c r="A10" s="1040">
        <v>2</v>
      </c>
      <c r="B10" s="1044" t="s">
        <v>2121</v>
      </c>
      <c r="C10" s="1042"/>
      <c r="D10" s="1043"/>
      <c r="E10" s="1172"/>
      <c r="F10" s="1036"/>
      <c r="G10" s="428"/>
      <c r="H10" s="428"/>
      <c r="I10" s="428"/>
      <c r="J10" s="428"/>
      <c r="K10" s="428"/>
      <c r="L10" s="428"/>
      <c r="M10" s="428"/>
      <c r="N10" s="428"/>
      <c r="O10" s="428"/>
      <c r="P10" s="428"/>
      <c r="Q10" s="428"/>
      <c r="R10" s="428"/>
      <c r="S10" s="428"/>
      <c r="T10" s="429"/>
      <c r="U10" s="429"/>
      <c r="V10" s="429"/>
      <c r="W10" s="429"/>
      <c r="X10" s="430"/>
      <c r="Y10" s="430"/>
      <c r="Z10" s="430"/>
      <c r="AA10" s="430"/>
      <c r="AB10" s="430"/>
      <c r="AC10" s="430"/>
      <c r="AD10" s="430"/>
      <c r="AE10" s="430"/>
      <c r="AF10" s="430"/>
      <c r="AG10" s="430"/>
      <c r="AH10" s="430"/>
      <c r="AI10" s="430"/>
      <c r="AJ10" s="430"/>
      <c r="AK10" s="430"/>
      <c r="AL10" s="430"/>
      <c r="AM10" s="430"/>
      <c r="AN10" s="430"/>
      <c r="AO10" s="430"/>
      <c r="AP10" s="430"/>
      <c r="AQ10" s="430"/>
      <c r="AR10" s="430"/>
      <c r="AS10" s="430"/>
      <c r="AT10" s="430"/>
      <c r="AU10" s="430"/>
      <c r="AV10" s="430"/>
      <c r="AW10" s="430"/>
      <c r="AX10" s="430"/>
      <c r="AY10" s="430"/>
      <c r="AZ10" s="430"/>
      <c r="BA10" s="430"/>
      <c r="BB10" s="430"/>
      <c r="BC10" s="430"/>
      <c r="BD10" s="430"/>
      <c r="BE10" s="430"/>
      <c r="BF10" s="430"/>
      <c r="BG10" s="430"/>
      <c r="BH10" s="430"/>
      <c r="BI10" s="430"/>
      <c r="BJ10" s="430"/>
      <c r="BK10" s="430"/>
      <c r="BL10" s="430"/>
      <c r="BM10" s="430"/>
      <c r="BN10" s="430"/>
      <c r="BO10" s="430"/>
      <c r="BP10" s="430"/>
      <c r="BQ10" s="430"/>
      <c r="BR10" s="430"/>
      <c r="BS10" s="430"/>
      <c r="BT10" s="430"/>
      <c r="BU10" s="430"/>
      <c r="BV10" s="430"/>
      <c r="BW10" s="430"/>
      <c r="BX10" s="430"/>
      <c r="BY10" s="430"/>
      <c r="BZ10" s="430"/>
      <c r="CA10" s="430"/>
      <c r="CB10" s="430"/>
      <c r="CC10" s="430"/>
      <c r="CD10" s="430"/>
      <c r="CE10" s="430"/>
      <c r="CF10" s="430"/>
      <c r="CG10" s="430"/>
      <c r="CH10" s="430"/>
      <c r="CI10" s="430"/>
      <c r="CJ10" s="430"/>
      <c r="CK10" s="430"/>
      <c r="CL10" s="430"/>
      <c r="CM10" s="430"/>
      <c r="CN10" s="430"/>
      <c r="CO10" s="430"/>
      <c r="CP10" s="430"/>
      <c r="CQ10" s="430"/>
      <c r="CR10" s="430"/>
      <c r="CS10" s="430"/>
      <c r="CT10" s="430"/>
      <c r="CU10" s="430"/>
      <c r="CV10" s="430"/>
      <c r="CW10" s="430"/>
      <c r="CX10" s="430"/>
      <c r="CY10" s="430"/>
      <c r="CZ10" s="430"/>
      <c r="DA10" s="430"/>
      <c r="DB10" s="430"/>
      <c r="DC10" s="430"/>
      <c r="DD10" s="430"/>
      <c r="DE10" s="430"/>
      <c r="DF10" s="430"/>
      <c r="DG10" s="430"/>
      <c r="DH10" s="430"/>
      <c r="DI10" s="430"/>
      <c r="DJ10" s="430"/>
      <c r="DK10" s="430"/>
      <c r="DL10" s="430"/>
      <c r="DM10" s="430"/>
      <c r="DN10" s="430"/>
      <c r="DO10" s="430"/>
      <c r="DP10" s="430"/>
      <c r="DQ10" s="430"/>
      <c r="DR10" s="430"/>
      <c r="DS10" s="430"/>
      <c r="DT10" s="430"/>
      <c r="DU10" s="430"/>
      <c r="DV10" s="430"/>
      <c r="DW10" s="430"/>
      <c r="DX10" s="430"/>
      <c r="DY10" s="430"/>
      <c r="DZ10" s="430"/>
      <c r="EA10" s="430"/>
      <c r="EB10" s="430"/>
      <c r="EC10" s="430"/>
      <c r="ED10" s="430"/>
      <c r="EE10" s="430"/>
      <c r="EF10" s="430"/>
      <c r="EG10" s="430"/>
      <c r="EH10" s="430"/>
      <c r="EI10" s="430"/>
      <c r="EJ10" s="430"/>
      <c r="EK10" s="430"/>
      <c r="EL10" s="430"/>
      <c r="EM10" s="430"/>
      <c r="EN10" s="430"/>
      <c r="EO10" s="430"/>
      <c r="EP10" s="430"/>
      <c r="EQ10" s="430"/>
      <c r="ER10" s="430"/>
      <c r="ES10" s="430"/>
      <c r="ET10" s="430"/>
      <c r="EU10" s="430"/>
      <c r="EV10" s="430"/>
      <c r="EW10" s="430"/>
      <c r="EX10" s="430"/>
      <c r="EY10" s="430"/>
      <c r="EZ10" s="430"/>
      <c r="FA10" s="430"/>
      <c r="FB10" s="430"/>
      <c r="FC10" s="430"/>
      <c r="FD10" s="430"/>
      <c r="FE10" s="430"/>
      <c r="FF10" s="430"/>
      <c r="FG10" s="430"/>
      <c r="FH10" s="430"/>
      <c r="FI10" s="430"/>
      <c r="FJ10" s="430"/>
      <c r="FK10" s="430"/>
      <c r="FL10" s="430"/>
      <c r="FM10" s="430"/>
      <c r="FN10" s="430"/>
      <c r="FO10" s="430"/>
      <c r="FP10" s="430"/>
      <c r="FQ10" s="430"/>
      <c r="FR10" s="430"/>
      <c r="FS10" s="430"/>
      <c r="FT10" s="430"/>
      <c r="FU10" s="430"/>
      <c r="FV10" s="430"/>
      <c r="FW10" s="430"/>
      <c r="FX10" s="430"/>
      <c r="FY10" s="430"/>
      <c r="FZ10" s="430"/>
      <c r="GA10" s="430"/>
      <c r="GB10" s="430"/>
      <c r="GC10" s="430"/>
      <c r="GD10" s="430"/>
      <c r="GE10" s="430"/>
      <c r="GF10" s="430"/>
      <c r="GG10" s="430"/>
      <c r="GH10" s="430"/>
      <c r="GI10" s="430"/>
      <c r="GJ10" s="430"/>
      <c r="GK10" s="430"/>
      <c r="GL10" s="430"/>
      <c r="GM10" s="430"/>
      <c r="GN10" s="430"/>
      <c r="GO10" s="430"/>
      <c r="GP10" s="430"/>
      <c r="GQ10" s="430"/>
      <c r="GR10" s="430"/>
      <c r="GS10" s="430"/>
      <c r="GT10" s="430"/>
      <c r="GU10" s="430"/>
      <c r="GV10" s="430"/>
      <c r="GW10" s="430"/>
      <c r="GX10" s="430"/>
      <c r="GY10" s="430"/>
      <c r="GZ10" s="430"/>
      <c r="HA10" s="430"/>
      <c r="HB10" s="430"/>
      <c r="HC10" s="430"/>
      <c r="HD10" s="430"/>
      <c r="HE10" s="430"/>
      <c r="HF10" s="430"/>
      <c r="HG10" s="430"/>
      <c r="HH10" s="430"/>
      <c r="HI10" s="430"/>
      <c r="HJ10" s="430"/>
      <c r="HK10" s="430"/>
      <c r="HL10" s="430"/>
      <c r="HM10" s="430"/>
      <c r="HN10" s="430"/>
      <c r="HO10" s="430"/>
      <c r="HP10" s="430"/>
      <c r="HQ10" s="430"/>
      <c r="HR10" s="430"/>
      <c r="HS10" s="430"/>
      <c r="HT10" s="430"/>
      <c r="HU10" s="430"/>
      <c r="HV10" s="430"/>
      <c r="HW10" s="430"/>
      <c r="HX10" s="430"/>
      <c r="HY10" s="430"/>
      <c r="HZ10" s="430"/>
      <c r="IA10" s="430"/>
      <c r="IB10" s="430"/>
      <c r="IC10" s="430"/>
      <c r="ID10" s="430"/>
      <c r="IE10" s="430"/>
      <c r="IF10" s="430"/>
      <c r="IG10" s="430"/>
      <c r="IH10" s="430"/>
      <c r="II10" s="430"/>
      <c r="IJ10" s="430"/>
      <c r="IK10" s="430"/>
      <c r="IL10" s="430"/>
      <c r="IM10" s="430"/>
      <c r="IN10" s="430"/>
      <c r="IO10" s="430"/>
      <c r="IP10" s="430"/>
      <c r="IQ10" s="430"/>
      <c r="IR10" s="430"/>
      <c r="IS10" s="430"/>
      <c r="IT10" s="430"/>
      <c r="IU10" s="430"/>
      <c r="IV10" s="430"/>
    </row>
    <row r="11" spans="1:256" s="431" customFormat="1">
      <c r="A11" s="1040"/>
      <c r="B11" s="1041"/>
      <c r="C11" s="1042"/>
      <c r="D11" s="1043"/>
      <c r="E11" s="1172"/>
      <c r="F11" s="1036"/>
      <c r="G11" s="428"/>
      <c r="H11" s="428"/>
      <c r="I11" s="428"/>
      <c r="J11" s="428"/>
      <c r="K11" s="428"/>
      <c r="L11" s="428"/>
      <c r="M11" s="428"/>
      <c r="N11" s="428"/>
      <c r="O11" s="428"/>
      <c r="P11" s="428"/>
      <c r="Q11" s="428"/>
      <c r="R11" s="428"/>
      <c r="S11" s="428"/>
      <c r="T11" s="429"/>
      <c r="U11" s="429"/>
      <c r="V11" s="429"/>
      <c r="W11" s="429"/>
      <c r="X11" s="430"/>
      <c r="Y11" s="430"/>
      <c r="Z11" s="430"/>
      <c r="AA11" s="430"/>
      <c r="AB11" s="430"/>
      <c r="AC11" s="430"/>
      <c r="AD11" s="430"/>
      <c r="AE11" s="430"/>
      <c r="AF11" s="430"/>
      <c r="AG11" s="430"/>
      <c r="AH11" s="430"/>
      <c r="AI11" s="430"/>
      <c r="AJ11" s="430"/>
      <c r="AK11" s="430"/>
      <c r="AL11" s="430"/>
      <c r="AM11" s="430"/>
      <c r="AN11" s="430"/>
      <c r="AO11" s="430"/>
      <c r="AP11" s="430"/>
      <c r="AQ11" s="430"/>
      <c r="AR11" s="430"/>
      <c r="AS11" s="430"/>
      <c r="AT11" s="430"/>
      <c r="AU11" s="430"/>
      <c r="AV11" s="430"/>
      <c r="AW11" s="430"/>
      <c r="AX11" s="430"/>
      <c r="AY11" s="430"/>
      <c r="AZ11" s="430"/>
      <c r="BA11" s="430"/>
      <c r="BB11" s="430"/>
      <c r="BC11" s="430"/>
      <c r="BD11" s="430"/>
      <c r="BE11" s="430"/>
      <c r="BF11" s="430"/>
      <c r="BG11" s="430"/>
      <c r="BH11" s="430"/>
      <c r="BI11" s="430"/>
      <c r="BJ11" s="430"/>
      <c r="BK11" s="430"/>
      <c r="BL11" s="430"/>
      <c r="BM11" s="430"/>
      <c r="BN11" s="430"/>
      <c r="BO11" s="430"/>
      <c r="BP11" s="430"/>
      <c r="BQ11" s="430"/>
      <c r="BR11" s="430"/>
      <c r="BS11" s="430"/>
      <c r="BT11" s="430"/>
      <c r="BU11" s="430"/>
      <c r="BV11" s="430"/>
      <c r="BW11" s="430"/>
      <c r="BX11" s="430"/>
      <c r="BY11" s="430"/>
      <c r="BZ11" s="430"/>
      <c r="CA11" s="430"/>
      <c r="CB11" s="430"/>
      <c r="CC11" s="430"/>
      <c r="CD11" s="430"/>
      <c r="CE11" s="430"/>
      <c r="CF11" s="430"/>
      <c r="CG11" s="430"/>
      <c r="CH11" s="430"/>
      <c r="CI11" s="430"/>
      <c r="CJ11" s="430"/>
      <c r="CK11" s="430"/>
      <c r="CL11" s="430"/>
      <c r="CM11" s="430"/>
      <c r="CN11" s="430"/>
      <c r="CO11" s="430"/>
      <c r="CP11" s="430"/>
      <c r="CQ11" s="430"/>
      <c r="CR11" s="430"/>
      <c r="CS11" s="430"/>
      <c r="CT11" s="430"/>
      <c r="CU11" s="430"/>
      <c r="CV11" s="430"/>
      <c r="CW11" s="430"/>
      <c r="CX11" s="430"/>
      <c r="CY11" s="430"/>
      <c r="CZ11" s="430"/>
      <c r="DA11" s="430"/>
      <c r="DB11" s="430"/>
      <c r="DC11" s="430"/>
      <c r="DD11" s="430"/>
      <c r="DE11" s="430"/>
      <c r="DF11" s="430"/>
      <c r="DG11" s="430"/>
      <c r="DH11" s="430"/>
      <c r="DI11" s="430"/>
      <c r="DJ11" s="430"/>
      <c r="DK11" s="430"/>
      <c r="DL11" s="430"/>
      <c r="DM11" s="430"/>
      <c r="DN11" s="430"/>
      <c r="DO11" s="430"/>
      <c r="DP11" s="430"/>
      <c r="DQ11" s="430"/>
      <c r="DR11" s="430"/>
      <c r="DS11" s="430"/>
      <c r="DT11" s="430"/>
      <c r="DU11" s="430"/>
      <c r="DV11" s="430"/>
      <c r="DW11" s="430"/>
      <c r="DX11" s="430"/>
      <c r="DY11" s="430"/>
      <c r="DZ11" s="430"/>
      <c r="EA11" s="430"/>
      <c r="EB11" s="430"/>
      <c r="EC11" s="430"/>
      <c r="ED11" s="430"/>
      <c r="EE11" s="430"/>
      <c r="EF11" s="430"/>
      <c r="EG11" s="430"/>
      <c r="EH11" s="430"/>
      <c r="EI11" s="430"/>
      <c r="EJ11" s="430"/>
      <c r="EK11" s="430"/>
      <c r="EL11" s="430"/>
      <c r="EM11" s="430"/>
      <c r="EN11" s="430"/>
      <c r="EO11" s="430"/>
      <c r="EP11" s="430"/>
      <c r="EQ11" s="430"/>
      <c r="ER11" s="430"/>
      <c r="ES11" s="430"/>
      <c r="ET11" s="430"/>
      <c r="EU11" s="430"/>
      <c r="EV11" s="430"/>
      <c r="EW11" s="430"/>
      <c r="EX11" s="430"/>
      <c r="EY11" s="430"/>
      <c r="EZ11" s="430"/>
      <c r="FA11" s="430"/>
      <c r="FB11" s="430"/>
      <c r="FC11" s="430"/>
      <c r="FD11" s="430"/>
      <c r="FE11" s="430"/>
      <c r="FF11" s="430"/>
      <c r="FG11" s="430"/>
      <c r="FH11" s="430"/>
      <c r="FI11" s="430"/>
      <c r="FJ11" s="430"/>
      <c r="FK11" s="430"/>
      <c r="FL11" s="430"/>
      <c r="FM11" s="430"/>
      <c r="FN11" s="430"/>
      <c r="FO11" s="430"/>
      <c r="FP11" s="430"/>
      <c r="FQ11" s="430"/>
      <c r="FR11" s="430"/>
      <c r="FS11" s="430"/>
      <c r="FT11" s="430"/>
      <c r="FU11" s="430"/>
      <c r="FV11" s="430"/>
      <c r="FW11" s="430"/>
      <c r="FX11" s="430"/>
      <c r="FY11" s="430"/>
      <c r="FZ11" s="430"/>
      <c r="GA11" s="430"/>
      <c r="GB11" s="430"/>
      <c r="GC11" s="430"/>
      <c r="GD11" s="430"/>
      <c r="GE11" s="430"/>
      <c r="GF11" s="430"/>
      <c r="GG11" s="430"/>
      <c r="GH11" s="430"/>
      <c r="GI11" s="430"/>
      <c r="GJ11" s="430"/>
      <c r="GK11" s="430"/>
      <c r="GL11" s="430"/>
      <c r="GM11" s="430"/>
      <c r="GN11" s="430"/>
      <c r="GO11" s="430"/>
      <c r="GP11" s="430"/>
      <c r="GQ11" s="430"/>
      <c r="GR11" s="430"/>
      <c r="GS11" s="430"/>
      <c r="GT11" s="430"/>
      <c r="GU11" s="430"/>
      <c r="GV11" s="430"/>
      <c r="GW11" s="430"/>
      <c r="GX11" s="430"/>
      <c r="GY11" s="430"/>
      <c r="GZ11" s="430"/>
      <c r="HA11" s="430"/>
      <c r="HB11" s="430"/>
      <c r="HC11" s="430"/>
      <c r="HD11" s="430"/>
      <c r="HE11" s="430"/>
      <c r="HF11" s="430"/>
      <c r="HG11" s="430"/>
      <c r="HH11" s="430"/>
      <c r="HI11" s="430"/>
      <c r="HJ11" s="430"/>
      <c r="HK11" s="430"/>
      <c r="HL11" s="430"/>
      <c r="HM11" s="430"/>
      <c r="HN11" s="430"/>
      <c r="HO11" s="430"/>
      <c r="HP11" s="430"/>
      <c r="HQ11" s="430"/>
      <c r="HR11" s="430"/>
      <c r="HS11" s="430"/>
      <c r="HT11" s="430"/>
      <c r="HU11" s="430"/>
      <c r="HV11" s="430"/>
      <c r="HW11" s="430"/>
      <c r="HX11" s="430"/>
      <c r="HY11" s="430"/>
      <c r="HZ11" s="430"/>
      <c r="IA11" s="430"/>
      <c r="IB11" s="430"/>
      <c r="IC11" s="430"/>
      <c r="ID11" s="430"/>
      <c r="IE11" s="430"/>
      <c r="IF11" s="430"/>
      <c r="IG11" s="430"/>
      <c r="IH11" s="430"/>
      <c r="II11" s="430"/>
      <c r="IJ11" s="430"/>
      <c r="IK11" s="430"/>
      <c r="IL11" s="430"/>
      <c r="IM11" s="430"/>
      <c r="IN11" s="430"/>
      <c r="IO11" s="430"/>
      <c r="IP11" s="430"/>
      <c r="IQ11" s="430"/>
      <c r="IR11" s="430"/>
      <c r="IS11" s="430"/>
      <c r="IT11" s="430"/>
      <c r="IU11" s="430"/>
      <c r="IV11" s="430"/>
    </row>
    <row r="12" spans="1:256" s="431" customFormat="1" ht="25.5">
      <c r="A12" s="1040"/>
      <c r="B12" s="432" t="s">
        <v>2122</v>
      </c>
      <c r="C12" s="422" t="s">
        <v>110</v>
      </c>
      <c r="D12" s="423">
        <v>1</v>
      </c>
      <c r="E12" s="1172"/>
      <c r="F12" s="1036"/>
      <c r="G12" s="428"/>
      <c r="H12" s="428"/>
      <c r="I12" s="428"/>
      <c r="J12" s="428"/>
      <c r="K12" s="428"/>
      <c r="L12" s="428"/>
      <c r="M12" s="428"/>
      <c r="N12" s="428"/>
      <c r="O12" s="428"/>
      <c r="P12" s="428"/>
      <c r="Q12" s="428"/>
      <c r="R12" s="428"/>
      <c r="S12" s="428"/>
      <c r="T12" s="429"/>
      <c r="U12" s="429"/>
      <c r="V12" s="429"/>
      <c r="W12" s="429"/>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430"/>
      <c r="BD12" s="430"/>
      <c r="BE12" s="430"/>
      <c r="BF12" s="430"/>
      <c r="BG12" s="430"/>
      <c r="BH12" s="430"/>
      <c r="BI12" s="430"/>
      <c r="BJ12" s="430"/>
      <c r="BK12" s="430"/>
      <c r="BL12" s="430"/>
      <c r="BM12" s="430"/>
      <c r="BN12" s="430"/>
      <c r="BO12" s="430"/>
      <c r="BP12" s="430"/>
      <c r="BQ12" s="430"/>
      <c r="BR12" s="430"/>
      <c r="BS12" s="430"/>
      <c r="BT12" s="430"/>
      <c r="BU12" s="430"/>
      <c r="BV12" s="430"/>
      <c r="BW12" s="430"/>
      <c r="BX12" s="430"/>
      <c r="BY12" s="430"/>
      <c r="BZ12" s="430"/>
      <c r="CA12" s="430"/>
      <c r="CB12" s="430"/>
      <c r="CC12" s="430"/>
      <c r="CD12" s="430"/>
      <c r="CE12" s="430"/>
      <c r="CF12" s="430"/>
      <c r="CG12" s="430"/>
      <c r="CH12" s="430"/>
      <c r="CI12" s="430"/>
      <c r="CJ12" s="430"/>
      <c r="CK12" s="430"/>
      <c r="CL12" s="430"/>
      <c r="CM12" s="430"/>
      <c r="CN12" s="430"/>
      <c r="CO12" s="430"/>
      <c r="CP12" s="430"/>
      <c r="CQ12" s="430"/>
      <c r="CR12" s="430"/>
      <c r="CS12" s="430"/>
      <c r="CT12" s="430"/>
      <c r="CU12" s="430"/>
      <c r="CV12" s="430"/>
      <c r="CW12" s="430"/>
      <c r="CX12" s="430"/>
      <c r="CY12" s="430"/>
      <c r="CZ12" s="430"/>
      <c r="DA12" s="430"/>
      <c r="DB12" s="430"/>
      <c r="DC12" s="430"/>
      <c r="DD12" s="430"/>
      <c r="DE12" s="430"/>
      <c r="DF12" s="430"/>
      <c r="DG12" s="430"/>
      <c r="DH12" s="430"/>
      <c r="DI12" s="430"/>
      <c r="DJ12" s="430"/>
      <c r="DK12" s="430"/>
      <c r="DL12" s="430"/>
      <c r="DM12" s="430"/>
      <c r="DN12" s="430"/>
      <c r="DO12" s="430"/>
      <c r="DP12" s="430"/>
      <c r="DQ12" s="430"/>
      <c r="DR12" s="430"/>
      <c r="DS12" s="430"/>
      <c r="DT12" s="430"/>
      <c r="DU12" s="430"/>
      <c r="DV12" s="430"/>
      <c r="DW12" s="430"/>
      <c r="DX12" s="430"/>
      <c r="DY12" s="430"/>
      <c r="DZ12" s="430"/>
      <c r="EA12" s="430"/>
      <c r="EB12" s="430"/>
      <c r="EC12" s="430"/>
      <c r="ED12" s="430"/>
      <c r="EE12" s="430"/>
      <c r="EF12" s="430"/>
      <c r="EG12" s="430"/>
      <c r="EH12" s="430"/>
      <c r="EI12" s="430"/>
      <c r="EJ12" s="430"/>
      <c r="EK12" s="430"/>
      <c r="EL12" s="430"/>
      <c r="EM12" s="430"/>
      <c r="EN12" s="430"/>
      <c r="EO12" s="430"/>
      <c r="EP12" s="430"/>
      <c r="EQ12" s="430"/>
      <c r="ER12" s="430"/>
      <c r="ES12" s="430"/>
      <c r="ET12" s="430"/>
      <c r="EU12" s="430"/>
      <c r="EV12" s="430"/>
      <c r="EW12" s="430"/>
      <c r="EX12" s="430"/>
      <c r="EY12" s="430"/>
      <c r="EZ12" s="430"/>
      <c r="FA12" s="430"/>
      <c r="FB12" s="430"/>
      <c r="FC12" s="430"/>
      <c r="FD12" s="430"/>
      <c r="FE12" s="430"/>
      <c r="FF12" s="430"/>
      <c r="FG12" s="430"/>
      <c r="FH12" s="430"/>
      <c r="FI12" s="430"/>
      <c r="FJ12" s="430"/>
      <c r="FK12" s="430"/>
      <c r="FL12" s="430"/>
      <c r="FM12" s="430"/>
      <c r="FN12" s="430"/>
      <c r="FO12" s="430"/>
      <c r="FP12" s="430"/>
      <c r="FQ12" s="430"/>
      <c r="FR12" s="430"/>
      <c r="FS12" s="430"/>
      <c r="FT12" s="430"/>
      <c r="FU12" s="430"/>
      <c r="FV12" s="430"/>
      <c r="FW12" s="430"/>
      <c r="FX12" s="430"/>
      <c r="FY12" s="430"/>
      <c r="FZ12" s="430"/>
      <c r="GA12" s="430"/>
      <c r="GB12" s="430"/>
      <c r="GC12" s="430"/>
      <c r="GD12" s="430"/>
      <c r="GE12" s="430"/>
      <c r="GF12" s="430"/>
      <c r="GG12" s="430"/>
      <c r="GH12" s="430"/>
      <c r="GI12" s="430"/>
      <c r="GJ12" s="430"/>
      <c r="GK12" s="430"/>
      <c r="GL12" s="430"/>
      <c r="GM12" s="430"/>
      <c r="GN12" s="430"/>
      <c r="GO12" s="430"/>
      <c r="GP12" s="430"/>
      <c r="GQ12" s="430"/>
      <c r="GR12" s="430"/>
      <c r="GS12" s="430"/>
      <c r="GT12" s="430"/>
      <c r="GU12" s="430"/>
      <c r="GV12" s="430"/>
      <c r="GW12" s="430"/>
      <c r="GX12" s="430"/>
      <c r="GY12" s="430"/>
      <c r="GZ12" s="430"/>
      <c r="HA12" s="430"/>
      <c r="HB12" s="430"/>
      <c r="HC12" s="430"/>
      <c r="HD12" s="430"/>
      <c r="HE12" s="430"/>
      <c r="HF12" s="430"/>
      <c r="HG12" s="430"/>
      <c r="HH12" s="430"/>
      <c r="HI12" s="430"/>
      <c r="HJ12" s="430"/>
      <c r="HK12" s="430"/>
      <c r="HL12" s="430"/>
      <c r="HM12" s="430"/>
      <c r="HN12" s="430"/>
      <c r="HO12" s="430"/>
      <c r="HP12" s="430"/>
      <c r="HQ12" s="430"/>
      <c r="HR12" s="430"/>
      <c r="HS12" s="430"/>
      <c r="HT12" s="430"/>
      <c r="HU12" s="430"/>
      <c r="HV12" s="430"/>
      <c r="HW12" s="430"/>
      <c r="HX12" s="430"/>
      <c r="HY12" s="430"/>
      <c r="HZ12" s="430"/>
      <c r="IA12" s="430"/>
      <c r="IB12" s="430"/>
      <c r="IC12" s="430"/>
      <c r="ID12" s="430"/>
      <c r="IE12" s="430"/>
      <c r="IF12" s="430"/>
      <c r="IG12" s="430"/>
      <c r="IH12" s="430"/>
      <c r="II12" s="430"/>
      <c r="IJ12" s="430"/>
      <c r="IK12" s="430"/>
      <c r="IL12" s="430"/>
      <c r="IM12" s="430"/>
      <c r="IN12" s="430"/>
      <c r="IO12" s="430"/>
      <c r="IP12" s="430"/>
      <c r="IQ12" s="430"/>
      <c r="IR12" s="430"/>
      <c r="IS12" s="430"/>
      <c r="IT12" s="430"/>
      <c r="IU12" s="430"/>
      <c r="IV12" s="430"/>
    </row>
    <row r="13" spans="1:256" s="431" customFormat="1">
      <c r="A13" s="1040"/>
      <c r="B13" s="1041"/>
      <c r="C13" s="1042"/>
      <c r="D13" s="1043"/>
      <c r="E13" s="1172"/>
      <c r="F13" s="1036"/>
      <c r="G13" s="428"/>
      <c r="H13" s="428"/>
      <c r="I13" s="428"/>
      <c r="J13" s="428"/>
      <c r="K13" s="428"/>
      <c r="L13" s="428"/>
      <c r="M13" s="428"/>
      <c r="N13" s="428"/>
      <c r="O13" s="428"/>
      <c r="P13" s="428"/>
      <c r="Q13" s="428"/>
      <c r="R13" s="428"/>
      <c r="S13" s="428"/>
      <c r="T13" s="429"/>
      <c r="U13" s="429"/>
      <c r="V13" s="429"/>
      <c r="W13" s="429"/>
      <c r="X13" s="430"/>
      <c r="Y13" s="430"/>
      <c r="Z13" s="430"/>
      <c r="AA13" s="430"/>
      <c r="AB13" s="430"/>
      <c r="AC13" s="430"/>
      <c r="AD13" s="430"/>
      <c r="AE13" s="430"/>
      <c r="AF13" s="430"/>
      <c r="AG13" s="430"/>
      <c r="AH13" s="430"/>
      <c r="AI13" s="430"/>
      <c r="AJ13" s="430"/>
      <c r="AK13" s="430"/>
      <c r="AL13" s="430"/>
      <c r="AM13" s="430"/>
      <c r="AN13" s="430"/>
      <c r="AO13" s="430"/>
      <c r="AP13" s="430"/>
      <c r="AQ13" s="430"/>
      <c r="AR13" s="430"/>
      <c r="AS13" s="430"/>
      <c r="AT13" s="430"/>
      <c r="AU13" s="430"/>
      <c r="AV13" s="430"/>
      <c r="AW13" s="430"/>
      <c r="AX13" s="430"/>
      <c r="AY13" s="430"/>
      <c r="AZ13" s="430"/>
      <c r="BA13" s="430"/>
      <c r="BB13" s="430"/>
      <c r="BC13" s="430"/>
      <c r="BD13" s="430"/>
      <c r="BE13" s="430"/>
      <c r="BF13" s="430"/>
      <c r="BG13" s="430"/>
      <c r="BH13" s="430"/>
      <c r="BI13" s="430"/>
      <c r="BJ13" s="430"/>
      <c r="BK13" s="430"/>
      <c r="BL13" s="430"/>
      <c r="BM13" s="430"/>
      <c r="BN13" s="430"/>
      <c r="BO13" s="430"/>
      <c r="BP13" s="430"/>
      <c r="BQ13" s="430"/>
      <c r="BR13" s="430"/>
      <c r="BS13" s="430"/>
      <c r="BT13" s="430"/>
      <c r="BU13" s="430"/>
      <c r="BV13" s="430"/>
      <c r="BW13" s="430"/>
      <c r="BX13" s="430"/>
      <c r="BY13" s="430"/>
      <c r="BZ13" s="430"/>
      <c r="CA13" s="430"/>
      <c r="CB13" s="430"/>
      <c r="CC13" s="430"/>
      <c r="CD13" s="430"/>
      <c r="CE13" s="430"/>
      <c r="CF13" s="430"/>
      <c r="CG13" s="430"/>
      <c r="CH13" s="430"/>
      <c r="CI13" s="430"/>
      <c r="CJ13" s="430"/>
      <c r="CK13" s="430"/>
      <c r="CL13" s="430"/>
      <c r="CM13" s="430"/>
      <c r="CN13" s="430"/>
      <c r="CO13" s="430"/>
      <c r="CP13" s="430"/>
      <c r="CQ13" s="430"/>
      <c r="CR13" s="430"/>
      <c r="CS13" s="430"/>
      <c r="CT13" s="430"/>
      <c r="CU13" s="430"/>
      <c r="CV13" s="430"/>
      <c r="CW13" s="430"/>
      <c r="CX13" s="430"/>
      <c r="CY13" s="430"/>
      <c r="CZ13" s="430"/>
      <c r="DA13" s="430"/>
      <c r="DB13" s="430"/>
      <c r="DC13" s="430"/>
      <c r="DD13" s="430"/>
      <c r="DE13" s="430"/>
      <c r="DF13" s="430"/>
      <c r="DG13" s="430"/>
      <c r="DH13" s="430"/>
      <c r="DI13" s="430"/>
      <c r="DJ13" s="430"/>
      <c r="DK13" s="430"/>
      <c r="DL13" s="430"/>
      <c r="DM13" s="430"/>
      <c r="DN13" s="430"/>
      <c r="DO13" s="430"/>
      <c r="DP13" s="430"/>
      <c r="DQ13" s="430"/>
      <c r="DR13" s="430"/>
      <c r="DS13" s="430"/>
      <c r="DT13" s="430"/>
      <c r="DU13" s="430"/>
      <c r="DV13" s="430"/>
      <c r="DW13" s="430"/>
      <c r="DX13" s="430"/>
      <c r="DY13" s="430"/>
      <c r="DZ13" s="430"/>
      <c r="EA13" s="430"/>
      <c r="EB13" s="430"/>
      <c r="EC13" s="430"/>
      <c r="ED13" s="430"/>
      <c r="EE13" s="430"/>
      <c r="EF13" s="430"/>
      <c r="EG13" s="430"/>
      <c r="EH13" s="430"/>
      <c r="EI13" s="430"/>
      <c r="EJ13" s="430"/>
      <c r="EK13" s="430"/>
      <c r="EL13" s="430"/>
      <c r="EM13" s="430"/>
      <c r="EN13" s="430"/>
      <c r="EO13" s="430"/>
      <c r="EP13" s="430"/>
      <c r="EQ13" s="430"/>
      <c r="ER13" s="430"/>
      <c r="ES13" s="430"/>
      <c r="ET13" s="430"/>
      <c r="EU13" s="430"/>
      <c r="EV13" s="430"/>
      <c r="EW13" s="430"/>
      <c r="EX13" s="430"/>
      <c r="EY13" s="430"/>
      <c r="EZ13" s="430"/>
      <c r="FA13" s="430"/>
      <c r="FB13" s="430"/>
      <c r="FC13" s="430"/>
      <c r="FD13" s="430"/>
      <c r="FE13" s="430"/>
      <c r="FF13" s="430"/>
      <c r="FG13" s="430"/>
      <c r="FH13" s="430"/>
      <c r="FI13" s="430"/>
      <c r="FJ13" s="430"/>
      <c r="FK13" s="430"/>
      <c r="FL13" s="430"/>
      <c r="FM13" s="430"/>
      <c r="FN13" s="430"/>
      <c r="FO13" s="430"/>
      <c r="FP13" s="430"/>
      <c r="FQ13" s="430"/>
      <c r="FR13" s="430"/>
      <c r="FS13" s="430"/>
      <c r="FT13" s="430"/>
      <c r="FU13" s="430"/>
      <c r="FV13" s="430"/>
      <c r="FW13" s="430"/>
      <c r="FX13" s="430"/>
      <c r="FY13" s="430"/>
      <c r="FZ13" s="430"/>
      <c r="GA13" s="430"/>
      <c r="GB13" s="430"/>
      <c r="GC13" s="430"/>
      <c r="GD13" s="430"/>
      <c r="GE13" s="430"/>
      <c r="GF13" s="430"/>
      <c r="GG13" s="430"/>
      <c r="GH13" s="430"/>
      <c r="GI13" s="430"/>
      <c r="GJ13" s="430"/>
      <c r="GK13" s="430"/>
      <c r="GL13" s="430"/>
      <c r="GM13" s="430"/>
      <c r="GN13" s="430"/>
      <c r="GO13" s="430"/>
      <c r="GP13" s="430"/>
      <c r="GQ13" s="430"/>
      <c r="GR13" s="430"/>
      <c r="GS13" s="430"/>
      <c r="GT13" s="430"/>
      <c r="GU13" s="430"/>
      <c r="GV13" s="430"/>
      <c r="GW13" s="430"/>
      <c r="GX13" s="430"/>
      <c r="GY13" s="430"/>
      <c r="GZ13" s="430"/>
      <c r="HA13" s="430"/>
      <c r="HB13" s="430"/>
      <c r="HC13" s="430"/>
      <c r="HD13" s="430"/>
      <c r="HE13" s="430"/>
      <c r="HF13" s="430"/>
      <c r="HG13" s="430"/>
      <c r="HH13" s="430"/>
      <c r="HI13" s="430"/>
      <c r="HJ13" s="430"/>
      <c r="HK13" s="430"/>
      <c r="HL13" s="430"/>
      <c r="HM13" s="430"/>
      <c r="HN13" s="430"/>
      <c r="HO13" s="430"/>
      <c r="HP13" s="430"/>
      <c r="HQ13" s="430"/>
      <c r="HR13" s="430"/>
      <c r="HS13" s="430"/>
      <c r="HT13" s="430"/>
      <c r="HU13" s="430"/>
      <c r="HV13" s="430"/>
      <c r="HW13" s="430"/>
      <c r="HX13" s="430"/>
      <c r="HY13" s="430"/>
      <c r="HZ13" s="430"/>
      <c r="IA13" s="430"/>
      <c r="IB13" s="430"/>
      <c r="IC13" s="430"/>
      <c r="ID13" s="430"/>
      <c r="IE13" s="430"/>
      <c r="IF13" s="430"/>
      <c r="IG13" s="430"/>
      <c r="IH13" s="430"/>
      <c r="II13" s="430"/>
      <c r="IJ13" s="430"/>
      <c r="IK13" s="430"/>
      <c r="IL13" s="430"/>
      <c r="IM13" s="430"/>
      <c r="IN13" s="430"/>
      <c r="IO13" s="430"/>
      <c r="IP13" s="430"/>
      <c r="IQ13" s="430"/>
      <c r="IR13" s="430"/>
      <c r="IS13" s="430"/>
      <c r="IT13" s="430"/>
      <c r="IU13" s="430"/>
      <c r="IV13" s="430"/>
    </row>
    <row r="14" spans="1:256" s="431" customFormat="1" ht="25.5">
      <c r="A14" s="1040"/>
      <c r="B14" s="432" t="s">
        <v>2123</v>
      </c>
      <c r="C14" s="422" t="s">
        <v>110</v>
      </c>
      <c r="D14" s="423">
        <v>1</v>
      </c>
      <c r="E14" s="1172"/>
      <c r="F14" s="1036"/>
      <c r="G14" s="428"/>
      <c r="H14" s="428"/>
      <c r="I14" s="428"/>
      <c r="J14" s="428"/>
      <c r="K14" s="428"/>
      <c r="L14" s="428"/>
      <c r="M14" s="428"/>
      <c r="N14" s="428"/>
      <c r="O14" s="428"/>
      <c r="P14" s="428"/>
      <c r="Q14" s="428"/>
      <c r="R14" s="428"/>
      <c r="S14" s="428"/>
      <c r="T14" s="429"/>
      <c r="U14" s="429"/>
      <c r="V14" s="429"/>
      <c r="W14" s="429"/>
      <c r="X14" s="430"/>
      <c r="Y14" s="430"/>
      <c r="Z14" s="430"/>
      <c r="AA14" s="430"/>
      <c r="AB14" s="430"/>
      <c r="AC14" s="430"/>
      <c r="AD14" s="430"/>
      <c r="AE14" s="430"/>
      <c r="AF14" s="430"/>
      <c r="AG14" s="430"/>
      <c r="AH14" s="430"/>
      <c r="AI14" s="430"/>
      <c r="AJ14" s="430"/>
      <c r="AK14" s="430"/>
      <c r="AL14" s="430"/>
      <c r="AM14" s="430"/>
      <c r="AN14" s="430"/>
      <c r="AO14" s="430"/>
      <c r="AP14" s="430"/>
      <c r="AQ14" s="430"/>
      <c r="AR14" s="430"/>
      <c r="AS14" s="430"/>
      <c r="AT14" s="430"/>
      <c r="AU14" s="430"/>
      <c r="AV14" s="430"/>
      <c r="AW14" s="430"/>
      <c r="AX14" s="430"/>
      <c r="AY14" s="430"/>
      <c r="AZ14" s="430"/>
      <c r="BA14" s="430"/>
      <c r="BB14" s="430"/>
      <c r="BC14" s="430"/>
      <c r="BD14" s="430"/>
      <c r="BE14" s="430"/>
      <c r="BF14" s="430"/>
      <c r="BG14" s="430"/>
      <c r="BH14" s="430"/>
      <c r="BI14" s="430"/>
      <c r="BJ14" s="430"/>
      <c r="BK14" s="430"/>
      <c r="BL14" s="430"/>
      <c r="BM14" s="430"/>
      <c r="BN14" s="430"/>
      <c r="BO14" s="430"/>
      <c r="BP14" s="430"/>
      <c r="BQ14" s="430"/>
      <c r="BR14" s="430"/>
      <c r="BS14" s="430"/>
      <c r="BT14" s="430"/>
      <c r="BU14" s="430"/>
      <c r="BV14" s="430"/>
      <c r="BW14" s="430"/>
      <c r="BX14" s="430"/>
      <c r="BY14" s="430"/>
      <c r="BZ14" s="430"/>
      <c r="CA14" s="430"/>
      <c r="CB14" s="430"/>
      <c r="CC14" s="430"/>
      <c r="CD14" s="430"/>
      <c r="CE14" s="430"/>
      <c r="CF14" s="430"/>
      <c r="CG14" s="430"/>
      <c r="CH14" s="430"/>
      <c r="CI14" s="430"/>
      <c r="CJ14" s="430"/>
      <c r="CK14" s="430"/>
      <c r="CL14" s="430"/>
      <c r="CM14" s="430"/>
      <c r="CN14" s="430"/>
      <c r="CO14" s="430"/>
      <c r="CP14" s="430"/>
      <c r="CQ14" s="430"/>
      <c r="CR14" s="430"/>
      <c r="CS14" s="430"/>
      <c r="CT14" s="430"/>
      <c r="CU14" s="430"/>
      <c r="CV14" s="430"/>
      <c r="CW14" s="430"/>
      <c r="CX14" s="430"/>
      <c r="CY14" s="430"/>
      <c r="CZ14" s="430"/>
      <c r="DA14" s="430"/>
      <c r="DB14" s="430"/>
      <c r="DC14" s="430"/>
      <c r="DD14" s="430"/>
      <c r="DE14" s="430"/>
      <c r="DF14" s="430"/>
      <c r="DG14" s="430"/>
      <c r="DH14" s="430"/>
      <c r="DI14" s="430"/>
      <c r="DJ14" s="430"/>
      <c r="DK14" s="430"/>
      <c r="DL14" s="430"/>
      <c r="DM14" s="430"/>
      <c r="DN14" s="430"/>
      <c r="DO14" s="430"/>
      <c r="DP14" s="430"/>
      <c r="DQ14" s="430"/>
      <c r="DR14" s="430"/>
      <c r="DS14" s="430"/>
      <c r="DT14" s="430"/>
      <c r="DU14" s="430"/>
      <c r="DV14" s="430"/>
      <c r="DW14" s="430"/>
      <c r="DX14" s="430"/>
      <c r="DY14" s="430"/>
      <c r="DZ14" s="430"/>
      <c r="EA14" s="430"/>
      <c r="EB14" s="430"/>
      <c r="EC14" s="430"/>
      <c r="ED14" s="430"/>
      <c r="EE14" s="430"/>
      <c r="EF14" s="430"/>
      <c r="EG14" s="430"/>
      <c r="EH14" s="430"/>
      <c r="EI14" s="430"/>
      <c r="EJ14" s="430"/>
      <c r="EK14" s="430"/>
      <c r="EL14" s="430"/>
      <c r="EM14" s="430"/>
      <c r="EN14" s="430"/>
      <c r="EO14" s="430"/>
      <c r="EP14" s="430"/>
      <c r="EQ14" s="430"/>
      <c r="ER14" s="430"/>
      <c r="ES14" s="430"/>
      <c r="ET14" s="430"/>
      <c r="EU14" s="430"/>
      <c r="EV14" s="430"/>
      <c r="EW14" s="430"/>
      <c r="EX14" s="430"/>
      <c r="EY14" s="430"/>
      <c r="EZ14" s="430"/>
      <c r="FA14" s="430"/>
      <c r="FB14" s="430"/>
      <c r="FC14" s="430"/>
      <c r="FD14" s="430"/>
      <c r="FE14" s="430"/>
      <c r="FF14" s="430"/>
      <c r="FG14" s="430"/>
      <c r="FH14" s="430"/>
      <c r="FI14" s="430"/>
      <c r="FJ14" s="430"/>
      <c r="FK14" s="430"/>
      <c r="FL14" s="430"/>
      <c r="FM14" s="430"/>
      <c r="FN14" s="430"/>
      <c r="FO14" s="430"/>
      <c r="FP14" s="430"/>
      <c r="FQ14" s="430"/>
      <c r="FR14" s="430"/>
      <c r="FS14" s="430"/>
      <c r="FT14" s="430"/>
      <c r="FU14" s="430"/>
      <c r="FV14" s="430"/>
      <c r="FW14" s="430"/>
      <c r="FX14" s="430"/>
      <c r="FY14" s="430"/>
      <c r="FZ14" s="430"/>
      <c r="GA14" s="430"/>
      <c r="GB14" s="430"/>
      <c r="GC14" s="430"/>
      <c r="GD14" s="430"/>
      <c r="GE14" s="430"/>
      <c r="GF14" s="430"/>
      <c r="GG14" s="430"/>
      <c r="GH14" s="430"/>
      <c r="GI14" s="430"/>
      <c r="GJ14" s="430"/>
      <c r="GK14" s="430"/>
      <c r="GL14" s="430"/>
      <c r="GM14" s="430"/>
      <c r="GN14" s="430"/>
      <c r="GO14" s="430"/>
      <c r="GP14" s="430"/>
      <c r="GQ14" s="430"/>
      <c r="GR14" s="430"/>
      <c r="GS14" s="430"/>
      <c r="GT14" s="430"/>
      <c r="GU14" s="430"/>
      <c r="GV14" s="430"/>
      <c r="GW14" s="430"/>
      <c r="GX14" s="430"/>
      <c r="GY14" s="430"/>
      <c r="GZ14" s="430"/>
      <c r="HA14" s="430"/>
      <c r="HB14" s="430"/>
      <c r="HC14" s="430"/>
      <c r="HD14" s="430"/>
      <c r="HE14" s="430"/>
      <c r="HF14" s="430"/>
      <c r="HG14" s="430"/>
      <c r="HH14" s="430"/>
      <c r="HI14" s="430"/>
      <c r="HJ14" s="430"/>
      <c r="HK14" s="430"/>
      <c r="HL14" s="430"/>
      <c r="HM14" s="430"/>
      <c r="HN14" s="430"/>
      <c r="HO14" s="430"/>
      <c r="HP14" s="430"/>
      <c r="HQ14" s="430"/>
      <c r="HR14" s="430"/>
      <c r="HS14" s="430"/>
      <c r="HT14" s="430"/>
      <c r="HU14" s="430"/>
      <c r="HV14" s="430"/>
      <c r="HW14" s="430"/>
      <c r="HX14" s="430"/>
      <c r="HY14" s="430"/>
      <c r="HZ14" s="430"/>
      <c r="IA14" s="430"/>
      <c r="IB14" s="430"/>
      <c r="IC14" s="430"/>
      <c r="ID14" s="430"/>
      <c r="IE14" s="430"/>
      <c r="IF14" s="430"/>
      <c r="IG14" s="430"/>
      <c r="IH14" s="430"/>
      <c r="II14" s="430"/>
      <c r="IJ14" s="430"/>
      <c r="IK14" s="430"/>
      <c r="IL14" s="430"/>
      <c r="IM14" s="430"/>
      <c r="IN14" s="430"/>
      <c r="IO14" s="430"/>
      <c r="IP14" s="430"/>
      <c r="IQ14" s="430"/>
      <c r="IR14" s="430"/>
      <c r="IS14" s="430"/>
      <c r="IT14" s="430"/>
      <c r="IU14" s="430"/>
      <c r="IV14" s="430"/>
    </row>
    <row r="15" spans="1:256" s="431" customFormat="1" ht="8.25" customHeight="1">
      <c r="A15" s="1040"/>
      <c r="B15" s="1041"/>
      <c r="C15" s="1042"/>
      <c r="D15" s="1043"/>
      <c r="E15" s="1172"/>
      <c r="F15" s="1036"/>
      <c r="G15" s="428"/>
      <c r="H15" s="428"/>
      <c r="I15" s="428"/>
      <c r="J15" s="428"/>
      <c r="K15" s="428"/>
      <c r="L15" s="428"/>
      <c r="M15" s="428"/>
      <c r="N15" s="428"/>
      <c r="O15" s="428"/>
      <c r="P15" s="428"/>
      <c r="Q15" s="428"/>
      <c r="R15" s="428"/>
      <c r="S15" s="428"/>
      <c r="T15" s="429"/>
      <c r="U15" s="429"/>
      <c r="V15" s="429"/>
      <c r="W15" s="429"/>
      <c r="X15" s="430"/>
      <c r="Y15" s="430"/>
      <c r="Z15" s="430"/>
      <c r="AA15" s="430"/>
      <c r="AB15" s="430"/>
      <c r="AC15" s="430"/>
      <c r="AD15" s="430"/>
      <c r="AE15" s="430"/>
      <c r="AF15" s="430"/>
      <c r="AG15" s="430"/>
      <c r="AH15" s="430"/>
      <c r="AI15" s="430"/>
      <c r="AJ15" s="430"/>
      <c r="AK15" s="430"/>
      <c r="AL15" s="430"/>
      <c r="AM15" s="430"/>
      <c r="AN15" s="430"/>
      <c r="AO15" s="430"/>
      <c r="AP15" s="430"/>
      <c r="AQ15" s="430"/>
      <c r="AR15" s="430"/>
      <c r="AS15" s="430"/>
      <c r="AT15" s="430"/>
      <c r="AU15" s="430"/>
      <c r="AV15" s="430"/>
      <c r="AW15" s="430"/>
      <c r="AX15" s="430"/>
      <c r="AY15" s="430"/>
      <c r="AZ15" s="430"/>
      <c r="BA15" s="430"/>
      <c r="BB15" s="430"/>
      <c r="BC15" s="430"/>
      <c r="BD15" s="430"/>
      <c r="BE15" s="430"/>
      <c r="BF15" s="430"/>
      <c r="BG15" s="430"/>
      <c r="BH15" s="430"/>
      <c r="BI15" s="430"/>
      <c r="BJ15" s="430"/>
      <c r="BK15" s="430"/>
      <c r="BL15" s="430"/>
      <c r="BM15" s="430"/>
      <c r="BN15" s="430"/>
      <c r="BO15" s="430"/>
      <c r="BP15" s="430"/>
      <c r="BQ15" s="430"/>
      <c r="BR15" s="430"/>
      <c r="BS15" s="430"/>
      <c r="BT15" s="430"/>
      <c r="BU15" s="430"/>
      <c r="BV15" s="430"/>
      <c r="BW15" s="430"/>
      <c r="BX15" s="430"/>
      <c r="BY15" s="430"/>
      <c r="BZ15" s="430"/>
      <c r="CA15" s="430"/>
      <c r="CB15" s="430"/>
      <c r="CC15" s="430"/>
      <c r="CD15" s="430"/>
      <c r="CE15" s="430"/>
      <c r="CF15" s="430"/>
      <c r="CG15" s="430"/>
      <c r="CH15" s="430"/>
      <c r="CI15" s="430"/>
      <c r="CJ15" s="430"/>
      <c r="CK15" s="430"/>
      <c r="CL15" s="430"/>
      <c r="CM15" s="430"/>
      <c r="CN15" s="430"/>
      <c r="CO15" s="430"/>
      <c r="CP15" s="430"/>
      <c r="CQ15" s="430"/>
      <c r="CR15" s="430"/>
      <c r="CS15" s="430"/>
      <c r="CT15" s="430"/>
      <c r="CU15" s="430"/>
      <c r="CV15" s="430"/>
      <c r="CW15" s="430"/>
      <c r="CX15" s="430"/>
      <c r="CY15" s="430"/>
      <c r="CZ15" s="430"/>
      <c r="DA15" s="430"/>
      <c r="DB15" s="430"/>
      <c r="DC15" s="430"/>
      <c r="DD15" s="430"/>
      <c r="DE15" s="430"/>
      <c r="DF15" s="430"/>
      <c r="DG15" s="430"/>
      <c r="DH15" s="430"/>
      <c r="DI15" s="430"/>
      <c r="DJ15" s="430"/>
      <c r="DK15" s="430"/>
      <c r="DL15" s="430"/>
      <c r="DM15" s="430"/>
      <c r="DN15" s="430"/>
      <c r="DO15" s="430"/>
      <c r="DP15" s="430"/>
      <c r="DQ15" s="430"/>
      <c r="DR15" s="430"/>
      <c r="DS15" s="430"/>
      <c r="DT15" s="430"/>
      <c r="DU15" s="430"/>
      <c r="DV15" s="430"/>
      <c r="DW15" s="430"/>
      <c r="DX15" s="430"/>
      <c r="DY15" s="430"/>
      <c r="DZ15" s="430"/>
      <c r="EA15" s="430"/>
      <c r="EB15" s="430"/>
      <c r="EC15" s="430"/>
      <c r="ED15" s="430"/>
      <c r="EE15" s="430"/>
      <c r="EF15" s="430"/>
      <c r="EG15" s="430"/>
      <c r="EH15" s="430"/>
      <c r="EI15" s="430"/>
      <c r="EJ15" s="430"/>
      <c r="EK15" s="430"/>
      <c r="EL15" s="430"/>
      <c r="EM15" s="430"/>
      <c r="EN15" s="430"/>
      <c r="EO15" s="430"/>
      <c r="EP15" s="430"/>
      <c r="EQ15" s="430"/>
      <c r="ER15" s="430"/>
      <c r="ES15" s="430"/>
      <c r="ET15" s="430"/>
      <c r="EU15" s="430"/>
      <c r="EV15" s="430"/>
      <c r="EW15" s="430"/>
      <c r="EX15" s="430"/>
      <c r="EY15" s="430"/>
      <c r="EZ15" s="430"/>
      <c r="FA15" s="430"/>
      <c r="FB15" s="430"/>
      <c r="FC15" s="430"/>
      <c r="FD15" s="430"/>
      <c r="FE15" s="430"/>
      <c r="FF15" s="430"/>
      <c r="FG15" s="430"/>
      <c r="FH15" s="430"/>
      <c r="FI15" s="430"/>
      <c r="FJ15" s="430"/>
      <c r="FK15" s="430"/>
      <c r="FL15" s="430"/>
      <c r="FM15" s="430"/>
      <c r="FN15" s="430"/>
      <c r="FO15" s="430"/>
      <c r="FP15" s="430"/>
      <c r="FQ15" s="430"/>
      <c r="FR15" s="430"/>
      <c r="FS15" s="430"/>
      <c r="FT15" s="430"/>
      <c r="FU15" s="430"/>
      <c r="FV15" s="430"/>
      <c r="FW15" s="430"/>
      <c r="FX15" s="430"/>
      <c r="FY15" s="430"/>
      <c r="FZ15" s="430"/>
      <c r="GA15" s="430"/>
      <c r="GB15" s="430"/>
      <c r="GC15" s="430"/>
      <c r="GD15" s="430"/>
      <c r="GE15" s="430"/>
      <c r="GF15" s="430"/>
      <c r="GG15" s="430"/>
      <c r="GH15" s="430"/>
      <c r="GI15" s="430"/>
      <c r="GJ15" s="430"/>
      <c r="GK15" s="430"/>
      <c r="GL15" s="430"/>
      <c r="GM15" s="430"/>
      <c r="GN15" s="430"/>
      <c r="GO15" s="430"/>
      <c r="GP15" s="430"/>
      <c r="GQ15" s="430"/>
      <c r="GR15" s="430"/>
      <c r="GS15" s="430"/>
      <c r="GT15" s="430"/>
      <c r="GU15" s="430"/>
      <c r="GV15" s="430"/>
      <c r="GW15" s="430"/>
      <c r="GX15" s="430"/>
      <c r="GY15" s="430"/>
      <c r="GZ15" s="430"/>
      <c r="HA15" s="430"/>
      <c r="HB15" s="430"/>
      <c r="HC15" s="430"/>
      <c r="HD15" s="430"/>
      <c r="HE15" s="430"/>
      <c r="HF15" s="430"/>
      <c r="HG15" s="430"/>
      <c r="HH15" s="430"/>
      <c r="HI15" s="430"/>
      <c r="HJ15" s="430"/>
      <c r="HK15" s="430"/>
      <c r="HL15" s="430"/>
      <c r="HM15" s="430"/>
      <c r="HN15" s="430"/>
      <c r="HO15" s="430"/>
      <c r="HP15" s="430"/>
      <c r="HQ15" s="430"/>
      <c r="HR15" s="430"/>
      <c r="HS15" s="430"/>
      <c r="HT15" s="430"/>
      <c r="HU15" s="430"/>
      <c r="HV15" s="430"/>
      <c r="HW15" s="430"/>
      <c r="HX15" s="430"/>
      <c r="HY15" s="430"/>
      <c r="HZ15" s="430"/>
      <c r="IA15" s="430"/>
      <c r="IB15" s="430"/>
      <c r="IC15" s="430"/>
      <c r="ID15" s="430"/>
      <c r="IE15" s="430"/>
      <c r="IF15" s="430"/>
      <c r="IG15" s="430"/>
      <c r="IH15" s="430"/>
      <c r="II15" s="430"/>
      <c r="IJ15" s="430"/>
      <c r="IK15" s="430"/>
      <c r="IL15" s="430"/>
      <c r="IM15" s="430"/>
      <c r="IN15" s="430"/>
      <c r="IO15" s="430"/>
      <c r="IP15" s="430"/>
      <c r="IQ15" s="430"/>
      <c r="IR15" s="430"/>
      <c r="IS15" s="430"/>
      <c r="IT15" s="430"/>
      <c r="IU15" s="430"/>
      <c r="IV15" s="430"/>
    </row>
    <row r="16" spans="1:256" s="431" customFormat="1">
      <c r="A16" s="1040"/>
      <c r="B16" s="432" t="s">
        <v>2124</v>
      </c>
      <c r="C16" s="422" t="s">
        <v>89</v>
      </c>
      <c r="D16" s="423">
        <v>1</v>
      </c>
      <c r="E16" s="1172"/>
      <c r="F16" s="1036"/>
      <c r="G16" s="428"/>
      <c r="H16" s="428"/>
      <c r="I16" s="428"/>
      <c r="J16" s="428"/>
      <c r="K16" s="428"/>
      <c r="L16" s="428"/>
      <c r="M16" s="428"/>
      <c r="N16" s="428"/>
      <c r="O16" s="428"/>
      <c r="P16" s="428"/>
      <c r="Q16" s="428"/>
      <c r="R16" s="428"/>
      <c r="S16" s="428"/>
      <c r="T16" s="429"/>
      <c r="U16" s="429"/>
      <c r="V16" s="429"/>
      <c r="W16" s="429"/>
      <c r="X16" s="430"/>
      <c r="Y16" s="430"/>
      <c r="Z16" s="430"/>
      <c r="AA16" s="430"/>
      <c r="AB16" s="430"/>
      <c r="AC16" s="430"/>
      <c r="AD16" s="430"/>
      <c r="AE16" s="430"/>
      <c r="AF16" s="430"/>
      <c r="AG16" s="430"/>
      <c r="AH16" s="430"/>
      <c r="AI16" s="430"/>
      <c r="AJ16" s="430"/>
      <c r="AK16" s="430"/>
      <c r="AL16" s="430"/>
      <c r="AM16" s="430"/>
      <c r="AN16" s="430"/>
      <c r="AO16" s="430"/>
      <c r="AP16" s="430"/>
      <c r="AQ16" s="430"/>
      <c r="AR16" s="430"/>
      <c r="AS16" s="430"/>
      <c r="AT16" s="430"/>
      <c r="AU16" s="430"/>
      <c r="AV16" s="430"/>
      <c r="AW16" s="430"/>
      <c r="AX16" s="430"/>
      <c r="AY16" s="430"/>
      <c r="AZ16" s="430"/>
      <c r="BA16" s="430"/>
      <c r="BB16" s="430"/>
      <c r="BC16" s="430"/>
      <c r="BD16" s="430"/>
      <c r="BE16" s="430"/>
      <c r="BF16" s="430"/>
      <c r="BG16" s="430"/>
      <c r="BH16" s="430"/>
      <c r="BI16" s="430"/>
      <c r="BJ16" s="430"/>
      <c r="BK16" s="430"/>
      <c r="BL16" s="430"/>
      <c r="BM16" s="430"/>
      <c r="BN16" s="430"/>
      <c r="BO16" s="430"/>
      <c r="BP16" s="430"/>
      <c r="BQ16" s="430"/>
      <c r="BR16" s="430"/>
      <c r="BS16" s="430"/>
      <c r="BT16" s="430"/>
      <c r="BU16" s="430"/>
      <c r="BV16" s="430"/>
      <c r="BW16" s="430"/>
      <c r="BX16" s="430"/>
      <c r="BY16" s="430"/>
      <c r="BZ16" s="430"/>
      <c r="CA16" s="430"/>
      <c r="CB16" s="430"/>
      <c r="CC16" s="430"/>
      <c r="CD16" s="430"/>
      <c r="CE16" s="430"/>
      <c r="CF16" s="430"/>
      <c r="CG16" s="430"/>
      <c r="CH16" s="430"/>
      <c r="CI16" s="430"/>
      <c r="CJ16" s="430"/>
      <c r="CK16" s="430"/>
      <c r="CL16" s="430"/>
      <c r="CM16" s="430"/>
      <c r="CN16" s="430"/>
      <c r="CO16" s="430"/>
      <c r="CP16" s="430"/>
      <c r="CQ16" s="430"/>
      <c r="CR16" s="430"/>
      <c r="CS16" s="430"/>
      <c r="CT16" s="430"/>
      <c r="CU16" s="430"/>
      <c r="CV16" s="430"/>
      <c r="CW16" s="430"/>
      <c r="CX16" s="430"/>
      <c r="CY16" s="430"/>
      <c r="CZ16" s="430"/>
      <c r="DA16" s="430"/>
      <c r="DB16" s="430"/>
      <c r="DC16" s="430"/>
      <c r="DD16" s="430"/>
      <c r="DE16" s="430"/>
      <c r="DF16" s="430"/>
      <c r="DG16" s="430"/>
      <c r="DH16" s="430"/>
      <c r="DI16" s="430"/>
      <c r="DJ16" s="430"/>
      <c r="DK16" s="430"/>
      <c r="DL16" s="430"/>
      <c r="DM16" s="430"/>
      <c r="DN16" s="430"/>
      <c r="DO16" s="430"/>
      <c r="DP16" s="430"/>
      <c r="DQ16" s="430"/>
      <c r="DR16" s="430"/>
      <c r="DS16" s="430"/>
      <c r="DT16" s="430"/>
      <c r="DU16" s="430"/>
      <c r="DV16" s="430"/>
      <c r="DW16" s="430"/>
      <c r="DX16" s="430"/>
      <c r="DY16" s="430"/>
      <c r="DZ16" s="430"/>
      <c r="EA16" s="430"/>
      <c r="EB16" s="430"/>
      <c r="EC16" s="430"/>
      <c r="ED16" s="430"/>
      <c r="EE16" s="430"/>
      <c r="EF16" s="430"/>
      <c r="EG16" s="430"/>
      <c r="EH16" s="430"/>
      <c r="EI16" s="430"/>
      <c r="EJ16" s="430"/>
      <c r="EK16" s="430"/>
      <c r="EL16" s="430"/>
      <c r="EM16" s="430"/>
      <c r="EN16" s="430"/>
      <c r="EO16" s="430"/>
      <c r="EP16" s="430"/>
      <c r="EQ16" s="430"/>
      <c r="ER16" s="430"/>
      <c r="ES16" s="430"/>
      <c r="ET16" s="430"/>
      <c r="EU16" s="430"/>
      <c r="EV16" s="430"/>
      <c r="EW16" s="430"/>
      <c r="EX16" s="430"/>
      <c r="EY16" s="430"/>
      <c r="EZ16" s="430"/>
      <c r="FA16" s="430"/>
      <c r="FB16" s="430"/>
      <c r="FC16" s="430"/>
      <c r="FD16" s="430"/>
      <c r="FE16" s="430"/>
      <c r="FF16" s="430"/>
      <c r="FG16" s="430"/>
      <c r="FH16" s="430"/>
      <c r="FI16" s="430"/>
      <c r="FJ16" s="430"/>
      <c r="FK16" s="430"/>
      <c r="FL16" s="430"/>
      <c r="FM16" s="430"/>
      <c r="FN16" s="430"/>
      <c r="FO16" s="430"/>
      <c r="FP16" s="430"/>
      <c r="FQ16" s="430"/>
      <c r="FR16" s="430"/>
      <c r="FS16" s="430"/>
      <c r="FT16" s="430"/>
      <c r="FU16" s="430"/>
      <c r="FV16" s="430"/>
      <c r="FW16" s="430"/>
      <c r="FX16" s="430"/>
      <c r="FY16" s="430"/>
      <c r="FZ16" s="430"/>
      <c r="GA16" s="430"/>
      <c r="GB16" s="430"/>
      <c r="GC16" s="430"/>
      <c r="GD16" s="430"/>
      <c r="GE16" s="430"/>
      <c r="GF16" s="430"/>
      <c r="GG16" s="430"/>
      <c r="GH16" s="430"/>
      <c r="GI16" s="430"/>
      <c r="GJ16" s="430"/>
      <c r="GK16" s="430"/>
      <c r="GL16" s="430"/>
      <c r="GM16" s="430"/>
      <c r="GN16" s="430"/>
      <c r="GO16" s="430"/>
      <c r="GP16" s="430"/>
      <c r="GQ16" s="430"/>
      <c r="GR16" s="430"/>
      <c r="GS16" s="430"/>
      <c r="GT16" s="430"/>
      <c r="GU16" s="430"/>
      <c r="GV16" s="430"/>
      <c r="GW16" s="430"/>
      <c r="GX16" s="430"/>
      <c r="GY16" s="430"/>
      <c r="GZ16" s="430"/>
      <c r="HA16" s="430"/>
      <c r="HB16" s="430"/>
      <c r="HC16" s="430"/>
      <c r="HD16" s="430"/>
      <c r="HE16" s="430"/>
      <c r="HF16" s="430"/>
      <c r="HG16" s="430"/>
      <c r="HH16" s="430"/>
      <c r="HI16" s="430"/>
      <c r="HJ16" s="430"/>
      <c r="HK16" s="430"/>
      <c r="HL16" s="430"/>
      <c r="HM16" s="430"/>
      <c r="HN16" s="430"/>
      <c r="HO16" s="430"/>
      <c r="HP16" s="430"/>
      <c r="HQ16" s="430"/>
      <c r="HR16" s="430"/>
      <c r="HS16" s="430"/>
      <c r="HT16" s="430"/>
      <c r="HU16" s="430"/>
      <c r="HV16" s="430"/>
      <c r="HW16" s="430"/>
      <c r="HX16" s="430"/>
      <c r="HY16" s="430"/>
      <c r="HZ16" s="430"/>
      <c r="IA16" s="430"/>
      <c r="IB16" s="430"/>
      <c r="IC16" s="430"/>
      <c r="ID16" s="430"/>
      <c r="IE16" s="430"/>
      <c r="IF16" s="430"/>
      <c r="IG16" s="430"/>
      <c r="IH16" s="430"/>
      <c r="II16" s="430"/>
      <c r="IJ16" s="430"/>
      <c r="IK16" s="430"/>
      <c r="IL16" s="430"/>
      <c r="IM16" s="430"/>
      <c r="IN16" s="430"/>
      <c r="IO16" s="430"/>
      <c r="IP16" s="430"/>
      <c r="IQ16" s="430"/>
      <c r="IR16" s="430"/>
      <c r="IS16" s="430"/>
      <c r="IT16" s="430"/>
      <c r="IU16" s="430"/>
      <c r="IV16" s="430"/>
    </row>
    <row r="17" spans="1:256" s="431" customFormat="1">
      <c r="A17" s="1040"/>
      <c r="B17" s="432"/>
      <c r="C17" s="422"/>
      <c r="D17" s="423"/>
      <c r="E17" s="1172"/>
      <c r="F17" s="1036"/>
      <c r="G17" s="428"/>
      <c r="H17" s="428"/>
      <c r="I17" s="428"/>
      <c r="J17" s="428"/>
      <c r="K17" s="428"/>
      <c r="L17" s="428"/>
      <c r="M17" s="428"/>
      <c r="N17" s="428"/>
      <c r="O17" s="428"/>
      <c r="P17" s="428"/>
      <c r="Q17" s="428"/>
      <c r="R17" s="428"/>
      <c r="S17" s="428"/>
      <c r="T17" s="429"/>
      <c r="U17" s="429"/>
      <c r="V17" s="429"/>
      <c r="W17" s="429"/>
      <c r="X17" s="430"/>
      <c r="Y17" s="430"/>
      <c r="Z17" s="430"/>
      <c r="AA17" s="430"/>
      <c r="AB17" s="430"/>
      <c r="AC17" s="430"/>
      <c r="AD17" s="430"/>
      <c r="AE17" s="430"/>
      <c r="AF17" s="430"/>
      <c r="AG17" s="430"/>
      <c r="AH17" s="430"/>
      <c r="AI17" s="430"/>
      <c r="AJ17" s="430"/>
      <c r="AK17" s="430"/>
      <c r="AL17" s="430"/>
      <c r="AM17" s="430"/>
      <c r="AN17" s="430"/>
      <c r="AO17" s="430"/>
      <c r="AP17" s="430"/>
      <c r="AQ17" s="430"/>
      <c r="AR17" s="430"/>
      <c r="AS17" s="430"/>
      <c r="AT17" s="430"/>
      <c r="AU17" s="430"/>
      <c r="AV17" s="430"/>
      <c r="AW17" s="430"/>
      <c r="AX17" s="430"/>
      <c r="AY17" s="430"/>
      <c r="AZ17" s="430"/>
      <c r="BA17" s="430"/>
      <c r="BB17" s="430"/>
      <c r="BC17" s="430"/>
      <c r="BD17" s="430"/>
      <c r="BE17" s="430"/>
      <c r="BF17" s="430"/>
      <c r="BG17" s="430"/>
      <c r="BH17" s="430"/>
      <c r="BI17" s="430"/>
      <c r="BJ17" s="430"/>
      <c r="BK17" s="430"/>
      <c r="BL17" s="430"/>
      <c r="BM17" s="430"/>
      <c r="BN17" s="430"/>
      <c r="BO17" s="430"/>
      <c r="BP17" s="430"/>
      <c r="BQ17" s="430"/>
      <c r="BR17" s="430"/>
      <c r="BS17" s="430"/>
      <c r="BT17" s="430"/>
      <c r="BU17" s="430"/>
      <c r="BV17" s="430"/>
      <c r="BW17" s="430"/>
      <c r="BX17" s="430"/>
      <c r="BY17" s="430"/>
      <c r="BZ17" s="430"/>
      <c r="CA17" s="430"/>
      <c r="CB17" s="430"/>
      <c r="CC17" s="430"/>
      <c r="CD17" s="430"/>
      <c r="CE17" s="430"/>
      <c r="CF17" s="430"/>
      <c r="CG17" s="430"/>
      <c r="CH17" s="430"/>
      <c r="CI17" s="430"/>
      <c r="CJ17" s="430"/>
      <c r="CK17" s="430"/>
      <c r="CL17" s="430"/>
      <c r="CM17" s="430"/>
      <c r="CN17" s="430"/>
      <c r="CO17" s="430"/>
      <c r="CP17" s="430"/>
      <c r="CQ17" s="430"/>
      <c r="CR17" s="430"/>
      <c r="CS17" s="430"/>
      <c r="CT17" s="430"/>
      <c r="CU17" s="430"/>
      <c r="CV17" s="430"/>
      <c r="CW17" s="430"/>
      <c r="CX17" s="430"/>
      <c r="CY17" s="430"/>
      <c r="CZ17" s="430"/>
      <c r="DA17" s="430"/>
      <c r="DB17" s="430"/>
      <c r="DC17" s="430"/>
      <c r="DD17" s="430"/>
      <c r="DE17" s="430"/>
      <c r="DF17" s="430"/>
      <c r="DG17" s="430"/>
      <c r="DH17" s="430"/>
      <c r="DI17" s="430"/>
      <c r="DJ17" s="430"/>
      <c r="DK17" s="430"/>
      <c r="DL17" s="430"/>
      <c r="DM17" s="430"/>
      <c r="DN17" s="430"/>
      <c r="DO17" s="430"/>
      <c r="DP17" s="430"/>
      <c r="DQ17" s="430"/>
      <c r="DR17" s="430"/>
      <c r="DS17" s="430"/>
      <c r="DT17" s="430"/>
      <c r="DU17" s="430"/>
      <c r="DV17" s="430"/>
      <c r="DW17" s="430"/>
      <c r="DX17" s="430"/>
      <c r="DY17" s="430"/>
      <c r="DZ17" s="430"/>
      <c r="EA17" s="430"/>
      <c r="EB17" s="430"/>
      <c r="EC17" s="430"/>
      <c r="ED17" s="430"/>
      <c r="EE17" s="430"/>
      <c r="EF17" s="430"/>
      <c r="EG17" s="430"/>
      <c r="EH17" s="430"/>
      <c r="EI17" s="430"/>
      <c r="EJ17" s="430"/>
      <c r="EK17" s="430"/>
      <c r="EL17" s="430"/>
      <c r="EM17" s="430"/>
      <c r="EN17" s="430"/>
      <c r="EO17" s="430"/>
      <c r="EP17" s="430"/>
      <c r="EQ17" s="430"/>
      <c r="ER17" s="430"/>
      <c r="ES17" s="430"/>
      <c r="ET17" s="430"/>
      <c r="EU17" s="430"/>
      <c r="EV17" s="430"/>
      <c r="EW17" s="430"/>
      <c r="EX17" s="430"/>
      <c r="EY17" s="430"/>
      <c r="EZ17" s="430"/>
      <c r="FA17" s="430"/>
      <c r="FB17" s="430"/>
      <c r="FC17" s="430"/>
      <c r="FD17" s="430"/>
      <c r="FE17" s="430"/>
      <c r="FF17" s="430"/>
      <c r="FG17" s="430"/>
      <c r="FH17" s="430"/>
      <c r="FI17" s="430"/>
      <c r="FJ17" s="430"/>
      <c r="FK17" s="430"/>
      <c r="FL17" s="430"/>
      <c r="FM17" s="430"/>
      <c r="FN17" s="430"/>
      <c r="FO17" s="430"/>
      <c r="FP17" s="430"/>
      <c r="FQ17" s="430"/>
      <c r="FR17" s="430"/>
      <c r="FS17" s="430"/>
      <c r="FT17" s="430"/>
      <c r="FU17" s="430"/>
      <c r="FV17" s="430"/>
      <c r="FW17" s="430"/>
      <c r="FX17" s="430"/>
      <c r="FY17" s="430"/>
      <c r="FZ17" s="430"/>
      <c r="GA17" s="430"/>
      <c r="GB17" s="430"/>
      <c r="GC17" s="430"/>
      <c r="GD17" s="430"/>
      <c r="GE17" s="430"/>
      <c r="GF17" s="430"/>
      <c r="GG17" s="430"/>
      <c r="GH17" s="430"/>
      <c r="GI17" s="430"/>
      <c r="GJ17" s="430"/>
      <c r="GK17" s="430"/>
      <c r="GL17" s="430"/>
      <c r="GM17" s="430"/>
      <c r="GN17" s="430"/>
      <c r="GO17" s="430"/>
      <c r="GP17" s="430"/>
      <c r="GQ17" s="430"/>
      <c r="GR17" s="430"/>
      <c r="GS17" s="430"/>
      <c r="GT17" s="430"/>
      <c r="GU17" s="430"/>
      <c r="GV17" s="430"/>
      <c r="GW17" s="430"/>
      <c r="GX17" s="430"/>
      <c r="GY17" s="430"/>
      <c r="GZ17" s="430"/>
      <c r="HA17" s="430"/>
      <c r="HB17" s="430"/>
      <c r="HC17" s="430"/>
      <c r="HD17" s="430"/>
      <c r="HE17" s="430"/>
      <c r="HF17" s="430"/>
      <c r="HG17" s="430"/>
      <c r="HH17" s="430"/>
      <c r="HI17" s="430"/>
      <c r="HJ17" s="430"/>
      <c r="HK17" s="430"/>
      <c r="HL17" s="430"/>
      <c r="HM17" s="430"/>
      <c r="HN17" s="430"/>
      <c r="HO17" s="430"/>
      <c r="HP17" s="430"/>
      <c r="HQ17" s="430"/>
      <c r="HR17" s="430"/>
      <c r="HS17" s="430"/>
      <c r="HT17" s="430"/>
      <c r="HU17" s="430"/>
      <c r="HV17" s="430"/>
      <c r="HW17" s="430"/>
      <c r="HX17" s="430"/>
      <c r="HY17" s="430"/>
      <c r="HZ17" s="430"/>
      <c r="IA17" s="430"/>
      <c r="IB17" s="430"/>
      <c r="IC17" s="430"/>
      <c r="ID17" s="430"/>
      <c r="IE17" s="430"/>
      <c r="IF17" s="430"/>
      <c r="IG17" s="430"/>
      <c r="IH17" s="430"/>
      <c r="II17" s="430"/>
      <c r="IJ17" s="430"/>
      <c r="IK17" s="430"/>
      <c r="IL17" s="430"/>
      <c r="IM17" s="430"/>
      <c r="IN17" s="430"/>
      <c r="IO17" s="430"/>
      <c r="IP17" s="430"/>
      <c r="IQ17" s="430"/>
      <c r="IR17" s="430"/>
      <c r="IS17" s="430"/>
      <c r="IT17" s="430"/>
      <c r="IU17" s="430"/>
      <c r="IV17" s="430"/>
    </row>
    <row r="18" spans="1:256" s="434" customFormat="1">
      <c r="A18" s="433"/>
      <c r="B18" s="421" t="s">
        <v>2125</v>
      </c>
      <c r="C18" s="422" t="s">
        <v>110</v>
      </c>
      <c r="D18" s="423">
        <v>3</v>
      </c>
      <c r="E18" s="455"/>
      <c r="F18" s="1036"/>
    </row>
    <row r="19" spans="1:256" s="434" customFormat="1">
      <c r="A19" s="433"/>
      <c r="B19" s="421"/>
      <c r="C19" s="422"/>
      <c r="D19" s="423"/>
      <c r="E19" s="455"/>
      <c r="F19" s="1036"/>
    </row>
    <row r="20" spans="1:256" s="431" customFormat="1" ht="25.5">
      <c r="A20" s="1040"/>
      <c r="B20" s="432" t="s">
        <v>2126</v>
      </c>
      <c r="C20" s="422" t="s">
        <v>89</v>
      </c>
      <c r="D20" s="423">
        <v>1</v>
      </c>
      <c r="E20" s="1172"/>
      <c r="F20" s="1036"/>
      <c r="G20" s="428"/>
      <c r="H20" s="428"/>
      <c r="I20" s="428"/>
      <c r="J20" s="428"/>
      <c r="K20" s="428"/>
      <c r="L20" s="428"/>
      <c r="M20" s="428"/>
      <c r="N20" s="428"/>
      <c r="O20" s="428"/>
      <c r="P20" s="428"/>
      <c r="Q20" s="428"/>
      <c r="R20" s="428"/>
      <c r="S20" s="428"/>
      <c r="T20" s="429"/>
      <c r="U20" s="429"/>
      <c r="V20" s="429"/>
      <c r="W20" s="429"/>
      <c r="X20" s="430"/>
      <c r="Y20" s="430"/>
      <c r="Z20" s="430"/>
      <c r="AA20" s="430"/>
      <c r="AB20" s="430"/>
      <c r="AC20" s="430"/>
      <c r="AD20" s="430"/>
      <c r="AE20" s="430"/>
      <c r="AF20" s="430"/>
      <c r="AG20" s="430"/>
      <c r="AH20" s="430"/>
      <c r="AI20" s="430"/>
      <c r="AJ20" s="430"/>
      <c r="AK20" s="430"/>
      <c r="AL20" s="430"/>
      <c r="AM20" s="430"/>
      <c r="AN20" s="430"/>
      <c r="AO20" s="430"/>
      <c r="AP20" s="430"/>
      <c r="AQ20" s="430"/>
      <c r="AR20" s="430"/>
      <c r="AS20" s="430"/>
      <c r="AT20" s="430"/>
      <c r="AU20" s="430"/>
      <c r="AV20" s="430"/>
      <c r="AW20" s="430"/>
      <c r="AX20" s="430"/>
      <c r="AY20" s="430"/>
      <c r="AZ20" s="430"/>
      <c r="BA20" s="430"/>
      <c r="BB20" s="430"/>
      <c r="BC20" s="430"/>
      <c r="BD20" s="430"/>
      <c r="BE20" s="430"/>
      <c r="BF20" s="430"/>
      <c r="BG20" s="430"/>
      <c r="BH20" s="430"/>
      <c r="BI20" s="430"/>
      <c r="BJ20" s="430"/>
      <c r="BK20" s="430"/>
      <c r="BL20" s="430"/>
      <c r="BM20" s="430"/>
      <c r="BN20" s="430"/>
      <c r="BO20" s="430"/>
      <c r="BP20" s="430"/>
      <c r="BQ20" s="430"/>
      <c r="BR20" s="430"/>
      <c r="BS20" s="430"/>
      <c r="BT20" s="430"/>
      <c r="BU20" s="430"/>
      <c r="BV20" s="430"/>
      <c r="BW20" s="430"/>
      <c r="BX20" s="430"/>
      <c r="BY20" s="430"/>
      <c r="BZ20" s="430"/>
      <c r="CA20" s="430"/>
      <c r="CB20" s="430"/>
      <c r="CC20" s="430"/>
      <c r="CD20" s="430"/>
      <c r="CE20" s="430"/>
      <c r="CF20" s="430"/>
      <c r="CG20" s="430"/>
      <c r="CH20" s="430"/>
      <c r="CI20" s="430"/>
      <c r="CJ20" s="430"/>
      <c r="CK20" s="430"/>
      <c r="CL20" s="430"/>
      <c r="CM20" s="430"/>
      <c r="CN20" s="430"/>
      <c r="CO20" s="430"/>
      <c r="CP20" s="430"/>
      <c r="CQ20" s="430"/>
      <c r="CR20" s="430"/>
      <c r="CS20" s="430"/>
      <c r="CT20" s="430"/>
      <c r="CU20" s="430"/>
      <c r="CV20" s="430"/>
      <c r="CW20" s="430"/>
      <c r="CX20" s="430"/>
      <c r="CY20" s="430"/>
      <c r="CZ20" s="430"/>
      <c r="DA20" s="430"/>
      <c r="DB20" s="430"/>
      <c r="DC20" s="430"/>
      <c r="DD20" s="430"/>
      <c r="DE20" s="430"/>
      <c r="DF20" s="430"/>
      <c r="DG20" s="430"/>
      <c r="DH20" s="430"/>
      <c r="DI20" s="430"/>
      <c r="DJ20" s="430"/>
      <c r="DK20" s="430"/>
      <c r="DL20" s="430"/>
      <c r="DM20" s="430"/>
      <c r="DN20" s="430"/>
      <c r="DO20" s="430"/>
      <c r="DP20" s="430"/>
      <c r="DQ20" s="430"/>
      <c r="DR20" s="430"/>
      <c r="DS20" s="430"/>
      <c r="DT20" s="430"/>
      <c r="DU20" s="430"/>
      <c r="DV20" s="430"/>
      <c r="DW20" s="430"/>
      <c r="DX20" s="430"/>
      <c r="DY20" s="430"/>
      <c r="DZ20" s="430"/>
      <c r="EA20" s="430"/>
      <c r="EB20" s="430"/>
      <c r="EC20" s="430"/>
      <c r="ED20" s="430"/>
      <c r="EE20" s="430"/>
      <c r="EF20" s="430"/>
      <c r="EG20" s="430"/>
      <c r="EH20" s="430"/>
      <c r="EI20" s="430"/>
      <c r="EJ20" s="430"/>
      <c r="EK20" s="430"/>
      <c r="EL20" s="430"/>
      <c r="EM20" s="430"/>
      <c r="EN20" s="430"/>
      <c r="EO20" s="430"/>
      <c r="EP20" s="430"/>
      <c r="EQ20" s="430"/>
      <c r="ER20" s="430"/>
      <c r="ES20" s="430"/>
      <c r="ET20" s="430"/>
      <c r="EU20" s="430"/>
      <c r="EV20" s="430"/>
      <c r="EW20" s="430"/>
      <c r="EX20" s="430"/>
      <c r="EY20" s="430"/>
      <c r="EZ20" s="430"/>
      <c r="FA20" s="430"/>
      <c r="FB20" s="430"/>
      <c r="FC20" s="430"/>
      <c r="FD20" s="430"/>
      <c r="FE20" s="430"/>
      <c r="FF20" s="430"/>
      <c r="FG20" s="430"/>
      <c r="FH20" s="430"/>
      <c r="FI20" s="430"/>
      <c r="FJ20" s="430"/>
      <c r="FK20" s="430"/>
      <c r="FL20" s="430"/>
      <c r="FM20" s="430"/>
      <c r="FN20" s="430"/>
      <c r="FO20" s="430"/>
      <c r="FP20" s="430"/>
      <c r="FQ20" s="430"/>
      <c r="FR20" s="430"/>
      <c r="FS20" s="430"/>
      <c r="FT20" s="430"/>
      <c r="FU20" s="430"/>
      <c r="FV20" s="430"/>
      <c r="FW20" s="430"/>
      <c r="FX20" s="430"/>
      <c r="FY20" s="430"/>
      <c r="FZ20" s="430"/>
      <c r="GA20" s="430"/>
      <c r="GB20" s="430"/>
      <c r="GC20" s="430"/>
      <c r="GD20" s="430"/>
      <c r="GE20" s="430"/>
      <c r="GF20" s="430"/>
      <c r="GG20" s="430"/>
      <c r="GH20" s="430"/>
      <c r="GI20" s="430"/>
      <c r="GJ20" s="430"/>
      <c r="GK20" s="430"/>
      <c r="GL20" s="430"/>
      <c r="GM20" s="430"/>
      <c r="GN20" s="430"/>
      <c r="GO20" s="430"/>
      <c r="GP20" s="430"/>
      <c r="GQ20" s="430"/>
      <c r="GR20" s="430"/>
      <c r="GS20" s="430"/>
      <c r="GT20" s="430"/>
      <c r="GU20" s="430"/>
      <c r="GV20" s="430"/>
      <c r="GW20" s="430"/>
      <c r="GX20" s="430"/>
      <c r="GY20" s="430"/>
      <c r="GZ20" s="430"/>
      <c r="HA20" s="430"/>
      <c r="HB20" s="430"/>
      <c r="HC20" s="430"/>
      <c r="HD20" s="430"/>
      <c r="HE20" s="430"/>
      <c r="HF20" s="430"/>
      <c r="HG20" s="430"/>
      <c r="HH20" s="430"/>
      <c r="HI20" s="430"/>
      <c r="HJ20" s="430"/>
      <c r="HK20" s="430"/>
      <c r="HL20" s="430"/>
      <c r="HM20" s="430"/>
      <c r="HN20" s="430"/>
      <c r="HO20" s="430"/>
      <c r="HP20" s="430"/>
      <c r="HQ20" s="430"/>
      <c r="HR20" s="430"/>
      <c r="HS20" s="430"/>
      <c r="HT20" s="430"/>
      <c r="HU20" s="430"/>
      <c r="HV20" s="430"/>
      <c r="HW20" s="430"/>
      <c r="HX20" s="430"/>
      <c r="HY20" s="430"/>
      <c r="HZ20" s="430"/>
      <c r="IA20" s="430"/>
      <c r="IB20" s="430"/>
      <c r="IC20" s="430"/>
      <c r="ID20" s="430"/>
      <c r="IE20" s="430"/>
      <c r="IF20" s="430"/>
      <c r="IG20" s="430"/>
      <c r="IH20" s="430"/>
      <c r="II20" s="430"/>
      <c r="IJ20" s="430"/>
      <c r="IK20" s="430"/>
      <c r="IL20" s="430"/>
      <c r="IM20" s="430"/>
      <c r="IN20" s="430"/>
      <c r="IO20" s="430"/>
      <c r="IP20" s="430"/>
      <c r="IQ20" s="430"/>
      <c r="IR20" s="430"/>
      <c r="IS20" s="430"/>
      <c r="IT20" s="430"/>
      <c r="IU20" s="430"/>
      <c r="IV20" s="430"/>
    </row>
    <row r="21" spans="1:256" s="431" customFormat="1">
      <c r="A21" s="1040"/>
      <c r="B21" s="432"/>
      <c r="C21" s="422"/>
      <c r="D21" s="423"/>
      <c r="E21" s="1172"/>
      <c r="F21" s="1036"/>
      <c r="G21" s="428"/>
      <c r="H21" s="428"/>
      <c r="I21" s="428"/>
      <c r="J21" s="428"/>
      <c r="K21" s="428"/>
      <c r="L21" s="428"/>
      <c r="M21" s="428"/>
      <c r="N21" s="428"/>
      <c r="O21" s="428"/>
      <c r="P21" s="428"/>
      <c r="Q21" s="428"/>
      <c r="R21" s="428"/>
      <c r="S21" s="428"/>
      <c r="T21" s="429"/>
      <c r="U21" s="429"/>
      <c r="V21" s="429"/>
      <c r="W21" s="429"/>
      <c r="X21" s="430"/>
      <c r="Y21" s="430"/>
      <c r="Z21" s="430"/>
      <c r="AA21" s="430"/>
      <c r="AB21" s="430"/>
      <c r="AC21" s="430"/>
      <c r="AD21" s="430"/>
      <c r="AE21" s="430"/>
      <c r="AF21" s="430"/>
      <c r="AG21" s="430"/>
      <c r="AH21" s="430"/>
      <c r="AI21" s="430"/>
      <c r="AJ21" s="430"/>
      <c r="AK21" s="430"/>
      <c r="AL21" s="430"/>
      <c r="AM21" s="430"/>
      <c r="AN21" s="430"/>
      <c r="AO21" s="430"/>
      <c r="AP21" s="430"/>
      <c r="AQ21" s="430"/>
      <c r="AR21" s="430"/>
      <c r="AS21" s="430"/>
      <c r="AT21" s="430"/>
      <c r="AU21" s="430"/>
      <c r="AV21" s="430"/>
      <c r="AW21" s="430"/>
      <c r="AX21" s="430"/>
      <c r="AY21" s="430"/>
      <c r="AZ21" s="430"/>
      <c r="BA21" s="430"/>
      <c r="BB21" s="430"/>
      <c r="BC21" s="430"/>
      <c r="BD21" s="430"/>
      <c r="BE21" s="430"/>
      <c r="BF21" s="430"/>
      <c r="BG21" s="430"/>
      <c r="BH21" s="430"/>
      <c r="BI21" s="430"/>
      <c r="BJ21" s="430"/>
      <c r="BK21" s="430"/>
      <c r="BL21" s="430"/>
      <c r="BM21" s="430"/>
      <c r="BN21" s="430"/>
      <c r="BO21" s="430"/>
      <c r="BP21" s="430"/>
      <c r="BQ21" s="430"/>
      <c r="BR21" s="430"/>
      <c r="BS21" s="430"/>
      <c r="BT21" s="430"/>
      <c r="BU21" s="430"/>
      <c r="BV21" s="430"/>
      <c r="BW21" s="430"/>
      <c r="BX21" s="430"/>
      <c r="BY21" s="430"/>
      <c r="BZ21" s="430"/>
      <c r="CA21" s="430"/>
      <c r="CB21" s="430"/>
      <c r="CC21" s="430"/>
      <c r="CD21" s="430"/>
      <c r="CE21" s="430"/>
      <c r="CF21" s="430"/>
      <c r="CG21" s="430"/>
      <c r="CH21" s="430"/>
      <c r="CI21" s="430"/>
      <c r="CJ21" s="430"/>
      <c r="CK21" s="430"/>
      <c r="CL21" s="430"/>
      <c r="CM21" s="430"/>
      <c r="CN21" s="430"/>
      <c r="CO21" s="430"/>
      <c r="CP21" s="430"/>
      <c r="CQ21" s="430"/>
      <c r="CR21" s="430"/>
      <c r="CS21" s="430"/>
      <c r="CT21" s="430"/>
      <c r="CU21" s="430"/>
      <c r="CV21" s="430"/>
      <c r="CW21" s="430"/>
      <c r="CX21" s="430"/>
      <c r="CY21" s="430"/>
      <c r="CZ21" s="430"/>
      <c r="DA21" s="430"/>
      <c r="DB21" s="430"/>
      <c r="DC21" s="430"/>
      <c r="DD21" s="430"/>
      <c r="DE21" s="430"/>
      <c r="DF21" s="430"/>
      <c r="DG21" s="430"/>
      <c r="DH21" s="430"/>
      <c r="DI21" s="430"/>
      <c r="DJ21" s="430"/>
      <c r="DK21" s="430"/>
      <c r="DL21" s="430"/>
      <c r="DM21" s="430"/>
      <c r="DN21" s="430"/>
      <c r="DO21" s="430"/>
      <c r="DP21" s="430"/>
      <c r="DQ21" s="430"/>
      <c r="DR21" s="430"/>
      <c r="DS21" s="430"/>
      <c r="DT21" s="430"/>
      <c r="DU21" s="430"/>
      <c r="DV21" s="430"/>
      <c r="DW21" s="430"/>
      <c r="DX21" s="430"/>
      <c r="DY21" s="430"/>
      <c r="DZ21" s="430"/>
      <c r="EA21" s="430"/>
      <c r="EB21" s="430"/>
      <c r="EC21" s="430"/>
      <c r="ED21" s="430"/>
      <c r="EE21" s="430"/>
      <c r="EF21" s="430"/>
      <c r="EG21" s="430"/>
      <c r="EH21" s="430"/>
      <c r="EI21" s="430"/>
      <c r="EJ21" s="430"/>
      <c r="EK21" s="430"/>
      <c r="EL21" s="430"/>
      <c r="EM21" s="430"/>
      <c r="EN21" s="430"/>
      <c r="EO21" s="430"/>
      <c r="EP21" s="430"/>
      <c r="EQ21" s="430"/>
      <c r="ER21" s="430"/>
      <c r="ES21" s="430"/>
      <c r="ET21" s="430"/>
      <c r="EU21" s="430"/>
      <c r="EV21" s="430"/>
      <c r="EW21" s="430"/>
      <c r="EX21" s="430"/>
      <c r="EY21" s="430"/>
      <c r="EZ21" s="430"/>
      <c r="FA21" s="430"/>
      <c r="FB21" s="430"/>
      <c r="FC21" s="430"/>
      <c r="FD21" s="430"/>
      <c r="FE21" s="430"/>
      <c r="FF21" s="430"/>
      <c r="FG21" s="430"/>
      <c r="FH21" s="430"/>
      <c r="FI21" s="430"/>
      <c r="FJ21" s="430"/>
      <c r="FK21" s="430"/>
      <c r="FL21" s="430"/>
      <c r="FM21" s="430"/>
      <c r="FN21" s="430"/>
      <c r="FO21" s="430"/>
      <c r="FP21" s="430"/>
      <c r="FQ21" s="430"/>
      <c r="FR21" s="430"/>
      <c r="FS21" s="430"/>
      <c r="FT21" s="430"/>
      <c r="FU21" s="430"/>
      <c r="FV21" s="430"/>
      <c r="FW21" s="430"/>
      <c r="FX21" s="430"/>
      <c r="FY21" s="430"/>
      <c r="FZ21" s="430"/>
      <c r="GA21" s="430"/>
      <c r="GB21" s="430"/>
      <c r="GC21" s="430"/>
      <c r="GD21" s="430"/>
      <c r="GE21" s="430"/>
      <c r="GF21" s="430"/>
      <c r="GG21" s="430"/>
      <c r="GH21" s="430"/>
      <c r="GI21" s="430"/>
      <c r="GJ21" s="430"/>
      <c r="GK21" s="430"/>
      <c r="GL21" s="430"/>
      <c r="GM21" s="430"/>
      <c r="GN21" s="430"/>
      <c r="GO21" s="430"/>
      <c r="GP21" s="430"/>
      <c r="GQ21" s="430"/>
      <c r="GR21" s="430"/>
      <c r="GS21" s="430"/>
      <c r="GT21" s="430"/>
      <c r="GU21" s="430"/>
      <c r="GV21" s="430"/>
      <c r="GW21" s="430"/>
      <c r="GX21" s="430"/>
      <c r="GY21" s="430"/>
      <c r="GZ21" s="430"/>
      <c r="HA21" s="430"/>
      <c r="HB21" s="430"/>
      <c r="HC21" s="430"/>
      <c r="HD21" s="430"/>
      <c r="HE21" s="430"/>
      <c r="HF21" s="430"/>
      <c r="HG21" s="430"/>
      <c r="HH21" s="430"/>
      <c r="HI21" s="430"/>
      <c r="HJ21" s="430"/>
      <c r="HK21" s="430"/>
      <c r="HL21" s="430"/>
      <c r="HM21" s="430"/>
      <c r="HN21" s="430"/>
      <c r="HO21" s="430"/>
      <c r="HP21" s="430"/>
      <c r="HQ21" s="430"/>
      <c r="HR21" s="430"/>
      <c r="HS21" s="430"/>
      <c r="HT21" s="430"/>
      <c r="HU21" s="430"/>
      <c r="HV21" s="430"/>
      <c r="HW21" s="430"/>
      <c r="HX21" s="430"/>
      <c r="HY21" s="430"/>
      <c r="HZ21" s="430"/>
      <c r="IA21" s="430"/>
      <c r="IB21" s="430"/>
      <c r="IC21" s="430"/>
      <c r="ID21" s="430"/>
      <c r="IE21" s="430"/>
      <c r="IF21" s="430"/>
      <c r="IG21" s="430"/>
      <c r="IH21" s="430"/>
      <c r="II21" s="430"/>
      <c r="IJ21" s="430"/>
      <c r="IK21" s="430"/>
      <c r="IL21" s="430"/>
      <c r="IM21" s="430"/>
      <c r="IN21" s="430"/>
      <c r="IO21" s="430"/>
      <c r="IP21" s="430"/>
      <c r="IQ21" s="430"/>
      <c r="IR21" s="430"/>
      <c r="IS21" s="430"/>
      <c r="IT21" s="430"/>
      <c r="IU21" s="430"/>
      <c r="IV21" s="430"/>
    </row>
    <row r="22" spans="1:256" s="431" customFormat="1" ht="27.75" customHeight="1">
      <c r="A22" s="1040"/>
      <c r="B22" s="432" t="s">
        <v>2127</v>
      </c>
      <c r="C22" s="422" t="s">
        <v>89</v>
      </c>
      <c r="D22" s="423">
        <v>2</v>
      </c>
      <c r="E22" s="1172"/>
      <c r="F22" s="1036"/>
      <c r="G22" s="428"/>
      <c r="H22" s="428"/>
      <c r="I22" s="428"/>
      <c r="J22" s="428"/>
      <c r="K22" s="428"/>
      <c r="L22" s="428"/>
      <c r="M22" s="428"/>
      <c r="N22" s="428"/>
      <c r="O22" s="428"/>
      <c r="P22" s="428"/>
      <c r="Q22" s="428"/>
      <c r="R22" s="428"/>
      <c r="S22" s="428"/>
      <c r="T22" s="429"/>
      <c r="U22" s="429"/>
      <c r="V22" s="429"/>
      <c r="W22" s="429"/>
      <c r="X22" s="430"/>
      <c r="Y22" s="430"/>
      <c r="Z22" s="430"/>
      <c r="AA22" s="430"/>
      <c r="AB22" s="430"/>
      <c r="AC22" s="430"/>
      <c r="AD22" s="430"/>
      <c r="AE22" s="430"/>
      <c r="AF22" s="430"/>
      <c r="AG22" s="430"/>
      <c r="AH22" s="430"/>
      <c r="AI22" s="430"/>
      <c r="AJ22" s="430"/>
      <c r="AK22" s="430"/>
      <c r="AL22" s="430"/>
      <c r="AM22" s="430"/>
      <c r="AN22" s="430"/>
      <c r="AO22" s="430"/>
      <c r="AP22" s="430"/>
      <c r="AQ22" s="430"/>
      <c r="AR22" s="430"/>
      <c r="AS22" s="430"/>
      <c r="AT22" s="430"/>
      <c r="AU22" s="430"/>
      <c r="AV22" s="430"/>
      <c r="AW22" s="430"/>
      <c r="AX22" s="430"/>
      <c r="AY22" s="430"/>
      <c r="AZ22" s="430"/>
      <c r="BA22" s="430"/>
      <c r="BB22" s="430"/>
      <c r="BC22" s="430"/>
      <c r="BD22" s="430"/>
      <c r="BE22" s="430"/>
      <c r="BF22" s="430"/>
      <c r="BG22" s="430"/>
      <c r="BH22" s="430"/>
      <c r="BI22" s="430"/>
      <c r="BJ22" s="430"/>
      <c r="BK22" s="430"/>
      <c r="BL22" s="430"/>
      <c r="BM22" s="430"/>
      <c r="BN22" s="430"/>
      <c r="BO22" s="430"/>
      <c r="BP22" s="430"/>
      <c r="BQ22" s="430"/>
      <c r="BR22" s="430"/>
      <c r="BS22" s="430"/>
      <c r="BT22" s="430"/>
      <c r="BU22" s="430"/>
      <c r="BV22" s="430"/>
      <c r="BW22" s="430"/>
      <c r="BX22" s="430"/>
      <c r="BY22" s="430"/>
      <c r="BZ22" s="430"/>
      <c r="CA22" s="430"/>
      <c r="CB22" s="430"/>
      <c r="CC22" s="430"/>
      <c r="CD22" s="430"/>
      <c r="CE22" s="430"/>
      <c r="CF22" s="430"/>
      <c r="CG22" s="430"/>
      <c r="CH22" s="430"/>
      <c r="CI22" s="430"/>
      <c r="CJ22" s="430"/>
      <c r="CK22" s="430"/>
      <c r="CL22" s="430"/>
      <c r="CM22" s="430"/>
      <c r="CN22" s="430"/>
      <c r="CO22" s="430"/>
      <c r="CP22" s="430"/>
      <c r="CQ22" s="430"/>
      <c r="CR22" s="430"/>
      <c r="CS22" s="430"/>
      <c r="CT22" s="430"/>
      <c r="CU22" s="430"/>
      <c r="CV22" s="430"/>
      <c r="CW22" s="430"/>
      <c r="CX22" s="430"/>
      <c r="CY22" s="430"/>
      <c r="CZ22" s="430"/>
      <c r="DA22" s="430"/>
      <c r="DB22" s="430"/>
      <c r="DC22" s="430"/>
      <c r="DD22" s="430"/>
      <c r="DE22" s="430"/>
      <c r="DF22" s="430"/>
      <c r="DG22" s="430"/>
      <c r="DH22" s="430"/>
      <c r="DI22" s="430"/>
      <c r="DJ22" s="430"/>
      <c r="DK22" s="430"/>
      <c r="DL22" s="430"/>
      <c r="DM22" s="430"/>
      <c r="DN22" s="430"/>
      <c r="DO22" s="430"/>
      <c r="DP22" s="430"/>
      <c r="DQ22" s="430"/>
      <c r="DR22" s="430"/>
      <c r="DS22" s="430"/>
      <c r="DT22" s="430"/>
      <c r="DU22" s="430"/>
      <c r="DV22" s="430"/>
      <c r="DW22" s="430"/>
      <c r="DX22" s="430"/>
      <c r="DY22" s="430"/>
      <c r="DZ22" s="430"/>
      <c r="EA22" s="430"/>
      <c r="EB22" s="430"/>
      <c r="EC22" s="430"/>
      <c r="ED22" s="430"/>
      <c r="EE22" s="430"/>
      <c r="EF22" s="430"/>
      <c r="EG22" s="430"/>
      <c r="EH22" s="430"/>
      <c r="EI22" s="430"/>
      <c r="EJ22" s="430"/>
      <c r="EK22" s="430"/>
      <c r="EL22" s="430"/>
      <c r="EM22" s="430"/>
      <c r="EN22" s="430"/>
      <c r="EO22" s="430"/>
      <c r="EP22" s="430"/>
      <c r="EQ22" s="430"/>
      <c r="ER22" s="430"/>
      <c r="ES22" s="430"/>
      <c r="ET22" s="430"/>
      <c r="EU22" s="430"/>
      <c r="EV22" s="430"/>
      <c r="EW22" s="430"/>
      <c r="EX22" s="430"/>
      <c r="EY22" s="430"/>
      <c r="EZ22" s="430"/>
      <c r="FA22" s="430"/>
      <c r="FB22" s="430"/>
      <c r="FC22" s="430"/>
      <c r="FD22" s="430"/>
      <c r="FE22" s="430"/>
      <c r="FF22" s="430"/>
      <c r="FG22" s="430"/>
      <c r="FH22" s="430"/>
      <c r="FI22" s="430"/>
      <c r="FJ22" s="430"/>
      <c r="FK22" s="430"/>
      <c r="FL22" s="430"/>
      <c r="FM22" s="430"/>
      <c r="FN22" s="430"/>
      <c r="FO22" s="430"/>
      <c r="FP22" s="430"/>
      <c r="FQ22" s="430"/>
      <c r="FR22" s="430"/>
      <c r="FS22" s="430"/>
      <c r="FT22" s="430"/>
      <c r="FU22" s="430"/>
      <c r="FV22" s="430"/>
      <c r="FW22" s="430"/>
      <c r="FX22" s="430"/>
      <c r="FY22" s="430"/>
      <c r="FZ22" s="430"/>
      <c r="GA22" s="430"/>
      <c r="GB22" s="430"/>
      <c r="GC22" s="430"/>
      <c r="GD22" s="430"/>
      <c r="GE22" s="430"/>
      <c r="GF22" s="430"/>
      <c r="GG22" s="430"/>
      <c r="GH22" s="430"/>
      <c r="GI22" s="430"/>
      <c r="GJ22" s="430"/>
      <c r="GK22" s="430"/>
      <c r="GL22" s="430"/>
      <c r="GM22" s="430"/>
      <c r="GN22" s="430"/>
      <c r="GO22" s="430"/>
      <c r="GP22" s="430"/>
      <c r="GQ22" s="430"/>
      <c r="GR22" s="430"/>
      <c r="GS22" s="430"/>
      <c r="GT22" s="430"/>
      <c r="GU22" s="430"/>
      <c r="GV22" s="430"/>
      <c r="GW22" s="430"/>
      <c r="GX22" s="430"/>
      <c r="GY22" s="430"/>
      <c r="GZ22" s="430"/>
      <c r="HA22" s="430"/>
      <c r="HB22" s="430"/>
      <c r="HC22" s="430"/>
      <c r="HD22" s="430"/>
      <c r="HE22" s="430"/>
      <c r="HF22" s="430"/>
      <c r="HG22" s="430"/>
      <c r="HH22" s="430"/>
      <c r="HI22" s="430"/>
      <c r="HJ22" s="430"/>
      <c r="HK22" s="430"/>
      <c r="HL22" s="430"/>
      <c r="HM22" s="430"/>
      <c r="HN22" s="430"/>
      <c r="HO22" s="430"/>
      <c r="HP22" s="430"/>
      <c r="HQ22" s="430"/>
      <c r="HR22" s="430"/>
      <c r="HS22" s="430"/>
      <c r="HT22" s="430"/>
      <c r="HU22" s="430"/>
      <c r="HV22" s="430"/>
      <c r="HW22" s="430"/>
      <c r="HX22" s="430"/>
      <c r="HY22" s="430"/>
      <c r="HZ22" s="430"/>
      <c r="IA22" s="430"/>
      <c r="IB22" s="430"/>
      <c r="IC22" s="430"/>
      <c r="ID22" s="430"/>
      <c r="IE22" s="430"/>
      <c r="IF22" s="430"/>
      <c r="IG22" s="430"/>
      <c r="IH22" s="430"/>
      <c r="II22" s="430"/>
      <c r="IJ22" s="430"/>
      <c r="IK22" s="430"/>
      <c r="IL22" s="430"/>
      <c r="IM22" s="430"/>
      <c r="IN22" s="430"/>
      <c r="IO22" s="430"/>
      <c r="IP22" s="430"/>
      <c r="IQ22" s="430"/>
      <c r="IR22" s="430"/>
      <c r="IS22" s="430"/>
      <c r="IT22" s="430"/>
      <c r="IU22" s="430"/>
      <c r="IV22" s="430"/>
    </row>
    <row r="23" spans="1:256" s="431" customFormat="1">
      <c r="A23" s="1040"/>
      <c r="B23" s="432"/>
      <c r="C23" s="422"/>
      <c r="D23" s="423"/>
      <c r="E23" s="1172"/>
      <c r="F23" s="1036"/>
      <c r="G23" s="428"/>
      <c r="H23" s="428"/>
      <c r="I23" s="428"/>
      <c r="J23" s="428"/>
      <c r="K23" s="428"/>
      <c r="L23" s="428"/>
      <c r="M23" s="428"/>
      <c r="N23" s="428"/>
      <c r="O23" s="428"/>
      <c r="P23" s="428"/>
      <c r="Q23" s="428"/>
      <c r="R23" s="428"/>
      <c r="S23" s="428"/>
      <c r="T23" s="429"/>
      <c r="U23" s="429"/>
      <c r="V23" s="429"/>
      <c r="W23" s="429"/>
      <c r="X23" s="430"/>
      <c r="Y23" s="430"/>
      <c r="Z23" s="430"/>
      <c r="AA23" s="430"/>
      <c r="AB23" s="430"/>
      <c r="AC23" s="430"/>
      <c r="AD23" s="430"/>
      <c r="AE23" s="430"/>
      <c r="AF23" s="430"/>
      <c r="AG23" s="430"/>
      <c r="AH23" s="430"/>
      <c r="AI23" s="430"/>
      <c r="AJ23" s="430"/>
      <c r="AK23" s="430"/>
      <c r="AL23" s="430"/>
      <c r="AM23" s="430"/>
      <c r="AN23" s="430"/>
      <c r="AO23" s="430"/>
      <c r="AP23" s="430"/>
      <c r="AQ23" s="430"/>
      <c r="AR23" s="430"/>
      <c r="AS23" s="430"/>
      <c r="AT23" s="430"/>
      <c r="AU23" s="430"/>
      <c r="AV23" s="430"/>
      <c r="AW23" s="430"/>
      <c r="AX23" s="430"/>
      <c r="AY23" s="430"/>
      <c r="AZ23" s="430"/>
      <c r="BA23" s="430"/>
      <c r="BB23" s="430"/>
      <c r="BC23" s="430"/>
      <c r="BD23" s="430"/>
      <c r="BE23" s="430"/>
      <c r="BF23" s="430"/>
      <c r="BG23" s="430"/>
      <c r="BH23" s="430"/>
      <c r="BI23" s="430"/>
      <c r="BJ23" s="430"/>
      <c r="BK23" s="430"/>
      <c r="BL23" s="430"/>
      <c r="BM23" s="430"/>
      <c r="BN23" s="430"/>
      <c r="BO23" s="430"/>
      <c r="BP23" s="430"/>
      <c r="BQ23" s="430"/>
      <c r="BR23" s="430"/>
      <c r="BS23" s="430"/>
      <c r="BT23" s="430"/>
      <c r="BU23" s="430"/>
      <c r="BV23" s="430"/>
      <c r="BW23" s="430"/>
      <c r="BX23" s="430"/>
      <c r="BY23" s="430"/>
      <c r="BZ23" s="430"/>
      <c r="CA23" s="430"/>
      <c r="CB23" s="430"/>
      <c r="CC23" s="430"/>
      <c r="CD23" s="430"/>
      <c r="CE23" s="430"/>
      <c r="CF23" s="430"/>
      <c r="CG23" s="430"/>
      <c r="CH23" s="430"/>
      <c r="CI23" s="430"/>
      <c r="CJ23" s="430"/>
      <c r="CK23" s="430"/>
      <c r="CL23" s="430"/>
      <c r="CM23" s="430"/>
      <c r="CN23" s="430"/>
      <c r="CO23" s="430"/>
      <c r="CP23" s="430"/>
      <c r="CQ23" s="430"/>
      <c r="CR23" s="430"/>
      <c r="CS23" s="430"/>
      <c r="CT23" s="430"/>
      <c r="CU23" s="430"/>
      <c r="CV23" s="430"/>
      <c r="CW23" s="430"/>
      <c r="CX23" s="430"/>
      <c r="CY23" s="430"/>
      <c r="CZ23" s="430"/>
      <c r="DA23" s="430"/>
      <c r="DB23" s="430"/>
      <c r="DC23" s="430"/>
      <c r="DD23" s="430"/>
      <c r="DE23" s="430"/>
      <c r="DF23" s="430"/>
      <c r="DG23" s="430"/>
      <c r="DH23" s="430"/>
      <c r="DI23" s="430"/>
      <c r="DJ23" s="430"/>
      <c r="DK23" s="430"/>
      <c r="DL23" s="430"/>
      <c r="DM23" s="430"/>
      <c r="DN23" s="430"/>
      <c r="DO23" s="430"/>
      <c r="DP23" s="430"/>
      <c r="DQ23" s="430"/>
      <c r="DR23" s="430"/>
      <c r="DS23" s="430"/>
      <c r="DT23" s="430"/>
      <c r="DU23" s="430"/>
      <c r="DV23" s="430"/>
      <c r="DW23" s="430"/>
      <c r="DX23" s="430"/>
      <c r="DY23" s="430"/>
      <c r="DZ23" s="430"/>
      <c r="EA23" s="430"/>
      <c r="EB23" s="430"/>
      <c r="EC23" s="430"/>
      <c r="ED23" s="430"/>
      <c r="EE23" s="430"/>
      <c r="EF23" s="430"/>
      <c r="EG23" s="430"/>
      <c r="EH23" s="430"/>
      <c r="EI23" s="430"/>
      <c r="EJ23" s="430"/>
      <c r="EK23" s="430"/>
      <c r="EL23" s="430"/>
      <c r="EM23" s="430"/>
      <c r="EN23" s="430"/>
      <c r="EO23" s="430"/>
      <c r="EP23" s="430"/>
      <c r="EQ23" s="430"/>
      <c r="ER23" s="430"/>
      <c r="ES23" s="430"/>
      <c r="ET23" s="430"/>
      <c r="EU23" s="430"/>
      <c r="EV23" s="430"/>
      <c r="EW23" s="430"/>
      <c r="EX23" s="430"/>
      <c r="EY23" s="430"/>
      <c r="EZ23" s="430"/>
      <c r="FA23" s="430"/>
      <c r="FB23" s="430"/>
      <c r="FC23" s="430"/>
      <c r="FD23" s="430"/>
      <c r="FE23" s="430"/>
      <c r="FF23" s="430"/>
      <c r="FG23" s="430"/>
      <c r="FH23" s="430"/>
      <c r="FI23" s="430"/>
      <c r="FJ23" s="430"/>
      <c r="FK23" s="430"/>
      <c r="FL23" s="430"/>
      <c r="FM23" s="430"/>
      <c r="FN23" s="430"/>
      <c r="FO23" s="430"/>
      <c r="FP23" s="430"/>
      <c r="FQ23" s="430"/>
      <c r="FR23" s="430"/>
      <c r="FS23" s="430"/>
      <c r="FT23" s="430"/>
      <c r="FU23" s="430"/>
      <c r="FV23" s="430"/>
      <c r="FW23" s="430"/>
      <c r="FX23" s="430"/>
      <c r="FY23" s="430"/>
      <c r="FZ23" s="430"/>
      <c r="GA23" s="430"/>
      <c r="GB23" s="430"/>
      <c r="GC23" s="430"/>
      <c r="GD23" s="430"/>
      <c r="GE23" s="430"/>
      <c r="GF23" s="430"/>
      <c r="GG23" s="430"/>
      <c r="GH23" s="430"/>
      <c r="GI23" s="430"/>
      <c r="GJ23" s="430"/>
      <c r="GK23" s="430"/>
      <c r="GL23" s="430"/>
      <c r="GM23" s="430"/>
      <c r="GN23" s="430"/>
      <c r="GO23" s="430"/>
      <c r="GP23" s="430"/>
      <c r="GQ23" s="430"/>
      <c r="GR23" s="430"/>
      <c r="GS23" s="430"/>
      <c r="GT23" s="430"/>
      <c r="GU23" s="430"/>
      <c r="GV23" s="430"/>
      <c r="GW23" s="430"/>
      <c r="GX23" s="430"/>
      <c r="GY23" s="430"/>
      <c r="GZ23" s="430"/>
      <c r="HA23" s="430"/>
      <c r="HB23" s="430"/>
      <c r="HC23" s="430"/>
      <c r="HD23" s="430"/>
      <c r="HE23" s="430"/>
      <c r="HF23" s="430"/>
      <c r="HG23" s="430"/>
      <c r="HH23" s="430"/>
      <c r="HI23" s="430"/>
      <c r="HJ23" s="430"/>
      <c r="HK23" s="430"/>
      <c r="HL23" s="430"/>
      <c r="HM23" s="430"/>
      <c r="HN23" s="430"/>
      <c r="HO23" s="430"/>
      <c r="HP23" s="430"/>
      <c r="HQ23" s="430"/>
      <c r="HR23" s="430"/>
      <c r="HS23" s="430"/>
      <c r="HT23" s="430"/>
      <c r="HU23" s="430"/>
      <c r="HV23" s="430"/>
      <c r="HW23" s="430"/>
      <c r="HX23" s="430"/>
      <c r="HY23" s="430"/>
      <c r="HZ23" s="430"/>
      <c r="IA23" s="430"/>
      <c r="IB23" s="430"/>
      <c r="IC23" s="430"/>
      <c r="ID23" s="430"/>
      <c r="IE23" s="430"/>
      <c r="IF23" s="430"/>
      <c r="IG23" s="430"/>
      <c r="IH23" s="430"/>
      <c r="II23" s="430"/>
      <c r="IJ23" s="430"/>
      <c r="IK23" s="430"/>
      <c r="IL23" s="430"/>
      <c r="IM23" s="430"/>
      <c r="IN23" s="430"/>
      <c r="IO23" s="430"/>
      <c r="IP23" s="430"/>
      <c r="IQ23" s="430"/>
      <c r="IR23" s="430"/>
      <c r="IS23" s="430"/>
      <c r="IT23" s="430"/>
      <c r="IU23" s="430"/>
      <c r="IV23" s="430"/>
    </row>
    <row r="24" spans="1:256" s="431" customFormat="1" ht="27.75" customHeight="1">
      <c r="A24" s="1040"/>
      <c r="B24" s="432" t="s">
        <v>2128</v>
      </c>
      <c r="C24" s="422" t="s">
        <v>89</v>
      </c>
      <c r="D24" s="423">
        <v>1</v>
      </c>
      <c r="E24" s="1172"/>
      <c r="F24" s="1036"/>
      <c r="G24" s="428"/>
      <c r="H24" s="428"/>
      <c r="I24" s="428"/>
      <c r="J24" s="428"/>
      <c r="K24" s="428"/>
      <c r="L24" s="428"/>
      <c r="M24" s="428"/>
      <c r="N24" s="428"/>
      <c r="O24" s="428"/>
      <c r="P24" s="428"/>
      <c r="Q24" s="428"/>
      <c r="R24" s="428"/>
      <c r="S24" s="428"/>
      <c r="T24" s="429"/>
      <c r="U24" s="429"/>
      <c r="V24" s="429"/>
      <c r="W24" s="429"/>
      <c r="X24" s="430"/>
      <c r="Y24" s="430"/>
      <c r="Z24" s="430"/>
      <c r="AA24" s="430"/>
      <c r="AB24" s="430"/>
      <c r="AC24" s="430"/>
      <c r="AD24" s="430"/>
      <c r="AE24" s="430"/>
      <c r="AF24" s="430"/>
      <c r="AG24" s="430"/>
      <c r="AH24" s="430"/>
      <c r="AI24" s="430"/>
      <c r="AJ24" s="430"/>
      <c r="AK24" s="430"/>
      <c r="AL24" s="430"/>
      <c r="AM24" s="430"/>
      <c r="AN24" s="430"/>
      <c r="AO24" s="430"/>
      <c r="AP24" s="430"/>
      <c r="AQ24" s="430"/>
      <c r="AR24" s="430"/>
      <c r="AS24" s="430"/>
      <c r="AT24" s="430"/>
      <c r="AU24" s="430"/>
      <c r="AV24" s="430"/>
      <c r="AW24" s="430"/>
      <c r="AX24" s="430"/>
      <c r="AY24" s="430"/>
      <c r="AZ24" s="430"/>
      <c r="BA24" s="430"/>
      <c r="BB24" s="430"/>
      <c r="BC24" s="430"/>
      <c r="BD24" s="430"/>
      <c r="BE24" s="430"/>
      <c r="BF24" s="430"/>
      <c r="BG24" s="430"/>
      <c r="BH24" s="430"/>
      <c r="BI24" s="430"/>
      <c r="BJ24" s="430"/>
      <c r="BK24" s="430"/>
      <c r="BL24" s="430"/>
      <c r="BM24" s="430"/>
      <c r="BN24" s="430"/>
      <c r="BO24" s="430"/>
      <c r="BP24" s="430"/>
      <c r="BQ24" s="430"/>
      <c r="BR24" s="430"/>
      <c r="BS24" s="430"/>
      <c r="BT24" s="430"/>
      <c r="BU24" s="430"/>
      <c r="BV24" s="430"/>
      <c r="BW24" s="430"/>
      <c r="BX24" s="430"/>
      <c r="BY24" s="430"/>
      <c r="BZ24" s="430"/>
      <c r="CA24" s="430"/>
      <c r="CB24" s="430"/>
      <c r="CC24" s="430"/>
      <c r="CD24" s="430"/>
      <c r="CE24" s="430"/>
      <c r="CF24" s="430"/>
      <c r="CG24" s="430"/>
      <c r="CH24" s="430"/>
      <c r="CI24" s="430"/>
      <c r="CJ24" s="430"/>
      <c r="CK24" s="430"/>
      <c r="CL24" s="430"/>
      <c r="CM24" s="430"/>
      <c r="CN24" s="430"/>
      <c r="CO24" s="430"/>
      <c r="CP24" s="430"/>
      <c r="CQ24" s="430"/>
      <c r="CR24" s="430"/>
      <c r="CS24" s="430"/>
      <c r="CT24" s="430"/>
      <c r="CU24" s="430"/>
      <c r="CV24" s="430"/>
      <c r="CW24" s="430"/>
      <c r="CX24" s="430"/>
      <c r="CY24" s="430"/>
      <c r="CZ24" s="430"/>
      <c r="DA24" s="430"/>
      <c r="DB24" s="430"/>
      <c r="DC24" s="430"/>
      <c r="DD24" s="430"/>
      <c r="DE24" s="430"/>
      <c r="DF24" s="430"/>
      <c r="DG24" s="430"/>
      <c r="DH24" s="430"/>
      <c r="DI24" s="430"/>
      <c r="DJ24" s="430"/>
      <c r="DK24" s="430"/>
      <c r="DL24" s="430"/>
      <c r="DM24" s="430"/>
      <c r="DN24" s="430"/>
      <c r="DO24" s="430"/>
      <c r="DP24" s="430"/>
      <c r="DQ24" s="430"/>
      <c r="DR24" s="430"/>
      <c r="DS24" s="430"/>
      <c r="DT24" s="430"/>
      <c r="DU24" s="430"/>
      <c r="DV24" s="430"/>
      <c r="DW24" s="430"/>
      <c r="DX24" s="430"/>
      <c r="DY24" s="430"/>
      <c r="DZ24" s="430"/>
      <c r="EA24" s="430"/>
      <c r="EB24" s="430"/>
      <c r="EC24" s="430"/>
      <c r="ED24" s="430"/>
      <c r="EE24" s="430"/>
      <c r="EF24" s="430"/>
      <c r="EG24" s="430"/>
      <c r="EH24" s="430"/>
      <c r="EI24" s="430"/>
      <c r="EJ24" s="430"/>
      <c r="EK24" s="430"/>
      <c r="EL24" s="430"/>
      <c r="EM24" s="430"/>
      <c r="EN24" s="430"/>
      <c r="EO24" s="430"/>
      <c r="EP24" s="430"/>
      <c r="EQ24" s="430"/>
      <c r="ER24" s="430"/>
      <c r="ES24" s="430"/>
      <c r="ET24" s="430"/>
      <c r="EU24" s="430"/>
      <c r="EV24" s="430"/>
      <c r="EW24" s="430"/>
      <c r="EX24" s="430"/>
      <c r="EY24" s="430"/>
      <c r="EZ24" s="430"/>
      <c r="FA24" s="430"/>
      <c r="FB24" s="430"/>
      <c r="FC24" s="430"/>
      <c r="FD24" s="430"/>
      <c r="FE24" s="430"/>
      <c r="FF24" s="430"/>
      <c r="FG24" s="430"/>
      <c r="FH24" s="430"/>
      <c r="FI24" s="430"/>
      <c r="FJ24" s="430"/>
      <c r="FK24" s="430"/>
      <c r="FL24" s="430"/>
      <c r="FM24" s="430"/>
      <c r="FN24" s="430"/>
      <c r="FO24" s="430"/>
      <c r="FP24" s="430"/>
      <c r="FQ24" s="430"/>
      <c r="FR24" s="430"/>
      <c r="FS24" s="430"/>
      <c r="FT24" s="430"/>
      <c r="FU24" s="430"/>
      <c r="FV24" s="430"/>
      <c r="FW24" s="430"/>
      <c r="FX24" s="430"/>
      <c r="FY24" s="430"/>
      <c r="FZ24" s="430"/>
      <c r="GA24" s="430"/>
      <c r="GB24" s="430"/>
      <c r="GC24" s="430"/>
      <c r="GD24" s="430"/>
      <c r="GE24" s="430"/>
      <c r="GF24" s="430"/>
      <c r="GG24" s="430"/>
      <c r="GH24" s="430"/>
      <c r="GI24" s="430"/>
      <c r="GJ24" s="430"/>
      <c r="GK24" s="430"/>
      <c r="GL24" s="430"/>
      <c r="GM24" s="430"/>
      <c r="GN24" s="430"/>
      <c r="GO24" s="430"/>
      <c r="GP24" s="430"/>
      <c r="GQ24" s="430"/>
      <c r="GR24" s="430"/>
      <c r="GS24" s="430"/>
      <c r="GT24" s="430"/>
      <c r="GU24" s="430"/>
      <c r="GV24" s="430"/>
      <c r="GW24" s="430"/>
      <c r="GX24" s="430"/>
      <c r="GY24" s="430"/>
      <c r="GZ24" s="430"/>
      <c r="HA24" s="430"/>
      <c r="HB24" s="430"/>
      <c r="HC24" s="430"/>
      <c r="HD24" s="430"/>
      <c r="HE24" s="430"/>
      <c r="HF24" s="430"/>
      <c r="HG24" s="430"/>
      <c r="HH24" s="430"/>
      <c r="HI24" s="430"/>
      <c r="HJ24" s="430"/>
      <c r="HK24" s="430"/>
      <c r="HL24" s="430"/>
      <c r="HM24" s="430"/>
      <c r="HN24" s="430"/>
      <c r="HO24" s="430"/>
      <c r="HP24" s="430"/>
      <c r="HQ24" s="430"/>
      <c r="HR24" s="430"/>
      <c r="HS24" s="430"/>
      <c r="HT24" s="430"/>
      <c r="HU24" s="430"/>
      <c r="HV24" s="430"/>
      <c r="HW24" s="430"/>
      <c r="HX24" s="430"/>
      <c r="HY24" s="430"/>
      <c r="HZ24" s="430"/>
      <c r="IA24" s="430"/>
      <c r="IB24" s="430"/>
      <c r="IC24" s="430"/>
      <c r="ID24" s="430"/>
      <c r="IE24" s="430"/>
      <c r="IF24" s="430"/>
      <c r="IG24" s="430"/>
      <c r="IH24" s="430"/>
      <c r="II24" s="430"/>
      <c r="IJ24" s="430"/>
      <c r="IK24" s="430"/>
      <c r="IL24" s="430"/>
      <c r="IM24" s="430"/>
      <c r="IN24" s="430"/>
      <c r="IO24" s="430"/>
      <c r="IP24" s="430"/>
      <c r="IQ24" s="430"/>
      <c r="IR24" s="430"/>
      <c r="IS24" s="430"/>
      <c r="IT24" s="430"/>
      <c r="IU24" s="430"/>
      <c r="IV24" s="430"/>
    </row>
    <row r="25" spans="1:256" s="431" customFormat="1">
      <c r="A25" s="1040"/>
      <c r="B25" s="432"/>
      <c r="C25" s="422"/>
      <c r="D25" s="423"/>
      <c r="E25" s="1172"/>
      <c r="F25" s="1036"/>
      <c r="G25" s="428"/>
      <c r="H25" s="428"/>
      <c r="I25" s="428"/>
      <c r="J25" s="428"/>
      <c r="K25" s="428"/>
      <c r="L25" s="428"/>
      <c r="M25" s="428"/>
      <c r="N25" s="428"/>
      <c r="O25" s="428"/>
      <c r="P25" s="428"/>
      <c r="Q25" s="428"/>
      <c r="R25" s="428"/>
      <c r="S25" s="428"/>
      <c r="T25" s="429"/>
      <c r="U25" s="429"/>
      <c r="V25" s="429"/>
      <c r="W25" s="429"/>
      <c r="X25" s="430"/>
      <c r="Y25" s="430"/>
      <c r="Z25" s="430"/>
      <c r="AA25" s="430"/>
      <c r="AB25" s="430"/>
      <c r="AC25" s="430"/>
      <c r="AD25" s="430"/>
      <c r="AE25" s="430"/>
      <c r="AF25" s="430"/>
      <c r="AG25" s="430"/>
      <c r="AH25" s="430"/>
      <c r="AI25" s="430"/>
      <c r="AJ25" s="430"/>
      <c r="AK25" s="430"/>
      <c r="AL25" s="430"/>
      <c r="AM25" s="430"/>
      <c r="AN25" s="430"/>
      <c r="AO25" s="430"/>
      <c r="AP25" s="430"/>
      <c r="AQ25" s="430"/>
      <c r="AR25" s="430"/>
      <c r="AS25" s="430"/>
      <c r="AT25" s="430"/>
      <c r="AU25" s="430"/>
      <c r="AV25" s="430"/>
      <c r="AW25" s="430"/>
      <c r="AX25" s="430"/>
      <c r="AY25" s="430"/>
      <c r="AZ25" s="430"/>
      <c r="BA25" s="430"/>
      <c r="BB25" s="430"/>
      <c r="BC25" s="430"/>
      <c r="BD25" s="430"/>
      <c r="BE25" s="430"/>
      <c r="BF25" s="430"/>
      <c r="BG25" s="430"/>
      <c r="BH25" s="430"/>
      <c r="BI25" s="430"/>
      <c r="BJ25" s="430"/>
      <c r="BK25" s="430"/>
      <c r="BL25" s="430"/>
      <c r="BM25" s="430"/>
      <c r="BN25" s="430"/>
      <c r="BO25" s="430"/>
      <c r="BP25" s="430"/>
      <c r="BQ25" s="430"/>
      <c r="BR25" s="430"/>
      <c r="BS25" s="430"/>
      <c r="BT25" s="430"/>
      <c r="BU25" s="430"/>
      <c r="BV25" s="430"/>
      <c r="BW25" s="430"/>
      <c r="BX25" s="430"/>
      <c r="BY25" s="430"/>
      <c r="BZ25" s="430"/>
      <c r="CA25" s="430"/>
      <c r="CB25" s="430"/>
      <c r="CC25" s="430"/>
      <c r="CD25" s="430"/>
      <c r="CE25" s="430"/>
      <c r="CF25" s="430"/>
      <c r="CG25" s="430"/>
      <c r="CH25" s="430"/>
      <c r="CI25" s="430"/>
      <c r="CJ25" s="430"/>
      <c r="CK25" s="430"/>
      <c r="CL25" s="430"/>
      <c r="CM25" s="430"/>
      <c r="CN25" s="430"/>
      <c r="CO25" s="430"/>
      <c r="CP25" s="430"/>
      <c r="CQ25" s="430"/>
      <c r="CR25" s="430"/>
      <c r="CS25" s="430"/>
      <c r="CT25" s="430"/>
      <c r="CU25" s="430"/>
      <c r="CV25" s="430"/>
      <c r="CW25" s="430"/>
      <c r="CX25" s="430"/>
      <c r="CY25" s="430"/>
      <c r="CZ25" s="430"/>
      <c r="DA25" s="430"/>
      <c r="DB25" s="430"/>
      <c r="DC25" s="430"/>
      <c r="DD25" s="430"/>
      <c r="DE25" s="430"/>
      <c r="DF25" s="430"/>
      <c r="DG25" s="430"/>
      <c r="DH25" s="430"/>
      <c r="DI25" s="430"/>
      <c r="DJ25" s="430"/>
      <c r="DK25" s="430"/>
      <c r="DL25" s="430"/>
      <c r="DM25" s="430"/>
      <c r="DN25" s="430"/>
      <c r="DO25" s="430"/>
      <c r="DP25" s="430"/>
      <c r="DQ25" s="430"/>
      <c r="DR25" s="430"/>
      <c r="DS25" s="430"/>
      <c r="DT25" s="430"/>
      <c r="DU25" s="430"/>
      <c r="DV25" s="430"/>
      <c r="DW25" s="430"/>
      <c r="DX25" s="430"/>
      <c r="DY25" s="430"/>
      <c r="DZ25" s="430"/>
      <c r="EA25" s="430"/>
      <c r="EB25" s="430"/>
      <c r="EC25" s="430"/>
      <c r="ED25" s="430"/>
      <c r="EE25" s="430"/>
      <c r="EF25" s="430"/>
      <c r="EG25" s="430"/>
      <c r="EH25" s="430"/>
      <c r="EI25" s="430"/>
      <c r="EJ25" s="430"/>
      <c r="EK25" s="430"/>
      <c r="EL25" s="430"/>
      <c r="EM25" s="430"/>
      <c r="EN25" s="430"/>
      <c r="EO25" s="430"/>
      <c r="EP25" s="430"/>
      <c r="EQ25" s="430"/>
      <c r="ER25" s="430"/>
      <c r="ES25" s="430"/>
      <c r="ET25" s="430"/>
      <c r="EU25" s="430"/>
      <c r="EV25" s="430"/>
      <c r="EW25" s="430"/>
      <c r="EX25" s="430"/>
      <c r="EY25" s="430"/>
      <c r="EZ25" s="430"/>
      <c r="FA25" s="430"/>
      <c r="FB25" s="430"/>
      <c r="FC25" s="430"/>
      <c r="FD25" s="430"/>
      <c r="FE25" s="430"/>
      <c r="FF25" s="430"/>
      <c r="FG25" s="430"/>
      <c r="FH25" s="430"/>
      <c r="FI25" s="430"/>
      <c r="FJ25" s="430"/>
      <c r="FK25" s="430"/>
      <c r="FL25" s="430"/>
      <c r="FM25" s="430"/>
      <c r="FN25" s="430"/>
      <c r="FO25" s="430"/>
      <c r="FP25" s="430"/>
      <c r="FQ25" s="430"/>
      <c r="FR25" s="430"/>
      <c r="FS25" s="430"/>
      <c r="FT25" s="430"/>
      <c r="FU25" s="430"/>
      <c r="FV25" s="430"/>
      <c r="FW25" s="430"/>
      <c r="FX25" s="430"/>
      <c r="FY25" s="430"/>
      <c r="FZ25" s="430"/>
      <c r="GA25" s="430"/>
      <c r="GB25" s="430"/>
      <c r="GC25" s="430"/>
      <c r="GD25" s="430"/>
      <c r="GE25" s="430"/>
      <c r="GF25" s="430"/>
      <c r="GG25" s="430"/>
      <c r="GH25" s="430"/>
      <c r="GI25" s="430"/>
      <c r="GJ25" s="430"/>
      <c r="GK25" s="430"/>
      <c r="GL25" s="430"/>
      <c r="GM25" s="430"/>
      <c r="GN25" s="430"/>
      <c r="GO25" s="430"/>
      <c r="GP25" s="430"/>
      <c r="GQ25" s="430"/>
      <c r="GR25" s="430"/>
      <c r="GS25" s="430"/>
      <c r="GT25" s="430"/>
      <c r="GU25" s="430"/>
      <c r="GV25" s="430"/>
      <c r="GW25" s="430"/>
      <c r="GX25" s="430"/>
      <c r="GY25" s="430"/>
      <c r="GZ25" s="430"/>
      <c r="HA25" s="430"/>
      <c r="HB25" s="430"/>
      <c r="HC25" s="430"/>
      <c r="HD25" s="430"/>
      <c r="HE25" s="430"/>
      <c r="HF25" s="430"/>
      <c r="HG25" s="430"/>
      <c r="HH25" s="430"/>
      <c r="HI25" s="430"/>
      <c r="HJ25" s="430"/>
      <c r="HK25" s="430"/>
      <c r="HL25" s="430"/>
      <c r="HM25" s="430"/>
      <c r="HN25" s="430"/>
      <c r="HO25" s="430"/>
      <c r="HP25" s="430"/>
      <c r="HQ25" s="430"/>
      <c r="HR25" s="430"/>
      <c r="HS25" s="430"/>
      <c r="HT25" s="430"/>
      <c r="HU25" s="430"/>
      <c r="HV25" s="430"/>
      <c r="HW25" s="430"/>
      <c r="HX25" s="430"/>
      <c r="HY25" s="430"/>
      <c r="HZ25" s="430"/>
      <c r="IA25" s="430"/>
      <c r="IB25" s="430"/>
      <c r="IC25" s="430"/>
      <c r="ID25" s="430"/>
      <c r="IE25" s="430"/>
      <c r="IF25" s="430"/>
      <c r="IG25" s="430"/>
      <c r="IH25" s="430"/>
      <c r="II25" s="430"/>
      <c r="IJ25" s="430"/>
      <c r="IK25" s="430"/>
      <c r="IL25" s="430"/>
      <c r="IM25" s="430"/>
      <c r="IN25" s="430"/>
      <c r="IO25" s="430"/>
      <c r="IP25" s="430"/>
      <c r="IQ25" s="430"/>
      <c r="IR25" s="430"/>
      <c r="IS25" s="430"/>
      <c r="IT25" s="430"/>
      <c r="IU25" s="430"/>
      <c r="IV25" s="430"/>
    </row>
    <row r="26" spans="1:256" s="431" customFormat="1" ht="13.5" customHeight="1">
      <c r="A26" s="1040"/>
      <c r="B26" s="432" t="s">
        <v>2129</v>
      </c>
      <c r="C26" s="422" t="s">
        <v>89</v>
      </c>
      <c r="D26" s="423">
        <v>5</v>
      </c>
      <c r="E26" s="1172"/>
      <c r="F26" s="1036"/>
      <c r="G26" s="428"/>
      <c r="H26" s="428"/>
      <c r="I26" s="428"/>
      <c r="J26" s="428"/>
      <c r="K26" s="428"/>
      <c r="L26" s="428"/>
      <c r="M26" s="428"/>
      <c r="N26" s="428"/>
      <c r="O26" s="428"/>
      <c r="P26" s="428"/>
      <c r="Q26" s="428"/>
      <c r="R26" s="428"/>
      <c r="S26" s="428"/>
      <c r="T26" s="429"/>
      <c r="U26" s="429"/>
      <c r="V26" s="429"/>
      <c r="W26" s="429"/>
      <c r="X26" s="430"/>
      <c r="Y26" s="430"/>
      <c r="Z26" s="430"/>
      <c r="AA26" s="430"/>
      <c r="AB26" s="430"/>
      <c r="AC26" s="430"/>
      <c r="AD26" s="430"/>
      <c r="AE26" s="430"/>
      <c r="AF26" s="430"/>
      <c r="AG26" s="430"/>
      <c r="AH26" s="430"/>
      <c r="AI26" s="430"/>
      <c r="AJ26" s="430"/>
      <c r="AK26" s="430"/>
      <c r="AL26" s="430"/>
      <c r="AM26" s="430"/>
      <c r="AN26" s="430"/>
      <c r="AO26" s="430"/>
      <c r="AP26" s="430"/>
      <c r="AQ26" s="430"/>
      <c r="AR26" s="430"/>
      <c r="AS26" s="430"/>
      <c r="AT26" s="430"/>
      <c r="AU26" s="430"/>
      <c r="AV26" s="430"/>
      <c r="AW26" s="430"/>
      <c r="AX26" s="430"/>
      <c r="AY26" s="430"/>
      <c r="AZ26" s="430"/>
      <c r="BA26" s="430"/>
      <c r="BB26" s="430"/>
      <c r="BC26" s="430"/>
      <c r="BD26" s="430"/>
      <c r="BE26" s="430"/>
      <c r="BF26" s="430"/>
      <c r="BG26" s="430"/>
      <c r="BH26" s="430"/>
      <c r="BI26" s="430"/>
      <c r="BJ26" s="430"/>
      <c r="BK26" s="430"/>
      <c r="BL26" s="430"/>
      <c r="BM26" s="430"/>
      <c r="BN26" s="430"/>
      <c r="BO26" s="430"/>
      <c r="BP26" s="430"/>
      <c r="BQ26" s="430"/>
      <c r="BR26" s="430"/>
      <c r="BS26" s="430"/>
      <c r="BT26" s="430"/>
      <c r="BU26" s="430"/>
      <c r="BV26" s="430"/>
      <c r="BW26" s="430"/>
      <c r="BX26" s="430"/>
      <c r="BY26" s="430"/>
      <c r="BZ26" s="430"/>
      <c r="CA26" s="430"/>
      <c r="CB26" s="430"/>
      <c r="CC26" s="430"/>
      <c r="CD26" s="430"/>
      <c r="CE26" s="430"/>
      <c r="CF26" s="430"/>
      <c r="CG26" s="430"/>
      <c r="CH26" s="430"/>
      <c r="CI26" s="430"/>
      <c r="CJ26" s="430"/>
      <c r="CK26" s="430"/>
      <c r="CL26" s="430"/>
      <c r="CM26" s="430"/>
      <c r="CN26" s="430"/>
      <c r="CO26" s="430"/>
      <c r="CP26" s="430"/>
      <c r="CQ26" s="430"/>
      <c r="CR26" s="430"/>
      <c r="CS26" s="430"/>
      <c r="CT26" s="430"/>
      <c r="CU26" s="430"/>
      <c r="CV26" s="430"/>
      <c r="CW26" s="430"/>
      <c r="CX26" s="430"/>
      <c r="CY26" s="430"/>
      <c r="CZ26" s="430"/>
      <c r="DA26" s="430"/>
      <c r="DB26" s="430"/>
      <c r="DC26" s="430"/>
      <c r="DD26" s="430"/>
      <c r="DE26" s="430"/>
      <c r="DF26" s="430"/>
      <c r="DG26" s="430"/>
      <c r="DH26" s="430"/>
      <c r="DI26" s="430"/>
      <c r="DJ26" s="430"/>
      <c r="DK26" s="430"/>
      <c r="DL26" s="430"/>
      <c r="DM26" s="430"/>
      <c r="DN26" s="430"/>
      <c r="DO26" s="430"/>
      <c r="DP26" s="430"/>
      <c r="DQ26" s="430"/>
      <c r="DR26" s="430"/>
      <c r="DS26" s="430"/>
      <c r="DT26" s="430"/>
      <c r="DU26" s="430"/>
      <c r="DV26" s="430"/>
      <c r="DW26" s="430"/>
      <c r="DX26" s="430"/>
      <c r="DY26" s="430"/>
      <c r="DZ26" s="430"/>
      <c r="EA26" s="430"/>
      <c r="EB26" s="430"/>
      <c r="EC26" s="430"/>
      <c r="ED26" s="430"/>
      <c r="EE26" s="430"/>
      <c r="EF26" s="430"/>
      <c r="EG26" s="430"/>
      <c r="EH26" s="430"/>
      <c r="EI26" s="430"/>
      <c r="EJ26" s="430"/>
      <c r="EK26" s="430"/>
      <c r="EL26" s="430"/>
      <c r="EM26" s="430"/>
      <c r="EN26" s="430"/>
      <c r="EO26" s="430"/>
      <c r="EP26" s="430"/>
      <c r="EQ26" s="430"/>
      <c r="ER26" s="430"/>
      <c r="ES26" s="430"/>
      <c r="ET26" s="430"/>
      <c r="EU26" s="430"/>
      <c r="EV26" s="430"/>
      <c r="EW26" s="430"/>
      <c r="EX26" s="430"/>
      <c r="EY26" s="430"/>
      <c r="EZ26" s="430"/>
      <c r="FA26" s="430"/>
      <c r="FB26" s="430"/>
      <c r="FC26" s="430"/>
      <c r="FD26" s="430"/>
      <c r="FE26" s="430"/>
      <c r="FF26" s="430"/>
      <c r="FG26" s="430"/>
      <c r="FH26" s="430"/>
      <c r="FI26" s="430"/>
      <c r="FJ26" s="430"/>
      <c r="FK26" s="430"/>
      <c r="FL26" s="430"/>
      <c r="FM26" s="430"/>
      <c r="FN26" s="430"/>
      <c r="FO26" s="430"/>
      <c r="FP26" s="430"/>
      <c r="FQ26" s="430"/>
      <c r="FR26" s="430"/>
      <c r="FS26" s="430"/>
      <c r="FT26" s="430"/>
      <c r="FU26" s="430"/>
      <c r="FV26" s="430"/>
      <c r="FW26" s="430"/>
      <c r="FX26" s="430"/>
      <c r="FY26" s="430"/>
      <c r="FZ26" s="430"/>
      <c r="GA26" s="430"/>
      <c r="GB26" s="430"/>
      <c r="GC26" s="430"/>
      <c r="GD26" s="430"/>
      <c r="GE26" s="430"/>
      <c r="GF26" s="430"/>
      <c r="GG26" s="430"/>
      <c r="GH26" s="430"/>
      <c r="GI26" s="430"/>
      <c r="GJ26" s="430"/>
      <c r="GK26" s="430"/>
      <c r="GL26" s="430"/>
      <c r="GM26" s="430"/>
      <c r="GN26" s="430"/>
      <c r="GO26" s="430"/>
      <c r="GP26" s="430"/>
      <c r="GQ26" s="430"/>
      <c r="GR26" s="430"/>
      <c r="GS26" s="430"/>
      <c r="GT26" s="430"/>
      <c r="GU26" s="430"/>
      <c r="GV26" s="430"/>
      <c r="GW26" s="430"/>
      <c r="GX26" s="430"/>
      <c r="GY26" s="430"/>
      <c r="GZ26" s="430"/>
      <c r="HA26" s="430"/>
      <c r="HB26" s="430"/>
      <c r="HC26" s="430"/>
      <c r="HD26" s="430"/>
      <c r="HE26" s="430"/>
      <c r="HF26" s="430"/>
      <c r="HG26" s="430"/>
      <c r="HH26" s="430"/>
      <c r="HI26" s="430"/>
      <c r="HJ26" s="430"/>
      <c r="HK26" s="430"/>
      <c r="HL26" s="430"/>
      <c r="HM26" s="430"/>
      <c r="HN26" s="430"/>
      <c r="HO26" s="430"/>
      <c r="HP26" s="430"/>
      <c r="HQ26" s="430"/>
      <c r="HR26" s="430"/>
      <c r="HS26" s="430"/>
      <c r="HT26" s="430"/>
      <c r="HU26" s="430"/>
      <c r="HV26" s="430"/>
      <c r="HW26" s="430"/>
      <c r="HX26" s="430"/>
      <c r="HY26" s="430"/>
      <c r="HZ26" s="430"/>
      <c r="IA26" s="430"/>
      <c r="IB26" s="430"/>
      <c r="IC26" s="430"/>
      <c r="ID26" s="430"/>
      <c r="IE26" s="430"/>
      <c r="IF26" s="430"/>
      <c r="IG26" s="430"/>
      <c r="IH26" s="430"/>
      <c r="II26" s="430"/>
      <c r="IJ26" s="430"/>
      <c r="IK26" s="430"/>
      <c r="IL26" s="430"/>
      <c r="IM26" s="430"/>
      <c r="IN26" s="430"/>
      <c r="IO26" s="430"/>
      <c r="IP26" s="430"/>
      <c r="IQ26" s="430"/>
      <c r="IR26" s="430"/>
      <c r="IS26" s="430"/>
      <c r="IT26" s="430"/>
      <c r="IU26" s="430"/>
      <c r="IV26" s="430"/>
    </row>
    <row r="27" spans="1:256" s="431" customFormat="1" ht="13.5" customHeight="1">
      <c r="A27" s="1040"/>
      <c r="B27" s="432"/>
      <c r="C27" s="422"/>
      <c r="D27" s="423"/>
      <c r="E27" s="1172"/>
      <c r="F27" s="1036"/>
      <c r="G27" s="428"/>
      <c r="H27" s="428"/>
      <c r="I27" s="428"/>
      <c r="J27" s="428"/>
      <c r="K27" s="428"/>
      <c r="L27" s="428"/>
      <c r="M27" s="428"/>
      <c r="N27" s="428"/>
      <c r="O27" s="428"/>
      <c r="P27" s="428"/>
      <c r="Q27" s="428"/>
      <c r="R27" s="428"/>
      <c r="S27" s="428"/>
      <c r="T27" s="429"/>
      <c r="U27" s="429"/>
      <c r="V27" s="429"/>
      <c r="W27" s="429"/>
      <c r="X27" s="430"/>
      <c r="Y27" s="430"/>
      <c r="Z27" s="430"/>
      <c r="AA27" s="430"/>
      <c r="AB27" s="430"/>
      <c r="AC27" s="430"/>
      <c r="AD27" s="430"/>
      <c r="AE27" s="430"/>
      <c r="AF27" s="430"/>
      <c r="AG27" s="430"/>
      <c r="AH27" s="430"/>
      <c r="AI27" s="430"/>
      <c r="AJ27" s="430"/>
      <c r="AK27" s="430"/>
      <c r="AL27" s="430"/>
      <c r="AM27" s="430"/>
      <c r="AN27" s="430"/>
      <c r="AO27" s="430"/>
      <c r="AP27" s="430"/>
      <c r="AQ27" s="430"/>
      <c r="AR27" s="430"/>
      <c r="AS27" s="430"/>
      <c r="AT27" s="430"/>
      <c r="AU27" s="430"/>
      <c r="AV27" s="430"/>
      <c r="AW27" s="430"/>
      <c r="AX27" s="430"/>
      <c r="AY27" s="430"/>
      <c r="AZ27" s="430"/>
      <c r="BA27" s="430"/>
      <c r="BB27" s="430"/>
      <c r="BC27" s="430"/>
      <c r="BD27" s="430"/>
      <c r="BE27" s="430"/>
      <c r="BF27" s="430"/>
      <c r="BG27" s="430"/>
      <c r="BH27" s="430"/>
      <c r="BI27" s="430"/>
      <c r="BJ27" s="430"/>
      <c r="BK27" s="430"/>
      <c r="BL27" s="430"/>
      <c r="BM27" s="430"/>
      <c r="BN27" s="430"/>
      <c r="BO27" s="430"/>
      <c r="BP27" s="430"/>
      <c r="BQ27" s="430"/>
      <c r="BR27" s="430"/>
      <c r="BS27" s="430"/>
      <c r="BT27" s="430"/>
      <c r="BU27" s="430"/>
      <c r="BV27" s="430"/>
      <c r="BW27" s="430"/>
      <c r="BX27" s="430"/>
      <c r="BY27" s="430"/>
      <c r="BZ27" s="430"/>
      <c r="CA27" s="430"/>
      <c r="CB27" s="430"/>
      <c r="CC27" s="430"/>
      <c r="CD27" s="430"/>
      <c r="CE27" s="430"/>
      <c r="CF27" s="430"/>
      <c r="CG27" s="430"/>
      <c r="CH27" s="430"/>
      <c r="CI27" s="430"/>
      <c r="CJ27" s="430"/>
      <c r="CK27" s="430"/>
      <c r="CL27" s="430"/>
      <c r="CM27" s="430"/>
      <c r="CN27" s="430"/>
      <c r="CO27" s="430"/>
      <c r="CP27" s="430"/>
      <c r="CQ27" s="430"/>
      <c r="CR27" s="430"/>
      <c r="CS27" s="430"/>
      <c r="CT27" s="430"/>
      <c r="CU27" s="430"/>
      <c r="CV27" s="430"/>
      <c r="CW27" s="430"/>
      <c r="CX27" s="430"/>
      <c r="CY27" s="430"/>
      <c r="CZ27" s="430"/>
      <c r="DA27" s="430"/>
      <c r="DB27" s="430"/>
      <c r="DC27" s="430"/>
      <c r="DD27" s="430"/>
      <c r="DE27" s="430"/>
      <c r="DF27" s="430"/>
      <c r="DG27" s="430"/>
      <c r="DH27" s="430"/>
      <c r="DI27" s="430"/>
      <c r="DJ27" s="430"/>
      <c r="DK27" s="430"/>
      <c r="DL27" s="430"/>
      <c r="DM27" s="430"/>
      <c r="DN27" s="430"/>
      <c r="DO27" s="430"/>
      <c r="DP27" s="430"/>
      <c r="DQ27" s="430"/>
      <c r="DR27" s="430"/>
      <c r="DS27" s="430"/>
      <c r="DT27" s="430"/>
      <c r="DU27" s="430"/>
      <c r="DV27" s="430"/>
      <c r="DW27" s="430"/>
      <c r="DX27" s="430"/>
      <c r="DY27" s="430"/>
      <c r="DZ27" s="430"/>
      <c r="EA27" s="430"/>
      <c r="EB27" s="430"/>
      <c r="EC27" s="430"/>
      <c r="ED27" s="430"/>
      <c r="EE27" s="430"/>
      <c r="EF27" s="430"/>
      <c r="EG27" s="430"/>
      <c r="EH27" s="430"/>
      <c r="EI27" s="430"/>
      <c r="EJ27" s="430"/>
      <c r="EK27" s="430"/>
      <c r="EL27" s="430"/>
      <c r="EM27" s="430"/>
      <c r="EN27" s="430"/>
      <c r="EO27" s="430"/>
      <c r="EP27" s="430"/>
      <c r="EQ27" s="430"/>
      <c r="ER27" s="430"/>
      <c r="ES27" s="430"/>
      <c r="ET27" s="430"/>
      <c r="EU27" s="430"/>
      <c r="EV27" s="430"/>
      <c r="EW27" s="430"/>
      <c r="EX27" s="430"/>
      <c r="EY27" s="430"/>
      <c r="EZ27" s="430"/>
      <c r="FA27" s="430"/>
      <c r="FB27" s="430"/>
      <c r="FC27" s="430"/>
      <c r="FD27" s="430"/>
      <c r="FE27" s="430"/>
      <c r="FF27" s="430"/>
      <c r="FG27" s="430"/>
      <c r="FH27" s="430"/>
      <c r="FI27" s="430"/>
      <c r="FJ27" s="430"/>
      <c r="FK27" s="430"/>
      <c r="FL27" s="430"/>
      <c r="FM27" s="430"/>
      <c r="FN27" s="430"/>
      <c r="FO27" s="430"/>
      <c r="FP27" s="430"/>
      <c r="FQ27" s="430"/>
      <c r="FR27" s="430"/>
      <c r="FS27" s="430"/>
      <c r="FT27" s="430"/>
      <c r="FU27" s="430"/>
      <c r="FV27" s="430"/>
      <c r="FW27" s="430"/>
      <c r="FX27" s="430"/>
      <c r="FY27" s="430"/>
      <c r="FZ27" s="430"/>
      <c r="GA27" s="430"/>
      <c r="GB27" s="430"/>
      <c r="GC27" s="430"/>
      <c r="GD27" s="430"/>
      <c r="GE27" s="430"/>
      <c r="GF27" s="430"/>
      <c r="GG27" s="430"/>
      <c r="GH27" s="430"/>
      <c r="GI27" s="430"/>
      <c r="GJ27" s="430"/>
      <c r="GK27" s="430"/>
      <c r="GL27" s="430"/>
      <c r="GM27" s="430"/>
      <c r="GN27" s="430"/>
      <c r="GO27" s="430"/>
      <c r="GP27" s="430"/>
      <c r="GQ27" s="430"/>
      <c r="GR27" s="430"/>
      <c r="GS27" s="430"/>
      <c r="GT27" s="430"/>
      <c r="GU27" s="430"/>
      <c r="GV27" s="430"/>
      <c r="GW27" s="430"/>
      <c r="GX27" s="430"/>
      <c r="GY27" s="430"/>
      <c r="GZ27" s="430"/>
      <c r="HA27" s="430"/>
      <c r="HB27" s="430"/>
      <c r="HC27" s="430"/>
      <c r="HD27" s="430"/>
      <c r="HE27" s="430"/>
      <c r="HF27" s="430"/>
      <c r="HG27" s="430"/>
      <c r="HH27" s="430"/>
      <c r="HI27" s="430"/>
      <c r="HJ27" s="430"/>
      <c r="HK27" s="430"/>
      <c r="HL27" s="430"/>
      <c r="HM27" s="430"/>
      <c r="HN27" s="430"/>
      <c r="HO27" s="430"/>
      <c r="HP27" s="430"/>
      <c r="HQ27" s="430"/>
      <c r="HR27" s="430"/>
      <c r="HS27" s="430"/>
      <c r="HT27" s="430"/>
      <c r="HU27" s="430"/>
      <c r="HV27" s="430"/>
      <c r="HW27" s="430"/>
      <c r="HX27" s="430"/>
      <c r="HY27" s="430"/>
      <c r="HZ27" s="430"/>
      <c r="IA27" s="430"/>
      <c r="IB27" s="430"/>
      <c r="IC27" s="430"/>
      <c r="ID27" s="430"/>
      <c r="IE27" s="430"/>
      <c r="IF27" s="430"/>
      <c r="IG27" s="430"/>
      <c r="IH27" s="430"/>
      <c r="II27" s="430"/>
      <c r="IJ27" s="430"/>
      <c r="IK27" s="430"/>
      <c r="IL27" s="430"/>
      <c r="IM27" s="430"/>
      <c r="IN27" s="430"/>
      <c r="IO27" s="430"/>
      <c r="IP27" s="430"/>
      <c r="IQ27" s="430"/>
      <c r="IR27" s="430"/>
      <c r="IS27" s="430"/>
      <c r="IT27" s="430"/>
      <c r="IU27" s="430"/>
      <c r="IV27" s="430"/>
    </row>
    <row r="28" spans="1:256" s="431" customFormat="1" ht="13.5" customHeight="1">
      <c r="A28" s="1040"/>
      <c r="B28" s="432" t="s">
        <v>2130</v>
      </c>
      <c r="C28" s="422" t="s">
        <v>89</v>
      </c>
      <c r="D28" s="423">
        <v>1</v>
      </c>
      <c r="E28" s="1172"/>
      <c r="F28" s="1036"/>
      <c r="G28" s="428"/>
      <c r="H28" s="428"/>
      <c r="I28" s="428"/>
      <c r="J28" s="428"/>
      <c r="K28" s="428"/>
      <c r="L28" s="428"/>
      <c r="M28" s="428"/>
      <c r="N28" s="428"/>
      <c r="O28" s="428"/>
      <c r="P28" s="428"/>
      <c r="Q28" s="428"/>
      <c r="R28" s="428"/>
      <c r="S28" s="428"/>
      <c r="T28" s="429"/>
      <c r="U28" s="429"/>
      <c r="V28" s="429"/>
      <c r="W28" s="429"/>
      <c r="X28" s="430"/>
      <c r="Y28" s="430"/>
      <c r="Z28" s="430"/>
      <c r="AA28" s="430"/>
      <c r="AB28" s="430"/>
      <c r="AC28" s="430"/>
      <c r="AD28" s="430"/>
      <c r="AE28" s="430"/>
      <c r="AF28" s="430"/>
      <c r="AG28" s="430"/>
      <c r="AH28" s="430"/>
      <c r="AI28" s="430"/>
      <c r="AJ28" s="430"/>
      <c r="AK28" s="430"/>
      <c r="AL28" s="430"/>
      <c r="AM28" s="430"/>
      <c r="AN28" s="430"/>
      <c r="AO28" s="430"/>
      <c r="AP28" s="430"/>
      <c r="AQ28" s="430"/>
      <c r="AR28" s="430"/>
      <c r="AS28" s="430"/>
      <c r="AT28" s="430"/>
      <c r="AU28" s="430"/>
      <c r="AV28" s="430"/>
      <c r="AW28" s="430"/>
      <c r="AX28" s="430"/>
      <c r="AY28" s="430"/>
      <c r="AZ28" s="430"/>
      <c r="BA28" s="430"/>
      <c r="BB28" s="430"/>
      <c r="BC28" s="430"/>
      <c r="BD28" s="430"/>
      <c r="BE28" s="430"/>
      <c r="BF28" s="430"/>
      <c r="BG28" s="430"/>
      <c r="BH28" s="430"/>
      <c r="BI28" s="430"/>
      <c r="BJ28" s="430"/>
      <c r="BK28" s="430"/>
      <c r="BL28" s="430"/>
      <c r="BM28" s="430"/>
      <c r="BN28" s="430"/>
      <c r="BO28" s="430"/>
      <c r="BP28" s="430"/>
      <c r="BQ28" s="430"/>
      <c r="BR28" s="430"/>
      <c r="BS28" s="430"/>
      <c r="BT28" s="430"/>
      <c r="BU28" s="430"/>
      <c r="BV28" s="430"/>
      <c r="BW28" s="430"/>
      <c r="BX28" s="430"/>
      <c r="BY28" s="430"/>
      <c r="BZ28" s="430"/>
      <c r="CA28" s="430"/>
      <c r="CB28" s="430"/>
      <c r="CC28" s="430"/>
      <c r="CD28" s="430"/>
      <c r="CE28" s="430"/>
      <c r="CF28" s="430"/>
      <c r="CG28" s="430"/>
      <c r="CH28" s="430"/>
      <c r="CI28" s="430"/>
      <c r="CJ28" s="430"/>
      <c r="CK28" s="430"/>
      <c r="CL28" s="430"/>
      <c r="CM28" s="430"/>
      <c r="CN28" s="430"/>
      <c r="CO28" s="430"/>
      <c r="CP28" s="430"/>
      <c r="CQ28" s="430"/>
      <c r="CR28" s="430"/>
      <c r="CS28" s="430"/>
      <c r="CT28" s="430"/>
      <c r="CU28" s="430"/>
      <c r="CV28" s="430"/>
      <c r="CW28" s="430"/>
      <c r="CX28" s="430"/>
      <c r="CY28" s="430"/>
      <c r="CZ28" s="430"/>
      <c r="DA28" s="430"/>
      <c r="DB28" s="430"/>
      <c r="DC28" s="430"/>
      <c r="DD28" s="430"/>
      <c r="DE28" s="430"/>
      <c r="DF28" s="430"/>
      <c r="DG28" s="430"/>
      <c r="DH28" s="430"/>
      <c r="DI28" s="430"/>
      <c r="DJ28" s="430"/>
      <c r="DK28" s="430"/>
      <c r="DL28" s="430"/>
      <c r="DM28" s="430"/>
      <c r="DN28" s="430"/>
      <c r="DO28" s="430"/>
      <c r="DP28" s="430"/>
      <c r="DQ28" s="430"/>
      <c r="DR28" s="430"/>
      <c r="DS28" s="430"/>
      <c r="DT28" s="430"/>
      <c r="DU28" s="430"/>
      <c r="DV28" s="430"/>
      <c r="DW28" s="430"/>
      <c r="DX28" s="430"/>
      <c r="DY28" s="430"/>
      <c r="DZ28" s="430"/>
      <c r="EA28" s="430"/>
      <c r="EB28" s="430"/>
      <c r="EC28" s="430"/>
      <c r="ED28" s="430"/>
      <c r="EE28" s="430"/>
      <c r="EF28" s="430"/>
      <c r="EG28" s="430"/>
      <c r="EH28" s="430"/>
      <c r="EI28" s="430"/>
      <c r="EJ28" s="430"/>
      <c r="EK28" s="430"/>
      <c r="EL28" s="430"/>
      <c r="EM28" s="430"/>
      <c r="EN28" s="430"/>
      <c r="EO28" s="430"/>
      <c r="EP28" s="430"/>
      <c r="EQ28" s="430"/>
      <c r="ER28" s="430"/>
      <c r="ES28" s="430"/>
      <c r="ET28" s="430"/>
      <c r="EU28" s="430"/>
      <c r="EV28" s="430"/>
      <c r="EW28" s="430"/>
      <c r="EX28" s="430"/>
      <c r="EY28" s="430"/>
      <c r="EZ28" s="430"/>
      <c r="FA28" s="430"/>
      <c r="FB28" s="430"/>
      <c r="FC28" s="430"/>
      <c r="FD28" s="430"/>
      <c r="FE28" s="430"/>
      <c r="FF28" s="430"/>
      <c r="FG28" s="430"/>
      <c r="FH28" s="430"/>
      <c r="FI28" s="430"/>
      <c r="FJ28" s="430"/>
      <c r="FK28" s="430"/>
      <c r="FL28" s="430"/>
      <c r="FM28" s="430"/>
      <c r="FN28" s="430"/>
      <c r="FO28" s="430"/>
      <c r="FP28" s="430"/>
      <c r="FQ28" s="430"/>
      <c r="FR28" s="430"/>
      <c r="FS28" s="430"/>
      <c r="FT28" s="430"/>
      <c r="FU28" s="430"/>
      <c r="FV28" s="430"/>
      <c r="FW28" s="430"/>
      <c r="FX28" s="430"/>
      <c r="FY28" s="430"/>
      <c r="FZ28" s="430"/>
      <c r="GA28" s="430"/>
      <c r="GB28" s="430"/>
      <c r="GC28" s="430"/>
      <c r="GD28" s="430"/>
      <c r="GE28" s="430"/>
      <c r="GF28" s="430"/>
      <c r="GG28" s="430"/>
      <c r="GH28" s="430"/>
      <c r="GI28" s="430"/>
      <c r="GJ28" s="430"/>
      <c r="GK28" s="430"/>
      <c r="GL28" s="430"/>
      <c r="GM28" s="430"/>
      <c r="GN28" s="430"/>
      <c r="GO28" s="430"/>
      <c r="GP28" s="430"/>
      <c r="GQ28" s="430"/>
      <c r="GR28" s="430"/>
      <c r="GS28" s="430"/>
      <c r="GT28" s="430"/>
      <c r="GU28" s="430"/>
      <c r="GV28" s="430"/>
      <c r="GW28" s="430"/>
      <c r="GX28" s="430"/>
      <c r="GY28" s="430"/>
      <c r="GZ28" s="430"/>
      <c r="HA28" s="430"/>
      <c r="HB28" s="430"/>
      <c r="HC28" s="430"/>
      <c r="HD28" s="430"/>
      <c r="HE28" s="430"/>
      <c r="HF28" s="430"/>
      <c r="HG28" s="430"/>
      <c r="HH28" s="430"/>
      <c r="HI28" s="430"/>
      <c r="HJ28" s="430"/>
      <c r="HK28" s="430"/>
      <c r="HL28" s="430"/>
      <c r="HM28" s="430"/>
      <c r="HN28" s="430"/>
      <c r="HO28" s="430"/>
      <c r="HP28" s="430"/>
      <c r="HQ28" s="430"/>
      <c r="HR28" s="430"/>
      <c r="HS28" s="430"/>
      <c r="HT28" s="430"/>
      <c r="HU28" s="430"/>
      <c r="HV28" s="430"/>
      <c r="HW28" s="430"/>
      <c r="HX28" s="430"/>
      <c r="HY28" s="430"/>
      <c r="HZ28" s="430"/>
      <c r="IA28" s="430"/>
      <c r="IB28" s="430"/>
      <c r="IC28" s="430"/>
      <c r="ID28" s="430"/>
      <c r="IE28" s="430"/>
      <c r="IF28" s="430"/>
      <c r="IG28" s="430"/>
      <c r="IH28" s="430"/>
      <c r="II28" s="430"/>
      <c r="IJ28" s="430"/>
      <c r="IK28" s="430"/>
      <c r="IL28" s="430"/>
      <c r="IM28" s="430"/>
      <c r="IN28" s="430"/>
      <c r="IO28" s="430"/>
      <c r="IP28" s="430"/>
      <c r="IQ28" s="430"/>
      <c r="IR28" s="430"/>
      <c r="IS28" s="430"/>
      <c r="IT28" s="430"/>
      <c r="IU28" s="430"/>
      <c r="IV28" s="430"/>
    </row>
    <row r="29" spans="1:256" s="431" customFormat="1" ht="13.5" customHeight="1">
      <c r="A29" s="1040"/>
      <c r="B29" s="432"/>
      <c r="C29" s="422"/>
      <c r="D29" s="423"/>
      <c r="E29" s="1172"/>
      <c r="F29" s="1036"/>
      <c r="G29" s="428"/>
      <c r="H29" s="428"/>
      <c r="I29" s="428"/>
      <c r="J29" s="428"/>
      <c r="K29" s="428"/>
      <c r="L29" s="428"/>
      <c r="M29" s="428"/>
      <c r="N29" s="428"/>
      <c r="O29" s="428"/>
      <c r="P29" s="428"/>
      <c r="Q29" s="428"/>
      <c r="R29" s="428"/>
      <c r="S29" s="428"/>
      <c r="T29" s="429"/>
      <c r="U29" s="429"/>
      <c r="V29" s="429"/>
      <c r="W29" s="429"/>
      <c r="X29" s="430"/>
      <c r="Y29" s="430"/>
      <c r="Z29" s="430"/>
      <c r="AA29" s="430"/>
      <c r="AB29" s="430"/>
      <c r="AC29" s="430"/>
      <c r="AD29" s="430"/>
      <c r="AE29" s="430"/>
      <c r="AF29" s="430"/>
      <c r="AG29" s="430"/>
      <c r="AH29" s="430"/>
      <c r="AI29" s="430"/>
      <c r="AJ29" s="430"/>
      <c r="AK29" s="430"/>
      <c r="AL29" s="430"/>
      <c r="AM29" s="430"/>
      <c r="AN29" s="430"/>
      <c r="AO29" s="430"/>
      <c r="AP29" s="430"/>
      <c r="AQ29" s="430"/>
      <c r="AR29" s="430"/>
      <c r="AS29" s="430"/>
      <c r="AT29" s="430"/>
      <c r="AU29" s="430"/>
      <c r="AV29" s="430"/>
      <c r="AW29" s="430"/>
      <c r="AX29" s="430"/>
      <c r="AY29" s="430"/>
      <c r="AZ29" s="430"/>
      <c r="BA29" s="430"/>
      <c r="BB29" s="430"/>
      <c r="BC29" s="430"/>
      <c r="BD29" s="430"/>
      <c r="BE29" s="430"/>
      <c r="BF29" s="430"/>
      <c r="BG29" s="430"/>
      <c r="BH29" s="430"/>
      <c r="BI29" s="430"/>
      <c r="BJ29" s="430"/>
      <c r="BK29" s="430"/>
      <c r="BL29" s="430"/>
      <c r="BM29" s="430"/>
      <c r="BN29" s="430"/>
      <c r="BO29" s="430"/>
      <c r="BP29" s="430"/>
      <c r="BQ29" s="430"/>
      <c r="BR29" s="430"/>
      <c r="BS29" s="430"/>
      <c r="BT29" s="430"/>
      <c r="BU29" s="430"/>
      <c r="BV29" s="430"/>
      <c r="BW29" s="430"/>
      <c r="BX29" s="430"/>
      <c r="BY29" s="430"/>
      <c r="BZ29" s="430"/>
      <c r="CA29" s="430"/>
      <c r="CB29" s="430"/>
      <c r="CC29" s="430"/>
      <c r="CD29" s="430"/>
      <c r="CE29" s="430"/>
      <c r="CF29" s="430"/>
      <c r="CG29" s="430"/>
      <c r="CH29" s="430"/>
      <c r="CI29" s="430"/>
      <c r="CJ29" s="430"/>
      <c r="CK29" s="430"/>
      <c r="CL29" s="430"/>
      <c r="CM29" s="430"/>
      <c r="CN29" s="430"/>
      <c r="CO29" s="430"/>
      <c r="CP29" s="430"/>
      <c r="CQ29" s="430"/>
      <c r="CR29" s="430"/>
      <c r="CS29" s="430"/>
      <c r="CT29" s="430"/>
      <c r="CU29" s="430"/>
      <c r="CV29" s="430"/>
      <c r="CW29" s="430"/>
      <c r="CX29" s="430"/>
      <c r="CY29" s="430"/>
      <c r="CZ29" s="430"/>
      <c r="DA29" s="430"/>
      <c r="DB29" s="430"/>
      <c r="DC29" s="430"/>
      <c r="DD29" s="430"/>
      <c r="DE29" s="430"/>
      <c r="DF29" s="430"/>
      <c r="DG29" s="430"/>
      <c r="DH29" s="430"/>
      <c r="DI29" s="430"/>
      <c r="DJ29" s="430"/>
      <c r="DK29" s="430"/>
      <c r="DL29" s="430"/>
      <c r="DM29" s="430"/>
      <c r="DN29" s="430"/>
      <c r="DO29" s="430"/>
      <c r="DP29" s="430"/>
      <c r="DQ29" s="430"/>
      <c r="DR29" s="430"/>
      <c r="DS29" s="430"/>
      <c r="DT29" s="430"/>
      <c r="DU29" s="430"/>
      <c r="DV29" s="430"/>
      <c r="DW29" s="430"/>
      <c r="DX29" s="430"/>
      <c r="DY29" s="430"/>
      <c r="DZ29" s="430"/>
      <c r="EA29" s="430"/>
      <c r="EB29" s="430"/>
      <c r="EC29" s="430"/>
      <c r="ED29" s="430"/>
      <c r="EE29" s="430"/>
      <c r="EF29" s="430"/>
      <c r="EG29" s="430"/>
      <c r="EH29" s="430"/>
      <c r="EI29" s="430"/>
      <c r="EJ29" s="430"/>
      <c r="EK29" s="430"/>
      <c r="EL29" s="430"/>
      <c r="EM29" s="430"/>
      <c r="EN29" s="430"/>
      <c r="EO29" s="430"/>
      <c r="EP29" s="430"/>
      <c r="EQ29" s="430"/>
      <c r="ER29" s="430"/>
      <c r="ES29" s="430"/>
      <c r="ET29" s="430"/>
      <c r="EU29" s="430"/>
      <c r="EV29" s="430"/>
      <c r="EW29" s="430"/>
      <c r="EX29" s="430"/>
      <c r="EY29" s="430"/>
      <c r="EZ29" s="430"/>
      <c r="FA29" s="430"/>
      <c r="FB29" s="430"/>
      <c r="FC29" s="430"/>
      <c r="FD29" s="430"/>
      <c r="FE29" s="430"/>
      <c r="FF29" s="430"/>
      <c r="FG29" s="430"/>
      <c r="FH29" s="430"/>
      <c r="FI29" s="430"/>
      <c r="FJ29" s="430"/>
      <c r="FK29" s="430"/>
      <c r="FL29" s="430"/>
      <c r="FM29" s="430"/>
      <c r="FN29" s="430"/>
      <c r="FO29" s="430"/>
      <c r="FP29" s="430"/>
      <c r="FQ29" s="430"/>
      <c r="FR29" s="430"/>
      <c r="FS29" s="430"/>
      <c r="FT29" s="430"/>
      <c r="FU29" s="430"/>
      <c r="FV29" s="430"/>
      <c r="FW29" s="430"/>
      <c r="FX29" s="430"/>
      <c r="FY29" s="430"/>
      <c r="FZ29" s="430"/>
      <c r="GA29" s="430"/>
      <c r="GB29" s="430"/>
      <c r="GC29" s="430"/>
      <c r="GD29" s="430"/>
      <c r="GE29" s="430"/>
      <c r="GF29" s="430"/>
      <c r="GG29" s="430"/>
      <c r="GH29" s="430"/>
      <c r="GI29" s="430"/>
      <c r="GJ29" s="430"/>
      <c r="GK29" s="430"/>
      <c r="GL29" s="430"/>
      <c r="GM29" s="430"/>
      <c r="GN29" s="430"/>
      <c r="GO29" s="430"/>
      <c r="GP29" s="430"/>
      <c r="GQ29" s="430"/>
      <c r="GR29" s="430"/>
      <c r="GS29" s="430"/>
      <c r="GT29" s="430"/>
      <c r="GU29" s="430"/>
      <c r="GV29" s="430"/>
      <c r="GW29" s="430"/>
      <c r="GX29" s="430"/>
      <c r="GY29" s="430"/>
      <c r="GZ29" s="430"/>
      <c r="HA29" s="430"/>
      <c r="HB29" s="430"/>
      <c r="HC29" s="430"/>
      <c r="HD29" s="430"/>
      <c r="HE29" s="430"/>
      <c r="HF29" s="430"/>
      <c r="HG29" s="430"/>
      <c r="HH29" s="430"/>
      <c r="HI29" s="430"/>
      <c r="HJ29" s="430"/>
      <c r="HK29" s="430"/>
      <c r="HL29" s="430"/>
      <c r="HM29" s="430"/>
      <c r="HN29" s="430"/>
      <c r="HO29" s="430"/>
      <c r="HP29" s="430"/>
      <c r="HQ29" s="430"/>
      <c r="HR29" s="430"/>
      <c r="HS29" s="430"/>
      <c r="HT29" s="430"/>
      <c r="HU29" s="430"/>
      <c r="HV29" s="430"/>
      <c r="HW29" s="430"/>
      <c r="HX29" s="430"/>
      <c r="HY29" s="430"/>
      <c r="HZ29" s="430"/>
      <c r="IA29" s="430"/>
      <c r="IB29" s="430"/>
      <c r="IC29" s="430"/>
      <c r="ID29" s="430"/>
      <c r="IE29" s="430"/>
      <c r="IF29" s="430"/>
      <c r="IG29" s="430"/>
      <c r="IH29" s="430"/>
      <c r="II29" s="430"/>
      <c r="IJ29" s="430"/>
      <c r="IK29" s="430"/>
      <c r="IL29" s="430"/>
      <c r="IM29" s="430"/>
      <c r="IN29" s="430"/>
      <c r="IO29" s="430"/>
      <c r="IP29" s="430"/>
      <c r="IQ29" s="430"/>
      <c r="IR29" s="430"/>
      <c r="IS29" s="430"/>
      <c r="IT29" s="430"/>
      <c r="IU29" s="430"/>
      <c r="IV29" s="430"/>
    </row>
    <row r="30" spans="1:256" s="431" customFormat="1" ht="13.5" customHeight="1">
      <c r="A30" s="1040"/>
      <c r="B30" s="432" t="s">
        <v>2131</v>
      </c>
      <c r="C30" s="422" t="s">
        <v>89</v>
      </c>
      <c r="D30" s="423">
        <v>5</v>
      </c>
      <c r="E30" s="1172"/>
      <c r="F30" s="1036"/>
      <c r="G30" s="428"/>
      <c r="H30" s="428"/>
      <c r="I30" s="428"/>
      <c r="J30" s="428"/>
      <c r="K30" s="428"/>
      <c r="L30" s="428"/>
      <c r="M30" s="428"/>
      <c r="N30" s="428"/>
      <c r="O30" s="428"/>
      <c r="P30" s="428"/>
      <c r="Q30" s="428"/>
      <c r="R30" s="428"/>
      <c r="S30" s="428"/>
      <c r="T30" s="429"/>
      <c r="U30" s="429"/>
      <c r="V30" s="429"/>
      <c r="W30" s="429"/>
      <c r="X30" s="430"/>
      <c r="Y30" s="430"/>
      <c r="Z30" s="430"/>
      <c r="AA30" s="430"/>
      <c r="AB30" s="430"/>
      <c r="AC30" s="430"/>
      <c r="AD30" s="430"/>
      <c r="AE30" s="430"/>
      <c r="AF30" s="430"/>
      <c r="AG30" s="430"/>
      <c r="AH30" s="430"/>
      <c r="AI30" s="430"/>
      <c r="AJ30" s="430"/>
      <c r="AK30" s="430"/>
      <c r="AL30" s="430"/>
      <c r="AM30" s="430"/>
      <c r="AN30" s="430"/>
      <c r="AO30" s="430"/>
      <c r="AP30" s="430"/>
      <c r="AQ30" s="430"/>
      <c r="AR30" s="430"/>
      <c r="AS30" s="430"/>
      <c r="AT30" s="430"/>
      <c r="AU30" s="430"/>
      <c r="AV30" s="430"/>
      <c r="AW30" s="430"/>
      <c r="AX30" s="430"/>
      <c r="AY30" s="430"/>
      <c r="AZ30" s="430"/>
      <c r="BA30" s="430"/>
      <c r="BB30" s="430"/>
      <c r="BC30" s="430"/>
      <c r="BD30" s="430"/>
      <c r="BE30" s="430"/>
      <c r="BF30" s="430"/>
      <c r="BG30" s="430"/>
      <c r="BH30" s="430"/>
      <c r="BI30" s="430"/>
      <c r="BJ30" s="430"/>
      <c r="BK30" s="430"/>
      <c r="BL30" s="430"/>
      <c r="BM30" s="430"/>
      <c r="BN30" s="430"/>
      <c r="BO30" s="430"/>
      <c r="BP30" s="430"/>
      <c r="BQ30" s="430"/>
      <c r="BR30" s="430"/>
      <c r="BS30" s="430"/>
      <c r="BT30" s="430"/>
      <c r="BU30" s="430"/>
      <c r="BV30" s="430"/>
      <c r="BW30" s="430"/>
      <c r="BX30" s="430"/>
      <c r="BY30" s="430"/>
      <c r="BZ30" s="430"/>
      <c r="CA30" s="430"/>
      <c r="CB30" s="430"/>
      <c r="CC30" s="430"/>
      <c r="CD30" s="430"/>
      <c r="CE30" s="430"/>
      <c r="CF30" s="430"/>
      <c r="CG30" s="430"/>
      <c r="CH30" s="430"/>
      <c r="CI30" s="430"/>
      <c r="CJ30" s="430"/>
      <c r="CK30" s="430"/>
      <c r="CL30" s="430"/>
      <c r="CM30" s="430"/>
      <c r="CN30" s="430"/>
      <c r="CO30" s="430"/>
      <c r="CP30" s="430"/>
      <c r="CQ30" s="430"/>
      <c r="CR30" s="430"/>
      <c r="CS30" s="430"/>
      <c r="CT30" s="430"/>
      <c r="CU30" s="430"/>
      <c r="CV30" s="430"/>
      <c r="CW30" s="430"/>
      <c r="CX30" s="430"/>
      <c r="CY30" s="430"/>
      <c r="CZ30" s="430"/>
      <c r="DA30" s="430"/>
      <c r="DB30" s="430"/>
      <c r="DC30" s="430"/>
      <c r="DD30" s="430"/>
      <c r="DE30" s="430"/>
      <c r="DF30" s="430"/>
      <c r="DG30" s="430"/>
      <c r="DH30" s="430"/>
      <c r="DI30" s="430"/>
      <c r="DJ30" s="430"/>
      <c r="DK30" s="430"/>
      <c r="DL30" s="430"/>
      <c r="DM30" s="430"/>
      <c r="DN30" s="430"/>
      <c r="DO30" s="430"/>
      <c r="DP30" s="430"/>
      <c r="DQ30" s="430"/>
      <c r="DR30" s="430"/>
      <c r="DS30" s="430"/>
      <c r="DT30" s="430"/>
      <c r="DU30" s="430"/>
      <c r="DV30" s="430"/>
      <c r="DW30" s="430"/>
      <c r="DX30" s="430"/>
      <c r="DY30" s="430"/>
      <c r="DZ30" s="430"/>
      <c r="EA30" s="430"/>
      <c r="EB30" s="430"/>
      <c r="EC30" s="430"/>
      <c r="ED30" s="430"/>
      <c r="EE30" s="430"/>
      <c r="EF30" s="430"/>
      <c r="EG30" s="430"/>
      <c r="EH30" s="430"/>
      <c r="EI30" s="430"/>
      <c r="EJ30" s="430"/>
      <c r="EK30" s="430"/>
      <c r="EL30" s="430"/>
      <c r="EM30" s="430"/>
      <c r="EN30" s="430"/>
      <c r="EO30" s="430"/>
      <c r="EP30" s="430"/>
      <c r="EQ30" s="430"/>
      <c r="ER30" s="430"/>
      <c r="ES30" s="430"/>
      <c r="ET30" s="430"/>
      <c r="EU30" s="430"/>
      <c r="EV30" s="430"/>
      <c r="EW30" s="430"/>
      <c r="EX30" s="430"/>
      <c r="EY30" s="430"/>
      <c r="EZ30" s="430"/>
      <c r="FA30" s="430"/>
      <c r="FB30" s="430"/>
      <c r="FC30" s="430"/>
      <c r="FD30" s="430"/>
      <c r="FE30" s="430"/>
      <c r="FF30" s="430"/>
      <c r="FG30" s="430"/>
      <c r="FH30" s="430"/>
      <c r="FI30" s="430"/>
      <c r="FJ30" s="430"/>
      <c r="FK30" s="430"/>
      <c r="FL30" s="430"/>
      <c r="FM30" s="430"/>
      <c r="FN30" s="430"/>
      <c r="FO30" s="430"/>
      <c r="FP30" s="430"/>
      <c r="FQ30" s="430"/>
      <c r="FR30" s="430"/>
      <c r="FS30" s="430"/>
      <c r="FT30" s="430"/>
      <c r="FU30" s="430"/>
      <c r="FV30" s="430"/>
      <c r="FW30" s="430"/>
      <c r="FX30" s="430"/>
      <c r="FY30" s="430"/>
      <c r="FZ30" s="430"/>
      <c r="GA30" s="430"/>
      <c r="GB30" s="430"/>
      <c r="GC30" s="430"/>
      <c r="GD30" s="430"/>
      <c r="GE30" s="430"/>
      <c r="GF30" s="430"/>
      <c r="GG30" s="430"/>
      <c r="GH30" s="430"/>
      <c r="GI30" s="430"/>
      <c r="GJ30" s="430"/>
      <c r="GK30" s="430"/>
      <c r="GL30" s="430"/>
      <c r="GM30" s="430"/>
      <c r="GN30" s="430"/>
      <c r="GO30" s="430"/>
      <c r="GP30" s="430"/>
      <c r="GQ30" s="430"/>
      <c r="GR30" s="430"/>
      <c r="GS30" s="430"/>
      <c r="GT30" s="430"/>
      <c r="GU30" s="430"/>
      <c r="GV30" s="430"/>
      <c r="GW30" s="430"/>
      <c r="GX30" s="430"/>
      <c r="GY30" s="430"/>
      <c r="GZ30" s="430"/>
      <c r="HA30" s="430"/>
      <c r="HB30" s="430"/>
      <c r="HC30" s="430"/>
      <c r="HD30" s="430"/>
      <c r="HE30" s="430"/>
      <c r="HF30" s="430"/>
      <c r="HG30" s="430"/>
      <c r="HH30" s="430"/>
      <c r="HI30" s="430"/>
      <c r="HJ30" s="430"/>
      <c r="HK30" s="430"/>
      <c r="HL30" s="430"/>
      <c r="HM30" s="430"/>
      <c r="HN30" s="430"/>
      <c r="HO30" s="430"/>
      <c r="HP30" s="430"/>
      <c r="HQ30" s="430"/>
      <c r="HR30" s="430"/>
      <c r="HS30" s="430"/>
      <c r="HT30" s="430"/>
      <c r="HU30" s="430"/>
      <c r="HV30" s="430"/>
      <c r="HW30" s="430"/>
      <c r="HX30" s="430"/>
      <c r="HY30" s="430"/>
      <c r="HZ30" s="430"/>
      <c r="IA30" s="430"/>
      <c r="IB30" s="430"/>
      <c r="IC30" s="430"/>
      <c r="ID30" s="430"/>
      <c r="IE30" s="430"/>
      <c r="IF30" s="430"/>
      <c r="IG30" s="430"/>
      <c r="IH30" s="430"/>
      <c r="II30" s="430"/>
      <c r="IJ30" s="430"/>
      <c r="IK30" s="430"/>
      <c r="IL30" s="430"/>
      <c r="IM30" s="430"/>
      <c r="IN30" s="430"/>
      <c r="IO30" s="430"/>
      <c r="IP30" s="430"/>
      <c r="IQ30" s="430"/>
      <c r="IR30" s="430"/>
      <c r="IS30" s="430"/>
      <c r="IT30" s="430"/>
      <c r="IU30" s="430"/>
      <c r="IV30" s="430"/>
    </row>
    <row r="31" spans="1:256" s="431" customFormat="1">
      <c r="A31" s="1040"/>
      <c r="B31" s="432"/>
      <c r="C31" s="422"/>
      <c r="D31" s="423"/>
      <c r="E31" s="1172"/>
      <c r="F31" s="1036"/>
      <c r="G31" s="428"/>
      <c r="H31" s="428"/>
      <c r="I31" s="428"/>
      <c r="J31" s="428"/>
      <c r="K31" s="428"/>
      <c r="L31" s="428"/>
      <c r="M31" s="428"/>
      <c r="N31" s="428"/>
      <c r="O31" s="428"/>
      <c r="P31" s="428"/>
      <c r="Q31" s="428"/>
      <c r="R31" s="428"/>
      <c r="S31" s="428"/>
      <c r="T31" s="429"/>
      <c r="U31" s="429"/>
      <c r="V31" s="429"/>
      <c r="W31" s="429"/>
      <c r="X31" s="430"/>
      <c r="Y31" s="430"/>
      <c r="Z31" s="430"/>
      <c r="AA31" s="430"/>
      <c r="AB31" s="430"/>
      <c r="AC31" s="430"/>
      <c r="AD31" s="430"/>
      <c r="AE31" s="430"/>
      <c r="AF31" s="430"/>
      <c r="AG31" s="430"/>
      <c r="AH31" s="430"/>
      <c r="AI31" s="430"/>
      <c r="AJ31" s="430"/>
      <c r="AK31" s="430"/>
      <c r="AL31" s="430"/>
      <c r="AM31" s="430"/>
      <c r="AN31" s="430"/>
      <c r="AO31" s="430"/>
      <c r="AP31" s="430"/>
      <c r="AQ31" s="430"/>
      <c r="AR31" s="430"/>
      <c r="AS31" s="430"/>
      <c r="AT31" s="430"/>
      <c r="AU31" s="430"/>
      <c r="AV31" s="430"/>
      <c r="AW31" s="430"/>
      <c r="AX31" s="430"/>
      <c r="AY31" s="430"/>
      <c r="AZ31" s="430"/>
      <c r="BA31" s="430"/>
      <c r="BB31" s="430"/>
      <c r="BC31" s="430"/>
      <c r="BD31" s="430"/>
      <c r="BE31" s="430"/>
      <c r="BF31" s="430"/>
      <c r="BG31" s="430"/>
      <c r="BH31" s="430"/>
      <c r="BI31" s="430"/>
      <c r="BJ31" s="430"/>
      <c r="BK31" s="430"/>
      <c r="BL31" s="430"/>
      <c r="BM31" s="430"/>
      <c r="BN31" s="430"/>
      <c r="BO31" s="430"/>
      <c r="BP31" s="430"/>
      <c r="BQ31" s="430"/>
      <c r="BR31" s="430"/>
      <c r="BS31" s="430"/>
      <c r="BT31" s="430"/>
      <c r="BU31" s="430"/>
      <c r="BV31" s="430"/>
      <c r="BW31" s="430"/>
      <c r="BX31" s="430"/>
      <c r="BY31" s="430"/>
      <c r="BZ31" s="430"/>
      <c r="CA31" s="430"/>
      <c r="CB31" s="430"/>
      <c r="CC31" s="430"/>
      <c r="CD31" s="430"/>
      <c r="CE31" s="430"/>
      <c r="CF31" s="430"/>
      <c r="CG31" s="430"/>
      <c r="CH31" s="430"/>
      <c r="CI31" s="430"/>
      <c r="CJ31" s="430"/>
      <c r="CK31" s="430"/>
      <c r="CL31" s="430"/>
      <c r="CM31" s="430"/>
      <c r="CN31" s="430"/>
      <c r="CO31" s="430"/>
      <c r="CP31" s="430"/>
      <c r="CQ31" s="430"/>
      <c r="CR31" s="430"/>
      <c r="CS31" s="430"/>
      <c r="CT31" s="430"/>
      <c r="CU31" s="430"/>
      <c r="CV31" s="430"/>
      <c r="CW31" s="430"/>
      <c r="CX31" s="430"/>
      <c r="CY31" s="430"/>
      <c r="CZ31" s="430"/>
      <c r="DA31" s="430"/>
      <c r="DB31" s="430"/>
      <c r="DC31" s="430"/>
      <c r="DD31" s="430"/>
      <c r="DE31" s="430"/>
      <c r="DF31" s="430"/>
      <c r="DG31" s="430"/>
      <c r="DH31" s="430"/>
      <c r="DI31" s="430"/>
      <c r="DJ31" s="430"/>
      <c r="DK31" s="430"/>
      <c r="DL31" s="430"/>
      <c r="DM31" s="430"/>
      <c r="DN31" s="430"/>
      <c r="DO31" s="430"/>
      <c r="DP31" s="430"/>
      <c r="DQ31" s="430"/>
      <c r="DR31" s="430"/>
      <c r="DS31" s="430"/>
      <c r="DT31" s="430"/>
      <c r="DU31" s="430"/>
      <c r="DV31" s="430"/>
      <c r="DW31" s="430"/>
      <c r="DX31" s="430"/>
      <c r="DY31" s="430"/>
      <c r="DZ31" s="430"/>
      <c r="EA31" s="430"/>
      <c r="EB31" s="430"/>
      <c r="EC31" s="430"/>
      <c r="ED31" s="430"/>
      <c r="EE31" s="430"/>
      <c r="EF31" s="430"/>
      <c r="EG31" s="430"/>
      <c r="EH31" s="430"/>
      <c r="EI31" s="430"/>
      <c r="EJ31" s="430"/>
      <c r="EK31" s="430"/>
      <c r="EL31" s="430"/>
      <c r="EM31" s="430"/>
      <c r="EN31" s="430"/>
      <c r="EO31" s="430"/>
      <c r="EP31" s="430"/>
      <c r="EQ31" s="430"/>
      <c r="ER31" s="430"/>
      <c r="ES31" s="430"/>
      <c r="ET31" s="430"/>
      <c r="EU31" s="430"/>
      <c r="EV31" s="430"/>
      <c r="EW31" s="430"/>
      <c r="EX31" s="430"/>
      <c r="EY31" s="430"/>
      <c r="EZ31" s="430"/>
      <c r="FA31" s="430"/>
      <c r="FB31" s="430"/>
      <c r="FC31" s="430"/>
      <c r="FD31" s="430"/>
      <c r="FE31" s="430"/>
      <c r="FF31" s="430"/>
      <c r="FG31" s="430"/>
      <c r="FH31" s="430"/>
      <c r="FI31" s="430"/>
      <c r="FJ31" s="430"/>
      <c r="FK31" s="430"/>
      <c r="FL31" s="430"/>
      <c r="FM31" s="430"/>
      <c r="FN31" s="430"/>
      <c r="FO31" s="430"/>
      <c r="FP31" s="430"/>
      <c r="FQ31" s="430"/>
      <c r="FR31" s="430"/>
      <c r="FS31" s="430"/>
      <c r="FT31" s="430"/>
      <c r="FU31" s="430"/>
      <c r="FV31" s="430"/>
      <c r="FW31" s="430"/>
      <c r="FX31" s="430"/>
      <c r="FY31" s="430"/>
      <c r="FZ31" s="430"/>
      <c r="GA31" s="430"/>
      <c r="GB31" s="430"/>
      <c r="GC31" s="430"/>
      <c r="GD31" s="430"/>
      <c r="GE31" s="430"/>
      <c r="GF31" s="430"/>
      <c r="GG31" s="430"/>
      <c r="GH31" s="430"/>
      <c r="GI31" s="430"/>
      <c r="GJ31" s="430"/>
      <c r="GK31" s="430"/>
      <c r="GL31" s="430"/>
      <c r="GM31" s="430"/>
      <c r="GN31" s="430"/>
      <c r="GO31" s="430"/>
      <c r="GP31" s="430"/>
      <c r="GQ31" s="430"/>
      <c r="GR31" s="430"/>
      <c r="GS31" s="430"/>
      <c r="GT31" s="430"/>
      <c r="GU31" s="430"/>
      <c r="GV31" s="430"/>
      <c r="GW31" s="430"/>
      <c r="GX31" s="430"/>
      <c r="GY31" s="430"/>
      <c r="GZ31" s="430"/>
      <c r="HA31" s="430"/>
      <c r="HB31" s="430"/>
      <c r="HC31" s="430"/>
      <c r="HD31" s="430"/>
      <c r="HE31" s="430"/>
      <c r="HF31" s="430"/>
      <c r="HG31" s="430"/>
      <c r="HH31" s="430"/>
      <c r="HI31" s="430"/>
      <c r="HJ31" s="430"/>
      <c r="HK31" s="430"/>
      <c r="HL31" s="430"/>
      <c r="HM31" s="430"/>
      <c r="HN31" s="430"/>
      <c r="HO31" s="430"/>
      <c r="HP31" s="430"/>
      <c r="HQ31" s="430"/>
      <c r="HR31" s="430"/>
      <c r="HS31" s="430"/>
      <c r="HT31" s="430"/>
      <c r="HU31" s="430"/>
      <c r="HV31" s="430"/>
      <c r="HW31" s="430"/>
      <c r="HX31" s="430"/>
      <c r="HY31" s="430"/>
      <c r="HZ31" s="430"/>
      <c r="IA31" s="430"/>
      <c r="IB31" s="430"/>
      <c r="IC31" s="430"/>
      <c r="ID31" s="430"/>
      <c r="IE31" s="430"/>
      <c r="IF31" s="430"/>
      <c r="IG31" s="430"/>
      <c r="IH31" s="430"/>
      <c r="II31" s="430"/>
      <c r="IJ31" s="430"/>
      <c r="IK31" s="430"/>
      <c r="IL31" s="430"/>
      <c r="IM31" s="430"/>
      <c r="IN31" s="430"/>
      <c r="IO31" s="430"/>
      <c r="IP31" s="430"/>
      <c r="IQ31" s="430"/>
      <c r="IR31" s="430"/>
      <c r="IS31" s="430"/>
      <c r="IT31" s="430"/>
      <c r="IU31" s="430"/>
      <c r="IV31" s="430"/>
    </row>
    <row r="32" spans="1:256" s="431" customFormat="1">
      <c r="A32" s="1040"/>
      <c r="B32" s="432" t="s">
        <v>2132</v>
      </c>
      <c r="C32" s="422" t="s">
        <v>89</v>
      </c>
      <c r="D32" s="423">
        <v>5</v>
      </c>
      <c r="E32" s="1172"/>
      <c r="F32" s="1036"/>
      <c r="G32" s="428"/>
      <c r="H32" s="428"/>
      <c r="I32" s="428"/>
      <c r="J32" s="428"/>
      <c r="K32" s="428"/>
      <c r="L32" s="428"/>
      <c r="M32" s="428"/>
      <c r="N32" s="428"/>
      <c r="O32" s="428"/>
      <c r="P32" s="428"/>
      <c r="Q32" s="428"/>
      <c r="R32" s="428"/>
      <c r="S32" s="428"/>
      <c r="T32" s="429"/>
      <c r="U32" s="429"/>
      <c r="V32" s="429"/>
      <c r="W32" s="429"/>
      <c r="X32" s="430"/>
      <c r="Y32" s="430"/>
      <c r="Z32" s="430"/>
      <c r="AA32" s="430"/>
      <c r="AB32" s="430"/>
      <c r="AC32" s="430"/>
      <c r="AD32" s="430"/>
      <c r="AE32" s="430"/>
      <c r="AF32" s="430"/>
      <c r="AG32" s="430"/>
      <c r="AH32" s="430"/>
      <c r="AI32" s="430"/>
      <c r="AJ32" s="430"/>
      <c r="AK32" s="430"/>
      <c r="AL32" s="430"/>
      <c r="AM32" s="430"/>
      <c r="AN32" s="430"/>
      <c r="AO32" s="430"/>
      <c r="AP32" s="430"/>
      <c r="AQ32" s="430"/>
      <c r="AR32" s="430"/>
      <c r="AS32" s="430"/>
      <c r="AT32" s="430"/>
      <c r="AU32" s="430"/>
      <c r="AV32" s="430"/>
      <c r="AW32" s="430"/>
      <c r="AX32" s="430"/>
      <c r="AY32" s="430"/>
      <c r="AZ32" s="430"/>
      <c r="BA32" s="430"/>
      <c r="BB32" s="430"/>
      <c r="BC32" s="430"/>
      <c r="BD32" s="430"/>
      <c r="BE32" s="430"/>
      <c r="BF32" s="430"/>
      <c r="BG32" s="430"/>
      <c r="BH32" s="430"/>
      <c r="BI32" s="430"/>
      <c r="BJ32" s="430"/>
      <c r="BK32" s="430"/>
      <c r="BL32" s="430"/>
      <c r="BM32" s="430"/>
      <c r="BN32" s="430"/>
      <c r="BO32" s="430"/>
      <c r="BP32" s="430"/>
      <c r="BQ32" s="430"/>
      <c r="BR32" s="430"/>
      <c r="BS32" s="430"/>
      <c r="BT32" s="430"/>
      <c r="BU32" s="430"/>
      <c r="BV32" s="430"/>
      <c r="BW32" s="430"/>
      <c r="BX32" s="430"/>
      <c r="BY32" s="430"/>
      <c r="BZ32" s="430"/>
      <c r="CA32" s="430"/>
      <c r="CB32" s="430"/>
      <c r="CC32" s="430"/>
      <c r="CD32" s="430"/>
      <c r="CE32" s="430"/>
      <c r="CF32" s="430"/>
      <c r="CG32" s="430"/>
      <c r="CH32" s="430"/>
      <c r="CI32" s="430"/>
      <c r="CJ32" s="430"/>
      <c r="CK32" s="430"/>
      <c r="CL32" s="430"/>
      <c r="CM32" s="430"/>
      <c r="CN32" s="430"/>
      <c r="CO32" s="430"/>
      <c r="CP32" s="430"/>
      <c r="CQ32" s="430"/>
      <c r="CR32" s="430"/>
      <c r="CS32" s="430"/>
      <c r="CT32" s="430"/>
      <c r="CU32" s="430"/>
      <c r="CV32" s="430"/>
      <c r="CW32" s="430"/>
      <c r="CX32" s="430"/>
      <c r="CY32" s="430"/>
      <c r="CZ32" s="430"/>
      <c r="DA32" s="430"/>
      <c r="DB32" s="430"/>
      <c r="DC32" s="430"/>
      <c r="DD32" s="430"/>
      <c r="DE32" s="430"/>
      <c r="DF32" s="430"/>
      <c r="DG32" s="430"/>
      <c r="DH32" s="430"/>
      <c r="DI32" s="430"/>
      <c r="DJ32" s="430"/>
      <c r="DK32" s="430"/>
      <c r="DL32" s="430"/>
      <c r="DM32" s="430"/>
      <c r="DN32" s="430"/>
      <c r="DO32" s="430"/>
      <c r="DP32" s="430"/>
      <c r="DQ32" s="430"/>
      <c r="DR32" s="430"/>
      <c r="DS32" s="430"/>
      <c r="DT32" s="430"/>
      <c r="DU32" s="430"/>
      <c r="DV32" s="430"/>
      <c r="DW32" s="430"/>
      <c r="DX32" s="430"/>
      <c r="DY32" s="430"/>
      <c r="DZ32" s="430"/>
      <c r="EA32" s="430"/>
      <c r="EB32" s="430"/>
      <c r="EC32" s="430"/>
      <c r="ED32" s="430"/>
      <c r="EE32" s="430"/>
      <c r="EF32" s="430"/>
      <c r="EG32" s="430"/>
      <c r="EH32" s="430"/>
      <c r="EI32" s="430"/>
      <c r="EJ32" s="430"/>
      <c r="EK32" s="430"/>
      <c r="EL32" s="430"/>
      <c r="EM32" s="430"/>
      <c r="EN32" s="430"/>
      <c r="EO32" s="430"/>
      <c r="EP32" s="430"/>
      <c r="EQ32" s="430"/>
      <c r="ER32" s="430"/>
      <c r="ES32" s="430"/>
      <c r="ET32" s="430"/>
      <c r="EU32" s="430"/>
      <c r="EV32" s="430"/>
      <c r="EW32" s="430"/>
      <c r="EX32" s="430"/>
      <c r="EY32" s="430"/>
      <c r="EZ32" s="430"/>
      <c r="FA32" s="430"/>
      <c r="FB32" s="430"/>
      <c r="FC32" s="430"/>
      <c r="FD32" s="430"/>
      <c r="FE32" s="430"/>
      <c r="FF32" s="430"/>
      <c r="FG32" s="430"/>
      <c r="FH32" s="430"/>
      <c r="FI32" s="430"/>
      <c r="FJ32" s="430"/>
      <c r="FK32" s="430"/>
      <c r="FL32" s="430"/>
      <c r="FM32" s="430"/>
      <c r="FN32" s="430"/>
      <c r="FO32" s="430"/>
      <c r="FP32" s="430"/>
      <c r="FQ32" s="430"/>
      <c r="FR32" s="430"/>
      <c r="FS32" s="430"/>
      <c r="FT32" s="430"/>
      <c r="FU32" s="430"/>
      <c r="FV32" s="430"/>
      <c r="FW32" s="430"/>
      <c r="FX32" s="430"/>
      <c r="FY32" s="430"/>
      <c r="FZ32" s="430"/>
      <c r="GA32" s="430"/>
      <c r="GB32" s="430"/>
      <c r="GC32" s="430"/>
      <c r="GD32" s="430"/>
      <c r="GE32" s="430"/>
      <c r="GF32" s="430"/>
      <c r="GG32" s="430"/>
      <c r="GH32" s="430"/>
      <c r="GI32" s="430"/>
      <c r="GJ32" s="430"/>
      <c r="GK32" s="430"/>
      <c r="GL32" s="430"/>
      <c r="GM32" s="430"/>
      <c r="GN32" s="430"/>
      <c r="GO32" s="430"/>
      <c r="GP32" s="430"/>
      <c r="GQ32" s="430"/>
      <c r="GR32" s="430"/>
      <c r="GS32" s="430"/>
      <c r="GT32" s="430"/>
      <c r="GU32" s="430"/>
      <c r="GV32" s="430"/>
      <c r="GW32" s="430"/>
      <c r="GX32" s="430"/>
      <c r="GY32" s="430"/>
      <c r="GZ32" s="430"/>
      <c r="HA32" s="430"/>
      <c r="HB32" s="430"/>
      <c r="HC32" s="430"/>
      <c r="HD32" s="430"/>
      <c r="HE32" s="430"/>
      <c r="HF32" s="430"/>
      <c r="HG32" s="430"/>
      <c r="HH32" s="430"/>
      <c r="HI32" s="430"/>
      <c r="HJ32" s="430"/>
      <c r="HK32" s="430"/>
      <c r="HL32" s="430"/>
      <c r="HM32" s="430"/>
      <c r="HN32" s="430"/>
      <c r="HO32" s="430"/>
      <c r="HP32" s="430"/>
      <c r="HQ32" s="430"/>
      <c r="HR32" s="430"/>
      <c r="HS32" s="430"/>
      <c r="HT32" s="430"/>
      <c r="HU32" s="430"/>
      <c r="HV32" s="430"/>
      <c r="HW32" s="430"/>
      <c r="HX32" s="430"/>
      <c r="HY32" s="430"/>
      <c r="HZ32" s="430"/>
      <c r="IA32" s="430"/>
      <c r="IB32" s="430"/>
      <c r="IC32" s="430"/>
      <c r="ID32" s="430"/>
      <c r="IE32" s="430"/>
      <c r="IF32" s="430"/>
      <c r="IG32" s="430"/>
      <c r="IH32" s="430"/>
      <c r="II32" s="430"/>
      <c r="IJ32" s="430"/>
      <c r="IK32" s="430"/>
      <c r="IL32" s="430"/>
      <c r="IM32" s="430"/>
      <c r="IN32" s="430"/>
      <c r="IO32" s="430"/>
      <c r="IP32" s="430"/>
      <c r="IQ32" s="430"/>
      <c r="IR32" s="430"/>
      <c r="IS32" s="430"/>
      <c r="IT32" s="430"/>
      <c r="IU32" s="430"/>
      <c r="IV32" s="430"/>
    </row>
    <row r="33" spans="1:256" s="431" customFormat="1">
      <c r="A33" s="1040"/>
      <c r="B33" s="432"/>
      <c r="C33" s="422"/>
      <c r="D33" s="423"/>
      <c r="E33" s="1172"/>
      <c r="F33" s="1036"/>
      <c r="G33" s="428"/>
      <c r="H33" s="428"/>
      <c r="I33" s="428"/>
      <c r="J33" s="428"/>
      <c r="K33" s="428"/>
      <c r="L33" s="428"/>
      <c r="M33" s="428"/>
      <c r="N33" s="428"/>
      <c r="O33" s="428"/>
      <c r="P33" s="428"/>
      <c r="Q33" s="428"/>
      <c r="R33" s="428"/>
      <c r="S33" s="428"/>
      <c r="T33" s="429"/>
      <c r="U33" s="429"/>
      <c r="V33" s="429"/>
      <c r="W33" s="429"/>
      <c r="X33" s="430"/>
      <c r="Y33" s="430"/>
      <c r="Z33" s="430"/>
      <c r="AA33" s="430"/>
      <c r="AB33" s="430"/>
      <c r="AC33" s="430"/>
      <c r="AD33" s="430"/>
      <c r="AE33" s="430"/>
      <c r="AF33" s="430"/>
      <c r="AG33" s="430"/>
      <c r="AH33" s="430"/>
      <c r="AI33" s="430"/>
      <c r="AJ33" s="430"/>
      <c r="AK33" s="430"/>
      <c r="AL33" s="430"/>
      <c r="AM33" s="430"/>
      <c r="AN33" s="430"/>
      <c r="AO33" s="430"/>
      <c r="AP33" s="430"/>
      <c r="AQ33" s="430"/>
      <c r="AR33" s="430"/>
      <c r="AS33" s="430"/>
      <c r="AT33" s="430"/>
      <c r="AU33" s="430"/>
      <c r="AV33" s="430"/>
      <c r="AW33" s="430"/>
      <c r="AX33" s="430"/>
      <c r="AY33" s="430"/>
      <c r="AZ33" s="430"/>
      <c r="BA33" s="430"/>
      <c r="BB33" s="430"/>
      <c r="BC33" s="430"/>
      <c r="BD33" s="430"/>
      <c r="BE33" s="430"/>
      <c r="BF33" s="430"/>
      <c r="BG33" s="430"/>
      <c r="BH33" s="430"/>
      <c r="BI33" s="430"/>
      <c r="BJ33" s="430"/>
      <c r="BK33" s="430"/>
      <c r="BL33" s="430"/>
      <c r="BM33" s="430"/>
      <c r="BN33" s="430"/>
      <c r="BO33" s="430"/>
      <c r="BP33" s="430"/>
      <c r="BQ33" s="430"/>
      <c r="BR33" s="430"/>
      <c r="BS33" s="430"/>
      <c r="BT33" s="430"/>
      <c r="BU33" s="430"/>
      <c r="BV33" s="430"/>
      <c r="BW33" s="430"/>
      <c r="BX33" s="430"/>
      <c r="BY33" s="430"/>
      <c r="BZ33" s="430"/>
      <c r="CA33" s="430"/>
      <c r="CB33" s="430"/>
      <c r="CC33" s="430"/>
      <c r="CD33" s="430"/>
      <c r="CE33" s="430"/>
      <c r="CF33" s="430"/>
      <c r="CG33" s="430"/>
      <c r="CH33" s="430"/>
      <c r="CI33" s="430"/>
      <c r="CJ33" s="430"/>
      <c r="CK33" s="430"/>
      <c r="CL33" s="430"/>
      <c r="CM33" s="430"/>
      <c r="CN33" s="430"/>
      <c r="CO33" s="430"/>
      <c r="CP33" s="430"/>
      <c r="CQ33" s="430"/>
      <c r="CR33" s="430"/>
      <c r="CS33" s="430"/>
      <c r="CT33" s="430"/>
      <c r="CU33" s="430"/>
      <c r="CV33" s="430"/>
      <c r="CW33" s="430"/>
      <c r="CX33" s="430"/>
      <c r="CY33" s="430"/>
      <c r="CZ33" s="430"/>
      <c r="DA33" s="430"/>
      <c r="DB33" s="430"/>
      <c r="DC33" s="430"/>
      <c r="DD33" s="430"/>
      <c r="DE33" s="430"/>
      <c r="DF33" s="430"/>
      <c r="DG33" s="430"/>
      <c r="DH33" s="430"/>
      <c r="DI33" s="430"/>
      <c r="DJ33" s="430"/>
      <c r="DK33" s="430"/>
      <c r="DL33" s="430"/>
      <c r="DM33" s="430"/>
      <c r="DN33" s="430"/>
      <c r="DO33" s="430"/>
      <c r="DP33" s="430"/>
      <c r="DQ33" s="430"/>
      <c r="DR33" s="430"/>
      <c r="DS33" s="430"/>
      <c r="DT33" s="430"/>
      <c r="DU33" s="430"/>
      <c r="DV33" s="430"/>
      <c r="DW33" s="430"/>
      <c r="DX33" s="430"/>
      <c r="DY33" s="430"/>
      <c r="DZ33" s="430"/>
      <c r="EA33" s="430"/>
      <c r="EB33" s="430"/>
      <c r="EC33" s="430"/>
      <c r="ED33" s="430"/>
      <c r="EE33" s="430"/>
      <c r="EF33" s="430"/>
      <c r="EG33" s="430"/>
      <c r="EH33" s="430"/>
      <c r="EI33" s="430"/>
      <c r="EJ33" s="430"/>
      <c r="EK33" s="430"/>
      <c r="EL33" s="430"/>
      <c r="EM33" s="430"/>
      <c r="EN33" s="430"/>
      <c r="EO33" s="430"/>
      <c r="EP33" s="430"/>
      <c r="EQ33" s="430"/>
      <c r="ER33" s="430"/>
      <c r="ES33" s="430"/>
      <c r="ET33" s="430"/>
      <c r="EU33" s="430"/>
      <c r="EV33" s="430"/>
      <c r="EW33" s="430"/>
      <c r="EX33" s="430"/>
      <c r="EY33" s="430"/>
      <c r="EZ33" s="430"/>
      <c r="FA33" s="430"/>
      <c r="FB33" s="430"/>
      <c r="FC33" s="430"/>
      <c r="FD33" s="430"/>
      <c r="FE33" s="430"/>
      <c r="FF33" s="430"/>
      <c r="FG33" s="430"/>
      <c r="FH33" s="430"/>
      <c r="FI33" s="430"/>
      <c r="FJ33" s="430"/>
      <c r="FK33" s="430"/>
      <c r="FL33" s="430"/>
      <c r="FM33" s="430"/>
      <c r="FN33" s="430"/>
      <c r="FO33" s="430"/>
      <c r="FP33" s="430"/>
      <c r="FQ33" s="430"/>
      <c r="FR33" s="430"/>
      <c r="FS33" s="430"/>
      <c r="FT33" s="430"/>
      <c r="FU33" s="430"/>
      <c r="FV33" s="430"/>
      <c r="FW33" s="430"/>
      <c r="FX33" s="430"/>
      <c r="FY33" s="430"/>
      <c r="FZ33" s="430"/>
      <c r="GA33" s="430"/>
      <c r="GB33" s="430"/>
      <c r="GC33" s="430"/>
      <c r="GD33" s="430"/>
      <c r="GE33" s="430"/>
      <c r="GF33" s="430"/>
      <c r="GG33" s="430"/>
      <c r="GH33" s="430"/>
      <c r="GI33" s="430"/>
      <c r="GJ33" s="430"/>
      <c r="GK33" s="430"/>
      <c r="GL33" s="430"/>
      <c r="GM33" s="430"/>
      <c r="GN33" s="430"/>
      <c r="GO33" s="430"/>
      <c r="GP33" s="430"/>
      <c r="GQ33" s="430"/>
      <c r="GR33" s="430"/>
      <c r="GS33" s="430"/>
      <c r="GT33" s="430"/>
      <c r="GU33" s="430"/>
      <c r="GV33" s="430"/>
      <c r="GW33" s="430"/>
      <c r="GX33" s="430"/>
      <c r="GY33" s="430"/>
      <c r="GZ33" s="430"/>
      <c r="HA33" s="430"/>
      <c r="HB33" s="430"/>
      <c r="HC33" s="430"/>
      <c r="HD33" s="430"/>
      <c r="HE33" s="430"/>
      <c r="HF33" s="430"/>
      <c r="HG33" s="430"/>
      <c r="HH33" s="430"/>
      <c r="HI33" s="430"/>
      <c r="HJ33" s="430"/>
      <c r="HK33" s="430"/>
      <c r="HL33" s="430"/>
      <c r="HM33" s="430"/>
      <c r="HN33" s="430"/>
      <c r="HO33" s="430"/>
      <c r="HP33" s="430"/>
      <c r="HQ33" s="430"/>
      <c r="HR33" s="430"/>
      <c r="HS33" s="430"/>
      <c r="HT33" s="430"/>
      <c r="HU33" s="430"/>
      <c r="HV33" s="430"/>
      <c r="HW33" s="430"/>
      <c r="HX33" s="430"/>
      <c r="HY33" s="430"/>
      <c r="HZ33" s="430"/>
      <c r="IA33" s="430"/>
      <c r="IB33" s="430"/>
      <c r="IC33" s="430"/>
      <c r="ID33" s="430"/>
      <c r="IE33" s="430"/>
      <c r="IF33" s="430"/>
      <c r="IG33" s="430"/>
      <c r="IH33" s="430"/>
      <c r="II33" s="430"/>
      <c r="IJ33" s="430"/>
      <c r="IK33" s="430"/>
      <c r="IL33" s="430"/>
      <c r="IM33" s="430"/>
      <c r="IN33" s="430"/>
      <c r="IO33" s="430"/>
      <c r="IP33" s="430"/>
      <c r="IQ33" s="430"/>
      <c r="IR33" s="430"/>
      <c r="IS33" s="430"/>
      <c r="IT33" s="430"/>
      <c r="IU33" s="430"/>
      <c r="IV33" s="430"/>
    </row>
    <row r="34" spans="1:256" s="431" customFormat="1">
      <c r="A34" s="1040"/>
      <c r="B34" s="432" t="s">
        <v>2133</v>
      </c>
      <c r="C34" s="422" t="s">
        <v>89</v>
      </c>
      <c r="D34" s="423">
        <v>1</v>
      </c>
      <c r="E34" s="1172"/>
      <c r="F34" s="1036"/>
      <c r="G34" s="428"/>
      <c r="H34" s="428"/>
      <c r="I34" s="428"/>
      <c r="J34" s="428"/>
      <c r="K34" s="428"/>
      <c r="L34" s="428"/>
      <c r="M34" s="428"/>
      <c r="N34" s="428"/>
      <c r="O34" s="428"/>
      <c r="P34" s="428"/>
      <c r="Q34" s="428"/>
      <c r="R34" s="428"/>
      <c r="S34" s="428"/>
      <c r="T34" s="429"/>
      <c r="U34" s="429"/>
      <c r="V34" s="429"/>
      <c r="W34" s="429"/>
      <c r="X34" s="430"/>
      <c r="Y34" s="430"/>
      <c r="Z34" s="430"/>
      <c r="AA34" s="430"/>
      <c r="AB34" s="430"/>
      <c r="AC34" s="430"/>
      <c r="AD34" s="430"/>
      <c r="AE34" s="430"/>
      <c r="AF34" s="430"/>
      <c r="AG34" s="430"/>
      <c r="AH34" s="430"/>
      <c r="AI34" s="430"/>
      <c r="AJ34" s="430"/>
      <c r="AK34" s="430"/>
      <c r="AL34" s="430"/>
      <c r="AM34" s="430"/>
      <c r="AN34" s="430"/>
      <c r="AO34" s="430"/>
      <c r="AP34" s="430"/>
      <c r="AQ34" s="430"/>
      <c r="AR34" s="430"/>
      <c r="AS34" s="430"/>
      <c r="AT34" s="430"/>
      <c r="AU34" s="430"/>
      <c r="AV34" s="430"/>
      <c r="AW34" s="430"/>
      <c r="AX34" s="430"/>
      <c r="AY34" s="430"/>
      <c r="AZ34" s="430"/>
      <c r="BA34" s="430"/>
      <c r="BB34" s="430"/>
      <c r="BC34" s="430"/>
      <c r="BD34" s="430"/>
      <c r="BE34" s="430"/>
      <c r="BF34" s="430"/>
      <c r="BG34" s="430"/>
      <c r="BH34" s="430"/>
      <c r="BI34" s="430"/>
      <c r="BJ34" s="430"/>
      <c r="BK34" s="430"/>
      <c r="BL34" s="430"/>
      <c r="BM34" s="430"/>
      <c r="BN34" s="430"/>
      <c r="BO34" s="430"/>
      <c r="BP34" s="430"/>
      <c r="BQ34" s="430"/>
      <c r="BR34" s="430"/>
      <c r="BS34" s="430"/>
      <c r="BT34" s="430"/>
      <c r="BU34" s="430"/>
      <c r="BV34" s="430"/>
      <c r="BW34" s="430"/>
      <c r="BX34" s="430"/>
      <c r="BY34" s="430"/>
      <c r="BZ34" s="430"/>
      <c r="CA34" s="430"/>
      <c r="CB34" s="430"/>
      <c r="CC34" s="430"/>
      <c r="CD34" s="430"/>
      <c r="CE34" s="430"/>
      <c r="CF34" s="430"/>
      <c r="CG34" s="430"/>
      <c r="CH34" s="430"/>
      <c r="CI34" s="430"/>
      <c r="CJ34" s="430"/>
      <c r="CK34" s="430"/>
      <c r="CL34" s="430"/>
      <c r="CM34" s="430"/>
      <c r="CN34" s="430"/>
      <c r="CO34" s="430"/>
      <c r="CP34" s="430"/>
      <c r="CQ34" s="430"/>
      <c r="CR34" s="430"/>
      <c r="CS34" s="430"/>
      <c r="CT34" s="430"/>
      <c r="CU34" s="430"/>
      <c r="CV34" s="430"/>
      <c r="CW34" s="430"/>
      <c r="CX34" s="430"/>
      <c r="CY34" s="430"/>
      <c r="CZ34" s="430"/>
      <c r="DA34" s="430"/>
      <c r="DB34" s="430"/>
      <c r="DC34" s="430"/>
      <c r="DD34" s="430"/>
      <c r="DE34" s="430"/>
      <c r="DF34" s="430"/>
      <c r="DG34" s="430"/>
      <c r="DH34" s="430"/>
      <c r="DI34" s="430"/>
      <c r="DJ34" s="430"/>
      <c r="DK34" s="430"/>
      <c r="DL34" s="430"/>
      <c r="DM34" s="430"/>
      <c r="DN34" s="430"/>
      <c r="DO34" s="430"/>
      <c r="DP34" s="430"/>
      <c r="DQ34" s="430"/>
      <c r="DR34" s="430"/>
      <c r="DS34" s="430"/>
      <c r="DT34" s="430"/>
      <c r="DU34" s="430"/>
      <c r="DV34" s="430"/>
      <c r="DW34" s="430"/>
      <c r="DX34" s="430"/>
      <c r="DY34" s="430"/>
      <c r="DZ34" s="430"/>
      <c r="EA34" s="430"/>
      <c r="EB34" s="430"/>
      <c r="EC34" s="430"/>
      <c r="ED34" s="430"/>
      <c r="EE34" s="430"/>
      <c r="EF34" s="430"/>
      <c r="EG34" s="430"/>
      <c r="EH34" s="430"/>
      <c r="EI34" s="430"/>
      <c r="EJ34" s="430"/>
      <c r="EK34" s="430"/>
      <c r="EL34" s="430"/>
      <c r="EM34" s="430"/>
      <c r="EN34" s="430"/>
      <c r="EO34" s="430"/>
      <c r="EP34" s="430"/>
      <c r="EQ34" s="430"/>
      <c r="ER34" s="430"/>
      <c r="ES34" s="430"/>
      <c r="ET34" s="430"/>
      <c r="EU34" s="430"/>
      <c r="EV34" s="430"/>
      <c r="EW34" s="430"/>
      <c r="EX34" s="430"/>
      <c r="EY34" s="430"/>
      <c r="EZ34" s="430"/>
      <c r="FA34" s="430"/>
      <c r="FB34" s="430"/>
      <c r="FC34" s="430"/>
      <c r="FD34" s="430"/>
      <c r="FE34" s="430"/>
      <c r="FF34" s="430"/>
      <c r="FG34" s="430"/>
      <c r="FH34" s="430"/>
      <c r="FI34" s="430"/>
      <c r="FJ34" s="430"/>
      <c r="FK34" s="430"/>
      <c r="FL34" s="430"/>
      <c r="FM34" s="430"/>
      <c r="FN34" s="430"/>
      <c r="FO34" s="430"/>
      <c r="FP34" s="430"/>
      <c r="FQ34" s="430"/>
      <c r="FR34" s="430"/>
      <c r="FS34" s="430"/>
      <c r="FT34" s="430"/>
      <c r="FU34" s="430"/>
      <c r="FV34" s="430"/>
      <c r="FW34" s="430"/>
      <c r="FX34" s="430"/>
      <c r="FY34" s="430"/>
      <c r="FZ34" s="430"/>
      <c r="GA34" s="430"/>
      <c r="GB34" s="430"/>
      <c r="GC34" s="430"/>
      <c r="GD34" s="430"/>
      <c r="GE34" s="430"/>
      <c r="GF34" s="430"/>
      <c r="GG34" s="430"/>
      <c r="GH34" s="430"/>
      <c r="GI34" s="430"/>
      <c r="GJ34" s="430"/>
      <c r="GK34" s="430"/>
      <c r="GL34" s="430"/>
      <c r="GM34" s="430"/>
      <c r="GN34" s="430"/>
      <c r="GO34" s="430"/>
      <c r="GP34" s="430"/>
      <c r="GQ34" s="430"/>
      <c r="GR34" s="430"/>
      <c r="GS34" s="430"/>
      <c r="GT34" s="430"/>
      <c r="GU34" s="430"/>
      <c r="GV34" s="430"/>
      <c r="GW34" s="430"/>
      <c r="GX34" s="430"/>
      <c r="GY34" s="430"/>
      <c r="GZ34" s="430"/>
      <c r="HA34" s="430"/>
      <c r="HB34" s="430"/>
      <c r="HC34" s="430"/>
      <c r="HD34" s="430"/>
      <c r="HE34" s="430"/>
      <c r="HF34" s="430"/>
      <c r="HG34" s="430"/>
      <c r="HH34" s="430"/>
      <c r="HI34" s="430"/>
      <c r="HJ34" s="430"/>
      <c r="HK34" s="430"/>
      <c r="HL34" s="430"/>
      <c r="HM34" s="430"/>
      <c r="HN34" s="430"/>
      <c r="HO34" s="430"/>
      <c r="HP34" s="430"/>
      <c r="HQ34" s="430"/>
      <c r="HR34" s="430"/>
      <c r="HS34" s="430"/>
      <c r="HT34" s="430"/>
      <c r="HU34" s="430"/>
      <c r="HV34" s="430"/>
      <c r="HW34" s="430"/>
      <c r="HX34" s="430"/>
      <c r="HY34" s="430"/>
      <c r="HZ34" s="430"/>
      <c r="IA34" s="430"/>
      <c r="IB34" s="430"/>
      <c r="IC34" s="430"/>
      <c r="ID34" s="430"/>
      <c r="IE34" s="430"/>
      <c r="IF34" s="430"/>
      <c r="IG34" s="430"/>
      <c r="IH34" s="430"/>
      <c r="II34" s="430"/>
      <c r="IJ34" s="430"/>
      <c r="IK34" s="430"/>
      <c r="IL34" s="430"/>
      <c r="IM34" s="430"/>
      <c r="IN34" s="430"/>
      <c r="IO34" s="430"/>
      <c r="IP34" s="430"/>
      <c r="IQ34" s="430"/>
      <c r="IR34" s="430"/>
      <c r="IS34" s="430"/>
      <c r="IT34" s="430"/>
      <c r="IU34" s="430"/>
      <c r="IV34" s="430"/>
    </row>
    <row r="35" spans="1:256" s="431" customFormat="1">
      <c r="A35" s="1040"/>
      <c r="B35" s="432"/>
      <c r="C35" s="422"/>
      <c r="D35" s="423"/>
      <c r="E35" s="1172"/>
      <c r="F35" s="1036"/>
      <c r="G35" s="428"/>
      <c r="H35" s="428"/>
      <c r="I35" s="428"/>
      <c r="J35" s="428"/>
      <c r="K35" s="428"/>
      <c r="L35" s="428"/>
      <c r="M35" s="428"/>
      <c r="N35" s="428"/>
      <c r="O35" s="428"/>
      <c r="P35" s="428"/>
      <c r="Q35" s="428"/>
      <c r="R35" s="428"/>
      <c r="S35" s="428"/>
      <c r="T35" s="429"/>
      <c r="U35" s="429"/>
      <c r="V35" s="429"/>
      <c r="W35" s="429"/>
      <c r="X35" s="430"/>
      <c r="Y35" s="430"/>
      <c r="Z35" s="430"/>
      <c r="AA35" s="430"/>
      <c r="AB35" s="430"/>
      <c r="AC35" s="430"/>
      <c r="AD35" s="430"/>
      <c r="AE35" s="430"/>
      <c r="AF35" s="430"/>
      <c r="AG35" s="430"/>
      <c r="AH35" s="430"/>
      <c r="AI35" s="430"/>
      <c r="AJ35" s="430"/>
      <c r="AK35" s="430"/>
      <c r="AL35" s="430"/>
      <c r="AM35" s="430"/>
      <c r="AN35" s="430"/>
      <c r="AO35" s="430"/>
      <c r="AP35" s="430"/>
      <c r="AQ35" s="430"/>
      <c r="AR35" s="430"/>
      <c r="AS35" s="430"/>
      <c r="AT35" s="430"/>
      <c r="AU35" s="430"/>
      <c r="AV35" s="430"/>
      <c r="AW35" s="430"/>
      <c r="AX35" s="430"/>
      <c r="AY35" s="430"/>
      <c r="AZ35" s="430"/>
      <c r="BA35" s="430"/>
      <c r="BB35" s="430"/>
      <c r="BC35" s="430"/>
      <c r="BD35" s="430"/>
      <c r="BE35" s="430"/>
      <c r="BF35" s="430"/>
      <c r="BG35" s="430"/>
      <c r="BH35" s="430"/>
      <c r="BI35" s="430"/>
      <c r="BJ35" s="430"/>
      <c r="BK35" s="430"/>
      <c r="BL35" s="430"/>
      <c r="BM35" s="430"/>
      <c r="BN35" s="430"/>
      <c r="BO35" s="430"/>
      <c r="BP35" s="430"/>
      <c r="BQ35" s="430"/>
      <c r="BR35" s="430"/>
      <c r="BS35" s="430"/>
      <c r="BT35" s="430"/>
      <c r="BU35" s="430"/>
      <c r="BV35" s="430"/>
      <c r="BW35" s="430"/>
      <c r="BX35" s="430"/>
      <c r="BY35" s="430"/>
      <c r="BZ35" s="430"/>
      <c r="CA35" s="430"/>
      <c r="CB35" s="430"/>
      <c r="CC35" s="430"/>
      <c r="CD35" s="430"/>
      <c r="CE35" s="430"/>
      <c r="CF35" s="430"/>
      <c r="CG35" s="430"/>
      <c r="CH35" s="430"/>
      <c r="CI35" s="430"/>
      <c r="CJ35" s="430"/>
      <c r="CK35" s="430"/>
      <c r="CL35" s="430"/>
      <c r="CM35" s="430"/>
      <c r="CN35" s="430"/>
      <c r="CO35" s="430"/>
      <c r="CP35" s="430"/>
      <c r="CQ35" s="430"/>
      <c r="CR35" s="430"/>
      <c r="CS35" s="430"/>
      <c r="CT35" s="430"/>
      <c r="CU35" s="430"/>
      <c r="CV35" s="430"/>
      <c r="CW35" s="430"/>
      <c r="CX35" s="430"/>
      <c r="CY35" s="430"/>
      <c r="CZ35" s="430"/>
      <c r="DA35" s="430"/>
      <c r="DB35" s="430"/>
      <c r="DC35" s="430"/>
      <c r="DD35" s="430"/>
      <c r="DE35" s="430"/>
      <c r="DF35" s="430"/>
      <c r="DG35" s="430"/>
      <c r="DH35" s="430"/>
      <c r="DI35" s="430"/>
      <c r="DJ35" s="430"/>
      <c r="DK35" s="430"/>
      <c r="DL35" s="430"/>
      <c r="DM35" s="430"/>
      <c r="DN35" s="430"/>
      <c r="DO35" s="430"/>
      <c r="DP35" s="430"/>
      <c r="DQ35" s="430"/>
      <c r="DR35" s="430"/>
      <c r="DS35" s="430"/>
      <c r="DT35" s="430"/>
      <c r="DU35" s="430"/>
      <c r="DV35" s="430"/>
      <c r="DW35" s="430"/>
      <c r="DX35" s="430"/>
      <c r="DY35" s="430"/>
      <c r="DZ35" s="430"/>
      <c r="EA35" s="430"/>
      <c r="EB35" s="430"/>
      <c r="EC35" s="430"/>
      <c r="ED35" s="430"/>
      <c r="EE35" s="430"/>
      <c r="EF35" s="430"/>
      <c r="EG35" s="430"/>
      <c r="EH35" s="430"/>
      <c r="EI35" s="430"/>
      <c r="EJ35" s="430"/>
      <c r="EK35" s="430"/>
      <c r="EL35" s="430"/>
      <c r="EM35" s="430"/>
      <c r="EN35" s="430"/>
      <c r="EO35" s="430"/>
      <c r="EP35" s="430"/>
      <c r="EQ35" s="430"/>
      <c r="ER35" s="430"/>
      <c r="ES35" s="430"/>
      <c r="ET35" s="430"/>
      <c r="EU35" s="430"/>
      <c r="EV35" s="430"/>
      <c r="EW35" s="430"/>
      <c r="EX35" s="430"/>
      <c r="EY35" s="430"/>
      <c r="EZ35" s="430"/>
      <c r="FA35" s="430"/>
      <c r="FB35" s="430"/>
      <c r="FC35" s="430"/>
      <c r="FD35" s="430"/>
      <c r="FE35" s="430"/>
      <c r="FF35" s="430"/>
      <c r="FG35" s="430"/>
      <c r="FH35" s="430"/>
      <c r="FI35" s="430"/>
      <c r="FJ35" s="430"/>
      <c r="FK35" s="430"/>
      <c r="FL35" s="430"/>
      <c r="FM35" s="430"/>
      <c r="FN35" s="430"/>
      <c r="FO35" s="430"/>
      <c r="FP35" s="430"/>
      <c r="FQ35" s="430"/>
      <c r="FR35" s="430"/>
      <c r="FS35" s="430"/>
      <c r="FT35" s="430"/>
      <c r="FU35" s="430"/>
      <c r="FV35" s="430"/>
      <c r="FW35" s="430"/>
      <c r="FX35" s="430"/>
      <c r="FY35" s="430"/>
      <c r="FZ35" s="430"/>
      <c r="GA35" s="430"/>
      <c r="GB35" s="430"/>
      <c r="GC35" s="430"/>
      <c r="GD35" s="430"/>
      <c r="GE35" s="430"/>
      <c r="GF35" s="430"/>
      <c r="GG35" s="430"/>
      <c r="GH35" s="430"/>
      <c r="GI35" s="430"/>
      <c r="GJ35" s="430"/>
      <c r="GK35" s="430"/>
      <c r="GL35" s="430"/>
      <c r="GM35" s="430"/>
      <c r="GN35" s="430"/>
      <c r="GO35" s="430"/>
      <c r="GP35" s="430"/>
      <c r="GQ35" s="430"/>
      <c r="GR35" s="430"/>
      <c r="GS35" s="430"/>
      <c r="GT35" s="430"/>
      <c r="GU35" s="430"/>
      <c r="GV35" s="430"/>
      <c r="GW35" s="430"/>
      <c r="GX35" s="430"/>
      <c r="GY35" s="430"/>
      <c r="GZ35" s="430"/>
      <c r="HA35" s="430"/>
      <c r="HB35" s="430"/>
      <c r="HC35" s="430"/>
      <c r="HD35" s="430"/>
      <c r="HE35" s="430"/>
      <c r="HF35" s="430"/>
      <c r="HG35" s="430"/>
      <c r="HH35" s="430"/>
      <c r="HI35" s="430"/>
      <c r="HJ35" s="430"/>
      <c r="HK35" s="430"/>
      <c r="HL35" s="430"/>
      <c r="HM35" s="430"/>
      <c r="HN35" s="430"/>
      <c r="HO35" s="430"/>
      <c r="HP35" s="430"/>
      <c r="HQ35" s="430"/>
      <c r="HR35" s="430"/>
      <c r="HS35" s="430"/>
      <c r="HT35" s="430"/>
      <c r="HU35" s="430"/>
      <c r="HV35" s="430"/>
      <c r="HW35" s="430"/>
      <c r="HX35" s="430"/>
      <c r="HY35" s="430"/>
      <c r="HZ35" s="430"/>
      <c r="IA35" s="430"/>
      <c r="IB35" s="430"/>
      <c r="IC35" s="430"/>
      <c r="ID35" s="430"/>
      <c r="IE35" s="430"/>
      <c r="IF35" s="430"/>
      <c r="IG35" s="430"/>
      <c r="IH35" s="430"/>
      <c r="II35" s="430"/>
      <c r="IJ35" s="430"/>
      <c r="IK35" s="430"/>
      <c r="IL35" s="430"/>
      <c r="IM35" s="430"/>
      <c r="IN35" s="430"/>
      <c r="IO35" s="430"/>
      <c r="IP35" s="430"/>
      <c r="IQ35" s="430"/>
      <c r="IR35" s="430"/>
      <c r="IS35" s="430"/>
      <c r="IT35" s="430"/>
      <c r="IU35" s="430"/>
      <c r="IV35" s="430"/>
    </row>
    <row r="36" spans="1:256" s="431" customFormat="1" ht="25.5">
      <c r="A36" s="1040"/>
      <c r="B36" s="432" t="s">
        <v>2134</v>
      </c>
      <c r="C36" s="422" t="s">
        <v>110</v>
      </c>
      <c r="D36" s="423">
        <v>2</v>
      </c>
      <c r="E36" s="1172"/>
      <c r="F36" s="1036"/>
      <c r="G36" s="428"/>
      <c r="H36" s="428"/>
      <c r="I36" s="428"/>
      <c r="J36" s="428"/>
      <c r="K36" s="428"/>
      <c r="L36" s="428"/>
      <c r="M36" s="428"/>
      <c r="N36" s="428"/>
      <c r="O36" s="428"/>
      <c r="P36" s="428"/>
      <c r="Q36" s="428"/>
      <c r="R36" s="428"/>
      <c r="S36" s="428"/>
      <c r="T36" s="429"/>
      <c r="U36" s="429"/>
      <c r="V36" s="429"/>
      <c r="W36" s="429"/>
      <c r="X36" s="430"/>
      <c r="Y36" s="430"/>
      <c r="Z36" s="430"/>
      <c r="AA36" s="430"/>
      <c r="AB36" s="430"/>
      <c r="AC36" s="430"/>
      <c r="AD36" s="430"/>
      <c r="AE36" s="430"/>
      <c r="AF36" s="430"/>
      <c r="AG36" s="430"/>
      <c r="AH36" s="430"/>
      <c r="AI36" s="430"/>
      <c r="AJ36" s="430"/>
      <c r="AK36" s="430"/>
      <c r="AL36" s="430"/>
      <c r="AM36" s="430"/>
      <c r="AN36" s="430"/>
      <c r="AO36" s="430"/>
      <c r="AP36" s="430"/>
      <c r="AQ36" s="430"/>
      <c r="AR36" s="430"/>
      <c r="AS36" s="430"/>
      <c r="AT36" s="430"/>
      <c r="AU36" s="430"/>
      <c r="AV36" s="430"/>
      <c r="AW36" s="430"/>
      <c r="AX36" s="430"/>
      <c r="AY36" s="430"/>
      <c r="AZ36" s="430"/>
      <c r="BA36" s="430"/>
      <c r="BB36" s="430"/>
      <c r="BC36" s="430"/>
      <c r="BD36" s="430"/>
      <c r="BE36" s="430"/>
      <c r="BF36" s="430"/>
      <c r="BG36" s="430"/>
      <c r="BH36" s="430"/>
      <c r="BI36" s="430"/>
      <c r="BJ36" s="430"/>
      <c r="BK36" s="430"/>
      <c r="BL36" s="430"/>
      <c r="BM36" s="430"/>
      <c r="BN36" s="430"/>
      <c r="BO36" s="430"/>
      <c r="BP36" s="430"/>
      <c r="BQ36" s="430"/>
      <c r="BR36" s="430"/>
      <c r="BS36" s="430"/>
      <c r="BT36" s="430"/>
      <c r="BU36" s="430"/>
      <c r="BV36" s="430"/>
      <c r="BW36" s="430"/>
      <c r="BX36" s="430"/>
      <c r="BY36" s="430"/>
      <c r="BZ36" s="430"/>
      <c r="CA36" s="430"/>
      <c r="CB36" s="430"/>
      <c r="CC36" s="430"/>
      <c r="CD36" s="430"/>
      <c r="CE36" s="430"/>
      <c r="CF36" s="430"/>
      <c r="CG36" s="430"/>
      <c r="CH36" s="430"/>
      <c r="CI36" s="430"/>
      <c r="CJ36" s="430"/>
      <c r="CK36" s="430"/>
      <c r="CL36" s="430"/>
      <c r="CM36" s="430"/>
      <c r="CN36" s="430"/>
      <c r="CO36" s="430"/>
      <c r="CP36" s="430"/>
      <c r="CQ36" s="430"/>
      <c r="CR36" s="430"/>
      <c r="CS36" s="430"/>
      <c r="CT36" s="430"/>
      <c r="CU36" s="430"/>
      <c r="CV36" s="430"/>
      <c r="CW36" s="430"/>
      <c r="CX36" s="430"/>
      <c r="CY36" s="430"/>
      <c r="CZ36" s="430"/>
      <c r="DA36" s="430"/>
      <c r="DB36" s="430"/>
      <c r="DC36" s="430"/>
      <c r="DD36" s="430"/>
      <c r="DE36" s="430"/>
      <c r="DF36" s="430"/>
      <c r="DG36" s="430"/>
      <c r="DH36" s="430"/>
      <c r="DI36" s="430"/>
      <c r="DJ36" s="430"/>
      <c r="DK36" s="430"/>
      <c r="DL36" s="430"/>
      <c r="DM36" s="430"/>
      <c r="DN36" s="430"/>
      <c r="DO36" s="430"/>
      <c r="DP36" s="430"/>
      <c r="DQ36" s="430"/>
      <c r="DR36" s="430"/>
      <c r="DS36" s="430"/>
      <c r="DT36" s="430"/>
      <c r="DU36" s="430"/>
      <c r="DV36" s="430"/>
      <c r="DW36" s="430"/>
      <c r="DX36" s="430"/>
      <c r="DY36" s="430"/>
      <c r="DZ36" s="430"/>
      <c r="EA36" s="430"/>
      <c r="EB36" s="430"/>
      <c r="EC36" s="430"/>
      <c r="ED36" s="430"/>
      <c r="EE36" s="430"/>
      <c r="EF36" s="430"/>
      <c r="EG36" s="430"/>
      <c r="EH36" s="430"/>
      <c r="EI36" s="430"/>
      <c r="EJ36" s="430"/>
      <c r="EK36" s="430"/>
      <c r="EL36" s="430"/>
      <c r="EM36" s="430"/>
      <c r="EN36" s="430"/>
      <c r="EO36" s="430"/>
      <c r="EP36" s="430"/>
      <c r="EQ36" s="430"/>
      <c r="ER36" s="430"/>
      <c r="ES36" s="430"/>
      <c r="ET36" s="430"/>
      <c r="EU36" s="430"/>
      <c r="EV36" s="430"/>
      <c r="EW36" s="430"/>
      <c r="EX36" s="430"/>
      <c r="EY36" s="430"/>
      <c r="EZ36" s="430"/>
      <c r="FA36" s="430"/>
      <c r="FB36" s="430"/>
      <c r="FC36" s="430"/>
      <c r="FD36" s="430"/>
      <c r="FE36" s="430"/>
      <c r="FF36" s="430"/>
      <c r="FG36" s="430"/>
      <c r="FH36" s="430"/>
      <c r="FI36" s="430"/>
      <c r="FJ36" s="430"/>
      <c r="FK36" s="430"/>
      <c r="FL36" s="430"/>
      <c r="FM36" s="430"/>
      <c r="FN36" s="430"/>
      <c r="FO36" s="430"/>
      <c r="FP36" s="430"/>
      <c r="FQ36" s="430"/>
      <c r="FR36" s="430"/>
      <c r="FS36" s="430"/>
      <c r="FT36" s="430"/>
      <c r="FU36" s="430"/>
      <c r="FV36" s="430"/>
      <c r="FW36" s="430"/>
      <c r="FX36" s="430"/>
      <c r="FY36" s="430"/>
      <c r="FZ36" s="430"/>
      <c r="GA36" s="430"/>
      <c r="GB36" s="430"/>
      <c r="GC36" s="430"/>
      <c r="GD36" s="430"/>
      <c r="GE36" s="430"/>
      <c r="GF36" s="430"/>
      <c r="GG36" s="430"/>
      <c r="GH36" s="430"/>
      <c r="GI36" s="430"/>
      <c r="GJ36" s="430"/>
      <c r="GK36" s="430"/>
      <c r="GL36" s="430"/>
      <c r="GM36" s="430"/>
      <c r="GN36" s="430"/>
      <c r="GO36" s="430"/>
      <c r="GP36" s="430"/>
      <c r="GQ36" s="430"/>
      <c r="GR36" s="430"/>
      <c r="GS36" s="430"/>
      <c r="GT36" s="430"/>
      <c r="GU36" s="430"/>
      <c r="GV36" s="430"/>
      <c r="GW36" s="430"/>
      <c r="GX36" s="430"/>
      <c r="GY36" s="430"/>
      <c r="GZ36" s="430"/>
      <c r="HA36" s="430"/>
      <c r="HB36" s="430"/>
      <c r="HC36" s="430"/>
      <c r="HD36" s="430"/>
      <c r="HE36" s="430"/>
      <c r="HF36" s="430"/>
      <c r="HG36" s="430"/>
      <c r="HH36" s="430"/>
      <c r="HI36" s="430"/>
      <c r="HJ36" s="430"/>
      <c r="HK36" s="430"/>
      <c r="HL36" s="430"/>
      <c r="HM36" s="430"/>
      <c r="HN36" s="430"/>
      <c r="HO36" s="430"/>
      <c r="HP36" s="430"/>
      <c r="HQ36" s="430"/>
      <c r="HR36" s="430"/>
      <c r="HS36" s="430"/>
      <c r="HT36" s="430"/>
      <c r="HU36" s="430"/>
      <c r="HV36" s="430"/>
      <c r="HW36" s="430"/>
      <c r="HX36" s="430"/>
      <c r="HY36" s="430"/>
      <c r="HZ36" s="430"/>
      <c r="IA36" s="430"/>
      <c r="IB36" s="430"/>
      <c r="IC36" s="430"/>
      <c r="ID36" s="430"/>
      <c r="IE36" s="430"/>
      <c r="IF36" s="430"/>
      <c r="IG36" s="430"/>
      <c r="IH36" s="430"/>
      <c r="II36" s="430"/>
      <c r="IJ36" s="430"/>
      <c r="IK36" s="430"/>
      <c r="IL36" s="430"/>
      <c r="IM36" s="430"/>
      <c r="IN36" s="430"/>
      <c r="IO36" s="430"/>
      <c r="IP36" s="430"/>
      <c r="IQ36" s="430"/>
      <c r="IR36" s="430"/>
      <c r="IS36" s="430"/>
      <c r="IT36" s="430"/>
      <c r="IU36" s="430"/>
      <c r="IV36" s="430"/>
    </row>
    <row r="37" spans="1:256" s="431" customFormat="1">
      <c r="A37" s="1040"/>
      <c r="B37" s="432"/>
      <c r="C37" s="422"/>
      <c r="D37" s="423"/>
      <c r="E37" s="1172"/>
      <c r="F37" s="1036"/>
      <c r="G37" s="428"/>
      <c r="H37" s="428"/>
      <c r="I37" s="428"/>
      <c r="J37" s="428"/>
      <c r="K37" s="428"/>
      <c r="L37" s="428"/>
      <c r="M37" s="428"/>
      <c r="N37" s="428"/>
      <c r="O37" s="428"/>
      <c r="P37" s="428"/>
      <c r="Q37" s="428"/>
      <c r="R37" s="428"/>
      <c r="S37" s="428"/>
      <c r="T37" s="429"/>
      <c r="U37" s="429"/>
      <c r="V37" s="429"/>
      <c r="W37" s="429"/>
      <c r="X37" s="430"/>
      <c r="Y37" s="430"/>
      <c r="Z37" s="430"/>
      <c r="AA37" s="430"/>
      <c r="AB37" s="430"/>
      <c r="AC37" s="430"/>
      <c r="AD37" s="430"/>
      <c r="AE37" s="430"/>
      <c r="AF37" s="430"/>
      <c r="AG37" s="430"/>
      <c r="AH37" s="430"/>
      <c r="AI37" s="430"/>
      <c r="AJ37" s="430"/>
      <c r="AK37" s="430"/>
      <c r="AL37" s="430"/>
      <c r="AM37" s="430"/>
      <c r="AN37" s="430"/>
      <c r="AO37" s="430"/>
      <c r="AP37" s="430"/>
      <c r="AQ37" s="430"/>
      <c r="AR37" s="430"/>
      <c r="AS37" s="430"/>
      <c r="AT37" s="430"/>
      <c r="AU37" s="430"/>
      <c r="AV37" s="430"/>
      <c r="AW37" s="430"/>
      <c r="AX37" s="430"/>
      <c r="AY37" s="430"/>
      <c r="AZ37" s="430"/>
      <c r="BA37" s="430"/>
      <c r="BB37" s="430"/>
      <c r="BC37" s="430"/>
      <c r="BD37" s="430"/>
      <c r="BE37" s="430"/>
      <c r="BF37" s="430"/>
      <c r="BG37" s="430"/>
      <c r="BH37" s="430"/>
      <c r="BI37" s="430"/>
      <c r="BJ37" s="430"/>
      <c r="BK37" s="430"/>
      <c r="BL37" s="430"/>
      <c r="BM37" s="430"/>
      <c r="BN37" s="430"/>
      <c r="BO37" s="430"/>
      <c r="BP37" s="430"/>
      <c r="BQ37" s="430"/>
      <c r="BR37" s="430"/>
      <c r="BS37" s="430"/>
      <c r="BT37" s="430"/>
      <c r="BU37" s="430"/>
      <c r="BV37" s="430"/>
      <c r="BW37" s="430"/>
      <c r="BX37" s="430"/>
      <c r="BY37" s="430"/>
      <c r="BZ37" s="430"/>
      <c r="CA37" s="430"/>
      <c r="CB37" s="430"/>
      <c r="CC37" s="430"/>
      <c r="CD37" s="430"/>
      <c r="CE37" s="430"/>
      <c r="CF37" s="430"/>
      <c r="CG37" s="430"/>
      <c r="CH37" s="430"/>
      <c r="CI37" s="430"/>
      <c r="CJ37" s="430"/>
      <c r="CK37" s="430"/>
      <c r="CL37" s="430"/>
      <c r="CM37" s="430"/>
      <c r="CN37" s="430"/>
      <c r="CO37" s="430"/>
      <c r="CP37" s="430"/>
      <c r="CQ37" s="430"/>
      <c r="CR37" s="430"/>
      <c r="CS37" s="430"/>
      <c r="CT37" s="430"/>
      <c r="CU37" s="430"/>
      <c r="CV37" s="430"/>
      <c r="CW37" s="430"/>
      <c r="CX37" s="430"/>
      <c r="CY37" s="430"/>
      <c r="CZ37" s="430"/>
      <c r="DA37" s="430"/>
      <c r="DB37" s="430"/>
      <c r="DC37" s="430"/>
      <c r="DD37" s="430"/>
      <c r="DE37" s="430"/>
      <c r="DF37" s="430"/>
      <c r="DG37" s="430"/>
      <c r="DH37" s="430"/>
      <c r="DI37" s="430"/>
      <c r="DJ37" s="430"/>
      <c r="DK37" s="430"/>
      <c r="DL37" s="430"/>
      <c r="DM37" s="430"/>
      <c r="DN37" s="430"/>
      <c r="DO37" s="430"/>
      <c r="DP37" s="430"/>
      <c r="DQ37" s="430"/>
      <c r="DR37" s="430"/>
      <c r="DS37" s="430"/>
      <c r="DT37" s="430"/>
      <c r="DU37" s="430"/>
      <c r="DV37" s="430"/>
      <c r="DW37" s="430"/>
      <c r="DX37" s="430"/>
      <c r="DY37" s="430"/>
      <c r="DZ37" s="430"/>
      <c r="EA37" s="430"/>
      <c r="EB37" s="430"/>
      <c r="EC37" s="430"/>
      <c r="ED37" s="430"/>
      <c r="EE37" s="430"/>
      <c r="EF37" s="430"/>
      <c r="EG37" s="430"/>
      <c r="EH37" s="430"/>
      <c r="EI37" s="430"/>
      <c r="EJ37" s="430"/>
      <c r="EK37" s="430"/>
      <c r="EL37" s="430"/>
      <c r="EM37" s="430"/>
      <c r="EN37" s="430"/>
      <c r="EO37" s="430"/>
      <c r="EP37" s="430"/>
      <c r="EQ37" s="430"/>
      <c r="ER37" s="430"/>
      <c r="ES37" s="430"/>
      <c r="ET37" s="430"/>
      <c r="EU37" s="430"/>
      <c r="EV37" s="430"/>
      <c r="EW37" s="430"/>
      <c r="EX37" s="430"/>
      <c r="EY37" s="430"/>
      <c r="EZ37" s="430"/>
      <c r="FA37" s="430"/>
      <c r="FB37" s="430"/>
      <c r="FC37" s="430"/>
      <c r="FD37" s="430"/>
      <c r="FE37" s="430"/>
      <c r="FF37" s="430"/>
      <c r="FG37" s="430"/>
      <c r="FH37" s="430"/>
      <c r="FI37" s="430"/>
      <c r="FJ37" s="430"/>
      <c r="FK37" s="430"/>
      <c r="FL37" s="430"/>
      <c r="FM37" s="430"/>
      <c r="FN37" s="430"/>
      <c r="FO37" s="430"/>
      <c r="FP37" s="430"/>
      <c r="FQ37" s="430"/>
      <c r="FR37" s="430"/>
      <c r="FS37" s="430"/>
      <c r="FT37" s="430"/>
      <c r="FU37" s="430"/>
      <c r="FV37" s="430"/>
      <c r="FW37" s="430"/>
      <c r="FX37" s="430"/>
      <c r="FY37" s="430"/>
      <c r="FZ37" s="430"/>
      <c r="GA37" s="430"/>
      <c r="GB37" s="430"/>
      <c r="GC37" s="430"/>
      <c r="GD37" s="430"/>
      <c r="GE37" s="430"/>
      <c r="GF37" s="430"/>
      <c r="GG37" s="430"/>
      <c r="GH37" s="430"/>
      <c r="GI37" s="430"/>
      <c r="GJ37" s="430"/>
      <c r="GK37" s="430"/>
      <c r="GL37" s="430"/>
      <c r="GM37" s="430"/>
      <c r="GN37" s="430"/>
      <c r="GO37" s="430"/>
      <c r="GP37" s="430"/>
      <c r="GQ37" s="430"/>
      <c r="GR37" s="430"/>
      <c r="GS37" s="430"/>
      <c r="GT37" s="430"/>
      <c r="GU37" s="430"/>
      <c r="GV37" s="430"/>
      <c r="GW37" s="430"/>
      <c r="GX37" s="430"/>
      <c r="GY37" s="430"/>
      <c r="GZ37" s="430"/>
      <c r="HA37" s="430"/>
      <c r="HB37" s="430"/>
      <c r="HC37" s="430"/>
      <c r="HD37" s="430"/>
      <c r="HE37" s="430"/>
      <c r="HF37" s="430"/>
      <c r="HG37" s="430"/>
      <c r="HH37" s="430"/>
      <c r="HI37" s="430"/>
      <c r="HJ37" s="430"/>
      <c r="HK37" s="430"/>
      <c r="HL37" s="430"/>
      <c r="HM37" s="430"/>
      <c r="HN37" s="430"/>
      <c r="HO37" s="430"/>
      <c r="HP37" s="430"/>
      <c r="HQ37" s="430"/>
      <c r="HR37" s="430"/>
      <c r="HS37" s="430"/>
      <c r="HT37" s="430"/>
      <c r="HU37" s="430"/>
      <c r="HV37" s="430"/>
      <c r="HW37" s="430"/>
      <c r="HX37" s="430"/>
      <c r="HY37" s="430"/>
      <c r="HZ37" s="430"/>
      <c r="IA37" s="430"/>
      <c r="IB37" s="430"/>
      <c r="IC37" s="430"/>
      <c r="ID37" s="430"/>
      <c r="IE37" s="430"/>
      <c r="IF37" s="430"/>
      <c r="IG37" s="430"/>
      <c r="IH37" s="430"/>
      <c r="II37" s="430"/>
      <c r="IJ37" s="430"/>
      <c r="IK37" s="430"/>
      <c r="IL37" s="430"/>
      <c r="IM37" s="430"/>
      <c r="IN37" s="430"/>
      <c r="IO37" s="430"/>
      <c r="IP37" s="430"/>
      <c r="IQ37" s="430"/>
      <c r="IR37" s="430"/>
      <c r="IS37" s="430"/>
      <c r="IT37" s="430"/>
      <c r="IU37" s="430"/>
      <c r="IV37" s="430"/>
    </row>
    <row r="38" spans="1:256" s="431" customFormat="1" ht="25.5">
      <c r="A38" s="1040"/>
      <c r="B38" s="432" t="s">
        <v>2135</v>
      </c>
      <c r="C38" s="422" t="s">
        <v>110</v>
      </c>
      <c r="D38" s="423">
        <v>8</v>
      </c>
      <c r="E38" s="1172"/>
      <c r="F38" s="1036"/>
      <c r="G38" s="428"/>
      <c r="H38" s="428"/>
      <c r="I38" s="428"/>
      <c r="J38" s="428"/>
      <c r="K38" s="428"/>
      <c r="L38" s="428"/>
      <c r="M38" s="428"/>
      <c r="N38" s="428"/>
      <c r="O38" s="428"/>
      <c r="P38" s="428"/>
      <c r="Q38" s="428"/>
      <c r="R38" s="428"/>
      <c r="S38" s="428"/>
      <c r="T38" s="429"/>
      <c r="U38" s="429"/>
      <c r="V38" s="429"/>
      <c r="W38" s="429"/>
      <c r="X38" s="430"/>
      <c r="Y38" s="430"/>
      <c r="Z38" s="430"/>
      <c r="AA38" s="430"/>
      <c r="AB38" s="430"/>
      <c r="AC38" s="430"/>
      <c r="AD38" s="430"/>
      <c r="AE38" s="430"/>
      <c r="AF38" s="430"/>
      <c r="AG38" s="430"/>
      <c r="AH38" s="430"/>
      <c r="AI38" s="430"/>
      <c r="AJ38" s="430"/>
      <c r="AK38" s="430"/>
      <c r="AL38" s="430"/>
      <c r="AM38" s="430"/>
      <c r="AN38" s="430"/>
      <c r="AO38" s="430"/>
      <c r="AP38" s="430"/>
      <c r="AQ38" s="430"/>
      <c r="AR38" s="430"/>
      <c r="AS38" s="430"/>
      <c r="AT38" s="430"/>
      <c r="AU38" s="430"/>
      <c r="AV38" s="430"/>
      <c r="AW38" s="430"/>
      <c r="AX38" s="430"/>
      <c r="AY38" s="430"/>
      <c r="AZ38" s="430"/>
      <c r="BA38" s="430"/>
      <c r="BB38" s="430"/>
      <c r="BC38" s="430"/>
      <c r="BD38" s="430"/>
      <c r="BE38" s="430"/>
      <c r="BF38" s="430"/>
      <c r="BG38" s="430"/>
      <c r="BH38" s="430"/>
      <c r="BI38" s="430"/>
      <c r="BJ38" s="430"/>
      <c r="BK38" s="430"/>
      <c r="BL38" s="430"/>
      <c r="BM38" s="430"/>
      <c r="BN38" s="430"/>
      <c r="BO38" s="430"/>
      <c r="BP38" s="430"/>
      <c r="BQ38" s="430"/>
      <c r="BR38" s="430"/>
      <c r="BS38" s="430"/>
      <c r="BT38" s="430"/>
      <c r="BU38" s="430"/>
      <c r="BV38" s="430"/>
      <c r="BW38" s="430"/>
      <c r="BX38" s="430"/>
      <c r="BY38" s="430"/>
      <c r="BZ38" s="430"/>
      <c r="CA38" s="430"/>
      <c r="CB38" s="430"/>
      <c r="CC38" s="430"/>
      <c r="CD38" s="430"/>
      <c r="CE38" s="430"/>
      <c r="CF38" s="430"/>
      <c r="CG38" s="430"/>
      <c r="CH38" s="430"/>
      <c r="CI38" s="430"/>
      <c r="CJ38" s="430"/>
      <c r="CK38" s="430"/>
      <c r="CL38" s="430"/>
      <c r="CM38" s="430"/>
      <c r="CN38" s="430"/>
      <c r="CO38" s="430"/>
      <c r="CP38" s="430"/>
      <c r="CQ38" s="430"/>
      <c r="CR38" s="430"/>
      <c r="CS38" s="430"/>
      <c r="CT38" s="430"/>
      <c r="CU38" s="430"/>
      <c r="CV38" s="430"/>
      <c r="CW38" s="430"/>
      <c r="CX38" s="430"/>
      <c r="CY38" s="430"/>
      <c r="CZ38" s="430"/>
      <c r="DA38" s="430"/>
      <c r="DB38" s="430"/>
      <c r="DC38" s="430"/>
      <c r="DD38" s="430"/>
      <c r="DE38" s="430"/>
      <c r="DF38" s="430"/>
      <c r="DG38" s="430"/>
      <c r="DH38" s="430"/>
      <c r="DI38" s="430"/>
      <c r="DJ38" s="430"/>
      <c r="DK38" s="430"/>
      <c r="DL38" s="430"/>
      <c r="DM38" s="430"/>
      <c r="DN38" s="430"/>
      <c r="DO38" s="430"/>
      <c r="DP38" s="430"/>
      <c r="DQ38" s="430"/>
      <c r="DR38" s="430"/>
      <c r="DS38" s="430"/>
      <c r="DT38" s="430"/>
      <c r="DU38" s="430"/>
      <c r="DV38" s="430"/>
      <c r="DW38" s="430"/>
      <c r="DX38" s="430"/>
      <c r="DY38" s="430"/>
      <c r="DZ38" s="430"/>
      <c r="EA38" s="430"/>
      <c r="EB38" s="430"/>
      <c r="EC38" s="430"/>
      <c r="ED38" s="430"/>
      <c r="EE38" s="430"/>
      <c r="EF38" s="430"/>
      <c r="EG38" s="430"/>
      <c r="EH38" s="430"/>
      <c r="EI38" s="430"/>
      <c r="EJ38" s="430"/>
      <c r="EK38" s="430"/>
      <c r="EL38" s="430"/>
      <c r="EM38" s="430"/>
      <c r="EN38" s="430"/>
      <c r="EO38" s="430"/>
      <c r="EP38" s="430"/>
      <c r="EQ38" s="430"/>
      <c r="ER38" s="430"/>
      <c r="ES38" s="430"/>
      <c r="ET38" s="430"/>
      <c r="EU38" s="430"/>
      <c r="EV38" s="430"/>
      <c r="EW38" s="430"/>
      <c r="EX38" s="430"/>
      <c r="EY38" s="430"/>
      <c r="EZ38" s="430"/>
      <c r="FA38" s="430"/>
      <c r="FB38" s="430"/>
      <c r="FC38" s="430"/>
      <c r="FD38" s="430"/>
      <c r="FE38" s="430"/>
      <c r="FF38" s="430"/>
      <c r="FG38" s="430"/>
      <c r="FH38" s="430"/>
      <c r="FI38" s="430"/>
      <c r="FJ38" s="430"/>
      <c r="FK38" s="430"/>
      <c r="FL38" s="430"/>
      <c r="FM38" s="430"/>
      <c r="FN38" s="430"/>
      <c r="FO38" s="430"/>
      <c r="FP38" s="430"/>
      <c r="FQ38" s="430"/>
      <c r="FR38" s="430"/>
      <c r="FS38" s="430"/>
      <c r="FT38" s="430"/>
      <c r="FU38" s="430"/>
      <c r="FV38" s="430"/>
      <c r="FW38" s="430"/>
      <c r="FX38" s="430"/>
      <c r="FY38" s="430"/>
      <c r="FZ38" s="430"/>
      <c r="GA38" s="430"/>
      <c r="GB38" s="430"/>
      <c r="GC38" s="430"/>
      <c r="GD38" s="430"/>
      <c r="GE38" s="430"/>
      <c r="GF38" s="430"/>
      <c r="GG38" s="430"/>
      <c r="GH38" s="430"/>
      <c r="GI38" s="430"/>
      <c r="GJ38" s="430"/>
      <c r="GK38" s="430"/>
      <c r="GL38" s="430"/>
      <c r="GM38" s="430"/>
      <c r="GN38" s="430"/>
      <c r="GO38" s="430"/>
      <c r="GP38" s="430"/>
      <c r="GQ38" s="430"/>
      <c r="GR38" s="430"/>
      <c r="GS38" s="430"/>
      <c r="GT38" s="430"/>
      <c r="GU38" s="430"/>
      <c r="GV38" s="430"/>
      <c r="GW38" s="430"/>
      <c r="GX38" s="430"/>
      <c r="GY38" s="430"/>
      <c r="GZ38" s="430"/>
      <c r="HA38" s="430"/>
      <c r="HB38" s="430"/>
      <c r="HC38" s="430"/>
      <c r="HD38" s="430"/>
      <c r="HE38" s="430"/>
      <c r="HF38" s="430"/>
      <c r="HG38" s="430"/>
      <c r="HH38" s="430"/>
      <c r="HI38" s="430"/>
      <c r="HJ38" s="430"/>
      <c r="HK38" s="430"/>
      <c r="HL38" s="430"/>
      <c r="HM38" s="430"/>
      <c r="HN38" s="430"/>
      <c r="HO38" s="430"/>
      <c r="HP38" s="430"/>
      <c r="HQ38" s="430"/>
      <c r="HR38" s="430"/>
      <c r="HS38" s="430"/>
      <c r="HT38" s="430"/>
      <c r="HU38" s="430"/>
      <c r="HV38" s="430"/>
      <c r="HW38" s="430"/>
      <c r="HX38" s="430"/>
      <c r="HY38" s="430"/>
      <c r="HZ38" s="430"/>
      <c r="IA38" s="430"/>
      <c r="IB38" s="430"/>
      <c r="IC38" s="430"/>
      <c r="ID38" s="430"/>
      <c r="IE38" s="430"/>
      <c r="IF38" s="430"/>
      <c r="IG38" s="430"/>
      <c r="IH38" s="430"/>
      <c r="II38" s="430"/>
      <c r="IJ38" s="430"/>
      <c r="IK38" s="430"/>
      <c r="IL38" s="430"/>
      <c r="IM38" s="430"/>
      <c r="IN38" s="430"/>
      <c r="IO38" s="430"/>
      <c r="IP38" s="430"/>
      <c r="IQ38" s="430"/>
      <c r="IR38" s="430"/>
      <c r="IS38" s="430"/>
      <c r="IT38" s="430"/>
      <c r="IU38" s="430"/>
      <c r="IV38" s="430"/>
    </row>
    <row r="39" spans="1:256" s="431" customFormat="1">
      <c r="A39" s="1040"/>
      <c r="B39" s="432"/>
      <c r="C39" s="422"/>
      <c r="D39" s="423"/>
      <c r="E39" s="1172"/>
      <c r="F39" s="1036"/>
      <c r="G39" s="428"/>
      <c r="H39" s="428"/>
      <c r="I39" s="428"/>
      <c r="J39" s="428"/>
      <c r="K39" s="428"/>
      <c r="L39" s="428"/>
      <c r="M39" s="428"/>
      <c r="N39" s="428"/>
      <c r="O39" s="428"/>
      <c r="P39" s="428"/>
      <c r="Q39" s="428"/>
      <c r="R39" s="428"/>
      <c r="S39" s="428"/>
      <c r="T39" s="429"/>
      <c r="U39" s="429"/>
      <c r="V39" s="429"/>
      <c r="W39" s="429"/>
      <c r="X39" s="430"/>
      <c r="Y39" s="430"/>
      <c r="Z39" s="430"/>
      <c r="AA39" s="430"/>
      <c r="AB39" s="430"/>
      <c r="AC39" s="430"/>
      <c r="AD39" s="430"/>
      <c r="AE39" s="430"/>
      <c r="AF39" s="430"/>
      <c r="AG39" s="430"/>
      <c r="AH39" s="430"/>
      <c r="AI39" s="430"/>
      <c r="AJ39" s="430"/>
      <c r="AK39" s="430"/>
      <c r="AL39" s="430"/>
      <c r="AM39" s="430"/>
      <c r="AN39" s="430"/>
      <c r="AO39" s="430"/>
      <c r="AP39" s="430"/>
      <c r="AQ39" s="430"/>
      <c r="AR39" s="430"/>
      <c r="AS39" s="430"/>
      <c r="AT39" s="430"/>
      <c r="AU39" s="430"/>
      <c r="AV39" s="430"/>
      <c r="AW39" s="430"/>
      <c r="AX39" s="430"/>
      <c r="AY39" s="430"/>
      <c r="AZ39" s="430"/>
      <c r="BA39" s="430"/>
      <c r="BB39" s="430"/>
      <c r="BC39" s="430"/>
      <c r="BD39" s="430"/>
      <c r="BE39" s="430"/>
      <c r="BF39" s="430"/>
      <c r="BG39" s="430"/>
      <c r="BH39" s="430"/>
      <c r="BI39" s="430"/>
      <c r="BJ39" s="430"/>
      <c r="BK39" s="430"/>
      <c r="BL39" s="430"/>
      <c r="BM39" s="430"/>
      <c r="BN39" s="430"/>
      <c r="BO39" s="430"/>
      <c r="BP39" s="430"/>
      <c r="BQ39" s="430"/>
      <c r="BR39" s="430"/>
      <c r="BS39" s="430"/>
      <c r="BT39" s="430"/>
      <c r="BU39" s="430"/>
      <c r="BV39" s="430"/>
      <c r="BW39" s="430"/>
      <c r="BX39" s="430"/>
      <c r="BY39" s="430"/>
      <c r="BZ39" s="430"/>
      <c r="CA39" s="430"/>
      <c r="CB39" s="430"/>
      <c r="CC39" s="430"/>
      <c r="CD39" s="430"/>
      <c r="CE39" s="430"/>
      <c r="CF39" s="430"/>
      <c r="CG39" s="430"/>
      <c r="CH39" s="430"/>
      <c r="CI39" s="430"/>
      <c r="CJ39" s="430"/>
      <c r="CK39" s="430"/>
      <c r="CL39" s="430"/>
      <c r="CM39" s="430"/>
      <c r="CN39" s="430"/>
      <c r="CO39" s="430"/>
      <c r="CP39" s="430"/>
      <c r="CQ39" s="430"/>
      <c r="CR39" s="430"/>
      <c r="CS39" s="430"/>
      <c r="CT39" s="430"/>
      <c r="CU39" s="430"/>
      <c r="CV39" s="430"/>
      <c r="CW39" s="430"/>
      <c r="CX39" s="430"/>
      <c r="CY39" s="430"/>
      <c r="CZ39" s="430"/>
      <c r="DA39" s="430"/>
      <c r="DB39" s="430"/>
      <c r="DC39" s="430"/>
      <c r="DD39" s="430"/>
      <c r="DE39" s="430"/>
      <c r="DF39" s="430"/>
      <c r="DG39" s="430"/>
      <c r="DH39" s="430"/>
      <c r="DI39" s="430"/>
      <c r="DJ39" s="430"/>
      <c r="DK39" s="430"/>
      <c r="DL39" s="430"/>
      <c r="DM39" s="430"/>
      <c r="DN39" s="430"/>
      <c r="DO39" s="430"/>
      <c r="DP39" s="430"/>
      <c r="DQ39" s="430"/>
      <c r="DR39" s="430"/>
      <c r="DS39" s="430"/>
      <c r="DT39" s="430"/>
      <c r="DU39" s="430"/>
      <c r="DV39" s="430"/>
      <c r="DW39" s="430"/>
      <c r="DX39" s="430"/>
      <c r="DY39" s="430"/>
      <c r="DZ39" s="430"/>
      <c r="EA39" s="430"/>
      <c r="EB39" s="430"/>
      <c r="EC39" s="430"/>
      <c r="ED39" s="430"/>
      <c r="EE39" s="430"/>
      <c r="EF39" s="430"/>
      <c r="EG39" s="430"/>
      <c r="EH39" s="430"/>
      <c r="EI39" s="430"/>
      <c r="EJ39" s="430"/>
      <c r="EK39" s="430"/>
      <c r="EL39" s="430"/>
      <c r="EM39" s="430"/>
      <c r="EN39" s="430"/>
      <c r="EO39" s="430"/>
      <c r="EP39" s="430"/>
      <c r="EQ39" s="430"/>
      <c r="ER39" s="430"/>
      <c r="ES39" s="430"/>
      <c r="ET39" s="430"/>
      <c r="EU39" s="430"/>
      <c r="EV39" s="430"/>
      <c r="EW39" s="430"/>
      <c r="EX39" s="430"/>
      <c r="EY39" s="430"/>
      <c r="EZ39" s="430"/>
      <c r="FA39" s="430"/>
      <c r="FB39" s="430"/>
      <c r="FC39" s="430"/>
      <c r="FD39" s="430"/>
      <c r="FE39" s="430"/>
      <c r="FF39" s="430"/>
      <c r="FG39" s="430"/>
      <c r="FH39" s="430"/>
      <c r="FI39" s="430"/>
      <c r="FJ39" s="430"/>
      <c r="FK39" s="430"/>
      <c r="FL39" s="430"/>
      <c r="FM39" s="430"/>
      <c r="FN39" s="430"/>
      <c r="FO39" s="430"/>
      <c r="FP39" s="430"/>
      <c r="FQ39" s="430"/>
      <c r="FR39" s="430"/>
      <c r="FS39" s="430"/>
      <c r="FT39" s="430"/>
      <c r="FU39" s="430"/>
      <c r="FV39" s="430"/>
      <c r="FW39" s="430"/>
      <c r="FX39" s="430"/>
      <c r="FY39" s="430"/>
      <c r="FZ39" s="430"/>
      <c r="GA39" s="430"/>
      <c r="GB39" s="430"/>
      <c r="GC39" s="430"/>
      <c r="GD39" s="430"/>
      <c r="GE39" s="430"/>
      <c r="GF39" s="430"/>
      <c r="GG39" s="430"/>
      <c r="GH39" s="430"/>
      <c r="GI39" s="430"/>
      <c r="GJ39" s="430"/>
      <c r="GK39" s="430"/>
      <c r="GL39" s="430"/>
      <c r="GM39" s="430"/>
      <c r="GN39" s="430"/>
      <c r="GO39" s="430"/>
      <c r="GP39" s="430"/>
      <c r="GQ39" s="430"/>
      <c r="GR39" s="430"/>
      <c r="GS39" s="430"/>
      <c r="GT39" s="430"/>
      <c r="GU39" s="430"/>
      <c r="GV39" s="430"/>
      <c r="GW39" s="430"/>
      <c r="GX39" s="430"/>
      <c r="GY39" s="430"/>
      <c r="GZ39" s="430"/>
      <c r="HA39" s="430"/>
      <c r="HB39" s="430"/>
      <c r="HC39" s="430"/>
      <c r="HD39" s="430"/>
      <c r="HE39" s="430"/>
      <c r="HF39" s="430"/>
      <c r="HG39" s="430"/>
      <c r="HH39" s="430"/>
      <c r="HI39" s="430"/>
      <c r="HJ39" s="430"/>
      <c r="HK39" s="430"/>
      <c r="HL39" s="430"/>
      <c r="HM39" s="430"/>
      <c r="HN39" s="430"/>
      <c r="HO39" s="430"/>
      <c r="HP39" s="430"/>
      <c r="HQ39" s="430"/>
      <c r="HR39" s="430"/>
      <c r="HS39" s="430"/>
      <c r="HT39" s="430"/>
      <c r="HU39" s="430"/>
      <c r="HV39" s="430"/>
      <c r="HW39" s="430"/>
      <c r="HX39" s="430"/>
      <c r="HY39" s="430"/>
      <c r="HZ39" s="430"/>
      <c r="IA39" s="430"/>
      <c r="IB39" s="430"/>
      <c r="IC39" s="430"/>
      <c r="ID39" s="430"/>
      <c r="IE39" s="430"/>
      <c r="IF39" s="430"/>
      <c r="IG39" s="430"/>
      <c r="IH39" s="430"/>
      <c r="II39" s="430"/>
      <c r="IJ39" s="430"/>
      <c r="IK39" s="430"/>
      <c r="IL39" s="430"/>
      <c r="IM39" s="430"/>
      <c r="IN39" s="430"/>
      <c r="IO39" s="430"/>
      <c r="IP39" s="430"/>
      <c r="IQ39" s="430"/>
      <c r="IR39" s="430"/>
      <c r="IS39" s="430"/>
      <c r="IT39" s="430"/>
      <c r="IU39" s="430"/>
      <c r="IV39" s="430"/>
    </row>
    <row r="40" spans="1:256" s="431" customFormat="1" ht="25.5">
      <c r="A40" s="1040"/>
      <c r="B40" s="432" t="s">
        <v>2136</v>
      </c>
      <c r="C40" s="422" t="s">
        <v>110</v>
      </c>
      <c r="D40" s="423">
        <v>1</v>
      </c>
      <c r="E40" s="1172"/>
      <c r="F40" s="1036"/>
      <c r="G40" s="428"/>
      <c r="H40" s="428"/>
      <c r="I40" s="428"/>
      <c r="J40" s="428"/>
      <c r="K40" s="428"/>
      <c r="L40" s="428"/>
      <c r="M40" s="428"/>
      <c r="N40" s="428"/>
      <c r="O40" s="428"/>
      <c r="P40" s="428"/>
      <c r="Q40" s="428"/>
      <c r="R40" s="428"/>
      <c r="S40" s="428"/>
      <c r="T40" s="429"/>
      <c r="U40" s="429"/>
      <c r="V40" s="429"/>
      <c r="W40" s="429"/>
      <c r="X40" s="430"/>
      <c r="Y40" s="430"/>
      <c r="Z40" s="430"/>
      <c r="AA40" s="430"/>
      <c r="AB40" s="430"/>
      <c r="AC40" s="430"/>
      <c r="AD40" s="430"/>
      <c r="AE40" s="430"/>
      <c r="AF40" s="430"/>
      <c r="AG40" s="430"/>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0"/>
      <c r="IK40" s="430"/>
      <c r="IL40" s="430"/>
      <c r="IM40" s="430"/>
      <c r="IN40" s="430"/>
      <c r="IO40" s="430"/>
      <c r="IP40" s="430"/>
      <c r="IQ40" s="430"/>
      <c r="IR40" s="430"/>
      <c r="IS40" s="430"/>
      <c r="IT40" s="430"/>
      <c r="IU40" s="430"/>
      <c r="IV40" s="430"/>
    </row>
    <row r="41" spans="1:256" s="431" customFormat="1">
      <c r="A41" s="1040"/>
      <c r="B41" s="432"/>
      <c r="C41" s="422"/>
      <c r="D41" s="423"/>
      <c r="E41" s="1172"/>
      <c r="F41" s="1036"/>
      <c r="G41" s="428"/>
      <c r="H41" s="428"/>
      <c r="I41" s="428"/>
      <c r="J41" s="428"/>
      <c r="K41" s="428"/>
      <c r="L41" s="428"/>
      <c r="M41" s="428"/>
      <c r="N41" s="428"/>
      <c r="O41" s="428"/>
      <c r="P41" s="428"/>
      <c r="Q41" s="428"/>
      <c r="R41" s="428"/>
      <c r="S41" s="428"/>
      <c r="T41" s="429"/>
      <c r="U41" s="429"/>
      <c r="V41" s="429"/>
      <c r="W41" s="429"/>
      <c r="X41" s="430"/>
      <c r="Y41" s="430"/>
      <c r="Z41" s="430"/>
      <c r="AA41" s="430"/>
      <c r="AB41" s="430"/>
      <c r="AC41" s="430"/>
      <c r="AD41" s="430"/>
      <c r="AE41" s="430"/>
      <c r="AF41" s="430"/>
      <c r="AG41" s="430"/>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0"/>
      <c r="IK41" s="430"/>
      <c r="IL41" s="430"/>
      <c r="IM41" s="430"/>
      <c r="IN41" s="430"/>
      <c r="IO41" s="430"/>
      <c r="IP41" s="430"/>
      <c r="IQ41" s="430"/>
      <c r="IR41" s="430"/>
      <c r="IS41" s="430"/>
      <c r="IT41" s="430"/>
      <c r="IU41" s="430"/>
      <c r="IV41" s="430"/>
    </row>
    <row r="42" spans="1:256" s="431" customFormat="1" ht="25.5">
      <c r="A42" s="1040"/>
      <c r="B42" s="432" t="s">
        <v>2137</v>
      </c>
      <c r="C42" s="422" t="s">
        <v>110</v>
      </c>
      <c r="D42" s="423">
        <v>2</v>
      </c>
      <c r="E42" s="1172"/>
      <c r="F42" s="1036"/>
      <c r="G42" s="428"/>
      <c r="H42" s="428"/>
      <c r="I42" s="428"/>
      <c r="J42" s="428"/>
      <c r="K42" s="428"/>
      <c r="L42" s="428"/>
      <c r="M42" s="428"/>
      <c r="N42" s="428"/>
      <c r="O42" s="428"/>
      <c r="P42" s="428"/>
      <c r="Q42" s="428"/>
      <c r="R42" s="428"/>
      <c r="S42" s="428"/>
      <c r="T42" s="429"/>
      <c r="U42" s="429"/>
      <c r="V42" s="429"/>
      <c r="W42" s="429"/>
      <c r="X42" s="430"/>
      <c r="Y42" s="430"/>
      <c r="Z42" s="430"/>
      <c r="AA42" s="430"/>
      <c r="AB42" s="430"/>
      <c r="AC42" s="430"/>
      <c r="AD42" s="430"/>
      <c r="AE42" s="430"/>
      <c r="AF42" s="430"/>
      <c r="AG42" s="430"/>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0"/>
      <c r="IK42" s="430"/>
      <c r="IL42" s="430"/>
      <c r="IM42" s="430"/>
      <c r="IN42" s="430"/>
      <c r="IO42" s="430"/>
      <c r="IP42" s="430"/>
      <c r="IQ42" s="430"/>
      <c r="IR42" s="430"/>
      <c r="IS42" s="430"/>
      <c r="IT42" s="430"/>
      <c r="IU42" s="430"/>
      <c r="IV42" s="430"/>
    </row>
    <row r="43" spans="1:256" s="431" customFormat="1">
      <c r="A43" s="1040"/>
      <c r="B43" s="432"/>
      <c r="C43" s="422"/>
      <c r="D43" s="423"/>
      <c r="E43" s="1172"/>
      <c r="F43" s="1036"/>
      <c r="G43" s="428"/>
      <c r="H43" s="428"/>
      <c r="I43" s="428"/>
      <c r="J43" s="428"/>
      <c r="K43" s="428"/>
      <c r="L43" s="428"/>
      <c r="M43" s="428"/>
      <c r="N43" s="428"/>
      <c r="O43" s="428"/>
      <c r="P43" s="428"/>
      <c r="Q43" s="428"/>
      <c r="R43" s="428"/>
      <c r="S43" s="428"/>
      <c r="T43" s="429"/>
      <c r="U43" s="429"/>
      <c r="V43" s="429"/>
      <c r="W43" s="429"/>
      <c r="X43" s="430"/>
      <c r="Y43" s="430"/>
      <c r="Z43" s="430"/>
      <c r="AA43" s="430"/>
      <c r="AB43" s="430"/>
      <c r="AC43" s="430"/>
      <c r="AD43" s="430"/>
      <c r="AE43" s="430"/>
      <c r="AF43" s="430"/>
      <c r="AG43" s="430"/>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0"/>
      <c r="IK43" s="430"/>
      <c r="IL43" s="430"/>
      <c r="IM43" s="430"/>
      <c r="IN43" s="430"/>
      <c r="IO43" s="430"/>
      <c r="IP43" s="430"/>
      <c r="IQ43" s="430"/>
      <c r="IR43" s="430"/>
      <c r="IS43" s="430"/>
      <c r="IT43" s="430"/>
      <c r="IU43" s="430"/>
      <c r="IV43" s="430"/>
    </row>
    <row r="44" spans="1:256" s="431" customFormat="1" ht="25.5">
      <c r="A44" s="1040"/>
      <c r="B44" s="432" t="s">
        <v>2138</v>
      </c>
      <c r="C44" s="422" t="s">
        <v>110</v>
      </c>
      <c r="D44" s="423">
        <v>4</v>
      </c>
      <c r="E44" s="1172"/>
      <c r="F44" s="1036"/>
      <c r="G44" s="428"/>
      <c r="H44" s="428"/>
      <c r="I44" s="428"/>
      <c r="J44" s="428"/>
      <c r="K44" s="428"/>
      <c r="L44" s="428"/>
      <c r="M44" s="428"/>
      <c r="N44" s="428"/>
      <c r="O44" s="428"/>
      <c r="P44" s="428"/>
      <c r="Q44" s="428"/>
      <c r="R44" s="428"/>
      <c r="S44" s="428"/>
      <c r="T44" s="429"/>
      <c r="U44" s="429"/>
      <c r="V44" s="429"/>
      <c r="W44" s="429"/>
      <c r="X44" s="430"/>
      <c r="Y44" s="430"/>
      <c r="Z44" s="430"/>
      <c r="AA44" s="430"/>
      <c r="AB44" s="430"/>
      <c r="AC44" s="430"/>
      <c r="AD44" s="430"/>
      <c r="AE44" s="430"/>
      <c r="AF44" s="430"/>
      <c r="AG44" s="430"/>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0"/>
      <c r="IK44" s="430"/>
      <c r="IL44" s="430"/>
      <c r="IM44" s="430"/>
      <c r="IN44" s="430"/>
      <c r="IO44" s="430"/>
      <c r="IP44" s="430"/>
      <c r="IQ44" s="430"/>
      <c r="IR44" s="430"/>
      <c r="IS44" s="430"/>
      <c r="IT44" s="430"/>
      <c r="IU44" s="430"/>
      <c r="IV44" s="430"/>
    </row>
    <row r="45" spans="1:256" s="431" customFormat="1">
      <c r="A45" s="1040"/>
      <c r="B45" s="432"/>
      <c r="C45" s="422"/>
      <c r="D45" s="423"/>
      <c r="E45" s="1172"/>
      <c r="F45" s="1036"/>
      <c r="G45" s="428"/>
      <c r="H45" s="428"/>
      <c r="I45" s="428"/>
      <c r="J45" s="428"/>
      <c r="K45" s="428"/>
      <c r="L45" s="428"/>
      <c r="M45" s="428"/>
      <c r="N45" s="428"/>
      <c r="O45" s="428"/>
      <c r="P45" s="428"/>
      <c r="Q45" s="428"/>
      <c r="R45" s="428"/>
      <c r="S45" s="428"/>
      <c r="T45" s="429"/>
      <c r="U45" s="429"/>
      <c r="V45" s="429"/>
      <c r="W45" s="429"/>
      <c r="X45" s="430"/>
      <c r="Y45" s="430"/>
      <c r="Z45" s="430"/>
      <c r="AA45" s="430"/>
      <c r="AB45" s="430"/>
      <c r="AC45" s="430"/>
      <c r="AD45" s="430"/>
      <c r="AE45" s="430"/>
      <c r="AF45" s="430"/>
      <c r="AG45" s="430"/>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0"/>
      <c r="IK45" s="430"/>
      <c r="IL45" s="430"/>
      <c r="IM45" s="430"/>
      <c r="IN45" s="430"/>
      <c r="IO45" s="430"/>
      <c r="IP45" s="430"/>
      <c r="IQ45" s="430"/>
      <c r="IR45" s="430"/>
      <c r="IS45" s="430"/>
      <c r="IT45" s="430"/>
      <c r="IU45" s="430"/>
      <c r="IV45" s="430"/>
    </row>
    <row r="46" spans="1:256" s="431" customFormat="1" ht="25.5">
      <c r="A46" s="1040"/>
      <c r="B46" s="432" t="s">
        <v>2139</v>
      </c>
      <c r="C46" s="422" t="s">
        <v>110</v>
      </c>
      <c r="D46" s="423">
        <v>2</v>
      </c>
      <c r="E46" s="1172"/>
      <c r="F46" s="1036"/>
      <c r="G46" s="428"/>
      <c r="H46" s="428"/>
      <c r="I46" s="428"/>
      <c r="J46" s="428"/>
      <c r="K46" s="428"/>
      <c r="L46" s="428"/>
      <c r="M46" s="428"/>
      <c r="N46" s="428"/>
      <c r="O46" s="428"/>
      <c r="P46" s="428"/>
      <c r="Q46" s="428"/>
      <c r="R46" s="428"/>
      <c r="S46" s="428"/>
      <c r="T46" s="429"/>
      <c r="U46" s="429"/>
      <c r="V46" s="429"/>
      <c r="W46" s="429"/>
      <c r="X46" s="430"/>
      <c r="Y46" s="430"/>
      <c r="Z46" s="430"/>
      <c r="AA46" s="430"/>
      <c r="AB46" s="430"/>
      <c r="AC46" s="430"/>
      <c r="AD46" s="430"/>
      <c r="AE46" s="430"/>
      <c r="AF46" s="430"/>
      <c r="AG46" s="430"/>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0"/>
      <c r="IK46" s="430"/>
      <c r="IL46" s="430"/>
      <c r="IM46" s="430"/>
      <c r="IN46" s="430"/>
      <c r="IO46" s="430"/>
      <c r="IP46" s="430"/>
      <c r="IQ46" s="430"/>
      <c r="IR46" s="430"/>
      <c r="IS46" s="430"/>
      <c r="IT46" s="430"/>
      <c r="IU46" s="430"/>
      <c r="IV46" s="430"/>
    </row>
    <row r="47" spans="1:256" s="431" customFormat="1">
      <c r="A47" s="1040"/>
      <c r="B47" s="432"/>
      <c r="C47" s="422"/>
      <c r="D47" s="423"/>
      <c r="E47" s="1172"/>
      <c r="F47" s="1036"/>
      <c r="G47" s="428"/>
      <c r="H47" s="428"/>
      <c r="I47" s="428"/>
      <c r="J47" s="428"/>
      <c r="K47" s="428"/>
      <c r="L47" s="428"/>
      <c r="M47" s="428"/>
      <c r="N47" s="428"/>
      <c r="O47" s="428"/>
      <c r="P47" s="428"/>
      <c r="Q47" s="428"/>
      <c r="R47" s="428"/>
      <c r="S47" s="428"/>
      <c r="T47" s="429"/>
      <c r="U47" s="429"/>
      <c r="V47" s="429"/>
      <c r="W47" s="429"/>
      <c r="X47" s="430"/>
      <c r="Y47" s="430"/>
      <c r="Z47" s="430"/>
      <c r="AA47" s="430"/>
      <c r="AB47" s="430"/>
      <c r="AC47" s="430"/>
      <c r="AD47" s="430"/>
      <c r="AE47" s="430"/>
      <c r="AF47" s="430"/>
      <c r="AG47" s="430"/>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0"/>
      <c r="IK47" s="430"/>
      <c r="IL47" s="430"/>
      <c r="IM47" s="430"/>
      <c r="IN47" s="430"/>
      <c r="IO47" s="430"/>
      <c r="IP47" s="430"/>
      <c r="IQ47" s="430"/>
      <c r="IR47" s="430"/>
      <c r="IS47" s="430"/>
      <c r="IT47" s="430"/>
      <c r="IU47" s="430"/>
      <c r="IV47" s="430"/>
    </row>
    <row r="48" spans="1:256" s="431" customFormat="1" ht="25.5">
      <c r="A48" s="1040"/>
      <c r="B48" s="432" t="s">
        <v>2140</v>
      </c>
      <c r="C48" s="422" t="s">
        <v>110</v>
      </c>
      <c r="D48" s="423">
        <v>9</v>
      </c>
      <c r="E48" s="1172"/>
      <c r="F48" s="1036"/>
      <c r="G48" s="428"/>
      <c r="H48" s="428"/>
      <c r="I48" s="428"/>
      <c r="J48" s="428"/>
      <c r="K48" s="428"/>
      <c r="L48" s="428"/>
      <c r="M48" s="428"/>
      <c r="N48" s="428"/>
      <c r="O48" s="428"/>
      <c r="P48" s="428"/>
      <c r="Q48" s="428"/>
      <c r="R48" s="428"/>
      <c r="S48" s="428"/>
      <c r="T48" s="429"/>
      <c r="U48" s="429"/>
      <c r="V48" s="429"/>
      <c r="W48" s="429"/>
      <c r="X48" s="430"/>
      <c r="Y48" s="430"/>
      <c r="Z48" s="430"/>
      <c r="AA48" s="430"/>
      <c r="AB48" s="430"/>
      <c r="AC48" s="430"/>
      <c r="AD48" s="430"/>
      <c r="AE48" s="430"/>
      <c r="AF48" s="430"/>
      <c r="AG48" s="430"/>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0"/>
      <c r="IK48" s="430"/>
      <c r="IL48" s="430"/>
      <c r="IM48" s="430"/>
      <c r="IN48" s="430"/>
      <c r="IO48" s="430"/>
      <c r="IP48" s="430"/>
      <c r="IQ48" s="430"/>
      <c r="IR48" s="430"/>
      <c r="IS48" s="430"/>
      <c r="IT48" s="430"/>
      <c r="IU48" s="430"/>
      <c r="IV48" s="430"/>
    </row>
    <row r="49" spans="1:256" s="431" customFormat="1">
      <c r="A49" s="1040"/>
      <c r="B49" s="432"/>
      <c r="C49" s="422"/>
      <c r="D49" s="423"/>
      <c r="E49" s="1172"/>
      <c r="F49" s="1036"/>
      <c r="G49" s="428"/>
      <c r="H49" s="428"/>
      <c r="I49" s="428"/>
      <c r="J49" s="428"/>
      <c r="K49" s="428"/>
      <c r="L49" s="428"/>
      <c r="M49" s="428"/>
      <c r="N49" s="428"/>
      <c r="O49" s="428"/>
      <c r="P49" s="428"/>
      <c r="Q49" s="428"/>
      <c r="R49" s="428"/>
      <c r="S49" s="428"/>
      <c r="T49" s="429"/>
      <c r="U49" s="429"/>
      <c r="V49" s="429"/>
      <c r="W49" s="429"/>
      <c r="X49" s="430"/>
      <c r="Y49" s="430"/>
      <c r="Z49" s="430"/>
      <c r="AA49" s="430"/>
      <c r="AB49" s="430"/>
      <c r="AC49" s="430"/>
      <c r="AD49" s="430"/>
      <c r="AE49" s="430"/>
      <c r="AF49" s="430"/>
      <c r="AG49" s="430"/>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0"/>
      <c r="IK49" s="430"/>
      <c r="IL49" s="430"/>
      <c r="IM49" s="430"/>
      <c r="IN49" s="430"/>
      <c r="IO49" s="430"/>
      <c r="IP49" s="430"/>
      <c r="IQ49" s="430"/>
      <c r="IR49" s="430"/>
      <c r="IS49" s="430"/>
      <c r="IT49" s="430"/>
      <c r="IU49" s="430"/>
      <c r="IV49" s="430"/>
    </row>
    <row r="50" spans="1:256" s="431" customFormat="1" ht="25.5">
      <c r="A50" s="1040"/>
      <c r="B50" s="432" t="s">
        <v>2141</v>
      </c>
      <c r="C50" s="422" t="s">
        <v>110</v>
      </c>
      <c r="D50" s="423">
        <v>31</v>
      </c>
      <c r="E50" s="1172"/>
      <c r="F50" s="1036"/>
      <c r="G50" s="428"/>
      <c r="H50" s="428"/>
      <c r="I50" s="428"/>
      <c r="J50" s="428"/>
      <c r="K50" s="428"/>
      <c r="L50" s="428"/>
      <c r="M50" s="428"/>
      <c r="N50" s="428"/>
      <c r="O50" s="428"/>
      <c r="P50" s="428"/>
      <c r="Q50" s="428"/>
      <c r="R50" s="428"/>
      <c r="S50" s="428"/>
      <c r="T50" s="429"/>
      <c r="U50" s="429"/>
      <c r="V50" s="429"/>
      <c r="W50" s="429"/>
      <c r="X50" s="430"/>
      <c r="Y50" s="430"/>
      <c r="Z50" s="430"/>
      <c r="AA50" s="430"/>
      <c r="AB50" s="430"/>
      <c r="AC50" s="430"/>
      <c r="AD50" s="430"/>
      <c r="AE50" s="430"/>
      <c r="AF50" s="430"/>
      <c r="AG50" s="430"/>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0"/>
      <c r="IK50" s="430"/>
      <c r="IL50" s="430"/>
      <c r="IM50" s="430"/>
      <c r="IN50" s="430"/>
      <c r="IO50" s="430"/>
      <c r="IP50" s="430"/>
      <c r="IQ50" s="430"/>
      <c r="IR50" s="430"/>
      <c r="IS50" s="430"/>
      <c r="IT50" s="430"/>
      <c r="IU50" s="430"/>
      <c r="IV50" s="430"/>
    </row>
    <row r="51" spans="1:256" s="431" customFormat="1">
      <c r="A51" s="1040"/>
      <c r="B51" s="432"/>
      <c r="C51" s="422"/>
      <c r="D51" s="423"/>
      <c r="E51" s="1172"/>
      <c r="F51" s="1036"/>
      <c r="G51" s="428"/>
      <c r="H51" s="428"/>
      <c r="I51" s="428"/>
      <c r="J51" s="428"/>
      <c r="K51" s="428"/>
      <c r="L51" s="428"/>
      <c r="M51" s="428"/>
      <c r="N51" s="428"/>
      <c r="O51" s="428"/>
      <c r="P51" s="428"/>
      <c r="Q51" s="428"/>
      <c r="R51" s="428"/>
      <c r="S51" s="428"/>
      <c r="T51" s="429"/>
      <c r="U51" s="429"/>
      <c r="V51" s="429"/>
      <c r="W51" s="429"/>
      <c r="X51" s="430"/>
      <c r="Y51" s="430"/>
      <c r="Z51" s="430"/>
      <c r="AA51" s="430"/>
      <c r="AB51" s="430"/>
      <c r="AC51" s="430"/>
      <c r="AD51" s="430"/>
      <c r="AE51" s="430"/>
      <c r="AF51" s="430"/>
      <c r="AG51" s="430"/>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0"/>
      <c r="IK51" s="430"/>
      <c r="IL51" s="430"/>
      <c r="IM51" s="430"/>
      <c r="IN51" s="430"/>
      <c r="IO51" s="430"/>
      <c r="IP51" s="430"/>
      <c r="IQ51" s="430"/>
      <c r="IR51" s="430"/>
      <c r="IS51" s="430"/>
      <c r="IT51" s="430"/>
      <c r="IU51" s="430"/>
      <c r="IV51" s="430"/>
    </row>
    <row r="52" spans="1:256" s="431" customFormat="1" ht="25.5">
      <c r="A52" s="1040"/>
      <c r="B52" s="432" t="s">
        <v>2142</v>
      </c>
      <c r="C52" s="422" t="s">
        <v>110</v>
      </c>
      <c r="D52" s="423">
        <v>22</v>
      </c>
      <c r="E52" s="1172"/>
      <c r="F52" s="1036"/>
      <c r="G52" s="428"/>
      <c r="H52" s="428"/>
      <c r="I52" s="428"/>
      <c r="J52" s="428"/>
      <c r="K52" s="428"/>
      <c r="L52" s="428"/>
      <c r="M52" s="428"/>
      <c r="N52" s="428"/>
      <c r="O52" s="428"/>
      <c r="P52" s="428"/>
      <c r="Q52" s="428"/>
      <c r="R52" s="428"/>
      <c r="S52" s="428"/>
      <c r="T52" s="429"/>
      <c r="U52" s="429"/>
      <c r="V52" s="429"/>
      <c r="W52" s="429"/>
      <c r="X52" s="430"/>
      <c r="Y52" s="430"/>
      <c r="Z52" s="430"/>
      <c r="AA52" s="430"/>
      <c r="AB52" s="430"/>
      <c r="AC52" s="430"/>
      <c r="AD52" s="430"/>
      <c r="AE52" s="430"/>
      <c r="AF52" s="430"/>
      <c r="AG52" s="430"/>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0"/>
      <c r="IK52" s="430"/>
      <c r="IL52" s="430"/>
      <c r="IM52" s="430"/>
      <c r="IN52" s="430"/>
      <c r="IO52" s="430"/>
      <c r="IP52" s="430"/>
      <c r="IQ52" s="430"/>
      <c r="IR52" s="430"/>
      <c r="IS52" s="430"/>
      <c r="IT52" s="430"/>
      <c r="IU52" s="430"/>
      <c r="IV52" s="430"/>
    </row>
    <row r="53" spans="1:256" s="431" customFormat="1">
      <c r="A53" s="1040"/>
      <c r="B53" s="432"/>
      <c r="C53" s="422"/>
      <c r="D53" s="423"/>
      <c r="E53" s="1172"/>
      <c r="F53" s="1036"/>
      <c r="G53" s="428"/>
      <c r="H53" s="428"/>
      <c r="I53" s="428"/>
      <c r="J53" s="428"/>
      <c r="K53" s="428"/>
      <c r="L53" s="428"/>
      <c r="M53" s="428"/>
      <c r="N53" s="428"/>
      <c r="O53" s="428"/>
      <c r="P53" s="428"/>
      <c r="Q53" s="428"/>
      <c r="R53" s="428"/>
      <c r="S53" s="428"/>
      <c r="T53" s="429"/>
      <c r="U53" s="429"/>
      <c r="V53" s="429"/>
      <c r="W53" s="429"/>
      <c r="X53" s="430"/>
      <c r="Y53" s="430"/>
      <c r="Z53" s="430"/>
      <c r="AA53" s="430"/>
      <c r="AB53" s="430"/>
      <c r="AC53" s="430"/>
      <c r="AD53" s="430"/>
      <c r="AE53" s="430"/>
      <c r="AF53" s="430"/>
      <c r="AG53" s="430"/>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0"/>
      <c r="IK53" s="430"/>
      <c r="IL53" s="430"/>
      <c r="IM53" s="430"/>
      <c r="IN53" s="430"/>
      <c r="IO53" s="430"/>
      <c r="IP53" s="430"/>
      <c r="IQ53" s="430"/>
      <c r="IR53" s="430"/>
      <c r="IS53" s="430"/>
      <c r="IT53" s="430"/>
      <c r="IU53" s="430"/>
      <c r="IV53" s="430"/>
    </row>
    <row r="54" spans="1:256" s="431" customFormat="1" ht="25.5">
      <c r="A54" s="1040"/>
      <c r="B54" s="432" t="s">
        <v>2143</v>
      </c>
      <c r="C54" s="422" t="s">
        <v>110</v>
      </c>
      <c r="D54" s="423">
        <v>1</v>
      </c>
      <c r="E54" s="1172"/>
      <c r="F54" s="1036"/>
      <c r="G54" s="428"/>
      <c r="H54" s="428"/>
      <c r="I54" s="428"/>
      <c r="J54" s="428"/>
      <c r="K54" s="428"/>
      <c r="L54" s="428"/>
      <c r="M54" s="428"/>
      <c r="N54" s="428"/>
      <c r="O54" s="428"/>
      <c r="P54" s="428"/>
      <c r="Q54" s="428"/>
      <c r="R54" s="428"/>
      <c r="S54" s="428"/>
      <c r="T54" s="429"/>
      <c r="U54" s="429"/>
      <c r="V54" s="429"/>
      <c r="W54" s="429"/>
      <c r="X54" s="430"/>
      <c r="Y54" s="430"/>
      <c r="Z54" s="430"/>
      <c r="AA54" s="430"/>
      <c r="AB54" s="430"/>
      <c r="AC54" s="430"/>
      <c r="AD54" s="430"/>
      <c r="AE54" s="430"/>
      <c r="AF54" s="430"/>
      <c r="AG54" s="430"/>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0"/>
      <c r="IK54" s="430"/>
      <c r="IL54" s="430"/>
      <c r="IM54" s="430"/>
      <c r="IN54" s="430"/>
      <c r="IO54" s="430"/>
      <c r="IP54" s="430"/>
      <c r="IQ54" s="430"/>
      <c r="IR54" s="430"/>
      <c r="IS54" s="430"/>
      <c r="IT54" s="430"/>
      <c r="IU54" s="430"/>
      <c r="IV54" s="430"/>
    </row>
    <row r="55" spans="1:256" s="431" customFormat="1">
      <c r="A55" s="1040"/>
      <c r="B55" s="432"/>
      <c r="C55" s="422"/>
      <c r="D55" s="423"/>
      <c r="E55" s="1172"/>
      <c r="F55" s="1036"/>
      <c r="G55" s="428"/>
      <c r="H55" s="428"/>
      <c r="I55" s="428"/>
      <c r="J55" s="428"/>
      <c r="K55" s="428"/>
      <c r="L55" s="428"/>
      <c r="M55" s="428"/>
      <c r="N55" s="428"/>
      <c r="O55" s="428"/>
      <c r="P55" s="428"/>
      <c r="Q55" s="428"/>
      <c r="R55" s="428"/>
      <c r="S55" s="428"/>
      <c r="T55" s="429"/>
      <c r="U55" s="429"/>
      <c r="V55" s="429"/>
      <c r="W55" s="429"/>
      <c r="X55" s="430"/>
      <c r="Y55" s="430"/>
      <c r="Z55" s="430"/>
      <c r="AA55" s="430"/>
      <c r="AB55" s="430"/>
      <c r="AC55" s="430"/>
      <c r="AD55" s="430"/>
      <c r="AE55" s="430"/>
      <c r="AF55" s="430"/>
      <c r="AG55" s="430"/>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0"/>
      <c r="IK55" s="430"/>
      <c r="IL55" s="430"/>
      <c r="IM55" s="430"/>
      <c r="IN55" s="430"/>
      <c r="IO55" s="430"/>
      <c r="IP55" s="430"/>
      <c r="IQ55" s="430"/>
      <c r="IR55" s="430"/>
      <c r="IS55" s="430"/>
      <c r="IT55" s="430"/>
      <c r="IU55" s="430"/>
      <c r="IV55" s="430"/>
    </row>
    <row r="56" spans="1:256" s="431" customFormat="1" ht="25.5">
      <c r="A56" s="1040"/>
      <c r="B56" s="432" t="s">
        <v>2144</v>
      </c>
      <c r="C56" s="422" t="s">
        <v>110</v>
      </c>
      <c r="D56" s="423">
        <v>1</v>
      </c>
      <c r="E56" s="1172"/>
      <c r="F56" s="1036"/>
      <c r="G56" s="428"/>
      <c r="H56" s="428"/>
      <c r="I56" s="428"/>
      <c r="J56" s="428"/>
      <c r="K56" s="428"/>
      <c r="L56" s="428"/>
      <c r="M56" s="428"/>
      <c r="N56" s="428"/>
      <c r="O56" s="428"/>
      <c r="P56" s="428"/>
      <c r="Q56" s="428"/>
      <c r="R56" s="428"/>
      <c r="S56" s="428"/>
      <c r="T56" s="429"/>
      <c r="U56" s="429"/>
      <c r="V56" s="429"/>
      <c r="W56" s="429"/>
      <c r="X56" s="430"/>
      <c r="Y56" s="430"/>
      <c r="Z56" s="430"/>
      <c r="AA56" s="430"/>
      <c r="AB56" s="430"/>
      <c r="AC56" s="430"/>
      <c r="AD56" s="430"/>
      <c r="AE56" s="430"/>
      <c r="AF56" s="430"/>
      <c r="AG56" s="430"/>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0"/>
      <c r="IK56" s="430"/>
      <c r="IL56" s="430"/>
      <c r="IM56" s="430"/>
      <c r="IN56" s="430"/>
      <c r="IO56" s="430"/>
      <c r="IP56" s="430"/>
      <c r="IQ56" s="430"/>
      <c r="IR56" s="430"/>
      <c r="IS56" s="430"/>
      <c r="IT56" s="430"/>
      <c r="IU56" s="430"/>
      <c r="IV56" s="430"/>
    </row>
    <row r="57" spans="1:256" s="431" customFormat="1">
      <c r="A57" s="1040"/>
      <c r="B57" s="432"/>
      <c r="C57" s="422"/>
      <c r="D57" s="423"/>
      <c r="E57" s="1172"/>
      <c r="F57" s="1036"/>
      <c r="G57" s="428"/>
      <c r="H57" s="428"/>
      <c r="I57" s="428"/>
      <c r="J57" s="428"/>
      <c r="K57" s="428"/>
      <c r="L57" s="428"/>
      <c r="M57" s="428"/>
      <c r="N57" s="428"/>
      <c r="O57" s="428"/>
      <c r="P57" s="428"/>
      <c r="Q57" s="428"/>
      <c r="R57" s="428"/>
      <c r="S57" s="428"/>
      <c r="T57" s="429"/>
      <c r="U57" s="429"/>
      <c r="V57" s="429"/>
      <c r="W57" s="429"/>
      <c r="X57" s="430"/>
      <c r="Y57" s="430"/>
      <c r="Z57" s="430"/>
      <c r="AA57" s="430"/>
      <c r="AB57" s="430"/>
      <c r="AC57" s="430"/>
      <c r="AD57" s="430"/>
      <c r="AE57" s="430"/>
      <c r="AF57" s="430"/>
      <c r="AG57" s="430"/>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0"/>
      <c r="IK57" s="430"/>
      <c r="IL57" s="430"/>
      <c r="IM57" s="430"/>
      <c r="IN57" s="430"/>
      <c r="IO57" s="430"/>
      <c r="IP57" s="430"/>
      <c r="IQ57" s="430"/>
      <c r="IR57" s="430"/>
      <c r="IS57" s="430"/>
      <c r="IT57" s="430"/>
      <c r="IU57" s="430"/>
      <c r="IV57" s="430"/>
    </row>
    <row r="58" spans="1:256" s="431" customFormat="1" ht="25.5">
      <c r="A58" s="1040"/>
      <c r="B58" s="432" t="s">
        <v>2145</v>
      </c>
      <c r="C58" s="422" t="s">
        <v>110</v>
      </c>
      <c r="D58" s="423">
        <v>4</v>
      </c>
      <c r="E58" s="1172"/>
      <c r="F58" s="1036"/>
      <c r="G58" s="428"/>
      <c r="H58" s="428"/>
      <c r="I58" s="428"/>
      <c r="J58" s="428"/>
      <c r="K58" s="428"/>
      <c r="L58" s="428"/>
      <c r="M58" s="428"/>
      <c r="N58" s="428"/>
      <c r="O58" s="428"/>
      <c r="P58" s="428"/>
      <c r="Q58" s="428"/>
      <c r="R58" s="428"/>
      <c r="S58" s="428"/>
      <c r="T58" s="429"/>
      <c r="U58" s="429"/>
      <c r="V58" s="429"/>
      <c r="W58" s="429"/>
      <c r="X58" s="430"/>
      <c r="Y58" s="430"/>
      <c r="Z58" s="430"/>
      <c r="AA58" s="430"/>
      <c r="AB58" s="430"/>
      <c r="AC58" s="430"/>
      <c r="AD58" s="430"/>
      <c r="AE58" s="430"/>
      <c r="AF58" s="430"/>
      <c r="AG58" s="430"/>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0"/>
      <c r="IK58" s="430"/>
      <c r="IL58" s="430"/>
      <c r="IM58" s="430"/>
      <c r="IN58" s="430"/>
      <c r="IO58" s="430"/>
      <c r="IP58" s="430"/>
      <c r="IQ58" s="430"/>
      <c r="IR58" s="430"/>
      <c r="IS58" s="430"/>
      <c r="IT58" s="430"/>
      <c r="IU58" s="430"/>
      <c r="IV58" s="430"/>
    </row>
    <row r="59" spans="1:256" s="431" customFormat="1">
      <c r="A59" s="1040"/>
      <c r="B59" s="432"/>
      <c r="C59" s="422"/>
      <c r="D59" s="423"/>
      <c r="E59" s="1172"/>
      <c r="F59" s="1036"/>
      <c r="G59" s="428"/>
      <c r="H59" s="428"/>
      <c r="I59" s="428"/>
      <c r="J59" s="428"/>
      <c r="K59" s="428"/>
      <c r="L59" s="428"/>
      <c r="M59" s="428"/>
      <c r="N59" s="428"/>
      <c r="O59" s="428"/>
      <c r="P59" s="428"/>
      <c r="Q59" s="428"/>
      <c r="R59" s="428"/>
      <c r="S59" s="428"/>
      <c r="T59" s="429"/>
      <c r="U59" s="429"/>
      <c r="V59" s="429"/>
      <c r="W59" s="429"/>
      <c r="X59" s="430"/>
      <c r="Y59" s="430"/>
      <c r="Z59" s="430"/>
      <c r="AA59" s="430"/>
      <c r="AB59" s="430"/>
      <c r="AC59" s="430"/>
      <c r="AD59" s="430"/>
      <c r="AE59" s="430"/>
      <c r="AF59" s="430"/>
      <c r="AG59" s="430"/>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0"/>
      <c r="IK59" s="430"/>
      <c r="IL59" s="430"/>
      <c r="IM59" s="430"/>
      <c r="IN59" s="430"/>
      <c r="IO59" s="430"/>
      <c r="IP59" s="430"/>
      <c r="IQ59" s="430"/>
      <c r="IR59" s="430"/>
      <c r="IS59" s="430"/>
      <c r="IT59" s="430"/>
      <c r="IU59" s="430"/>
      <c r="IV59" s="430"/>
    </row>
    <row r="60" spans="1:256" s="431" customFormat="1">
      <c r="A60" s="1040"/>
      <c r="B60" s="432" t="s">
        <v>2146</v>
      </c>
      <c r="C60" s="422" t="s">
        <v>110</v>
      </c>
      <c r="D60" s="423">
        <v>2</v>
      </c>
      <c r="E60" s="1172"/>
      <c r="F60" s="1036"/>
      <c r="G60" s="428"/>
      <c r="H60" s="428"/>
      <c r="I60" s="428"/>
      <c r="J60" s="428"/>
      <c r="K60" s="428"/>
      <c r="L60" s="428"/>
      <c r="M60" s="428"/>
      <c r="N60" s="428"/>
      <c r="O60" s="428"/>
      <c r="P60" s="428"/>
      <c r="Q60" s="428"/>
      <c r="R60" s="428"/>
      <c r="S60" s="428"/>
      <c r="T60" s="429"/>
      <c r="U60" s="429"/>
      <c r="V60" s="429"/>
      <c r="W60" s="429"/>
      <c r="X60" s="430"/>
      <c r="Y60" s="430"/>
      <c r="Z60" s="430"/>
      <c r="AA60" s="430"/>
      <c r="AB60" s="430"/>
      <c r="AC60" s="430"/>
      <c r="AD60" s="430"/>
      <c r="AE60" s="430"/>
      <c r="AF60" s="430"/>
      <c r="AG60" s="430"/>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0"/>
      <c r="IK60" s="430"/>
      <c r="IL60" s="430"/>
      <c r="IM60" s="430"/>
      <c r="IN60" s="430"/>
      <c r="IO60" s="430"/>
      <c r="IP60" s="430"/>
      <c r="IQ60" s="430"/>
      <c r="IR60" s="430"/>
      <c r="IS60" s="430"/>
      <c r="IT60" s="430"/>
      <c r="IU60" s="430"/>
      <c r="IV60" s="430"/>
    </row>
    <row r="61" spans="1:256" s="431" customFormat="1">
      <c r="A61" s="1040"/>
      <c r="B61" s="432"/>
      <c r="C61" s="422"/>
      <c r="D61" s="423"/>
      <c r="E61" s="1172"/>
      <c r="F61" s="1036"/>
      <c r="G61" s="428"/>
      <c r="H61" s="428"/>
      <c r="I61" s="428"/>
      <c r="J61" s="428"/>
      <c r="K61" s="428"/>
      <c r="L61" s="428"/>
      <c r="M61" s="428"/>
      <c r="N61" s="428"/>
      <c r="O61" s="428"/>
      <c r="P61" s="428"/>
      <c r="Q61" s="428"/>
      <c r="R61" s="428"/>
      <c r="S61" s="428"/>
      <c r="T61" s="429"/>
      <c r="U61" s="429"/>
      <c r="V61" s="429"/>
      <c r="W61" s="429"/>
      <c r="X61" s="430"/>
      <c r="Y61" s="430"/>
      <c r="Z61" s="430"/>
      <c r="AA61" s="430"/>
      <c r="AB61" s="430"/>
      <c r="AC61" s="430"/>
      <c r="AD61" s="430"/>
      <c r="AE61" s="430"/>
      <c r="AF61" s="430"/>
      <c r="AG61" s="430"/>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0"/>
      <c r="IK61" s="430"/>
      <c r="IL61" s="430"/>
      <c r="IM61" s="430"/>
      <c r="IN61" s="430"/>
      <c r="IO61" s="430"/>
      <c r="IP61" s="430"/>
      <c r="IQ61" s="430"/>
      <c r="IR61" s="430"/>
      <c r="IS61" s="430"/>
      <c r="IT61" s="430"/>
      <c r="IU61" s="430"/>
      <c r="IV61" s="430"/>
    </row>
    <row r="62" spans="1:256" s="431" customFormat="1" ht="25.5">
      <c r="A62" s="1040"/>
      <c r="B62" s="432" t="s">
        <v>2147</v>
      </c>
      <c r="C62" s="422" t="s">
        <v>110</v>
      </c>
      <c r="D62" s="1045">
        <v>14</v>
      </c>
      <c r="E62" s="1172"/>
      <c r="F62" s="1036"/>
      <c r="G62" s="428"/>
      <c r="H62" s="428"/>
      <c r="I62" s="428"/>
      <c r="J62" s="428"/>
      <c r="K62" s="428"/>
      <c r="L62" s="428"/>
      <c r="M62" s="428"/>
      <c r="N62" s="428"/>
      <c r="O62" s="428"/>
      <c r="P62" s="428"/>
      <c r="Q62" s="428"/>
      <c r="R62" s="428"/>
      <c r="S62" s="428"/>
      <c r="T62" s="429"/>
      <c r="U62" s="429"/>
      <c r="V62" s="429"/>
      <c r="W62" s="429"/>
      <c r="X62" s="430"/>
      <c r="Y62" s="430"/>
      <c r="Z62" s="430"/>
      <c r="AA62" s="430"/>
      <c r="AB62" s="430"/>
      <c r="AC62" s="430"/>
      <c r="AD62" s="430"/>
      <c r="AE62" s="430"/>
      <c r="AF62" s="430"/>
      <c r="AG62" s="430"/>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0"/>
      <c r="IK62" s="430"/>
      <c r="IL62" s="430"/>
      <c r="IM62" s="430"/>
      <c r="IN62" s="430"/>
      <c r="IO62" s="430"/>
      <c r="IP62" s="430"/>
      <c r="IQ62" s="430"/>
      <c r="IR62" s="430"/>
      <c r="IS62" s="430"/>
      <c r="IT62" s="430"/>
      <c r="IU62" s="430"/>
      <c r="IV62" s="430"/>
    </row>
    <row r="63" spans="1:256" s="431" customFormat="1">
      <c r="A63" s="1040"/>
      <c r="B63" s="432"/>
      <c r="C63" s="422"/>
      <c r="D63" s="1045"/>
      <c r="E63" s="1172"/>
      <c r="F63" s="1036"/>
      <c r="G63" s="428"/>
      <c r="H63" s="428"/>
      <c r="I63" s="428"/>
      <c r="J63" s="428"/>
      <c r="K63" s="428"/>
      <c r="L63" s="428"/>
      <c r="M63" s="428"/>
      <c r="N63" s="428"/>
      <c r="O63" s="428"/>
      <c r="P63" s="428"/>
      <c r="Q63" s="428"/>
      <c r="R63" s="428"/>
      <c r="S63" s="428"/>
      <c r="T63" s="429"/>
      <c r="U63" s="429"/>
      <c r="V63" s="429"/>
      <c r="W63" s="429"/>
      <c r="X63" s="430"/>
      <c r="Y63" s="430"/>
      <c r="Z63" s="430"/>
      <c r="AA63" s="430"/>
      <c r="AB63" s="430"/>
      <c r="AC63" s="430"/>
      <c r="AD63" s="430"/>
      <c r="AE63" s="430"/>
      <c r="AF63" s="430"/>
      <c r="AG63" s="430"/>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0"/>
      <c r="IK63" s="430"/>
      <c r="IL63" s="430"/>
      <c r="IM63" s="430"/>
      <c r="IN63" s="430"/>
      <c r="IO63" s="430"/>
      <c r="IP63" s="430"/>
      <c r="IQ63" s="430"/>
      <c r="IR63" s="430"/>
      <c r="IS63" s="430"/>
      <c r="IT63" s="430"/>
      <c r="IU63" s="430"/>
      <c r="IV63" s="430"/>
    </row>
    <row r="64" spans="1:256" s="431" customFormat="1" ht="25.5">
      <c r="A64" s="1040"/>
      <c r="B64" s="1046" t="s">
        <v>2148</v>
      </c>
      <c r="C64" s="1047" t="s">
        <v>110</v>
      </c>
      <c r="D64" s="1048">
        <v>4</v>
      </c>
      <c r="E64" s="1172"/>
      <c r="F64" s="1036"/>
      <c r="G64" s="428"/>
      <c r="H64" s="428"/>
      <c r="I64" s="428"/>
      <c r="J64" s="428"/>
      <c r="K64" s="428"/>
      <c r="L64" s="428"/>
      <c r="M64" s="428"/>
      <c r="N64" s="428"/>
      <c r="O64" s="428"/>
      <c r="P64" s="428"/>
      <c r="Q64" s="428"/>
      <c r="R64" s="428"/>
      <c r="S64" s="428"/>
      <c r="T64" s="429"/>
      <c r="U64" s="429"/>
      <c r="V64" s="429"/>
      <c r="W64" s="429"/>
      <c r="X64" s="430"/>
      <c r="Y64" s="430"/>
      <c r="Z64" s="430"/>
      <c r="AA64" s="430"/>
      <c r="AB64" s="430"/>
      <c r="AC64" s="430"/>
      <c r="AD64" s="430"/>
      <c r="AE64" s="430"/>
      <c r="AF64" s="430"/>
      <c r="AG64" s="430"/>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0"/>
      <c r="IK64" s="430"/>
      <c r="IL64" s="430"/>
      <c r="IM64" s="430"/>
      <c r="IN64" s="430"/>
      <c r="IO64" s="430"/>
      <c r="IP64" s="430"/>
      <c r="IQ64" s="430"/>
      <c r="IR64" s="430"/>
      <c r="IS64" s="430"/>
      <c r="IT64" s="430"/>
      <c r="IU64" s="430"/>
      <c r="IV64" s="430"/>
    </row>
    <row r="65" spans="1:256" s="431" customFormat="1">
      <c r="A65" s="1040"/>
      <c r="B65" s="432"/>
      <c r="C65" s="422"/>
      <c r="D65" s="1045"/>
      <c r="E65" s="1172"/>
      <c r="F65" s="1036"/>
      <c r="G65" s="428"/>
      <c r="H65" s="428"/>
      <c r="I65" s="428"/>
      <c r="J65" s="428"/>
      <c r="K65" s="428"/>
      <c r="L65" s="428"/>
      <c r="M65" s="428"/>
      <c r="N65" s="428"/>
      <c r="O65" s="428"/>
      <c r="P65" s="428"/>
      <c r="Q65" s="428"/>
      <c r="R65" s="428"/>
      <c r="S65" s="428"/>
      <c r="T65" s="429"/>
      <c r="U65" s="429"/>
      <c r="V65" s="429"/>
      <c r="W65" s="429"/>
      <c r="X65" s="430"/>
      <c r="Y65" s="430"/>
      <c r="Z65" s="430"/>
      <c r="AA65" s="430"/>
      <c r="AB65" s="430"/>
      <c r="AC65" s="430"/>
      <c r="AD65" s="430"/>
      <c r="AE65" s="430"/>
      <c r="AF65" s="430"/>
      <c r="AG65" s="430"/>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0"/>
      <c r="IK65" s="430"/>
      <c r="IL65" s="430"/>
      <c r="IM65" s="430"/>
      <c r="IN65" s="430"/>
      <c r="IO65" s="430"/>
      <c r="IP65" s="430"/>
      <c r="IQ65" s="430"/>
      <c r="IR65" s="430"/>
      <c r="IS65" s="430"/>
      <c r="IT65" s="430"/>
      <c r="IU65" s="430"/>
      <c r="IV65" s="430"/>
    </row>
    <row r="66" spans="1:256" s="431" customFormat="1" ht="25.5">
      <c r="A66" s="1040"/>
      <c r="B66" s="432" t="s">
        <v>2149</v>
      </c>
      <c r="C66" s="1047" t="s">
        <v>110</v>
      </c>
      <c r="D66" s="1048">
        <v>1</v>
      </c>
      <c r="E66" s="1172"/>
      <c r="F66" s="1036"/>
      <c r="G66" s="428"/>
      <c r="H66" s="428"/>
      <c r="I66" s="428"/>
      <c r="J66" s="428"/>
      <c r="K66" s="428"/>
      <c r="L66" s="428"/>
      <c r="M66" s="428"/>
      <c r="N66" s="428"/>
      <c r="O66" s="428"/>
      <c r="P66" s="428"/>
      <c r="Q66" s="428"/>
      <c r="R66" s="428"/>
      <c r="S66" s="428"/>
      <c r="T66" s="429"/>
      <c r="U66" s="429"/>
      <c r="V66" s="429"/>
      <c r="W66" s="429"/>
      <c r="X66" s="430"/>
      <c r="Y66" s="430"/>
      <c r="Z66" s="430"/>
      <c r="AA66" s="430"/>
      <c r="AB66" s="430"/>
      <c r="AC66" s="430"/>
      <c r="AD66" s="430"/>
      <c r="AE66" s="430"/>
      <c r="AF66" s="430"/>
      <c r="AG66" s="430"/>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0"/>
      <c r="IK66" s="430"/>
      <c r="IL66" s="430"/>
      <c r="IM66" s="430"/>
      <c r="IN66" s="430"/>
      <c r="IO66" s="430"/>
      <c r="IP66" s="430"/>
      <c r="IQ66" s="430"/>
      <c r="IR66" s="430"/>
      <c r="IS66" s="430"/>
      <c r="IT66" s="430"/>
      <c r="IU66" s="430"/>
      <c r="IV66" s="430"/>
    </row>
    <row r="67" spans="1:256" s="431" customFormat="1">
      <c r="A67" s="1040"/>
      <c r="B67" s="432"/>
      <c r="C67" s="1047"/>
      <c r="D67" s="1048"/>
      <c r="E67" s="1172"/>
      <c r="F67" s="1036"/>
      <c r="G67" s="428"/>
      <c r="H67" s="428"/>
      <c r="I67" s="428"/>
      <c r="J67" s="428"/>
      <c r="K67" s="428"/>
      <c r="L67" s="428"/>
      <c r="M67" s="428"/>
      <c r="N67" s="428"/>
      <c r="O67" s="428"/>
      <c r="P67" s="428"/>
      <c r="Q67" s="428"/>
      <c r="R67" s="428"/>
      <c r="S67" s="428"/>
      <c r="T67" s="429"/>
      <c r="U67" s="429"/>
      <c r="V67" s="429"/>
      <c r="W67" s="429"/>
      <c r="X67" s="430"/>
      <c r="Y67" s="430"/>
      <c r="Z67" s="430"/>
      <c r="AA67" s="430"/>
      <c r="AB67" s="430"/>
      <c r="AC67" s="430"/>
      <c r="AD67" s="430"/>
      <c r="AE67" s="430"/>
      <c r="AF67" s="430"/>
      <c r="AG67" s="430"/>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0"/>
      <c r="IK67" s="430"/>
      <c r="IL67" s="430"/>
      <c r="IM67" s="430"/>
      <c r="IN67" s="430"/>
      <c r="IO67" s="430"/>
      <c r="IP67" s="430"/>
      <c r="IQ67" s="430"/>
      <c r="IR67" s="430"/>
      <c r="IS67" s="430"/>
      <c r="IT67" s="430"/>
      <c r="IU67" s="430"/>
      <c r="IV67" s="430"/>
    </row>
    <row r="68" spans="1:256" s="431" customFormat="1">
      <c r="A68" s="1040"/>
      <c r="B68" s="432" t="s">
        <v>2150</v>
      </c>
      <c r="C68" s="1047" t="s">
        <v>110</v>
      </c>
      <c r="D68" s="1048">
        <v>1</v>
      </c>
      <c r="E68" s="1172"/>
      <c r="F68" s="1036"/>
      <c r="G68" s="428"/>
      <c r="H68" s="428"/>
      <c r="I68" s="428"/>
      <c r="J68" s="428"/>
      <c r="K68" s="428"/>
      <c r="L68" s="428"/>
      <c r="M68" s="428"/>
      <c r="N68" s="428"/>
      <c r="O68" s="428"/>
      <c r="P68" s="428"/>
      <c r="Q68" s="428"/>
      <c r="R68" s="428"/>
      <c r="S68" s="428"/>
      <c r="T68" s="429"/>
      <c r="U68" s="429"/>
      <c r="V68" s="429"/>
      <c r="W68" s="429"/>
      <c r="X68" s="430"/>
      <c r="Y68" s="430"/>
      <c r="Z68" s="430"/>
      <c r="AA68" s="430"/>
      <c r="AB68" s="430"/>
      <c r="AC68" s="430"/>
      <c r="AD68" s="430"/>
      <c r="AE68" s="430"/>
      <c r="AF68" s="430"/>
      <c r="AG68" s="430"/>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0"/>
      <c r="IK68" s="430"/>
      <c r="IL68" s="430"/>
      <c r="IM68" s="430"/>
      <c r="IN68" s="430"/>
      <c r="IO68" s="430"/>
      <c r="IP68" s="430"/>
      <c r="IQ68" s="430"/>
      <c r="IR68" s="430"/>
      <c r="IS68" s="430"/>
      <c r="IT68" s="430"/>
      <c r="IU68" s="430"/>
      <c r="IV68" s="430"/>
    </row>
    <row r="69" spans="1:256" s="431" customFormat="1">
      <c r="A69" s="1040"/>
      <c r="B69" s="432"/>
      <c r="C69" s="1047"/>
      <c r="D69" s="1048"/>
      <c r="E69" s="1172"/>
      <c r="F69" s="1036"/>
      <c r="G69" s="428"/>
      <c r="H69" s="428"/>
      <c r="I69" s="428"/>
      <c r="J69" s="428"/>
      <c r="K69" s="428"/>
      <c r="L69" s="428"/>
      <c r="M69" s="428"/>
      <c r="N69" s="428"/>
      <c r="O69" s="428"/>
      <c r="P69" s="428"/>
      <c r="Q69" s="428"/>
      <c r="R69" s="428"/>
      <c r="S69" s="428"/>
      <c r="T69" s="429"/>
      <c r="U69" s="429"/>
      <c r="V69" s="429"/>
      <c r="W69" s="429"/>
      <c r="X69" s="430"/>
      <c r="Y69" s="430"/>
      <c r="Z69" s="430"/>
      <c r="AA69" s="430"/>
      <c r="AB69" s="430"/>
      <c r="AC69" s="430"/>
      <c r="AD69" s="430"/>
      <c r="AE69" s="430"/>
      <c r="AF69" s="430"/>
      <c r="AG69" s="430"/>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0"/>
      <c r="IK69" s="430"/>
      <c r="IL69" s="430"/>
      <c r="IM69" s="430"/>
      <c r="IN69" s="430"/>
      <c r="IO69" s="430"/>
      <c r="IP69" s="430"/>
      <c r="IQ69" s="430"/>
      <c r="IR69" s="430"/>
      <c r="IS69" s="430"/>
      <c r="IT69" s="430"/>
      <c r="IU69" s="430"/>
      <c r="IV69" s="430"/>
    </row>
    <row r="70" spans="1:256" s="431" customFormat="1" ht="25.5">
      <c r="A70" s="1040"/>
      <c r="B70" s="432" t="s">
        <v>2151</v>
      </c>
      <c r="C70" s="1047" t="s">
        <v>110</v>
      </c>
      <c r="D70" s="1048">
        <v>5</v>
      </c>
      <c r="E70" s="1172"/>
      <c r="F70" s="1036"/>
      <c r="G70" s="428"/>
      <c r="H70" s="428"/>
      <c r="I70" s="428"/>
      <c r="J70" s="428"/>
      <c r="K70" s="428"/>
      <c r="L70" s="428"/>
      <c r="M70" s="428"/>
      <c r="N70" s="428"/>
      <c r="O70" s="428"/>
      <c r="P70" s="428"/>
      <c r="Q70" s="428"/>
      <c r="R70" s="428"/>
      <c r="S70" s="428"/>
      <c r="T70" s="429"/>
      <c r="U70" s="429"/>
      <c r="V70" s="429"/>
      <c r="W70" s="429"/>
      <c r="X70" s="430"/>
      <c r="Y70" s="430"/>
      <c r="Z70" s="430"/>
      <c r="AA70" s="430"/>
      <c r="AB70" s="430"/>
      <c r="AC70" s="430"/>
      <c r="AD70" s="430"/>
      <c r="AE70" s="430"/>
      <c r="AF70" s="430"/>
      <c r="AG70" s="430"/>
      <c r="AH70" s="430"/>
      <c r="AI70" s="430"/>
      <c r="AJ70" s="430"/>
      <c r="AK70" s="430"/>
      <c r="AL70" s="430"/>
      <c r="AM70" s="430"/>
      <c r="AN70" s="430"/>
      <c r="AO70" s="430"/>
      <c r="AP70" s="430"/>
      <c r="AQ70" s="430"/>
      <c r="AR70" s="430"/>
      <c r="AS70" s="430"/>
      <c r="AT70" s="430"/>
      <c r="AU70" s="430"/>
      <c r="AV70" s="430"/>
      <c r="AW70" s="430"/>
      <c r="AX70" s="430"/>
      <c r="AY70" s="430"/>
      <c r="AZ70" s="430"/>
      <c r="BA70" s="430"/>
      <c r="BB70" s="430"/>
      <c r="BC70" s="430"/>
      <c r="BD70" s="430"/>
      <c r="BE70" s="430"/>
      <c r="BF70" s="430"/>
      <c r="BG70" s="430"/>
      <c r="BH70" s="430"/>
      <c r="BI70" s="430"/>
      <c r="BJ70" s="430"/>
      <c r="BK70" s="430"/>
      <c r="BL70" s="430"/>
      <c r="BM70" s="430"/>
      <c r="BN70" s="430"/>
      <c r="BO70" s="430"/>
      <c r="BP70" s="430"/>
      <c r="BQ70" s="430"/>
      <c r="BR70" s="430"/>
      <c r="BS70" s="430"/>
      <c r="BT70" s="430"/>
      <c r="BU70" s="430"/>
      <c r="BV70" s="430"/>
      <c r="BW70" s="430"/>
      <c r="BX70" s="430"/>
      <c r="BY70" s="430"/>
      <c r="BZ70" s="430"/>
      <c r="CA70" s="430"/>
      <c r="CB70" s="430"/>
      <c r="CC70" s="430"/>
      <c r="CD70" s="430"/>
      <c r="CE70" s="430"/>
      <c r="CF70" s="430"/>
      <c r="CG70" s="430"/>
      <c r="CH70" s="430"/>
      <c r="CI70" s="430"/>
      <c r="CJ70" s="430"/>
      <c r="CK70" s="430"/>
      <c r="CL70" s="430"/>
      <c r="CM70" s="430"/>
      <c r="CN70" s="430"/>
      <c r="CO70" s="430"/>
      <c r="CP70" s="430"/>
      <c r="CQ70" s="430"/>
      <c r="CR70" s="430"/>
      <c r="CS70" s="430"/>
      <c r="CT70" s="430"/>
      <c r="CU70" s="430"/>
      <c r="CV70" s="430"/>
      <c r="CW70" s="430"/>
      <c r="CX70" s="430"/>
      <c r="CY70" s="430"/>
      <c r="CZ70" s="430"/>
      <c r="DA70" s="430"/>
      <c r="DB70" s="430"/>
      <c r="DC70" s="430"/>
      <c r="DD70" s="430"/>
      <c r="DE70" s="430"/>
      <c r="DF70" s="430"/>
      <c r="DG70" s="430"/>
      <c r="DH70" s="430"/>
      <c r="DI70" s="430"/>
      <c r="DJ70" s="430"/>
      <c r="DK70" s="430"/>
      <c r="DL70" s="430"/>
      <c r="DM70" s="430"/>
      <c r="DN70" s="430"/>
      <c r="DO70" s="430"/>
      <c r="DP70" s="430"/>
      <c r="DQ70" s="430"/>
      <c r="DR70" s="430"/>
      <c r="DS70" s="430"/>
      <c r="DT70" s="430"/>
      <c r="DU70" s="430"/>
      <c r="DV70" s="430"/>
      <c r="DW70" s="430"/>
      <c r="DX70" s="430"/>
      <c r="DY70" s="430"/>
      <c r="DZ70" s="430"/>
      <c r="EA70" s="430"/>
      <c r="EB70" s="430"/>
      <c r="EC70" s="430"/>
      <c r="ED70" s="430"/>
      <c r="EE70" s="430"/>
      <c r="EF70" s="430"/>
      <c r="EG70" s="430"/>
      <c r="EH70" s="430"/>
      <c r="EI70" s="430"/>
      <c r="EJ70" s="430"/>
      <c r="EK70" s="430"/>
      <c r="EL70" s="430"/>
      <c r="EM70" s="430"/>
      <c r="EN70" s="430"/>
      <c r="EO70" s="430"/>
      <c r="EP70" s="430"/>
      <c r="EQ70" s="430"/>
      <c r="ER70" s="430"/>
      <c r="ES70" s="430"/>
      <c r="ET70" s="430"/>
      <c r="EU70" s="430"/>
      <c r="EV70" s="430"/>
      <c r="EW70" s="430"/>
      <c r="EX70" s="430"/>
      <c r="EY70" s="430"/>
      <c r="EZ70" s="430"/>
      <c r="FA70" s="430"/>
      <c r="FB70" s="430"/>
      <c r="FC70" s="430"/>
      <c r="FD70" s="430"/>
      <c r="FE70" s="430"/>
      <c r="FF70" s="430"/>
      <c r="FG70" s="430"/>
      <c r="FH70" s="430"/>
      <c r="FI70" s="430"/>
      <c r="FJ70" s="430"/>
      <c r="FK70" s="430"/>
      <c r="FL70" s="430"/>
      <c r="FM70" s="430"/>
      <c r="FN70" s="430"/>
      <c r="FO70" s="430"/>
      <c r="FP70" s="430"/>
      <c r="FQ70" s="430"/>
      <c r="FR70" s="430"/>
      <c r="FS70" s="430"/>
      <c r="FT70" s="430"/>
      <c r="FU70" s="430"/>
      <c r="FV70" s="430"/>
      <c r="FW70" s="430"/>
      <c r="FX70" s="430"/>
      <c r="FY70" s="430"/>
      <c r="FZ70" s="430"/>
      <c r="GA70" s="430"/>
      <c r="GB70" s="430"/>
      <c r="GC70" s="430"/>
      <c r="GD70" s="430"/>
      <c r="GE70" s="430"/>
      <c r="GF70" s="430"/>
      <c r="GG70" s="430"/>
      <c r="GH70" s="430"/>
      <c r="GI70" s="430"/>
      <c r="GJ70" s="430"/>
      <c r="GK70" s="430"/>
      <c r="GL70" s="430"/>
      <c r="GM70" s="430"/>
      <c r="GN70" s="430"/>
      <c r="GO70" s="430"/>
      <c r="GP70" s="430"/>
      <c r="GQ70" s="430"/>
      <c r="GR70" s="430"/>
      <c r="GS70" s="430"/>
      <c r="GT70" s="430"/>
      <c r="GU70" s="430"/>
      <c r="GV70" s="430"/>
      <c r="GW70" s="430"/>
      <c r="GX70" s="430"/>
      <c r="GY70" s="430"/>
      <c r="GZ70" s="430"/>
      <c r="HA70" s="430"/>
      <c r="HB70" s="430"/>
      <c r="HC70" s="430"/>
      <c r="HD70" s="430"/>
      <c r="HE70" s="430"/>
      <c r="HF70" s="430"/>
      <c r="HG70" s="430"/>
      <c r="HH70" s="430"/>
      <c r="HI70" s="430"/>
      <c r="HJ70" s="430"/>
      <c r="HK70" s="430"/>
      <c r="HL70" s="430"/>
      <c r="HM70" s="430"/>
      <c r="HN70" s="430"/>
      <c r="HO70" s="430"/>
      <c r="HP70" s="430"/>
      <c r="HQ70" s="430"/>
      <c r="HR70" s="430"/>
      <c r="HS70" s="430"/>
      <c r="HT70" s="430"/>
      <c r="HU70" s="430"/>
      <c r="HV70" s="430"/>
      <c r="HW70" s="430"/>
      <c r="HX70" s="430"/>
      <c r="HY70" s="430"/>
      <c r="HZ70" s="430"/>
      <c r="IA70" s="430"/>
      <c r="IB70" s="430"/>
      <c r="IC70" s="430"/>
      <c r="ID70" s="430"/>
      <c r="IE70" s="430"/>
      <c r="IF70" s="430"/>
      <c r="IG70" s="430"/>
      <c r="IH70" s="430"/>
      <c r="II70" s="430"/>
      <c r="IJ70" s="430"/>
      <c r="IK70" s="430"/>
      <c r="IL70" s="430"/>
      <c r="IM70" s="430"/>
      <c r="IN70" s="430"/>
      <c r="IO70" s="430"/>
      <c r="IP70" s="430"/>
      <c r="IQ70" s="430"/>
      <c r="IR70" s="430"/>
      <c r="IS70" s="430"/>
      <c r="IT70" s="430"/>
      <c r="IU70" s="430"/>
      <c r="IV70" s="430"/>
    </row>
    <row r="71" spans="1:256" s="431" customFormat="1">
      <c r="A71" s="1040"/>
      <c r="B71" s="432"/>
      <c r="C71" s="1047"/>
      <c r="D71" s="1048"/>
      <c r="E71" s="1172"/>
      <c r="F71" s="1036"/>
      <c r="G71" s="428"/>
      <c r="H71" s="428"/>
      <c r="I71" s="428"/>
      <c r="J71" s="428"/>
      <c r="K71" s="428"/>
      <c r="L71" s="428"/>
      <c r="M71" s="428"/>
      <c r="N71" s="428"/>
      <c r="O71" s="428"/>
      <c r="P71" s="428"/>
      <c r="Q71" s="428"/>
      <c r="R71" s="428"/>
      <c r="S71" s="428"/>
      <c r="T71" s="429"/>
      <c r="U71" s="429"/>
      <c r="V71" s="429"/>
      <c r="W71" s="429"/>
      <c r="X71" s="430"/>
      <c r="Y71" s="430"/>
      <c r="Z71" s="430"/>
      <c r="AA71" s="430"/>
      <c r="AB71" s="430"/>
      <c r="AC71" s="430"/>
      <c r="AD71" s="430"/>
      <c r="AE71" s="430"/>
      <c r="AF71" s="430"/>
      <c r="AG71" s="430"/>
      <c r="AH71" s="430"/>
      <c r="AI71" s="430"/>
      <c r="AJ71" s="430"/>
      <c r="AK71" s="430"/>
      <c r="AL71" s="430"/>
      <c r="AM71" s="430"/>
      <c r="AN71" s="430"/>
      <c r="AO71" s="430"/>
      <c r="AP71" s="430"/>
      <c r="AQ71" s="430"/>
      <c r="AR71" s="430"/>
      <c r="AS71" s="430"/>
      <c r="AT71" s="430"/>
      <c r="AU71" s="430"/>
      <c r="AV71" s="430"/>
      <c r="AW71" s="430"/>
      <c r="AX71" s="430"/>
      <c r="AY71" s="430"/>
      <c r="AZ71" s="430"/>
      <c r="BA71" s="430"/>
      <c r="BB71" s="430"/>
      <c r="BC71" s="430"/>
      <c r="BD71" s="430"/>
      <c r="BE71" s="430"/>
      <c r="BF71" s="430"/>
      <c r="BG71" s="430"/>
      <c r="BH71" s="430"/>
      <c r="BI71" s="430"/>
      <c r="BJ71" s="430"/>
      <c r="BK71" s="430"/>
      <c r="BL71" s="430"/>
      <c r="BM71" s="430"/>
      <c r="BN71" s="430"/>
      <c r="BO71" s="430"/>
      <c r="BP71" s="430"/>
      <c r="BQ71" s="430"/>
      <c r="BR71" s="430"/>
      <c r="BS71" s="430"/>
      <c r="BT71" s="430"/>
      <c r="BU71" s="430"/>
      <c r="BV71" s="430"/>
      <c r="BW71" s="430"/>
      <c r="BX71" s="430"/>
      <c r="BY71" s="430"/>
      <c r="BZ71" s="430"/>
      <c r="CA71" s="430"/>
      <c r="CB71" s="430"/>
      <c r="CC71" s="430"/>
      <c r="CD71" s="430"/>
      <c r="CE71" s="430"/>
      <c r="CF71" s="430"/>
      <c r="CG71" s="430"/>
      <c r="CH71" s="430"/>
      <c r="CI71" s="430"/>
      <c r="CJ71" s="430"/>
      <c r="CK71" s="430"/>
      <c r="CL71" s="430"/>
      <c r="CM71" s="430"/>
      <c r="CN71" s="430"/>
      <c r="CO71" s="430"/>
      <c r="CP71" s="430"/>
      <c r="CQ71" s="430"/>
      <c r="CR71" s="430"/>
      <c r="CS71" s="430"/>
      <c r="CT71" s="430"/>
      <c r="CU71" s="430"/>
      <c r="CV71" s="430"/>
      <c r="CW71" s="430"/>
      <c r="CX71" s="430"/>
      <c r="CY71" s="430"/>
      <c r="CZ71" s="430"/>
      <c r="DA71" s="430"/>
      <c r="DB71" s="430"/>
      <c r="DC71" s="430"/>
      <c r="DD71" s="430"/>
      <c r="DE71" s="430"/>
      <c r="DF71" s="430"/>
      <c r="DG71" s="430"/>
      <c r="DH71" s="430"/>
      <c r="DI71" s="430"/>
      <c r="DJ71" s="430"/>
      <c r="DK71" s="430"/>
      <c r="DL71" s="430"/>
      <c r="DM71" s="430"/>
      <c r="DN71" s="430"/>
      <c r="DO71" s="430"/>
      <c r="DP71" s="430"/>
      <c r="DQ71" s="430"/>
      <c r="DR71" s="430"/>
      <c r="DS71" s="430"/>
      <c r="DT71" s="430"/>
      <c r="DU71" s="430"/>
      <c r="DV71" s="430"/>
      <c r="DW71" s="430"/>
      <c r="DX71" s="430"/>
      <c r="DY71" s="430"/>
      <c r="DZ71" s="430"/>
      <c r="EA71" s="430"/>
      <c r="EB71" s="430"/>
      <c r="EC71" s="430"/>
      <c r="ED71" s="430"/>
      <c r="EE71" s="430"/>
      <c r="EF71" s="430"/>
      <c r="EG71" s="430"/>
      <c r="EH71" s="430"/>
      <c r="EI71" s="430"/>
      <c r="EJ71" s="430"/>
      <c r="EK71" s="430"/>
      <c r="EL71" s="430"/>
      <c r="EM71" s="430"/>
      <c r="EN71" s="430"/>
      <c r="EO71" s="430"/>
      <c r="EP71" s="430"/>
      <c r="EQ71" s="430"/>
      <c r="ER71" s="430"/>
      <c r="ES71" s="430"/>
      <c r="ET71" s="430"/>
      <c r="EU71" s="430"/>
      <c r="EV71" s="430"/>
      <c r="EW71" s="430"/>
      <c r="EX71" s="430"/>
      <c r="EY71" s="430"/>
      <c r="EZ71" s="430"/>
      <c r="FA71" s="430"/>
      <c r="FB71" s="430"/>
      <c r="FC71" s="430"/>
      <c r="FD71" s="430"/>
      <c r="FE71" s="430"/>
      <c r="FF71" s="430"/>
      <c r="FG71" s="430"/>
      <c r="FH71" s="430"/>
      <c r="FI71" s="430"/>
      <c r="FJ71" s="430"/>
      <c r="FK71" s="430"/>
      <c r="FL71" s="430"/>
      <c r="FM71" s="430"/>
      <c r="FN71" s="430"/>
      <c r="FO71" s="430"/>
      <c r="FP71" s="430"/>
      <c r="FQ71" s="430"/>
      <c r="FR71" s="430"/>
      <c r="FS71" s="430"/>
      <c r="FT71" s="430"/>
      <c r="FU71" s="430"/>
      <c r="FV71" s="430"/>
      <c r="FW71" s="430"/>
      <c r="FX71" s="430"/>
      <c r="FY71" s="430"/>
      <c r="FZ71" s="430"/>
      <c r="GA71" s="430"/>
      <c r="GB71" s="430"/>
      <c r="GC71" s="430"/>
      <c r="GD71" s="430"/>
      <c r="GE71" s="430"/>
      <c r="GF71" s="430"/>
      <c r="GG71" s="430"/>
      <c r="GH71" s="430"/>
      <c r="GI71" s="430"/>
      <c r="GJ71" s="430"/>
      <c r="GK71" s="430"/>
      <c r="GL71" s="430"/>
      <c r="GM71" s="430"/>
      <c r="GN71" s="430"/>
      <c r="GO71" s="430"/>
      <c r="GP71" s="430"/>
      <c r="GQ71" s="430"/>
      <c r="GR71" s="430"/>
      <c r="GS71" s="430"/>
      <c r="GT71" s="430"/>
      <c r="GU71" s="430"/>
      <c r="GV71" s="430"/>
      <c r="GW71" s="430"/>
      <c r="GX71" s="430"/>
      <c r="GY71" s="430"/>
      <c r="GZ71" s="430"/>
      <c r="HA71" s="430"/>
      <c r="HB71" s="430"/>
      <c r="HC71" s="430"/>
      <c r="HD71" s="430"/>
      <c r="HE71" s="430"/>
      <c r="HF71" s="430"/>
      <c r="HG71" s="430"/>
      <c r="HH71" s="430"/>
      <c r="HI71" s="430"/>
      <c r="HJ71" s="430"/>
      <c r="HK71" s="430"/>
      <c r="HL71" s="430"/>
      <c r="HM71" s="430"/>
      <c r="HN71" s="430"/>
      <c r="HO71" s="430"/>
      <c r="HP71" s="430"/>
      <c r="HQ71" s="430"/>
      <c r="HR71" s="430"/>
      <c r="HS71" s="430"/>
      <c r="HT71" s="430"/>
      <c r="HU71" s="430"/>
      <c r="HV71" s="430"/>
      <c r="HW71" s="430"/>
      <c r="HX71" s="430"/>
      <c r="HY71" s="430"/>
      <c r="HZ71" s="430"/>
      <c r="IA71" s="430"/>
      <c r="IB71" s="430"/>
      <c r="IC71" s="430"/>
      <c r="ID71" s="430"/>
      <c r="IE71" s="430"/>
      <c r="IF71" s="430"/>
      <c r="IG71" s="430"/>
      <c r="IH71" s="430"/>
      <c r="II71" s="430"/>
      <c r="IJ71" s="430"/>
      <c r="IK71" s="430"/>
      <c r="IL71" s="430"/>
      <c r="IM71" s="430"/>
      <c r="IN71" s="430"/>
      <c r="IO71" s="430"/>
      <c r="IP71" s="430"/>
      <c r="IQ71" s="430"/>
      <c r="IR71" s="430"/>
      <c r="IS71" s="430"/>
      <c r="IT71" s="430"/>
      <c r="IU71" s="430"/>
      <c r="IV71" s="430"/>
    </row>
    <row r="72" spans="1:256" s="431" customFormat="1" ht="26.25" customHeight="1">
      <c r="A72" s="1040"/>
      <c r="B72" s="432" t="s">
        <v>2152</v>
      </c>
      <c r="C72" s="1047" t="s">
        <v>110</v>
      </c>
      <c r="D72" s="1048">
        <v>4</v>
      </c>
      <c r="E72" s="1172"/>
      <c r="F72" s="1036"/>
      <c r="G72" s="428"/>
      <c r="H72" s="428"/>
      <c r="I72" s="428"/>
      <c r="J72" s="428"/>
      <c r="K72" s="428"/>
      <c r="L72" s="428"/>
      <c r="M72" s="428"/>
      <c r="N72" s="428"/>
      <c r="O72" s="428"/>
      <c r="P72" s="428"/>
      <c r="Q72" s="428"/>
      <c r="R72" s="428"/>
      <c r="S72" s="428"/>
      <c r="T72" s="429"/>
      <c r="U72" s="429"/>
      <c r="V72" s="429"/>
      <c r="W72" s="429"/>
      <c r="X72" s="430"/>
      <c r="Y72" s="430"/>
      <c r="Z72" s="430"/>
      <c r="AA72" s="430"/>
      <c r="AB72" s="430"/>
      <c r="AC72" s="430"/>
      <c r="AD72" s="430"/>
      <c r="AE72" s="430"/>
      <c r="AF72" s="430"/>
      <c r="AG72" s="430"/>
      <c r="AH72" s="430"/>
      <c r="AI72" s="430"/>
      <c r="AJ72" s="430"/>
      <c r="AK72" s="430"/>
      <c r="AL72" s="430"/>
      <c r="AM72" s="430"/>
      <c r="AN72" s="430"/>
      <c r="AO72" s="430"/>
      <c r="AP72" s="430"/>
      <c r="AQ72" s="430"/>
      <c r="AR72" s="430"/>
      <c r="AS72" s="430"/>
      <c r="AT72" s="430"/>
      <c r="AU72" s="430"/>
      <c r="AV72" s="430"/>
      <c r="AW72" s="430"/>
      <c r="AX72" s="430"/>
      <c r="AY72" s="430"/>
      <c r="AZ72" s="430"/>
      <c r="BA72" s="430"/>
      <c r="BB72" s="430"/>
      <c r="BC72" s="430"/>
      <c r="BD72" s="430"/>
      <c r="BE72" s="430"/>
      <c r="BF72" s="430"/>
      <c r="BG72" s="430"/>
      <c r="BH72" s="430"/>
      <c r="BI72" s="430"/>
      <c r="BJ72" s="430"/>
      <c r="BK72" s="430"/>
      <c r="BL72" s="430"/>
      <c r="BM72" s="430"/>
      <c r="BN72" s="430"/>
      <c r="BO72" s="430"/>
      <c r="BP72" s="430"/>
      <c r="BQ72" s="430"/>
      <c r="BR72" s="430"/>
      <c r="BS72" s="430"/>
      <c r="BT72" s="430"/>
      <c r="BU72" s="430"/>
      <c r="BV72" s="430"/>
      <c r="BW72" s="430"/>
      <c r="BX72" s="430"/>
      <c r="BY72" s="430"/>
      <c r="BZ72" s="430"/>
      <c r="CA72" s="430"/>
      <c r="CB72" s="430"/>
      <c r="CC72" s="430"/>
      <c r="CD72" s="430"/>
      <c r="CE72" s="430"/>
      <c r="CF72" s="430"/>
      <c r="CG72" s="430"/>
      <c r="CH72" s="430"/>
      <c r="CI72" s="430"/>
      <c r="CJ72" s="430"/>
      <c r="CK72" s="430"/>
      <c r="CL72" s="430"/>
      <c r="CM72" s="430"/>
      <c r="CN72" s="430"/>
      <c r="CO72" s="430"/>
      <c r="CP72" s="430"/>
      <c r="CQ72" s="430"/>
      <c r="CR72" s="430"/>
      <c r="CS72" s="430"/>
      <c r="CT72" s="430"/>
      <c r="CU72" s="430"/>
      <c r="CV72" s="430"/>
      <c r="CW72" s="430"/>
      <c r="CX72" s="430"/>
      <c r="CY72" s="430"/>
      <c r="CZ72" s="430"/>
      <c r="DA72" s="430"/>
      <c r="DB72" s="430"/>
      <c r="DC72" s="430"/>
      <c r="DD72" s="430"/>
      <c r="DE72" s="430"/>
      <c r="DF72" s="430"/>
      <c r="DG72" s="430"/>
      <c r="DH72" s="430"/>
      <c r="DI72" s="430"/>
      <c r="DJ72" s="430"/>
      <c r="DK72" s="430"/>
      <c r="DL72" s="430"/>
      <c r="DM72" s="430"/>
      <c r="DN72" s="430"/>
      <c r="DO72" s="430"/>
      <c r="DP72" s="430"/>
      <c r="DQ72" s="430"/>
      <c r="DR72" s="430"/>
      <c r="DS72" s="430"/>
      <c r="DT72" s="430"/>
      <c r="DU72" s="430"/>
      <c r="DV72" s="430"/>
      <c r="DW72" s="430"/>
      <c r="DX72" s="430"/>
      <c r="DY72" s="430"/>
      <c r="DZ72" s="430"/>
      <c r="EA72" s="430"/>
      <c r="EB72" s="430"/>
      <c r="EC72" s="430"/>
      <c r="ED72" s="430"/>
      <c r="EE72" s="430"/>
      <c r="EF72" s="430"/>
      <c r="EG72" s="430"/>
      <c r="EH72" s="430"/>
      <c r="EI72" s="430"/>
      <c r="EJ72" s="430"/>
      <c r="EK72" s="430"/>
      <c r="EL72" s="430"/>
      <c r="EM72" s="430"/>
      <c r="EN72" s="430"/>
      <c r="EO72" s="430"/>
      <c r="EP72" s="430"/>
      <c r="EQ72" s="430"/>
      <c r="ER72" s="430"/>
      <c r="ES72" s="430"/>
      <c r="ET72" s="430"/>
      <c r="EU72" s="430"/>
      <c r="EV72" s="430"/>
      <c r="EW72" s="430"/>
      <c r="EX72" s="430"/>
      <c r="EY72" s="430"/>
      <c r="EZ72" s="430"/>
      <c r="FA72" s="430"/>
      <c r="FB72" s="430"/>
      <c r="FC72" s="430"/>
      <c r="FD72" s="430"/>
      <c r="FE72" s="430"/>
      <c r="FF72" s="430"/>
      <c r="FG72" s="430"/>
      <c r="FH72" s="430"/>
      <c r="FI72" s="430"/>
      <c r="FJ72" s="430"/>
      <c r="FK72" s="430"/>
      <c r="FL72" s="430"/>
      <c r="FM72" s="430"/>
      <c r="FN72" s="430"/>
      <c r="FO72" s="430"/>
      <c r="FP72" s="430"/>
      <c r="FQ72" s="430"/>
      <c r="FR72" s="430"/>
      <c r="FS72" s="430"/>
      <c r="FT72" s="430"/>
      <c r="FU72" s="430"/>
      <c r="FV72" s="430"/>
      <c r="FW72" s="430"/>
      <c r="FX72" s="430"/>
      <c r="FY72" s="430"/>
      <c r="FZ72" s="430"/>
      <c r="GA72" s="430"/>
      <c r="GB72" s="430"/>
      <c r="GC72" s="430"/>
      <c r="GD72" s="430"/>
      <c r="GE72" s="430"/>
      <c r="GF72" s="430"/>
      <c r="GG72" s="430"/>
      <c r="GH72" s="430"/>
      <c r="GI72" s="430"/>
      <c r="GJ72" s="430"/>
      <c r="GK72" s="430"/>
      <c r="GL72" s="430"/>
      <c r="GM72" s="430"/>
      <c r="GN72" s="430"/>
      <c r="GO72" s="430"/>
      <c r="GP72" s="430"/>
      <c r="GQ72" s="430"/>
      <c r="GR72" s="430"/>
      <c r="GS72" s="430"/>
      <c r="GT72" s="430"/>
      <c r="GU72" s="430"/>
      <c r="GV72" s="430"/>
      <c r="GW72" s="430"/>
      <c r="GX72" s="430"/>
      <c r="GY72" s="430"/>
      <c r="GZ72" s="430"/>
      <c r="HA72" s="430"/>
      <c r="HB72" s="430"/>
      <c r="HC72" s="430"/>
      <c r="HD72" s="430"/>
      <c r="HE72" s="430"/>
      <c r="HF72" s="430"/>
      <c r="HG72" s="430"/>
      <c r="HH72" s="430"/>
      <c r="HI72" s="430"/>
      <c r="HJ72" s="430"/>
      <c r="HK72" s="430"/>
      <c r="HL72" s="430"/>
      <c r="HM72" s="430"/>
      <c r="HN72" s="430"/>
      <c r="HO72" s="430"/>
      <c r="HP72" s="430"/>
      <c r="HQ72" s="430"/>
      <c r="HR72" s="430"/>
      <c r="HS72" s="430"/>
      <c r="HT72" s="430"/>
      <c r="HU72" s="430"/>
      <c r="HV72" s="430"/>
      <c r="HW72" s="430"/>
      <c r="HX72" s="430"/>
      <c r="HY72" s="430"/>
      <c r="HZ72" s="430"/>
      <c r="IA72" s="430"/>
      <c r="IB72" s="430"/>
      <c r="IC72" s="430"/>
      <c r="ID72" s="430"/>
      <c r="IE72" s="430"/>
      <c r="IF72" s="430"/>
      <c r="IG72" s="430"/>
      <c r="IH72" s="430"/>
      <c r="II72" s="430"/>
      <c r="IJ72" s="430"/>
      <c r="IK72" s="430"/>
      <c r="IL72" s="430"/>
      <c r="IM72" s="430"/>
      <c r="IN72" s="430"/>
      <c r="IO72" s="430"/>
      <c r="IP72" s="430"/>
      <c r="IQ72" s="430"/>
      <c r="IR72" s="430"/>
      <c r="IS72" s="430"/>
      <c r="IT72" s="430"/>
      <c r="IU72" s="430"/>
      <c r="IV72" s="430"/>
    </row>
    <row r="73" spans="1:256" s="431" customFormat="1">
      <c r="A73" s="1040"/>
      <c r="B73" s="432"/>
      <c r="C73" s="1047"/>
      <c r="D73" s="1048"/>
      <c r="E73" s="1172"/>
      <c r="F73" s="1036"/>
      <c r="G73" s="428"/>
      <c r="H73" s="428"/>
      <c r="I73" s="428"/>
      <c r="J73" s="428"/>
      <c r="K73" s="428"/>
      <c r="L73" s="428"/>
      <c r="M73" s="428"/>
      <c r="N73" s="428"/>
      <c r="O73" s="428"/>
      <c r="P73" s="428"/>
      <c r="Q73" s="428"/>
      <c r="R73" s="428"/>
      <c r="S73" s="428"/>
      <c r="T73" s="429"/>
      <c r="U73" s="429"/>
      <c r="V73" s="429"/>
      <c r="W73" s="429"/>
      <c r="X73" s="430"/>
      <c r="Y73" s="430"/>
      <c r="Z73" s="430"/>
      <c r="AA73" s="430"/>
      <c r="AB73" s="430"/>
      <c r="AC73" s="430"/>
      <c r="AD73" s="430"/>
      <c r="AE73" s="430"/>
      <c r="AF73" s="430"/>
      <c r="AG73" s="430"/>
      <c r="AH73" s="430"/>
      <c r="AI73" s="430"/>
      <c r="AJ73" s="430"/>
      <c r="AK73" s="430"/>
      <c r="AL73" s="430"/>
      <c r="AM73" s="430"/>
      <c r="AN73" s="430"/>
      <c r="AO73" s="430"/>
      <c r="AP73" s="430"/>
      <c r="AQ73" s="430"/>
      <c r="AR73" s="430"/>
      <c r="AS73" s="430"/>
      <c r="AT73" s="430"/>
      <c r="AU73" s="430"/>
      <c r="AV73" s="430"/>
      <c r="AW73" s="430"/>
      <c r="AX73" s="430"/>
      <c r="AY73" s="430"/>
      <c r="AZ73" s="430"/>
      <c r="BA73" s="430"/>
      <c r="BB73" s="430"/>
      <c r="BC73" s="430"/>
      <c r="BD73" s="430"/>
      <c r="BE73" s="430"/>
      <c r="BF73" s="430"/>
      <c r="BG73" s="430"/>
      <c r="BH73" s="430"/>
      <c r="BI73" s="430"/>
      <c r="BJ73" s="430"/>
      <c r="BK73" s="430"/>
      <c r="BL73" s="430"/>
      <c r="BM73" s="430"/>
      <c r="BN73" s="430"/>
      <c r="BO73" s="430"/>
      <c r="BP73" s="430"/>
      <c r="BQ73" s="430"/>
      <c r="BR73" s="430"/>
      <c r="BS73" s="430"/>
      <c r="BT73" s="430"/>
      <c r="BU73" s="430"/>
      <c r="BV73" s="430"/>
      <c r="BW73" s="430"/>
      <c r="BX73" s="430"/>
      <c r="BY73" s="430"/>
      <c r="BZ73" s="430"/>
      <c r="CA73" s="430"/>
      <c r="CB73" s="430"/>
      <c r="CC73" s="430"/>
      <c r="CD73" s="430"/>
      <c r="CE73" s="430"/>
      <c r="CF73" s="430"/>
      <c r="CG73" s="430"/>
      <c r="CH73" s="430"/>
      <c r="CI73" s="430"/>
      <c r="CJ73" s="430"/>
      <c r="CK73" s="430"/>
      <c r="CL73" s="430"/>
      <c r="CM73" s="430"/>
      <c r="CN73" s="430"/>
      <c r="CO73" s="430"/>
      <c r="CP73" s="430"/>
      <c r="CQ73" s="430"/>
      <c r="CR73" s="430"/>
      <c r="CS73" s="430"/>
      <c r="CT73" s="430"/>
      <c r="CU73" s="430"/>
      <c r="CV73" s="430"/>
      <c r="CW73" s="430"/>
      <c r="CX73" s="430"/>
      <c r="CY73" s="430"/>
      <c r="CZ73" s="430"/>
      <c r="DA73" s="430"/>
      <c r="DB73" s="430"/>
      <c r="DC73" s="430"/>
      <c r="DD73" s="430"/>
      <c r="DE73" s="430"/>
      <c r="DF73" s="430"/>
      <c r="DG73" s="430"/>
      <c r="DH73" s="430"/>
      <c r="DI73" s="430"/>
      <c r="DJ73" s="430"/>
      <c r="DK73" s="430"/>
      <c r="DL73" s="430"/>
      <c r="DM73" s="430"/>
      <c r="DN73" s="430"/>
      <c r="DO73" s="430"/>
      <c r="DP73" s="430"/>
      <c r="DQ73" s="430"/>
      <c r="DR73" s="430"/>
      <c r="DS73" s="430"/>
      <c r="DT73" s="430"/>
      <c r="DU73" s="430"/>
      <c r="DV73" s="430"/>
      <c r="DW73" s="430"/>
      <c r="DX73" s="430"/>
      <c r="DY73" s="430"/>
      <c r="DZ73" s="430"/>
      <c r="EA73" s="430"/>
      <c r="EB73" s="430"/>
      <c r="EC73" s="430"/>
      <c r="ED73" s="430"/>
      <c r="EE73" s="430"/>
      <c r="EF73" s="430"/>
      <c r="EG73" s="430"/>
      <c r="EH73" s="430"/>
      <c r="EI73" s="430"/>
      <c r="EJ73" s="430"/>
      <c r="EK73" s="430"/>
      <c r="EL73" s="430"/>
      <c r="EM73" s="430"/>
      <c r="EN73" s="430"/>
      <c r="EO73" s="430"/>
      <c r="EP73" s="430"/>
      <c r="EQ73" s="430"/>
      <c r="ER73" s="430"/>
      <c r="ES73" s="430"/>
      <c r="ET73" s="430"/>
      <c r="EU73" s="430"/>
      <c r="EV73" s="430"/>
      <c r="EW73" s="430"/>
      <c r="EX73" s="430"/>
      <c r="EY73" s="430"/>
      <c r="EZ73" s="430"/>
      <c r="FA73" s="430"/>
      <c r="FB73" s="430"/>
      <c r="FC73" s="430"/>
      <c r="FD73" s="430"/>
      <c r="FE73" s="430"/>
      <c r="FF73" s="430"/>
      <c r="FG73" s="430"/>
      <c r="FH73" s="430"/>
      <c r="FI73" s="430"/>
      <c r="FJ73" s="430"/>
      <c r="FK73" s="430"/>
      <c r="FL73" s="430"/>
      <c r="FM73" s="430"/>
      <c r="FN73" s="430"/>
      <c r="FO73" s="430"/>
      <c r="FP73" s="430"/>
      <c r="FQ73" s="430"/>
      <c r="FR73" s="430"/>
      <c r="FS73" s="430"/>
      <c r="FT73" s="430"/>
      <c r="FU73" s="430"/>
      <c r="FV73" s="430"/>
      <c r="FW73" s="430"/>
      <c r="FX73" s="430"/>
      <c r="FY73" s="430"/>
      <c r="FZ73" s="430"/>
      <c r="GA73" s="430"/>
      <c r="GB73" s="430"/>
      <c r="GC73" s="430"/>
      <c r="GD73" s="430"/>
      <c r="GE73" s="430"/>
      <c r="GF73" s="430"/>
      <c r="GG73" s="430"/>
      <c r="GH73" s="430"/>
      <c r="GI73" s="430"/>
      <c r="GJ73" s="430"/>
      <c r="GK73" s="430"/>
      <c r="GL73" s="430"/>
      <c r="GM73" s="430"/>
      <c r="GN73" s="430"/>
      <c r="GO73" s="430"/>
      <c r="GP73" s="430"/>
      <c r="GQ73" s="430"/>
      <c r="GR73" s="430"/>
      <c r="GS73" s="430"/>
      <c r="GT73" s="430"/>
      <c r="GU73" s="430"/>
      <c r="GV73" s="430"/>
      <c r="GW73" s="430"/>
      <c r="GX73" s="430"/>
      <c r="GY73" s="430"/>
      <c r="GZ73" s="430"/>
      <c r="HA73" s="430"/>
      <c r="HB73" s="430"/>
      <c r="HC73" s="430"/>
      <c r="HD73" s="430"/>
      <c r="HE73" s="430"/>
      <c r="HF73" s="430"/>
      <c r="HG73" s="430"/>
      <c r="HH73" s="430"/>
      <c r="HI73" s="430"/>
      <c r="HJ73" s="430"/>
      <c r="HK73" s="430"/>
      <c r="HL73" s="430"/>
      <c r="HM73" s="430"/>
      <c r="HN73" s="430"/>
      <c r="HO73" s="430"/>
      <c r="HP73" s="430"/>
      <c r="HQ73" s="430"/>
      <c r="HR73" s="430"/>
      <c r="HS73" s="430"/>
      <c r="HT73" s="430"/>
      <c r="HU73" s="430"/>
      <c r="HV73" s="430"/>
      <c r="HW73" s="430"/>
      <c r="HX73" s="430"/>
      <c r="HY73" s="430"/>
      <c r="HZ73" s="430"/>
      <c r="IA73" s="430"/>
      <c r="IB73" s="430"/>
      <c r="IC73" s="430"/>
      <c r="ID73" s="430"/>
      <c r="IE73" s="430"/>
      <c r="IF73" s="430"/>
      <c r="IG73" s="430"/>
      <c r="IH73" s="430"/>
      <c r="II73" s="430"/>
      <c r="IJ73" s="430"/>
      <c r="IK73" s="430"/>
      <c r="IL73" s="430"/>
      <c r="IM73" s="430"/>
      <c r="IN73" s="430"/>
      <c r="IO73" s="430"/>
      <c r="IP73" s="430"/>
      <c r="IQ73" s="430"/>
      <c r="IR73" s="430"/>
      <c r="IS73" s="430"/>
      <c r="IT73" s="430"/>
      <c r="IU73" s="430"/>
      <c r="IV73" s="430"/>
    </row>
    <row r="74" spans="1:256" s="431" customFormat="1" ht="27.75" customHeight="1">
      <c r="A74" s="1040"/>
      <c r="B74" s="432" t="s">
        <v>2153</v>
      </c>
      <c r="C74" s="1047" t="s">
        <v>110</v>
      </c>
      <c r="D74" s="1048">
        <v>4</v>
      </c>
      <c r="E74" s="1172"/>
      <c r="F74" s="1036"/>
      <c r="G74" s="428"/>
      <c r="H74" s="428"/>
      <c r="I74" s="428"/>
      <c r="J74" s="428"/>
      <c r="K74" s="428"/>
      <c r="L74" s="428"/>
      <c r="M74" s="428"/>
      <c r="N74" s="428"/>
      <c r="O74" s="428"/>
      <c r="P74" s="428"/>
      <c r="Q74" s="428"/>
      <c r="R74" s="428"/>
      <c r="S74" s="428"/>
      <c r="T74" s="429"/>
      <c r="U74" s="429"/>
      <c r="V74" s="429"/>
      <c r="W74" s="429"/>
      <c r="X74" s="430"/>
      <c r="Y74" s="430"/>
      <c r="Z74" s="430"/>
      <c r="AA74" s="430"/>
      <c r="AB74" s="430"/>
      <c r="AC74" s="430"/>
      <c r="AD74" s="430"/>
      <c r="AE74" s="430"/>
      <c r="AF74" s="430"/>
      <c r="AG74" s="430"/>
      <c r="AH74" s="430"/>
      <c r="AI74" s="430"/>
      <c r="AJ74" s="430"/>
      <c r="AK74" s="430"/>
      <c r="AL74" s="430"/>
      <c r="AM74" s="430"/>
      <c r="AN74" s="430"/>
      <c r="AO74" s="430"/>
      <c r="AP74" s="430"/>
      <c r="AQ74" s="430"/>
      <c r="AR74" s="430"/>
      <c r="AS74" s="430"/>
      <c r="AT74" s="430"/>
      <c r="AU74" s="430"/>
      <c r="AV74" s="430"/>
      <c r="AW74" s="430"/>
      <c r="AX74" s="430"/>
      <c r="AY74" s="430"/>
      <c r="AZ74" s="430"/>
      <c r="BA74" s="430"/>
      <c r="BB74" s="430"/>
      <c r="BC74" s="430"/>
      <c r="BD74" s="430"/>
      <c r="BE74" s="430"/>
      <c r="BF74" s="430"/>
      <c r="BG74" s="430"/>
      <c r="BH74" s="430"/>
      <c r="BI74" s="430"/>
      <c r="BJ74" s="430"/>
      <c r="BK74" s="430"/>
      <c r="BL74" s="430"/>
      <c r="BM74" s="430"/>
      <c r="BN74" s="430"/>
      <c r="BO74" s="430"/>
      <c r="BP74" s="430"/>
      <c r="BQ74" s="430"/>
      <c r="BR74" s="430"/>
      <c r="BS74" s="430"/>
      <c r="BT74" s="430"/>
      <c r="BU74" s="430"/>
      <c r="BV74" s="430"/>
      <c r="BW74" s="430"/>
      <c r="BX74" s="430"/>
      <c r="BY74" s="430"/>
      <c r="BZ74" s="430"/>
      <c r="CA74" s="430"/>
      <c r="CB74" s="430"/>
      <c r="CC74" s="430"/>
      <c r="CD74" s="430"/>
      <c r="CE74" s="430"/>
      <c r="CF74" s="430"/>
      <c r="CG74" s="430"/>
      <c r="CH74" s="430"/>
      <c r="CI74" s="430"/>
      <c r="CJ74" s="430"/>
      <c r="CK74" s="430"/>
      <c r="CL74" s="430"/>
      <c r="CM74" s="430"/>
      <c r="CN74" s="430"/>
      <c r="CO74" s="430"/>
      <c r="CP74" s="430"/>
      <c r="CQ74" s="430"/>
      <c r="CR74" s="430"/>
      <c r="CS74" s="430"/>
      <c r="CT74" s="430"/>
      <c r="CU74" s="430"/>
      <c r="CV74" s="430"/>
      <c r="CW74" s="430"/>
      <c r="CX74" s="430"/>
      <c r="CY74" s="430"/>
      <c r="CZ74" s="430"/>
      <c r="DA74" s="430"/>
      <c r="DB74" s="430"/>
      <c r="DC74" s="430"/>
      <c r="DD74" s="430"/>
      <c r="DE74" s="430"/>
      <c r="DF74" s="430"/>
      <c r="DG74" s="430"/>
      <c r="DH74" s="430"/>
      <c r="DI74" s="430"/>
      <c r="DJ74" s="430"/>
      <c r="DK74" s="430"/>
      <c r="DL74" s="430"/>
      <c r="DM74" s="430"/>
      <c r="DN74" s="430"/>
      <c r="DO74" s="430"/>
      <c r="DP74" s="430"/>
      <c r="DQ74" s="430"/>
      <c r="DR74" s="430"/>
      <c r="DS74" s="430"/>
      <c r="DT74" s="430"/>
      <c r="DU74" s="430"/>
      <c r="DV74" s="430"/>
      <c r="DW74" s="430"/>
      <c r="DX74" s="430"/>
      <c r="DY74" s="430"/>
      <c r="DZ74" s="430"/>
      <c r="EA74" s="430"/>
      <c r="EB74" s="430"/>
      <c r="EC74" s="430"/>
      <c r="ED74" s="430"/>
      <c r="EE74" s="430"/>
      <c r="EF74" s="430"/>
      <c r="EG74" s="430"/>
      <c r="EH74" s="430"/>
      <c r="EI74" s="430"/>
      <c r="EJ74" s="430"/>
      <c r="EK74" s="430"/>
      <c r="EL74" s="430"/>
      <c r="EM74" s="430"/>
      <c r="EN74" s="430"/>
      <c r="EO74" s="430"/>
      <c r="EP74" s="430"/>
      <c r="EQ74" s="430"/>
      <c r="ER74" s="430"/>
      <c r="ES74" s="430"/>
      <c r="ET74" s="430"/>
      <c r="EU74" s="430"/>
      <c r="EV74" s="430"/>
      <c r="EW74" s="430"/>
      <c r="EX74" s="430"/>
      <c r="EY74" s="430"/>
      <c r="EZ74" s="430"/>
      <c r="FA74" s="430"/>
      <c r="FB74" s="430"/>
      <c r="FC74" s="430"/>
      <c r="FD74" s="430"/>
      <c r="FE74" s="430"/>
      <c r="FF74" s="430"/>
      <c r="FG74" s="430"/>
      <c r="FH74" s="430"/>
      <c r="FI74" s="430"/>
      <c r="FJ74" s="430"/>
      <c r="FK74" s="430"/>
      <c r="FL74" s="430"/>
      <c r="FM74" s="430"/>
      <c r="FN74" s="430"/>
      <c r="FO74" s="430"/>
      <c r="FP74" s="430"/>
      <c r="FQ74" s="430"/>
      <c r="FR74" s="430"/>
      <c r="FS74" s="430"/>
      <c r="FT74" s="430"/>
      <c r="FU74" s="430"/>
      <c r="FV74" s="430"/>
      <c r="FW74" s="430"/>
      <c r="FX74" s="430"/>
      <c r="FY74" s="430"/>
      <c r="FZ74" s="430"/>
      <c r="GA74" s="430"/>
      <c r="GB74" s="430"/>
      <c r="GC74" s="430"/>
      <c r="GD74" s="430"/>
      <c r="GE74" s="430"/>
      <c r="GF74" s="430"/>
      <c r="GG74" s="430"/>
      <c r="GH74" s="430"/>
      <c r="GI74" s="430"/>
      <c r="GJ74" s="430"/>
      <c r="GK74" s="430"/>
      <c r="GL74" s="430"/>
      <c r="GM74" s="430"/>
      <c r="GN74" s="430"/>
      <c r="GO74" s="430"/>
      <c r="GP74" s="430"/>
      <c r="GQ74" s="430"/>
      <c r="GR74" s="430"/>
      <c r="GS74" s="430"/>
      <c r="GT74" s="430"/>
      <c r="GU74" s="430"/>
      <c r="GV74" s="430"/>
      <c r="GW74" s="430"/>
      <c r="GX74" s="430"/>
      <c r="GY74" s="430"/>
      <c r="GZ74" s="430"/>
      <c r="HA74" s="430"/>
      <c r="HB74" s="430"/>
      <c r="HC74" s="430"/>
      <c r="HD74" s="430"/>
      <c r="HE74" s="430"/>
      <c r="HF74" s="430"/>
      <c r="HG74" s="430"/>
      <c r="HH74" s="430"/>
      <c r="HI74" s="430"/>
      <c r="HJ74" s="430"/>
      <c r="HK74" s="430"/>
      <c r="HL74" s="430"/>
      <c r="HM74" s="430"/>
      <c r="HN74" s="430"/>
      <c r="HO74" s="430"/>
      <c r="HP74" s="430"/>
      <c r="HQ74" s="430"/>
      <c r="HR74" s="430"/>
      <c r="HS74" s="430"/>
      <c r="HT74" s="430"/>
      <c r="HU74" s="430"/>
      <c r="HV74" s="430"/>
      <c r="HW74" s="430"/>
      <c r="HX74" s="430"/>
      <c r="HY74" s="430"/>
      <c r="HZ74" s="430"/>
      <c r="IA74" s="430"/>
      <c r="IB74" s="430"/>
      <c r="IC74" s="430"/>
      <c r="ID74" s="430"/>
      <c r="IE74" s="430"/>
      <c r="IF74" s="430"/>
      <c r="IG74" s="430"/>
      <c r="IH74" s="430"/>
      <c r="II74" s="430"/>
      <c r="IJ74" s="430"/>
      <c r="IK74" s="430"/>
      <c r="IL74" s="430"/>
      <c r="IM74" s="430"/>
      <c r="IN74" s="430"/>
      <c r="IO74" s="430"/>
      <c r="IP74" s="430"/>
      <c r="IQ74" s="430"/>
      <c r="IR74" s="430"/>
      <c r="IS74" s="430"/>
      <c r="IT74" s="430"/>
      <c r="IU74" s="430"/>
      <c r="IV74" s="430"/>
    </row>
    <row r="75" spans="1:256" s="431" customFormat="1">
      <c r="A75" s="1040"/>
      <c r="B75" s="432"/>
      <c r="C75" s="1047"/>
      <c r="D75" s="1048"/>
      <c r="E75" s="1172"/>
      <c r="F75" s="1036"/>
      <c r="G75" s="428"/>
      <c r="H75" s="428"/>
      <c r="I75" s="428"/>
      <c r="J75" s="428"/>
      <c r="K75" s="428"/>
      <c r="L75" s="428"/>
      <c r="M75" s="428"/>
      <c r="N75" s="428"/>
      <c r="O75" s="428"/>
      <c r="P75" s="428"/>
      <c r="Q75" s="428"/>
      <c r="R75" s="428"/>
      <c r="S75" s="428"/>
      <c r="T75" s="429"/>
      <c r="U75" s="429"/>
      <c r="V75" s="429"/>
      <c r="W75" s="429"/>
      <c r="X75" s="430"/>
      <c r="Y75" s="430"/>
      <c r="Z75" s="430"/>
      <c r="AA75" s="430"/>
      <c r="AB75" s="430"/>
      <c r="AC75" s="430"/>
      <c r="AD75" s="430"/>
      <c r="AE75" s="430"/>
      <c r="AF75" s="430"/>
      <c r="AG75" s="430"/>
      <c r="AH75" s="430"/>
      <c r="AI75" s="430"/>
      <c r="AJ75" s="430"/>
      <c r="AK75" s="430"/>
      <c r="AL75" s="430"/>
      <c r="AM75" s="430"/>
      <c r="AN75" s="430"/>
      <c r="AO75" s="430"/>
      <c r="AP75" s="430"/>
      <c r="AQ75" s="430"/>
      <c r="AR75" s="430"/>
      <c r="AS75" s="430"/>
      <c r="AT75" s="430"/>
      <c r="AU75" s="430"/>
      <c r="AV75" s="430"/>
      <c r="AW75" s="430"/>
      <c r="AX75" s="430"/>
      <c r="AY75" s="430"/>
      <c r="AZ75" s="430"/>
      <c r="BA75" s="430"/>
      <c r="BB75" s="430"/>
      <c r="BC75" s="430"/>
      <c r="BD75" s="430"/>
      <c r="BE75" s="430"/>
      <c r="BF75" s="430"/>
      <c r="BG75" s="430"/>
      <c r="BH75" s="430"/>
      <c r="BI75" s="430"/>
      <c r="BJ75" s="430"/>
      <c r="BK75" s="430"/>
      <c r="BL75" s="430"/>
      <c r="BM75" s="430"/>
      <c r="BN75" s="430"/>
      <c r="BO75" s="430"/>
      <c r="BP75" s="430"/>
      <c r="BQ75" s="430"/>
      <c r="BR75" s="430"/>
      <c r="BS75" s="430"/>
      <c r="BT75" s="430"/>
      <c r="BU75" s="430"/>
      <c r="BV75" s="430"/>
      <c r="BW75" s="430"/>
      <c r="BX75" s="430"/>
      <c r="BY75" s="430"/>
      <c r="BZ75" s="430"/>
      <c r="CA75" s="430"/>
      <c r="CB75" s="430"/>
      <c r="CC75" s="430"/>
      <c r="CD75" s="430"/>
      <c r="CE75" s="430"/>
      <c r="CF75" s="430"/>
      <c r="CG75" s="430"/>
      <c r="CH75" s="430"/>
      <c r="CI75" s="430"/>
      <c r="CJ75" s="430"/>
      <c r="CK75" s="430"/>
      <c r="CL75" s="430"/>
      <c r="CM75" s="430"/>
      <c r="CN75" s="430"/>
      <c r="CO75" s="430"/>
      <c r="CP75" s="430"/>
      <c r="CQ75" s="430"/>
      <c r="CR75" s="430"/>
      <c r="CS75" s="430"/>
      <c r="CT75" s="430"/>
      <c r="CU75" s="430"/>
      <c r="CV75" s="430"/>
      <c r="CW75" s="430"/>
      <c r="CX75" s="430"/>
      <c r="CY75" s="430"/>
      <c r="CZ75" s="430"/>
      <c r="DA75" s="430"/>
      <c r="DB75" s="430"/>
      <c r="DC75" s="430"/>
      <c r="DD75" s="430"/>
      <c r="DE75" s="430"/>
      <c r="DF75" s="430"/>
      <c r="DG75" s="430"/>
      <c r="DH75" s="430"/>
      <c r="DI75" s="430"/>
      <c r="DJ75" s="430"/>
      <c r="DK75" s="430"/>
      <c r="DL75" s="430"/>
      <c r="DM75" s="430"/>
      <c r="DN75" s="430"/>
      <c r="DO75" s="430"/>
      <c r="DP75" s="430"/>
      <c r="DQ75" s="430"/>
      <c r="DR75" s="430"/>
      <c r="DS75" s="430"/>
      <c r="DT75" s="430"/>
      <c r="DU75" s="430"/>
      <c r="DV75" s="430"/>
      <c r="DW75" s="430"/>
      <c r="DX75" s="430"/>
      <c r="DY75" s="430"/>
      <c r="DZ75" s="430"/>
      <c r="EA75" s="430"/>
      <c r="EB75" s="430"/>
      <c r="EC75" s="430"/>
      <c r="ED75" s="430"/>
      <c r="EE75" s="430"/>
      <c r="EF75" s="430"/>
      <c r="EG75" s="430"/>
      <c r="EH75" s="430"/>
      <c r="EI75" s="430"/>
      <c r="EJ75" s="430"/>
      <c r="EK75" s="430"/>
      <c r="EL75" s="430"/>
      <c r="EM75" s="430"/>
      <c r="EN75" s="430"/>
      <c r="EO75" s="430"/>
      <c r="EP75" s="430"/>
      <c r="EQ75" s="430"/>
      <c r="ER75" s="430"/>
      <c r="ES75" s="430"/>
      <c r="ET75" s="430"/>
      <c r="EU75" s="430"/>
      <c r="EV75" s="430"/>
      <c r="EW75" s="430"/>
      <c r="EX75" s="430"/>
      <c r="EY75" s="430"/>
      <c r="EZ75" s="430"/>
      <c r="FA75" s="430"/>
      <c r="FB75" s="430"/>
      <c r="FC75" s="430"/>
      <c r="FD75" s="430"/>
      <c r="FE75" s="430"/>
      <c r="FF75" s="430"/>
      <c r="FG75" s="430"/>
      <c r="FH75" s="430"/>
      <c r="FI75" s="430"/>
      <c r="FJ75" s="430"/>
      <c r="FK75" s="430"/>
      <c r="FL75" s="430"/>
      <c r="FM75" s="430"/>
      <c r="FN75" s="430"/>
      <c r="FO75" s="430"/>
      <c r="FP75" s="430"/>
      <c r="FQ75" s="430"/>
      <c r="FR75" s="430"/>
      <c r="FS75" s="430"/>
      <c r="FT75" s="430"/>
      <c r="FU75" s="430"/>
      <c r="FV75" s="430"/>
      <c r="FW75" s="430"/>
      <c r="FX75" s="430"/>
      <c r="FY75" s="430"/>
      <c r="FZ75" s="430"/>
      <c r="GA75" s="430"/>
      <c r="GB75" s="430"/>
      <c r="GC75" s="430"/>
      <c r="GD75" s="430"/>
      <c r="GE75" s="430"/>
      <c r="GF75" s="430"/>
      <c r="GG75" s="430"/>
      <c r="GH75" s="430"/>
      <c r="GI75" s="430"/>
      <c r="GJ75" s="430"/>
      <c r="GK75" s="430"/>
      <c r="GL75" s="430"/>
      <c r="GM75" s="430"/>
      <c r="GN75" s="430"/>
      <c r="GO75" s="430"/>
      <c r="GP75" s="430"/>
      <c r="GQ75" s="430"/>
      <c r="GR75" s="430"/>
      <c r="GS75" s="430"/>
      <c r="GT75" s="430"/>
      <c r="GU75" s="430"/>
      <c r="GV75" s="430"/>
      <c r="GW75" s="430"/>
      <c r="GX75" s="430"/>
      <c r="GY75" s="430"/>
      <c r="GZ75" s="430"/>
      <c r="HA75" s="430"/>
      <c r="HB75" s="430"/>
      <c r="HC75" s="430"/>
      <c r="HD75" s="430"/>
      <c r="HE75" s="430"/>
      <c r="HF75" s="430"/>
      <c r="HG75" s="430"/>
      <c r="HH75" s="430"/>
      <c r="HI75" s="430"/>
      <c r="HJ75" s="430"/>
      <c r="HK75" s="430"/>
      <c r="HL75" s="430"/>
      <c r="HM75" s="430"/>
      <c r="HN75" s="430"/>
      <c r="HO75" s="430"/>
      <c r="HP75" s="430"/>
      <c r="HQ75" s="430"/>
      <c r="HR75" s="430"/>
      <c r="HS75" s="430"/>
      <c r="HT75" s="430"/>
      <c r="HU75" s="430"/>
      <c r="HV75" s="430"/>
      <c r="HW75" s="430"/>
      <c r="HX75" s="430"/>
      <c r="HY75" s="430"/>
      <c r="HZ75" s="430"/>
      <c r="IA75" s="430"/>
      <c r="IB75" s="430"/>
      <c r="IC75" s="430"/>
      <c r="ID75" s="430"/>
      <c r="IE75" s="430"/>
      <c r="IF75" s="430"/>
      <c r="IG75" s="430"/>
      <c r="IH75" s="430"/>
      <c r="II75" s="430"/>
      <c r="IJ75" s="430"/>
      <c r="IK75" s="430"/>
      <c r="IL75" s="430"/>
      <c r="IM75" s="430"/>
      <c r="IN75" s="430"/>
      <c r="IO75" s="430"/>
      <c r="IP75" s="430"/>
      <c r="IQ75" s="430"/>
      <c r="IR75" s="430"/>
      <c r="IS75" s="430"/>
      <c r="IT75" s="430"/>
      <c r="IU75" s="430"/>
      <c r="IV75" s="430"/>
    </row>
    <row r="76" spans="1:256" s="431" customFormat="1" ht="38.25">
      <c r="A76" s="1040"/>
      <c r="B76" s="432" t="s">
        <v>2154</v>
      </c>
      <c r="C76" s="1047" t="s">
        <v>110</v>
      </c>
      <c r="D76" s="1048">
        <v>1</v>
      </c>
      <c r="E76" s="1172"/>
      <c r="F76" s="1036"/>
      <c r="G76" s="428"/>
      <c r="H76" s="428"/>
      <c r="I76" s="428"/>
      <c r="J76" s="428"/>
      <c r="K76" s="428"/>
      <c r="L76" s="428"/>
      <c r="M76" s="428"/>
      <c r="N76" s="428"/>
      <c r="O76" s="428"/>
      <c r="P76" s="428"/>
      <c r="Q76" s="428"/>
      <c r="R76" s="428"/>
      <c r="S76" s="428"/>
      <c r="T76" s="429"/>
      <c r="U76" s="429"/>
      <c r="V76" s="429"/>
      <c r="W76" s="429"/>
      <c r="X76" s="430"/>
      <c r="Y76" s="430"/>
      <c r="Z76" s="430"/>
      <c r="AA76" s="430"/>
      <c r="AB76" s="430"/>
      <c r="AC76" s="430"/>
      <c r="AD76" s="430"/>
      <c r="AE76" s="430"/>
      <c r="AF76" s="430"/>
      <c r="AG76" s="430"/>
      <c r="AH76" s="430"/>
      <c r="AI76" s="430"/>
      <c r="AJ76" s="430"/>
      <c r="AK76" s="430"/>
      <c r="AL76" s="430"/>
      <c r="AM76" s="430"/>
      <c r="AN76" s="430"/>
      <c r="AO76" s="430"/>
      <c r="AP76" s="430"/>
      <c r="AQ76" s="430"/>
      <c r="AR76" s="430"/>
      <c r="AS76" s="430"/>
      <c r="AT76" s="430"/>
      <c r="AU76" s="430"/>
      <c r="AV76" s="430"/>
      <c r="AW76" s="430"/>
      <c r="AX76" s="430"/>
      <c r="AY76" s="430"/>
      <c r="AZ76" s="430"/>
      <c r="BA76" s="430"/>
      <c r="BB76" s="430"/>
      <c r="BC76" s="430"/>
      <c r="BD76" s="430"/>
      <c r="BE76" s="430"/>
      <c r="BF76" s="430"/>
      <c r="BG76" s="430"/>
      <c r="BH76" s="430"/>
      <c r="BI76" s="430"/>
      <c r="BJ76" s="430"/>
      <c r="BK76" s="430"/>
      <c r="BL76" s="430"/>
      <c r="BM76" s="430"/>
      <c r="BN76" s="430"/>
      <c r="BO76" s="430"/>
      <c r="BP76" s="430"/>
      <c r="BQ76" s="430"/>
      <c r="BR76" s="430"/>
      <c r="BS76" s="430"/>
      <c r="BT76" s="430"/>
      <c r="BU76" s="430"/>
      <c r="BV76" s="430"/>
      <c r="BW76" s="430"/>
      <c r="BX76" s="430"/>
      <c r="BY76" s="430"/>
      <c r="BZ76" s="430"/>
      <c r="CA76" s="430"/>
      <c r="CB76" s="430"/>
      <c r="CC76" s="430"/>
      <c r="CD76" s="430"/>
      <c r="CE76" s="430"/>
      <c r="CF76" s="430"/>
      <c r="CG76" s="430"/>
      <c r="CH76" s="430"/>
      <c r="CI76" s="430"/>
      <c r="CJ76" s="430"/>
      <c r="CK76" s="430"/>
      <c r="CL76" s="430"/>
      <c r="CM76" s="430"/>
      <c r="CN76" s="430"/>
      <c r="CO76" s="430"/>
      <c r="CP76" s="430"/>
      <c r="CQ76" s="430"/>
      <c r="CR76" s="430"/>
      <c r="CS76" s="430"/>
      <c r="CT76" s="430"/>
      <c r="CU76" s="430"/>
      <c r="CV76" s="430"/>
      <c r="CW76" s="430"/>
      <c r="CX76" s="430"/>
      <c r="CY76" s="430"/>
      <c r="CZ76" s="430"/>
      <c r="DA76" s="430"/>
      <c r="DB76" s="430"/>
      <c r="DC76" s="430"/>
      <c r="DD76" s="430"/>
      <c r="DE76" s="430"/>
      <c r="DF76" s="430"/>
      <c r="DG76" s="430"/>
      <c r="DH76" s="430"/>
      <c r="DI76" s="430"/>
      <c r="DJ76" s="430"/>
      <c r="DK76" s="430"/>
      <c r="DL76" s="430"/>
      <c r="DM76" s="430"/>
      <c r="DN76" s="430"/>
      <c r="DO76" s="430"/>
      <c r="DP76" s="430"/>
      <c r="DQ76" s="430"/>
      <c r="DR76" s="430"/>
      <c r="DS76" s="430"/>
      <c r="DT76" s="430"/>
      <c r="DU76" s="430"/>
      <c r="DV76" s="430"/>
      <c r="DW76" s="430"/>
      <c r="DX76" s="430"/>
      <c r="DY76" s="430"/>
      <c r="DZ76" s="430"/>
      <c r="EA76" s="430"/>
      <c r="EB76" s="430"/>
      <c r="EC76" s="430"/>
      <c r="ED76" s="430"/>
      <c r="EE76" s="430"/>
      <c r="EF76" s="430"/>
      <c r="EG76" s="430"/>
      <c r="EH76" s="430"/>
      <c r="EI76" s="430"/>
      <c r="EJ76" s="430"/>
      <c r="EK76" s="430"/>
      <c r="EL76" s="430"/>
      <c r="EM76" s="430"/>
      <c r="EN76" s="430"/>
      <c r="EO76" s="430"/>
      <c r="EP76" s="430"/>
      <c r="EQ76" s="430"/>
      <c r="ER76" s="430"/>
      <c r="ES76" s="430"/>
      <c r="ET76" s="430"/>
      <c r="EU76" s="430"/>
      <c r="EV76" s="430"/>
      <c r="EW76" s="430"/>
      <c r="EX76" s="430"/>
      <c r="EY76" s="430"/>
      <c r="EZ76" s="430"/>
      <c r="FA76" s="430"/>
      <c r="FB76" s="430"/>
      <c r="FC76" s="430"/>
      <c r="FD76" s="430"/>
      <c r="FE76" s="430"/>
      <c r="FF76" s="430"/>
      <c r="FG76" s="430"/>
      <c r="FH76" s="430"/>
      <c r="FI76" s="430"/>
      <c r="FJ76" s="430"/>
      <c r="FK76" s="430"/>
      <c r="FL76" s="430"/>
      <c r="FM76" s="430"/>
      <c r="FN76" s="430"/>
      <c r="FO76" s="430"/>
      <c r="FP76" s="430"/>
      <c r="FQ76" s="430"/>
      <c r="FR76" s="430"/>
      <c r="FS76" s="430"/>
      <c r="FT76" s="430"/>
      <c r="FU76" s="430"/>
      <c r="FV76" s="430"/>
      <c r="FW76" s="430"/>
      <c r="FX76" s="430"/>
      <c r="FY76" s="430"/>
      <c r="FZ76" s="430"/>
      <c r="GA76" s="430"/>
      <c r="GB76" s="430"/>
      <c r="GC76" s="430"/>
      <c r="GD76" s="430"/>
      <c r="GE76" s="430"/>
      <c r="GF76" s="430"/>
      <c r="GG76" s="430"/>
      <c r="GH76" s="430"/>
      <c r="GI76" s="430"/>
      <c r="GJ76" s="430"/>
      <c r="GK76" s="430"/>
      <c r="GL76" s="430"/>
      <c r="GM76" s="430"/>
      <c r="GN76" s="430"/>
      <c r="GO76" s="430"/>
      <c r="GP76" s="430"/>
      <c r="GQ76" s="430"/>
      <c r="GR76" s="430"/>
      <c r="GS76" s="430"/>
      <c r="GT76" s="430"/>
      <c r="GU76" s="430"/>
      <c r="GV76" s="430"/>
      <c r="GW76" s="430"/>
      <c r="GX76" s="430"/>
      <c r="GY76" s="430"/>
      <c r="GZ76" s="430"/>
      <c r="HA76" s="430"/>
      <c r="HB76" s="430"/>
      <c r="HC76" s="430"/>
      <c r="HD76" s="430"/>
      <c r="HE76" s="430"/>
      <c r="HF76" s="430"/>
      <c r="HG76" s="430"/>
      <c r="HH76" s="430"/>
      <c r="HI76" s="430"/>
      <c r="HJ76" s="430"/>
      <c r="HK76" s="430"/>
      <c r="HL76" s="430"/>
      <c r="HM76" s="430"/>
      <c r="HN76" s="430"/>
      <c r="HO76" s="430"/>
      <c r="HP76" s="430"/>
      <c r="HQ76" s="430"/>
      <c r="HR76" s="430"/>
      <c r="HS76" s="430"/>
      <c r="HT76" s="430"/>
      <c r="HU76" s="430"/>
      <c r="HV76" s="430"/>
      <c r="HW76" s="430"/>
      <c r="HX76" s="430"/>
      <c r="HY76" s="430"/>
      <c r="HZ76" s="430"/>
      <c r="IA76" s="430"/>
      <c r="IB76" s="430"/>
      <c r="IC76" s="430"/>
      <c r="ID76" s="430"/>
      <c r="IE76" s="430"/>
      <c r="IF76" s="430"/>
      <c r="IG76" s="430"/>
      <c r="IH76" s="430"/>
      <c r="II76" s="430"/>
      <c r="IJ76" s="430"/>
      <c r="IK76" s="430"/>
      <c r="IL76" s="430"/>
      <c r="IM76" s="430"/>
      <c r="IN76" s="430"/>
      <c r="IO76" s="430"/>
      <c r="IP76" s="430"/>
      <c r="IQ76" s="430"/>
      <c r="IR76" s="430"/>
      <c r="IS76" s="430"/>
      <c r="IT76" s="430"/>
      <c r="IU76" s="430"/>
      <c r="IV76" s="430"/>
    </row>
    <row r="77" spans="1:256" s="431" customFormat="1">
      <c r="A77" s="1040"/>
      <c r="B77" s="432"/>
      <c r="C77" s="1047"/>
      <c r="D77" s="1048"/>
      <c r="E77" s="1172"/>
      <c r="F77" s="1036"/>
      <c r="G77" s="428"/>
      <c r="H77" s="428"/>
      <c r="I77" s="428"/>
      <c r="J77" s="428"/>
      <c r="K77" s="428"/>
      <c r="L77" s="428"/>
      <c r="M77" s="428"/>
      <c r="N77" s="428"/>
      <c r="O77" s="428"/>
      <c r="P77" s="428"/>
      <c r="Q77" s="428"/>
      <c r="R77" s="428"/>
      <c r="S77" s="428"/>
      <c r="T77" s="429"/>
      <c r="U77" s="429"/>
      <c r="V77" s="429"/>
      <c r="W77" s="429"/>
      <c r="X77" s="430"/>
      <c r="Y77" s="430"/>
      <c r="Z77" s="430"/>
      <c r="AA77" s="430"/>
      <c r="AB77" s="430"/>
      <c r="AC77" s="430"/>
      <c r="AD77" s="430"/>
      <c r="AE77" s="430"/>
      <c r="AF77" s="430"/>
      <c r="AG77" s="430"/>
      <c r="AH77" s="430"/>
      <c r="AI77" s="430"/>
      <c r="AJ77" s="430"/>
      <c r="AK77" s="430"/>
      <c r="AL77" s="430"/>
      <c r="AM77" s="430"/>
      <c r="AN77" s="430"/>
      <c r="AO77" s="430"/>
      <c r="AP77" s="430"/>
      <c r="AQ77" s="430"/>
      <c r="AR77" s="430"/>
      <c r="AS77" s="430"/>
      <c r="AT77" s="430"/>
      <c r="AU77" s="430"/>
      <c r="AV77" s="430"/>
      <c r="AW77" s="430"/>
      <c r="AX77" s="430"/>
      <c r="AY77" s="430"/>
      <c r="AZ77" s="430"/>
      <c r="BA77" s="430"/>
      <c r="BB77" s="430"/>
      <c r="BC77" s="430"/>
      <c r="BD77" s="430"/>
      <c r="BE77" s="430"/>
      <c r="BF77" s="430"/>
      <c r="BG77" s="430"/>
      <c r="BH77" s="430"/>
      <c r="BI77" s="430"/>
      <c r="BJ77" s="430"/>
      <c r="BK77" s="430"/>
      <c r="BL77" s="430"/>
      <c r="BM77" s="430"/>
      <c r="BN77" s="430"/>
      <c r="BO77" s="430"/>
      <c r="BP77" s="430"/>
      <c r="BQ77" s="430"/>
      <c r="BR77" s="430"/>
      <c r="BS77" s="430"/>
      <c r="BT77" s="430"/>
      <c r="BU77" s="430"/>
      <c r="BV77" s="430"/>
      <c r="BW77" s="430"/>
      <c r="BX77" s="430"/>
      <c r="BY77" s="430"/>
      <c r="BZ77" s="430"/>
      <c r="CA77" s="430"/>
      <c r="CB77" s="430"/>
      <c r="CC77" s="430"/>
      <c r="CD77" s="430"/>
      <c r="CE77" s="430"/>
      <c r="CF77" s="430"/>
      <c r="CG77" s="430"/>
      <c r="CH77" s="430"/>
      <c r="CI77" s="430"/>
      <c r="CJ77" s="430"/>
      <c r="CK77" s="430"/>
      <c r="CL77" s="430"/>
      <c r="CM77" s="430"/>
      <c r="CN77" s="430"/>
      <c r="CO77" s="430"/>
      <c r="CP77" s="430"/>
      <c r="CQ77" s="430"/>
      <c r="CR77" s="430"/>
      <c r="CS77" s="430"/>
      <c r="CT77" s="430"/>
      <c r="CU77" s="430"/>
      <c r="CV77" s="430"/>
      <c r="CW77" s="430"/>
      <c r="CX77" s="430"/>
      <c r="CY77" s="430"/>
      <c r="CZ77" s="430"/>
      <c r="DA77" s="430"/>
      <c r="DB77" s="430"/>
      <c r="DC77" s="430"/>
      <c r="DD77" s="430"/>
      <c r="DE77" s="430"/>
      <c r="DF77" s="430"/>
      <c r="DG77" s="430"/>
      <c r="DH77" s="430"/>
      <c r="DI77" s="430"/>
      <c r="DJ77" s="430"/>
      <c r="DK77" s="430"/>
      <c r="DL77" s="430"/>
      <c r="DM77" s="430"/>
      <c r="DN77" s="430"/>
      <c r="DO77" s="430"/>
      <c r="DP77" s="430"/>
      <c r="DQ77" s="430"/>
      <c r="DR77" s="430"/>
      <c r="DS77" s="430"/>
      <c r="DT77" s="430"/>
      <c r="DU77" s="430"/>
      <c r="DV77" s="430"/>
      <c r="DW77" s="430"/>
      <c r="DX77" s="430"/>
      <c r="DY77" s="430"/>
      <c r="DZ77" s="430"/>
      <c r="EA77" s="430"/>
      <c r="EB77" s="430"/>
      <c r="EC77" s="430"/>
      <c r="ED77" s="430"/>
      <c r="EE77" s="430"/>
      <c r="EF77" s="430"/>
      <c r="EG77" s="430"/>
      <c r="EH77" s="430"/>
      <c r="EI77" s="430"/>
      <c r="EJ77" s="430"/>
      <c r="EK77" s="430"/>
      <c r="EL77" s="430"/>
      <c r="EM77" s="430"/>
      <c r="EN77" s="430"/>
      <c r="EO77" s="430"/>
      <c r="EP77" s="430"/>
      <c r="EQ77" s="430"/>
      <c r="ER77" s="430"/>
      <c r="ES77" s="430"/>
      <c r="ET77" s="430"/>
      <c r="EU77" s="430"/>
      <c r="EV77" s="430"/>
      <c r="EW77" s="430"/>
      <c r="EX77" s="430"/>
      <c r="EY77" s="430"/>
      <c r="EZ77" s="430"/>
      <c r="FA77" s="430"/>
      <c r="FB77" s="430"/>
      <c r="FC77" s="430"/>
      <c r="FD77" s="430"/>
      <c r="FE77" s="430"/>
      <c r="FF77" s="430"/>
      <c r="FG77" s="430"/>
      <c r="FH77" s="430"/>
      <c r="FI77" s="430"/>
      <c r="FJ77" s="430"/>
      <c r="FK77" s="430"/>
      <c r="FL77" s="430"/>
      <c r="FM77" s="430"/>
      <c r="FN77" s="430"/>
      <c r="FO77" s="430"/>
      <c r="FP77" s="430"/>
      <c r="FQ77" s="430"/>
      <c r="FR77" s="430"/>
      <c r="FS77" s="430"/>
      <c r="FT77" s="430"/>
      <c r="FU77" s="430"/>
      <c r="FV77" s="430"/>
      <c r="FW77" s="430"/>
      <c r="FX77" s="430"/>
      <c r="FY77" s="430"/>
      <c r="FZ77" s="430"/>
      <c r="GA77" s="430"/>
      <c r="GB77" s="430"/>
      <c r="GC77" s="430"/>
      <c r="GD77" s="430"/>
      <c r="GE77" s="430"/>
      <c r="GF77" s="430"/>
      <c r="GG77" s="430"/>
      <c r="GH77" s="430"/>
      <c r="GI77" s="430"/>
      <c r="GJ77" s="430"/>
      <c r="GK77" s="430"/>
      <c r="GL77" s="430"/>
      <c r="GM77" s="430"/>
      <c r="GN77" s="430"/>
      <c r="GO77" s="430"/>
      <c r="GP77" s="430"/>
      <c r="GQ77" s="430"/>
      <c r="GR77" s="430"/>
      <c r="GS77" s="430"/>
      <c r="GT77" s="430"/>
      <c r="GU77" s="430"/>
      <c r="GV77" s="430"/>
      <c r="GW77" s="430"/>
      <c r="GX77" s="430"/>
      <c r="GY77" s="430"/>
      <c r="GZ77" s="430"/>
      <c r="HA77" s="430"/>
      <c r="HB77" s="430"/>
      <c r="HC77" s="430"/>
      <c r="HD77" s="430"/>
      <c r="HE77" s="430"/>
      <c r="HF77" s="430"/>
      <c r="HG77" s="430"/>
      <c r="HH77" s="430"/>
      <c r="HI77" s="430"/>
      <c r="HJ77" s="430"/>
      <c r="HK77" s="430"/>
      <c r="HL77" s="430"/>
      <c r="HM77" s="430"/>
      <c r="HN77" s="430"/>
      <c r="HO77" s="430"/>
      <c r="HP77" s="430"/>
      <c r="HQ77" s="430"/>
      <c r="HR77" s="430"/>
      <c r="HS77" s="430"/>
      <c r="HT77" s="430"/>
      <c r="HU77" s="430"/>
      <c r="HV77" s="430"/>
      <c r="HW77" s="430"/>
      <c r="HX77" s="430"/>
      <c r="HY77" s="430"/>
      <c r="HZ77" s="430"/>
      <c r="IA77" s="430"/>
      <c r="IB77" s="430"/>
      <c r="IC77" s="430"/>
      <c r="ID77" s="430"/>
      <c r="IE77" s="430"/>
      <c r="IF77" s="430"/>
      <c r="IG77" s="430"/>
      <c r="IH77" s="430"/>
      <c r="II77" s="430"/>
      <c r="IJ77" s="430"/>
      <c r="IK77" s="430"/>
      <c r="IL77" s="430"/>
      <c r="IM77" s="430"/>
      <c r="IN77" s="430"/>
      <c r="IO77" s="430"/>
      <c r="IP77" s="430"/>
      <c r="IQ77" s="430"/>
      <c r="IR77" s="430"/>
      <c r="IS77" s="430"/>
      <c r="IT77" s="430"/>
      <c r="IU77" s="430"/>
      <c r="IV77" s="430"/>
    </row>
    <row r="78" spans="1:256" s="431" customFormat="1">
      <c r="A78" s="1040"/>
      <c r="B78" s="1039" t="s">
        <v>2155</v>
      </c>
      <c r="C78" s="1047"/>
      <c r="D78" s="1048"/>
      <c r="E78" s="1172"/>
      <c r="F78" s="1036"/>
      <c r="G78" s="428"/>
      <c r="H78" s="428"/>
      <c r="I78" s="428"/>
      <c r="J78" s="428"/>
      <c r="K78" s="428"/>
      <c r="L78" s="428"/>
      <c r="M78" s="428"/>
      <c r="N78" s="428"/>
      <c r="O78" s="428"/>
      <c r="P78" s="428"/>
      <c r="Q78" s="428"/>
      <c r="R78" s="428"/>
      <c r="S78" s="428"/>
      <c r="T78" s="429"/>
      <c r="U78" s="429"/>
      <c r="V78" s="429"/>
      <c r="W78" s="429"/>
      <c r="X78" s="430"/>
      <c r="Y78" s="430"/>
      <c r="Z78" s="430"/>
      <c r="AA78" s="430"/>
      <c r="AB78" s="430"/>
      <c r="AC78" s="430"/>
      <c r="AD78" s="430"/>
      <c r="AE78" s="430"/>
      <c r="AF78" s="430"/>
      <c r="AG78" s="430"/>
      <c r="AH78" s="430"/>
      <c r="AI78" s="430"/>
      <c r="AJ78" s="430"/>
      <c r="AK78" s="430"/>
      <c r="AL78" s="430"/>
      <c r="AM78" s="430"/>
      <c r="AN78" s="430"/>
      <c r="AO78" s="430"/>
      <c r="AP78" s="430"/>
      <c r="AQ78" s="430"/>
      <c r="AR78" s="430"/>
      <c r="AS78" s="430"/>
      <c r="AT78" s="430"/>
      <c r="AU78" s="430"/>
      <c r="AV78" s="430"/>
      <c r="AW78" s="430"/>
      <c r="AX78" s="430"/>
      <c r="AY78" s="430"/>
      <c r="AZ78" s="430"/>
      <c r="BA78" s="430"/>
      <c r="BB78" s="430"/>
      <c r="BC78" s="430"/>
      <c r="BD78" s="430"/>
      <c r="BE78" s="430"/>
      <c r="BF78" s="430"/>
      <c r="BG78" s="430"/>
      <c r="BH78" s="430"/>
      <c r="BI78" s="430"/>
      <c r="BJ78" s="430"/>
      <c r="BK78" s="430"/>
      <c r="BL78" s="430"/>
      <c r="BM78" s="430"/>
      <c r="BN78" s="430"/>
      <c r="BO78" s="430"/>
      <c r="BP78" s="430"/>
      <c r="BQ78" s="430"/>
      <c r="BR78" s="430"/>
      <c r="BS78" s="430"/>
      <c r="BT78" s="430"/>
      <c r="BU78" s="430"/>
      <c r="BV78" s="430"/>
      <c r="BW78" s="430"/>
      <c r="BX78" s="430"/>
      <c r="BY78" s="430"/>
      <c r="BZ78" s="430"/>
      <c r="CA78" s="430"/>
      <c r="CB78" s="430"/>
      <c r="CC78" s="430"/>
      <c r="CD78" s="430"/>
      <c r="CE78" s="430"/>
      <c r="CF78" s="430"/>
      <c r="CG78" s="430"/>
      <c r="CH78" s="430"/>
      <c r="CI78" s="430"/>
      <c r="CJ78" s="430"/>
      <c r="CK78" s="430"/>
      <c r="CL78" s="430"/>
      <c r="CM78" s="430"/>
      <c r="CN78" s="430"/>
      <c r="CO78" s="430"/>
      <c r="CP78" s="430"/>
      <c r="CQ78" s="430"/>
      <c r="CR78" s="430"/>
      <c r="CS78" s="430"/>
      <c r="CT78" s="430"/>
      <c r="CU78" s="430"/>
      <c r="CV78" s="430"/>
      <c r="CW78" s="430"/>
      <c r="CX78" s="430"/>
      <c r="CY78" s="430"/>
      <c r="CZ78" s="430"/>
      <c r="DA78" s="430"/>
      <c r="DB78" s="430"/>
      <c r="DC78" s="430"/>
      <c r="DD78" s="430"/>
      <c r="DE78" s="430"/>
      <c r="DF78" s="430"/>
      <c r="DG78" s="430"/>
      <c r="DH78" s="430"/>
      <c r="DI78" s="430"/>
      <c r="DJ78" s="430"/>
      <c r="DK78" s="430"/>
      <c r="DL78" s="430"/>
      <c r="DM78" s="430"/>
      <c r="DN78" s="430"/>
      <c r="DO78" s="430"/>
      <c r="DP78" s="430"/>
      <c r="DQ78" s="430"/>
      <c r="DR78" s="430"/>
      <c r="DS78" s="430"/>
      <c r="DT78" s="430"/>
      <c r="DU78" s="430"/>
      <c r="DV78" s="430"/>
      <c r="DW78" s="430"/>
      <c r="DX78" s="430"/>
      <c r="DY78" s="430"/>
      <c r="DZ78" s="430"/>
      <c r="EA78" s="430"/>
      <c r="EB78" s="430"/>
      <c r="EC78" s="430"/>
      <c r="ED78" s="430"/>
      <c r="EE78" s="430"/>
      <c r="EF78" s="430"/>
      <c r="EG78" s="430"/>
      <c r="EH78" s="430"/>
      <c r="EI78" s="430"/>
      <c r="EJ78" s="430"/>
      <c r="EK78" s="430"/>
      <c r="EL78" s="430"/>
      <c r="EM78" s="430"/>
      <c r="EN78" s="430"/>
      <c r="EO78" s="430"/>
      <c r="EP78" s="430"/>
      <c r="EQ78" s="430"/>
      <c r="ER78" s="430"/>
      <c r="ES78" s="430"/>
      <c r="ET78" s="430"/>
      <c r="EU78" s="430"/>
      <c r="EV78" s="430"/>
      <c r="EW78" s="430"/>
      <c r="EX78" s="430"/>
      <c r="EY78" s="430"/>
      <c r="EZ78" s="430"/>
      <c r="FA78" s="430"/>
      <c r="FB78" s="430"/>
      <c r="FC78" s="430"/>
      <c r="FD78" s="430"/>
      <c r="FE78" s="430"/>
      <c r="FF78" s="430"/>
      <c r="FG78" s="430"/>
      <c r="FH78" s="430"/>
      <c r="FI78" s="430"/>
      <c r="FJ78" s="430"/>
      <c r="FK78" s="430"/>
      <c r="FL78" s="430"/>
      <c r="FM78" s="430"/>
      <c r="FN78" s="430"/>
      <c r="FO78" s="430"/>
      <c r="FP78" s="430"/>
      <c r="FQ78" s="430"/>
      <c r="FR78" s="430"/>
      <c r="FS78" s="430"/>
      <c r="FT78" s="430"/>
      <c r="FU78" s="430"/>
      <c r="FV78" s="430"/>
      <c r="FW78" s="430"/>
      <c r="FX78" s="430"/>
      <c r="FY78" s="430"/>
      <c r="FZ78" s="430"/>
      <c r="GA78" s="430"/>
      <c r="GB78" s="430"/>
      <c r="GC78" s="430"/>
      <c r="GD78" s="430"/>
      <c r="GE78" s="430"/>
      <c r="GF78" s="430"/>
      <c r="GG78" s="430"/>
      <c r="GH78" s="430"/>
      <c r="GI78" s="430"/>
      <c r="GJ78" s="430"/>
      <c r="GK78" s="430"/>
      <c r="GL78" s="430"/>
      <c r="GM78" s="430"/>
      <c r="GN78" s="430"/>
      <c r="GO78" s="430"/>
      <c r="GP78" s="430"/>
      <c r="GQ78" s="430"/>
      <c r="GR78" s="430"/>
      <c r="GS78" s="430"/>
      <c r="GT78" s="430"/>
      <c r="GU78" s="430"/>
      <c r="GV78" s="430"/>
      <c r="GW78" s="430"/>
      <c r="GX78" s="430"/>
      <c r="GY78" s="430"/>
      <c r="GZ78" s="430"/>
      <c r="HA78" s="430"/>
      <c r="HB78" s="430"/>
      <c r="HC78" s="430"/>
      <c r="HD78" s="430"/>
      <c r="HE78" s="430"/>
      <c r="HF78" s="430"/>
      <c r="HG78" s="430"/>
      <c r="HH78" s="430"/>
      <c r="HI78" s="430"/>
      <c r="HJ78" s="430"/>
      <c r="HK78" s="430"/>
      <c r="HL78" s="430"/>
      <c r="HM78" s="430"/>
      <c r="HN78" s="430"/>
      <c r="HO78" s="430"/>
      <c r="HP78" s="430"/>
      <c r="HQ78" s="430"/>
      <c r="HR78" s="430"/>
      <c r="HS78" s="430"/>
      <c r="HT78" s="430"/>
      <c r="HU78" s="430"/>
      <c r="HV78" s="430"/>
      <c r="HW78" s="430"/>
      <c r="HX78" s="430"/>
      <c r="HY78" s="430"/>
      <c r="HZ78" s="430"/>
      <c r="IA78" s="430"/>
      <c r="IB78" s="430"/>
      <c r="IC78" s="430"/>
      <c r="ID78" s="430"/>
      <c r="IE78" s="430"/>
      <c r="IF78" s="430"/>
      <c r="IG78" s="430"/>
      <c r="IH78" s="430"/>
      <c r="II78" s="430"/>
      <c r="IJ78" s="430"/>
      <c r="IK78" s="430"/>
      <c r="IL78" s="430"/>
      <c r="IM78" s="430"/>
      <c r="IN78" s="430"/>
      <c r="IO78" s="430"/>
      <c r="IP78" s="430"/>
      <c r="IQ78" s="430"/>
      <c r="IR78" s="430"/>
      <c r="IS78" s="430"/>
      <c r="IT78" s="430"/>
      <c r="IU78" s="430"/>
      <c r="IV78" s="430"/>
    </row>
    <row r="79" spans="1:256" s="431" customFormat="1">
      <c r="A79" s="1040"/>
      <c r="B79" s="1039"/>
      <c r="C79" s="1047"/>
      <c r="D79" s="1048"/>
      <c r="E79" s="1172"/>
      <c r="F79" s="1036"/>
      <c r="G79" s="428"/>
      <c r="H79" s="428"/>
      <c r="I79" s="428"/>
      <c r="J79" s="428"/>
      <c r="K79" s="428"/>
      <c r="L79" s="428"/>
      <c r="M79" s="428"/>
      <c r="N79" s="428"/>
      <c r="O79" s="428"/>
      <c r="P79" s="428"/>
      <c r="Q79" s="428"/>
      <c r="R79" s="428"/>
      <c r="S79" s="428"/>
      <c r="T79" s="429"/>
      <c r="U79" s="429"/>
      <c r="V79" s="429"/>
      <c r="W79" s="429"/>
      <c r="X79" s="430"/>
      <c r="Y79" s="430"/>
      <c r="Z79" s="430"/>
      <c r="AA79" s="430"/>
      <c r="AB79" s="430"/>
      <c r="AC79" s="430"/>
      <c r="AD79" s="430"/>
      <c r="AE79" s="430"/>
      <c r="AF79" s="430"/>
      <c r="AG79" s="430"/>
      <c r="AH79" s="430"/>
      <c r="AI79" s="430"/>
      <c r="AJ79" s="430"/>
      <c r="AK79" s="430"/>
      <c r="AL79" s="430"/>
      <c r="AM79" s="430"/>
      <c r="AN79" s="430"/>
      <c r="AO79" s="430"/>
      <c r="AP79" s="430"/>
      <c r="AQ79" s="430"/>
      <c r="AR79" s="430"/>
      <c r="AS79" s="430"/>
      <c r="AT79" s="430"/>
      <c r="AU79" s="430"/>
      <c r="AV79" s="430"/>
      <c r="AW79" s="430"/>
      <c r="AX79" s="430"/>
      <c r="AY79" s="430"/>
      <c r="AZ79" s="430"/>
      <c r="BA79" s="430"/>
      <c r="BB79" s="430"/>
      <c r="BC79" s="430"/>
      <c r="BD79" s="430"/>
      <c r="BE79" s="430"/>
      <c r="BF79" s="430"/>
      <c r="BG79" s="430"/>
      <c r="BH79" s="430"/>
      <c r="BI79" s="430"/>
      <c r="BJ79" s="430"/>
      <c r="BK79" s="430"/>
      <c r="BL79" s="430"/>
      <c r="BM79" s="430"/>
      <c r="BN79" s="430"/>
      <c r="BO79" s="430"/>
      <c r="BP79" s="430"/>
      <c r="BQ79" s="430"/>
      <c r="BR79" s="430"/>
      <c r="BS79" s="430"/>
      <c r="BT79" s="430"/>
      <c r="BU79" s="430"/>
      <c r="BV79" s="430"/>
      <c r="BW79" s="430"/>
      <c r="BX79" s="430"/>
      <c r="BY79" s="430"/>
      <c r="BZ79" s="430"/>
      <c r="CA79" s="430"/>
      <c r="CB79" s="430"/>
      <c r="CC79" s="430"/>
      <c r="CD79" s="430"/>
      <c r="CE79" s="430"/>
      <c r="CF79" s="430"/>
      <c r="CG79" s="430"/>
      <c r="CH79" s="430"/>
      <c r="CI79" s="430"/>
      <c r="CJ79" s="430"/>
      <c r="CK79" s="430"/>
      <c r="CL79" s="430"/>
      <c r="CM79" s="430"/>
      <c r="CN79" s="430"/>
      <c r="CO79" s="430"/>
      <c r="CP79" s="430"/>
      <c r="CQ79" s="430"/>
      <c r="CR79" s="430"/>
      <c r="CS79" s="430"/>
      <c r="CT79" s="430"/>
      <c r="CU79" s="430"/>
      <c r="CV79" s="430"/>
      <c r="CW79" s="430"/>
      <c r="CX79" s="430"/>
      <c r="CY79" s="430"/>
      <c r="CZ79" s="430"/>
      <c r="DA79" s="430"/>
      <c r="DB79" s="430"/>
      <c r="DC79" s="430"/>
      <c r="DD79" s="430"/>
      <c r="DE79" s="430"/>
      <c r="DF79" s="430"/>
      <c r="DG79" s="430"/>
      <c r="DH79" s="430"/>
      <c r="DI79" s="430"/>
      <c r="DJ79" s="430"/>
      <c r="DK79" s="430"/>
      <c r="DL79" s="430"/>
      <c r="DM79" s="430"/>
      <c r="DN79" s="430"/>
      <c r="DO79" s="430"/>
      <c r="DP79" s="430"/>
      <c r="DQ79" s="430"/>
      <c r="DR79" s="430"/>
      <c r="DS79" s="430"/>
      <c r="DT79" s="430"/>
      <c r="DU79" s="430"/>
      <c r="DV79" s="430"/>
      <c r="DW79" s="430"/>
      <c r="DX79" s="430"/>
      <c r="DY79" s="430"/>
      <c r="DZ79" s="430"/>
      <c r="EA79" s="430"/>
      <c r="EB79" s="430"/>
      <c r="EC79" s="430"/>
      <c r="ED79" s="430"/>
      <c r="EE79" s="430"/>
      <c r="EF79" s="430"/>
      <c r="EG79" s="430"/>
      <c r="EH79" s="430"/>
      <c r="EI79" s="430"/>
      <c r="EJ79" s="430"/>
      <c r="EK79" s="430"/>
      <c r="EL79" s="430"/>
      <c r="EM79" s="430"/>
      <c r="EN79" s="430"/>
      <c r="EO79" s="430"/>
      <c r="EP79" s="430"/>
      <c r="EQ79" s="430"/>
      <c r="ER79" s="430"/>
      <c r="ES79" s="430"/>
      <c r="ET79" s="430"/>
      <c r="EU79" s="430"/>
      <c r="EV79" s="430"/>
      <c r="EW79" s="430"/>
      <c r="EX79" s="430"/>
      <c r="EY79" s="430"/>
      <c r="EZ79" s="430"/>
      <c r="FA79" s="430"/>
      <c r="FB79" s="430"/>
      <c r="FC79" s="430"/>
      <c r="FD79" s="430"/>
      <c r="FE79" s="430"/>
      <c r="FF79" s="430"/>
      <c r="FG79" s="430"/>
      <c r="FH79" s="430"/>
      <c r="FI79" s="430"/>
      <c r="FJ79" s="430"/>
      <c r="FK79" s="430"/>
      <c r="FL79" s="430"/>
      <c r="FM79" s="430"/>
      <c r="FN79" s="430"/>
      <c r="FO79" s="430"/>
      <c r="FP79" s="430"/>
      <c r="FQ79" s="430"/>
      <c r="FR79" s="430"/>
      <c r="FS79" s="430"/>
      <c r="FT79" s="430"/>
      <c r="FU79" s="430"/>
      <c r="FV79" s="430"/>
      <c r="FW79" s="430"/>
      <c r="FX79" s="430"/>
      <c r="FY79" s="430"/>
      <c r="FZ79" s="430"/>
      <c r="GA79" s="430"/>
      <c r="GB79" s="430"/>
      <c r="GC79" s="430"/>
      <c r="GD79" s="430"/>
      <c r="GE79" s="430"/>
      <c r="GF79" s="430"/>
      <c r="GG79" s="430"/>
      <c r="GH79" s="430"/>
      <c r="GI79" s="430"/>
      <c r="GJ79" s="430"/>
      <c r="GK79" s="430"/>
      <c r="GL79" s="430"/>
      <c r="GM79" s="430"/>
      <c r="GN79" s="430"/>
      <c r="GO79" s="430"/>
      <c r="GP79" s="430"/>
      <c r="GQ79" s="430"/>
      <c r="GR79" s="430"/>
      <c r="GS79" s="430"/>
      <c r="GT79" s="430"/>
      <c r="GU79" s="430"/>
      <c r="GV79" s="430"/>
      <c r="GW79" s="430"/>
      <c r="GX79" s="430"/>
      <c r="GY79" s="430"/>
      <c r="GZ79" s="430"/>
      <c r="HA79" s="430"/>
      <c r="HB79" s="430"/>
      <c r="HC79" s="430"/>
      <c r="HD79" s="430"/>
      <c r="HE79" s="430"/>
      <c r="HF79" s="430"/>
      <c r="HG79" s="430"/>
      <c r="HH79" s="430"/>
      <c r="HI79" s="430"/>
      <c r="HJ79" s="430"/>
      <c r="HK79" s="430"/>
      <c r="HL79" s="430"/>
      <c r="HM79" s="430"/>
      <c r="HN79" s="430"/>
      <c r="HO79" s="430"/>
      <c r="HP79" s="430"/>
      <c r="HQ79" s="430"/>
      <c r="HR79" s="430"/>
      <c r="HS79" s="430"/>
      <c r="HT79" s="430"/>
      <c r="HU79" s="430"/>
      <c r="HV79" s="430"/>
      <c r="HW79" s="430"/>
      <c r="HX79" s="430"/>
      <c r="HY79" s="430"/>
      <c r="HZ79" s="430"/>
      <c r="IA79" s="430"/>
      <c r="IB79" s="430"/>
      <c r="IC79" s="430"/>
      <c r="ID79" s="430"/>
      <c r="IE79" s="430"/>
      <c r="IF79" s="430"/>
      <c r="IG79" s="430"/>
      <c r="IH79" s="430"/>
      <c r="II79" s="430"/>
      <c r="IJ79" s="430"/>
      <c r="IK79" s="430"/>
      <c r="IL79" s="430"/>
      <c r="IM79" s="430"/>
      <c r="IN79" s="430"/>
      <c r="IO79" s="430"/>
      <c r="IP79" s="430"/>
      <c r="IQ79" s="430"/>
      <c r="IR79" s="430"/>
      <c r="IS79" s="430"/>
      <c r="IT79" s="430"/>
      <c r="IU79" s="430"/>
      <c r="IV79" s="430"/>
    </row>
    <row r="80" spans="1:256" s="431" customFormat="1" ht="25.5">
      <c r="A80" s="1040"/>
      <c r="B80" s="432" t="s">
        <v>2156</v>
      </c>
      <c r="C80" s="422" t="s">
        <v>110</v>
      </c>
      <c r="D80" s="423">
        <v>1</v>
      </c>
      <c r="E80" s="1172"/>
      <c r="F80" s="1036"/>
      <c r="G80" s="428"/>
      <c r="H80" s="428"/>
      <c r="I80" s="428"/>
      <c r="J80" s="428"/>
      <c r="K80" s="428"/>
      <c r="L80" s="428"/>
      <c r="M80" s="428"/>
      <c r="N80" s="428"/>
      <c r="O80" s="428"/>
      <c r="P80" s="428"/>
      <c r="Q80" s="428"/>
      <c r="R80" s="428"/>
      <c r="S80" s="428"/>
      <c r="T80" s="429"/>
      <c r="U80" s="429"/>
      <c r="V80" s="429"/>
      <c r="W80" s="429"/>
      <c r="X80" s="430"/>
      <c r="Y80" s="430"/>
      <c r="Z80" s="430"/>
      <c r="AA80" s="430"/>
      <c r="AB80" s="430"/>
      <c r="AC80" s="430"/>
      <c r="AD80" s="430"/>
      <c r="AE80" s="430"/>
      <c r="AF80" s="430"/>
      <c r="AG80" s="430"/>
      <c r="AH80" s="430"/>
      <c r="AI80" s="430"/>
      <c r="AJ80" s="430"/>
      <c r="AK80" s="430"/>
      <c r="AL80" s="430"/>
      <c r="AM80" s="430"/>
      <c r="AN80" s="430"/>
      <c r="AO80" s="430"/>
      <c r="AP80" s="430"/>
      <c r="AQ80" s="430"/>
      <c r="AR80" s="430"/>
      <c r="AS80" s="430"/>
      <c r="AT80" s="430"/>
      <c r="AU80" s="430"/>
      <c r="AV80" s="430"/>
      <c r="AW80" s="430"/>
      <c r="AX80" s="430"/>
      <c r="AY80" s="430"/>
      <c r="AZ80" s="430"/>
      <c r="BA80" s="430"/>
      <c r="BB80" s="430"/>
      <c r="BC80" s="430"/>
      <c r="BD80" s="430"/>
      <c r="BE80" s="430"/>
      <c r="BF80" s="430"/>
      <c r="BG80" s="430"/>
      <c r="BH80" s="430"/>
      <c r="BI80" s="430"/>
      <c r="BJ80" s="430"/>
      <c r="BK80" s="430"/>
      <c r="BL80" s="430"/>
      <c r="BM80" s="430"/>
      <c r="BN80" s="430"/>
      <c r="BO80" s="430"/>
      <c r="BP80" s="430"/>
      <c r="BQ80" s="430"/>
      <c r="BR80" s="430"/>
      <c r="BS80" s="430"/>
      <c r="BT80" s="430"/>
      <c r="BU80" s="430"/>
      <c r="BV80" s="430"/>
      <c r="BW80" s="430"/>
      <c r="BX80" s="430"/>
      <c r="BY80" s="430"/>
      <c r="BZ80" s="430"/>
      <c r="CA80" s="430"/>
      <c r="CB80" s="430"/>
      <c r="CC80" s="430"/>
      <c r="CD80" s="430"/>
      <c r="CE80" s="430"/>
      <c r="CF80" s="430"/>
      <c r="CG80" s="430"/>
      <c r="CH80" s="430"/>
      <c r="CI80" s="430"/>
      <c r="CJ80" s="430"/>
      <c r="CK80" s="430"/>
      <c r="CL80" s="430"/>
      <c r="CM80" s="430"/>
      <c r="CN80" s="430"/>
      <c r="CO80" s="430"/>
      <c r="CP80" s="430"/>
      <c r="CQ80" s="430"/>
      <c r="CR80" s="430"/>
      <c r="CS80" s="430"/>
      <c r="CT80" s="430"/>
      <c r="CU80" s="430"/>
      <c r="CV80" s="430"/>
      <c r="CW80" s="430"/>
      <c r="CX80" s="430"/>
      <c r="CY80" s="430"/>
      <c r="CZ80" s="430"/>
      <c r="DA80" s="430"/>
      <c r="DB80" s="430"/>
      <c r="DC80" s="430"/>
      <c r="DD80" s="430"/>
      <c r="DE80" s="430"/>
      <c r="DF80" s="430"/>
      <c r="DG80" s="430"/>
      <c r="DH80" s="430"/>
      <c r="DI80" s="430"/>
      <c r="DJ80" s="430"/>
      <c r="DK80" s="430"/>
      <c r="DL80" s="430"/>
      <c r="DM80" s="430"/>
      <c r="DN80" s="430"/>
      <c r="DO80" s="430"/>
      <c r="DP80" s="430"/>
      <c r="DQ80" s="430"/>
      <c r="DR80" s="430"/>
      <c r="DS80" s="430"/>
      <c r="DT80" s="430"/>
      <c r="DU80" s="430"/>
      <c r="DV80" s="430"/>
      <c r="DW80" s="430"/>
      <c r="DX80" s="430"/>
      <c r="DY80" s="430"/>
      <c r="DZ80" s="430"/>
      <c r="EA80" s="430"/>
      <c r="EB80" s="430"/>
      <c r="EC80" s="430"/>
      <c r="ED80" s="430"/>
      <c r="EE80" s="430"/>
      <c r="EF80" s="430"/>
      <c r="EG80" s="430"/>
      <c r="EH80" s="430"/>
      <c r="EI80" s="430"/>
      <c r="EJ80" s="430"/>
      <c r="EK80" s="430"/>
      <c r="EL80" s="430"/>
      <c r="EM80" s="430"/>
      <c r="EN80" s="430"/>
      <c r="EO80" s="430"/>
      <c r="EP80" s="430"/>
      <c r="EQ80" s="430"/>
      <c r="ER80" s="430"/>
      <c r="ES80" s="430"/>
      <c r="ET80" s="430"/>
      <c r="EU80" s="430"/>
      <c r="EV80" s="430"/>
      <c r="EW80" s="430"/>
      <c r="EX80" s="430"/>
      <c r="EY80" s="430"/>
      <c r="EZ80" s="430"/>
      <c r="FA80" s="430"/>
      <c r="FB80" s="430"/>
      <c r="FC80" s="430"/>
      <c r="FD80" s="430"/>
      <c r="FE80" s="430"/>
      <c r="FF80" s="430"/>
      <c r="FG80" s="430"/>
      <c r="FH80" s="430"/>
      <c r="FI80" s="430"/>
      <c r="FJ80" s="430"/>
      <c r="FK80" s="430"/>
      <c r="FL80" s="430"/>
      <c r="FM80" s="430"/>
      <c r="FN80" s="430"/>
      <c r="FO80" s="430"/>
      <c r="FP80" s="430"/>
      <c r="FQ80" s="430"/>
      <c r="FR80" s="430"/>
      <c r="FS80" s="430"/>
      <c r="FT80" s="430"/>
      <c r="FU80" s="430"/>
      <c r="FV80" s="430"/>
      <c r="FW80" s="430"/>
      <c r="FX80" s="430"/>
      <c r="FY80" s="430"/>
      <c r="FZ80" s="430"/>
      <c r="GA80" s="430"/>
      <c r="GB80" s="430"/>
      <c r="GC80" s="430"/>
      <c r="GD80" s="430"/>
      <c r="GE80" s="430"/>
      <c r="GF80" s="430"/>
      <c r="GG80" s="430"/>
      <c r="GH80" s="430"/>
      <c r="GI80" s="430"/>
      <c r="GJ80" s="430"/>
      <c r="GK80" s="430"/>
      <c r="GL80" s="430"/>
      <c r="GM80" s="430"/>
      <c r="GN80" s="430"/>
      <c r="GO80" s="430"/>
      <c r="GP80" s="430"/>
      <c r="GQ80" s="430"/>
      <c r="GR80" s="430"/>
      <c r="GS80" s="430"/>
      <c r="GT80" s="430"/>
      <c r="GU80" s="430"/>
      <c r="GV80" s="430"/>
      <c r="GW80" s="430"/>
      <c r="GX80" s="430"/>
      <c r="GY80" s="430"/>
      <c r="GZ80" s="430"/>
      <c r="HA80" s="430"/>
      <c r="HB80" s="430"/>
      <c r="HC80" s="430"/>
      <c r="HD80" s="430"/>
      <c r="HE80" s="430"/>
      <c r="HF80" s="430"/>
      <c r="HG80" s="430"/>
      <c r="HH80" s="430"/>
      <c r="HI80" s="430"/>
      <c r="HJ80" s="430"/>
      <c r="HK80" s="430"/>
      <c r="HL80" s="430"/>
      <c r="HM80" s="430"/>
      <c r="HN80" s="430"/>
      <c r="HO80" s="430"/>
      <c r="HP80" s="430"/>
      <c r="HQ80" s="430"/>
      <c r="HR80" s="430"/>
      <c r="HS80" s="430"/>
      <c r="HT80" s="430"/>
      <c r="HU80" s="430"/>
      <c r="HV80" s="430"/>
      <c r="HW80" s="430"/>
      <c r="HX80" s="430"/>
      <c r="HY80" s="430"/>
      <c r="HZ80" s="430"/>
      <c r="IA80" s="430"/>
      <c r="IB80" s="430"/>
      <c r="IC80" s="430"/>
      <c r="ID80" s="430"/>
      <c r="IE80" s="430"/>
      <c r="IF80" s="430"/>
      <c r="IG80" s="430"/>
      <c r="IH80" s="430"/>
      <c r="II80" s="430"/>
      <c r="IJ80" s="430"/>
      <c r="IK80" s="430"/>
      <c r="IL80" s="430"/>
      <c r="IM80" s="430"/>
      <c r="IN80" s="430"/>
      <c r="IO80" s="430"/>
      <c r="IP80" s="430"/>
      <c r="IQ80" s="430"/>
      <c r="IR80" s="430"/>
      <c r="IS80" s="430"/>
      <c r="IT80" s="430"/>
      <c r="IU80" s="430"/>
      <c r="IV80" s="430"/>
    </row>
    <row r="81" spans="1:256" s="431" customFormat="1">
      <c r="A81" s="1040"/>
      <c r="B81" s="1041"/>
      <c r="C81" s="1042"/>
      <c r="D81" s="1043"/>
      <c r="E81" s="1172"/>
      <c r="F81" s="1036"/>
      <c r="G81" s="428"/>
      <c r="H81" s="428"/>
      <c r="I81" s="428"/>
      <c r="J81" s="428"/>
      <c r="K81" s="428"/>
      <c r="L81" s="428"/>
      <c r="M81" s="428"/>
      <c r="N81" s="428"/>
      <c r="O81" s="428"/>
      <c r="P81" s="428"/>
      <c r="Q81" s="428"/>
      <c r="R81" s="428"/>
      <c r="S81" s="428"/>
      <c r="T81" s="429"/>
      <c r="U81" s="429"/>
      <c r="V81" s="429"/>
      <c r="W81" s="429"/>
      <c r="X81" s="430"/>
      <c r="Y81" s="430"/>
      <c r="Z81" s="430"/>
      <c r="AA81" s="430"/>
      <c r="AB81" s="430"/>
      <c r="AC81" s="430"/>
      <c r="AD81" s="430"/>
      <c r="AE81" s="430"/>
      <c r="AF81" s="430"/>
      <c r="AG81" s="430"/>
      <c r="AH81" s="430"/>
      <c r="AI81" s="430"/>
      <c r="AJ81" s="430"/>
      <c r="AK81" s="430"/>
      <c r="AL81" s="430"/>
      <c r="AM81" s="430"/>
      <c r="AN81" s="430"/>
      <c r="AO81" s="430"/>
      <c r="AP81" s="430"/>
      <c r="AQ81" s="430"/>
      <c r="AR81" s="430"/>
      <c r="AS81" s="430"/>
      <c r="AT81" s="430"/>
      <c r="AU81" s="430"/>
      <c r="AV81" s="430"/>
      <c r="AW81" s="430"/>
      <c r="AX81" s="430"/>
      <c r="AY81" s="430"/>
      <c r="AZ81" s="430"/>
      <c r="BA81" s="430"/>
      <c r="BB81" s="430"/>
      <c r="BC81" s="430"/>
      <c r="BD81" s="430"/>
      <c r="BE81" s="430"/>
      <c r="BF81" s="430"/>
      <c r="BG81" s="430"/>
      <c r="BH81" s="430"/>
      <c r="BI81" s="430"/>
      <c r="BJ81" s="430"/>
      <c r="BK81" s="430"/>
      <c r="BL81" s="430"/>
      <c r="BM81" s="430"/>
      <c r="BN81" s="430"/>
      <c r="BO81" s="430"/>
      <c r="BP81" s="430"/>
      <c r="BQ81" s="430"/>
      <c r="BR81" s="430"/>
      <c r="BS81" s="430"/>
      <c r="BT81" s="430"/>
      <c r="BU81" s="430"/>
      <c r="BV81" s="430"/>
      <c r="BW81" s="430"/>
      <c r="BX81" s="430"/>
      <c r="BY81" s="430"/>
      <c r="BZ81" s="430"/>
      <c r="CA81" s="430"/>
      <c r="CB81" s="430"/>
      <c r="CC81" s="430"/>
      <c r="CD81" s="430"/>
      <c r="CE81" s="430"/>
      <c r="CF81" s="430"/>
      <c r="CG81" s="430"/>
      <c r="CH81" s="430"/>
      <c r="CI81" s="430"/>
      <c r="CJ81" s="430"/>
      <c r="CK81" s="430"/>
      <c r="CL81" s="430"/>
      <c r="CM81" s="430"/>
      <c r="CN81" s="430"/>
      <c r="CO81" s="430"/>
      <c r="CP81" s="430"/>
      <c r="CQ81" s="430"/>
      <c r="CR81" s="430"/>
      <c r="CS81" s="430"/>
      <c r="CT81" s="430"/>
      <c r="CU81" s="430"/>
      <c r="CV81" s="430"/>
      <c r="CW81" s="430"/>
      <c r="CX81" s="430"/>
      <c r="CY81" s="430"/>
      <c r="CZ81" s="430"/>
      <c r="DA81" s="430"/>
      <c r="DB81" s="430"/>
      <c r="DC81" s="430"/>
      <c r="DD81" s="430"/>
      <c r="DE81" s="430"/>
      <c r="DF81" s="430"/>
      <c r="DG81" s="430"/>
      <c r="DH81" s="430"/>
      <c r="DI81" s="430"/>
      <c r="DJ81" s="430"/>
      <c r="DK81" s="430"/>
      <c r="DL81" s="430"/>
      <c r="DM81" s="430"/>
      <c r="DN81" s="430"/>
      <c r="DO81" s="430"/>
      <c r="DP81" s="430"/>
      <c r="DQ81" s="430"/>
      <c r="DR81" s="430"/>
      <c r="DS81" s="430"/>
      <c r="DT81" s="430"/>
      <c r="DU81" s="430"/>
      <c r="DV81" s="430"/>
      <c r="DW81" s="430"/>
      <c r="DX81" s="430"/>
      <c r="DY81" s="430"/>
      <c r="DZ81" s="430"/>
      <c r="EA81" s="430"/>
      <c r="EB81" s="430"/>
      <c r="EC81" s="430"/>
      <c r="ED81" s="430"/>
      <c r="EE81" s="430"/>
      <c r="EF81" s="430"/>
      <c r="EG81" s="430"/>
      <c r="EH81" s="430"/>
      <c r="EI81" s="430"/>
      <c r="EJ81" s="430"/>
      <c r="EK81" s="430"/>
      <c r="EL81" s="430"/>
      <c r="EM81" s="430"/>
      <c r="EN81" s="430"/>
      <c r="EO81" s="430"/>
      <c r="EP81" s="430"/>
      <c r="EQ81" s="430"/>
      <c r="ER81" s="430"/>
      <c r="ES81" s="430"/>
      <c r="ET81" s="430"/>
      <c r="EU81" s="430"/>
      <c r="EV81" s="430"/>
      <c r="EW81" s="430"/>
      <c r="EX81" s="430"/>
      <c r="EY81" s="430"/>
      <c r="EZ81" s="430"/>
      <c r="FA81" s="430"/>
      <c r="FB81" s="430"/>
      <c r="FC81" s="430"/>
      <c r="FD81" s="430"/>
      <c r="FE81" s="430"/>
      <c r="FF81" s="430"/>
      <c r="FG81" s="430"/>
      <c r="FH81" s="430"/>
      <c r="FI81" s="430"/>
      <c r="FJ81" s="430"/>
      <c r="FK81" s="430"/>
      <c r="FL81" s="430"/>
      <c r="FM81" s="430"/>
      <c r="FN81" s="430"/>
      <c r="FO81" s="430"/>
      <c r="FP81" s="430"/>
      <c r="FQ81" s="430"/>
      <c r="FR81" s="430"/>
      <c r="FS81" s="430"/>
      <c r="FT81" s="430"/>
      <c r="FU81" s="430"/>
      <c r="FV81" s="430"/>
      <c r="FW81" s="430"/>
      <c r="FX81" s="430"/>
      <c r="FY81" s="430"/>
      <c r="FZ81" s="430"/>
      <c r="GA81" s="430"/>
      <c r="GB81" s="430"/>
      <c r="GC81" s="430"/>
      <c r="GD81" s="430"/>
      <c r="GE81" s="430"/>
      <c r="GF81" s="430"/>
      <c r="GG81" s="430"/>
      <c r="GH81" s="430"/>
      <c r="GI81" s="430"/>
      <c r="GJ81" s="430"/>
      <c r="GK81" s="430"/>
      <c r="GL81" s="430"/>
      <c r="GM81" s="430"/>
      <c r="GN81" s="430"/>
      <c r="GO81" s="430"/>
      <c r="GP81" s="430"/>
      <c r="GQ81" s="430"/>
      <c r="GR81" s="430"/>
      <c r="GS81" s="430"/>
      <c r="GT81" s="430"/>
      <c r="GU81" s="430"/>
      <c r="GV81" s="430"/>
      <c r="GW81" s="430"/>
      <c r="GX81" s="430"/>
      <c r="GY81" s="430"/>
      <c r="GZ81" s="430"/>
      <c r="HA81" s="430"/>
      <c r="HB81" s="430"/>
      <c r="HC81" s="430"/>
      <c r="HD81" s="430"/>
      <c r="HE81" s="430"/>
      <c r="HF81" s="430"/>
      <c r="HG81" s="430"/>
      <c r="HH81" s="430"/>
      <c r="HI81" s="430"/>
      <c r="HJ81" s="430"/>
      <c r="HK81" s="430"/>
      <c r="HL81" s="430"/>
      <c r="HM81" s="430"/>
      <c r="HN81" s="430"/>
      <c r="HO81" s="430"/>
      <c r="HP81" s="430"/>
      <c r="HQ81" s="430"/>
      <c r="HR81" s="430"/>
      <c r="HS81" s="430"/>
      <c r="HT81" s="430"/>
      <c r="HU81" s="430"/>
      <c r="HV81" s="430"/>
      <c r="HW81" s="430"/>
      <c r="HX81" s="430"/>
      <c r="HY81" s="430"/>
      <c r="HZ81" s="430"/>
      <c r="IA81" s="430"/>
      <c r="IB81" s="430"/>
      <c r="IC81" s="430"/>
      <c r="ID81" s="430"/>
      <c r="IE81" s="430"/>
      <c r="IF81" s="430"/>
      <c r="IG81" s="430"/>
      <c r="IH81" s="430"/>
      <c r="II81" s="430"/>
      <c r="IJ81" s="430"/>
      <c r="IK81" s="430"/>
      <c r="IL81" s="430"/>
      <c r="IM81" s="430"/>
      <c r="IN81" s="430"/>
      <c r="IO81" s="430"/>
      <c r="IP81" s="430"/>
      <c r="IQ81" s="430"/>
      <c r="IR81" s="430"/>
      <c r="IS81" s="430"/>
      <c r="IT81" s="430"/>
      <c r="IU81" s="430"/>
      <c r="IV81" s="430"/>
    </row>
    <row r="82" spans="1:256" s="431" customFormat="1" ht="25.5">
      <c r="A82" s="1040"/>
      <c r="B82" s="432" t="s">
        <v>2123</v>
      </c>
      <c r="C82" s="422" t="s">
        <v>110</v>
      </c>
      <c r="D82" s="423">
        <v>1</v>
      </c>
      <c r="E82" s="1172"/>
      <c r="F82" s="1036"/>
      <c r="G82" s="428"/>
      <c r="H82" s="428"/>
      <c r="I82" s="428"/>
      <c r="J82" s="428"/>
      <c r="K82" s="428"/>
      <c r="L82" s="428"/>
      <c r="M82" s="428"/>
      <c r="N82" s="428"/>
      <c r="O82" s="428"/>
      <c r="P82" s="428"/>
      <c r="Q82" s="428"/>
      <c r="R82" s="428"/>
      <c r="S82" s="428"/>
      <c r="T82" s="429"/>
      <c r="U82" s="429"/>
      <c r="V82" s="429"/>
      <c r="W82" s="429"/>
      <c r="X82" s="430"/>
      <c r="Y82" s="430"/>
      <c r="Z82" s="430"/>
      <c r="AA82" s="430"/>
      <c r="AB82" s="430"/>
      <c r="AC82" s="430"/>
      <c r="AD82" s="430"/>
      <c r="AE82" s="430"/>
      <c r="AF82" s="430"/>
      <c r="AG82" s="430"/>
      <c r="AH82" s="430"/>
      <c r="AI82" s="430"/>
      <c r="AJ82" s="430"/>
      <c r="AK82" s="430"/>
      <c r="AL82" s="430"/>
      <c r="AM82" s="430"/>
      <c r="AN82" s="430"/>
      <c r="AO82" s="430"/>
      <c r="AP82" s="430"/>
      <c r="AQ82" s="430"/>
      <c r="AR82" s="430"/>
      <c r="AS82" s="430"/>
      <c r="AT82" s="430"/>
      <c r="AU82" s="430"/>
      <c r="AV82" s="430"/>
      <c r="AW82" s="430"/>
      <c r="AX82" s="430"/>
      <c r="AY82" s="430"/>
      <c r="AZ82" s="430"/>
      <c r="BA82" s="430"/>
      <c r="BB82" s="430"/>
      <c r="BC82" s="430"/>
      <c r="BD82" s="430"/>
      <c r="BE82" s="430"/>
      <c r="BF82" s="430"/>
      <c r="BG82" s="430"/>
      <c r="BH82" s="430"/>
      <c r="BI82" s="430"/>
      <c r="BJ82" s="430"/>
      <c r="BK82" s="430"/>
      <c r="BL82" s="430"/>
      <c r="BM82" s="430"/>
      <c r="BN82" s="430"/>
      <c r="BO82" s="430"/>
      <c r="BP82" s="430"/>
      <c r="BQ82" s="430"/>
      <c r="BR82" s="430"/>
      <c r="BS82" s="430"/>
      <c r="BT82" s="430"/>
      <c r="BU82" s="430"/>
      <c r="BV82" s="430"/>
      <c r="BW82" s="430"/>
      <c r="BX82" s="430"/>
      <c r="BY82" s="430"/>
      <c r="BZ82" s="430"/>
      <c r="CA82" s="430"/>
      <c r="CB82" s="430"/>
      <c r="CC82" s="430"/>
      <c r="CD82" s="430"/>
      <c r="CE82" s="430"/>
      <c r="CF82" s="430"/>
      <c r="CG82" s="430"/>
      <c r="CH82" s="430"/>
      <c r="CI82" s="430"/>
      <c r="CJ82" s="430"/>
      <c r="CK82" s="430"/>
      <c r="CL82" s="430"/>
      <c r="CM82" s="430"/>
      <c r="CN82" s="430"/>
      <c r="CO82" s="430"/>
      <c r="CP82" s="430"/>
      <c r="CQ82" s="430"/>
      <c r="CR82" s="430"/>
      <c r="CS82" s="430"/>
      <c r="CT82" s="430"/>
      <c r="CU82" s="430"/>
      <c r="CV82" s="430"/>
      <c r="CW82" s="430"/>
      <c r="CX82" s="430"/>
      <c r="CY82" s="430"/>
      <c r="CZ82" s="430"/>
      <c r="DA82" s="430"/>
      <c r="DB82" s="430"/>
      <c r="DC82" s="430"/>
      <c r="DD82" s="430"/>
      <c r="DE82" s="430"/>
      <c r="DF82" s="430"/>
      <c r="DG82" s="430"/>
      <c r="DH82" s="430"/>
      <c r="DI82" s="430"/>
      <c r="DJ82" s="430"/>
      <c r="DK82" s="430"/>
      <c r="DL82" s="430"/>
      <c r="DM82" s="430"/>
      <c r="DN82" s="430"/>
      <c r="DO82" s="430"/>
      <c r="DP82" s="430"/>
      <c r="DQ82" s="430"/>
      <c r="DR82" s="430"/>
      <c r="DS82" s="430"/>
      <c r="DT82" s="430"/>
      <c r="DU82" s="430"/>
      <c r="DV82" s="430"/>
      <c r="DW82" s="430"/>
      <c r="DX82" s="430"/>
      <c r="DY82" s="430"/>
      <c r="DZ82" s="430"/>
      <c r="EA82" s="430"/>
      <c r="EB82" s="430"/>
      <c r="EC82" s="430"/>
      <c r="ED82" s="430"/>
      <c r="EE82" s="430"/>
      <c r="EF82" s="430"/>
      <c r="EG82" s="430"/>
      <c r="EH82" s="430"/>
      <c r="EI82" s="430"/>
      <c r="EJ82" s="430"/>
      <c r="EK82" s="430"/>
      <c r="EL82" s="430"/>
      <c r="EM82" s="430"/>
      <c r="EN82" s="430"/>
      <c r="EO82" s="430"/>
      <c r="EP82" s="430"/>
      <c r="EQ82" s="430"/>
      <c r="ER82" s="430"/>
      <c r="ES82" s="430"/>
      <c r="ET82" s="430"/>
      <c r="EU82" s="430"/>
      <c r="EV82" s="430"/>
      <c r="EW82" s="430"/>
      <c r="EX82" s="430"/>
      <c r="EY82" s="430"/>
      <c r="EZ82" s="430"/>
      <c r="FA82" s="430"/>
      <c r="FB82" s="430"/>
      <c r="FC82" s="430"/>
      <c r="FD82" s="430"/>
      <c r="FE82" s="430"/>
      <c r="FF82" s="430"/>
      <c r="FG82" s="430"/>
      <c r="FH82" s="430"/>
      <c r="FI82" s="430"/>
      <c r="FJ82" s="430"/>
      <c r="FK82" s="430"/>
      <c r="FL82" s="430"/>
      <c r="FM82" s="430"/>
      <c r="FN82" s="430"/>
      <c r="FO82" s="430"/>
      <c r="FP82" s="430"/>
      <c r="FQ82" s="430"/>
      <c r="FR82" s="430"/>
      <c r="FS82" s="430"/>
      <c r="FT82" s="430"/>
      <c r="FU82" s="430"/>
      <c r="FV82" s="430"/>
      <c r="FW82" s="430"/>
      <c r="FX82" s="430"/>
      <c r="FY82" s="430"/>
      <c r="FZ82" s="430"/>
      <c r="GA82" s="430"/>
      <c r="GB82" s="430"/>
      <c r="GC82" s="430"/>
      <c r="GD82" s="430"/>
      <c r="GE82" s="430"/>
      <c r="GF82" s="430"/>
      <c r="GG82" s="430"/>
      <c r="GH82" s="430"/>
      <c r="GI82" s="430"/>
      <c r="GJ82" s="430"/>
      <c r="GK82" s="430"/>
      <c r="GL82" s="430"/>
      <c r="GM82" s="430"/>
      <c r="GN82" s="430"/>
      <c r="GO82" s="430"/>
      <c r="GP82" s="430"/>
      <c r="GQ82" s="430"/>
      <c r="GR82" s="430"/>
      <c r="GS82" s="430"/>
      <c r="GT82" s="430"/>
      <c r="GU82" s="430"/>
      <c r="GV82" s="430"/>
      <c r="GW82" s="430"/>
      <c r="GX82" s="430"/>
      <c r="GY82" s="430"/>
      <c r="GZ82" s="430"/>
      <c r="HA82" s="430"/>
      <c r="HB82" s="430"/>
      <c r="HC82" s="430"/>
      <c r="HD82" s="430"/>
      <c r="HE82" s="430"/>
      <c r="HF82" s="430"/>
      <c r="HG82" s="430"/>
      <c r="HH82" s="430"/>
      <c r="HI82" s="430"/>
      <c r="HJ82" s="430"/>
      <c r="HK82" s="430"/>
      <c r="HL82" s="430"/>
      <c r="HM82" s="430"/>
      <c r="HN82" s="430"/>
      <c r="HO82" s="430"/>
      <c r="HP82" s="430"/>
      <c r="HQ82" s="430"/>
      <c r="HR82" s="430"/>
      <c r="HS82" s="430"/>
      <c r="HT82" s="430"/>
      <c r="HU82" s="430"/>
      <c r="HV82" s="430"/>
      <c r="HW82" s="430"/>
      <c r="HX82" s="430"/>
      <c r="HY82" s="430"/>
      <c r="HZ82" s="430"/>
      <c r="IA82" s="430"/>
      <c r="IB82" s="430"/>
      <c r="IC82" s="430"/>
      <c r="ID82" s="430"/>
      <c r="IE82" s="430"/>
      <c r="IF82" s="430"/>
      <c r="IG82" s="430"/>
      <c r="IH82" s="430"/>
      <c r="II82" s="430"/>
      <c r="IJ82" s="430"/>
      <c r="IK82" s="430"/>
      <c r="IL82" s="430"/>
      <c r="IM82" s="430"/>
      <c r="IN82" s="430"/>
      <c r="IO82" s="430"/>
      <c r="IP82" s="430"/>
      <c r="IQ82" s="430"/>
      <c r="IR82" s="430"/>
      <c r="IS82" s="430"/>
      <c r="IT82" s="430"/>
      <c r="IU82" s="430"/>
      <c r="IV82" s="430"/>
    </row>
    <row r="83" spans="1:256" s="431" customFormat="1">
      <c r="A83" s="1040"/>
      <c r="B83" s="1039"/>
      <c r="C83" s="1047"/>
      <c r="D83" s="1048"/>
      <c r="E83" s="1172"/>
      <c r="F83" s="1036"/>
      <c r="G83" s="428"/>
      <c r="H83" s="428"/>
      <c r="I83" s="428"/>
      <c r="J83" s="428"/>
      <c r="K83" s="428"/>
      <c r="L83" s="428"/>
      <c r="M83" s="428"/>
      <c r="N83" s="428"/>
      <c r="O83" s="428"/>
      <c r="P83" s="428"/>
      <c r="Q83" s="428"/>
      <c r="R83" s="428"/>
      <c r="S83" s="428"/>
      <c r="T83" s="429"/>
      <c r="U83" s="429"/>
      <c r="V83" s="429"/>
      <c r="W83" s="429"/>
      <c r="X83" s="430"/>
      <c r="Y83" s="430"/>
      <c r="Z83" s="430"/>
      <c r="AA83" s="430"/>
      <c r="AB83" s="430"/>
      <c r="AC83" s="430"/>
      <c r="AD83" s="430"/>
      <c r="AE83" s="430"/>
      <c r="AF83" s="430"/>
      <c r="AG83" s="430"/>
      <c r="AH83" s="430"/>
      <c r="AI83" s="430"/>
      <c r="AJ83" s="430"/>
      <c r="AK83" s="430"/>
      <c r="AL83" s="430"/>
      <c r="AM83" s="430"/>
      <c r="AN83" s="430"/>
      <c r="AO83" s="430"/>
      <c r="AP83" s="430"/>
      <c r="AQ83" s="430"/>
      <c r="AR83" s="430"/>
      <c r="AS83" s="430"/>
      <c r="AT83" s="430"/>
      <c r="AU83" s="430"/>
      <c r="AV83" s="430"/>
      <c r="AW83" s="430"/>
      <c r="AX83" s="430"/>
      <c r="AY83" s="430"/>
      <c r="AZ83" s="430"/>
      <c r="BA83" s="430"/>
      <c r="BB83" s="430"/>
      <c r="BC83" s="430"/>
      <c r="BD83" s="430"/>
      <c r="BE83" s="430"/>
      <c r="BF83" s="430"/>
      <c r="BG83" s="430"/>
      <c r="BH83" s="430"/>
      <c r="BI83" s="430"/>
      <c r="BJ83" s="430"/>
      <c r="BK83" s="430"/>
      <c r="BL83" s="430"/>
      <c r="BM83" s="430"/>
      <c r="BN83" s="430"/>
      <c r="BO83" s="430"/>
      <c r="BP83" s="430"/>
      <c r="BQ83" s="430"/>
      <c r="BR83" s="430"/>
      <c r="BS83" s="430"/>
      <c r="BT83" s="430"/>
      <c r="BU83" s="430"/>
      <c r="BV83" s="430"/>
      <c r="BW83" s="430"/>
      <c r="BX83" s="430"/>
      <c r="BY83" s="430"/>
      <c r="BZ83" s="430"/>
      <c r="CA83" s="430"/>
      <c r="CB83" s="430"/>
      <c r="CC83" s="430"/>
      <c r="CD83" s="430"/>
      <c r="CE83" s="430"/>
      <c r="CF83" s="430"/>
      <c r="CG83" s="430"/>
      <c r="CH83" s="430"/>
      <c r="CI83" s="430"/>
      <c r="CJ83" s="430"/>
      <c r="CK83" s="430"/>
      <c r="CL83" s="430"/>
      <c r="CM83" s="430"/>
      <c r="CN83" s="430"/>
      <c r="CO83" s="430"/>
      <c r="CP83" s="430"/>
      <c r="CQ83" s="430"/>
      <c r="CR83" s="430"/>
      <c r="CS83" s="430"/>
      <c r="CT83" s="430"/>
      <c r="CU83" s="430"/>
      <c r="CV83" s="430"/>
      <c r="CW83" s="430"/>
      <c r="CX83" s="430"/>
      <c r="CY83" s="430"/>
      <c r="CZ83" s="430"/>
      <c r="DA83" s="430"/>
      <c r="DB83" s="430"/>
      <c r="DC83" s="430"/>
      <c r="DD83" s="430"/>
      <c r="DE83" s="430"/>
      <c r="DF83" s="430"/>
      <c r="DG83" s="430"/>
      <c r="DH83" s="430"/>
      <c r="DI83" s="430"/>
      <c r="DJ83" s="430"/>
      <c r="DK83" s="430"/>
      <c r="DL83" s="430"/>
      <c r="DM83" s="430"/>
      <c r="DN83" s="430"/>
      <c r="DO83" s="430"/>
      <c r="DP83" s="430"/>
      <c r="DQ83" s="430"/>
      <c r="DR83" s="430"/>
      <c r="DS83" s="430"/>
      <c r="DT83" s="430"/>
      <c r="DU83" s="430"/>
      <c r="DV83" s="430"/>
      <c r="DW83" s="430"/>
      <c r="DX83" s="430"/>
      <c r="DY83" s="430"/>
      <c r="DZ83" s="430"/>
      <c r="EA83" s="430"/>
      <c r="EB83" s="430"/>
      <c r="EC83" s="430"/>
      <c r="ED83" s="430"/>
      <c r="EE83" s="430"/>
      <c r="EF83" s="430"/>
      <c r="EG83" s="430"/>
      <c r="EH83" s="430"/>
      <c r="EI83" s="430"/>
      <c r="EJ83" s="430"/>
      <c r="EK83" s="430"/>
      <c r="EL83" s="430"/>
      <c r="EM83" s="430"/>
      <c r="EN83" s="430"/>
      <c r="EO83" s="430"/>
      <c r="EP83" s="430"/>
      <c r="EQ83" s="430"/>
      <c r="ER83" s="430"/>
      <c r="ES83" s="430"/>
      <c r="ET83" s="430"/>
      <c r="EU83" s="430"/>
      <c r="EV83" s="430"/>
      <c r="EW83" s="430"/>
      <c r="EX83" s="430"/>
      <c r="EY83" s="430"/>
      <c r="EZ83" s="430"/>
      <c r="FA83" s="430"/>
      <c r="FB83" s="430"/>
      <c r="FC83" s="430"/>
      <c r="FD83" s="430"/>
      <c r="FE83" s="430"/>
      <c r="FF83" s="430"/>
      <c r="FG83" s="430"/>
      <c r="FH83" s="430"/>
      <c r="FI83" s="430"/>
      <c r="FJ83" s="430"/>
      <c r="FK83" s="430"/>
      <c r="FL83" s="430"/>
      <c r="FM83" s="430"/>
      <c r="FN83" s="430"/>
      <c r="FO83" s="430"/>
      <c r="FP83" s="430"/>
      <c r="FQ83" s="430"/>
      <c r="FR83" s="430"/>
      <c r="FS83" s="430"/>
      <c r="FT83" s="430"/>
      <c r="FU83" s="430"/>
      <c r="FV83" s="430"/>
      <c r="FW83" s="430"/>
      <c r="FX83" s="430"/>
      <c r="FY83" s="430"/>
      <c r="FZ83" s="430"/>
      <c r="GA83" s="430"/>
      <c r="GB83" s="430"/>
      <c r="GC83" s="430"/>
      <c r="GD83" s="430"/>
      <c r="GE83" s="430"/>
      <c r="GF83" s="430"/>
      <c r="GG83" s="430"/>
      <c r="GH83" s="430"/>
      <c r="GI83" s="430"/>
      <c r="GJ83" s="430"/>
      <c r="GK83" s="430"/>
      <c r="GL83" s="430"/>
      <c r="GM83" s="430"/>
      <c r="GN83" s="430"/>
      <c r="GO83" s="430"/>
      <c r="GP83" s="430"/>
      <c r="GQ83" s="430"/>
      <c r="GR83" s="430"/>
      <c r="GS83" s="430"/>
      <c r="GT83" s="430"/>
      <c r="GU83" s="430"/>
      <c r="GV83" s="430"/>
      <c r="GW83" s="430"/>
      <c r="GX83" s="430"/>
      <c r="GY83" s="430"/>
      <c r="GZ83" s="430"/>
      <c r="HA83" s="430"/>
      <c r="HB83" s="430"/>
      <c r="HC83" s="430"/>
      <c r="HD83" s="430"/>
      <c r="HE83" s="430"/>
      <c r="HF83" s="430"/>
      <c r="HG83" s="430"/>
      <c r="HH83" s="430"/>
      <c r="HI83" s="430"/>
      <c r="HJ83" s="430"/>
      <c r="HK83" s="430"/>
      <c r="HL83" s="430"/>
      <c r="HM83" s="430"/>
      <c r="HN83" s="430"/>
      <c r="HO83" s="430"/>
      <c r="HP83" s="430"/>
      <c r="HQ83" s="430"/>
      <c r="HR83" s="430"/>
      <c r="HS83" s="430"/>
      <c r="HT83" s="430"/>
      <c r="HU83" s="430"/>
      <c r="HV83" s="430"/>
      <c r="HW83" s="430"/>
      <c r="HX83" s="430"/>
      <c r="HY83" s="430"/>
      <c r="HZ83" s="430"/>
      <c r="IA83" s="430"/>
      <c r="IB83" s="430"/>
      <c r="IC83" s="430"/>
      <c r="ID83" s="430"/>
      <c r="IE83" s="430"/>
      <c r="IF83" s="430"/>
      <c r="IG83" s="430"/>
      <c r="IH83" s="430"/>
      <c r="II83" s="430"/>
      <c r="IJ83" s="430"/>
      <c r="IK83" s="430"/>
      <c r="IL83" s="430"/>
      <c r="IM83" s="430"/>
      <c r="IN83" s="430"/>
      <c r="IO83" s="430"/>
      <c r="IP83" s="430"/>
      <c r="IQ83" s="430"/>
      <c r="IR83" s="430"/>
      <c r="IS83" s="430"/>
      <c r="IT83" s="430"/>
      <c r="IU83" s="430"/>
      <c r="IV83" s="430"/>
    </row>
    <row r="84" spans="1:256" s="431" customFormat="1" ht="13.5" customHeight="1">
      <c r="A84" s="1040"/>
      <c r="B84" s="432" t="s">
        <v>2130</v>
      </c>
      <c r="C84" s="422" t="s">
        <v>89</v>
      </c>
      <c r="D84" s="423">
        <v>1</v>
      </c>
      <c r="E84" s="1172"/>
      <c r="F84" s="1036"/>
      <c r="G84" s="428"/>
      <c r="H84" s="428"/>
      <c r="I84" s="428"/>
      <c r="J84" s="428"/>
      <c r="K84" s="428"/>
      <c r="L84" s="428"/>
      <c r="M84" s="428"/>
      <c r="N84" s="428"/>
      <c r="O84" s="428"/>
      <c r="P84" s="428"/>
      <c r="Q84" s="428"/>
      <c r="R84" s="428"/>
      <c r="S84" s="428"/>
      <c r="T84" s="429"/>
      <c r="U84" s="429"/>
      <c r="V84" s="429"/>
      <c r="W84" s="429"/>
      <c r="X84" s="430"/>
      <c r="Y84" s="430"/>
      <c r="Z84" s="430"/>
      <c r="AA84" s="430"/>
      <c r="AB84" s="430"/>
      <c r="AC84" s="430"/>
      <c r="AD84" s="430"/>
      <c r="AE84" s="430"/>
      <c r="AF84" s="430"/>
      <c r="AG84" s="430"/>
      <c r="AH84" s="430"/>
      <c r="AI84" s="430"/>
      <c r="AJ84" s="430"/>
      <c r="AK84" s="430"/>
      <c r="AL84" s="430"/>
      <c r="AM84" s="430"/>
      <c r="AN84" s="430"/>
      <c r="AO84" s="430"/>
      <c r="AP84" s="430"/>
      <c r="AQ84" s="430"/>
      <c r="AR84" s="430"/>
      <c r="AS84" s="430"/>
      <c r="AT84" s="430"/>
      <c r="AU84" s="430"/>
      <c r="AV84" s="430"/>
      <c r="AW84" s="430"/>
      <c r="AX84" s="430"/>
      <c r="AY84" s="430"/>
      <c r="AZ84" s="430"/>
      <c r="BA84" s="430"/>
      <c r="BB84" s="430"/>
      <c r="BC84" s="430"/>
      <c r="BD84" s="430"/>
      <c r="BE84" s="430"/>
      <c r="BF84" s="430"/>
      <c r="BG84" s="430"/>
      <c r="BH84" s="430"/>
      <c r="BI84" s="430"/>
      <c r="BJ84" s="430"/>
      <c r="BK84" s="430"/>
      <c r="BL84" s="430"/>
      <c r="BM84" s="430"/>
      <c r="BN84" s="430"/>
      <c r="BO84" s="430"/>
      <c r="BP84" s="430"/>
      <c r="BQ84" s="430"/>
      <c r="BR84" s="430"/>
      <c r="BS84" s="430"/>
      <c r="BT84" s="430"/>
      <c r="BU84" s="430"/>
      <c r="BV84" s="430"/>
      <c r="BW84" s="430"/>
      <c r="BX84" s="430"/>
      <c r="BY84" s="430"/>
      <c r="BZ84" s="430"/>
      <c r="CA84" s="430"/>
      <c r="CB84" s="430"/>
      <c r="CC84" s="430"/>
      <c r="CD84" s="430"/>
      <c r="CE84" s="430"/>
      <c r="CF84" s="430"/>
      <c r="CG84" s="430"/>
      <c r="CH84" s="430"/>
      <c r="CI84" s="430"/>
      <c r="CJ84" s="430"/>
      <c r="CK84" s="430"/>
      <c r="CL84" s="430"/>
      <c r="CM84" s="430"/>
      <c r="CN84" s="430"/>
      <c r="CO84" s="430"/>
      <c r="CP84" s="430"/>
      <c r="CQ84" s="430"/>
      <c r="CR84" s="430"/>
      <c r="CS84" s="430"/>
      <c r="CT84" s="430"/>
      <c r="CU84" s="430"/>
      <c r="CV84" s="430"/>
      <c r="CW84" s="430"/>
      <c r="CX84" s="430"/>
      <c r="CY84" s="430"/>
      <c r="CZ84" s="430"/>
      <c r="DA84" s="430"/>
      <c r="DB84" s="430"/>
      <c r="DC84" s="430"/>
      <c r="DD84" s="430"/>
      <c r="DE84" s="430"/>
      <c r="DF84" s="430"/>
      <c r="DG84" s="430"/>
      <c r="DH84" s="430"/>
      <c r="DI84" s="430"/>
      <c r="DJ84" s="430"/>
      <c r="DK84" s="430"/>
      <c r="DL84" s="430"/>
      <c r="DM84" s="430"/>
      <c r="DN84" s="430"/>
      <c r="DO84" s="430"/>
      <c r="DP84" s="430"/>
      <c r="DQ84" s="430"/>
      <c r="DR84" s="430"/>
      <c r="DS84" s="430"/>
      <c r="DT84" s="430"/>
      <c r="DU84" s="430"/>
      <c r="DV84" s="430"/>
      <c r="DW84" s="430"/>
      <c r="DX84" s="430"/>
      <c r="DY84" s="430"/>
      <c r="DZ84" s="430"/>
      <c r="EA84" s="430"/>
      <c r="EB84" s="430"/>
      <c r="EC84" s="430"/>
      <c r="ED84" s="430"/>
      <c r="EE84" s="430"/>
      <c r="EF84" s="430"/>
      <c r="EG84" s="430"/>
      <c r="EH84" s="430"/>
      <c r="EI84" s="430"/>
      <c r="EJ84" s="430"/>
      <c r="EK84" s="430"/>
      <c r="EL84" s="430"/>
      <c r="EM84" s="430"/>
      <c r="EN84" s="430"/>
      <c r="EO84" s="430"/>
      <c r="EP84" s="430"/>
      <c r="EQ84" s="430"/>
      <c r="ER84" s="430"/>
      <c r="ES84" s="430"/>
      <c r="ET84" s="430"/>
      <c r="EU84" s="430"/>
      <c r="EV84" s="430"/>
      <c r="EW84" s="430"/>
      <c r="EX84" s="430"/>
      <c r="EY84" s="430"/>
      <c r="EZ84" s="430"/>
      <c r="FA84" s="430"/>
      <c r="FB84" s="430"/>
      <c r="FC84" s="430"/>
      <c r="FD84" s="430"/>
      <c r="FE84" s="430"/>
      <c r="FF84" s="430"/>
      <c r="FG84" s="430"/>
      <c r="FH84" s="430"/>
      <c r="FI84" s="430"/>
      <c r="FJ84" s="430"/>
      <c r="FK84" s="430"/>
      <c r="FL84" s="430"/>
      <c r="FM84" s="430"/>
      <c r="FN84" s="430"/>
      <c r="FO84" s="430"/>
      <c r="FP84" s="430"/>
      <c r="FQ84" s="430"/>
      <c r="FR84" s="430"/>
      <c r="FS84" s="430"/>
      <c r="FT84" s="430"/>
      <c r="FU84" s="430"/>
      <c r="FV84" s="430"/>
      <c r="FW84" s="430"/>
      <c r="FX84" s="430"/>
      <c r="FY84" s="430"/>
      <c r="FZ84" s="430"/>
      <c r="GA84" s="430"/>
      <c r="GB84" s="430"/>
      <c r="GC84" s="430"/>
      <c r="GD84" s="430"/>
      <c r="GE84" s="430"/>
      <c r="GF84" s="430"/>
      <c r="GG84" s="430"/>
      <c r="GH84" s="430"/>
      <c r="GI84" s="430"/>
      <c r="GJ84" s="430"/>
      <c r="GK84" s="430"/>
      <c r="GL84" s="430"/>
      <c r="GM84" s="430"/>
      <c r="GN84" s="430"/>
      <c r="GO84" s="430"/>
      <c r="GP84" s="430"/>
      <c r="GQ84" s="430"/>
      <c r="GR84" s="430"/>
      <c r="GS84" s="430"/>
      <c r="GT84" s="430"/>
      <c r="GU84" s="430"/>
      <c r="GV84" s="430"/>
      <c r="GW84" s="430"/>
      <c r="GX84" s="430"/>
      <c r="GY84" s="430"/>
      <c r="GZ84" s="430"/>
      <c r="HA84" s="430"/>
      <c r="HB84" s="430"/>
      <c r="HC84" s="430"/>
      <c r="HD84" s="430"/>
      <c r="HE84" s="430"/>
      <c r="HF84" s="430"/>
      <c r="HG84" s="430"/>
      <c r="HH84" s="430"/>
      <c r="HI84" s="430"/>
      <c r="HJ84" s="430"/>
      <c r="HK84" s="430"/>
      <c r="HL84" s="430"/>
      <c r="HM84" s="430"/>
      <c r="HN84" s="430"/>
      <c r="HO84" s="430"/>
      <c r="HP84" s="430"/>
      <c r="HQ84" s="430"/>
      <c r="HR84" s="430"/>
      <c r="HS84" s="430"/>
      <c r="HT84" s="430"/>
      <c r="HU84" s="430"/>
      <c r="HV84" s="430"/>
      <c r="HW84" s="430"/>
      <c r="HX84" s="430"/>
      <c r="HY84" s="430"/>
      <c r="HZ84" s="430"/>
      <c r="IA84" s="430"/>
      <c r="IB84" s="430"/>
      <c r="IC84" s="430"/>
      <c r="ID84" s="430"/>
      <c r="IE84" s="430"/>
      <c r="IF84" s="430"/>
      <c r="IG84" s="430"/>
      <c r="IH84" s="430"/>
      <c r="II84" s="430"/>
      <c r="IJ84" s="430"/>
      <c r="IK84" s="430"/>
      <c r="IL84" s="430"/>
      <c r="IM84" s="430"/>
      <c r="IN84" s="430"/>
      <c r="IO84" s="430"/>
      <c r="IP84" s="430"/>
      <c r="IQ84" s="430"/>
      <c r="IR84" s="430"/>
      <c r="IS84" s="430"/>
      <c r="IT84" s="430"/>
      <c r="IU84" s="430"/>
      <c r="IV84" s="430"/>
    </row>
    <row r="85" spans="1:256" s="431" customFormat="1" ht="13.5" customHeight="1">
      <c r="A85" s="1040"/>
      <c r="B85" s="432"/>
      <c r="C85" s="422"/>
      <c r="D85" s="423"/>
      <c r="E85" s="1172"/>
      <c r="F85" s="1036"/>
      <c r="G85" s="428"/>
      <c r="H85" s="428"/>
      <c r="I85" s="428"/>
      <c r="J85" s="428"/>
      <c r="K85" s="428"/>
      <c r="L85" s="428"/>
      <c r="M85" s="428"/>
      <c r="N85" s="428"/>
      <c r="O85" s="428"/>
      <c r="P85" s="428"/>
      <c r="Q85" s="428"/>
      <c r="R85" s="428"/>
      <c r="S85" s="428"/>
      <c r="T85" s="429"/>
      <c r="U85" s="429"/>
      <c r="V85" s="429"/>
      <c r="W85" s="429"/>
      <c r="X85" s="430"/>
      <c r="Y85" s="430"/>
      <c r="Z85" s="430"/>
      <c r="AA85" s="430"/>
      <c r="AB85" s="430"/>
      <c r="AC85" s="430"/>
      <c r="AD85" s="430"/>
      <c r="AE85" s="430"/>
      <c r="AF85" s="430"/>
      <c r="AG85" s="430"/>
      <c r="AH85" s="430"/>
      <c r="AI85" s="430"/>
      <c r="AJ85" s="430"/>
      <c r="AK85" s="430"/>
      <c r="AL85" s="430"/>
      <c r="AM85" s="430"/>
      <c r="AN85" s="430"/>
      <c r="AO85" s="430"/>
      <c r="AP85" s="430"/>
      <c r="AQ85" s="430"/>
      <c r="AR85" s="430"/>
      <c r="AS85" s="430"/>
      <c r="AT85" s="430"/>
      <c r="AU85" s="430"/>
      <c r="AV85" s="430"/>
      <c r="AW85" s="430"/>
      <c r="AX85" s="430"/>
      <c r="AY85" s="430"/>
      <c r="AZ85" s="430"/>
      <c r="BA85" s="430"/>
      <c r="BB85" s="430"/>
      <c r="BC85" s="430"/>
      <c r="BD85" s="430"/>
      <c r="BE85" s="430"/>
      <c r="BF85" s="430"/>
      <c r="BG85" s="430"/>
      <c r="BH85" s="430"/>
      <c r="BI85" s="430"/>
      <c r="BJ85" s="430"/>
      <c r="BK85" s="430"/>
      <c r="BL85" s="430"/>
      <c r="BM85" s="430"/>
      <c r="BN85" s="430"/>
      <c r="BO85" s="430"/>
      <c r="BP85" s="430"/>
      <c r="BQ85" s="430"/>
      <c r="BR85" s="430"/>
      <c r="BS85" s="430"/>
      <c r="BT85" s="430"/>
      <c r="BU85" s="430"/>
      <c r="BV85" s="430"/>
      <c r="BW85" s="430"/>
      <c r="BX85" s="430"/>
      <c r="BY85" s="430"/>
      <c r="BZ85" s="430"/>
      <c r="CA85" s="430"/>
      <c r="CB85" s="430"/>
      <c r="CC85" s="430"/>
      <c r="CD85" s="430"/>
      <c r="CE85" s="430"/>
      <c r="CF85" s="430"/>
      <c r="CG85" s="430"/>
      <c r="CH85" s="430"/>
      <c r="CI85" s="430"/>
      <c r="CJ85" s="430"/>
      <c r="CK85" s="430"/>
      <c r="CL85" s="430"/>
      <c r="CM85" s="430"/>
      <c r="CN85" s="430"/>
      <c r="CO85" s="430"/>
      <c r="CP85" s="430"/>
      <c r="CQ85" s="430"/>
      <c r="CR85" s="430"/>
      <c r="CS85" s="430"/>
      <c r="CT85" s="430"/>
      <c r="CU85" s="430"/>
      <c r="CV85" s="430"/>
      <c r="CW85" s="430"/>
      <c r="CX85" s="430"/>
      <c r="CY85" s="430"/>
      <c r="CZ85" s="430"/>
      <c r="DA85" s="430"/>
      <c r="DB85" s="430"/>
      <c r="DC85" s="430"/>
      <c r="DD85" s="430"/>
      <c r="DE85" s="430"/>
      <c r="DF85" s="430"/>
      <c r="DG85" s="430"/>
      <c r="DH85" s="430"/>
      <c r="DI85" s="430"/>
      <c r="DJ85" s="430"/>
      <c r="DK85" s="430"/>
      <c r="DL85" s="430"/>
      <c r="DM85" s="430"/>
      <c r="DN85" s="430"/>
      <c r="DO85" s="430"/>
      <c r="DP85" s="430"/>
      <c r="DQ85" s="430"/>
      <c r="DR85" s="430"/>
      <c r="DS85" s="430"/>
      <c r="DT85" s="430"/>
      <c r="DU85" s="430"/>
      <c r="DV85" s="430"/>
      <c r="DW85" s="430"/>
      <c r="DX85" s="430"/>
      <c r="DY85" s="430"/>
      <c r="DZ85" s="430"/>
      <c r="EA85" s="430"/>
      <c r="EB85" s="430"/>
      <c r="EC85" s="430"/>
      <c r="ED85" s="430"/>
      <c r="EE85" s="430"/>
      <c r="EF85" s="430"/>
      <c r="EG85" s="430"/>
      <c r="EH85" s="430"/>
      <c r="EI85" s="430"/>
      <c r="EJ85" s="430"/>
      <c r="EK85" s="430"/>
      <c r="EL85" s="430"/>
      <c r="EM85" s="430"/>
      <c r="EN85" s="430"/>
      <c r="EO85" s="430"/>
      <c r="EP85" s="430"/>
      <c r="EQ85" s="430"/>
      <c r="ER85" s="430"/>
      <c r="ES85" s="430"/>
      <c r="ET85" s="430"/>
      <c r="EU85" s="430"/>
      <c r="EV85" s="430"/>
      <c r="EW85" s="430"/>
      <c r="EX85" s="430"/>
      <c r="EY85" s="430"/>
      <c r="EZ85" s="430"/>
      <c r="FA85" s="430"/>
      <c r="FB85" s="430"/>
      <c r="FC85" s="430"/>
      <c r="FD85" s="430"/>
      <c r="FE85" s="430"/>
      <c r="FF85" s="430"/>
      <c r="FG85" s="430"/>
      <c r="FH85" s="430"/>
      <c r="FI85" s="430"/>
      <c r="FJ85" s="430"/>
      <c r="FK85" s="430"/>
      <c r="FL85" s="430"/>
      <c r="FM85" s="430"/>
      <c r="FN85" s="430"/>
      <c r="FO85" s="430"/>
      <c r="FP85" s="430"/>
      <c r="FQ85" s="430"/>
      <c r="FR85" s="430"/>
      <c r="FS85" s="430"/>
      <c r="FT85" s="430"/>
      <c r="FU85" s="430"/>
      <c r="FV85" s="430"/>
      <c r="FW85" s="430"/>
      <c r="FX85" s="430"/>
      <c r="FY85" s="430"/>
      <c r="FZ85" s="430"/>
      <c r="GA85" s="430"/>
      <c r="GB85" s="430"/>
      <c r="GC85" s="430"/>
      <c r="GD85" s="430"/>
      <c r="GE85" s="430"/>
      <c r="GF85" s="430"/>
      <c r="GG85" s="430"/>
      <c r="GH85" s="430"/>
      <c r="GI85" s="430"/>
      <c r="GJ85" s="430"/>
      <c r="GK85" s="430"/>
      <c r="GL85" s="430"/>
      <c r="GM85" s="430"/>
      <c r="GN85" s="430"/>
      <c r="GO85" s="430"/>
      <c r="GP85" s="430"/>
      <c r="GQ85" s="430"/>
      <c r="GR85" s="430"/>
      <c r="GS85" s="430"/>
      <c r="GT85" s="430"/>
      <c r="GU85" s="430"/>
      <c r="GV85" s="430"/>
      <c r="GW85" s="430"/>
      <c r="GX85" s="430"/>
      <c r="GY85" s="430"/>
      <c r="GZ85" s="430"/>
      <c r="HA85" s="430"/>
      <c r="HB85" s="430"/>
      <c r="HC85" s="430"/>
      <c r="HD85" s="430"/>
      <c r="HE85" s="430"/>
      <c r="HF85" s="430"/>
      <c r="HG85" s="430"/>
      <c r="HH85" s="430"/>
      <c r="HI85" s="430"/>
      <c r="HJ85" s="430"/>
      <c r="HK85" s="430"/>
      <c r="HL85" s="430"/>
      <c r="HM85" s="430"/>
      <c r="HN85" s="430"/>
      <c r="HO85" s="430"/>
      <c r="HP85" s="430"/>
      <c r="HQ85" s="430"/>
      <c r="HR85" s="430"/>
      <c r="HS85" s="430"/>
      <c r="HT85" s="430"/>
      <c r="HU85" s="430"/>
      <c r="HV85" s="430"/>
      <c r="HW85" s="430"/>
      <c r="HX85" s="430"/>
      <c r="HY85" s="430"/>
      <c r="HZ85" s="430"/>
      <c r="IA85" s="430"/>
      <c r="IB85" s="430"/>
      <c r="IC85" s="430"/>
      <c r="ID85" s="430"/>
      <c r="IE85" s="430"/>
      <c r="IF85" s="430"/>
      <c r="IG85" s="430"/>
      <c r="IH85" s="430"/>
      <c r="II85" s="430"/>
      <c r="IJ85" s="430"/>
      <c r="IK85" s="430"/>
      <c r="IL85" s="430"/>
      <c r="IM85" s="430"/>
      <c r="IN85" s="430"/>
      <c r="IO85" s="430"/>
      <c r="IP85" s="430"/>
      <c r="IQ85" s="430"/>
      <c r="IR85" s="430"/>
      <c r="IS85" s="430"/>
      <c r="IT85" s="430"/>
      <c r="IU85" s="430"/>
      <c r="IV85" s="430"/>
    </row>
    <row r="86" spans="1:256" s="431" customFormat="1" ht="25.5">
      <c r="A86" s="1040"/>
      <c r="B86" s="432" t="s">
        <v>2157</v>
      </c>
      <c r="C86" s="422" t="s">
        <v>110</v>
      </c>
      <c r="D86" s="423">
        <v>1</v>
      </c>
      <c r="E86" s="1172"/>
      <c r="F86" s="1036"/>
      <c r="G86" s="428"/>
      <c r="H86" s="428"/>
      <c r="I86" s="428"/>
      <c r="J86" s="428"/>
      <c r="K86" s="428"/>
      <c r="L86" s="428"/>
      <c r="M86" s="428"/>
      <c r="N86" s="428"/>
      <c r="O86" s="428"/>
      <c r="P86" s="428"/>
      <c r="Q86" s="428"/>
      <c r="R86" s="428"/>
      <c r="S86" s="428"/>
      <c r="T86" s="429"/>
      <c r="U86" s="429"/>
      <c r="V86" s="429"/>
      <c r="W86" s="429"/>
      <c r="X86" s="430"/>
      <c r="Y86" s="430"/>
      <c r="Z86" s="430"/>
      <c r="AA86" s="430"/>
      <c r="AB86" s="430"/>
      <c r="AC86" s="430"/>
      <c r="AD86" s="430"/>
      <c r="AE86" s="430"/>
      <c r="AF86" s="430"/>
      <c r="AG86" s="430"/>
      <c r="AH86" s="430"/>
      <c r="AI86" s="430"/>
      <c r="AJ86" s="430"/>
      <c r="AK86" s="430"/>
      <c r="AL86" s="430"/>
      <c r="AM86" s="430"/>
      <c r="AN86" s="430"/>
      <c r="AO86" s="430"/>
      <c r="AP86" s="430"/>
      <c r="AQ86" s="430"/>
      <c r="AR86" s="430"/>
      <c r="AS86" s="430"/>
      <c r="AT86" s="430"/>
      <c r="AU86" s="430"/>
      <c r="AV86" s="430"/>
      <c r="AW86" s="430"/>
      <c r="AX86" s="430"/>
      <c r="AY86" s="430"/>
      <c r="AZ86" s="430"/>
      <c r="BA86" s="430"/>
      <c r="BB86" s="430"/>
      <c r="BC86" s="430"/>
      <c r="BD86" s="430"/>
      <c r="BE86" s="430"/>
      <c r="BF86" s="430"/>
      <c r="BG86" s="430"/>
      <c r="BH86" s="430"/>
      <c r="BI86" s="430"/>
      <c r="BJ86" s="430"/>
      <c r="BK86" s="430"/>
      <c r="BL86" s="430"/>
      <c r="BM86" s="430"/>
      <c r="BN86" s="430"/>
      <c r="BO86" s="430"/>
      <c r="BP86" s="430"/>
      <c r="BQ86" s="430"/>
      <c r="BR86" s="430"/>
      <c r="BS86" s="430"/>
      <c r="BT86" s="430"/>
      <c r="BU86" s="430"/>
      <c r="BV86" s="430"/>
      <c r="BW86" s="430"/>
      <c r="BX86" s="430"/>
      <c r="BY86" s="430"/>
      <c r="BZ86" s="430"/>
      <c r="CA86" s="430"/>
      <c r="CB86" s="430"/>
      <c r="CC86" s="430"/>
      <c r="CD86" s="430"/>
      <c r="CE86" s="430"/>
      <c r="CF86" s="430"/>
      <c r="CG86" s="430"/>
      <c r="CH86" s="430"/>
      <c r="CI86" s="430"/>
      <c r="CJ86" s="430"/>
      <c r="CK86" s="430"/>
      <c r="CL86" s="430"/>
      <c r="CM86" s="430"/>
      <c r="CN86" s="430"/>
      <c r="CO86" s="430"/>
      <c r="CP86" s="430"/>
      <c r="CQ86" s="430"/>
      <c r="CR86" s="430"/>
      <c r="CS86" s="430"/>
      <c r="CT86" s="430"/>
      <c r="CU86" s="430"/>
      <c r="CV86" s="430"/>
      <c r="CW86" s="430"/>
      <c r="CX86" s="430"/>
      <c r="CY86" s="430"/>
      <c r="CZ86" s="430"/>
      <c r="DA86" s="430"/>
      <c r="DB86" s="430"/>
      <c r="DC86" s="430"/>
      <c r="DD86" s="430"/>
      <c r="DE86" s="430"/>
      <c r="DF86" s="430"/>
      <c r="DG86" s="430"/>
      <c r="DH86" s="430"/>
      <c r="DI86" s="430"/>
      <c r="DJ86" s="430"/>
      <c r="DK86" s="430"/>
      <c r="DL86" s="430"/>
      <c r="DM86" s="430"/>
      <c r="DN86" s="430"/>
      <c r="DO86" s="430"/>
      <c r="DP86" s="430"/>
      <c r="DQ86" s="430"/>
      <c r="DR86" s="430"/>
      <c r="DS86" s="430"/>
      <c r="DT86" s="430"/>
      <c r="DU86" s="430"/>
      <c r="DV86" s="430"/>
      <c r="DW86" s="430"/>
      <c r="DX86" s="430"/>
      <c r="DY86" s="430"/>
      <c r="DZ86" s="430"/>
      <c r="EA86" s="430"/>
      <c r="EB86" s="430"/>
      <c r="EC86" s="430"/>
      <c r="ED86" s="430"/>
      <c r="EE86" s="430"/>
      <c r="EF86" s="430"/>
      <c r="EG86" s="430"/>
      <c r="EH86" s="430"/>
      <c r="EI86" s="430"/>
      <c r="EJ86" s="430"/>
      <c r="EK86" s="430"/>
      <c r="EL86" s="430"/>
      <c r="EM86" s="430"/>
      <c r="EN86" s="430"/>
      <c r="EO86" s="430"/>
      <c r="EP86" s="430"/>
      <c r="EQ86" s="430"/>
      <c r="ER86" s="430"/>
      <c r="ES86" s="430"/>
      <c r="ET86" s="430"/>
      <c r="EU86" s="430"/>
      <c r="EV86" s="430"/>
      <c r="EW86" s="430"/>
      <c r="EX86" s="430"/>
      <c r="EY86" s="430"/>
      <c r="EZ86" s="430"/>
      <c r="FA86" s="430"/>
      <c r="FB86" s="430"/>
      <c r="FC86" s="430"/>
      <c r="FD86" s="430"/>
      <c r="FE86" s="430"/>
      <c r="FF86" s="430"/>
      <c r="FG86" s="430"/>
      <c r="FH86" s="430"/>
      <c r="FI86" s="430"/>
      <c r="FJ86" s="430"/>
      <c r="FK86" s="430"/>
      <c r="FL86" s="430"/>
      <c r="FM86" s="430"/>
      <c r="FN86" s="430"/>
      <c r="FO86" s="430"/>
      <c r="FP86" s="430"/>
      <c r="FQ86" s="430"/>
      <c r="FR86" s="430"/>
      <c r="FS86" s="430"/>
      <c r="FT86" s="430"/>
      <c r="FU86" s="430"/>
      <c r="FV86" s="430"/>
      <c r="FW86" s="430"/>
      <c r="FX86" s="430"/>
      <c r="FY86" s="430"/>
      <c r="FZ86" s="430"/>
      <c r="GA86" s="430"/>
      <c r="GB86" s="430"/>
      <c r="GC86" s="430"/>
      <c r="GD86" s="430"/>
      <c r="GE86" s="430"/>
      <c r="GF86" s="430"/>
      <c r="GG86" s="430"/>
      <c r="GH86" s="430"/>
      <c r="GI86" s="430"/>
      <c r="GJ86" s="430"/>
      <c r="GK86" s="430"/>
      <c r="GL86" s="430"/>
      <c r="GM86" s="430"/>
      <c r="GN86" s="430"/>
      <c r="GO86" s="430"/>
      <c r="GP86" s="430"/>
      <c r="GQ86" s="430"/>
      <c r="GR86" s="430"/>
      <c r="GS86" s="430"/>
      <c r="GT86" s="430"/>
      <c r="GU86" s="430"/>
      <c r="GV86" s="430"/>
      <c r="GW86" s="430"/>
      <c r="GX86" s="430"/>
      <c r="GY86" s="430"/>
      <c r="GZ86" s="430"/>
      <c r="HA86" s="430"/>
      <c r="HB86" s="430"/>
      <c r="HC86" s="430"/>
      <c r="HD86" s="430"/>
      <c r="HE86" s="430"/>
      <c r="HF86" s="430"/>
      <c r="HG86" s="430"/>
      <c r="HH86" s="430"/>
      <c r="HI86" s="430"/>
      <c r="HJ86" s="430"/>
      <c r="HK86" s="430"/>
      <c r="HL86" s="430"/>
      <c r="HM86" s="430"/>
      <c r="HN86" s="430"/>
      <c r="HO86" s="430"/>
      <c r="HP86" s="430"/>
      <c r="HQ86" s="430"/>
      <c r="HR86" s="430"/>
      <c r="HS86" s="430"/>
      <c r="HT86" s="430"/>
      <c r="HU86" s="430"/>
      <c r="HV86" s="430"/>
      <c r="HW86" s="430"/>
      <c r="HX86" s="430"/>
      <c r="HY86" s="430"/>
      <c r="HZ86" s="430"/>
      <c r="IA86" s="430"/>
      <c r="IB86" s="430"/>
      <c r="IC86" s="430"/>
      <c r="ID86" s="430"/>
      <c r="IE86" s="430"/>
      <c r="IF86" s="430"/>
      <c r="IG86" s="430"/>
      <c r="IH86" s="430"/>
      <c r="II86" s="430"/>
      <c r="IJ86" s="430"/>
      <c r="IK86" s="430"/>
      <c r="IL86" s="430"/>
      <c r="IM86" s="430"/>
      <c r="IN86" s="430"/>
      <c r="IO86" s="430"/>
      <c r="IP86" s="430"/>
      <c r="IQ86" s="430"/>
      <c r="IR86" s="430"/>
      <c r="IS86" s="430"/>
      <c r="IT86" s="430"/>
      <c r="IU86" s="430"/>
      <c r="IV86" s="430"/>
    </row>
    <row r="87" spans="1:256" s="431" customFormat="1">
      <c r="A87" s="1040"/>
      <c r="B87" s="432"/>
      <c r="C87" s="422"/>
      <c r="D87" s="423"/>
      <c r="E87" s="1172"/>
      <c r="F87" s="1036"/>
      <c r="G87" s="428"/>
      <c r="H87" s="428"/>
      <c r="I87" s="428"/>
      <c r="J87" s="428"/>
      <c r="K87" s="428"/>
      <c r="L87" s="428"/>
      <c r="M87" s="428"/>
      <c r="N87" s="428"/>
      <c r="O87" s="428"/>
      <c r="P87" s="428"/>
      <c r="Q87" s="428"/>
      <c r="R87" s="428"/>
      <c r="S87" s="428"/>
      <c r="T87" s="429"/>
      <c r="U87" s="429"/>
      <c r="V87" s="429"/>
      <c r="W87" s="429"/>
      <c r="X87" s="430"/>
      <c r="Y87" s="430"/>
      <c r="Z87" s="430"/>
      <c r="AA87" s="430"/>
      <c r="AB87" s="430"/>
      <c r="AC87" s="430"/>
      <c r="AD87" s="430"/>
      <c r="AE87" s="430"/>
      <c r="AF87" s="430"/>
      <c r="AG87" s="430"/>
      <c r="AH87" s="430"/>
      <c r="AI87" s="430"/>
      <c r="AJ87" s="430"/>
      <c r="AK87" s="430"/>
      <c r="AL87" s="430"/>
      <c r="AM87" s="430"/>
      <c r="AN87" s="430"/>
      <c r="AO87" s="430"/>
      <c r="AP87" s="430"/>
      <c r="AQ87" s="430"/>
      <c r="AR87" s="430"/>
      <c r="AS87" s="430"/>
      <c r="AT87" s="430"/>
      <c r="AU87" s="430"/>
      <c r="AV87" s="430"/>
      <c r="AW87" s="430"/>
      <c r="AX87" s="430"/>
      <c r="AY87" s="430"/>
      <c r="AZ87" s="430"/>
      <c r="BA87" s="430"/>
      <c r="BB87" s="430"/>
      <c r="BC87" s="430"/>
      <c r="BD87" s="430"/>
      <c r="BE87" s="430"/>
      <c r="BF87" s="430"/>
      <c r="BG87" s="430"/>
      <c r="BH87" s="430"/>
      <c r="BI87" s="430"/>
      <c r="BJ87" s="430"/>
      <c r="BK87" s="430"/>
      <c r="BL87" s="430"/>
      <c r="BM87" s="430"/>
      <c r="BN87" s="430"/>
      <c r="BO87" s="430"/>
      <c r="BP87" s="430"/>
      <c r="BQ87" s="430"/>
      <c r="BR87" s="430"/>
      <c r="BS87" s="430"/>
      <c r="BT87" s="430"/>
      <c r="BU87" s="430"/>
      <c r="BV87" s="430"/>
      <c r="BW87" s="430"/>
      <c r="BX87" s="430"/>
      <c r="BY87" s="430"/>
      <c r="BZ87" s="430"/>
      <c r="CA87" s="430"/>
      <c r="CB87" s="430"/>
      <c r="CC87" s="430"/>
      <c r="CD87" s="430"/>
      <c r="CE87" s="430"/>
      <c r="CF87" s="430"/>
      <c r="CG87" s="430"/>
      <c r="CH87" s="430"/>
      <c r="CI87" s="430"/>
      <c r="CJ87" s="430"/>
      <c r="CK87" s="430"/>
      <c r="CL87" s="430"/>
      <c r="CM87" s="430"/>
      <c r="CN87" s="430"/>
      <c r="CO87" s="430"/>
      <c r="CP87" s="430"/>
      <c r="CQ87" s="430"/>
      <c r="CR87" s="430"/>
      <c r="CS87" s="430"/>
      <c r="CT87" s="430"/>
      <c r="CU87" s="430"/>
      <c r="CV87" s="430"/>
      <c r="CW87" s="430"/>
      <c r="CX87" s="430"/>
      <c r="CY87" s="430"/>
      <c r="CZ87" s="430"/>
      <c r="DA87" s="430"/>
      <c r="DB87" s="430"/>
      <c r="DC87" s="430"/>
      <c r="DD87" s="430"/>
      <c r="DE87" s="430"/>
      <c r="DF87" s="430"/>
      <c r="DG87" s="430"/>
      <c r="DH87" s="430"/>
      <c r="DI87" s="430"/>
      <c r="DJ87" s="430"/>
      <c r="DK87" s="430"/>
      <c r="DL87" s="430"/>
      <c r="DM87" s="430"/>
      <c r="DN87" s="430"/>
      <c r="DO87" s="430"/>
      <c r="DP87" s="430"/>
      <c r="DQ87" s="430"/>
      <c r="DR87" s="430"/>
      <c r="DS87" s="430"/>
      <c r="DT87" s="430"/>
      <c r="DU87" s="430"/>
      <c r="DV87" s="430"/>
      <c r="DW87" s="430"/>
      <c r="DX87" s="430"/>
      <c r="DY87" s="430"/>
      <c r="DZ87" s="430"/>
      <c r="EA87" s="430"/>
      <c r="EB87" s="430"/>
      <c r="EC87" s="430"/>
      <c r="ED87" s="430"/>
      <c r="EE87" s="430"/>
      <c r="EF87" s="430"/>
      <c r="EG87" s="430"/>
      <c r="EH87" s="430"/>
      <c r="EI87" s="430"/>
      <c r="EJ87" s="430"/>
      <c r="EK87" s="430"/>
      <c r="EL87" s="430"/>
      <c r="EM87" s="430"/>
      <c r="EN87" s="430"/>
      <c r="EO87" s="430"/>
      <c r="EP87" s="430"/>
      <c r="EQ87" s="430"/>
      <c r="ER87" s="430"/>
      <c r="ES87" s="430"/>
      <c r="ET87" s="430"/>
      <c r="EU87" s="430"/>
      <c r="EV87" s="430"/>
      <c r="EW87" s="430"/>
      <c r="EX87" s="430"/>
      <c r="EY87" s="430"/>
      <c r="EZ87" s="430"/>
      <c r="FA87" s="430"/>
      <c r="FB87" s="430"/>
      <c r="FC87" s="430"/>
      <c r="FD87" s="430"/>
      <c r="FE87" s="430"/>
      <c r="FF87" s="430"/>
      <c r="FG87" s="430"/>
      <c r="FH87" s="430"/>
      <c r="FI87" s="430"/>
      <c r="FJ87" s="430"/>
      <c r="FK87" s="430"/>
      <c r="FL87" s="430"/>
      <c r="FM87" s="430"/>
      <c r="FN87" s="430"/>
      <c r="FO87" s="430"/>
      <c r="FP87" s="430"/>
      <c r="FQ87" s="430"/>
      <c r="FR87" s="430"/>
      <c r="FS87" s="430"/>
      <c r="FT87" s="430"/>
      <c r="FU87" s="430"/>
      <c r="FV87" s="430"/>
      <c r="FW87" s="430"/>
      <c r="FX87" s="430"/>
      <c r="FY87" s="430"/>
      <c r="FZ87" s="430"/>
      <c r="GA87" s="430"/>
      <c r="GB87" s="430"/>
      <c r="GC87" s="430"/>
      <c r="GD87" s="430"/>
      <c r="GE87" s="430"/>
      <c r="GF87" s="430"/>
      <c r="GG87" s="430"/>
      <c r="GH87" s="430"/>
      <c r="GI87" s="430"/>
      <c r="GJ87" s="430"/>
      <c r="GK87" s="430"/>
      <c r="GL87" s="430"/>
      <c r="GM87" s="430"/>
      <c r="GN87" s="430"/>
      <c r="GO87" s="430"/>
      <c r="GP87" s="430"/>
      <c r="GQ87" s="430"/>
      <c r="GR87" s="430"/>
      <c r="GS87" s="430"/>
      <c r="GT87" s="430"/>
      <c r="GU87" s="430"/>
      <c r="GV87" s="430"/>
      <c r="GW87" s="430"/>
      <c r="GX87" s="430"/>
      <c r="GY87" s="430"/>
      <c r="GZ87" s="430"/>
      <c r="HA87" s="430"/>
      <c r="HB87" s="430"/>
      <c r="HC87" s="430"/>
      <c r="HD87" s="430"/>
      <c r="HE87" s="430"/>
      <c r="HF87" s="430"/>
      <c r="HG87" s="430"/>
      <c r="HH87" s="430"/>
      <c r="HI87" s="430"/>
      <c r="HJ87" s="430"/>
      <c r="HK87" s="430"/>
      <c r="HL87" s="430"/>
      <c r="HM87" s="430"/>
      <c r="HN87" s="430"/>
      <c r="HO87" s="430"/>
      <c r="HP87" s="430"/>
      <c r="HQ87" s="430"/>
      <c r="HR87" s="430"/>
      <c r="HS87" s="430"/>
      <c r="HT87" s="430"/>
      <c r="HU87" s="430"/>
      <c r="HV87" s="430"/>
      <c r="HW87" s="430"/>
      <c r="HX87" s="430"/>
      <c r="HY87" s="430"/>
      <c r="HZ87" s="430"/>
      <c r="IA87" s="430"/>
      <c r="IB87" s="430"/>
      <c r="IC87" s="430"/>
      <c r="ID87" s="430"/>
      <c r="IE87" s="430"/>
      <c r="IF87" s="430"/>
      <c r="IG87" s="430"/>
      <c r="IH87" s="430"/>
      <c r="II87" s="430"/>
      <c r="IJ87" s="430"/>
      <c r="IK87" s="430"/>
      <c r="IL87" s="430"/>
      <c r="IM87" s="430"/>
      <c r="IN87" s="430"/>
      <c r="IO87" s="430"/>
      <c r="IP87" s="430"/>
      <c r="IQ87" s="430"/>
      <c r="IR87" s="430"/>
      <c r="IS87" s="430"/>
      <c r="IT87" s="430"/>
      <c r="IU87" s="430"/>
      <c r="IV87" s="430"/>
    </row>
    <row r="88" spans="1:256" s="431" customFormat="1" ht="25.5">
      <c r="A88" s="1040"/>
      <c r="B88" s="432" t="s">
        <v>2158</v>
      </c>
      <c r="C88" s="422" t="s">
        <v>110</v>
      </c>
      <c r="D88" s="423">
        <v>1</v>
      </c>
      <c r="E88" s="1172"/>
      <c r="F88" s="1036"/>
      <c r="G88" s="428"/>
      <c r="H88" s="428"/>
      <c r="I88" s="428"/>
      <c r="J88" s="428"/>
      <c r="K88" s="428"/>
      <c r="L88" s="428"/>
      <c r="M88" s="428"/>
      <c r="N88" s="428"/>
      <c r="O88" s="428"/>
      <c r="P88" s="428"/>
      <c r="Q88" s="428"/>
      <c r="R88" s="428"/>
      <c r="S88" s="428"/>
      <c r="T88" s="429"/>
      <c r="U88" s="429"/>
      <c r="V88" s="429"/>
      <c r="W88" s="429"/>
      <c r="X88" s="430"/>
      <c r="Y88" s="430"/>
      <c r="Z88" s="430"/>
      <c r="AA88" s="430"/>
      <c r="AB88" s="430"/>
      <c r="AC88" s="430"/>
      <c r="AD88" s="430"/>
      <c r="AE88" s="430"/>
      <c r="AF88" s="430"/>
      <c r="AG88" s="430"/>
      <c r="AH88" s="430"/>
      <c r="AI88" s="430"/>
      <c r="AJ88" s="430"/>
      <c r="AK88" s="430"/>
      <c r="AL88" s="430"/>
      <c r="AM88" s="430"/>
      <c r="AN88" s="430"/>
      <c r="AO88" s="430"/>
      <c r="AP88" s="430"/>
      <c r="AQ88" s="430"/>
      <c r="AR88" s="430"/>
      <c r="AS88" s="430"/>
      <c r="AT88" s="430"/>
      <c r="AU88" s="430"/>
      <c r="AV88" s="430"/>
      <c r="AW88" s="430"/>
      <c r="AX88" s="430"/>
      <c r="AY88" s="430"/>
      <c r="AZ88" s="430"/>
      <c r="BA88" s="430"/>
      <c r="BB88" s="430"/>
      <c r="BC88" s="430"/>
      <c r="BD88" s="430"/>
      <c r="BE88" s="430"/>
      <c r="BF88" s="430"/>
      <c r="BG88" s="430"/>
      <c r="BH88" s="430"/>
      <c r="BI88" s="430"/>
      <c r="BJ88" s="430"/>
      <c r="BK88" s="430"/>
      <c r="BL88" s="430"/>
      <c r="BM88" s="430"/>
      <c r="BN88" s="430"/>
      <c r="BO88" s="430"/>
      <c r="BP88" s="430"/>
      <c r="BQ88" s="430"/>
      <c r="BR88" s="430"/>
      <c r="BS88" s="430"/>
      <c r="BT88" s="430"/>
      <c r="BU88" s="430"/>
      <c r="BV88" s="430"/>
      <c r="BW88" s="430"/>
      <c r="BX88" s="430"/>
      <c r="BY88" s="430"/>
      <c r="BZ88" s="430"/>
      <c r="CA88" s="430"/>
      <c r="CB88" s="430"/>
      <c r="CC88" s="430"/>
      <c r="CD88" s="430"/>
      <c r="CE88" s="430"/>
      <c r="CF88" s="430"/>
      <c r="CG88" s="430"/>
      <c r="CH88" s="430"/>
      <c r="CI88" s="430"/>
      <c r="CJ88" s="430"/>
      <c r="CK88" s="430"/>
      <c r="CL88" s="430"/>
      <c r="CM88" s="430"/>
      <c r="CN88" s="430"/>
      <c r="CO88" s="430"/>
      <c r="CP88" s="430"/>
      <c r="CQ88" s="430"/>
      <c r="CR88" s="430"/>
      <c r="CS88" s="430"/>
      <c r="CT88" s="430"/>
      <c r="CU88" s="430"/>
      <c r="CV88" s="430"/>
      <c r="CW88" s="430"/>
      <c r="CX88" s="430"/>
      <c r="CY88" s="430"/>
      <c r="CZ88" s="430"/>
      <c r="DA88" s="430"/>
      <c r="DB88" s="430"/>
      <c r="DC88" s="430"/>
      <c r="DD88" s="430"/>
      <c r="DE88" s="430"/>
      <c r="DF88" s="430"/>
      <c r="DG88" s="430"/>
      <c r="DH88" s="430"/>
      <c r="DI88" s="430"/>
      <c r="DJ88" s="430"/>
      <c r="DK88" s="430"/>
      <c r="DL88" s="430"/>
      <c r="DM88" s="430"/>
      <c r="DN88" s="430"/>
      <c r="DO88" s="430"/>
      <c r="DP88" s="430"/>
      <c r="DQ88" s="430"/>
      <c r="DR88" s="430"/>
      <c r="DS88" s="430"/>
      <c r="DT88" s="430"/>
      <c r="DU88" s="430"/>
      <c r="DV88" s="430"/>
      <c r="DW88" s="430"/>
      <c r="DX88" s="430"/>
      <c r="DY88" s="430"/>
      <c r="DZ88" s="430"/>
      <c r="EA88" s="430"/>
      <c r="EB88" s="430"/>
      <c r="EC88" s="430"/>
      <c r="ED88" s="430"/>
      <c r="EE88" s="430"/>
      <c r="EF88" s="430"/>
      <c r="EG88" s="430"/>
      <c r="EH88" s="430"/>
      <c r="EI88" s="430"/>
      <c r="EJ88" s="430"/>
      <c r="EK88" s="430"/>
      <c r="EL88" s="430"/>
      <c r="EM88" s="430"/>
      <c r="EN88" s="430"/>
      <c r="EO88" s="430"/>
      <c r="EP88" s="430"/>
      <c r="EQ88" s="430"/>
      <c r="ER88" s="430"/>
      <c r="ES88" s="430"/>
      <c r="ET88" s="430"/>
      <c r="EU88" s="430"/>
      <c r="EV88" s="430"/>
      <c r="EW88" s="430"/>
      <c r="EX88" s="430"/>
      <c r="EY88" s="430"/>
      <c r="EZ88" s="430"/>
      <c r="FA88" s="430"/>
      <c r="FB88" s="430"/>
      <c r="FC88" s="430"/>
      <c r="FD88" s="430"/>
      <c r="FE88" s="430"/>
      <c r="FF88" s="430"/>
      <c r="FG88" s="430"/>
      <c r="FH88" s="430"/>
      <c r="FI88" s="430"/>
      <c r="FJ88" s="430"/>
      <c r="FK88" s="430"/>
      <c r="FL88" s="430"/>
      <c r="FM88" s="430"/>
      <c r="FN88" s="430"/>
      <c r="FO88" s="430"/>
      <c r="FP88" s="430"/>
      <c r="FQ88" s="430"/>
      <c r="FR88" s="430"/>
      <c r="FS88" s="430"/>
      <c r="FT88" s="430"/>
      <c r="FU88" s="430"/>
      <c r="FV88" s="430"/>
      <c r="FW88" s="430"/>
      <c r="FX88" s="430"/>
      <c r="FY88" s="430"/>
      <c r="FZ88" s="430"/>
      <c r="GA88" s="430"/>
      <c r="GB88" s="430"/>
      <c r="GC88" s="430"/>
      <c r="GD88" s="430"/>
      <c r="GE88" s="430"/>
      <c r="GF88" s="430"/>
      <c r="GG88" s="430"/>
      <c r="GH88" s="430"/>
      <c r="GI88" s="430"/>
      <c r="GJ88" s="430"/>
      <c r="GK88" s="430"/>
      <c r="GL88" s="430"/>
      <c r="GM88" s="430"/>
      <c r="GN88" s="430"/>
      <c r="GO88" s="430"/>
      <c r="GP88" s="430"/>
      <c r="GQ88" s="430"/>
      <c r="GR88" s="430"/>
      <c r="GS88" s="430"/>
      <c r="GT88" s="430"/>
      <c r="GU88" s="430"/>
      <c r="GV88" s="430"/>
      <c r="GW88" s="430"/>
      <c r="GX88" s="430"/>
      <c r="GY88" s="430"/>
      <c r="GZ88" s="430"/>
      <c r="HA88" s="430"/>
      <c r="HB88" s="430"/>
      <c r="HC88" s="430"/>
      <c r="HD88" s="430"/>
      <c r="HE88" s="430"/>
      <c r="HF88" s="430"/>
      <c r="HG88" s="430"/>
      <c r="HH88" s="430"/>
      <c r="HI88" s="430"/>
      <c r="HJ88" s="430"/>
      <c r="HK88" s="430"/>
      <c r="HL88" s="430"/>
      <c r="HM88" s="430"/>
      <c r="HN88" s="430"/>
      <c r="HO88" s="430"/>
      <c r="HP88" s="430"/>
      <c r="HQ88" s="430"/>
      <c r="HR88" s="430"/>
      <c r="HS88" s="430"/>
      <c r="HT88" s="430"/>
      <c r="HU88" s="430"/>
      <c r="HV88" s="430"/>
      <c r="HW88" s="430"/>
      <c r="HX88" s="430"/>
      <c r="HY88" s="430"/>
      <c r="HZ88" s="430"/>
      <c r="IA88" s="430"/>
      <c r="IB88" s="430"/>
      <c r="IC88" s="430"/>
      <c r="ID88" s="430"/>
      <c r="IE88" s="430"/>
      <c r="IF88" s="430"/>
      <c r="IG88" s="430"/>
      <c r="IH88" s="430"/>
      <c r="II88" s="430"/>
      <c r="IJ88" s="430"/>
      <c r="IK88" s="430"/>
      <c r="IL88" s="430"/>
      <c r="IM88" s="430"/>
      <c r="IN88" s="430"/>
      <c r="IO88" s="430"/>
      <c r="IP88" s="430"/>
      <c r="IQ88" s="430"/>
      <c r="IR88" s="430"/>
      <c r="IS88" s="430"/>
      <c r="IT88" s="430"/>
      <c r="IU88" s="430"/>
      <c r="IV88" s="430"/>
    </row>
    <row r="89" spans="1:256" s="431" customFormat="1">
      <c r="A89" s="1040"/>
      <c r="B89" s="1039"/>
      <c r="C89" s="1047"/>
      <c r="D89" s="1048"/>
      <c r="E89" s="1172"/>
      <c r="F89" s="1036"/>
      <c r="G89" s="428"/>
      <c r="H89" s="428"/>
      <c r="I89" s="428"/>
      <c r="J89" s="428"/>
      <c r="K89" s="428"/>
      <c r="L89" s="428"/>
      <c r="M89" s="428"/>
      <c r="N89" s="428"/>
      <c r="O89" s="428"/>
      <c r="P89" s="428"/>
      <c r="Q89" s="428"/>
      <c r="R89" s="428"/>
      <c r="S89" s="428"/>
      <c r="T89" s="429"/>
      <c r="U89" s="429"/>
      <c r="V89" s="429"/>
      <c r="W89" s="429"/>
      <c r="X89" s="430"/>
      <c r="Y89" s="430"/>
      <c r="Z89" s="430"/>
      <c r="AA89" s="430"/>
      <c r="AB89" s="430"/>
      <c r="AC89" s="430"/>
      <c r="AD89" s="430"/>
      <c r="AE89" s="430"/>
      <c r="AF89" s="430"/>
      <c r="AG89" s="430"/>
      <c r="AH89" s="430"/>
      <c r="AI89" s="430"/>
      <c r="AJ89" s="430"/>
      <c r="AK89" s="430"/>
      <c r="AL89" s="430"/>
      <c r="AM89" s="430"/>
      <c r="AN89" s="430"/>
      <c r="AO89" s="430"/>
      <c r="AP89" s="430"/>
      <c r="AQ89" s="430"/>
      <c r="AR89" s="430"/>
      <c r="AS89" s="430"/>
      <c r="AT89" s="430"/>
      <c r="AU89" s="430"/>
      <c r="AV89" s="430"/>
      <c r="AW89" s="430"/>
      <c r="AX89" s="430"/>
      <c r="AY89" s="430"/>
      <c r="AZ89" s="430"/>
      <c r="BA89" s="430"/>
      <c r="BB89" s="430"/>
      <c r="BC89" s="430"/>
      <c r="BD89" s="430"/>
      <c r="BE89" s="430"/>
      <c r="BF89" s="430"/>
      <c r="BG89" s="430"/>
      <c r="BH89" s="430"/>
      <c r="BI89" s="430"/>
      <c r="BJ89" s="430"/>
      <c r="BK89" s="430"/>
      <c r="BL89" s="430"/>
      <c r="BM89" s="430"/>
      <c r="BN89" s="430"/>
      <c r="BO89" s="430"/>
      <c r="BP89" s="430"/>
      <c r="BQ89" s="430"/>
      <c r="BR89" s="430"/>
      <c r="BS89" s="430"/>
      <c r="BT89" s="430"/>
      <c r="BU89" s="430"/>
      <c r="BV89" s="430"/>
      <c r="BW89" s="430"/>
      <c r="BX89" s="430"/>
      <c r="BY89" s="430"/>
      <c r="BZ89" s="430"/>
      <c r="CA89" s="430"/>
      <c r="CB89" s="430"/>
      <c r="CC89" s="430"/>
      <c r="CD89" s="430"/>
      <c r="CE89" s="430"/>
      <c r="CF89" s="430"/>
      <c r="CG89" s="430"/>
      <c r="CH89" s="430"/>
      <c r="CI89" s="430"/>
      <c r="CJ89" s="430"/>
      <c r="CK89" s="430"/>
      <c r="CL89" s="430"/>
      <c r="CM89" s="430"/>
      <c r="CN89" s="430"/>
      <c r="CO89" s="430"/>
      <c r="CP89" s="430"/>
      <c r="CQ89" s="430"/>
      <c r="CR89" s="430"/>
      <c r="CS89" s="430"/>
      <c r="CT89" s="430"/>
      <c r="CU89" s="430"/>
      <c r="CV89" s="430"/>
      <c r="CW89" s="430"/>
      <c r="CX89" s="430"/>
      <c r="CY89" s="430"/>
      <c r="CZ89" s="430"/>
      <c r="DA89" s="430"/>
      <c r="DB89" s="430"/>
      <c r="DC89" s="430"/>
      <c r="DD89" s="430"/>
      <c r="DE89" s="430"/>
      <c r="DF89" s="430"/>
      <c r="DG89" s="430"/>
      <c r="DH89" s="430"/>
      <c r="DI89" s="430"/>
      <c r="DJ89" s="430"/>
      <c r="DK89" s="430"/>
      <c r="DL89" s="430"/>
      <c r="DM89" s="430"/>
      <c r="DN89" s="430"/>
      <c r="DO89" s="430"/>
      <c r="DP89" s="430"/>
      <c r="DQ89" s="430"/>
      <c r="DR89" s="430"/>
      <c r="DS89" s="430"/>
      <c r="DT89" s="430"/>
      <c r="DU89" s="430"/>
      <c r="DV89" s="430"/>
      <c r="DW89" s="430"/>
      <c r="DX89" s="430"/>
      <c r="DY89" s="430"/>
      <c r="DZ89" s="430"/>
      <c r="EA89" s="430"/>
      <c r="EB89" s="430"/>
      <c r="EC89" s="430"/>
      <c r="ED89" s="430"/>
      <c r="EE89" s="430"/>
      <c r="EF89" s="430"/>
      <c r="EG89" s="430"/>
      <c r="EH89" s="430"/>
      <c r="EI89" s="430"/>
      <c r="EJ89" s="430"/>
      <c r="EK89" s="430"/>
      <c r="EL89" s="430"/>
      <c r="EM89" s="430"/>
      <c r="EN89" s="430"/>
      <c r="EO89" s="430"/>
      <c r="EP89" s="430"/>
      <c r="EQ89" s="430"/>
      <c r="ER89" s="430"/>
      <c r="ES89" s="430"/>
      <c r="ET89" s="430"/>
      <c r="EU89" s="430"/>
      <c r="EV89" s="430"/>
      <c r="EW89" s="430"/>
      <c r="EX89" s="430"/>
      <c r="EY89" s="430"/>
      <c r="EZ89" s="430"/>
      <c r="FA89" s="430"/>
      <c r="FB89" s="430"/>
      <c r="FC89" s="430"/>
      <c r="FD89" s="430"/>
      <c r="FE89" s="430"/>
      <c r="FF89" s="430"/>
      <c r="FG89" s="430"/>
      <c r="FH89" s="430"/>
      <c r="FI89" s="430"/>
      <c r="FJ89" s="430"/>
      <c r="FK89" s="430"/>
      <c r="FL89" s="430"/>
      <c r="FM89" s="430"/>
      <c r="FN89" s="430"/>
      <c r="FO89" s="430"/>
      <c r="FP89" s="430"/>
      <c r="FQ89" s="430"/>
      <c r="FR89" s="430"/>
      <c r="FS89" s="430"/>
      <c r="FT89" s="430"/>
      <c r="FU89" s="430"/>
      <c r="FV89" s="430"/>
      <c r="FW89" s="430"/>
      <c r="FX89" s="430"/>
      <c r="FY89" s="430"/>
      <c r="FZ89" s="430"/>
      <c r="GA89" s="430"/>
      <c r="GB89" s="430"/>
      <c r="GC89" s="430"/>
      <c r="GD89" s="430"/>
      <c r="GE89" s="430"/>
      <c r="GF89" s="430"/>
      <c r="GG89" s="430"/>
      <c r="GH89" s="430"/>
      <c r="GI89" s="430"/>
      <c r="GJ89" s="430"/>
      <c r="GK89" s="430"/>
      <c r="GL89" s="430"/>
      <c r="GM89" s="430"/>
      <c r="GN89" s="430"/>
      <c r="GO89" s="430"/>
      <c r="GP89" s="430"/>
      <c r="GQ89" s="430"/>
      <c r="GR89" s="430"/>
      <c r="GS89" s="430"/>
      <c r="GT89" s="430"/>
      <c r="GU89" s="430"/>
      <c r="GV89" s="430"/>
      <c r="GW89" s="430"/>
      <c r="GX89" s="430"/>
      <c r="GY89" s="430"/>
      <c r="GZ89" s="430"/>
      <c r="HA89" s="430"/>
      <c r="HB89" s="430"/>
      <c r="HC89" s="430"/>
      <c r="HD89" s="430"/>
      <c r="HE89" s="430"/>
      <c r="HF89" s="430"/>
      <c r="HG89" s="430"/>
      <c r="HH89" s="430"/>
      <c r="HI89" s="430"/>
      <c r="HJ89" s="430"/>
      <c r="HK89" s="430"/>
      <c r="HL89" s="430"/>
      <c r="HM89" s="430"/>
      <c r="HN89" s="430"/>
      <c r="HO89" s="430"/>
      <c r="HP89" s="430"/>
      <c r="HQ89" s="430"/>
      <c r="HR89" s="430"/>
      <c r="HS89" s="430"/>
      <c r="HT89" s="430"/>
      <c r="HU89" s="430"/>
      <c r="HV89" s="430"/>
      <c r="HW89" s="430"/>
      <c r="HX89" s="430"/>
      <c r="HY89" s="430"/>
      <c r="HZ89" s="430"/>
      <c r="IA89" s="430"/>
      <c r="IB89" s="430"/>
      <c r="IC89" s="430"/>
      <c r="ID89" s="430"/>
      <c r="IE89" s="430"/>
      <c r="IF89" s="430"/>
      <c r="IG89" s="430"/>
      <c r="IH89" s="430"/>
      <c r="II89" s="430"/>
      <c r="IJ89" s="430"/>
      <c r="IK89" s="430"/>
      <c r="IL89" s="430"/>
      <c r="IM89" s="430"/>
      <c r="IN89" s="430"/>
      <c r="IO89" s="430"/>
      <c r="IP89" s="430"/>
      <c r="IQ89" s="430"/>
      <c r="IR89" s="430"/>
      <c r="IS89" s="430"/>
      <c r="IT89" s="430"/>
      <c r="IU89" s="430"/>
      <c r="IV89" s="430"/>
    </row>
    <row r="90" spans="1:256" s="431" customFormat="1" ht="25.5">
      <c r="A90" s="1040"/>
      <c r="B90" s="432" t="s">
        <v>2159</v>
      </c>
      <c r="C90" s="422" t="s">
        <v>110</v>
      </c>
      <c r="D90" s="1045">
        <v>1</v>
      </c>
      <c r="E90" s="1172"/>
      <c r="F90" s="1036"/>
      <c r="G90" s="428"/>
      <c r="H90" s="428"/>
      <c r="I90" s="428"/>
      <c r="J90" s="428"/>
      <c r="K90" s="428"/>
      <c r="L90" s="428"/>
      <c r="M90" s="428"/>
      <c r="N90" s="428"/>
      <c r="O90" s="428"/>
      <c r="P90" s="428"/>
      <c r="Q90" s="428"/>
      <c r="R90" s="428"/>
      <c r="S90" s="428"/>
      <c r="T90" s="429"/>
      <c r="U90" s="429"/>
      <c r="V90" s="429"/>
      <c r="W90" s="429"/>
      <c r="X90" s="430"/>
      <c r="Y90" s="430"/>
      <c r="Z90" s="430"/>
      <c r="AA90" s="430"/>
      <c r="AB90" s="430"/>
      <c r="AC90" s="430"/>
      <c r="AD90" s="430"/>
      <c r="AE90" s="430"/>
      <c r="AF90" s="430"/>
      <c r="AG90" s="430"/>
      <c r="AH90" s="430"/>
      <c r="AI90" s="430"/>
      <c r="AJ90" s="430"/>
      <c r="AK90" s="430"/>
      <c r="AL90" s="430"/>
      <c r="AM90" s="430"/>
      <c r="AN90" s="430"/>
      <c r="AO90" s="430"/>
      <c r="AP90" s="430"/>
      <c r="AQ90" s="430"/>
      <c r="AR90" s="430"/>
      <c r="AS90" s="430"/>
      <c r="AT90" s="430"/>
      <c r="AU90" s="430"/>
      <c r="AV90" s="430"/>
      <c r="AW90" s="430"/>
      <c r="AX90" s="430"/>
      <c r="AY90" s="430"/>
      <c r="AZ90" s="430"/>
      <c r="BA90" s="430"/>
      <c r="BB90" s="430"/>
      <c r="BC90" s="430"/>
      <c r="BD90" s="430"/>
      <c r="BE90" s="430"/>
      <c r="BF90" s="430"/>
      <c r="BG90" s="430"/>
      <c r="BH90" s="430"/>
      <c r="BI90" s="430"/>
      <c r="BJ90" s="430"/>
      <c r="BK90" s="430"/>
      <c r="BL90" s="430"/>
      <c r="BM90" s="430"/>
      <c r="BN90" s="430"/>
      <c r="BO90" s="430"/>
      <c r="BP90" s="430"/>
      <c r="BQ90" s="430"/>
      <c r="BR90" s="430"/>
      <c r="BS90" s="430"/>
      <c r="BT90" s="430"/>
      <c r="BU90" s="430"/>
      <c r="BV90" s="430"/>
      <c r="BW90" s="430"/>
      <c r="BX90" s="430"/>
      <c r="BY90" s="430"/>
      <c r="BZ90" s="430"/>
      <c r="CA90" s="430"/>
      <c r="CB90" s="430"/>
      <c r="CC90" s="430"/>
      <c r="CD90" s="430"/>
      <c r="CE90" s="430"/>
      <c r="CF90" s="430"/>
      <c r="CG90" s="430"/>
      <c r="CH90" s="430"/>
      <c r="CI90" s="430"/>
      <c r="CJ90" s="430"/>
      <c r="CK90" s="430"/>
      <c r="CL90" s="430"/>
      <c r="CM90" s="430"/>
      <c r="CN90" s="430"/>
      <c r="CO90" s="430"/>
      <c r="CP90" s="430"/>
      <c r="CQ90" s="430"/>
      <c r="CR90" s="430"/>
      <c r="CS90" s="430"/>
      <c r="CT90" s="430"/>
      <c r="CU90" s="430"/>
      <c r="CV90" s="430"/>
      <c r="CW90" s="430"/>
      <c r="CX90" s="430"/>
      <c r="CY90" s="430"/>
      <c r="CZ90" s="430"/>
      <c r="DA90" s="430"/>
      <c r="DB90" s="430"/>
      <c r="DC90" s="430"/>
      <c r="DD90" s="430"/>
      <c r="DE90" s="430"/>
      <c r="DF90" s="430"/>
      <c r="DG90" s="430"/>
      <c r="DH90" s="430"/>
      <c r="DI90" s="430"/>
      <c r="DJ90" s="430"/>
      <c r="DK90" s="430"/>
      <c r="DL90" s="430"/>
      <c r="DM90" s="430"/>
      <c r="DN90" s="430"/>
      <c r="DO90" s="430"/>
      <c r="DP90" s="430"/>
      <c r="DQ90" s="430"/>
      <c r="DR90" s="430"/>
      <c r="DS90" s="430"/>
      <c r="DT90" s="430"/>
      <c r="DU90" s="430"/>
      <c r="DV90" s="430"/>
      <c r="DW90" s="430"/>
      <c r="DX90" s="430"/>
      <c r="DY90" s="430"/>
      <c r="DZ90" s="430"/>
      <c r="EA90" s="430"/>
      <c r="EB90" s="430"/>
      <c r="EC90" s="430"/>
      <c r="ED90" s="430"/>
      <c r="EE90" s="430"/>
      <c r="EF90" s="430"/>
      <c r="EG90" s="430"/>
      <c r="EH90" s="430"/>
      <c r="EI90" s="430"/>
      <c r="EJ90" s="430"/>
      <c r="EK90" s="430"/>
      <c r="EL90" s="430"/>
      <c r="EM90" s="430"/>
      <c r="EN90" s="430"/>
      <c r="EO90" s="430"/>
      <c r="EP90" s="430"/>
      <c r="EQ90" s="430"/>
      <c r="ER90" s="430"/>
      <c r="ES90" s="430"/>
      <c r="ET90" s="430"/>
      <c r="EU90" s="430"/>
      <c r="EV90" s="430"/>
      <c r="EW90" s="430"/>
      <c r="EX90" s="430"/>
      <c r="EY90" s="430"/>
      <c r="EZ90" s="430"/>
      <c r="FA90" s="430"/>
      <c r="FB90" s="430"/>
      <c r="FC90" s="430"/>
      <c r="FD90" s="430"/>
      <c r="FE90" s="430"/>
      <c r="FF90" s="430"/>
      <c r="FG90" s="430"/>
      <c r="FH90" s="430"/>
      <c r="FI90" s="430"/>
      <c r="FJ90" s="430"/>
      <c r="FK90" s="430"/>
      <c r="FL90" s="430"/>
      <c r="FM90" s="430"/>
      <c r="FN90" s="430"/>
      <c r="FO90" s="430"/>
      <c r="FP90" s="430"/>
      <c r="FQ90" s="430"/>
      <c r="FR90" s="430"/>
      <c r="FS90" s="430"/>
      <c r="FT90" s="430"/>
      <c r="FU90" s="430"/>
      <c r="FV90" s="430"/>
      <c r="FW90" s="430"/>
      <c r="FX90" s="430"/>
      <c r="FY90" s="430"/>
      <c r="FZ90" s="430"/>
      <c r="GA90" s="430"/>
      <c r="GB90" s="430"/>
      <c r="GC90" s="430"/>
      <c r="GD90" s="430"/>
      <c r="GE90" s="430"/>
      <c r="GF90" s="430"/>
      <c r="GG90" s="430"/>
      <c r="GH90" s="430"/>
      <c r="GI90" s="430"/>
      <c r="GJ90" s="430"/>
      <c r="GK90" s="430"/>
      <c r="GL90" s="430"/>
      <c r="GM90" s="430"/>
      <c r="GN90" s="430"/>
      <c r="GO90" s="430"/>
      <c r="GP90" s="430"/>
      <c r="GQ90" s="430"/>
      <c r="GR90" s="430"/>
      <c r="GS90" s="430"/>
      <c r="GT90" s="430"/>
      <c r="GU90" s="430"/>
      <c r="GV90" s="430"/>
      <c r="GW90" s="430"/>
      <c r="GX90" s="430"/>
      <c r="GY90" s="430"/>
      <c r="GZ90" s="430"/>
      <c r="HA90" s="430"/>
      <c r="HB90" s="430"/>
      <c r="HC90" s="430"/>
      <c r="HD90" s="430"/>
      <c r="HE90" s="430"/>
      <c r="HF90" s="430"/>
      <c r="HG90" s="430"/>
      <c r="HH90" s="430"/>
      <c r="HI90" s="430"/>
      <c r="HJ90" s="430"/>
      <c r="HK90" s="430"/>
      <c r="HL90" s="430"/>
      <c r="HM90" s="430"/>
      <c r="HN90" s="430"/>
      <c r="HO90" s="430"/>
      <c r="HP90" s="430"/>
      <c r="HQ90" s="430"/>
      <c r="HR90" s="430"/>
      <c r="HS90" s="430"/>
      <c r="HT90" s="430"/>
      <c r="HU90" s="430"/>
      <c r="HV90" s="430"/>
      <c r="HW90" s="430"/>
      <c r="HX90" s="430"/>
      <c r="HY90" s="430"/>
      <c r="HZ90" s="430"/>
      <c r="IA90" s="430"/>
      <c r="IB90" s="430"/>
      <c r="IC90" s="430"/>
      <c r="ID90" s="430"/>
      <c r="IE90" s="430"/>
      <c r="IF90" s="430"/>
      <c r="IG90" s="430"/>
      <c r="IH90" s="430"/>
      <c r="II90" s="430"/>
      <c r="IJ90" s="430"/>
      <c r="IK90" s="430"/>
      <c r="IL90" s="430"/>
      <c r="IM90" s="430"/>
      <c r="IN90" s="430"/>
      <c r="IO90" s="430"/>
      <c r="IP90" s="430"/>
      <c r="IQ90" s="430"/>
      <c r="IR90" s="430"/>
      <c r="IS90" s="430"/>
      <c r="IT90" s="430"/>
      <c r="IU90" s="430"/>
      <c r="IV90" s="430"/>
    </row>
    <row r="91" spans="1:256" s="431" customFormat="1">
      <c r="A91" s="1040"/>
      <c r="B91" s="432"/>
      <c r="C91" s="422"/>
      <c r="D91" s="423"/>
      <c r="E91" s="1172"/>
      <c r="F91" s="1036"/>
      <c r="G91" s="428"/>
      <c r="H91" s="428"/>
      <c r="I91" s="428"/>
      <c r="J91" s="428"/>
      <c r="K91" s="428"/>
      <c r="L91" s="428"/>
      <c r="M91" s="428"/>
      <c r="N91" s="428"/>
      <c r="O91" s="428"/>
      <c r="P91" s="428"/>
      <c r="Q91" s="428"/>
      <c r="R91" s="428"/>
      <c r="S91" s="428"/>
      <c r="T91" s="429"/>
      <c r="U91" s="429"/>
      <c r="V91" s="429"/>
      <c r="W91" s="429"/>
      <c r="X91" s="430"/>
      <c r="Y91" s="430"/>
      <c r="Z91" s="430"/>
      <c r="AA91" s="430"/>
      <c r="AB91" s="430"/>
      <c r="AC91" s="430"/>
      <c r="AD91" s="430"/>
      <c r="AE91" s="430"/>
      <c r="AF91" s="430"/>
      <c r="AG91" s="430"/>
      <c r="AH91" s="430"/>
      <c r="AI91" s="430"/>
      <c r="AJ91" s="430"/>
      <c r="AK91" s="430"/>
      <c r="AL91" s="430"/>
      <c r="AM91" s="430"/>
      <c r="AN91" s="430"/>
      <c r="AO91" s="430"/>
      <c r="AP91" s="430"/>
      <c r="AQ91" s="430"/>
      <c r="AR91" s="430"/>
      <c r="AS91" s="430"/>
      <c r="AT91" s="430"/>
      <c r="AU91" s="430"/>
      <c r="AV91" s="430"/>
      <c r="AW91" s="430"/>
      <c r="AX91" s="430"/>
      <c r="AY91" s="430"/>
      <c r="AZ91" s="430"/>
      <c r="BA91" s="430"/>
      <c r="BB91" s="430"/>
      <c r="BC91" s="430"/>
      <c r="BD91" s="430"/>
      <c r="BE91" s="430"/>
      <c r="BF91" s="430"/>
      <c r="BG91" s="430"/>
      <c r="BH91" s="430"/>
      <c r="BI91" s="430"/>
      <c r="BJ91" s="430"/>
      <c r="BK91" s="430"/>
      <c r="BL91" s="430"/>
      <c r="BM91" s="430"/>
      <c r="BN91" s="430"/>
      <c r="BO91" s="430"/>
      <c r="BP91" s="430"/>
      <c r="BQ91" s="430"/>
      <c r="BR91" s="430"/>
      <c r="BS91" s="430"/>
      <c r="BT91" s="430"/>
      <c r="BU91" s="430"/>
      <c r="BV91" s="430"/>
      <c r="BW91" s="430"/>
      <c r="BX91" s="430"/>
      <c r="BY91" s="430"/>
      <c r="BZ91" s="430"/>
      <c r="CA91" s="430"/>
      <c r="CB91" s="430"/>
      <c r="CC91" s="430"/>
      <c r="CD91" s="430"/>
      <c r="CE91" s="430"/>
      <c r="CF91" s="430"/>
      <c r="CG91" s="430"/>
      <c r="CH91" s="430"/>
      <c r="CI91" s="430"/>
      <c r="CJ91" s="430"/>
      <c r="CK91" s="430"/>
      <c r="CL91" s="430"/>
      <c r="CM91" s="430"/>
      <c r="CN91" s="430"/>
      <c r="CO91" s="430"/>
      <c r="CP91" s="430"/>
      <c r="CQ91" s="430"/>
      <c r="CR91" s="430"/>
      <c r="CS91" s="430"/>
      <c r="CT91" s="430"/>
      <c r="CU91" s="430"/>
      <c r="CV91" s="430"/>
      <c r="CW91" s="430"/>
      <c r="CX91" s="430"/>
      <c r="CY91" s="430"/>
      <c r="CZ91" s="430"/>
      <c r="DA91" s="430"/>
      <c r="DB91" s="430"/>
      <c r="DC91" s="430"/>
      <c r="DD91" s="430"/>
      <c r="DE91" s="430"/>
      <c r="DF91" s="430"/>
      <c r="DG91" s="430"/>
      <c r="DH91" s="430"/>
      <c r="DI91" s="430"/>
      <c r="DJ91" s="430"/>
      <c r="DK91" s="430"/>
      <c r="DL91" s="430"/>
      <c r="DM91" s="430"/>
      <c r="DN91" s="430"/>
      <c r="DO91" s="430"/>
      <c r="DP91" s="430"/>
      <c r="DQ91" s="430"/>
      <c r="DR91" s="430"/>
      <c r="DS91" s="430"/>
      <c r="DT91" s="430"/>
      <c r="DU91" s="430"/>
      <c r="DV91" s="430"/>
      <c r="DW91" s="430"/>
      <c r="DX91" s="430"/>
      <c r="DY91" s="430"/>
      <c r="DZ91" s="430"/>
      <c r="EA91" s="430"/>
      <c r="EB91" s="430"/>
      <c r="EC91" s="430"/>
      <c r="ED91" s="430"/>
      <c r="EE91" s="430"/>
      <c r="EF91" s="430"/>
      <c r="EG91" s="430"/>
      <c r="EH91" s="430"/>
      <c r="EI91" s="430"/>
      <c r="EJ91" s="430"/>
      <c r="EK91" s="430"/>
      <c r="EL91" s="430"/>
      <c r="EM91" s="430"/>
      <c r="EN91" s="430"/>
      <c r="EO91" s="430"/>
      <c r="EP91" s="430"/>
      <c r="EQ91" s="430"/>
      <c r="ER91" s="430"/>
      <c r="ES91" s="430"/>
      <c r="ET91" s="430"/>
      <c r="EU91" s="430"/>
      <c r="EV91" s="430"/>
      <c r="EW91" s="430"/>
      <c r="EX91" s="430"/>
      <c r="EY91" s="430"/>
      <c r="EZ91" s="430"/>
      <c r="FA91" s="430"/>
      <c r="FB91" s="430"/>
      <c r="FC91" s="430"/>
      <c r="FD91" s="430"/>
      <c r="FE91" s="430"/>
      <c r="FF91" s="430"/>
      <c r="FG91" s="430"/>
      <c r="FH91" s="430"/>
      <c r="FI91" s="430"/>
      <c r="FJ91" s="430"/>
      <c r="FK91" s="430"/>
      <c r="FL91" s="430"/>
      <c r="FM91" s="430"/>
      <c r="FN91" s="430"/>
      <c r="FO91" s="430"/>
      <c r="FP91" s="430"/>
      <c r="FQ91" s="430"/>
      <c r="FR91" s="430"/>
      <c r="FS91" s="430"/>
      <c r="FT91" s="430"/>
      <c r="FU91" s="430"/>
      <c r="FV91" s="430"/>
      <c r="FW91" s="430"/>
      <c r="FX91" s="430"/>
      <c r="FY91" s="430"/>
      <c r="FZ91" s="430"/>
      <c r="GA91" s="430"/>
      <c r="GB91" s="430"/>
      <c r="GC91" s="430"/>
      <c r="GD91" s="430"/>
      <c r="GE91" s="430"/>
      <c r="GF91" s="430"/>
      <c r="GG91" s="430"/>
      <c r="GH91" s="430"/>
      <c r="GI91" s="430"/>
      <c r="GJ91" s="430"/>
      <c r="GK91" s="430"/>
      <c r="GL91" s="430"/>
      <c r="GM91" s="430"/>
      <c r="GN91" s="430"/>
      <c r="GO91" s="430"/>
      <c r="GP91" s="430"/>
      <c r="GQ91" s="430"/>
      <c r="GR91" s="430"/>
      <c r="GS91" s="430"/>
      <c r="GT91" s="430"/>
      <c r="GU91" s="430"/>
      <c r="GV91" s="430"/>
      <c r="GW91" s="430"/>
      <c r="GX91" s="430"/>
      <c r="GY91" s="430"/>
      <c r="GZ91" s="430"/>
      <c r="HA91" s="430"/>
      <c r="HB91" s="430"/>
      <c r="HC91" s="430"/>
      <c r="HD91" s="430"/>
      <c r="HE91" s="430"/>
      <c r="HF91" s="430"/>
      <c r="HG91" s="430"/>
      <c r="HH91" s="430"/>
      <c r="HI91" s="430"/>
      <c r="HJ91" s="430"/>
      <c r="HK91" s="430"/>
      <c r="HL91" s="430"/>
      <c r="HM91" s="430"/>
      <c r="HN91" s="430"/>
      <c r="HO91" s="430"/>
      <c r="HP91" s="430"/>
      <c r="HQ91" s="430"/>
      <c r="HR91" s="430"/>
      <c r="HS91" s="430"/>
      <c r="HT91" s="430"/>
      <c r="HU91" s="430"/>
      <c r="HV91" s="430"/>
      <c r="HW91" s="430"/>
      <c r="HX91" s="430"/>
      <c r="HY91" s="430"/>
      <c r="HZ91" s="430"/>
      <c r="IA91" s="430"/>
      <c r="IB91" s="430"/>
      <c r="IC91" s="430"/>
      <c r="ID91" s="430"/>
      <c r="IE91" s="430"/>
      <c r="IF91" s="430"/>
      <c r="IG91" s="430"/>
      <c r="IH91" s="430"/>
      <c r="II91" s="430"/>
      <c r="IJ91" s="430"/>
      <c r="IK91" s="430"/>
      <c r="IL91" s="430"/>
      <c r="IM91" s="430"/>
      <c r="IN91" s="430"/>
      <c r="IO91" s="430"/>
      <c r="IP91" s="430"/>
      <c r="IQ91" s="430"/>
      <c r="IR91" s="430"/>
      <c r="IS91" s="430"/>
      <c r="IT91" s="430"/>
      <c r="IU91" s="430"/>
      <c r="IV91" s="430"/>
    </row>
    <row r="92" spans="1:256" s="431" customFormat="1">
      <c r="A92" s="1040"/>
      <c r="B92" s="432" t="s">
        <v>2160</v>
      </c>
      <c r="C92" s="422" t="s">
        <v>110</v>
      </c>
      <c r="D92" s="423">
        <v>20</v>
      </c>
      <c r="E92" s="1172"/>
      <c r="F92" s="1036"/>
      <c r="G92" s="428"/>
      <c r="H92" s="428"/>
      <c r="I92" s="428"/>
      <c r="J92" s="428"/>
      <c r="K92" s="428"/>
      <c r="L92" s="428"/>
      <c r="M92" s="428"/>
      <c r="N92" s="428"/>
      <c r="O92" s="428"/>
      <c r="P92" s="428"/>
      <c r="Q92" s="428"/>
      <c r="R92" s="428"/>
      <c r="S92" s="428"/>
      <c r="T92" s="429"/>
      <c r="U92" s="429"/>
      <c r="V92" s="429"/>
      <c r="W92" s="429"/>
      <c r="X92" s="430"/>
      <c r="Y92" s="430"/>
      <c r="Z92" s="430"/>
      <c r="AA92" s="430"/>
      <c r="AB92" s="430"/>
      <c r="AC92" s="430"/>
      <c r="AD92" s="430"/>
      <c r="AE92" s="430"/>
      <c r="AF92" s="430"/>
      <c r="AG92" s="430"/>
      <c r="AH92" s="430"/>
      <c r="AI92" s="430"/>
      <c r="AJ92" s="430"/>
      <c r="AK92" s="430"/>
      <c r="AL92" s="430"/>
      <c r="AM92" s="430"/>
      <c r="AN92" s="430"/>
      <c r="AO92" s="430"/>
      <c r="AP92" s="430"/>
      <c r="AQ92" s="430"/>
      <c r="AR92" s="430"/>
      <c r="AS92" s="430"/>
      <c r="AT92" s="430"/>
      <c r="AU92" s="430"/>
      <c r="AV92" s="430"/>
      <c r="AW92" s="430"/>
      <c r="AX92" s="430"/>
      <c r="AY92" s="430"/>
      <c r="AZ92" s="430"/>
      <c r="BA92" s="430"/>
      <c r="BB92" s="430"/>
      <c r="BC92" s="430"/>
      <c r="BD92" s="430"/>
      <c r="BE92" s="430"/>
      <c r="BF92" s="430"/>
      <c r="BG92" s="430"/>
      <c r="BH92" s="430"/>
      <c r="BI92" s="430"/>
      <c r="BJ92" s="430"/>
      <c r="BK92" s="430"/>
      <c r="BL92" s="430"/>
      <c r="BM92" s="430"/>
      <c r="BN92" s="430"/>
      <c r="BO92" s="430"/>
      <c r="BP92" s="430"/>
      <c r="BQ92" s="430"/>
      <c r="BR92" s="430"/>
      <c r="BS92" s="430"/>
      <c r="BT92" s="430"/>
      <c r="BU92" s="430"/>
      <c r="BV92" s="430"/>
      <c r="BW92" s="430"/>
      <c r="BX92" s="430"/>
      <c r="BY92" s="430"/>
      <c r="BZ92" s="430"/>
      <c r="CA92" s="430"/>
      <c r="CB92" s="430"/>
      <c r="CC92" s="430"/>
      <c r="CD92" s="430"/>
      <c r="CE92" s="430"/>
      <c r="CF92" s="430"/>
      <c r="CG92" s="430"/>
      <c r="CH92" s="430"/>
      <c r="CI92" s="430"/>
      <c r="CJ92" s="430"/>
      <c r="CK92" s="430"/>
      <c r="CL92" s="430"/>
      <c r="CM92" s="430"/>
      <c r="CN92" s="430"/>
      <c r="CO92" s="430"/>
      <c r="CP92" s="430"/>
      <c r="CQ92" s="430"/>
      <c r="CR92" s="430"/>
      <c r="CS92" s="430"/>
      <c r="CT92" s="430"/>
      <c r="CU92" s="430"/>
      <c r="CV92" s="430"/>
      <c r="CW92" s="430"/>
      <c r="CX92" s="430"/>
      <c r="CY92" s="430"/>
      <c r="CZ92" s="430"/>
      <c r="DA92" s="430"/>
      <c r="DB92" s="430"/>
      <c r="DC92" s="430"/>
      <c r="DD92" s="430"/>
      <c r="DE92" s="430"/>
      <c r="DF92" s="430"/>
      <c r="DG92" s="430"/>
      <c r="DH92" s="430"/>
      <c r="DI92" s="430"/>
      <c r="DJ92" s="430"/>
      <c r="DK92" s="430"/>
      <c r="DL92" s="430"/>
      <c r="DM92" s="430"/>
      <c r="DN92" s="430"/>
      <c r="DO92" s="430"/>
      <c r="DP92" s="430"/>
      <c r="DQ92" s="430"/>
      <c r="DR92" s="430"/>
      <c r="DS92" s="430"/>
      <c r="DT92" s="430"/>
      <c r="DU92" s="430"/>
      <c r="DV92" s="430"/>
      <c r="DW92" s="430"/>
      <c r="DX92" s="430"/>
      <c r="DY92" s="430"/>
      <c r="DZ92" s="430"/>
      <c r="EA92" s="430"/>
      <c r="EB92" s="430"/>
      <c r="EC92" s="430"/>
      <c r="ED92" s="430"/>
      <c r="EE92" s="430"/>
      <c r="EF92" s="430"/>
      <c r="EG92" s="430"/>
      <c r="EH92" s="430"/>
      <c r="EI92" s="430"/>
      <c r="EJ92" s="430"/>
      <c r="EK92" s="430"/>
      <c r="EL92" s="430"/>
      <c r="EM92" s="430"/>
      <c r="EN92" s="430"/>
      <c r="EO92" s="430"/>
      <c r="EP92" s="430"/>
      <c r="EQ92" s="430"/>
      <c r="ER92" s="430"/>
      <c r="ES92" s="430"/>
      <c r="ET92" s="430"/>
      <c r="EU92" s="430"/>
      <c r="EV92" s="430"/>
      <c r="EW92" s="430"/>
      <c r="EX92" s="430"/>
      <c r="EY92" s="430"/>
      <c r="EZ92" s="430"/>
      <c r="FA92" s="430"/>
      <c r="FB92" s="430"/>
      <c r="FC92" s="430"/>
      <c r="FD92" s="430"/>
      <c r="FE92" s="430"/>
      <c r="FF92" s="430"/>
      <c r="FG92" s="430"/>
      <c r="FH92" s="430"/>
      <c r="FI92" s="430"/>
      <c r="FJ92" s="430"/>
      <c r="FK92" s="430"/>
      <c r="FL92" s="430"/>
      <c r="FM92" s="430"/>
      <c r="FN92" s="430"/>
      <c r="FO92" s="430"/>
      <c r="FP92" s="430"/>
      <c r="FQ92" s="430"/>
      <c r="FR92" s="430"/>
      <c r="FS92" s="430"/>
      <c r="FT92" s="430"/>
      <c r="FU92" s="430"/>
      <c r="FV92" s="430"/>
      <c r="FW92" s="430"/>
      <c r="FX92" s="430"/>
      <c r="FY92" s="430"/>
      <c r="FZ92" s="430"/>
      <c r="GA92" s="430"/>
      <c r="GB92" s="430"/>
      <c r="GC92" s="430"/>
      <c r="GD92" s="430"/>
      <c r="GE92" s="430"/>
      <c r="GF92" s="430"/>
      <c r="GG92" s="430"/>
      <c r="GH92" s="430"/>
      <c r="GI92" s="430"/>
      <c r="GJ92" s="430"/>
      <c r="GK92" s="430"/>
      <c r="GL92" s="430"/>
      <c r="GM92" s="430"/>
      <c r="GN92" s="430"/>
      <c r="GO92" s="430"/>
      <c r="GP92" s="430"/>
      <c r="GQ92" s="430"/>
      <c r="GR92" s="430"/>
      <c r="GS92" s="430"/>
      <c r="GT92" s="430"/>
      <c r="GU92" s="430"/>
      <c r="GV92" s="430"/>
      <c r="GW92" s="430"/>
      <c r="GX92" s="430"/>
      <c r="GY92" s="430"/>
      <c r="GZ92" s="430"/>
      <c r="HA92" s="430"/>
      <c r="HB92" s="430"/>
      <c r="HC92" s="430"/>
      <c r="HD92" s="430"/>
      <c r="HE92" s="430"/>
      <c r="HF92" s="430"/>
      <c r="HG92" s="430"/>
      <c r="HH92" s="430"/>
      <c r="HI92" s="430"/>
      <c r="HJ92" s="430"/>
      <c r="HK92" s="430"/>
      <c r="HL92" s="430"/>
      <c r="HM92" s="430"/>
      <c r="HN92" s="430"/>
      <c r="HO92" s="430"/>
      <c r="HP92" s="430"/>
      <c r="HQ92" s="430"/>
      <c r="HR92" s="430"/>
      <c r="HS92" s="430"/>
      <c r="HT92" s="430"/>
      <c r="HU92" s="430"/>
      <c r="HV92" s="430"/>
      <c r="HW92" s="430"/>
      <c r="HX92" s="430"/>
      <c r="HY92" s="430"/>
      <c r="HZ92" s="430"/>
      <c r="IA92" s="430"/>
      <c r="IB92" s="430"/>
      <c r="IC92" s="430"/>
      <c r="ID92" s="430"/>
      <c r="IE92" s="430"/>
      <c r="IF92" s="430"/>
      <c r="IG92" s="430"/>
      <c r="IH92" s="430"/>
      <c r="II92" s="430"/>
      <c r="IJ92" s="430"/>
      <c r="IK92" s="430"/>
      <c r="IL92" s="430"/>
      <c r="IM92" s="430"/>
      <c r="IN92" s="430"/>
      <c r="IO92" s="430"/>
      <c r="IP92" s="430"/>
      <c r="IQ92" s="430"/>
      <c r="IR92" s="430"/>
      <c r="IS92" s="430"/>
      <c r="IT92" s="430"/>
      <c r="IU92" s="430"/>
      <c r="IV92" s="430"/>
    </row>
    <row r="93" spans="1:256" s="431" customFormat="1">
      <c r="A93" s="1040"/>
      <c r="B93" s="432"/>
      <c r="C93" s="422"/>
      <c r="D93" s="423"/>
      <c r="E93" s="1172"/>
      <c r="F93" s="1036"/>
      <c r="G93" s="428"/>
      <c r="H93" s="428"/>
      <c r="I93" s="428"/>
      <c r="J93" s="428"/>
      <c r="K93" s="428"/>
      <c r="L93" s="428"/>
      <c r="M93" s="428"/>
      <c r="N93" s="428"/>
      <c r="O93" s="428"/>
      <c r="P93" s="428"/>
      <c r="Q93" s="428"/>
      <c r="R93" s="428"/>
      <c r="S93" s="428"/>
      <c r="T93" s="429"/>
      <c r="U93" s="429"/>
      <c r="V93" s="429"/>
      <c r="W93" s="429"/>
      <c r="X93" s="430"/>
      <c r="Y93" s="430"/>
      <c r="Z93" s="430"/>
      <c r="AA93" s="430"/>
      <c r="AB93" s="430"/>
      <c r="AC93" s="430"/>
      <c r="AD93" s="430"/>
      <c r="AE93" s="430"/>
      <c r="AF93" s="430"/>
      <c r="AG93" s="430"/>
      <c r="AH93" s="430"/>
      <c r="AI93" s="430"/>
      <c r="AJ93" s="430"/>
      <c r="AK93" s="430"/>
      <c r="AL93" s="430"/>
      <c r="AM93" s="430"/>
      <c r="AN93" s="430"/>
      <c r="AO93" s="430"/>
      <c r="AP93" s="430"/>
      <c r="AQ93" s="430"/>
      <c r="AR93" s="430"/>
      <c r="AS93" s="430"/>
      <c r="AT93" s="430"/>
      <c r="AU93" s="430"/>
      <c r="AV93" s="430"/>
      <c r="AW93" s="430"/>
      <c r="AX93" s="430"/>
      <c r="AY93" s="430"/>
      <c r="AZ93" s="430"/>
      <c r="BA93" s="430"/>
      <c r="BB93" s="430"/>
      <c r="BC93" s="430"/>
      <c r="BD93" s="430"/>
      <c r="BE93" s="430"/>
      <c r="BF93" s="430"/>
      <c r="BG93" s="430"/>
      <c r="BH93" s="430"/>
      <c r="BI93" s="430"/>
      <c r="BJ93" s="430"/>
      <c r="BK93" s="430"/>
      <c r="BL93" s="430"/>
      <c r="BM93" s="430"/>
      <c r="BN93" s="430"/>
      <c r="BO93" s="430"/>
      <c r="BP93" s="430"/>
      <c r="BQ93" s="430"/>
      <c r="BR93" s="430"/>
      <c r="BS93" s="430"/>
      <c r="BT93" s="430"/>
      <c r="BU93" s="430"/>
      <c r="BV93" s="430"/>
      <c r="BW93" s="430"/>
      <c r="BX93" s="430"/>
      <c r="BY93" s="430"/>
      <c r="BZ93" s="430"/>
      <c r="CA93" s="430"/>
      <c r="CB93" s="430"/>
      <c r="CC93" s="430"/>
      <c r="CD93" s="430"/>
      <c r="CE93" s="430"/>
      <c r="CF93" s="430"/>
      <c r="CG93" s="430"/>
      <c r="CH93" s="430"/>
      <c r="CI93" s="430"/>
      <c r="CJ93" s="430"/>
      <c r="CK93" s="430"/>
      <c r="CL93" s="430"/>
      <c r="CM93" s="430"/>
      <c r="CN93" s="430"/>
      <c r="CO93" s="430"/>
      <c r="CP93" s="430"/>
      <c r="CQ93" s="430"/>
      <c r="CR93" s="430"/>
      <c r="CS93" s="430"/>
      <c r="CT93" s="430"/>
      <c r="CU93" s="430"/>
      <c r="CV93" s="430"/>
      <c r="CW93" s="430"/>
      <c r="CX93" s="430"/>
      <c r="CY93" s="430"/>
      <c r="CZ93" s="430"/>
      <c r="DA93" s="430"/>
      <c r="DB93" s="430"/>
      <c r="DC93" s="430"/>
      <c r="DD93" s="430"/>
      <c r="DE93" s="430"/>
      <c r="DF93" s="430"/>
      <c r="DG93" s="430"/>
      <c r="DH93" s="430"/>
      <c r="DI93" s="430"/>
      <c r="DJ93" s="430"/>
      <c r="DK93" s="430"/>
      <c r="DL93" s="430"/>
      <c r="DM93" s="430"/>
      <c r="DN93" s="430"/>
      <c r="DO93" s="430"/>
      <c r="DP93" s="430"/>
      <c r="DQ93" s="430"/>
      <c r="DR93" s="430"/>
      <c r="DS93" s="430"/>
      <c r="DT93" s="430"/>
      <c r="DU93" s="430"/>
      <c r="DV93" s="430"/>
      <c r="DW93" s="430"/>
      <c r="DX93" s="430"/>
      <c r="DY93" s="430"/>
      <c r="DZ93" s="430"/>
      <c r="EA93" s="430"/>
      <c r="EB93" s="430"/>
      <c r="EC93" s="430"/>
      <c r="ED93" s="430"/>
      <c r="EE93" s="430"/>
      <c r="EF93" s="430"/>
      <c r="EG93" s="430"/>
      <c r="EH93" s="430"/>
      <c r="EI93" s="430"/>
      <c r="EJ93" s="430"/>
      <c r="EK93" s="430"/>
      <c r="EL93" s="430"/>
      <c r="EM93" s="430"/>
      <c r="EN93" s="430"/>
      <c r="EO93" s="430"/>
      <c r="EP93" s="430"/>
      <c r="EQ93" s="430"/>
      <c r="ER93" s="430"/>
      <c r="ES93" s="430"/>
      <c r="ET93" s="430"/>
      <c r="EU93" s="430"/>
      <c r="EV93" s="430"/>
      <c r="EW93" s="430"/>
      <c r="EX93" s="430"/>
      <c r="EY93" s="430"/>
      <c r="EZ93" s="430"/>
      <c r="FA93" s="430"/>
      <c r="FB93" s="430"/>
      <c r="FC93" s="430"/>
      <c r="FD93" s="430"/>
      <c r="FE93" s="430"/>
      <c r="FF93" s="430"/>
      <c r="FG93" s="430"/>
      <c r="FH93" s="430"/>
      <c r="FI93" s="430"/>
      <c r="FJ93" s="430"/>
      <c r="FK93" s="430"/>
      <c r="FL93" s="430"/>
      <c r="FM93" s="430"/>
      <c r="FN93" s="430"/>
      <c r="FO93" s="430"/>
      <c r="FP93" s="430"/>
      <c r="FQ93" s="430"/>
      <c r="FR93" s="430"/>
      <c r="FS93" s="430"/>
      <c r="FT93" s="430"/>
      <c r="FU93" s="430"/>
      <c r="FV93" s="430"/>
      <c r="FW93" s="430"/>
      <c r="FX93" s="430"/>
      <c r="FY93" s="430"/>
      <c r="FZ93" s="430"/>
      <c r="GA93" s="430"/>
      <c r="GB93" s="430"/>
      <c r="GC93" s="430"/>
      <c r="GD93" s="430"/>
      <c r="GE93" s="430"/>
      <c r="GF93" s="430"/>
      <c r="GG93" s="430"/>
      <c r="GH93" s="430"/>
      <c r="GI93" s="430"/>
      <c r="GJ93" s="430"/>
      <c r="GK93" s="430"/>
      <c r="GL93" s="430"/>
      <c r="GM93" s="430"/>
      <c r="GN93" s="430"/>
      <c r="GO93" s="430"/>
      <c r="GP93" s="430"/>
      <c r="GQ93" s="430"/>
      <c r="GR93" s="430"/>
      <c r="GS93" s="430"/>
      <c r="GT93" s="430"/>
      <c r="GU93" s="430"/>
      <c r="GV93" s="430"/>
      <c r="GW93" s="430"/>
      <c r="GX93" s="430"/>
      <c r="GY93" s="430"/>
      <c r="GZ93" s="430"/>
      <c r="HA93" s="430"/>
      <c r="HB93" s="430"/>
      <c r="HC93" s="430"/>
      <c r="HD93" s="430"/>
      <c r="HE93" s="430"/>
      <c r="HF93" s="430"/>
      <c r="HG93" s="430"/>
      <c r="HH93" s="430"/>
      <c r="HI93" s="430"/>
      <c r="HJ93" s="430"/>
      <c r="HK93" s="430"/>
      <c r="HL93" s="430"/>
      <c r="HM93" s="430"/>
      <c r="HN93" s="430"/>
      <c r="HO93" s="430"/>
      <c r="HP93" s="430"/>
      <c r="HQ93" s="430"/>
      <c r="HR93" s="430"/>
      <c r="HS93" s="430"/>
      <c r="HT93" s="430"/>
      <c r="HU93" s="430"/>
      <c r="HV93" s="430"/>
      <c r="HW93" s="430"/>
      <c r="HX93" s="430"/>
      <c r="HY93" s="430"/>
      <c r="HZ93" s="430"/>
      <c r="IA93" s="430"/>
      <c r="IB93" s="430"/>
      <c r="IC93" s="430"/>
      <c r="ID93" s="430"/>
      <c r="IE93" s="430"/>
      <c r="IF93" s="430"/>
      <c r="IG93" s="430"/>
      <c r="IH93" s="430"/>
      <c r="II93" s="430"/>
      <c r="IJ93" s="430"/>
      <c r="IK93" s="430"/>
      <c r="IL93" s="430"/>
      <c r="IM93" s="430"/>
      <c r="IN93" s="430"/>
      <c r="IO93" s="430"/>
      <c r="IP93" s="430"/>
      <c r="IQ93" s="430"/>
      <c r="IR93" s="430"/>
      <c r="IS93" s="430"/>
      <c r="IT93" s="430"/>
      <c r="IU93" s="430"/>
      <c r="IV93" s="430"/>
    </row>
    <row r="94" spans="1:256" s="431" customFormat="1" ht="38.25">
      <c r="A94" s="1040"/>
      <c r="B94" s="432" t="s">
        <v>2161</v>
      </c>
      <c r="C94" s="422" t="s">
        <v>89</v>
      </c>
      <c r="D94" s="423">
        <v>1</v>
      </c>
      <c r="E94" s="1172"/>
      <c r="F94" s="1036"/>
      <c r="G94" s="428"/>
      <c r="H94" s="428"/>
      <c r="I94" s="428"/>
      <c r="J94" s="428"/>
      <c r="K94" s="428"/>
      <c r="L94" s="428"/>
      <c r="M94" s="428"/>
      <c r="N94" s="428"/>
      <c r="O94" s="428"/>
      <c r="P94" s="428"/>
      <c r="Q94" s="428"/>
      <c r="R94" s="428"/>
      <c r="S94" s="428"/>
      <c r="T94" s="429"/>
      <c r="U94" s="429"/>
      <c r="V94" s="429"/>
      <c r="W94" s="429"/>
      <c r="X94" s="430"/>
      <c r="Y94" s="430"/>
      <c r="Z94" s="430"/>
      <c r="AA94" s="430"/>
      <c r="AB94" s="430"/>
      <c r="AC94" s="430"/>
      <c r="AD94" s="430"/>
      <c r="AE94" s="430"/>
      <c r="AF94" s="430"/>
      <c r="AG94" s="430"/>
      <c r="AH94" s="430"/>
      <c r="AI94" s="430"/>
      <c r="AJ94" s="430"/>
      <c r="AK94" s="430"/>
      <c r="AL94" s="430"/>
      <c r="AM94" s="430"/>
      <c r="AN94" s="430"/>
      <c r="AO94" s="430"/>
      <c r="AP94" s="430"/>
      <c r="AQ94" s="430"/>
      <c r="AR94" s="430"/>
      <c r="AS94" s="430"/>
      <c r="AT94" s="430"/>
      <c r="AU94" s="430"/>
      <c r="AV94" s="430"/>
      <c r="AW94" s="430"/>
      <c r="AX94" s="430"/>
      <c r="AY94" s="430"/>
      <c r="AZ94" s="430"/>
      <c r="BA94" s="430"/>
      <c r="BB94" s="430"/>
      <c r="BC94" s="430"/>
      <c r="BD94" s="430"/>
      <c r="BE94" s="430"/>
      <c r="BF94" s="430"/>
      <c r="BG94" s="430"/>
      <c r="BH94" s="430"/>
      <c r="BI94" s="430"/>
      <c r="BJ94" s="430"/>
      <c r="BK94" s="430"/>
      <c r="BL94" s="430"/>
      <c r="BM94" s="430"/>
      <c r="BN94" s="430"/>
      <c r="BO94" s="430"/>
      <c r="BP94" s="430"/>
      <c r="BQ94" s="430"/>
      <c r="BR94" s="430"/>
      <c r="BS94" s="430"/>
      <c r="BT94" s="430"/>
      <c r="BU94" s="430"/>
      <c r="BV94" s="430"/>
      <c r="BW94" s="430"/>
      <c r="BX94" s="430"/>
      <c r="BY94" s="430"/>
      <c r="BZ94" s="430"/>
      <c r="CA94" s="430"/>
      <c r="CB94" s="430"/>
      <c r="CC94" s="430"/>
      <c r="CD94" s="430"/>
      <c r="CE94" s="430"/>
      <c r="CF94" s="430"/>
      <c r="CG94" s="430"/>
      <c r="CH94" s="430"/>
      <c r="CI94" s="430"/>
      <c r="CJ94" s="430"/>
      <c r="CK94" s="430"/>
      <c r="CL94" s="430"/>
      <c r="CM94" s="430"/>
      <c r="CN94" s="430"/>
      <c r="CO94" s="430"/>
      <c r="CP94" s="430"/>
      <c r="CQ94" s="430"/>
      <c r="CR94" s="430"/>
      <c r="CS94" s="430"/>
      <c r="CT94" s="430"/>
      <c r="CU94" s="430"/>
      <c r="CV94" s="430"/>
      <c r="CW94" s="430"/>
      <c r="CX94" s="430"/>
      <c r="CY94" s="430"/>
      <c r="CZ94" s="430"/>
      <c r="DA94" s="430"/>
      <c r="DB94" s="430"/>
      <c r="DC94" s="430"/>
      <c r="DD94" s="430"/>
      <c r="DE94" s="430"/>
      <c r="DF94" s="430"/>
      <c r="DG94" s="430"/>
      <c r="DH94" s="430"/>
      <c r="DI94" s="430"/>
      <c r="DJ94" s="430"/>
      <c r="DK94" s="430"/>
      <c r="DL94" s="430"/>
      <c r="DM94" s="430"/>
      <c r="DN94" s="430"/>
      <c r="DO94" s="430"/>
      <c r="DP94" s="430"/>
      <c r="DQ94" s="430"/>
      <c r="DR94" s="430"/>
      <c r="DS94" s="430"/>
      <c r="DT94" s="430"/>
      <c r="DU94" s="430"/>
      <c r="DV94" s="430"/>
      <c r="DW94" s="430"/>
      <c r="DX94" s="430"/>
      <c r="DY94" s="430"/>
      <c r="DZ94" s="430"/>
      <c r="EA94" s="430"/>
      <c r="EB94" s="430"/>
      <c r="EC94" s="430"/>
      <c r="ED94" s="430"/>
      <c r="EE94" s="430"/>
      <c r="EF94" s="430"/>
      <c r="EG94" s="430"/>
      <c r="EH94" s="430"/>
      <c r="EI94" s="430"/>
      <c r="EJ94" s="430"/>
      <c r="EK94" s="430"/>
      <c r="EL94" s="430"/>
      <c r="EM94" s="430"/>
      <c r="EN94" s="430"/>
      <c r="EO94" s="430"/>
      <c r="EP94" s="430"/>
      <c r="EQ94" s="430"/>
      <c r="ER94" s="430"/>
      <c r="ES94" s="430"/>
      <c r="ET94" s="430"/>
      <c r="EU94" s="430"/>
      <c r="EV94" s="430"/>
      <c r="EW94" s="430"/>
      <c r="EX94" s="430"/>
      <c r="EY94" s="430"/>
      <c r="EZ94" s="430"/>
      <c r="FA94" s="430"/>
      <c r="FB94" s="430"/>
      <c r="FC94" s="430"/>
      <c r="FD94" s="430"/>
      <c r="FE94" s="430"/>
      <c r="FF94" s="430"/>
      <c r="FG94" s="430"/>
      <c r="FH94" s="430"/>
      <c r="FI94" s="430"/>
      <c r="FJ94" s="430"/>
      <c r="FK94" s="430"/>
      <c r="FL94" s="430"/>
      <c r="FM94" s="430"/>
      <c r="FN94" s="430"/>
      <c r="FO94" s="430"/>
      <c r="FP94" s="430"/>
      <c r="FQ94" s="430"/>
      <c r="FR94" s="430"/>
      <c r="FS94" s="430"/>
      <c r="FT94" s="430"/>
      <c r="FU94" s="430"/>
      <c r="FV94" s="430"/>
      <c r="FW94" s="430"/>
      <c r="FX94" s="430"/>
      <c r="FY94" s="430"/>
      <c r="FZ94" s="430"/>
      <c r="GA94" s="430"/>
      <c r="GB94" s="430"/>
      <c r="GC94" s="430"/>
      <c r="GD94" s="430"/>
      <c r="GE94" s="430"/>
      <c r="GF94" s="430"/>
      <c r="GG94" s="430"/>
      <c r="GH94" s="430"/>
      <c r="GI94" s="430"/>
      <c r="GJ94" s="430"/>
      <c r="GK94" s="430"/>
      <c r="GL94" s="430"/>
      <c r="GM94" s="430"/>
      <c r="GN94" s="430"/>
      <c r="GO94" s="430"/>
      <c r="GP94" s="430"/>
      <c r="GQ94" s="430"/>
      <c r="GR94" s="430"/>
      <c r="GS94" s="430"/>
      <c r="GT94" s="430"/>
      <c r="GU94" s="430"/>
      <c r="GV94" s="430"/>
      <c r="GW94" s="430"/>
      <c r="GX94" s="430"/>
      <c r="GY94" s="430"/>
      <c r="GZ94" s="430"/>
      <c r="HA94" s="430"/>
      <c r="HB94" s="430"/>
      <c r="HC94" s="430"/>
      <c r="HD94" s="430"/>
      <c r="HE94" s="430"/>
      <c r="HF94" s="430"/>
      <c r="HG94" s="430"/>
      <c r="HH94" s="430"/>
      <c r="HI94" s="430"/>
      <c r="HJ94" s="430"/>
      <c r="HK94" s="430"/>
      <c r="HL94" s="430"/>
      <c r="HM94" s="430"/>
      <c r="HN94" s="430"/>
      <c r="HO94" s="430"/>
      <c r="HP94" s="430"/>
      <c r="HQ94" s="430"/>
      <c r="HR94" s="430"/>
      <c r="HS94" s="430"/>
      <c r="HT94" s="430"/>
      <c r="HU94" s="430"/>
      <c r="HV94" s="430"/>
      <c r="HW94" s="430"/>
      <c r="HX94" s="430"/>
      <c r="HY94" s="430"/>
      <c r="HZ94" s="430"/>
      <c r="IA94" s="430"/>
      <c r="IB94" s="430"/>
      <c r="IC94" s="430"/>
      <c r="ID94" s="430"/>
      <c r="IE94" s="430"/>
      <c r="IF94" s="430"/>
      <c r="IG94" s="430"/>
      <c r="IH94" s="430"/>
      <c r="II94" s="430"/>
      <c r="IJ94" s="430"/>
      <c r="IK94" s="430"/>
      <c r="IL94" s="430"/>
      <c r="IM94" s="430"/>
      <c r="IN94" s="430"/>
      <c r="IO94" s="430"/>
      <c r="IP94" s="430"/>
      <c r="IQ94" s="430"/>
      <c r="IR94" s="430"/>
      <c r="IS94" s="430"/>
      <c r="IT94" s="430"/>
      <c r="IU94" s="430"/>
      <c r="IV94" s="430"/>
    </row>
    <row r="95" spans="1:256" s="431" customFormat="1">
      <c r="A95" s="1040"/>
      <c r="B95" s="432"/>
      <c r="C95" s="422"/>
      <c r="D95" s="423"/>
      <c r="E95" s="1172"/>
      <c r="F95" s="1036"/>
      <c r="G95" s="428"/>
      <c r="H95" s="428"/>
      <c r="I95" s="428"/>
      <c r="J95" s="428"/>
      <c r="K95" s="428"/>
      <c r="L95" s="428"/>
      <c r="M95" s="428"/>
      <c r="N95" s="428"/>
      <c r="O95" s="428"/>
      <c r="P95" s="428"/>
      <c r="Q95" s="428"/>
      <c r="R95" s="428"/>
      <c r="S95" s="428"/>
      <c r="T95" s="429"/>
      <c r="U95" s="429"/>
      <c r="V95" s="429"/>
      <c r="W95" s="429"/>
      <c r="X95" s="430"/>
      <c r="Y95" s="430"/>
      <c r="Z95" s="430"/>
      <c r="AA95" s="430"/>
      <c r="AB95" s="430"/>
      <c r="AC95" s="430"/>
      <c r="AD95" s="430"/>
      <c r="AE95" s="430"/>
      <c r="AF95" s="430"/>
      <c r="AG95" s="430"/>
      <c r="AH95" s="430"/>
      <c r="AI95" s="430"/>
      <c r="AJ95" s="430"/>
      <c r="AK95" s="430"/>
      <c r="AL95" s="430"/>
      <c r="AM95" s="430"/>
      <c r="AN95" s="430"/>
      <c r="AO95" s="430"/>
      <c r="AP95" s="430"/>
      <c r="AQ95" s="430"/>
      <c r="AR95" s="430"/>
      <c r="AS95" s="430"/>
      <c r="AT95" s="430"/>
      <c r="AU95" s="430"/>
      <c r="AV95" s="430"/>
      <c r="AW95" s="430"/>
      <c r="AX95" s="430"/>
      <c r="AY95" s="430"/>
      <c r="AZ95" s="430"/>
      <c r="BA95" s="430"/>
      <c r="BB95" s="430"/>
      <c r="BC95" s="430"/>
      <c r="BD95" s="430"/>
      <c r="BE95" s="430"/>
      <c r="BF95" s="430"/>
      <c r="BG95" s="430"/>
      <c r="BH95" s="430"/>
      <c r="BI95" s="430"/>
      <c r="BJ95" s="430"/>
      <c r="BK95" s="430"/>
      <c r="BL95" s="430"/>
      <c r="BM95" s="430"/>
      <c r="BN95" s="430"/>
      <c r="BO95" s="430"/>
      <c r="BP95" s="430"/>
      <c r="BQ95" s="430"/>
      <c r="BR95" s="430"/>
      <c r="BS95" s="430"/>
      <c r="BT95" s="430"/>
      <c r="BU95" s="430"/>
      <c r="BV95" s="430"/>
      <c r="BW95" s="430"/>
      <c r="BX95" s="430"/>
      <c r="BY95" s="430"/>
      <c r="BZ95" s="430"/>
      <c r="CA95" s="430"/>
      <c r="CB95" s="430"/>
      <c r="CC95" s="430"/>
      <c r="CD95" s="430"/>
      <c r="CE95" s="430"/>
      <c r="CF95" s="430"/>
      <c r="CG95" s="430"/>
      <c r="CH95" s="430"/>
      <c r="CI95" s="430"/>
      <c r="CJ95" s="430"/>
      <c r="CK95" s="430"/>
      <c r="CL95" s="430"/>
      <c r="CM95" s="430"/>
      <c r="CN95" s="430"/>
      <c r="CO95" s="430"/>
      <c r="CP95" s="430"/>
      <c r="CQ95" s="430"/>
      <c r="CR95" s="430"/>
      <c r="CS95" s="430"/>
      <c r="CT95" s="430"/>
      <c r="CU95" s="430"/>
      <c r="CV95" s="430"/>
      <c r="CW95" s="430"/>
      <c r="CX95" s="430"/>
      <c r="CY95" s="430"/>
      <c r="CZ95" s="430"/>
      <c r="DA95" s="430"/>
      <c r="DB95" s="430"/>
      <c r="DC95" s="430"/>
      <c r="DD95" s="430"/>
      <c r="DE95" s="430"/>
      <c r="DF95" s="430"/>
      <c r="DG95" s="430"/>
      <c r="DH95" s="430"/>
      <c r="DI95" s="430"/>
      <c r="DJ95" s="430"/>
      <c r="DK95" s="430"/>
      <c r="DL95" s="430"/>
      <c r="DM95" s="430"/>
      <c r="DN95" s="430"/>
      <c r="DO95" s="430"/>
      <c r="DP95" s="430"/>
      <c r="DQ95" s="430"/>
      <c r="DR95" s="430"/>
      <c r="DS95" s="430"/>
      <c r="DT95" s="430"/>
      <c r="DU95" s="430"/>
      <c r="DV95" s="430"/>
      <c r="DW95" s="430"/>
      <c r="DX95" s="430"/>
      <c r="DY95" s="430"/>
      <c r="DZ95" s="430"/>
      <c r="EA95" s="430"/>
      <c r="EB95" s="430"/>
      <c r="EC95" s="430"/>
      <c r="ED95" s="430"/>
      <c r="EE95" s="430"/>
      <c r="EF95" s="430"/>
      <c r="EG95" s="430"/>
      <c r="EH95" s="430"/>
      <c r="EI95" s="430"/>
      <c r="EJ95" s="430"/>
      <c r="EK95" s="430"/>
      <c r="EL95" s="430"/>
      <c r="EM95" s="430"/>
      <c r="EN95" s="430"/>
      <c r="EO95" s="430"/>
      <c r="EP95" s="430"/>
      <c r="EQ95" s="430"/>
      <c r="ER95" s="430"/>
      <c r="ES95" s="430"/>
      <c r="ET95" s="430"/>
      <c r="EU95" s="430"/>
      <c r="EV95" s="430"/>
      <c r="EW95" s="430"/>
      <c r="EX95" s="430"/>
      <c r="EY95" s="430"/>
      <c r="EZ95" s="430"/>
      <c r="FA95" s="430"/>
      <c r="FB95" s="430"/>
      <c r="FC95" s="430"/>
      <c r="FD95" s="430"/>
      <c r="FE95" s="430"/>
      <c r="FF95" s="430"/>
      <c r="FG95" s="430"/>
      <c r="FH95" s="430"/>
      <c r="FI95" s="430"/>
      <c r="FJ95" s="430"/>
      <c r="FK95" s="430"/>
      <c r="FL95" s="430"/>
      <c r="FM95" s="430"/>
      <c r="FN95" s="430"/>
      <c r="FO95" s="430"/>
      <c r="FP95" s="430"/>
      <c r="FQ95" s="430"/>
      <c r="FR95" s="430"/>
      <c r="FS95" s="430"/>
      <c r="FT95" s="430"/>
      <c r="FU95" s="430"/>
      <c r="FV95" s="430"/>
      <c r="FW95" s="430"/>
      <c r="FX95" s="430"/>
      <c r="FY95" s="430"/>
      <c r="FZ95" s="430"/>
      <c r="GA95" s="430"/>
      <c r="GB95" s="430"/>
      <c r="GC95" s="430"/>
      <c r="GD95" s="430"/>
      <c r="GE95" s="430"/>
      <c r="GF95" s="430"/>
      <c r="GG95" s="430"/>
      <c r="GH95" s="430"/>
      <c r="GI95" s="430"/>
      <c r="GJ95" s="430"/>
      <c r="GK95" s="430"/>
      <c r="GL95" s="430"/>
      <c r="GM95" s="430"/>
      <c r="GN95" s="430"/>
      <c r="GO95" s="430"/>
      <c r="GP95" s="430"/>
      <c r="GQ95" s="430"/>
      <c r="GR95" s="430"/>
      <c r="GS95" s="430"/>
      <c r="GT95" s="430"/>
      <c r="GU95" s="430"/>
      <c r="GV95" s="430"/>
      <c r="GW95" s="430"/>
      <c r="GX95" s="430"/>
      <c r="GY95" s="430"/>
      <c r="GZ95" s="430"/>
      <c r="HA95" s="430"/>
      <c r="HB95" s="430"/>
      <c r="HC95" s="430"/>
      <c r="HD95" s="430"/>
      <c r="HE95" s="430"/>
      <c r="HF95" s="430"/>
      <c r="HG95" s="430"/>
      <c r="HH95" s="430"/>
      <c r="HI95" s="430"/>
      <c r="HJ95" s="430"/>
      <c r="HK95" s="430"/>
      <c r="HL95" s="430"/>
      <c r="HM95" s="430"/>
      <c r="HN95" s="430"/>
      <c r="HO95" s="430"/>
      <c r="HP95" s="430"/>
      <c r="HQ95" s="430"/>
      <c r="HR95" s="430"/>
      <c r="HS95" s="430"/>
      <c r="HT95" s="430"/>
      <c r="HU95" s="430"/>
      <c r="HV95" s="430"/>
      <c r="HW95" s="430"/>
      <c r="HX95" s="430"/>
      <c r="HY95" s="430"/>
      <c r="HZ95" s="430"/>
      <c r="IA95" s="430"/>
      <c r="IB95" s="430"/>
      <c r="IC95" s="430"/>
      <c r="ID95" s="430"/>
      <c r="IE95" s="430"/>
      <c r="IF95" s="430"/>
      <c r="IG95" s="430"/>
      <c r="IH95" s="430"/>
      <c r="II95" s="430"/>
      <c r="IJ95" s="430"/>
      <c r="IK95" s="430"/>
      <c r="IL95" s="430"/>
      <c r="IM95" s="430"/>
      <c r="IN95" s="430"/>
      <c r="IO95" s="430"/>
      <c r="IP95" s="430"/>
      <c r="IQ95" s="430"/>
      <c r="IR95" s="430"/>
      <c r="IS95" s="430"/>
      <c r="IT95" s="430"/>
      <c r="IU95" s="430"/>
      <c r="IV95" s="430"/>
    </row>
    <row r="96" spans="1:256" s="431" customFormat="1" ht="76.5">
      <c r="A96" s="1040"/>
      <c r="B96" s="432" t="s">
        <v>2162</v>
      </c>
      <c r="C96" s="422" t="s">
        <v>89</v>
      </c>
      <c r="D96" s="423">
        <v>1</v>
      </c>
      <c r="E96" s="1172"/>
      <c r="F96" s="1036"/>
      <c r="G96" s="428"/>
      <c r="H96" s="428"/>
      <c r="I96" s="428"/>
      <c r="J96" s="428"/>
      <c r="K96" s="428"/>
      <c r="L96" s="428"/>
      <c r="M96" s="428"/>
      <c r="N96" s="428"/>
      <c r="O96" s="428"/>
      <c r="P96" s="428"/>
      <c r="Q96" s="428"/>
      <c r="R96" s="428"/>
      <c r="S96" s="428"/>
      <c r="T96" s="429"/>
      <c r="U96" s="429"/>
      <c r="V96" s="429"/>
      <c r="W96" s="429"/>
      <c r="X96" s="430"/>
      <c r="Y96" s="430"/>
      <c r="Z96" s="430"/>
      <c r="AA96" s="430"/>
      <c r="AB96" s="430"/>
      <c r="AC96" s="430"/>
      <c r="AD96" s="430"/>
      <c r="AE96" s="430"/>
      <c r="AF96" s="430"/>
      <c r="AG96" s="430"/>
      <c r="AH96" s="430"/>
      <c r="AI96" s="430"/>
      <c r="AJ96" s="430"/>
      <c r="AK96" s="430"/>
      <c r="AL96" s="430"/>
      <c r="AM96" s="430"/>
      <c r="AN96" s="430"/>
      <c r="AO96" s="430"/>
      <c r="AP96" s="430"/>
      <c r="AQ96" s="430"/>
      <c r="AR96" s="430"/>
      <c r="AS96" s="430"/>
      <c r="AT96" s="430"/>
      <c r="AU96" s="430"/>
      <c r="AV96" s="430"/>
      <c r="AW96" s="430"/>
      <c r="AX96" s="430"/>
      <c r="AY96" s="430"/>
      <c r="AZ96" s="430"/>
      <c r="BA96" s="430"/>
      <c r="BB96" s="430"/>
      <c r="BC96" s="430"/>
      <c r="BD96" s="430"/>
      <c r="BE96" s="430"/>
      <c r="BF96" s="430"/>
      <c r="BG96" s="430"/>
      <c r="BH96" s="430"/>
      <c r="BI96" s="430"/>
      <c r="BJ96" s="430"/>
      <c r="BK96" s="430"/>
      <c r="BL96" s="430"/>
      <c r="BM96" s="430"/>
      <c r="BN96" s="430"/>
      <c r="BO96" s="430"/>
      <c r="BP96" s="430"/>
      <c r="BQ96" s="430"/>
      <c r="BR96" s="430"/>
      <c r="BS96" s="430"/>
      <c r="BT96" s="430"/>
      <c r="BU96" s="430"/>
      <c r="BV96" s="430"/>
      <c r="BW96" s="430"/>
      <c r="BX96" s="430"/>
      <c r="BY96" s="430"/>
      <c r="BZ96" s="430"/>
      <c r="CA96" s="430"/>
      <c r="CB96" s="430"/>
      <c r="CC96" s="430"/>
      <c r="CD96" s="430"/>
      <c r="CE96" s="430"/>
      <c r="CF96" s="430"/>
      <c r="CG96" s="430"/>
      <c r="CH96" s="430"/>
      <c r="CI96" s="430"/>
      <c r="CJ96" s="430"/>
      <c r="CK96" s="430"/>
      <c r="CL96" s="430"/>
      <c r="CM96" s="430"/>
      <c r="CN96" s="430"/>
      <c r="CO96" s="430"/>
      <c r="CP96" s="430"/>
      <c r="CQ96" s="430"/>
      <c r="CR96" s="430"/>
      <c r="CS96" s="430"/>
      <c r="CT96" s="430"/>
      <c r="CU96" s="430"/>
      <c r="CV96" s="430"/>
      <c r="CW96" s="430"/>
      <c r="CX96" s="430"/>
      <c r="CY96" s="430"/>
      <c r="CZ96" s="430"/>
      <c r="DA96" s="430"/>
      <c r="DB96" s="430"/>
      <c r="DC96" s="430"/>
      <c r="DD96" s="430"/>
      <c r="DE96" s="430"/>
      <c r="DF96" s="430"/>
      <c r="DG96" s="430"/>
      <c r="DH96" s="430"/>
      <c r="DI96" s="430"/>
      <c r="DJ96" s="430"/>
      <c r="DK96" s="430"/>
      <c r="DL96" s="430"/>
      <c r="DM96" s="430"/>
      <c r="DN96" s="430"/>
      <c r="DO96" s="430"/>
      <c r="DP96" s="430"/>
      <c r="DQ96" s="430"/>
      <c r="DR96" s="430"/>
      <c r="DS96" s="430"/>
      <c r="DT96" s="430"/>
      <c r="DU96" s="430"/>
      <c r="DV96" s="430"/>
      <c r="DW96" s="430"/>
      <c r="DX96" s="430"/>
      <c r="DY96" s="430"/>
      <c r="DZ96" s="430"/>
      <c r="EA96" s="430"/>
      <c r="EB96" s="430"/>
      <c r="EC96" s="430"/>
      <c r="ED96" s="430"/>
      <c r="EE96" s="430"/>
      <c r="EF96" s="430"/>
      <c r="EG96" s="430"/>
      <c r="EH96" s="430"/>
      <c r="EI96" s="430"/>
      <c r="EJ96" s="430"/>
      <c r="EK96" s="430"/>
      <c r="EL96" s="430"/>
      <c r="EM96" s="430"/>
      <c r="EN96" s="430"/>
      <c r="EO96" s="430"/>
      <c r="EP96" s="430"/>
      <c r="EQ96" s="430"/>
      <c r="ER96" s="430"/>
      <c r="ES96" s="430"/>
      <c r="ET96" s="430"/>
      <c r="EU96" s="430"/>
      <c r="EV96" s="430"/>
      <c r="EW96" s="430"/>
      <c r="EX96" s="430"/>
      <c r="EY96" s="430"/>
      <c r="EZ96" s="430"/>
      <c r="FA96" s="430"/>
      <c r="FB96" s="430"/>
      <c r="FC96" s="430"/>
      <c r="FD96" s="430"/>
      <c r="FE96" s="430"/>
      <c r="FF96" s="430"/>
      <c r="FG96" s="430"/>
      <c r="FH96" s="430"/>
      <c r="FI96" s="430"/>
      <c r="FJ96" s="430"/>
      <c r="FK96" s="430"/>
      <c r="FL96" s="430"/>
      <c r="FM96" s="430"/>
      <c r="FN96" s="430"/>
      <c r="FO96" s="430"/>
      <c r="FP96" s="430"/>
      <c r="FQ96" s="430"/>
      <c r="FR96" s="430"/>
      <c r="FS96" s="430"/>
      <c r="FT96" s="430"/>
      <c r="FU96" s="430"/>
      <c r="FV96" s="430"/>
      <c r="FW96" s="430"/>
      <c r="FX96" s="430"/>
      <c r="FY96" s="430"/>
      <c r="FZ96" s="430"/>
      <c r="GA96" s="430"/>
      <c r="GB96" s="430"/>
      <c r="GC96" s="430"/>
      <c r="GD96" s="430"/>
      <c r="GE96" s="430"/>
      <c r="GF96" s="430"/>
      <c r="GG96" s="430"/>
      <c r="GH96" s="430"/>
      <c r="GI96" s="430"/>
      <c r="GJ96" s="430"/>
      <c r="GK96" s="430"/>
      <c r="GL96" s="430"/>
      <c r="GM96" s="430"/>
      <c r="GN96" s="430"/>
      <c r="GO96" s="430"/>
      <c r="GP96" s="430"/>
      <c r="GQ96" s="430"/>
      <c r="GR96" s="430"/>
      <c r="GS96" s="430"/>
      <c r="GT96" s="430"/>
      <c r="GU96" s="430"/>
      <c r="GV96" s="430"/>
      <c r="GW96" s="430"/>
      <c r="GX96" s="430"/>
      <c r="GY96" s="430"/>
      <c r="GZ96" s="430"/>
      <c r="HA96" s="430"/>
      <c r="HB96" s="430"/>
      <c r="HC96" s="430"/>
      <c r="HD96" s="430"/>
      <c r="HE96" s="430"/>
      <c r="HF96" s="430"/>
      <c r="HG96" s="430"/>
      <c r="HH96" s="430"/>
      <c r="HI96" s="430"/>
      <c r="HJ96" s="430"/>
      <c r="HK96" s="430"/>
      <c r="HL96" s="430"/>
      <c r="HM96" s="430"/>
      <c r="HN96" s="430"/>
      <c r="HO96" s="430"/>
      <c r="HP96" s="430"/>
      <c r="HQ96" s="430"/>
      <c r="HR96" s="430"/>
      <c r="HS96" s="430"/>
      <c r="HT96" s="430"/>
      <c r="HU96" s="430"/>
      <c r="HV96" s="430"/>
      <c r="HW96" s="430"/>
      <c r="HX96" s="430"/>
      <c r="HY96" s="430"/>
      <c r="HZ96" s="430"/>
      <c r="IA96" s="430"/>
      <c r="IB96" s="430"/>
      <c r="IC96" s="430"/>
      <c r="ID96" s="430"/>
      <c r="IE96" s="430"/>
      <c r="IF96" s="430"/>
      <c r="IG96" s="430"/>
      <c r="IH96" s="430"/>
      <c r="II96" s="430"/>
      <c r="IJ96" s="430"/>
      <c r="IK96" s="430"/>
      <c r="IL96" s="430"/>
      <c r="IM96" s="430"/>
      <c r="IN96" s="430"/>
      <c r="IO96" s="430"/>
      <c r="IP96" s="430"/>
      <c r="IQ96" s="430"/>
      <c r="IR96" s="430"/>
      <c r="IS96" s="430"/>
      <c r="IT96" s="430"/>
      <c r="IU96" s="430"/>
      <c r="IV96" s="430"/>
    </row>
    <row r="97" spans="1:256" s="431" customFormat="1">
      <c r="A97" s="1040"/>
      <c r="B97" s="432"/>
      <c r="C97" s="422"/>
      <c r="D97" s="423"/>
      <c r="E97" s="1172"/>
      <c r="F97" s="1036"/>
      <c r="G97" s="428"/>
      <c r="H97" s="428"/>
      <c r="I97" s="428"/>
      <c r="J97" s="428"/>
      <c r="K97" s="428"/>
      <c r="L97" s="428"/>
      <c r="M97" s="428"/>
      <c r="N97" s="428"/>
      <c r="O97" s="428"/>
      <c r="P97" s="428"/>
      <c r="Q97" s="428"/>
      <c r="R97" s="428"/>
      <c r="S97" s="428"/>
      <c r="T97" s="429"/>
      <c r="U97" s="429"/>
      <c r="V97" s="429"/>
      <c r="W97" s="429"/>
      <c r="X97" s="430"/>
      <c r="Y97" s="430"/>
      <c r="Z97" s="430"/>
      <c r="AA97" s="430"/>
      <c r="AB97" s="430"/>
      <c r="AC97" s="430"/>
      <c r="AD97" s="430"/>
      <c r="AE97" s="430"/>
      <c r="AF97" s="430"/>
      <c r="AG97" s="430"/>
      <c r="AH97" s="430"/>
      <c r="AI97" s="430"/>
      <c r="AJ97" s="430"/>
      <c r="AK97" s="430"/>
      <c r="AL97" s="430"/>
      <c r="AM97" s="430"/>
      <c r="AN97" s="430"/>
      <c r="AO97" s="430"/>
      <c r="AP97" s="430"/>
      <c r="AQ97" s="430"/>
      <c r="AR97" s="430"/>
      <c r="AS97" s="430"/>
      <c r="AT97" s="430"/>
      <c r="AU97" s="430"/>
      <c r="AV97" s="430"/>
      <c r="AW97" s="430"/>
      <c r="AX97" s="430"/>
      <c r="AY97" s="430"/>
      <c r="AZ97" s="430"/>
      <c r="BA97" s="430"/>
      <c r="BB97" s="430"/>
      <c r="BC97" s="430"/>
      <c r="BD97" s="430"/>
      <c r="BE97" s="430"/>
      <c r="BF97" s="430"/>
      <c r="BG97" s="430"/>
      <c r="BH97" s="430"/>
      <c r="BI97" s="430"/>
      <c r="BJ97" s="430"/>
      <c r="BK97" s="430"/>
      <c r="BL97" s="430"/>
      <c r="BM97" s="430"/>
      <c r="BN97" s="430"/>
      <c r="BO97" s="430"/>
      <c r="BP97" s="430"/>
      <c r="BQ97" s="430"/>
      <c r="BR97" s="430"/>
      <c r="BS97" s="430"/>
      <c r="BT97" s="430"/>
      <c r="BU97" s="430"/>
      <c r="BV97" s="430"/>
      <c r="BW97" s="430"/>
      <c r="BX97" s="430"/>
      <c r="BY97" s="430"/>
      <c r="BZ97" s="430"/>
      <c r="CA97" s="430"/>
      <c r="CB97" s="430"/>
      <c r="CC97" s="430"/>
      <c r="CD97" s="430"/>
      <c r="CE97" s="430"/>
      <c r="CF97" s="430"/>
      <c r="CG97" s="430"/>
      <c r="CH97" s="430"/>
      <c r="CI97" s="430"/>
      <c r="CJ97" s="430"/>
      <c r="CK97" s="430"/>
      <c r="CL97" s="430"/>
      <c r="CM97" s="430"/>
      <c r="CN97" s="430"/>
      <c r="CO97" s="430"/>
      <c r="CP97" s="430"/>
      <c r="CQ97" s="430"/>
      <c r="CR97" s="430"/>
      <c r="CS97" s="430"/>
      <c r="CT97" s="430"/>
      <c r="CU97" s="430"/>
      <c r="CV97" s="430"/>
      <c r="CW97" s="430"/>
      <c r="CX97" s="430"/>
      <c r="CY97" s="430"/>
      <c r="CZ97" s="430"/>
      <c r="DA97" s="430"/>
      <c r="DB97" s="430"/>
      <c r="DC97" s="430"/>
      <c r="DD97" s="430"/>
      <c r="DE97" s="430"/>
      <c r="DF97" s="430"/>
      <c r="DG97" s="430"/>
      <c r="DH97" s="430"/>
      <c r="DI97" s="430"/>
      <c r="DJ97" s="430"/>
      <c r="DK97" s="430"/>
      <c r="DL97" s="430"/>
      <c r="DM97" s="430"/>
      <c r="DN97" s="430"/>
      <c r="DO97" s="430"/>
      <c r="DP97" s="430"/>
      <c r="DQ97" s="430"/>
      <c r="DR97" s="430"/>
      <c r="DS97" s="430"/>
      <c r="DT97" s="430"/>
      <c r="DU97" s="430"/>
      <c r="DV97" s="430"/>
      <c r="DW97" s="430"/>
      <c r="DX97" s="430"/>
      <c r="DY97" s="430"/>
      <c r="DZ97" s="430"/>
      <c r="EA97" s="430"/>
      <c r="EB97" s="430"/>
      <c r="EC97" s="430"/>
      <c r="ED97" s="430"/>
      <c r="EE97" s="430"/>
      <c r="EF97" s="430"/>
      <c r="EG97" s="430"/>
      <c r="EH97" s="430"/>
      <c r="EI97" s="430"/>
      <c r="EJ97" s="430"/>
      <c r="EK97" s="430"/>
      <c r="EL97" s="430"/>
      <c r="EM97" s="430"/>
      <c r="EN97" s="430"/>
      <c r="EO97" s="430"/>
      <c r="EP97" s="430"/>
      <c r="EQ97" s="430"/>
      <c r="ER97" s="430"/>
      <c r="ES97" s="430"/>
      <c r="ET97" s="430"/>
      <c r="EU97" s="430"/>
      <c r="EV97" s="430"/>
      <c r="EW97" s="430"/>
      <c r="EX97" s="430"/>
      <c r="EY97" s="430"/>
      <c r="EZ97" s="430"/>
      <c r="FA97" s="430"/>
      <c r="FB97" s="430"/>
      <c r="FC97" s="430"/>
      <c r="FD97" s="430"/>
      <c r="FE97" s="430"/>
      <c r="FF97" s="430"/>
      <c r="FG97" s="430"/>
      <c r="FH97" s="430"/>
      <c r="FI97" s="430"/>
      <c r="FJ97" s="430"/>
      <c r="FK97" s="430"/>
      <c r="FL97" s="430"/>
      <c r="FM97" s="430"/>
      <c r="FN97" s="430"/>
      <c r="FO97" s="430"/>
      <c r="FP97" s="430"/>
      <c r="FQ97" s="430"/>
      <c r="FR97" s="430"/>
      <c r="FS97" s="430"/>
      <c r="FT97" s="430"/>
      <c r="FU97" s="430"/>
      <c r="FV97" s="430"/>
      <c r="FW97" s="430"/>
      <c r="FX97" s="430"/>
      <c r="FY97" s="430"/>
      <c r="FZ97" s="430"/>
      <c r="GA97" s="430"/>
      <c r="GB97" s="430"/>
      <c r="GC97" s="430"/>
      <c r="GD97" s="430"/>
      <c r="GE97" s="430"/>
      <c r="GF97" s="430"/>
      <c r="GG97" s="430"/>
      <c r="GH97" s="430"/>
      <c r="GI97" s="430"/>
      <c r="GJ97" s="430"/>
      <c r="GK97" s="430"/>
      <c r="GL97" s="430"/>
      <c r="GM97" s="430"/>
      <c r="GN97" s="430"/>
      <c r="GO97" s="430"/>
      <c r="GP97" s="430"/>
      <c r="GQ97" s="430"/>
      <c r="GR97" s="430"/>
      <c r="GS97" s="430"/>
      <c r="GT97" s="430"/>
      <c r="GU97" s="430"/>
      <c r="GV97" s="430"/>
      <c r="GW97" s="430"/>
      <c r="GX97" s="430"/>
      <c r="GY97" s="430"/>
      <c r="GZ97" s="430"/>
      <c r="HA97" s="430"/>
      <c r="HB97" s="430"/>
      <c r="HC97" s="430"/>
      <c r="HD97" s="430"/>
      <c r="HE97" s="430"/>
      <c r="HF97" s="430"/>
      <c r="HG97" s="430"/>
      <c r="HH97" s="430"/>
      <c r="HI97" s="430"/>
      <c r="HJ97" s="430"/>
      <c r="HK97" s="430"/>
      <c r="HL97" s="430"/>
      <c r="HM97" s="430"/>
      <c r="HN97" s="430"/>
      <c r="HO97" s="430"/>
      <c r="HP97" s="430"/>
      <c r="HQ97" s="430"/>
      <c r="HR97" s="430"/>
      <c r="HS97" s="430"/>
      <c r="HT97" s="430"/>
      <c r="HU97" s="430"/>
      <c r="HV97" s="430"/>
      <c r="HW97" s="430"/>
      <c r="HX97" s="430"/>
      <c r="HY97" s="430"/>
      <c r="HZ97" s="430"/>
      <c r="IA97" s="430"/>
      <c r="IB97" s="430"/>
      <c r="IC97" s="430"/>
      <c r="ID97" s="430"/>
      <c r="IE97" s="430"/>
      <c r="IF97" s="430"/>
      <c r="IG97" s="430"/>
      <c r="IH97" s="430"/>
      <c r="II97" s="430"/>
      <c r="IJ97" s="430"/>
      <c r="IK97" s="430"/>
      <c r="IL97" s="430"/>
      <c r="IM97" s="430"/>
      <c r="IN97" s="430"/>
      <c r="IO97" s="430"/>
      <c r="IP97" s="430"/>
      <c r="IQ97" s="430"/>
      <c r="IR97" s="430"/>
      <c r="IS97" s="430"/>
      <c r="IT97" s="430"/>
      <c r="IU97" s="430"/>
      <c r="IV97" s="430"/>
    </row>
    <row r="98" spans="1:256" s="431" customFormat="1" ht="51">
      <c r="A98" s="1040"/>
      <c r="B98" s="432" t="s">
        <v>2163</v>
      </c>
      <c r="C98" s="422" t="s">
        <v>89</v>
      </c>
      <c r="D98" s="423">
        <v>1</v>
      </c>
      <c r="E98" s="1172"/>
      <c r="F98" s="1036"/>
      <c r="G98" s="428"/>
      <c r="H98" s="428"/>
      <c r="I98" s="428"/>
      <c r="J98" s="428"/>
      <c r="K98" s="428"/>
      <c r="L98" s="428"/>
      <c r="M98" s="428"/>
      <c r="N98" s="428"/>
      <c r="O98" s="428"/>
      <c r="P98" s="428"/>
      <c r="Q98" s="428"/>
      <c r="R98" s="428"/>
      <c r="S98" s="428"/>
      <c r="T98" s="429"/>
      <c r="U98" s="429"/>
      <c r="V98" s="429"/>
      <c r="W98" s="429"/>
      <c r="X98" s="430"/>
      <c r="Y98" s="430"/>
      <c r="Z98" s="430"/>
      <c r="AA98" s="430"/>
      <c r="AB98" s="430"/>
      <c r="AC98" s="430"/>
      <c r="AD98" s="430"/>
      <c r="AE98" s="430"/>
      <c r="AF98" s="430"/>
      <c r="AG98" s="430"/>
      <c r="AH98" s="430"/>
      <c r="AI98" s="430"/>
      <c r="AJ98" s="430"/>
      <c r="AK98" s="430"/>
      <c r="AL98" s="430"/>
      <c r="AM98" s="430"/>
      <c r="AN98" s="430"/>
      <c r="AO98" s="430"/>
      <c r="AP98" s="430"/>
      <c r="AQ98" s="430"/>
      <c r="AR98" s="430"/>
      <c r="AS98" s="430"/>
      <c r="AT98" s="430"/>
      <c r="AU98" s="430"/>
      <c r="AV98" s="430"/>
      <c r="AW98" s="430"/>
      <c r="AX98" s="430"/>
      <c r="AY98" s="430"/>
      <c r="AZ98" s="430"/>
      <c r="BA98" s="430"/>
      <c r="BB98" s="430"/>
      <c r="BC98" s="430"/>
      <c r="BD98" s="430"/>
      <c r="BE98" s="430"/>
      <c r="BF98" s="430"/>
      <c r="BG98" s="430"/>
      <c r="BH98" s="430"/>
      <c r="BI98" s="430"/>
      <c r="BJ98" s="430"/>
      <c r="BK98" s="430"/>
      <c r="BL98" s="430"/>
      <c r="BM98" s="430"/>
      <c r="BN98" s="430"/>
      <c r="BO98" s="430"/>
      <c r="BP98" s="430"/>
      <c r="BQ98" s="430"/>
      <c r="BR98" s="430"/>
      <c r="BS98" s="430"/>
      <c r="BT98" s="430"/>
      <c r="BU98" s="430"/>
      <c r="BV98" s="430"/>
      <c r="BW98" s="430"/>
      <c r="BX98" s="430"/>
      <c r="BY98" s="430"/>
      <c r="BZ98" s="430"/>
      <c r="CA98" s="430"/>
      <c r="CB98" s="430"/>
      <c r="CC98" s="430"/>
      <c r="CD98" s="430"/>
      <c r="CE98" s="430"/>
      <c r="CF98" s="430"/>
      <c r="CG98" s="430"/>
      <c r="CH98" s="430"/>
      <c r="CI98" s="430"/>
      <c r="CJ98" s="430"/>
      <c r="CK98" s="430"/>
      <c r="CL98" s="430"/>
      <c r="CM98" s="430"/>
      <c r="CN98" s="430"/>
      <c r="CO98" s="430"/>
      <c r="CP98" s="430"/>
      <c r="CQ98" s="430"/>
      <c r="CR98" s="430"/>
      <c r="CS98" s="430"/>
      <c r="CT98" s="430"/>
      <c r="CU98" s="430"/>
      <c r="CV98" s="430"/>
      <c r="CW98" s="430"/>
      <c r="CX98" s="430"/>
      <c r="CY98" s="430"/>
      <c r="CZ98" s="430"/>
      <c r="DA98" s="430"/>
      <c r="DB98" s="430"/>
      <c r="DC98" s="430"/>
      <c r="DD98" s="430"/>
      <c r="DE98" s="430"/>
      <c r="DF98" s="430"/>
      <c r="DG98" s="430"/>
      <c r="DH98" s="430"/>
      <c r="DI98" s="430"/>
      <c r="DJ98" s="430"/>
      <c r="DK98" s="430"/>
      <c r="DL98" s="430"/>
      <c r="DM98" s="430"/>
      <c r="DN98" s="430"/>
      <c r="DO98" s="430"/>
      <c r="DP98" s="430"/>
      <c r="DQ98" s="430"/>
      <c r="DR98" s="430"/>
      <c r="DS98" s="430"/>
      <c r="DT98" s="430"/>
      <c r="DU98" s="430"/>
      <c r="DV98" s="430"/>
      <c r="DW98" s="430"/>
      <c r="DX98" s="430"/>
      <c r="DY98" s="430"/>
      <c r="DZ98" s="430"/>
      <c r="EA98" s="430"/>
      <c r="EB98" s="430"/>
      <c r="EC98" s="430"/>
      <c r="ED98" s="430"/>
      <c r="EE98" s="430"/>
      <c r="EF98" s="430"/>
      <c r="EG98" s="430"/>
      <c r="EH98" s="430"/>
      <c r="EI98" s="430"/>
      <c r="EJ98" s="430"/>
      <c r="EK98" s="430"/>
      <c r="EL98" s="430"/>
      <c r="EM98" s="430"/>
      <c r="EN98" s="430"/>
      <c r="EO98" s="430"/>
      <c r="EP98" s="430"/>
      <c r="EQ98" s="430"/>
      <c r="ER98" s="430"/>
      <c r="ES98" s="430"/>
      <c r="ET98" s="430"/>
      <c r="EU98" s="430"/>
      <c r="EV98" s="430"/>
      <c r="EW98" s="430"/>
      <c r="EX98" s="430"/>
      <c r="EY98" s="430"/>
      <c r="EZ98" s="430"/>
      <c r="FA98" s="430"/>
      <c r="FB98" s="430"/>
      <c r="FC98" s="430"/>
      <c r="FD98" s="430"/>
      <c r="FE98" s="430"/>
      <c r="FF98" s="430"/>
      <c r="FG98" s="430"/>
      <c r="FH98" s="430"/>
      <c r="FI98" s="430"/>
      <c r="FJ98" s="430"/>
      <c r="FK98" s="430"/>
      <c r="FL98" s="430"/>
      <c r="FM98" s="430"/>
      <c r="FN98" s="430"/>
      <c r="FO98" s="430"/>
      <c r="FP98" s="430"/>
      <c r="FQ98" s="430"/>
      <c r="FR98" s="430"/>
      <c r="FS98" s="430"/>
      <c r="FT98" s="430"/>
      <c r="FU98" s="430"/>
      <c r="FV98" s="430"/>
      <c r="FW98" s="430"/>
      <c r="FX98" s="430"/>
      <c r="FY98" s="430"/>
      <c r="FZ98" s="430"/>
      <c r="GA98" s="430"/>
      <c r="GB98" s="430"/>
      <c r="GC98" s="430"/>
      <c r="GD98" s="430"/>
      <c r="GE98" s="430"/>
      <c r="GF98" s="430"/>
      <c r="GG98" s="430"/>
      <c r="GH98" s="430"/>
      <c r="GI98" s="430"/>
      <c r="GJ98" s="430"/>
      <c r="GK98" s="430"/>
      <c r="GL98" s="430"/>
      <c r="GM98" s="430"/>
      <c r="GN98" s="430"/>
      <c r="GO98" s="430"/>
      <c r="GP98" s="430"/>
      <c r="GQ98" s="430"/>
      <c r="GR98" s="430"/>
      <c r="GS98" s="430"/>
      <c r="GT98" s="430"/>
      <c r="GU98" s="430"/>
      <c r="GV98" s="430"/>
      <c r="GW98" s="430"/>
      <c r="GX98" s="430"/>
      <c r="GY98" s="430"/>
      <c r="GZ98" s="430"/>
      <c r="HA98" s="430"/>
      <c r="HB98" s="430"/>
      <c r="HC98" s="430"/>
      <c r="HD98" s="430"/>
      <c r="HE98" s="430"/>
      <c r="HF98" s="430"/>
      <c r="HG98" s="430"/>
      <c r="HH98" s="430"/>
      <c r="HI98" s="430"/>
      <c r="HJ98" s="430"/>
      <c r="HK98" s="430"/>
      <c r="HL98" s="430"/>
      <c r="HM98" s="430"/>
      <c r="HN98" s="430"/>
      <c r="HO98" s="430"/>
      <c r="HP98" s="430"/>
      <c r="HQ98" s="430"/>
      <c r="HR98" s="430"/>
      <c r="HS98" s="430"/>
      <c r="HT98" s="430"/>
      <c r="HU98" s="430"/>
      <c r="HV98" s="430"/>
      <c r="HW98" s="430"/>
      <c r="HX98" s="430"/>
      <c r="HY98" s="430"/>
      <c r="HZ98" s="430"/>
      <c r="IA98" s="430"/>
      <c r="IB98" s="430"/>
      <c r="IC98" s="430"/>
      <c r="ID98" s="430"/>
      <c r="IE98" s="430"/>
      <c r="IF98" s="430"/>
      <c r="IG98" s="430"/>
      <c r="IH98" s="430"/>
      <c r="II98" s="430"/>
      <c r="IJ98" s="430"/>
      <c r="IK98" s="430"/>
      <c r="IL98" s="430"/>
      <c r="IM98" s="430"/>
      <c r="IN98" s="430"/>
      <c r="IO98" s="430"/>
      <c r="IP98" s="430"/>
      <c r="IQ98" s="430"/>
      <c r="IR98" s="430"/>
      <c r="IS98" s="430"/>
      <c r="IT98" s="430"/>
      <c r="IU98" s="430"/>
      <c r="IV98" s="430"/>
    </row>
    <row r="99" spans="1:256" s="431" customFormat="1">
      <c r="A99" s="1040"/>
      <c r="B99" s="1041"/>
      <c r="C99" s="1042"/>
      <c r="D99" s="1043"/>
      <c r="E99" s="1172"/>
      <c r="F99" s="1036"/>
      <c r="G99" s="428"/>
      <c r="H99" s="428"/>
      <c r="I99" s="428"/>
      <c r="J99" s="428"/>
      <c r="K99" s="428"/>
      <c r="L99" s="428"/>
      <c r="M99" s="428"/>
      <c r="N99" s="428"/>
      <c r="O99" s="428"/>
      <c r="P99" s="428"/>
      <c r="Q99" s="428"/>
      <c r="R99" s="428"/>
      <c r="S99" s="428"/>
      <c r="T99" s="429"/>
      <c r="U99" s="429"/>
      <c r="V99" s="429"/>
      <c r="W99" s="429"/>
      <c r="X99" s="430"/>
      <c r="Y99" s="430"/>
      <c r="Z99" s="430"/>
      <c r="AA99" s="430"/>
      <c r="AB99" s="430"/>
      <c r="AC99" s="430"/>
      <c r="AD99" s="430"/>
      <c r="AE99" s="430"/>
      <c r="AF99" s="430"/>
      <c r="AG99" s="430"/>
      <c r="AH99" s="430"/>
      <c r="AI99" s="430"/>
      <c r="AJ99" s="430"/>
      <c r="AK99" s="430"/>
      <c r="AL99" s="430"/>
      <c r="AM99" s="430"/>
      <c r="AN99" s="430"/>
      <c r="AO99" s="430"/>
      <c r="AP99" s="430"/>
      <c r="AQ99" s="430"/>
      <c r="AR99" s="430"/>
      <c r="AS99" s="430"/>
      <c r="AT99" s="430"/>
      <c r="AU99" s="430"/>
      <c r="AV99" s="430"/>
      <c r="AW99" s="430"/>
      <c r="AX99" s="430"/>
      <c r="AY99" s="430"/>
      <c r="AZ99" s="430"/>
      <c r="BA99" s="430"/>
      <c r="BB99" s="430"/>
      <c r="BC99" s="430"/>
      <c r="BD99" s="430"/>
      <c r="BE99" s="430"/>
      <c r="BF99" s="430"/>
      <c r="BG99" s="430"/>
      <c r="BH99" s="430"/>
      <c r="BI99" s="430"/>
      <c r="BJ99" s="430"/>
      <c r="BK99" s="430"/>
      <c r="BL99" s="430"/>
      <c r="BM99" s="430"/>
      <c r="BN99" s="430"/>
      <c r="BO99" s="430"/>
      <c r="BP99" s="430"/>
      <c r="BQ99" s="430"/>
      <c r="BR99" s="430"/>
      <c r="BS99" s="430"/>
      <c r="BT99" s="430"/>
      <c r="BU99" s="430"/>
      <c r="BV99" s="430"/>
      <c r="BW99" s="430"/>
      <c r="BX99" s="430"/>
      <c r="BY99" s="430"/>
      <c r="BZ99" s="430"/>
      <c r="CA99" s="430"/>
      <c r="CB99" s="430"/>
      <c r="CC99" s="430"/>
      <c r="CD99" s="430"/>
      <c r="CE99" s="430"/>
      <c r="CF99" s="430"/>
      <c r="CG99" s="430"/>
      <c r="CH99" s="430"/>
      <c r="CI99" s="430"/>
      <c r="CJ99" s="430"/>
      <c r="CK99" s="430"/>
      <c r="CL99" s="430"/>
      <c r="CM99" s="430"/>
      <c r="CN99" s="430"/>
      <c r="CO99" s="430"/>
      <c r="CP99" s="430"/>
      <c r="CQ99" s="430"/>
      <c r="CR99" s="430"/>
      <c r="CS99" s="430"/>
      <c r="CT99" s="430"/>
      <c r="CU99" s="430"/>
      <c r="CV99" s="430"/>
      <c r="CW99" s="430"/>
      <c r="CX99" s="430"/>
      <c r="CY99" s="430"/>
      <c r="CZ99" s="430"/>
      <c r="DA99" s="430"/>
      <c r="DB99" s="430"/>
      <c r="DC99" s="430"/>
      <c r="DD99" s="430"/>
      <c r="DE99" s="430"/>
      <c r="DF99" s="430"/>
      <c r="DG99" s="430"/>
      <c r="DH99" s="430"/>
      <c r="DI99" s="430"/>
      <c r="DJ99" s="430"/>
      <c r="DK99" s="430"/>
      <c r="DL99" s="430"/>
      <c r="DM99" s="430"/>
      <c r="DN99" s="430"/>
      <c r="DO99" s="430"/>
      <c r="DP99" s="430"/>
      <c r="DQ99" s="430"/>
      <c r="DR99" s="430"/>
      <c r="DS99" s="430"/>
      <c r="DT99" s="430"/>
      <c r="DU99" s="430"/>
      <c r="DV99" s="430"/>
      <c r="DW99" s="430"/>
      <c r="DX99" s="430"/>
      <c r="DY99" s="430"/>
      <c r="DZ99" s="430"/>
      <c r="EA99" s="430"/>
      <c r="EB99" s="430"/>
      <c r="EC99" s="430"/>
      <c r="ED99" s="430"/>
      <c r="EE99" s="430"/>
      <c r="EF99" s="430"/>
      <c r="EG99" s="430"/>
      <c r="EH99" s="430"/>
      <c r="EI99" s="430"/>
      <c r="EJ99" s="430"/>
      <c r="EK99" s="430"/>
      <c r="EL99" s="430"/>
      <c r="EM99" s="430"/>
      <c r="EN99" s="430"/>
      <c r="EO99" s="430"/>
      <c r="EP99" s="430"/>
      <c r="EQ99" s="430"/>
      <c r="ER99" s="430"/>
      <c r="ES99" s="430"/>
      <c r="ET99" s="430"/>
      <c r="EU99" s="430"/>
      <c r="EV99" s="430"/>
      <c r="EW99" s="430"/>
      <c r="EX99" s="430"/>
      <c r="EY99" s="430"/>
      <c r="EZ99" s="430"/>
      <c r="FA99" s="430"/>
      <c r="FB99" s="430"/>
      <c r="FC99" s="430"/>
      <c r="FD99" s="430"/>
      <c r="FE99" s="430"/>
      <c r="FF99" s="430"/>
      <c r="FG99" s="430"/>
      <c r="FH99" s="430"/>
      <c r="FI99" s="430"/>
      <c r="FJ99" s="430"/>
      <c r="FK99" s="430"/>
      <c r="FL99" s="430"/>
      <c r="FM99" s="430"/>
      <c r="FN99" s="430"/>
      <c r="FO99" s="430"/>
      <c r="FP99" s="430"/>
      <c r="FQ99" s="430"/>
      <c r="FR99" s="430"/>
      <c r="FS99" s="430"/>
      <c r="FT99" s="430"/>
      <c r="FU99" s="430"/>
      <c r="FV99" s="430"/>
      <c r="FW99" s="430"/>
      <c r="FX99" s="430"/>
      <c r="FY99" s="430"/>
      <c r="FZ99" s="430"/>
      <c r="GA99" s="430"/>
      <c r="GB99" s="430"/>
      <c r="GC99" s="430"/>
      <c r="GD99" s="430"/>
      <c r="GE99" s="430"/>
      <c r="GF99" s="430"/>
      <c r="GG99" s="430"/>
      <c r="GH99" s="430"/>
      <c r="GI99" s="430"/>
      <c r="GJ99" s="430"/>
      <c r="GK99" s="430"/>
      <c r="GL99" s="430"/>
      <c r="GM99" s="430"/>
      <c r="GN99" s="430"/>
      <c r="GO99" s="430"/>
      <c r="GP99" s="430"/>
      <c r="GQ99" s="430"/>
      <c r="GR99" s="430"/>
      <c r="GS99" s="430"/>
      <c r="GT99" s="430"/>
      <c r="GU99" s="430"/>
      <c r="GV99" s="430"/>
      <c r="GW99" s="430"/>
      <c r="GX99" s="430"/>
      <c r="GY99" s="430"/>
      <c r="GZ99" s="430"/>
      <c r="HA99" s="430"/>
      <c r="HB99" s="430"/>
      <c r="HC99" s="430"/>
      <c r="HD99" s="430"/>
      <c r="HE99" s="430"/>
      <c r="HF99" s="430"/>
      <c r="HG99" s="430"/>
      <c r="HH99" s="430"/>
      <c r="HI99" s="430"/>
      <c r="HJ99" s="430"/>
      <c r="HK99" s="430"/>
      <c r="HL99" s="430"/>
      <c r="HM99" s="430"/>
      <c r="HN99" s="430"/>
      <c r="HO99" s="430"/>
      <c r="HP99" s="430"/>
      <c r="HQ99" s="430"/>
      <c r="HR99" s="430"/>
      <c r="HS99" s="430"/>
      <c r="HT99" s="430"/>
      <c r="HU99" s="430"/>
      <c r="HV99" s="430"/>
      <c r="HW99" s="430"/>
      <c r="HX99" s="430"/>
      <c r="HY99" s="430"/>
      <c r="HZ99" s="430"/>
      <c r="IA99" s="430"/>
      <c r="IB99" s="430"/>
      <c r="IC99" s="430"/>
      <c r="ID99" s="430"/>
      <c r="IE99" s="430"/>
      <c r="IF99" s="430"/>
      <c r="IG99" s="430"/>
      <c r="IH99" s="430"/>
      <c r="II99" s="430"/>
      <c r="IJ99" s="430"/>
      <c r="IK99" s="430"/>
      <c r="IL99" s="430"/>
      <c r="IM99" s="430"/>
      <c r="IN99" s="430"/>
      <c r="IO99" s="430"/>
      <c r="IP99" s="430"/>
      <c r="IQ99" s="430"/>
      <c r="IR99" s="430"/>
      <c r="IS99" s="430"/>
      <c r="IT99" s="430"/>
      <c r="IU99" s="430"/>
      <c r="IV99" s="430"/>
    </row>
    <row r="100" spans="1:256" s="431" customFormat="1">
      <c r="A100" s="1040"/>
      <c r="B100" s="1049"/>
      <c r="C100" s="1050"/>
      <c r="D100" s="1051"/>
      <c r="E100" s="1172"/>
      <c r="F100" s="1036">
        <f t="shared" ref="F100:F269" si="1">$D100*E100</f>
        <v>0</v>
      </c>
      <c r="G100" s="428"/>
      <c r="H100" s="428"/>
      <c r="I100" s="428"/>
      <c r="J100" s="428"/>
      <c r="K100" s="428"/>
      <c r="L100" s="428"/>
      <c r="M100" s="428"/>
      <c r="N100" s="428"/>
      <c r="O100" s="428"/>
      <c r="P100" s="428"/>
      <c r="Q100" s="428"/>
      <c r="R100" s="428"/>
      <c r="S100" s="428"/>
      <c r="T100" s="429"/>
      <c r="U100" s="429"/>
      <c r="V100" s="429"/>
      <c r="W100" s="429"/>
      <c r="X100" s="430"/>
      <c r="Y100" s="430"/>
      <c r="Z100" s="430"/>
      <c r="AA100" s="430"/>
      <c r="AB100" s="430"/>
      <c r="AC100" s="430"/>
      <c r="AD100" s="430"/>
      <c r="AE100" s="430"/>
      <c r="AF100" s="430"/>
      <c r="AG100" s="430"/>
      <c r="AH100" s="430"/>
      <c r="AI100" s="430"/>
      <c r="AJ100" s="430"/>
      <c r="AK100" s="430"/>
      <c r="AL100" s="430"/>
      <c r="AM100" s="430"/>
      <c r="AN100" s="430"/>
      <c r="AO100" s="430"/>
      <c r="AP100" s="430"/>
      <c r="AQ100" s="430"/>
      <c r="AR100" s="430"/>
      <c r="AS100" s="430"/>
      <c r="AT100" s="430"/>
      <c r="AU100" s="430"/>
      <c r="AV100" s="430"/>
      <c r="AW100" s="430"/>
      <c r="AX100" s="430"/>
      <c r="AY100" s="430"/>
      <c r="AZ100" s="430"/>
      <c r="BA100" s="430"/>
      <c r="BB100" s="430"/>
      <c r="BC100" s="430"/>
      <c r="BD100" s="430"/>
      <c r="BE100" s="430"/>
      <c r="BF100" s="430"/>
      <c r="BG100" s="430"/>
      <c r="BH100" s="430"/>
      <c r="BI100" s="430"/>
      <c r="BJ100" s="430"/>
      <c r="BK100" s="430"/>
      <c r="BL100" s="430"/>
      <c r="BM100" s="430"/>
      <c r="BN100" s="430"/>
      <c r="BO100" s="430"/>
      <c r="BP100" s="430"/>
      <c r="BQ100" s="430"/>
      <c r="BR100" s="430"/>
      <c r="BS100" s="430"/>
      <c r="BT100" s="430"/>
      <c r="BU100" s="430"/>
      <c r="BV100" s="430"/>
      <c r="BW100" s="430"/>
      <c r="BX100" s="430"/>
      <c r="BY100" s="430"/>
      <c r="BZ100" s="430"/>
      <c r="CA100" s="430"/>
      <c r="CB100" s="430"/>
      <c r="CC100" s="430"/>
      <c r="CD100" s="430"/>
      <c r="CE100" s="430"/>
      <c r="CF100" s="430"/>
      <c r="CG100" s="430"/>
      <c r="CH100" s="430"/>
      <c r="CI100" s="430"/>
      <c r="CJ100" s="430"/>
      <c r="CK100" s="430"/>
      <c r="CL100" s="430"/>
      <c r="CM100" s="430"/>
      <c r="CN100" s="430"/>
      <c r="CO100" s="430"/>
      <c r="CP100" s="430"/>
      <c r="CQ100" s="430"/>
      <c r="CR100" s="430"/>
      <c r="CS100" s="430"/>
      <c r="CT100" s="430"/>
      <c r="CU100" s="430"/>
      <c r="CV100" s="430"/>
      <c r="CW100" s="430"/>
      <c r="CX100" s="430"/>
      <c r="CY100" s="430"/>
      <c r="CZ100" s="430"/>
      <c r="DA100" s="430"/>
      <c r="DB100" s="430"/>
      <c r="DC100" s="430"/>
      <c r="DD100" s="430"/>
      <c r="DE100" s="430"/>
      <c r="DF100" s="430"/>
      <c r="DG100" s="430"/>
      <c r="DH100" s="430"/>
      <c r="DI100" s="430"/>
      <c r="DJ100" s="430"/>
      <c r="DK100" s="430"/>
      <c r="DL100" s="430"/>
      <c r="DM100" s="430"/>
      <c r="DN100" s="430"/>
      <c r="DO100" s="430"/>
      <c r="DP100" s="430"/>
      <c r="DQ100" s="430"/>
      <c r="DR100" s="430"/>
      <c r="DS100" s="430"/>
      <c r="DT100" s="430"/>
      <c r="DU100" s="430"/>
      <c r="DV100" s="430"/>
      <c r="DW100" s="430"/>
      <c r="DX100" s="430"/>
      <c r="DY100" s="430"/>
      <c r="DZ100" s="430"/>
      <c r="EA100" s="430"/>
      <c r="EB100" s="430"/>
      <c r="EC100" s="430"/>
      <c r="ED100" s="430"/>
      <c r="EE100" s="430"/>
      <c r="EF100" s="430"/>
      <c r="EG100" s="430"/>
      <c r="EH100" s="430"/>
      <c r="EI100" s="430"/>
      <c r="EJ100" s="430"/>
      <c r="EK100" s="430"/>
      <c r="EL100" s="430"/>
      <c r="EM100" s="430"/>
      <c r="EN100" s="430"/>
      <c r="EO100" s="430"/>
      <c r="EP100" s="430"/>
      <c r="EQ100" s="430"/>
      <c r="ER100" s="430"/>
      <c r="ES100" s="430"/>
      <c r="ET100" s="430"/>
      <c r="EU100" s="430"/>
      <c r="EV100" s="430"/>
      <c r="EW100" s="430"/>
      <c r="EX100" s="430"/>
      <c r="EY100" s="430"/>
      <c r="EZ100" s="430"/>
      <c r="FA100" s="430"/>
      <c r="FB100" s="430"/>
      <c r="FC100" s="430"/>
      <c r="FD100" s="430"/>
      <c r="FE100" s="430"/>
      <c r="FF100" s="430"/>
      <c r="FG100" s="430"/>
      <c r="FH100" s="430"/>
      <c r="FI100" s="430"/>
      <c r="FJ100" s="430"/>
      <c r="FK100" s="430"/>
      <c r="FL100" s="430"/>
      <c r="FM100" s="430"/>
      <c r="FN100" s="430"/>
      <c r="FO100" s="430"/>
      <c r="FP100" s="430"/>
      <c r="FQ100" s="430"/>
      <c r="FR100" s="430"/>
      <c r="FS100" s="430"/>
      <c r="FT100" s="430"/>
      <c r="FU100" s="430"/>
      <c r="FV100" s="430"/>
      <c r="FW100" s="430"/>
      <c r="FX100" s="430"/>
      <c r="FY100" s="430"/>
      <c r="FZ100" s="430"/>
      <c r="GA100" s="430"/>
      <c r="GB100" s="430"/>
      <c r="GC100" s="430"/>
      <c r="GD100" s="430"/>
      <c r="GE100" s="430"/>
      <c r="GF100" s="430"/>
      <c r="GG100" s="430"/>
      <c r="GH100" s="430"/>
      <c r="GI100" s="430"/>
      <c r="GJ100" s="430"/>
      <c r="GK100" s="430"/>
      <c r="GL100" s="430"/>
      <c r="GM100" s="430"/>
      <c r="GN100" s="430"/>
      <c r="GO100" s="430"/>
      <c r="GP100" s="430"/>
      <c r="GQ100" s="430"/>
      <c r="GR100" s="430"/>
      <c r="GS100" s="430"/>
      <c r="GT100" s="430"/>
      <c r="GU100" s="430"/>
      <c r="GV100" s="430"/>
      <c r="GW100" s="430"/>
      <c r="GX100" s="430"/>
      <c r="GY100" s="430"/>
      <c r="GZ100" s="430"/>
      <c r="HA100" s="430"/>
      <c r="HB100" s="430"/>
      <c r="HC100" s="430"/>
      <c r="HD100" s="430"/>
      <c r="HE100" s="430"/>
      <c r="HF100" s="430"/>
      <c r="HG100" s="430"/>
      <c r="HH100" s="430"/>
      <c r="HI100" s="430"/>
      <c r="HJ100" s="430"/>
      <c r="HK100" s="430"/>
      <c r="HL100" s="430"/>
      <c r="HM100" s="430"/>
      <c r="HN100" s="430"/>
      <c r="HO100" s="430"/>
      <c r="HP100" s="430"/>
      <c r="HQ100" s="430"/>
      <c r="HR100" s="430"/>
      <c r="HS100" s="430"/>
      <c r="HT100" s="430"/>
      <c r="HU100" s="430"/>
      <c r="HV100" s="430"/>
      <c r="HW100" s="430"/>
      <c r="HX100" s="430"/>
      <c r="HY100" s="430"/>
      <c r="HZ100" s="430"/>
      <c r="IA100" s="430"/>
      <c r="IB100" s="430"/>
      <c r="IC100" s="430"/>
      <c r="ID100" s="430"/>
      <c r="IE100" s="430"/>
      <c r="IF100" s="430"/>
      <c r="IG100" s="430"/>
      <c r="IH100" s="430"/>
      <c r="II100" s="430"/>
      <c r="IJ100" s="430"/>
      <c r="IK100" s="430"/>
      <c r="IL100" s="430"/>
      <c r="IM100" s="430"/>
      <c r="IN100" s="430"/>
      <c r="IO100" s="430"/>
      <c r="IP100" s="430"/>
      <c r="IQ100" s="430"/>
      <c r="IR100" s="430"/>
      <c r="IS100" s="430"/>
      <c r="IT100" s="430"/>
      <c r="IU100" s="430"/>
      <c r="IV100" s="430"/>
    </row>
    <row r="101" spans="1:256" s="431" customFormat="1" ht="38.25">
      <c r="A101" s="1040"/>
      <c r="B101" s="1052" t="s">
        <v>2164</v>
      </c>
      <c r="C101" s="1042" t="s">
        <v>89</v>
      </c>
      <c r="D101" s="1043">
        <v>1</v>
      </c>
      <c r="E101" s="1172"/>
      <c r="F101" s="1036">
        <f t="shared" si="1"/>
        <v>0</v>
      </c>
      <c r="G101" s="428"/>
      <c r="H101" s="428"/>
      <c r="I101" s="428"/>
      <c r="J101" s="428"/>
      <c r="K101" s="428"/>
      <c r="L101" s="428"/>
      <c r="M101" s="428"/>
      <c r="N101" s="428"/>
      <c r="O101" s="428"/>
      <c r="P101" s="428"/>
      <c r="Q101" s="428"/>
      <c r="R101" s="428"/>
      <c r="S101" s="428"/>
      <c r="T101" s="429"/>
      <c r="U101" s="429"/>
      <c r="V101" s="429"/>
      <c r="W101" s="429"/>
      <c r="X101" s="430"/>
      <c r="Y101" s="430"/>
      <c r="Z101" s="430"/>
      <c r="AA101" s="430"/>
      <c r="AB101" s="430"/>
      <c r="AC101" s="430"/>
      <c r="AD101" s="430"/>
      <c r="AE101" s="430"/>
      <c r="AF101" s="430"/>
      <c r="AG101" s="430"/>
      <c r="AH101" s="430"/>
      <c r="AI101" s="430"/>
      <c r="AJ101" s="430"/>
      <c r="AK101" s="430"/>
      <c r="AL101" s="430"/>
      <c r="AM101" s="430"/>
      <c r="AN101" s="430"/>
      <c r="AO101" s="430"/>
      <c r="AP101" s="430"/>
      <c r="AQ101" s="430"/>
      <c r="AR101" s="430"/>
      <c r="AS101" s="430"/>
      <c r="AT101" s="430"/>
      <c r="AU101" s="430"/>
      <c r="AV101" s="430"/>
      <c r="AW101" s="430"/>
      <c r="AX101" s="430"/>
      <c r="AY101" s="430"/>
      <c r="AZ101" s="430"/>
      <c r="BA101" s="430"/>
      <c r="BB101" s="430"/>
      <c r="BC101" s="430"/>
      <c r="BD101" s="430"/>
      <c r="BE101" s="430"/>
      <c r="BF101" s="430"/>
      <c r="BG101" s="430"/>
      <c r="BH101" s="430"/>
      <c r="BI101" s="430"/>
      <c r="BJ101" s="430"/>
      <c r="BK101" s="430"/>
      <c r="BL101" s="430"/>
      <c r="BM101" s="430"/>
      <c r="BN101" s="430"/>
      <c r="BO101" s="430"/>
      <c r="BP101" s="430"/>
      <c r="BQ101" s="430"/>
      <c r="BR101" s="430"/>
      <c r="BS101" s="430"/>
      <c r="BT101" s="430"/>
      <c r="BU101" s="430"/>
      <c r="BV101" s="430"/>
      <c r="BW101" s="430"/>
      <c r="BX101" s="430"/>
      <c r="BY101" s="430"/>
      <c r="BZ101" s="430"/>
      <c r="CA101" s="430"/>
      <c r="CB101" s="430"/>
      <c r="CC101" s="430"/>
      <c r="CD101" s="430"/>
      <c r="CE101" s="430"/>
      <c r="CF101" s="430"/>
      <c r="CG101" s="430"/>
      <c r="CH101" s="430"/>
      <c r="CI101" s="430"/>
      <c r="CJ101" s="430"/>
      <c r="CK101" s="430"/>
      <c r="CL101" s="430"/>
      <c r="CM101" s="430"/>
      <c r="CN101" s="430"/>
      <c r="CO101" s="430"/>
      <c r="CP101" s="430"/>
      <c r="CQ101" s="430"/>
      <c r="CR101" s="430"/>
      <c r="CS101" s="430"/>
      <c r="CT101" s="430"/>
      <c r="CU101" s="430"/>
      <c r="CV101" s="430"/>
      <c r="CW101" s="430"/>
      <c r="CX101" s="430"/>
      <c r="CY101" s="430"/>
      <c r="CZ101" s="430"/>
      <c r="DA101" s="430"/>
      <c r="DB101" s="430"/>
      <c r="DC101" s="430"/>
      <c r="DD101" s="430"/>
      <c r="DE101" s="430"/>
      <c r="DF101" s="430"/>
      <c r="DG101" s="430"/>
      <c r="DH101" s="430"/>
      <c r="DI101" s="430"/>
      <c r="DJ101" s="430"/>
      <c r="DK101" s="430"/>
      <c r="DL101" s="430"/>
      <c r="DM101" s="430"/>
      <c r="DN101" s="430"/>
      <c r="DO101" s="430"/>
      <c r="DP101" s="430"/>
      <c r="DQ101" s="430"/>
      <c r="DR101" s="430"/>
      <c r="DS101" s="430"/>
      <c r="DT101" s="430"/>
      <c r="DU101" s="430"/>
      <c r="DV101" s="430"/>
      <c r="DW101" s="430"/>
      <c r="DX101" s="430"/>
      <c r="DY101" s="430"/>
      <c r="DZ101" s="430"/>
      <c r="EA101" s="430"/>
      <c r="EB101" s="430"/>
      <c r="EC101" s="430"/>
      <c r="ED101" s="430"/>
      <c r="EE101" s="430"/>
      <c r="EF101" s="430"/>
      <c r="EG101" s="430"/>
      <c r="EH101" s="430"/>
      <c r="EI101" s="430"/>
      <c r="EJ101" s="430"/>
      <c r="EK101" s="430"/>
      <c r="EL101" s="430"/>
      <c r="EM101" s="430"/>
      <c r="EN101" s="430"/>
      <c r="EO101" s="430"/>
      <c r="EP101" s="430"/>
      <c r="EQ101" s="430"/>
      <c r="ER101" s="430"/>
      <c r="ES101" s="430"/>
      <c r="ET101" s="430"/>
      <c r="EU101" s="430"/>
      <c r="EV101" s="430"/>
      <c r="EW101" s="430"/>
      <c r="EX101" s="430"/>
      <c r="EY101" s="430"/>
      <c r="EZ101" s="430"/>
      <c r="FA101" s="430"/>
      <c r="FB101" s="430"/>
      <c r="FC101" s="430"/>
      <c r="FD101" s="430"/>
      <c r="FE101" s="430"/>
      <c r="FF101" s="430"/>
      <c r="FG101" s="430"/>
      <c r="FH101" s="430"/>
      <c r="FI101" s="430"/>
      <c r="FJ101" s="430"/>
      <c r="FK101" s="430"/>
      <c r="FL101" s="430"/>
      <c r="FM101" s="430"/>
      <c r="FN101" s="430"/>
      <c r="FO101" s="430"/>
      <c r="FP101" s="430"/>
      <c r="FQ101" s="430"/>
      <c r="FR101" s="430"/>
      <c r="FS101" s="430"/>
      <c r="FT101" s="430"/>
      <c r="FU101" s="430"/>
      <c r="FV101" s="430"/>
      <c r="FW101" s="430"/>
      <c r="FX101" s="430"/>
      <c r="FY101" s="430"/>
      <c r="FZ101" s="430"/>
      <c r="GA101" s="430"/>
      <c r="GB101" s="430"/>
      <c r="GC101" s="430"/>
      <c r="GD101" s="430"/>
      <c r="GE101" s="430"/>
      <c r="GF101" s="430"/>
      <c r="GG101" s="430"/>
      <c r="GH101" s="430"/>
      <c r="GI101" s="430"/>
      <c r="GJ101" s="430"/>
      <c r="GK101" s="430"/>
      <c r="GL101" s="430"/>
      <c r="GM101" s="430"/>
      <c r="GN101" s="430"/>
      <c r="GO101" s="430"/>
      <c r="GP101" s="430"/>
      <c r="GQ101" s="430"/>
      <c r="GR101" s="430"/>
      <c r="GS101" s="430"/>
      <c r="GT101" s="430"/>
      <c r="GU101" s="430"/>
      <c r="GV101" s="430"/>
      <c r="GW101" s="430"/>
      <c r="GX101" s="430"/>
      <c r="GY101" s="430"/>
      <c r="GZ101" s="430"/>
      <c r="HA101" s="430"/>
      <c r="HB101" s="430"/>
      <c r="HC101" s="430"/>
      <c r="HD101" s="430"/>
      <c r="HE101" s="430"/>
      <c r="HF101" s="430"/>
      <c r="HG101" s="430"/>
      <c r="HH101" s="430"/>
      <c r="HI101" s="430"/>
      <c r="HJ101" s="430"/>
      <c r="HK101" s="430"/>
      <c r="HL101" s="430"/>
      <c r="HM101" s="430"/>
      <c r="HN101" s="430"/>
      <c r="HO101" s="430"/>
      <c r="HP101" s="430"/>
      <c r="HQ101" s="430"/>
      <c r="HR101" s="430"/>
      <c r="HS101" s="430"/>
      <c r="HT101" s="430"/>
      <c r="HU101" s="430"/>
      <c r="HV101" s="430"/>
      <c r="HW101" s="430"/>
      <c r="HX101" s="430"/>
      <c r="HY101" s="430"/>
      <c r="HZ101" s="430"/>
      <c r="IA101" s="430"/>
      <c r="IB101" s="430"/>
      <c r="IC101" s="430"/>
      <c r="ID101" s="430"/>
      <c r="IE101" s="430"/>
      <c r="IF101" s="430"/>
      <c r="IG101" s="430"/>
      <c r="IH101" s="430"/>
      <c r="II101" s="430"/>
      <c r="IJ101" s="430"/>
      <c r="IK101" s="430"/>
      <c r="IL101" s="430"/>
      <c r="IM101" s="430"/>
      <c r="IN101" s="430"/>
      <c r="IO101" s="430"/>
      <c r="IP101" s="430"/>
      <c r="IQ101" s="430"/>
      <c r="IR101" s="430"/>
      <c r="IS101" s="430"/>
      <c r="IT101" s="430"/>
      <c r="IU101" s="430"/>
      <c r="IV101" s="430"/>
    </row>
    <row r="102" spans="1:256" s="431" customFormat="1">
      <c r="A102" s="1040"/>
      <c r="B102" s="1041"/>
      <c r="C102" s="1042"/>
      <c r="D102" s="1043"/>
      <c r="E102" s="1172"/>
      <c r="F102" s="1036">
        <f t="shared" si="1"/>
        <v>0</v>
      </c>
      <c r="G102" s="428"/>
      <c r="H102" s="428"/>
      <c r="I102" s="428"/>
      <c r="J102" s="428"/>
      <c r="K102" s="428"/>
      <c r="L102" s="428"/>
      <c r="M102" s="428"/>
      <c r="N102" s="428"/>
      <c r="O102" s="428"/>
      <c r="P102" s="428"/>
      <c r="Q102" s="428"/>
      <c r="R102" s="428"/>
      <c r="S102" s="428"/>
      <c r="T102" s="429"/>
      <c r="U102" s="429"/>
      <c r="V102" s="429"/>
      <c r="W102" s="429"/>
      <c r="X102" s="430"/>
      <c r="Y102" s="430"/>
      <c r="Z102" s="430"/>
      <c r="AA102" s="430"/>
      <c r="AB102" s="430"/>
      <c r="AC102" s="430"/>
      <c r="AD102" s="430"/>
      <c r="AE102" s="430"/>
      <c r="AF102" s="430"/>
      <c r="AG102" s="430"/>
      <c r="AH102" s="430"/>
      <c r="AI102" s="430"/>
      <c r="AJ102" s="430"/>
      <c r="AK102" s="430"/>
      <c r="AL102" s="430"/>
      <c r="AM102" s="430"/>
      <c r="AN102" s="430"/>
      <c r="AO102" s="430"/>
      <c r="AP102" s="430"/>
      <c r="AQ102" s="430"/>
      <c r="AR102" s="430"/>
      <c r="AS102" s="430"/>
      <c r="AT102" s="430"/>
      <c r="AU102" s="430"/>
      <c r="AV102" s="430"/>
      <c r="AW102" s="430"/>
      <c r="AX102" s="430"/>
      <c r="AY102" s="430"/>
      <c r="AZ102" s="430"/>
      <c r="BA102" s="430"/>
      <c r="BB102" s="430"/>
      <c r="BC102" s="430"/>
      <c r="BD102" s="430"/>
      <c r="BE102" s="430"/>
      <c r="BF102" s="430"/>
      <c r="BG102" s="430"/>
      <c r="BH102" s="430"/>
      <c r="BI102" s="430"/>
      <c r="BJ102" s="430"/>
      <c r="BK102" s="430"/>
      <c r="BL102" s="430"/>
      <c r="BM102" s="430"/>
      <c r="BN102" s="430"/>
      <c r="BO102" s="430"/>
      <c r="BP102" s="430"/>
      <c r="BQ102" s="430"/>
      <c r="BR102" s="430"/>
      <c r="BS102" s="430"/>
      <c r="BT102" s="430"/>
      <c r="BU102" s="430"/>
      <c r="BV102" s="430"/>
      <c r="BW102" s="430"/>
      <c r="BX102" s="430"/>
      <c r="BY102" s="430"/>
      <c r="BZ102" s="430"/>
      <c r="CA102" s="430"/>
      <c r="CB102" s="430"/>
      <c r="CC102" s="430"/>
      <c r="CD102" s="430"/>
      <c r="CE102" s="430"/>
      <c r="CF102" s="430"/>
      <c r="CG102" s="430"/>
      <c r="CH102" s="430"/>
      <c r="CI102" s="430"/>
      <c r="CJ102" s="430"/>
      <c r="CK102" s="430"/>
      <c r="CL102" s="430"/>
      <c r="CM102" s="430"/>
      <c r="CN102" s="430"/>
      <c r="CO102" s="430"/>
      <c r="CP102" s="430"/>
      <c r="CQ102" s="430"/>
      <c r="CR102" s="430"/>
      <c r="CS102" s="430"/>
      <c r="CT102" s="430"/>
      <c r="CU102" s="430"/>
      <c r="CV102" s="430"/>
      <c r="CW102" s="430"/>
      <c r="CX102" s="430"/>
      <c r="CY102" s="430"/>
      <c r="CZ102" s="430"/>
      <c r="DA102" s="430"/>
      <c r="DB102" s="430"/>
      <c r="DC102" s="430"/>
      <c r="DD102" s="430"/>
      <c r="DE102" s="430"/>
      <c r="DF102" s="430"/>
      <c r="DG102" s="430"/>
      <c r="DH102" s="430"/>
      <c r="DI102" s="430"/>
      <c r="DJ102" s="430"/>
      <c r="DK102" s="430"/>
      <c r="DL102" s="430"/>
      <c r="DM102" s="430"/>
      <c r="DN102" s="430"/>
      <c r="DO102" s="430"/>
      <c r="DP102" s="430"/>
      <c r="DQ102" s="430"/>
      <c r="DR102" s="430"/>
      <c r="DS102" s="430"/>
      <c r="DT102" s="430"/>
      <c r="DU102" s="430"/>
      <c r="DV102" s="430"/>
      <c r="DW102" s="430"/>
      <c r="DX102" s="430"/>
      <c r="DY102" s="430"/>
      <c r="DZ102" s="430"/>
      <c r="EA102" s="430"/>
      <c r="EB102" s="430"/>
      <c r="EC102" s="430"/>
      <c r="ED102" s="430"/>
      <c r="EE102" s="430"/>
      <c r="EF102" s="430"/>
      <c r="EG102" s="430"/>
      <c r="EH102" s="430"/>
      <c r="EI102" s="430"/>
      <c r="EJ102" s="430"/>
      <c r="EK102" s="430"/>
      <c r="EL102" s="430"/>
      <c r="EM102" s="430"/>
      <c r="EN102" s="430"/>
      <c r="EO102" s="430"/>
      <c r="EP102" s="430"/>
      <c r="EQ102" s="430"/>
      <c r="ER102" s="430"/>
      <c r="ES102" s="430"/>
      <c r="ET102" s="430"/>
      <c r="EU102" s="430"/>
      <c r="EV102" s="430"/>
      <c r="EW102" s="430"/>
      <c r="EX102" s="430"/>
      <c r="EY102" s="430"/>
      <c r="EZ102" s="430"/>
      <c r="FA102" s="430"/>
      <c r="FB102" s="430"/>
      <c r="FC102" s="430"/>
      <c r="FD102" s="430"/>
      <c r="FE102" s="430"/>
      <c r="FF102" s="430"/>
      <c r="FG102" s="430"/>
      <c r="FH102" s="430"/>
      <c r="FI102" s="430"/>
      <c r="FJ102" s="430"/>
      <c r="FK102" s="430"/>
      <c r="FL102" s="430"/>
      <c r="FM102" s="430"/>
      <c r="FN102" s="430"/>
      <c r="FO102" s="430"/>
      <c r="FP102" s="430"/>
      <c r="FQ102" s="430"/>
      <c r="FR102" s="430"/>
      <c r="FS102" s="430"/>
      <c r="FT102" s="430"/>
      <c r="FU102" s="430"/>
      <c r="FV102" s="430"/>
      <c r="FW102" s="430"/>
      <c r="FX102" s="430"/>
      <c r="FY102" s="430"/>
      <c r="FZ102" s="430"/>
      <c r="GA102" s="430"/>
      <c r="GB102" s="430"/>
      <c r="GC102" s="430"/>
      <c r="GD102" s="430"/>
      <c r="GE102" s="430"/>
      <c r="GF102" s="430"/>
      <c r="GG102" s="430"/>
      <c r="GH102" s="430"/>
      <c r="GI102" s="430"/>
      <c r="GJ102" s="430"/>
      <c r="GK102" s="430"/>
      <c r="GL102" s="430"/>
      <c r="GM102" s="430"/>
      <c r="GN102" s="430"/>
      <c r="GO102" s="430"/>
      <c r="GP102" s="430"/>
      <c r="GQ102" s="430"/>
      <c r="GR102" s="430"/>
      <c r="GS102" s="430"/>
      <c r="GT102" s="430"/>
      <c r="GU102" s="430"/>
      <c r="GV102" s="430"/>
      <c r="GW102" s="430"/>
      <c r="GX102" s="430"/>
      <c r="GY102" s="430"/>
      <c r="GZ102" s="430"/>
      <c r="HA102" s="430"/>
      <c r="HB102" s="430"/>
      <c r="HC102" s="430"/>
      <c r="HD102" s="430"/>
      <c r="HE102" s="430"/>
      <c r="HF102" s="430"/>
      <c r="HG102" s="430"/>
      <c r="HH102" s="430"/>
      <c r="HI102" s="430"/>
      <c r="HJ102" s="430"/>
      <c r="HK102" s="430"/>
      <c r="HL102" s="430"/>
      <c r="HM102" s="430"/>
      <c r="HN102" s="430"/>
      <c r="HO102" s="430"/>
      <c r="HP102" s="430"/>
      <c r="HQ102" s="430"/>
      <c r="HR102" s="430"/>
      <c r="HS102" s="430"/>
      <c r="HT102" s="430"/>
      <c r="HU102" s="430"/>
      <c r="HV102" s="430"/>
      <c r="HW102" s="430"/>
      <c r="HX102" s="430"/>
      <c r="HY102" s="430"/>
      <c r="HZ102" s="430"/>
      <c r="IA102" s="430"/>
      <c r="IB102" s="430"/>
      <c r="IC102" s="430"/>
      <c r="ID102" s="430"/>
      <c r="IE102" s="430"/>
      <c r="IF102" s="430"/>
      <c r="IG102" s="430"/>
      <c r="IH102" s="430"/>
      <c r="II102" s="430"/>
      <c r="IJ102" s="430"/>
      <c r="IK102" s="430"/>
      <c r="IL102" s="430"/>
      <c r="IM102" s="430"/>
      <c r="IN102" s="430"/>
      <c r="IO102" s="430"/>
      <c r="IP102" s="430"/>
      <c r="IQ102" s="430"/>
      <c r="IR102" s="430"/>
      <c r="IS102" s="430"/>
      <c r="IT102" s="430"/>
      <c r="IU102" s="430"/>
      <c r="IV102" s="430"/>
    </row>
    <row r="103" spans="1:256" s="431" customFormat="1" ht="127.5">
      <c r="A103" s="1040">
        <v>3</v>
      </c>
      <c r="B103" s="1044" t="s">
        <v>2165</v>
      </c>
      <c r="C103" s="1042"/>
      <c r="D103" s="1043"/>
      <c r="E103" s="1172"/>
      <c r="F103" s="1036"/>
      <c r="G103" s="428"/>
      <c r="H103" s="428"/>
      <c r="I103" s="428"/>
      <c r="J103" s="428"/>
      <c r="K103" s="428"/>
      <c r="L103" s="428"/>
      <c r="M103" s="428"/>
      <c r="N103" s="428"/>
      <c r="O103" s="428"/>
      <c r="P103" s="428"/>
      <c r="Q103" s="428"/>
      <c r="R103" s="428"/>
      <c r="S103" s="428"/>
      <c r="T103" s="429"/>
      <c r="U103" s="429"/>
      <c r="V103" s="429"/>
      <c r="W103" s="429"/>
      <c r="X103" s="430"/>
      <c r="Y103" s="430"/>
      <c r="Z103" s="430"/>
      <c r="AA103" s="430"/>
      <c r="AB103" s="430"/>
      <c r="AC103" s="430"/>
      <c r="AD103" s="430"/>
      <c r="AE103" s="430"/>
      <c r="AF103" s="430"/>
      <c r="AG103" s="430"/>
      <c r="AH103" s="430"/>
      <c r="AI103" s="430"/>
      <c r="AJ103" s="430"/>
      <c r="AK103" s="430"/>
      <c r="AL103" s="430"/>
      <c r="AM103" s="430"/>
      <c r="AN103" s="430"/>
      <c r="AO103" s="430"/>
      <c r="AP103" s="430"/>
      <c r="AQ103" s="430"/>
      <c r="AR103" s="430"/>
      <c r="AS103" s="430"/>
      <c r="AT103" s="430"/>
      <c r="AU103" s="430"/>
      <c r="AV103" s="430"/>
      <c r="AW103" s="430"/>
      <c r="AX103" s="430"/>
      <c r="AY103" s="430"/>
      <c r="AZ103" s="430"/>
      <c r="BA103" s="430"/>
      <c r="BB103" s="430"/>
      <c r="BC103" s="430"/>
      <c r="BD103" s="430"/>
      <c r="BE103" s="430"/>
      <c r="BF103" s="430"/>
      <c r="BG103" s="430"/>
      <c r="BH103" s="430"/>
      <c r="BI103" s="430"/>
      <c r="BJ103" s="430"/>
      <c r="BK103" s="430"/>
      <c r="BL103" s="430"/>
      <c r="BM103" s="430"/>
      <c r="BN103" s="430"/>
      <c r="BO103" s="430"/>
      <c r="BP103" s="430"/>
      <c r="BQ103" s="430"/>
      <c r="BR103" s="430"/>
      <c r="BS103" s="430"/>
      <c r="BT103" s="430"/>
      <c r="BU103" s="430"/>
      <c r="BV103" s="430"/>
      <c r="BW103" s="430"/>
      <c r="BX103" s="430"/>
      <c r="BY103" s="430"/>
      <c r="BZ103" s="430"/>
      <c r="CA103" s="430"/>
      <c r="CB103" s="430"/>
      <c r="CC103" s="430"/>
      <c r="CD103" s="430"/>
      <c r="CE103" s="430"/>
      <c r="CF103" s="430"/>
      <c r="CG103" s="430"/>
      <c r="CH103" s="430"/>
      <c r="CI103" s="430"/>
      <c r="CJ103" s="430"/>
      <c r="CK103" s="430"/>
      <c r="CL103" s="430"/>
      <c r="CM103" s="430"/>
      <c r="CN103" s="430"/>
      <c r="CO103" s="430"/>
      <c r="CP103" s="430"/>
      <c r="CQ103" s="430"/>
      <c r="CR103" s="430"/>
      <c r="CS103" s="430"/>
      <c r="CT103" s="430"/>
      <c r="CU103" s="430"/>
      <c r="CV103" s="430"/>
      <c r="CW103" s="430"/>
      <c r="CX103" s="430"/>
      <c r="CY103" s="430"/>
      <c r="CZ103" s="430"/>
      <c r="DA103" s="430"/>
      <c r="DB103" s="430"/>
      <c r="DC103" s="430"/>
      <c r="DD103" s="430"/>
      <c r="DE103" s="430"/>
      <c r="DF103" s="430"/>
      <c r="DG103" s="430"/>
      <c r="DH103" s="430"/>
      <c r="DI103" s="430"/>
      <c r="DJ103" s="430"/>
      <c r="DK103" s="430"/>
      <c r="DL103" s="430"/>
      <c r="DM103" s="430"/>
      <c r="DN103" s="430"/>
      <c r="DO103" s="430"/>
      <c r="DP103" s="430"/>
      <c r="DQ103" s="430"/>
      <c r="DR103" s="430"/>
      <c r="DS103" s="430"/>
      <c r="DT103" s="430"/>
      <c r="DU103" s="430"/>
      <c r="DV103" s="430"/>
      <c r="DW103" s="430"/>
      <c r="DX103" s="430"/>
      <c r="DY103" s="430"/>
      <c r="DZ103" s="430"/>
      <c r="EA103" s="430"/>
      <c r="EB103" s="430"/>
      <c r="EC103" s="430"/>
      <c r="ED103" s="430"/>
      <c r="EE103" s="430"/>
      <c r="EF103" s="430"/>
      <c r="EG103" s="430"/>
      <c r="EH103" s="430"/>
      <c r="EI103" s="430"/>
      <c r="EJ103" s="430"/>
      <c r="EK103" s="430"/>
      <c r="EL103" s="430"/>
      <c r="EM103" s="430"/>
      <c r="EN103" s="430"/>
      <c r="EO103" s="430"/>
      <c r="EP103" s="430"/>
      <c r="EQ103" s="430"/>
      <c r="ER103" s="430"/>
      <c r="ES103" s="430"/>
      <c r="ET103" s="430"/>
      <c r="EU103" s="430"/>
      <c r="EV103" s="430"/>
      <c r="EW103" s="430"/>
      <c r="EX103" s="430"/>
      <c r="EY103" s="430"/>
      <c r="EZ103" s="430"/>
      <c r="FA103" s="430"/>
      <c r="FB103" s="430"/>
      <c r="FC103" s="430"/>
      <c r="FD103" s="430"/>
      <c r="FE103" s="430"/>
      <c r="FF103" s="430"/>
      <c r="FG103" s="430"/>
      <c r="FH103" s="430"/>
      <c r="FI103" s="430"/>
      <c r="FJ103" s="430"/>
      <c r="FK103" s="430"/>
      <c r="FL103" s="430"/>
      <c r="FM103" s="430"/>
      <c r="FN103" s="430"/>
      <c r="FO103" s="430"/>
      <c r="FP103" s="430"/>
      <c r="FQ103" s="430"/>
      <c r="FR103" s="430"/>
      <c r="FS103" s="430"/>
      <c r="FT103" s="430"/>
      <c r="FU103" s="430"/>
      <c r="FV103" s="430"/>
      <c r="FW103" s="430"/>
      <c r="FX103" s="430"/>
      <c r="FY103" s="430"/>
      <c r="FZ103" s="430"/>
      <c r="GA103" s="430"/>
      <c r="GB103" s="430"/>
      <c r="GC103" s="430"/>
      <c r="GD103" s="430"/>
      <c r="GE103" s="430"/>
      <c r="GF103" s="430"/>
      <c r="GG103" s="430"/>
      <c r="GH103" s="430"/>
      <c r="GI103" s="430"/>
      <c r="GJ103" s="430"/>
      <c r="GK103" s="430"/>
      <c r="GL103" s="430"/>
      <c r="GM103" s="430"/>
      <c r="GN103" s="430"/>
      <c r="GO103" s="430"/>
      <c r="GP103" s="430"/>
      <c r="GQ103" s="430"/>
      <c r="GR103" s="430"/>
      <c r="GS103" s="430"/>
      <c r="GT103" s="430"/>
      <c r="GU103" s="430"/>
      <c r="GV103" s="430"/>
      <c r="GW103" s="430"/>
      <c r="GX103" s="430"/>
      <c r="GY103" s="430"/>
      <c r="GZ103" s="430"/>
      <c r="HA103" s="430"/>
      <c r="HB103" s="430"/>
      <c r="HC103" s="430"/>
      <c r="HD103" s="430"/>
      <c r="HE103" s="430"/>
      <c r="HF103" s="430"/>
      <c r="HG103" s="430"/>
      <c r="HH103" s="430"/>
      <c r="HI103" s="430"/>
      <c r="HJ103" s="430"/>
      <c r="HK103" s="430"/>
      <c r="HL103" s="430"/>
      <c r="HM103" s="430"/>
      <c r="HN103" s="430"/>
      <c r="HO103" s="430"/>
      <c r="HP103" s="430"/>
      <c r="HQ103" s="430"/>
      <c r="HR103" s="430"/>
      <c r="HS103" s="430"/>
      <c r="HT103" s="430"/>
      <c r="HU103" s="430"/>
      <c r="HV103" s="430"/>
      <c r="HW103" s="430"/>
      <c r="HX103" s="430"/>
      <c r="HY103" s="430"/>
      <c r="HZ103" s="430"/>
      <c r="IA103" s="430"/>
      <c r="IB103" s="430"/>
      <c r="IC103" s="430"/>
      <c r="ID103" s="430"/>
      <c r="IE103" s="430"/>
      <c r="IF103" s="430"/>
      <c r="IG103" s="430"/>
      <c r="IH103" s="430"/>
      <c r="II103" s="430"/>
      <c r="IJ103" s="430"/>
      <c r="IK103" s="430"/>
      <c r="IL103" s="430"/>
      <c r="IM103" s="430"/>
      <c r="IN103" s="430"/>
      <c r="IO103" s="430"/>
      <c r="IP103" s="430"/>
      <c r="IQ103" s="430"/>
      <c r="IR103" s="430"/>
      <c r="IS103" s="430"/>
      <c r="IT103" s="430"/>
      <c r="IU103" s="430"/>
      <c r="IV103" s="430"/>
    </row>
    <row r="104" spans="1:256" s="431" customFormat="1" ht="8.25" customHeight="1">
      <c r="A104" s="1040"/>
      <c r="B104" s="1041"/>
      <c r="C104" s="1042"/>
      <c r="D104" s="1043"/>
      <c r="E104" s="1172"/>
      <c r="F104" s="1036"/>
      <c r="G104" s="428"/>
      <c r="H104" s="428"/>
      <c r="I104" s="428"/>
      <c r="J104" s="428"/>
      <c r="K104" s="428"/>
      <c r="L104" s="428"/>
      <c r="M104" s="428"/>
      <c r="N104" s="428"/>
      <c r="O104" s="428"/>
      <c r="P104" s="428"/>
      <c r="Q104" s="428"/>
      <c r="R104" s="428"/>
      <c r="S104" s="428"/>
      <c r="T104" s="429"/>
      <c r="U104" s="429"/>
      <c r="V104" s="429"/>
      <c r="W104" s="429"/>
      <c r="X104" s="430"/>
      <c r="Y104" s="430"/>
      <c r="Z104" s="430"/>
      <c r="AA104" s="430"/>
      <c r="AB104" s="430"/>
      <c r="AC104" s="430"/>
      <c r="AD104" s="430"/>
      <c r="AE104" s="430"/>
      <c r="AF104" s="430"/>
      <c r="AG104" s="430"/>
      <c r="AH104" s="430"/>
      <c r="AI104" s="430"/>
      <c r="AJ104" s="430"/>
      <c r="AK104" s="430"/>
      <c r="AL104" s="430"/>
      <c r="AM104" s="430"/>
      <c r="AN104" s="430"/>
      <c r="AO104" s="430"/>
      <c r="AP104" s="430"/>
      <c r="AQ104" s="430"/>
      <c r="AR104" s="430"/>
      <c r="AS104" s="430"/>
      <c r="AT104" s="430"/>
      <c r="AU104" s="430"/>
      <c r="AV104" s="430"/>
      <c r="AW104" s="430"/>
      <c r="AX104" s="430"/>
      <c r="AY104" s="430"/>
      <c r="AZ104" s="430"/>
      <c r="BA104" s="430"/>
      <c r="BB104" s="430"/>
      <c r="BC104" s="430"/>
      <c r="BD104" s="430"/>
      <c r="BE104" s="430"/>
      <c r="BF104" s="430"/>
      <c r="BG104" s="430"/>
      <c r="BH104" s="430"/>
      <c r="BI104" s="430"/>
      <c r="BJ104" s="430"/>
      <c r="BK104" s="430"/>
      <c r="BL104" s="430"/>
      <c r="BM104" s="430"/>
      <c r="BN104" s="430"/>
      <c r="BO104" s="430"/>
      <c r="BP104" s="430"/>
      <c r="BQ104" s="430"/>
      <c r="BR104" s="430"/>
      <c r="BS104" s="430"/>
      <c r="BT104" s="430"/>
      <c r="BU104" s="430"/>
      <c r="BV104" s="430"/>
      <c r="BW104" s="430"/>
      <c r="BX104" s="430"/>
      <c r="BY104" s="430"/>
      <c r="BZ104" s="430"/>
      <c r="CA104" s="430"/>
      <c r="CB104" s="430"/>
      <c r="CC104" s="430"/>
      <c r="CD104" s="430"/>
      <c r="CE104" s="430"/>
      <c r="CF104" s="430"/>
      <c r="CG104" s="430"/>
      <c r="CH104" s="430"/>
      <c r="CI104" s="430"/>
      <c r="CJ104" s="430"/>
      <c r="CK104" s="430"/>
      <c r="CL104" s="430"/>
      <c r="CM104" s="430"/>
      <c r="CN104" s="430"/>
      <c r="CO104" s="430"/>
      <c r="CP104" s="430"/>
      <c r="CQ104" s="430"/>
      <c r="CR104" s="430"/>
      <c r="CS104" s="430"/>
      <c r="CT104" s="430"/>
      <c r="CU104" s="430"/>
      <c r="CV104" s="430"/>
      <c r="CW104" s="430"/>
      <c r="CX104" s="430"/>
      <c r="CY104" s="430"/>
      <c r="CZ104" s="430"/>
      <c r="DA104" s="430"/>
      <c r="DB104" s="430"/>
      <c r="DC104" s="430"/>
      <c r="DD104" s="430"/>
      <c r="DE104" s="430"/>
      <c r="DF104" s="430"/>
      <c r="DG104" s="430"/>
      <c r="DH104" s="430"/>
      <c r="DI104" s="430"/>
      <c r="DJ104" s="430"/>
      <c r="DK104" s="430"/>
      <c r="DL104" s="430"/>
      <c r="DM104" s="430"/>
      <c r="DN104" s="430"/>
      <c r="DO104" s="430"/>
      <c r="DP104" s="430"/>
      <c r="DQ104" s="430"/>
      <c r="DR104" s="430"/>
      <c r="DS104" s="430"/>
      <c r="DT104" s="430"/>
      <c r="DU104" s="430"/>
      <c r="DV104" s="430"/>
      <c r="DW104" s="430"/>
      <c r="DX104" s="430"/>
      <c r="DY104" s="430"/>
      <c r="DZ104" s="430"/>
      <c r="EA104" s="430"/>
      <c r="EB104" s="430"/>
      <c r="EC104" s="430"/>
      <c r="ED104" s="430"/>
      <c r="EE104" s="430"/>
      <c r="EF104" s="430"/>
      <c r="EG104" s="430"/>
      <c r="EH104" s="430"/>
      <c r="EI104" s="430"/>
      <c r="EJ104" s="430"/>
      <c r="EK104" s="430"/>
      <c r="EL104" s="430"/>
      <c r="EM104" s="430"/>
      <c r="EN104" s="430"/>
      <c r="EO104" s="430"/>
      <c r="EP104" s="430"/>
      <c r="EQ104" s="430"/>
      <c r="ER104" s="430"/>
      <c r="ES104" s="430"/>
      <c r="ET104" s="430"/>
      <c r="EU104" s="430"/>
      <c r="EV104" s="430"/>
      <c r="EW104" s="430"/>
      <c r="EX104" s="430"/>
      <c r="EY104" s="430"/>
      <c r="EZ104" s="430"/>
      <c r="FA104" s="430"/>
      <c r="FB104" s="430"/>
      <c r="FC104" s="430"/>
      <c r="FD104" s="430"/>
      <c r="FE104" s="430"/>
      <c r="FF104" s="430"/>
      <c r="FG104" s="430"/>
      <c r="FH104" s="430"/>
      <c r="FI104" s="430"/>
      <c r="FJ104" s="430"/>
      <c r="FK104" s="430"/>
      <c r="FL104" s="430"/>
      <c r="FM104" s="430"/>
      <c r="FN104" s="430"/>
      <c r="FO104" s="430"/>
      <c r="FP104" s="430"/>
      <c r="FQ104" s="430"/>
      <c r="FR104" s="430"/>
      <c r="FS104" s="430"/>
      <c r="FT104" s="430"/>
      <c r="FU104" s="430"/>
      <c r="FV104" s="430"/>
      <c r="FW104" s="430"/>
      <c r="FX104" s="430"/>
      <c r="FY104" s="430"/>
      <c r="FZ104" s="430"/>
      <c r="GA104" s="430"/>
      <c r="GB104" s="430"/>
      <c r="GC104" s="430"/>
      <c r="GD104" s="430"/>
      <c r="GE104" s="430"/>
      <c r="GF104" s="430"/>
      <c r="GG104" s="430"/>
      <c r="GH104" s="430"/>
      <c r="GI104" s="430"/>
      <c r="GJ104" s="430"/>
      <c r="GK104" s="430"/>
      <c r="GL104" s="430"/>
      <c r="GM104" s="430"/>
      <c r="GN104" s="430"/>
      <c r="GO104" s="430"/>
      <c r="GP104" s="430"/>
      <c r="GQ104" s="430"/>
      <c r="GR104" s="430"/>
      <c r="GS104" s="430"/>
      <c r="GT104" s="430"/>
      <c r="GU104" s="430"/>
      <c r="GV104" s="430"/>
      <c r="GW104" s="430"/>
      <c r="GX104" s="430"/>
      <c r="GY104" s="430"/>
      <c r="GZ104" s="430"/>
      <c r="HA104" s="430"/>
      <c r="HB104" s="430"/>
      <c r="HC104" s="430"/>
      <c r="HD104" s="430"/>
      <c r="HE104" s="430"/>
      <c r="HF104" s="430"/>
      <c r="HG104" s="430"/>
      <c r="HH104" s="430"/>
      <c r="HI104" s="430"/>
      <c r="HJ104" s="430"/>
      <c r="HK104" s="430"/>
      <c r="HL104" s="430"/>
      <c r="HM104" s="430"/>
      <c r="HN104" s="430"/>
      <c r="HO104" s="430"/>
      <c r="HP104" s="430"/>
      <c r="HQ104" s="430"/>
      <c r="HR104" s="430"/>
      <c r="HS104" s="430"/>
      <c r="HT104" s="430"/>
      <c r="HU104" s="430"/>
      <c r="HV104" s="430"/>
      <c r="HW104" s="430"/>
      <c r="HX104" s="430"/>
      <c r="HY104" s="430"/>
      <c r="HZ104" s="430"/>
      <c r="IA104" s="430"/>
      <c r="IB104" s="430"/>
      <c r="IC104" s="430"/>
      <c r="ID104" s="430"/>
      <c r="IE104" s="430"/>
      <c r="IF104" s="430"/>
      <c r="IG104" s="430"/>
      <c r="IH104" s="430"/>
      <c r="II104" s="430"/>
      <c r="IJ104" s="430"/>
      <c r="IK104" s="430"/>
      <c r="IL104" s="430"/>
      <c r="IM104" s="430"/>
      <c r="IN104" s="430"/>
      <c r="IO104" s="430"/>
      <c r="IP104" s="430"/>
      <c r="IQ104" s="430"/>
      <c r="IR104" s="430"/>
      <c r="IS104" s="430"/>
      <c r="IT104" s="430"/>
      <c r="IU104" s="430"/>
      <c r="IV104" s="430"/>
    </row>
    <row r="105" spans="1:256" s="431" customFormat="1" ht="25.5">
      <c r="A105" s="1040"/>
      <c r="B105" s="432" t="s">
        <v>2166</v>
      </c>
      <c r="C105" s="422" t="s">
        <v>110</v>
      </c>
      <c r="D105" s="423">
        <v>1</v>
      </c>
      <c r="E105" s="1172"/>
      <c r="F105" s="1036"/>
      <c r="G105" s="428"/>
      <c r="H105" s="428"/>
      <c r="I105" s="428"/>
      <c r="J105" s="428"/>
      <c r="K105" s="428"/>
      <c r="L105" s="428"/>
      <c r="M105" s="428"/>
      <c r="N105" s="428"/>
      <c r="O105" s="428"/>
      <c r="P105" s="428"/>
      <c r="Q105" s="428"/>
      <c r="R105" s="428"/>
      <c r="S105" s="428"/>
      <c r="T105" s="429"/>
      <c r="U105" s="429"/>
      <c r="V105" s="429"/>
      <c r="W105" s="429"/>
      <c r="X105" s="430"/>
      <c r="Y105" s="430"/>
      <c r="Z105" s="430"/>
      <c r="AA105" s="430"/>
      <c r="AB105" s="430"/>
      <c r="AC105" s="430"/>
      <c r="AD105" s="430"/>
      <c r="AE105" s="430"/>
      <c r="AF105" s="430"/>
      <c r="AG105" s="430"/>
      <c r="AH105" s="430"/>
      <c r="AI105" s="430"/>
      <c r="AJ105" s="430"/>
      <c r="AK105" s="430"/>
      <c r="AL105" s="430"/>
      <c r="AM105" s="430"/>
      <c r="AN105" s="430"/>
      <c r="AO105" s="430"/>
      <c r="AP105" s="430"/>
      <c r="AQ105" s="430"/>
      <c r="AR105" s="430"/>
      <c r="AS105" s="430"/>
      <c r="AT105" s="430"/>
      <c r="AU105" s="430"/>
      <c r="AV105" s="430"/>
      <c r="AW105" s="430"/>
      <c r="AX105" s="430"/>
      <c r="AY105" s="430"/>
      <c r="AZ105" s="430"/>
      <c r="BA105" s="430"/>
      <c r="BB105" s="430"/>
      <c r="BC105" s="430"/>
      <c r="BD105" s="430"/>
      <c r="BE105" s="430"/>
      <c r="BF105" s="430"/>
      <c r="BG105" s="430"/>
      <c r="BH105" s="430"/>
      <c r="BI105" s="430"/>
      <c r="BJ105" s="430"/>
      <c r="BK105" s="430"/>
      <c r="BL105" s="430"/>
      <c r="BM105" s="430"/>
      <c r="BN105" s="430"/>
      <c r="BO105" s="430"/>
      <c r="BP105" s="430"/>
      <c r="BQ105" s="430"/>
      <c r="BR105" s="430"/>
      <c r="BS105" s="430"/>
      <c r="BT105" s="430"/>
      <c r="BU105" s="430"/>
      <c r="BV105" s="430"/>
      <c r="BW105" s="430"/>
      <c r="BX105" s="430"/>
      <c r="BY105" s="430"/>
      <c r="BZ105" s="430"/>
      <c r="CA105" s="430"/>
      <c r="CB105" s="430"/>
      <c r="CC105" s="430"/>
      <c r="CD105" s="430"/>
      <c r="CE105" s="430"/>
      <c r="CF105" s="430"/>
      <c r="CG105" s="430"/>
      <c r="CH105" s="430"/>
      <c r="CI105" s="430"/>
      <c r="CJ105" s="430"/>
      <c r="CK105" s="430"/>
      <c r="CL105" s="430"/>
      <c r="CM105" s="430"/>
      <c r="CN105" s="430"/>
      <c r="CO105" s="430"/>
      <c r="CP105" s="430"/>
      <c r="CQ105" s="430"/>
      <c r="CR105" s="430"/>
      <c r="CS105" s="430"/>
      <c r="CT105" s="430"/>
      <c r="CU105" s="430"/>
      <c r="CV105" s="430"/>
      <c r="CW105" s="430"/>
      <c r="CX105" s="430"/>
      <c r="CY105" s="430"/>
      <c r="CZ105" s="430"/>
      <c r="DA105" s="430"/>
      <c r="DB105" s="430"/>
      <c r="DC105" s="430"/>
      <c r="DD105" s="430"/>
      <c r="DE105" s="430"/>
      <c r="DF105" s="430"/>
      <c r="DG105" s="430"/>
      <c r="DH105" s="430"/>
      <c r="DI105" s="430"/>
      <c r="DJ105" s="430"/>
      <c r="DK105" s="430"/>
      <c r="DL105" s="430"/>
      <c r="DM105" s="430"/>
      <c r="DN105" s="430"/>
      <c r="DO105" s="430"/>
      <c r="DP105" s="430"/>
      <c r="DQ105" s="430"/>
      <c r="DR105" s="430"/>
      <c r="DS105" s="430"/>
      <c r="DT105" s="430"/>
      <c r="DU105" s="430"/>
      <c r="DV105" s="430"/>
      <c r="DW105" s="430"/>
      <c r="DX105" s="430"/>
      <c r="DY105" s="430"/>
      <c r="DZ105" s="430"/>
      <c r="EA105" s="430"/>
      <c r="EB105" s="430"/>
      <c r="EC105" s="430"/>
      <c r="ED105" s="430"/>
      <c r="EE105" s="430"/>
      <c r="EF105" s="430"/>
      <c r="EG105" s="430"/>
      <c r="EH105" s="430"/>
      <c r="EI105" s="430"/>
      <c r="EJ105" s="430"/>
      <c r="EK105" s="430"/>
      <c r="EL105" s="430"/>
      <c r="EM105" s="430"/>
      <c r="EN105" s="430"/>
      <c r="EO105" s="430"/>
      <c r="EP105" s="430"/>
      <c r="EQ105" s="430"/>
      <c r="ER105" s="430"/>
      <c r="ES105" s="430"/>
      <c r="ET105" s="430"/>
      <c r="EU105" s="430"/>
      <c r="EV105" s="430"/>
      <c r="EW105" s="430"/>
      <c r="EX105" s="430"/>
      <c r="EY105" s="430"/>
      <c r="EZ105" s="430"/>
      <c r="FA105" s="430"/>
      <c r="FB105" s="430"/>
      <c r="FC105" s="430"/>
      <c r="FD105" s="430"/>
      <c r="FE105" s="430"/>
      <c r="FF105" s="430"/>
      <c r="FG105" s="430"/>
      <c r="FH105" s="430"/>
      <c r="FI105" s="430"/>
      <c r="FJ105" s="430"/>
      <c r="FK105" s="430"/>
      <c r="FL105" s="430"/>
      <c r="FM105" s="430"/>
      <c r="FN105" s="430"/>
      <c r="FO105" s="430"/>
      <c r="FP105" s="430"/>
      <c r="FQ105" s="430"/>
      <c r="FR105" s="430"/>
      <c r="FS105" s="430"/>
      <c r="FT105" s="430"/>
      <c r="FU105" s="430"/>
      <c r="FV105" s="430"/>
      <c r="FW105" s="430"/>
      <c r="FX105" s="430"/>
      <c r="FY105" s="430"/>
      <c r="FZ105" s="430"/>
      <c r="GA105" s="430"/>
      <c r="GB105" s="430"/>
      <c r="GC105" s="430"/>
      <c r="GD105" s="430"/>
      <c r="GE105" s="430"/>
      <c r="GF105" s="430"/>
      <c r="GG105" s="430"/>
      <c r="GH105" s="430"/>
      <c r="GI105" s="430"/>
      <c r="GJ105" s="430"/>
      <c r="GK105" s="430"/>
      <c r="GL105" s="430"/>
      <c r="GM105" s="430"/>
      <c r="GN105" s="430"/>
      <c r="GO105" s="430"/>
      <c r="GP105" s="430"/>
      <c r="GQ105" s="430"/>
      <c r="GR105" s="430"/>
      <c r="GS105" s="430"/>
      <c r="GT105" s="430"/>
      <c r="GU105" s="430"/>
      <c r="GV105" s="430"/>
      <c r="GW105" s="430"/>
      <c r="GX105" s="430"/>
      <c r="GY105" s="430"/>
      <c r="GZ105" s="430"/>
      <c r="HA105" s="430"/>
      <c r="HB105" s="430"/>
      <c r="HC105" s="430"/>
      <c r="HD105" s="430"/>
      <c r="HE105" s="430"/>
      <c r="HF105" s="430"/>
      <c r="HG105" s="430"/>
      <c r="HH105" s="430"/>
      <c r="HI105" s="430"/>
      <c r="HJ105" s="430"/>
      <c r="HK105" s="430"/>
      <c r="HL105" s="430"/>
      <c r="HM105" s="430"/>
      <c r="HN105" s="430"/>
      <c r="HO105" s="430"/>
      <c r="HP105" s="430"/>
      <c r="HQ105" s="430"/>
      <c r="HR105" s="430"/>
      <c r="HS105" s="430"/>
      <c r="HT105" s="430"/>
      <c r="HU105" s="430"/>
      <c r="HV105" s="430"/>
      <c r="HW105" s="430"/>
      <c r="HX105" s="430"/>
      <c r="HY105" s="430"/>
      <c r="HZ105" s="430"/>
      <c r="IA105" s="430"/>
      <c r="IB105" s="430"/>
      <c r="IC105" s="430"/>
      <c r="ID105" s="430"/>
      <c r="IE105" s="430"/>
      <c r="IF105" s="430"/>
      <c r="IG105" s="430"/>
      <c r="IH105" s="430"/>
      <c r="II105" s="430"/>
      <c r="IJ105" s="430"/>
      <c r="IK105" s="430"/>
      <c r="IL105" s="430"/>
      <c r="IM105" s="430"/>
      <c r="IN105" s="430"/>
      <c r="IO105" s="430"/>
      <c r="IP105" s="430"/>
      <c r="IQ105" s="430"/>
      <c r="IR105" s="430"/>
      <c r="IS105" s="430"/>
      <c r="IT105" s="430"/>
      <c r="IU105" s="430"/>
      <c r="IV105" s="430"/>
    </row>
    <row r="106" spans="1:256" s="431" customFormat="1" ht="8.25" customHeight="1">
      <c r="A106" s="1040"/>
      <c r="B106" s="1041"/>
      <c r="C106" s="1042"/>
      <c r="D106" s="1043"/>
      <c r="E106" s="1172"/>
      <c r="F106" s="1036"/>
      <c r="G106" s="428"/>
      <c r="H106" s="428"/>
      <c r="I106" s="428"/>
      <c r="J106" s="428"/>
      <c r="K106" s="428"/>
      <c r="L106" s="428"/>
      <c r="M106" s="428"/>
      <c r="N106" s="428"/>
      <c r="O106" s="428"/>
      <c r="P106" s="428"/>
      <c r="Q106" s="428"/>
      <c r="R106" s="428"/>
      <c r="S106" s="428"/>
      <c r="T106" s="429"/>
      <c r="U106" s="429"/>
      <c r="V106" s="429"/>
      <c r="W106" s="429"/>
      <c r="X106" s="430"/>
      <c r="Y106" s="430"/>
      <c r="Z106" s="430"/>
      <c r="AA106" s="430"/>
      <c r="AB106" s="430"/>
      <c r="AC106" s="430"/>
      <c r="AD106" s="430"/>
      <c r="AE106" s="430"/>
      <c r="AF106" s="430"/>
      <c r="AG106" s="430"/>
      <c r="AH106" s="430"/>
      <c r="AI106" s="430"/>
      <c r="AJ106" s="430"/>
      <c r="AK106" s="430"/>
      <c r="AL106" s="430"/>
      <c r="AM106" s="430"/>
      <c r="AN106" s="430"/>
      <c r="AO106" s="430"/>
      <c r="AP106" s="430"/>
      <c r="AQ106" s="430"/>
      <c r="AR106" s="430"/>
      <c r="AS106" s="430"/>
      <c r="AT106" s="430"/>
      <c r="AU106" s="430"/>
      <c r="AV106" s="430"/>
      <c r="AW106" s="430"/>
      <c r="AX106" s="430"/>
      <c r="AY106" s="430"/>
      <c r="AZ106" s="430"/>
      <c r="BA106" s="430"/>
      <c r="BB106" s="430"/>
      <c r="BC106" s="430"/>
      <c r="BD106" s="430"/>
      <c r="BE106" s="430"/>
      <c r="BF106" s="430"/>
      <c r="BG106" s="430"/>
      <c r="BH106" s="430"/>
      <c r="BI106" s="430"/>
      <c r="BJ106" s="430"/>
      <c r="BK106" s="430"/>
      <c r="BL106" s="430"/>
      <c r="BM106" s="430"/>
      <c r="BN106" s="430"/>
      <c r="BO106" s="430"/>
      <c r="BP106" s="430"/>
      <c r="BQ106" s="430"/>
      <c r="BR106" s="430"/>
      <c r="BS106" s="430"/>
      <c r="BT106" s="430"/>
      <c r="BU106" s="430"/>
      <c r="BV106" s="430"/>
      <c r="BW106" s="430"/>
      <c r="BX106" s="430"/>
      <c r="BY106" s="430"/>
      <c r="BZ106" s="430"/>
      <c r="CA106" s="430"/>
      <c r="CB106" s="430"/>
      <c r="CC106" s="430"/>
      <c r="CD106" s="430"/>
      <c r="CE106" s="430"/>
      <c r="CF106" s="430"/>
      <c r="CG106" s="430"/>
      <c r="CH106" s="430"/>
      <c r="CI106" s="430"/>
      <c r="CJ106" s="430"/>
      <c r="CK106" s="430"/>
      <c r="CL106" s="430"/>
      <c r="CM106" s="430"/>
      <c r="CN106" s="430"/>
      <c r="CO106" s="430"/>
      <c r="CP106" s="430"/>
      <c r="CQ106" s="430"/>
      <c r="CR106" s="430"/>
      <c r="CS106" s="430"/>
      <c r="CT106" s="430"/>
      <c r="CU106" s="430"/>
      <c r="CV106" s="430"/>
      <c r="CW106" s="430"/>
      <c r="CX106" s="430"/>
      <c r="CY106" s="430"/>
      <c r="CZ106" s="430"/>
      <c r="DA106" s="430"/>
      <c r="DB106" s="430"/>
      <c r="DC106" s="430"/>
      <c r="DD106" s="430"/>
      <c r="DE106" s="430"/>
      <c r="DF106" s="430"/>
      <c r="DG106" s="430"/>
      <c r="DH106" s="430"/>
      <c r="DI106" s="430"/>
      <c r="DJ106" s="430"/>
      <c r="DK106" s="430"/>
      <c r="DL106" s="430"/>
      <c r="DM106" s="430"/>
      <c r="DN106" s="430"/>
      <c r="DO106" s="430"/>
      <c r="DP106" s="430"/>
      <c r="DQ106" s="430"/>
      <c r="DR106" s="430"/>
      <c r="DS106" s="430"/>
      <c r="DT106" s="430"/>
      <c r="DU106" s="430"/>
      <c r="DV106" s="430"/>
      <c r="DW106" s="430"/>
      <c r="DX106" s="430"/>
      <c r="DY106" s="430"/>
      <c r="DZ106" s="430"/>
      <c r="EA106" s="430"/>
      <c r="EB106" s="430"/>
      <c r="EC106" s="430"/>
      <c r="ED106" s="430"/>
      <c r="EE106" s="430"/>
      <c r="EF106" s="430"/>
      <c r="EG106" s="430"/>
      <c r="EH106" s="430"/>
      <c r="EI106" s="430"/>
      <c r="EJ106" s="430"/>
      <c r="EK106" s="430"/>
      <c r="EL106" s="430"/>
      <c r="EM106" s="430"/>
      <c r="EN106" s="430"/>
      <c r="EO106" s="430"/>
      <c r="EP106" s="430"/>
      <c r="EQ106" s="430"/>
      <c r="ER106" s="430"/>
      <c r="ES106" s="430"/>
      <c r="ET106" s="430"/>
      <c r="EU106" s="430"/>
      <c r="EV106" s="430"/>
      <c r="EW106" s="430"/>
      <c r="EX106" s="430"/>
      <c r="EY106" s="430"/>
      <c r="EZ106" s="430"/>
      <c r="FA106" s="430"/>
      <c r="FB106" s="430"/>
      <c r="FC106" s="430"/>
      <c r="FD106" s="430"/>
      <c r="FE106" s="430"/>
      <c r="FF106" s="430"/>
      <c r="FG106" s="430"/>
      <c r="FH106" s="430"/>
      <c r="FI106" s="430"/>
      <c r="FJ106" s="430"/>
      <c r="FK106" s="430"/>
      <c r="FL106" s="430"/>
      <c r="FM106" s="430"/>
      <c r="FN106" s="430"/>
      <c r="FO106" s="430"/>
      <c r="FP106" s="430"/>
      <c r="FQ106" s="430"/>
      <c r="FR106" s="430"/>
      <c r="FS106" s="430"/>
      <c r="FT106" s="430"/>
      <c r="FU106" s="430"/>
      <c r="FV106" s="430"/>
      <c r="FW106" s="430"/>
      <c r="FX106" s="430"/>
      <c r="FY106" s="430"/>
      <c r="FZ106" s="430"/>
      <c r="GA106" s="430"/>
      <c r="GB106" s="430"/>
      <c r="GC106" s="430"/>
      <c r="GD106" s="430"/>
      <c r="GE106" s="430"/>
      <c r="GF106" s="430"/>
      <c r="GG106" s="430"/>
      <c r="GH106" s="430"/>
      <c r="GI106" s="430"/>
      <c r="GJ106" s="430"/>
      <c r="GK106" s="430"/>
      <c r="GL106" s="430"/>
      <c r="GM106" s="430"/>
      <c r="GN106" s="430"/>
      <c r="GO106" s="430"/>
      <c r="GP106" s="430"/>
      <c r="GQ106" s="430"/>
      <c r="GR106" s="430"/>
      <c r="GS106" s="430"/>
      <c r="GT106" s="430"/>
      <c r="GU106" s="430"/>
      <c r="GV106" s="430"/>
      <c r="GW106" s="430"/>
      <c r="GX106" s="430"/>
      <c r="GY106" s="430"/>
      <c r="GZ106" s="430"/>
      <c r="HA106" s="430"/>
      <c r="HB106" s="430"/>
      <c r="HC106" s="430"/>
      <c r="HD106" s="430"/>
      <c r="HE106" s="430"/>
      <c r="HF106" s="430"/>
      <c r="HG106" s="430"/>
      <c r="HH106" s="430"/>
      <c r="HI106" s="430"/>
      <c r="HJ106" s="430"/>
      <c r="HK106" s="430"/>
      <c r="HL106" s="430"/>
      <c r="HM106" s="430"/>
      <c r="HN106" s="430"/>
      <c r="HO106" s="430"/>
      <c r="HP106" s="430"/>
      <c r="HQ106" s="430"/>
      <c r="HR106" s="430"/>
      <c r="HS106" s="430"/>
      <c r="HT106" s="430"/>
      <c r="HU106" s="430"/>
      <c r="HV106" s="430"/>
      <c r="HW106" s="430"/>
      <c r="HX106" s="430"/>
      <c r="HY106" s="430"/>
      <c r="HZ106" s="430"/>
      <c r="IA106" s="430"/>
      <c r="IB106" s="430"/>
      <c r="IC106" s="430"/>
      <c r="ID106" s="430"/>
      <c r="IE106" s="430"/>
      <c r="IF106" s="430"/>
      <c r="IG106" s="430"/>
      <c r="IH106" s="430"/>
      <c r="II106" s="430"/>
      <c r="IJ106" s="430"/>
      <c r="IK106" s="430"/>
      <c r="IL106" s="430"/>
      <c r="IM106" s="430"/>
      <c r="IN106" s="430"/>
      <c r="IO106" s="430"/>
      <c r="IP106" s="430"/>
      <c r="IQ106" s="430"/>
      <c r="IR106" s="430"/>
      <c r="IS106" s="430"/>
      <c r="IT106" s="430"/>
      <c r="IU106" s="430"/>
      <c r="IV106" s="430"/>
    </row>
    <row r="107" spans="1:256" s="431" customFormat="1" ht="25.5">
      <c r="A107" s="1040"/>
      <c r="B107" s="432" t="s">
        <v>2123</v>
      </c>
      <c r="C107" s="422" t="s">
        <v>110</v>
      </c>
      <c r="D107" s="423">
        <v>1</v>
      </c>
      <c r="E107" s="1172"/>
      <c r="F107" s="1036"/>
      <c r="G107" s="428"/>
      <c r="H107" s="428"/>
      <c r="I107" s="428"/>
      <c r="J107" s="428"/>
      <c r="K107" s="428"/>
      <c r="L107" s="428"/>
      <c r="M107" s="428"/>
      <c r="N107" s="428"/>
      <c r="O107" s="428"/>
      <c r="P107" s="428"/>
      <c r="Q107" s="428"/>
      <c r="R107" s="428"/>
      <c r="S107" s="428"/>
      <c r="T107" s="429"/>
      <c r="U107" s="429"/>
      <c r="V107" s="429"/>
      <c r="W107" s="429"/>
      <c r="X107" s="430"/>
      <c r="Y107" s="430"/>
      <c r="Z107" s="430"/>
      <c r="AA107" s="430"/>
      <c r="AB107" s="430"/>
      <c r="AC107" s="430"/>
      <c r="AD107" s="430"/>
      <c r="AE107" s="430"/>
      <c r="AF107" s="430"/>
      <c r="AG107" s="430"/>
      <c r="AH107" s="430"/>
      <c r="AI107" s="430"/>
      <c r="AJ107" s="430"/>
      <c r="AK107" s="430"/>
      <c r="AL107" s="430"/>
      <c r="AM107" s="430"/>
      <c r="AN107" s="430"/>
      <c r="AO107" s="430"/>
      <c r="AP107" s="430"/>
      <c r="AQ107" s="430"/>
      <c r="AR107" s="430"/>
      <c r="AS107" s="430"/>
      <c r="AT107" s="430"/>
      <c r="AU107" s="430"/>
      <c r="AV107" s="430"/>
      <c r="AW107" s="430"/>
      <c r="AX107" s="430"/>
      <c r="AY107" s="430"/>
      <c r="AZ107" s="430"/>
      <c r="BA107" s="430"/>
      <c r="BB107" s="430"/>
      <c r="BC107" s="430"/>
      <c r="BD107" s="430"/>
      <c r="BE107" s="430"/>
      <c r="BF107" s="430"/>
      <c r="BG107" s="430"/>
      <c r="BH107" s="430"/>
      <c r="BI107" s="430"/>
      <c r="BJ107" s="430"/>
      <c r="BK107" s="430"/>
      <c r="BL107" s="430"/>
      <c r="BM107" s="430"/>
      <c r="BN107" s="430"/>
      <c r="BO107" s="430"/>
      <c r="BP107" s="430"/>
      <c r="BQ107" s="430"/>
      <c r="BR107" s="430"/>
      <c r="BS107" s="430"/>
      <c r="BT107" s="430"/>
      <c r="BU107" s="430"/>
      <c r="BV107" s="430"/>
      <c r="BW107" s="430"/>
      <c r="BX107" s="430"/>
      <c r="BY107" s="430"/>
      <c r="BZ107" s="430"/>
      <c r="CA107" s="430"/>
      <c r="CB107" s="430"/>
      <c r="CC107" s="430"/>
      <c r="CD107" s="430"/>
      <c r="CE107" s="430"/>
      <c r="CF107" s="430"/>
      <c r="CG107" s="430"/>
      <c r="CH107" s="430"/>
      <c r="CI107" s="430"/>
      <c r="CJ107" s="430"/>
      <c r="CK107" s="430"/>
      <c r="CL107" s="430"/>
      <c r="CM107" s="430"/>
      <c r="CN107" s="430"/>
      <c r="CO107" s="430"/>
      <c r="CP107" s="430"/>
      <c r="CQ107" s="430"/>
      <c r="CR107" s="430"/>
      <c r="CS107" s="430"/>
      <c r="CT107" s="430"/>
      <c r="CU107" s="430"/>
      <c r="CV107" s="430"/>
      <c r="CW107" s="430"/>
      <c r="CX107" s="430"/>
      <c r="CY107" s="430"/>
      <c r="CZ107" s="430"/>
      <c r="DA107" s="430"/>
      <c r="DB107" s="430"/>
      <c r="DC107" s="430"/>
      <c r="DD107" s="430"/>
      <c r="DE107" s="430"/>
      <c r="DF107" s="430"/>
      <c r="DG107" s="430"/>
      <c r="DH107" s="430"/>
      <c r="DI107" s="430"/>
      <c r="DJ107" s="430"/>
      <c r="DK107" s="430"/>
      <c r="DL107" s="430"/>
      <c r="DM107" s="430"/>
      <c r="DN107" s="430"/>
      <c r="DO107" s="430"/>
      <c r="DP107" s="430"/>
      <c r="DQ107" s="430"/>
      <c r="DR107" s="430"/>
      <c r="DS107" s="430"/>
      <c r="DT107" s="430"/>
      <c r="DU107" s="430"/>
      <c r="DV107" s="430"/>
      <c r="DW107" s="430"/>
      <c r="DX107" s="430"/>
      <c r="DY107" s="430"/>
      <c r="DZ107" s="430"/>
      <c r="EA107" s="430"/>
      <c r="EB107" s="430"/>
      <c r="EC107" s="430"/>
      <c r="ED107" s="430"/>
      <c r="EE107" s="430"/>
      <c r="EF107" s="430"/>
      <c r="EG107" s="430"/>
      <c r="EH107" s="430"/>
      <c r="EI107" s="430"/>
      <c r="EJ107" s="430"/>
      <c r="EK107" s="430"/>
      <c r="EL107" s="430"/>
      <c r="EM107" s="430"/>
      <c r="EN107" s="430"/>
      <c r="EO107" s="430"/>
      <c r="EP107" s="430"/>
      <c r="EQ107" s="430"/>
      <c r="ER107" s="430"/>
      <c r="ES107" s="430"/>
      <c r="ET107" s="430"/>
      <c r="EU107" s="430"/>
      <c r="EV107" s="430"/>
      <c r="EW107" s="430"/>
      <c r="EX107" s="430"/>
      <c r="EY107" s="430"/>
      <c r="EZ107" s="430"/>
      <c r="FA107" s="430"/>
      <c r="FB107" s="430"/>
      <c r="FC107" s="430"/>
      <c r="FD107" s="430"/>
      <c r="FE107" s="430"/>
      <c r="FF107" s="430"/>
      <c r="FG107" s="430"/>
      <c r="FH107" s="430"/>
      <c r="FI107" s="430"/>
      <c r="FJ107" s="430"/>
      <c r="FK107" s="430"/>
      <c r="FL107" s="430"/>
      <c r="FM107" s="430"/>
      <c r="FN107" s="430"/>
      <c r="FO107" s="430"/>
      <c r="FP107" s="430"/>
      <c r="FQ107" s="430"/>
      <c r="FR107" s="430"/>
      <c r="FS107" s="430"/>
      <c r="FT107" s="430"/>
      <c r="FU107" s="430"/>
      <c r="FV107" s="430"/>
      <c r="FW107" s="430"/>
      <c r="FX107" s="430"/>
      <c r="FY107" s="430"/>
      <c r="FZ107" s="430"/>
      <c r="GA107" s="430"/>
      <c r="GB107" s="430"/>
      <c r="GC107" s="430"/>
      <c r="GD107" s="430"/>
      <c r="GE107" s="430"/>
      <c r="GF107" s="430"/>
      <c r="GG107" s="430"/>
      <c r="GH107" s="430"/>
      <c r="GI107" s="430"/>
      <c r="GJ107" s="430"/>
      <c r="GK107" s="430"/>
      <c r="GL107" s="430"/>
      <c r="GM107" s="430"/>
      <c r="GN107" s="430"/>
      <c r="GO107" s="430"/>
      <c r="GP107" s="430"/>
      <c r="GQ107" s="430"/>
      <c r="GR107" s="430"/>
      <c r="GS107" s="430"/>
      <c r="GT107" s="430"/>
      <c r="GU107" s="430"/>
      <c r="GV107" s="430"/>
      <c r="GW107" s="430"/>
      <c r="GX107" s="430"/>
      <c r="GY107" s="430"/>
      <c r="GZ107" s="430"/>
      <c r="HA107" s="430"/>
      <c r="HB107" s="430"/>
      <c r="HC107" s="430"/>
      <c r="HD107" s="430"/>
      <c r="HE107" s="430"/>
      <c r="HF107" s="430"/>
      <c r="HG107" s="430"/>
      <c r="HH107" s="430"/>
      <c r="HI107" s="430"/>
      <c r="HJ107" s="430"/>
      <c r="HK107" s="430"/>
      <c r="HL107" s="430"/>
      <c r="HM107" s="430"/>
      <c r="HN107" s="430"/>
      <c r="HO107" s="430"/>
      <c r="HP107" s="430"/>
      <c r="HQ107" s="430"/>
      <c r="HR107" s="430"/>
      <c r="HS107" s="430"/>
      <c r="HT107" s="430"/>
      <c r="HU107" s="430"/>
      <c r="HV107" s="430"/>
      <c r="HW107" s="430"/>
      <c r="HX107" s="430"/>
      <c r="HY107" s="430"/>
      <c r="HZ107" s="430"/>
      <c r="IA107" s="430"/>
      <c r="IB107" s="430"/>
      <c r="IC107" s="430"/>
      <c r="ID107" s="430"/>
      <c r="IE107" s="430"/>
      <c r="IF107" s="430"/>
      <c r="IG107" s="430"/>
      <c r="IH107" s="430"/>
      <c r="II107" s="430"/>
      <c r="IJ107" s="430"/>
      <c r="IK107" s="430"/>
      <c r="IL107" s="430"/>
      <c r="IM107" s="430"/>
      <c r="IN107" s="430"/>
      <c r="IO107" s="430"/>
      <c r="IP107" s="430"/>
      <c r="IQ107" s="430"/>
      <c r="IR107" s="430"/>
      <c r="IS107" s="430"/>
      <c r="IT107" s="430"/>
      <c r="IU107" s="430"/>
      <c r="IV107" s="430"/>
    </row>
    <row r="108" spans="1:256" s="431" customFormat="1" ht="8.25" customHeight="1">
      <c r="A108" s="1040"/>
      <c r="B108" s="1041"/>
      <c r="C108" s="1042"/>
      <c r="D108" s="1043"/>
      <c r="E108" s="1172"/>
      <c r="F108" s="1036"/>
      <c r="G108" s="428"/>
      <c r="H108" s="428"/>
      <c r="I108" s="428"/>
      <c r="J108" s="428"/>
      <c r="K108" s="428"/>
      <c r="L108" s="428"/>
      <c r="M108" s="428"/>
      <c r="N108" s="428"/>
      <c r="O108" s="428"/>
      <c r="P108" s="428"/>
      <c r="Q108" s="428"/>
      <c r="R108" s="428"/>
      <c r="S108" s="428"/>
      <c r="T108" s="429"/>
      <c r="U108" s="429"/>
      <c r="V108" s="429"/>
      <c r="W108" s="429"/>
      <c r="X108" s="430"/>
      <c r="Y108" s="430"/>
      <c r="Z108" s="430"/>
      <c r="AA108" s="430"/>
      <c r="AB108" s="430"/>
      <c r="AC108" s="430"/>
      <c r="AD108" s="430"/>
      <c r="AE108" s="430"/>
      <c r="AF108" s="430"/>
      <c r="AG108" s="430"/>
      <c r="AH108" s="430"/>
      <c r="AI108" s="430"/>
      <c r="AJ108" s="430"/>
      <c r="AK108" s="430"/>
      <c r="AL108" s="430"/>
      <c r="AM108" s="430"/>
      <c r="AN108" s="430"/>
      <c r="AO108" s="430"/>
      <c r="AP108" s="430"/>
      <c r="AQ108" s="430"/>
      <c r="AR108" s="430"/>
      <c r="AS108" s="430"/>
      <c r="AT108" s="430"/>
      <c r="AU108" s="430"/>
      <c r="AV108" s="430"/>
      <c r="AW108" s="430"/>
      <c r="AX108" s="430"/>
      <c r="AY108" s="430"/>
      <c r="AZ108" s="430"/>
      <c r="BA108" s="430"/>
      <c r="BB108" s="430"/>
      <c r="BC108" s="430"/>
      <c r="BD108" s="430"/>
      <c r="BE108" s="430"/>
      <c r="BF108" s="430"/>
      <c r="BG108" s="430"/>
      <c r="BH108" s="430"/>
      <c r="BI108" s="430"/>
      <c r="BJ108" s="430"/>
      <c r="BK108" s="430"/>
      <c r="BL108" s="430"/>
      <c r="BM108" s="430"/>
      <c r="BN108" s="430"/>
      <c r="BO108" s="430"/>
      <c r="BP108" s="430"/>
      <c r="BQ108" s="430"/>
      <c r="BR108" s="430"/>
      <c r="BS108" s="430"/>
      <c r="BT108" s="430"/>
      <c r="BU108" s="430"/>
      <c r="BV108" s="430"/>
      <c r="BW108" s="430"/>
      <c r="BX108" s="430"/>
      <c r="BY108" s="430"/>
      <c r="BZ108" s="430"/>
      <c r="CA108" s="430"/>
      <c r="CB108" s="430"/>
      <c r="CC108" s="430"/>
      <c r="CD108" s="430"/>
      <c r="CE108" s="430"/>
      <c r="CF108" s="430"/>
      <c r="CG108" s="430"/>
      <c r="CH108" s="430"/>
      <c r="CI108" s="430"/>
      <c r="CJ108" s="430"/>
      <c r="CK108" s="430"/>
      <c r="CL108" s="430"/>
      <c r="CM108" s="430"/>
      <c r="CN108" s="430"/>
      <c r="CO108" s="430"/>
      <c r="CP108" s="430"/>
      <c r="CQ108" s="430"/>
      <c r="CR108" s="430"/>
      <c r="CS108" s="430"/>
      <c r="CT108" s="430"/>
      <c r="CU108" s="430"/>
      <c r="CV108" s="430"/>
      <c r="CW108" s="430"/>
      <c r="CX108" s="430"/>
      <c r="CY108" s="430"/>
      <c r="CZ108" s="430"/>
      <c r="DA108" s="430"/>
      <c r="DB108" s="430"/>
      <c r="DC108" s="430"/>
      <c r="DD108" s="430"/>
      <c r="DE108" s="430"/>
      <c r="DF108" s="430"/>
      <c r="DG108" s="430"/>
      <c r="DH108" s="430"/>
      <c r="DI108" s="430"/>
      <c r="DJ108" s="430"/>
      <c r="DK108" s="430"/>
      <c r="DL108" s="430"/>
      <c r="DM108" s="430"/>
      <c r="DN108" s="430"/>
      <c r="DO108" s="430"/>
      <c r="DP108" s="430"/>
      <c r="DQ108" s="430"/>
      <c r="DR108" s="430"/>
      <c r="DS108" s="430"/>
      <c r="DT108" s="430"/>
      <c r="DU108" s="430"/>
      <c r="DV108" s="430"/>
      <c r="DW108" s="430"/>
      <c r="DX108" s="430"/>
      <c r="DY108" s="430"/>
      <c r="DZ108" s="430"/>
      <c r="EA108" s="430"/>
      <c r="EB108" s="430"/>
      <c r="EC108" s="430"/>
      <c r="ED108" s="430"/>
      <c r="EE108" s="430"/>
      <c r="EF108" s="430"/>
      <c r="EG108" s="430"/>
      <c r="EH108" s="430"/>
      <c r="EI108" s="430"/>
      <c r="EJ108" s="430"/>
      <c r="EK108" s="430"/>
      <c r="EL108" s="430"/>
      <c r="EM108" s="430"/>
      <c r="EN108" s="430"/>
      <c r="EO108" s="430"/>
      <c r="EP108" s="430"/>
      <c r="EQ108" s="430"/>
      <c r="ER108" s="430"/>
      <c r="ES108" s="430"/>
      <c r="ET108" s="430"/>
      <c r="EU108" s="430"/>
      <c r="EV108" s="430"/>
      <c r="EW108" s="430"/>
      <c r="EX108" s="430"/>
      <c r="EY108" s="430"/>
      <c r="EZ108" s="430"/>
      <c r="FA108" s="430"/>
      <c r="FB108" s="430"/>
      <c r="FC108" s="430"/>
      <c r="FD108" s="430"/>
      <c r="FE108" s="430"/>
      <c r="FF108" s="430"/>
      <c r="FG108" s="430"/>
      <c r="FH108" s="430"/>
      <c r="FI108" s="430"/>
      <c r="FJ108" s="430"/>
      <c r="FK108" s="430"/>
      <c r="FL108" s="430"/>
      <c r="FM108" s="430"/>
      <c r="FN108" s="430"/>
      <c r="FO108" s="430"/>
      <c r="FP108" s="430"/>
      <c r="FQ108" s="430"/>
      <c r="FR108" s="430"/>
      <c r="FS108" s="430"/>
      <c r="FT108" s="430"/>
      <c r="FU108" s="430"/>
      <c r="FV108" s="430"/>
      <c r="FW108" s="430"/>
      <c r="FX108" s="430"/>
      <c r="FY108" s="430"/>
      <c r="FZ108" s="430"/>
      <c r="GA108" s="430"/>
      <c r="GB108" s="430"/>
      <c r="GC108" s="430"/>
      <c r="GD108" s="430"/>
      <c r="GE108" s="430"/>
      <c r="GF108" s="430"/>
      <c r="GG108" s="430"/>
      <c r="GH108" s="430"/>
      <c r="GI108" s="430"/>
      <c r="GJ108" s="430"/>
      <c r="GK108" s="430"/>
      <c r="GL108" s="430"/>
      <c r="GM108" s="430"/>
      <c r="GN108" s="430"/>
      <c r="GO108" s="430"/>
      <c r="GP108" s="430"/>
      <c r="GQ108" s="430"/>
      <c r="GR108" s="430"/>
      <c r="GS108" s="430"/>
      <c r="GT108" s="430"/>
      <c r="GU108" s="430"/>
      <c r="GV108" s="430"/>
      <c r="GW108" s="430"/>
      <c r="GX108" s="430"/>
      <c r="GY108" s="430"/>
      <c r="GZ108" s="430"/>
      <c r="HA108" s="430"/>
      <c r="HB108" s="430"/>
      <c r="HC108" s="430"/>
      <c r="HD108" s="430"/>
      <c r="HE108" s="430"/>
      <c r="HF108" s="430"/>
      <c r="HG108" s="430"/>
      <c r="HH108" s="430"/>
      <c r="HI108" s="430"/>
      <c r="HJ108" s="430"/>
      <c r="HK108" s="430"/>
      <c r="HL108" s="430"/>
      <c r="HM108" s="430"/>
      <c r="HN108" s="430"/>
      <c r="HO108" s="430"/>
      <c r="HP108" s="430"/>
      <c r="HQ108" s="430"/>
      <c r="HR108" s="430"/>
      <c r="HS108" s="430"/>
      <c r="HT108" s="430"/>
      <c r="HU108" s="430"/>
      <c r="HV108" s="430"/>
      <c r="HW108" s="430"/>
      <c r="HX108" s="430"/>
      <c r="HY108" s="430"/>
      <c r="HZ108" s="430"/>
      <c r="IA108" s="430"/>
      <c r="IB108" s="430"/>
      <c r="IC108" s="430"/>
      <c r="ID108" s="430"/>
      <c r="IE108" s="430"/>
      <c r="IF108" s="430"/>
      <c r="IG108" s="430"/>
      <c r="IH108" s="430"/>
      <c r="II108" s="430"/>
      <c r="IJ108" s="430"/>
      <c r="IK108" s="430"/>
      <c r="IL108" s="430"/>
      <c r="IM108" s="430"/>
      <c r="IN108" s="430"/>
      <c r="IO108" s="430"/>
      <c r="IP108" s="430"/>
      <c r="IQ108" s="430"/>
      <c r="IR108" s="430"/>
      <c r="IS108" s="430"/>
      <c r="IT108" s="430"/>
      <c r="IU108" s="430"/>
      <c r="IV108" s="430"/>
    </row>
    <row r="109" spans="1:256" s="431" customFormat="1">
      <c r="A109" s="1040"/>
      <c r="B109" s="432" t="s">
        <v>2167</v>
      </c>
      <c r="C109" s="422" t="s">
        <v>89</v>
      </c>
      <c r="D109" s="423">
        <v>1</v>
      </c>
      <c r="E109" s="1172"/>
      <c r="F109" s="1036"/>
      <c r="G109" s="428"/>
      <c r="H109" s="428"/>
      <c r="I109" s="428"/>
      <c r="J109" s="428"/>
      <c r="K109" s="428"/>
      <c r="L109" s="428"/>
      <c r="M109" s="428"/>
      <c r="N109" s="428"/>
      <c r="O109" s="428"/>
      <c r="P109" s="428"/>
      <c r="Q109" s="428"/>
      <c r="R109" s="428"/>
      <c r="S109" s="428"/>
      <c r="T109" s="429"/>
      <c r="U109" s="429"/>
      <c r="V109" s="429"/>
      <c r="W109" s="429"/>
      <c r="X109" s="430"/>
      <c r="Y109" s="430"/>
      <c r="Z109" s="430"/>
      <c r="AA109" s="430"/>
      <c r="AB109" s="430"/>
      <c r="AC109" s="430"/>
      <c r="AD109" s="430"/>
      <c r="AE109" s="430"/>
      <c r="AF109" s="430"/>
      <c r="AG109" s="430"/>
      <c r="AH109" s="430"/>
      <c r="AI109" s="430"/>
      <c r="AJ109" s="430"/>
      <c r="AK109" s="430"/>
      <c r="AL109" s="430"/>
      <c r="AM109" s="430"/>
      <c r="AN109" s="430"/>
      <c r="AO109" s="430"/>
      <c r="AP109" s="430"/>
      <c r="AQ109" s="430"/>
      <c r="AR109" s="430"/>
      <c r="AS109" s="430"/>
      <c r="AT109" s="430"/>
      <c r="AU109" s="430"/>
      <c r="AV109" s="430"/>
      <c r="AW109" s="430"/>
      <c r="AX109" s="430"/>
      <c r="AY109" s="430"/>
      <c r="AZ109" s="430"/>
      <c r="BA109" s="430"/>
      <c r="BB109" s="430"/>
      <c r="BC109" s="430"/>
      <c r="BD109" s="430"/>
      <c r="BE109" s="430"/>
      <c r="BF109" s="430"/>
      <c r="BG109" s="430"/>
      <c r="BH109" s="430"/>
      <c r="BI109" s="430"/>
      <c r="BJ109" s="430"/>
      <c r="BK109" s="430"/>
      <c r="BL109" s="430"/>
      <c r="BM109" s="430"/>
      <c r="BN109" s="430"/>
      <c r="BO109" s="430"/>
      <c r="BP109" s="430"/>
      <c r="BQ109" s="430"/>
      <c r="BR109" s="430"/>
      <c r="BS109" s="430"/>
      <c r="BT109" s="430"/>
      <c r="BU109" s="430"/>
      <c r="BV109" s="430"/>
      <c r="BW109" s="430"/>
      <c r="BX109" s="430"/>
      <c r="BY109" s="430"/>
      <c r="BZ109" s="430"/>
      <c r="CA109" s="430"/>
      <c r="CB109" s="430"/>
      <c r="CC109" s="430"/>
      <c r="CD109" s="430"/>
      <c r="CE109" s="430"/>
      <c r="CF109" s="430"/>
      <c r="CG109" s="430"/>
      <c r="CH109" s="430"/>
      <c r="CI109" s="430"/>
      <c r="CJ109" s="430"/>
      <c r="CK109" s="430"/>
      <c r="CL109" s="430"/>
      <c r="CM109" s="430"/>
      <c r="CN109" s="430"/>
      <c r="CO109" s="430"/>
      <c r="CP109" s="430"/>
      <c r="CQ109" s="430"/>
      <c r="CR109" s="430"/>
      <c r="CS109" s="430"/>
      <c r="CT109" s="430"/>
      <c r="CU109" s="430"/>
      <c r="CV109" s="430"/>
      <c r="CW109" s="430"/>
      <c r="CX109" s="430"/>
      <c r="CY109" s="430"/>
      <c r="CZ109" s="430"/>
      <c r="DA109" s="430"/>
      <c r="DB109" s="430"/>
      <c r="DC109" s="430"/>
      <c r="DD109" s="430"/>
      <c r="DE109" s="430"/>
      <c r="DF109" s="430"/>
      <c r="DG109" s="430"/>
      <c r="DH109" s="430"/>
      <c r="DI109" s="430"/>
      <c r="DJ109" s="430"/>
      <c r="DK109" s="430"/>
      <c r="DL109" s="430"/>
      <c r="DM109" s="430"/>
      <c r="DN109" s="430"/>
      <c r="DO109" s="430"/>
      <c r="DP109" s="430"/>
      <c r="DQ109" s="430"/>
      <c r="DR109" s="430"/>
      <c r="DS109" s="430"/>
      <c r="DT109" s="430"/>
      <c r="DU109" s="430"/>
      <c r="DV109" s="430"/>
      <c r="DW109" s="430"/>
      <c r="DX109" s="430"/>
      <c r="DY109" s="430"/>
      <c r="DZ109" s="430"/>
      <c r="EA109" s="430"/>
      <c r="EB109" s="430"/>
      <c r="EC109" s="430"/>
      <c r="ED109" s="430"/>
      <c r="EE109" s="430"/>
      <c r="EF109" s="430"/>
      <c r="EG109" s="430"/>
      <c r="EH109" s="430"/>
      <c r="EI109" s="430"/>
      <c r="EJ109" s="430"/>
      <c r="EK109" s="430"/>
      <c r="EL109" s="430"/>
      <c r="EM109" s="430"/>
      <c r="EN109" s="430"/>
      <c r="EO109" s="430"/>
      <c r="EP109" s="430"/>
      <c r="EQ109" s="430"/>
      <c r="ER109" s="430"/>
      <c r="ES109" s="430"/>
      <c r="ET109" s="430"/>
      <c r="EU109" s="430"/>
      <c r="EV109" s="430"/>
      <c r="EW109" s="430"/>
      <c r="EX109" s="430"/>
      <c r="EY109" s="430"/>
      <c r="EZ109" s="430"/>
      <c r="FA109" s="430"/>
      <c r="FB109" s="430"/>
      <c r="FC109" s="430"/>
      <c r="FD109" s="430"/>
      <c r="FE109" s="430"/>
      <c r="FF109" s="430"/>
      <c r="FG109" s="430"/>
      <c r="FH109" s="430"/>
      <c r="FI109" s="430"/>
      <c r="FJ109" s="430"/>
      <c r="FK109" s="430"/>
      <c r="FL109" s="430"/>
      <c r="FM109" s="430"/>
      <c r="FN109" s="430"/>
      <c r="FO109" s="430"/>
      <c r="FP109" s="430"/>
      <c r="FQ109" s="430"/>
      <c r="FR109" s="430"/>
      <c r="FS109" s="430"/>
      <c r="FT109" s="430"/>
      <c r="FU109" s="430"/>
      <c r="FV109" s="430"/>
      <c r="FW109" s="430"/>
      <c r="FX109" s="430"/>
      <c r="FY109" s="430"/>
      <c r="FZ109" s="430"/>
      <c r="GA109" s="430"/>
      <c r="GB109" s="430"/>
      <c r="GC109" s="430"/>
      <c r="GD109" s="430"/>
      <c r="GE109" s="430"/>
      <c r="GF109" s="430"/>
      <c r="GG109" s="430"/>
      <c r="GH109" s="430"/>
      <c r="GI109" s="430"/>
      <c r="GJ109" s="430"/>
      <c r="GK109" s="430"/>
      <c r="GL109" s="430"/>
      <c r="GM109" s="430"/>
      <c r="GN109" s="430"/>
      <c r="GO109" s="430"/>
      <c r="GP109" s="430"/>
      <c r="GQ109" s="430"/>
      <c r="GR109" s="430"/>
      <c r="GS109" s="430"/>
      <c r="GT109" s="430"/>
      <c r="GU109" s="430"/>
      <c r="GV109" s="430"/>
      <c r="GW109" s="430"/>
      <c r="GX109" s="430"/>
      <c r="GY109" s="430"/>
      <c r="GZ109" s="430"/>
      <c r="HA109" s="430"/>
      <c r="HB109" s="430"/>
      <c r="HC109" s="430"/>
      <c r="HD109" s="430"/>
      <c r="HE109" s="430"/>
      <c r="HF109" s="430"/>
      <c r="HG109" s="430"/>
      <c r="HH109" s="430"/>
      <c r="HI109" s="430"/>
      <c r="HJ109" s="430"/>
      <c r="HK109" s="430"/>
      <c r="HL109" s="430"/>
      <c r="HM109" s="430"/>
      <c r="HN109" s="430"/>
      <c r="HO109" s="430"/>
      <c r="HP109" s="430"/>
      <c r="HQ109" s="430"/>
      <c r="HR109" s="430"/>
      <c r="HS109" s="430"/>
      <c r="HT109" s="430"/>
      <c r="HU109" s="430"/>
      <c r="HV109" s="430"/>
      <c r="HW109" s="430"/>
      <c r="HX109" s="430"/>
      <c r="HY109" s="430"/>
      <c r="HZ109" s="430"/>
      <c r="IA109" s="430"/>
      <c r="IB109" s="430"/>
      <c r="IC109" s="430"/>
      <c r="ID109" s="430"/>
      <c r="IE109" s="430"/>
      <c r="IF109" s="430"/>
      <c r="IG109" s="430"/>
      <c r="IH109" s="430"/>
      <c r="II109" s="430"/>
      <c r="IJ109" s="430"/>
      <c r="IK109" s="430"/>
      <c r="IL109" s="430"/>
      <c r="IM109" s="430"/>
      <c r="IN109" s="430"/>
      <c r="IO109" s="430"/>
      <c r="IP109" s="430"/>
      <c r="IQ109" s="430"/>
      <c r="IR109" s="430"/>
      <c r="IS109" s="430"/>
      <c r="IT109" s="430"/>
      <c r="IU109" s="430"/>
      <c r="IV109" s="430"/>
    </row>
    <row r="110" spans="1:256" s="431" customFormat="1" ht="8.25" customHeight="1">
      <c r="A110" s="1040"/>
      <c r="B110" s="1041"/>
      <c r="C110" s="1042"/>
      <c r="D110" s="1043"/>
      <c r="E110" s="1172"/>
      <c r="F110" s="1036"/>
      <c r="G110" s="428"/>
      <c r="H110" s="428"/>
      <c r="I110" s="428"/>
      <c r="J110" s="428"/>
      <c r="K110" s="428"/>
      <c r="L110" s="428"/>
      <c r="M110" s="428"/>
      <c r="N110" s="428"/>
      <c r="O110" s="428"/>
      <c r="P110" s="428"/>
      <c r="Q110" s="428"/>
      <c r="R110" s="428"/>
      <c r="S110" s="428"/>
      <c r="T110" s="429"/>
      <c r="U110" s="429"/>
      <c r="V110" s="429"/>
      <c r="W110" s="429"/>
      <c r="X110" s="430"/>
      <c r="Y110" s="430"/>
      <c r="Z110" s="430"/>
      <c r="AA110" s="430"/>
      <c r="AB110" s="430"/>
      <c r="AC110" s="430"/>
      <c r="AD110" s="430"/>
      <c r="AE110" s="430"/>
      <c r="AF110" s="430"/>
      <c r="AG110" s="430"/>
      <c r="AH110" s="430"/>
      <c r="AI110" s="430"/>
      <c r="AJ110" s="430"/>
      <c r="AK110" s="430"/>
      <c r="AL110" s="430"/>
      <c r="AM110" s="430"/>
      <c r="AN110" s="430"/>
      <c r="AO110" s="430"/>
      <c r="AP110" s="430"/>
      <c r="AQ110" s="430"/>
      <c r="AR110" s="430"/>
      <c r="AS110" s="430"/>
      <c r="AT110" s="430"/>
      <c r="AU110" s="430"/>
      <c r="AV110" s="430"/>
      <c r="AW110" s="430"/>
      <c r="AX110" s="430"/>
      <c r="AY110" s="430"/>
      <c r="AZ110" s="430"/>
      <c r="BA110" s="430"/>
      <c r="BB110" s="430"/>
      <c r="BC110" s="430"/>
      <c r="BD110" s="430"/>
      <c r="BE110" s="430"/>
      <c r="BF110" s="430"/>
      <c r="BG110" s="430"/>
      <c r="BH110" s="430"/>
      <c r="BI110" s="430"/>
      <c r="BJ110" s="430"/>
      <c r="BK110" s="430"/>
      <c r="BL110" s="430"/>
      <c r="BM110" s="430"/>
      <c r="BN110" s="430"/>
      <c r="BO110" s="430"/>
      <c r="BP110" s="430"/>
      <c r="BQ110" s="430"/>
      <c r="BR110" s="430"/>
      <c r="BS110" s="430"/>
      <c r="BT110" s="430"/>
      <c r="BU110" s="430"/>
      <c r="BV110" s="430"/>
      <c r="BW110" s="430"/>
      <c r="BX110" s="430"/>
      <c r="BY110" s="430"/>
      <c r="BZ110" s="430"/>
      <c r="CA110" s="430"/>
      <c r="CB110" s="430"/>
      <c r="CC110" s="430"/>
      <c r="CD110" s="430"/>
      <c r="CE110" s="430"/>
      <c r="CF110" s="430"/>
      <c r="CG110" s="430"/>
      <c r="CH110" s="430"/>
      <c r="CI110" s="430"/>
      <c r="CJ110" s="430"/>
      <c r="CK110" s="430"/>
      <c r="CL110" s="430"/>
      <c r="CM110" s="430"/>
      <c r="CN110" s="430"/>
      <c r="CO110" s="430"/>
      <c r="CP110" s="430"/>
      <c r="CQ110" s="430"/>
      <c r="CR110" s="430"/>
      <c r="CS110" s="430"/>
      <c r="CT110" s="430"/>
      <c r="CU110" s="430"/>
      <c r="CV110" s="430"/>
      <c r="CW110" s="430"/>
      <c r="CX110" s="430"/>
      <c r="CY110" s="430"/>
      <c r="CZ110" s="430"/>
      <c r="DA110" s="430"/>
      <c r="DB110" s="430"/>
      <c r="DC110" s="430"/>
      <c r="DD110" s="430"/>
      <c r="DE110" s="430"/>
      <c r="DF110" s="430"/>
      <c r="DG110" s="430"/>
      <c r="DH110" s="430"/>
      <c r="DI110" s="430"/>
      <c r="DJ110" s="430"/>
      <c r="DK110" s="430"/>
      <c r="DL110" s="430"/>
      <c r="DM110" s="430"/>
      <c r="DN110" s="430"/>
      <c r="DO110" s="430"/>
      <c r="DP110" s="430"/>
      <c r="DQ110" s="430"/>
      <c r="DR110" s="430"/>
      <c r="DS110" s="430"/>
      <c r="DT110" s="430"/>
      <c r="DU110" s="430"/>
      <c r="DV110" s="430"/>
      <c r="DW110" s="430"/>
      <c r="DX110" s="430"/>
      <c r="DY110" s="430"/>
      <c r="DZ110" s="430"/>
      <c r="EA110" s="430"/>
      <c r="EB110" s="430"/>
      <c r="EC110" s="430"/>
      <c r="ED110" s="430"/>
      <c r="EE110" s="430"/>
      <c r="EF110" s="430"/>
      <c r="EG110" s="430"/>
      <c r="EH110" s="430"/>
      <c r="EI110" s="430"/>
      <c r="EJ110" s="430"/>
      <c r="EK110" s="430"/>
      <c r="EL110" s="430"/>
      <c r="EM110" s="430"/>
      <c r="EN110" s="430"/>
      <c r="EO110" s="430"/>
      <c r="EP110" s="430"/>
      <c r="EQ110" s="430"/>
      <c r="ER110" s="430"/>
      <c r="ES110" s="430"/>
      <c r="ET110" s="430"/>
      <c r="EU110" s="430"/>
      <c r="EV110" s="430"/>
      <c r="EW110" s="430"/>
      <c r="EX110" s="430"/>
      <c r="EY110" s="430"/>
      <c r="EZ110" s="430"/>
      <c r="FA110" s="430"/>
      <c r="FB110" s="430"/>
      <c r="FC110" s="430"/>
      <c r="FD110" s="430"/>
      <c r="FE110" s="430"/>
      <c r="FF110" s="430"/>
      <c r="FG110" s="430"/>
      <c r="FH110" s="430"/>
      <c r="FI110" s="430"/>
      <c r="FJ110" s="430"/>
      <c r="FK110" s="430"/>
      <c r="FL110" s="430"/>
      <c r="FM110" s="430"/>
      <c r="FN110" s="430"/>
      <c r="FO110" s="430"/>
      <c r="FP110" s="430"/>
      <c r="FQ110" s="430"/>
      <c r="FR110" s="430"/>
      <c r="FS110" s="430"/>
      <c r="FT110" s="430"/>
      <c r="FU110" s="430"/>
      <c r="FV110" s="430"/>
      <c r="FW110" s="430"/>
      <c r="FX110" s="430"/>
      <c r="FY110" s="430"/>
      <c r="FZ110" s="430"/>
      <c r="GA110" s="430"/>
      <c r="GB110" s="430"/>
      <c r="GC110" s="430"/>
      <c r="GD110" s="430"/>
      <c r="GE110" s="430"/>
      <c r="GF110" s="430"/>
      <c r="GG110" s="430"/>
      <c r="GH110" s="430"/>
      <c r="GI110" s="430"/>
      <c r="GJ110" s="430"/>
      <c r="GK110" s="430"/>
      <c r="GL110" s="430"/>
      <c r="GM110" s="430"/>
      <c r="GN110" s="430"/>
      <c r="GO110" s="430"/>
      <c r="GP110" s="430"/>
      <c r="GQ110" s="430"/>
      <c r="GR110" s="430"/>
      <c r="GS110" s="430"/>
      <c r="GT110" s="430"/>
      <c r="GU110" s="430"/>
      <c r="GV110" s="430"/>
      <c r="GW110" s="430"/>
      <c r="GX110" s="430"/>
      <c r="GY110" s="430"/>
      <c r="GZ110" s="430"/>
      <c r="HA110" s="430"/>
      <c r="HB110" s="430"/>
      <c r="HC110" s="430"/>
      <c r="HD110" s="430"/>
      <c r="HE110" s="430"/>
      <c r="HF110" s="430"/>
      <c r="HG110" s="430"/>
      <c r="HH110" s="430"/>
      <c r="HI110" s="430"/>
      <c r="HJ110" s="430"/>
      <c r="HK110" s="430"/>
      <c r="HL110" s="430"/>
      <c r="HM110" s="430"/>
      <c r="HN110" s="430"/>
      <c r="HO110" s="430"/>
      <c r="HP110" s="430"/>
      <c r="HQ110" s="430"/>
      <c r="HR110" s="430"/>
      <c r="HS110" s="430"/>
      <c r="HT110" s="430"/>
      <c r="HU110" s="430"/>
      <c r="HV110" s="430"/>
      <c r="HW110" s="430"/>
      <c r="HX110" s="430"/>
      <c r="HY110" s="430"/>
      <c r="HZ110" s="430"/>
      <c r="IA110" s="430"/>
      <c r="IB110" s="430"/>
      <c r="IC110" s="430"/>
      <c r="ID110" s="430"/>
      <c r="IE110" s="430"/>
      <c r="IF110" s="430"/>
      <c r="IG110" s="430"/>
      <c r="IH110" s="430"/>
      <c r="II110" s="430"/>
      <c r="IJ110" s="430"/>
      <c r="IK110" s="430"/>
      <c r="IL110" s="430"/>
      <c r="IM110" s="430"/>
      <c r="IN110" s="430"/>
      <c r="IO110" s="430"/>
      <c r="IP110" s="430"/>
      <c r="IQ110" s="430"/>
      <c r="IR110" s="430"/>
      <c r="IS110" s="430"/>
      <c r="IT110" s="430"/>
      <c r="IU110" s="430"/>
      <c r="IV110" s="430"/>
    </row>
    <row r="111" spans="1:256" s="431" customFormat="1">
      <c r="A111" s="1040"/>
      <c r="B111" s="432" t="s">
        <v>2133</v>
      </c>
      <c r="C111" s="422" t="s">
        <v>89</v>
      </c>
      <c r="D111" s="423">
        <v>1</v>
      </c>
      <c r="E111" s="1172"/>
      <c r="F111" s="1036"/>
      <c r="G111" s="428"/>
      <c r="H111" s="428"/>
      <c r="I111" s="428"/>
      <c r="J111" s="428"/>
      <c r="K111" s="428"/>
      <c r="L111" s="428"/>
      <c r="M111" s="428"/>
      <c r="N111" s="428"/>
      <c r="O111" s="428"/>
      <c r="P111" s="428"/>
      <c r="Q111" s="428"/>
      <c r="R111" s="428"/>
      <c r="S111" s="428"/>
      <c r="T111" s="429"/>
      <c r="U111" s="429"/>
      <c r="V111" s="429"/>
      <c r="W111" s="429"/>
      <c r="X111" s="430"/>
      <c r="Y111" s="430"/>
      <c r="Z111" s="430"/>
      <c r="AA111" s="430"/>
      <c r="AB111" s="430"/>
      <c r="AC111" s="430"/>
      <c r="AD111" s="430"/>
      <c r="AE111" s="430"/>
      <c r="AF111" s="430"/>
      <c r="AG111" s="430"/>
      <c r="AH111" s="430"/>
      <c r="AI111" s="430"/>
      <c r="AJ111" s="430"/>
      <c r="AK111" s="430"/>
      <c r="AL111" s="430"/>
      <c r="AM111" s="430"/>
      <c r="AN111" s="430"/>
      <c r="AO111" s="430"/>
      <c r="AP111" s="430"/>
      <c r="AQ111" s="430"/>
      <c r="AR111" s="430"/>
      <c r="AS111" s="430"/>
      <c r="AT111" s="430"/>
      <c r="AU111" s="430"/>
      <c r="AV111" s="430"/>
      <c r="AW111" s="430"/>
      <c r="AX111" s="430"/>
      <c r="AY111" s="430"/>
      <c r="AZ111" s="430"/>
      <c r="BA111" s="430"/>
      <c r="BB111" s="430"/>
      <c r="BC111" s="430"/>
      <c r="BD111" s="430"/>
      <c r="BE111" s="430"/>
      <c r="BF111" s="430"/>
      <c r="BG111" s="430"/>
      <c r="BH111" s="430"/>
      <c r="BI111" s="430"/>
      <c r="BJ111" s="430"/>
      <c r="BK111" s="430"/>
      <c r="BL111" s="430"/>
      <c r="BM111" s="430"/>
      <c r="BN111" s="430"/>
      <c r="BO111" s="430"/>
      <c r="BP111" s="430"/>
      <c r="BQ111" s="430"/>
      <c r="BR111" s="430"/>
      <c r="BS111" s="430"/>
      <c r="BT111" s="430"/>
      <c r="BU111" s="430"/>
      <c r="BV111" s="430"/>
      <c r="BW111" s="430"/>
      <c r="BX111" s="430"/>
      <c r="BY111" s="430"/>
      <c r="BZ111" s="430"/>
      <c r="CA111" s="430"/>
      <c r="CB111" s="430"/>
      <c r="CC111" s="430"/>
      <c r="CD111" s="430"/>
      <c r="CE111" s="430"/>
      <c r="CF111" s="430"/>
      <c r="CG111" s="430"/>
      <c r="CH111" s="430"/>
      <c r="CI111" s="430"/>
      <c r="CJ111" s="430"/>
      <c r="CK111" s="430"/>
      <c r="CL111" s="430"/>
      <c r="CM111" s="430"/>
      <c r="CN111" s="430"/>
      <c r="CO111" s="430"/>
      <c r="CP111" s="430"/>
      <c r="CQ111" s="430"/>
      <c r="CR111" s="430"/>
      <c r="CS111" s="430"/>
      <c r="CT111" s="430"/>
      <c r="CU111" s="430"/>
      <c r="CV111" s="430"/>
      <c r="CW111" s="430"/>
      <c r="CX111" s="430"/>
      <c r="CY111" s="430"/>
      <c r="CZ111" s="430"/>
      <c r="DA111" s="430"/>
      <c r="DB111" s="430"/>
      <c r="DC111" s="430"/>
      <c r="DD111" s="430"/>
      <c r="DE111" s="430"/>
      <c r="DF111" s="430"/>
      <c r="DG111" s="430"/>
      <c r="DH111" s="430"/>
      <c r="DI111" s="430"/>
      <c r="DJ111" s="430"/>
      <c r="DK111" s="430"/>
      <c r="DL111" s="430"/>
      <c r="DM111" s="430"/>
      <c r="DN111" s="430"/>
      <c r="DO111" s="430"/>
      <c r="DP111" s="430"/>
      <c r="DQ111" s="430"/>
      <c r="DR111" s="430"/>
      <c r="DS111" s="430"/>
      <c r="DT111" s="430"/>
      <c r="DU111" s="430"/>
      <c r="DV111" s="430"/>
      <c r="DW111" s="430"/>
      <c r="DX111" s="430"/>
      <c r="DY111" s="430"/>
      <c r="DZ111" s="430"/>
      <c r="EA111" s="430"/>
      <c r="EB111" s="430"/>
      <c r="EC111" s="430"/>
      <c r="ED111" s="430"/>
      <c r="EE111" s="430"/>
      <c r="EF111" s="430"/>
      <c r="EG111" s="430"/>
      <c r="EH111" s="430"/>
      <c r="EI111" s="430"/>
      <c r="EJ111" s="430"/>
      <c r="EK111" s="430"/>
      <c r="EL111" s="430"/>
      <c r="EM111" s="430"/>
      <c r="EN111" s="430"/>
      <c r="EO111" s="430"/>
      <c r="EP111" s="430"/>
      <c r="EQ111" s="430"/>
      <c r="ER111" s="430"/>
      <c r="ES111" s="430"/>
      <c r="ET111" s="430"/>
      <c r="EU111" s="430"/>
      <c r="EV111" s="430"/>
      <c r="EW111" s="430"/>
      <c r="EX111" s="430"/>
      <c r="EY111" s="430"/>
      <c r="EZ111" s="430"/>
      <c r="FA111" s="430"/>
      <c r="FB111" s="430"/>
      <c r="FC111" s="430"/>
      <c r="FD111" s="430"/>
      <c r="FE111" s="430"/>
      <c r="FF111" s="430"/>
      <c r="FG111" s="430"/>
      <c r="FH111" s="430"/>
      <c r="FI111" s="430"/>
      <c r="FJ111" s="430"/>
      <c r="FK111" s="430"/>
      <c r="FL111" s="430"/>
      <c r="FM111" s="430"/>
      <c r="FN111" s="430"/>
      <c r="FO111" s="430"/>
      <c r="FP111" s="430"/>
      <c r="FQ111" s="430"/>
      <c r="FR111" s="430"/>
      <c r="FS111" s="430"/>
      <c r="FT111" s="430"/>
      <c r="FU111" s="430"/>
      <c r="FV111" s="430"/>
      <c r="FW111" s="430"/>
      <c r="FX111" s="430"/>
      <c r="FY111" s="430"/>
      <c r="FZ111" s="430"/>
      <c r="GA111" s="430"/>
      <c r="GB111" s="430"/>
      <c r="GC111" s="430"/>
      <c r="GD111" s="430"/>
      <c r="GE111" s="430"/>
      <c r="GF111" s="430"/>
      <c r="GG111" s="430"/>
      <c r="GH111" s="430"/>
      <c r="GI111" s="430"/>
      <c r="GJ111" s="430"/>
      <c r="GK111" s="430"/>
      <c r="GL111" s="430"/>
      <c r="GM111" s="430"/>
      <c r="GN111" s="430"/>
      <c r="GO111" s="430"/>
      <c r="GP111" s="430"/>
      <c r="GQ111" s="430"/>
      <c r="GR111" s="430"/>
      <c r="GS111" s="430"/>
      <c r="GT111" s="430"/>
      <c r="GU111" s="430"/>
      <c r="GV111" s="430"/>
      <c r="GW111" s="430"/>
      <c r="GX111" s="430"/>
      <c r="GY111" s="430"/>
      <c r="GZ111" s="430"/>
      <c r="HA111" s="430"/>
      <c r="HB111" s="430"/>
      <c r="HC111" s="430"/>
      <c r="HD111" s="430"/>
      <c r="HE111" s="430"/>
      <c r="HF111" s="430"/>
      <c r="HG111" s="430"/>
      <c r="HH111" s="430"/>
      <c r="HI111" s="430"/>
      <c r="HJ111" s="430"/>
      <c r="HK111" s="430"/>
      <c r="HL111" s="430"/>
      <c r="HM111" s="430"/>
      <c r="HN111" s="430"/>
      <c r="HO111" s="430"/>
      <c r="HP111" s="430"/>
      <c r="HQ111" s="430"/>
      <c r="HR111" s="430"/>
      <c r="HS111" s="430"/>
      <c r="HT111" s="430"/>
      <c r="HU111" s="430"/>
      <c r="HV111" s="430"/>
      <c r="HW111" s="430"/>
      <c r="HX111" s="430"/>
      <c r="HY111" s="430"/>
      <c r="HZ111" s="430"/>
      <c r="IA111" s="430"/>
      <c r="IB111" s="430"/>
      <c r="IC111" s="430"/>
      <c r="ID111" s="430"/>
      <c r="IE111" s="430"/>
      <c r="IF111" s="430"/>
      <c r="IG111" s="430"/>
      <c r="IH111" s="430"/>
      <c r="II111" s="430"/>
      <c r="IJ111" s="430"/>
      <c r="IK111" s="430"/>
      <c r="IL111" s="430"/>
      <c r="IM111" s="430"/>
      <c r="IN111" s="430"/>
      <c r="IO111" s="430"/>
      <c r="IP111" s="430"/>
      <c r="IQ111" s="430"/>
      <c r="IR111" s="430"/>
      <c r="IS111" s="430"/>
      <c r="IT111" s="430"/>
      <c r="IU111" s="430"/>
      <c r="IV111" s="430"/>
    </row>
    <row r="112" spans="1:256" s="431" customFormat="1">
      <c r="A112" s="1040"/>
      <c r="B112" s="1041"/>
      <c r="C112" s="1042"/>
      <c r="D112" s="1043"/>
      <c r="E112" s="1172"/>
      <c r="F112" s="1036"/>
      <c r="G112" s="428"/>
      <c r="H112" s="428"/>
      <c r="I112" s="428"/>
      <c r="J112" s="428"/>
      <c r="K112" s="428"/>
      <c r="L112" s="428"/>
      <c r="M112" s="428"/>
      <c r="N112" s="428"/>
      <c r="O112" s="428"/>
      <c r="P112" s="428"/>
      <c r="Q112" s="428"/>
      <c r="R112" s="428"/>
      <c r="S112" s="428"/>
      <c r="T112" s="429"/>
      <c r="U112" s="429"/>
      <c r="V112" s="429"/>
      <c r="W112" s="429"/>
      <c r="X112" s="430"/>
      <c r="Y112" s="430"/>
      <c r="Z112" s="430"/>
      <c r="AA112" s="430"/>
      <c r="AB112" s="430"/>
      <c r="AC112" s="430"/>
      <c r="AD112" s="430"/>
      <c r="AE112" s="430"/>
      <c r="AF112" s="430"/>
      <c r="AG112" s="430"/>
      <c r="AH112" s="430"/>
      <c r="AI112" s="430"/>
      <c r="AJ112" s="430"/>
      <c r="AK112" s="430"/>
      <c r="AL112" s="430"/>
      <c r="AM112" s="430"/>
      <c r="AN112" s="430"/>
      <c r="AO112" s="430"/>
      <c r="AP112" s="430"/>
      <c r="AQ112" s="430"/>
      <c r="AR112" s="430"/>
      <c r="AS112" s="430"/>
      <c r="AT112" s="430"/>
      <c r="AU112" s="430"/>
      <c r="AV112" s="430"/>
      <c r="AW112" s="430"/>
      <c r="AX112" s="430"/>
      <c r="AY112" s="430"/>
      <c r="AZ112" s="430"/>
      <c r="BA112" s="430"/>
      <c r="BB112" s="430"/>
      <c r="BC112" s="430"/>
      <c r="BD112" s="430"/>
      <c r="BE112" s="430"/>
      <c r="BF112" s="430"/>
      <c r="BG112" s="430"/>
      <c r="BH112" s="430"/>
      <c r="BI112" s="430"/>
      <c r="BJ112" s="430"/>
      <c r="BK112" s="430"/>
      <c r="BL112" s="430"/>
      <c r="BM112" s="430"/>
      <c r="BN112" s="430"/>
      <c r="BO112" s="430"/>
      <c r="BP112" s="430"/>
      <c r="BQ112" s="430"/>
      <c r="BR112" s="430"/>
      <c r="BS112" s="430"/>
      <c r="BT112" s="430"/>
      <c r="BU112" s="430"/>
      <c r="BV112" s="430"/>
      <c r="BW112" s="430"/>
      <c r="BX112" s="430"/>
      <c r="BY112" s="430"/>
      <c r="BZ112" s="430"/>
      <c r="CA112" s="430"/>
      <c r="CB112" s="430"/>
      <c r="CC112" s="430"/>
      <c r="CD112" s="430"/>
      <c r="CE112" s="430"/>
      <c r="CF112" s="430"/>
      <c r="CG112" s="430"/>
      <c r="CH112" s="430"/>
      <c r="CI112" s="430"/>
      <c r="CJ112" s="430"/>
      <c r="CK112" s="430"/>
      <c r="CL112" s="430"/>
      <c r="CM112" s="430"/>
      <c r="CN112" s="430"/>
      <c r="CO112" s="430"/>
      <c r="CP112" s="430"/>
      <c r="CQ112" s="430"/>
      <c r="CR112" s="430"/>
      <c r="CS112" s="430"/>
      <c r="CT112" s="430"/>
      <c r="CU112" s="430"/>
      <c r="CV112" s="430"/>
      <c r="CW112" s="430"/>
      <c r="CX112" s="430"/>
      <c r="CY112" s="430"/>
      <c r="CZ112" s="430"/>
      <c r="DA112" s="430"/>
      <c r="DB112" s="430"/>
      <c r="DC112" s="430"/>
      <c r="DD112" s="430"/>
      <c r="DE112" s="430"/>
      <c r="DF112" s="430"/>
      <c r="DG112" s="430"/>
      <c r="DH112" s="430"/>
      <c r="DI112" s="430"/>
      <c r="DJ112" s="430"/>
      <c r="DK112" s="430"/>
      <c r="DL112" s="430"/>
      <c r="DM112" s="430"/>
      <c r="DN112" s="430"/>
      <c r="DO112" s="430"/>
      <c r="DP112" s="430"/>
      <c r="DQ112" s="430"/>
      <c r="DR112" s="430"/>
      <c r="DS112" s="430"/>
      <c r="DT112" s="430"/>
      <c r="DU112" s="430"/>
      <c r="DV112" s="430"/>
      <c r="DW112" s="430"/>
      <c r="DX112" s="430"/>
      <c r="DY112" s="430"/>
      <c r="DZ112" s="430"/>
      <c r="EA112" s="430"/>
      <c r="EB112" s="430"/>
      <c r="EC112" s="430"/>
      <c r="ED112" s="430"/>
      <c r="EE112" s="430"/>
      <c r="EF112" s="430"/>
      <c r="EG112" s="430"/>
      <c r="EH112" s="430"/>
      <c r="EI112" s="430"/>
      <c r="EJ112" s="430"/>
      <c r="EK112" s="430"/>
      <c r="EL112" s="430"/>
      <c r="EM112" s="430"/>
      <c r="EN112" s="430"/>
      <c r="EO112" s="430"/>
      <c r="EP112" s="430"/>
      <c r="EQ112" s="430"/>
      <c r="ER112" s="430"/>
      <c r="ES112" s="430"/>
      <c r="ET112" s="430"/>
      <c r="EU112" s="430"/>
      <c r="EV112" s="430"/>
      <c r="EW112" s="430"/>
      <c r="EX112" s="430"/>
      <c r="EY112" s="430"/>
      <c r="EZ112" s="430"/>
      <c r="FA112" s="430"/>
      <c r="FB112" s="430"/>
      <c r="FC112" s="430"/>
      <c r="FD112" s="430"/>
      <c r="FE112" s="430"/>
      <c r="FF112" s="430"/>
      <c r="FG112" s="430"/>
      <c r="FH112" s="430"/>
      <c r="FI112" s="430"/>
      <c r="FJ112" s="430"/>
      <c r="FK112" s="430"/>
      <c r="FL112" s="430"/>
      <c r="FM112" s="430"/>
      <c r="FN112" s="430"/>
      <c r="FO112" s="430"/>
      <c r="FP112" s="430"/>
      <c r="FQ112" s="430"/>
      <c r="FR112" s="430"/>
      <c r="FS112" s="430"/>
      <c r="FT112" s="430"/>
      <c r="FU112" s="430"/>
      <c r="FV112" s="430"/>
      <c r="FW112" s="430"/>
      <c r="FX112" s="430"/>
      <c r="FY112" s="430"/>
      <c r="FZ112" s="430"/>
      <c r="GA112" s="430"/>
      <c r="GB112" s="430"/>
      <c r="GC112" s="430"/>
      <c r="GD112" s="430"/>
      <c r="GE112" s="430"/>
      <c r="GF112" s="430"/>
      <c r="GG112" s="430"/>
      <c r="GH112" s="430"/>
      <c r="GI112" s="430"/>
      <c r="GJ112" s="430"/>
      <c r="GK112" s="430"/>
      <c r="GL112" s="430"/>
      <c r="GM112" s="430"/>
      <c r="GN112" s="430"/>
      <c r="GO112" s="430"/>
      <c r="GP112" s="430"/>
      <c r="GQ112" s="430"/>
      <c r="GR112" s="430"/>
      <c r="GS112" s="430"/>
      <c r="GT112" s="430"/>
      <c r="GU112" s="430"/>
      <c r="GV112" s="430"/>
      <c r="GW112" s="430"/>
      <c r="GX112" s="430"/>
      <c r="GY112" s="430"/>
      <c r="GZ112" s="430"/>
      <c r="HA112" s="430"/>
      <c r="HB112" s="430"/>
      <c r="HC112" s="430"/>
      <c r="HD112" s="430"/>
      <c r="HE112" s="430"/>
      <c r="HF112" s="430"/>
      <c r="HG112" s="430"/>
      <c r="HH112" s="430"/>
      <c r="HI112" s="430"/>
      <c r="HJ112" s="430"/>
      <c r="HK112" s="430"/>
      <c r="HL112" s="430"/>
      <c r="HM112" s="430"/>
      <c r="HN112" s="430"/>
      <c r="HO112" s="430"/>
      <c r="HP112" s="430"/>
      <c r="HQ112" s="430"/>
      <c r="HR112" s="430"/>
      <c r="HS112" s="430"/>
      <c r="HT112" s="430"/>
      <c r="HU112" s="430"/>
      <c r="HV112" s="430"/>
      <c r="HW112" s="430"/>
      <c r="HX112" s="430"/>
      <c r="HY112" s="430"/>
      <c r="HZ112" s="430"/>
      <c r="IA112" s="430"/>
      <c r="IB112" s="430"/>
      <c r="IC112" s="430"/>
      <c r="ID112" s="430"/>
      <c r="IE112" s="430"/>
      <c r="IF112" s="430"/>
      <c r="IG112" s="430"/>
      <c r="IH112" s="430"/>
      <c r="II112" s="430"/>
      <c r="IJ112" s="430"/>
      <c r="IK112" s="430"/>
      <c r="IL112" s="430"/>
      <c r="IM112" s="430"/>
      <c r="IN112" s="430"/>
      <c r="IO112" s="430"/>
      <c r="IP112" s="430"/>
      <c r="IQ112" s="430"/>
      <c r="IR112" s="430"/>
      <c r="IS112" s="430"/>
      <c r="IT112" s="430"/>
      <c r="IU112" s="430"/>
      <c r="IV112" s="430"/>
    </row>
    <row r="113" spans="1:256" s="431" customFormat="1">
      <c r="A113" s="1040"/>
      <c r="B113" s="432" t="s">
        <v>2132</v>
      </c>
      <c r="C113" s="422" t="s">
        <v>89</v>
      </c>
      <c r="D113" s="423">
        <v>3</v>
      </c>
      <c r="E113" s="1172"/>
      <c r="F113" s="1036"/>
      <c r="G113" s="428"/>
      <c r="H113" s="428"/>
      <c r="I113" s="428"/>
      <c r="J113" s="428"/>
      <c r="K113" s="428"/>
      <c r="L113" s="428"/>
      <c r="M113" s="428"/>
      <c r="N113" s="428"/>
      <c r="O113" s="428"/>
      <c r="P113" s="428"/>
      <c r="Q113" s="428"/>
      <c r="R113" s="428"/>
      <c r="S113" s="428"/>
      <c r="T113" s="429"/>
      <c r="U113" s="429"/>
      <c r="V113" s="429"/>
      <c r="W113" s="429"/>
      <c r="X113" s="430"/>
      <c r="Y113" s="430"/>
      <c r="Z113" s="430"/>
      <c r="AA113" s="430"/>
      <c r="AB113" s="430"/>
      <c r="AC113" s="430"/>
      <c r="AD113" s="430"/>
      <c r="AE113" s="430"/>
      <c r="AF113" s="430"/>
      <c r="AG113" s="430"/>
      <c r="AH113" s="430"/>
      <c r="AI113" s="430"/>
      <c r="AJ113" s="430"/>
      <c r="AK113" s="430"/>
      <c r="AL113" s="430"/>
      <c r="AM113" s="430"/>
      <c r="AN113" s="430"/>
      <c r="AO113" s="430"/>
      <c r="AP113" s="430"/>
      <c r="AQ113" s="430"/>
      <c r="AR113" s="430"/>
      <c r="AS113" s="430"/>
      <c r="AT113" s="430"/>
      <c r="AU113" s="430"/>
      <c r="AV113" s="430"/>
      <c r="AW113" s="430"/>
      <c r="AX113" s="430"/>
      <c r="AY113" s="430"/>
      <c r="AZ113" s="430"/>
      <c r="BA113" s="430"/>
      <c r="BB113" s="430"/>
      <c r="BC113" s="430"/>
      <c r="BD113" s="430"/>
      <c r="BE113" s="430"/>
      <c r="BF113" s="430"/>
      <c r="BG113" s="430"/>
      <c r="BH113" s="430"/>
      <c r="BI113" s="430"/>
      <c r="BJ113" s="430"/>
      <c r="BK113" s="430"/>
      <c r="BL113" s="430"/>
      <c r="BM113" s="430"/>
      <c r="BN113" s="430"/>
      <c r="BO113" s="430"/>
      <c r="BP113" s="430"/>
      <c r="BQ113" s="430"/>
      <c r="BR113" s="430"/>
      <c r="BS113" s="430"/>
      <c r="BT113" s="430"/>
      <c r="BU113" s="430"/>
      <c r="BV113" s="430"/>
      <c r="BW113" s="430"/>
      <c r="BX113" s="430"/>
      <c r="BY113" s="430"/>
      <c r="BZ113" s="430"/>
      <c r="CA113" s="430"/>
      <c r="CB113" s="430"/>
      <c r="CC113" s="430"/>
      <c r="CD113" s="430"/>
      <c r="CE113" s="430"/>
      <c r="CF113" s="430"/>
      <c r="CG113" s="430"/>
      <c r="CH113" s="430"/>
      <c r="CI113" s="430"/>
      <c r="CJ113" s="430"/>
      <c r="CK113" s="430"/>
      <c r="CL113" s="430"/>
      <c r="CM113" s="430"/>
      <c r="CN113" s="430"/>
      <c r="CO113" s="430"/>
      <c r="CP113" s="430"/>
      <c r="CQ113" s="430"/>
      <c r="CR113" s="430"/>
      <c r="CS113" s="430"/>
      <c r="CT113" s="430"/>
      <c r="CU113" s="430"/>
      <c r="CV113" s="430"/>
      <c r="CW113" s="430"/>
      <c r="CX113" s="430"/>
      <c r="CY113" s="430"/>
      <c r="CZ113" s="430"/>
      <c r="DA113" s="430"/>
      <c r="DB113" s="430"/>
      <c r="DC113" s="430"/>
      <c r="DD113" s="430"/>
      <c r="DE113" s="430"/>
      <c r="DF113" s="430"/>
      <c r="DG113" s="430"/>
      <c r="DH113" s="430"/>
      <c r="DI113" s="430"/>
      <c r="DJ113" s="430"/>
      <c r="DK113" s="430"/>
      <c r="DL113" s="430"/>
      <c r="DM113" s="430"/>
      <c r="DN113" s="430"/>
      <c r="DO113" s="430"/>
      <c r="DP113" s="430"/>
      <c r="DQ113" s="430"/>
      <c r="DR113" s="430"/>
      <c r="DS113" s="430"/>
      <c r="DT113" s="430"/>
      <c r="DU113" s="430"/>
      <c r="DV113" s="430"/>
      <c r="DW113" s="430"/>
      <c r="DX113" s="430"/>
      <c r="DY113" s="430"/>
      <c r="DZ113" s="430"/>
      <c r="EA113" s="430"/>
      <c r="EB113" s="430"/>
      <c r="EC113" s="430"/>
      <c r="ED113" s="430"/>
      <c r="EE113" s="430"/>
      <c r="EF113" s="430"/>
      <c r="EG113" s="430"/>
      <c r="EH113" s="430"/>
      <c r="EI113" s="430"/>
      <c r="EJ113" s="430"/>
      <c r="EK113" s="430"/>
      <c r="EL113" s="430"/>
      <c r="EM113" s="430"/>
      <c r="EN113" s="430"/>
      <c r="EO113" s="430"/>
      <c r="EP113" s="430"/>
      <c r="EQ113" s="430"/>
      <c r="ER113" s="430"/>
      <c r="ES113" s="430"/>
      <c r="ET113" s="430"/>
      <c r="EU113" s="430"/>
      <c r="EV113" s="430"/>
      <c r="EW113" s="430"/>
      <c r="EX113" s="430"/>
      <c r="EY113" s="430"/>
      <c r="EZ113" s="430"/>
      <c r="FA113" s="430"/>
      <c r="FB113" s="430"/>
      <c r="FC113" s="430"/>
      <c r="FD113" s="430"/>
      <c r="FE113" s="430"/>
      <c r="FF113" s="430"/>
      <c r="FG113" s="430"/>
      <c r="FH113" s="430"/>
      <c r="FI113" s="430"/>
      <c r="FJ113" s="430"/>
      <c r="FK113" s="430"/>
      <c r="FL113" s="430"/>
      <c r="FM113" s="430"/>
      <c r="FN113" s="430"/>
      <c r="FO113" s="430"/>
      <c r="FP113" s="430"/>
      <c r="FQ113" s="430"/>
      <c r="FR113" s="430"/>
      <c r="FS113" s="430"/>
      <c r="FT113" s="430"/>
      <c r="FU113" s="430"/>
      <c r="FV113" s="430"/>
      <c r="FW113" s="430"/>
      <c r="FX113" s="430"/>
      <c r="FY113" s="430"/>
      <c r="FZ113" s="430"/>
      <c r="GA113" s="430"/>
      <c r="GB113" s="430"/>
      <c r="GC113" s="430"/>
      <c r="GD113" s="430"/>
      <c r="GE113" s="430"/>
      <c r="GF113" s="430"/>
      <c r="GG113" s="430"/>
      <c r="GH113" s="430"/>
      <c r="GI113" s="430"/>
      <c r="GJ113" s="430"/>
      <c r="GK113" s="430"/>
      <c r="GL113" s="430"/>
      <c r="GM113" s="430"/>
      <c r="GN113" s="430"/>
      <c r="GO113" s="430"/>
      <c r="GP113" s="430"/>
      <c r="GQ113" s="430"/>
      <c r="GR113" s="430"/>
      <c r="GS113" s="430"/>
      <c r="GT113" s="430"/>
      <c r="GU113" s="430"/>
      <c r="GV113" s="430"/>
      <c r="GW113" s="430"/>
      <c r="GX113" s="430"/>
      <c r="GY113" s="430"/>
      <c r="GZ113" s="430"/>
      <c r="HA113" s="430"/>
      <c r="HB113" s="430"/>
      <c r="HC113" s="430"/>
      <c r="HD113" s="430"/>
      <c r="HE113" s="430"/>
      <c r="HF113" s="430"/>
      <c r="HG113" s="430"/>
      <c r="HH113" s="430"/>
      <c r="HI113" s="430"/>
      <c r="HJ113" s="430"/>
      <c r="HK113" s="430"/>
      <c r="HL113" s="430"/>
      <c r="HM113" s="430"/>
      <c r="HN113" s="430"/>
      <c r="HO113" s="430"/>
      <c r="HP113" s="430"/>
      <c r="HQ113" s="430"/>
      <c r="HR113" s="430"/>
      <c r="HS113" s="430"/>
      <c r="HT113" s="430"/>
      <c r="HU113" s="430"/>
      <c r="HV113" s="430"/>
      <c r="HW113" s="430"/>
      <c r="HX113" s="430"/>
      <c r="HY113" s="430"/>
      <c r="HZ113" s="430"/>
      <c r="IA113" s="430"/>
      <c r="IB113" s="430"/>
      <c r="IC113" s="430"/>
      <c r="ID113" s="430"/>
      <c r="IE113" s="430"/>
      <c r="IF113" s="430"/>
      <c r="IG113" s="430"/>
      <c r="IH113" s="430"/>
      <c r="II113" s="430"/>
      <c r="IJ113" s="430"/>
      <c r="IK113" s="430"/>
      <c r="IL113" s="430"/>
      <c r="IM113" s="430"/>
      <c r="IN113" s="430"/>
      <c r="IO113" s="430"/>
      <c r="IP113" s="430"/>
      <c r="IQ113" s="430"/>
      <c r="IR113" s="430"/>
      <c r="IS113" s="430"/>
      <c r="IT113" s="430"/>
      <c r="IU113" s="430"/>
      <c r="IV113" s="430"/>
    </row>
    <row r="114" spans="1:256" s="431" customFormat="1" ht="8.25" customHeight="1">
      <c r="A114" s="1040"/>
      <c r="B114" s="432"/>
      <c r="C114" s="422"/>
      <c r="D114" s="423"/>
      <c r="E114" s="1172"/>
      <c r="F114" s="1036"/>
      <c r="G114" s="428"/>
      <c r="H114" s="428"/>
      <c r="I114" s="428"/>
      <c r="J114" s="428"/>
      <c r="K114" s="428"/>
      <c r="L114" s="428"/>
      <c r="M114" s="428"/>
      <c r="N114" s="428"/>
      <c r="O114" s="428"/>
      <c r="P114" s="428"/>
      <c r="Q114" s="428"/>
      <c r="R114" s="428"/>
      <c r="S114" s="428"/>
      <c r="T114" s="429"/>
      <c r="U114" s="429"/>
      <c r="V114" s="429"/>
      <c r="W114" s="429"/>
      <c r="X114" s="430"/>
      <c r="Y114" s="430"/>
      <c r="Z114" s="430"/>
      <c r="AA114" s="430"/>
      <c r="AB114" s="430"/>
      <c r="AC114" s="430"/>
      <c r="AD114" s="430"/>
      <c r="AE114" s="430"/>
      <c r="AF114" s="430"/>
      <c r="AG114" s="430"/>
      <c r="AH114" s="430"/>
      <c r="AI114" s="430"/>
      <c r="AJ114" s="430"/>
      <c r="AK114" s="430"/>
      <c r="AL114" s="430"/>
      <c r="AM114" s="430"/>
      <c r="AN114" s="430"/>
      <c r="AO114" s="430"/>
      <c r="AP114" s="430"/>
      <c r="AQ114" s="430"/>
      <c r="AR114" s="430"/>
      <c r="AS114" s="430"/>
      <c r="AT114" s="430"/>
      <c r="AU114" s="430"/>
      <c r="AV114" s="430"/>
      <c r="AW114" s="430"/>
      <c r="AX114" s="430"/>
      <c r="AY114" s="430"/>
      <c r="AZ114" s="430"/>
      <c r="BA114" s="430"/>
      <c r="BB114" s="430"/>
      <c r="BC114" s="430"/>
      <c r="BD114" s="430"/>
      <c r="BE114" s="430"/>
      <c r="BF114" s="430"/>
      <c r="BG114" s="430"/>
      <c r="BH114" s="430"/>
      <c r="BI114" s="430"/>
      <c r="BJ114" s="430"/>
      <c r="BK114" s="430"/>
      <c r="BL114" s="430"/>
      <c r="BM114" s="430"/>
      <c r="BN114" s="430"/>
      <c r="BO114" s="430"/>
      <c r="BP114" s="430"/>
      <c r="BQ114" s="430"/>
      <c r="BR114" s="430"/>
      <c r="BS114" s="430"/>
      <c r="BT114" s="430"/>
      <c r="BU114" s="430"/>
      <c r="BV114" s="430"/>
      <c r="BW114" s="430"/>
      <c r="BX114" s="430"/>
      <c r="BY114" s="430"/>
      <c r="BZ114" s="430"/>
      <c r="CA114" s="430"/>
      <c r="CB114" s="430"/>
      <c r="CC114" s="430"/>
      <c r="CD114" s="430"/>
      <c r="CE114" s="430"/>
      <c r="CF114" s="430"/>
      <c r="CG114" s="430"/>
      <c r="CH114" s="430"/>
      <c r="CI114" s="430"/>
      <c r="CJ114" s="430"/>
      <c r="CK114" s="430"/>
      <c r="CL114" s="430"/>
      <c r="CM114" s="430"/>
      <c r="CN114" s="430"/>
      <c r="CO114" s="430"/>
      <c r="CP114" s="430"/>
      <c r="CQ114" s="430"/>
      <c r="CR114" s="430"/>
      <c r="CS114" s="430"/>
      <c r="CT114" s="430"/>
      <c r="CU114" s="430"/>
      <c r="CV114" s="430"/>
      <c r="CW114" s="430"/>
      <c r="CX114" s="430"/>
      <c r="CY114" s="430"/>
      <c r="CZ114" s="430"/>
      <c r="DA114" s="430"/>
      <c r="DB114" s="430"/>
      <c r="DC114" s="430"/>
      <c r="DD114" s="430"/>
      <c r="DE114" s="430"/>
      <c r="DF114" s="430"/>
      <c r="DG114" s="430"/>
      <c r="DH114" s="430"/>
      <c r="DI114" s="430"/>
      <c r="DJ114" s="430"/>
      <c r="DK114" s="430"/>
      <c r="DL114" s="430"/>
      <c r="DM114" s="430"/>
      <c r="DN114" s="430"/>
      <c r="DO114" s="430"/>
      <c r="DP114" s="430"/>
      <c r="DQ114" s="430"/>
      <c r="DR114" s="430"/>
      <c r="DS114" s="430"/>
      <c r="DT114" s="430"/>
      <c r="DU114" s="430"/>
      <c r="DV114" s="430"/>
      <c r="DW114" s="430"/>
      <c r="DX114" s="430"/>
      <c r="DY114" s="430"/>
      <c r="DZ114" s="430"/>
      <c r="EA114" s="430"/>
      <c r="EB114" s="430"/>
      <c r="EC114" s="430"/>
      <c r="ED114" s="430"/>
      <c r="EE114" s="430"/>
      <c r="EF114" s="430"/>
      <c r="EG114" s="430"/>
      <c r="EH114" s="430"/>
      <c r="EI114" s="430"/>
      <c r="EJ114" s="430"/>
      <c r="EK114" s="430"/>
      <c r="EL114" s="430"/>
      <c r="EM114" s="430"/>
      <c r="EN114" s="430"/>
      <c r="EO114" s="430"/>
      <c r="EP114" s="430"/>
      <c r="EQ114" s="430"/>
      <c r="ER114" s="430"/>
      <c r="ES114" s="430"/>
      <c r="ET114" s="430"/>
      <c r="EU114" s="430"/>
      <c r="EV114" s="430"/>
      <c r="EW114" s="430"/>
      <c r="EX114" s="430"/>
      <c r="EY114" s="430"/>
      <c r="EZ114" s="430"/>
      <c r="FA114" s="430"/>
      <c r="FB114" s="430"/>
      <c r="FC114" s="430"/>
      <c r="FD114" s="430"/>
      <c r="FE114" s="430"/>
      <c r="FF114" s="430"/>
      <c r="FG114" s="430"/>
      <c r="FH114" s="430"/>
      <c r="FI114" s="430"/>
      <c r="FJ114" s="430"/>
      <c r="FK114" s="430"/>
      <c r="FL114" s="430"/>
      <c r="FM114" s="430"/>
      <c r="FN114" s="430"/>
      <c r="FO114" s="430"/>
      <c r="FP114" s="430"/>
      <c r="FQ114" s="430"/>
      <c r="FR114" s="430"/>
      <c r="FS114" s="430"/>
      <c r="FT114" s="430"/>
      <c r="FU114" s="430"/>
      <c r="FV114" s="430"/>
      <c r="FW114" s="430"/>
      <c r="FX114" s="430"/>
      <c r="FY114" s="430"/>
      <c r="FZ114" s="430"/>
      <c r="GA114" s="430"/>
      <c r="GB114" s="430"/>
      <c r="GC114" s="430"/>
      <c r="GD114" s="430"/>
      <c r="GE114" s="430"/>
      <c r="GF114" s="430"/>
      <c r="GG114" s="430"/>
      <c r="GH114" s="430"/>
      <c r="GI114" s="430"/>
      <c r="GJ114" s="430"/>
      <c r="GK114" s="430"/>
      <c r="GL114" s="430"/>
      <c r="GM114" s="430"/>
      <c r="GN114" s="430"/>
      <c r="GO114" s="430"/>
      <c r="GP114" s="430"/>
      <c r="GQ114" s="430"/>
      <c r="GR114" s="430"/>
      <c r="GS114" s="430"/>
      <c r="GT114" s="430"/>
      <c r="GU114" s="430"/>
      <c r="GV114" s="430"/>
      <c r="GW114" s="430"/>
      <c r="GX114" s="430"/>
      <c r="GY114" s="430"/>
      <c r="GZ114" s="430"/>
      <c r="HA114" s="430"/>
      <c r="HB114" s="430"/>
      <c r="HC114" s="430"/>
      <c r="HD114" s="430"/>
      <c r="HE114" s="430"/>
      <c r="HF114" s="430"/>
      <c r="HG114" s="430"/>
      <c r="HH114" s="430"/>
      <c r="HI114" s="430"/>
      <c r="HJ114" s="430"/>
      <c r="HK114" s="430"/>
      <c r="HL114" s="430"/>
      <c r="HM114" s="430"/>
      <c r="HN114" s="430"/>
      <c r="HO114" s="430"/>
      <c r="HP114" s="430"/>
      <c r="HQ114" s="430"/>
      <c r="HR114" s="430"/>
      <c r="HS114" s="430"/>
      <c r="HT114" s="430"/>
      <c r="HU114" s="430"/>
      <c r="HV114" s="430"/>
      <c r="HW114" s="430"/>
      <c r="HX114" s="430"/>
      <c r="HY114" s="430"/>
      <c r="HZ114" s="430"/>
      <c r="IA114" s="430"/>
      <c r="IB114" s="430"/>
      <c r="IC114" s="430"/>
      <c r="ID114" s="430"/>
      <c r="IE114" s="430"/>
      <c r="IF114" s="430"/>
      <c r="IG114" s="430"/>
      <c r="IH114" s="430"/>
      <c r="II114" s="430"/>
      <c r="IJ114" s="430"/>
      <c r="IK114" s="430"/>
      <c r="IL114" s="430"/>
      <c r="IM114" s="430"/>
      <c r="IN114" s="430"/>
      <c r="IO114" s="430"/>
      <c r="IP114" s="430"/>
      <c r="IQ114" s="430"/>
      <c r="IR114" s="430"/>
      <c r="IS114" s="430"/>
      <c r="IT114" s="430"/>
      <c r="IU114" s="430"/>
      <c r="IV114" s="430"/>
    </row>
    <row r="115" spans="1:256" s="431" customFormat="1" ht="25.5">
      <c r="A115" s="1040"/>
      <c r="B115" s="432" t="s">
        <v>2135</v>
      </c>
      <c r="C115" s="422" t="s">
        <v>110</v>
      </c>
      <c r="D115" s="423">
        <v>3</v>
      </c>
      <c r="E115" s="1172"/>
      <c r="F115" s="1036"/>
      <c r="G115" s="428"/>
      <c r="H115" s="428"/>
      <c r="I115" s="428"/>
      <c r="J115" s="428"/>
      <c r="K115" s="428"/>
      <c r="L115" s="428"/>
      <c r="M115" s="428"/>
      <c r="N115" s="428"/>
      <c r="O115" s="428"/>
      <c r="P115" s="428"/>
      <c r="Q115" s="428"/>
      <c r="R115" s="428"/>
      <c r="S115" s="428"/>
      <c r="T115" s="429"/>
      <c r="U115" s="429"/>
      <c r="V115" s="429"/>
      <c r="W115" s="429"/>
      <c r="X115" s="430"/>
      <c r="Y115" s="430"/>
      <c r="Z115" s="430"/>
      <c r="AA115" s="430"/>
      <c r="AB115" s="430"/>
      <c r="AC115" s="430"/>
      <c r="AD115" s="430"/>
      <c r="AE115" s="430"/>
      <c r="AF115" s="430"/>
      <c r="AG115" s="430"/>
      <c r="AH115" s="430"/>
      <c r="AI115" s="430"/>
      <c r="AJ115" s="430"/>
      <c r="AK115" s="430"/>
      <c r="AL115" s="430"/>
      <c r="AM115" s="430"/>
      <c r="AN115" s="430"/>
      <c r="AO115" s="430"/>
      <c r="AP115" s="430"/>
      <c r="AQ115" s="430"/>
      <c r="AR115" s="430"/>
      <c r="AS115" s="430"/>
      <c r="AT115" s="430"/>
      <c r="AU115" s="430"/>
      <c r="AV115" s="430"/>
      <c r="AW115" s="430"/>
      <c r="AX115" s="430"/>
      <c r="AY115" s="430"/>
      <c r="AZ115" s="430"/>
      <c r="BA115" s="430"/>
      <c r="BB115" s="430"/>
      <c r="BC115" s="430"/>
      <c r="BD115" s="430"/>
      <c r="BE115" s="430"/>
      <c r="BF115" s="430"/>
      <c r="BG115" s="430"/>
      <c r="BH115" s="430"/>
      <c r="BI115" s="430"/>
      <c r="BJ115" s="430"/>
      <c r="BK115" s="430"/>
      <c r="BL115" s="430"/>
      <c r="BM115" s="430"/>
      <c r="BN115" s="430"/>
      <c r="BO115" s="430"/>
      <c r="BP115" s="430"/>
      <c r="BQ115" s="430"/>
      <c r="BR115" s="430"/>
      <c r="BS115" s="430"/>
      <c r="BT115" s="430"/>
      <c r="BU115" s="430"/>
      <c r="BV115" s="430"/>
      <c r="BW115" s="430"/>
      <c r="BX115" s="430"/>
      <c r="BY115" s="430"/>
      <c r="BZ115" s="430"/>
      <c r="CA115" s="430"/>
      <c r="CB115" s="430"/>
      <c r="CC115" s="430"/>
      <c r="CD115" s="430"/>
      <c r="CE115" s="430"/>
      <c r="CF115" s="430"/>
      <c r="CG115" s="430"/>
      <c r="CH115" s="430"/>
      <c r="CI115" s="430"/>
      <c r="CJ115" s="430"/>
      <c r="CK115" s="430"/>
      <c r="CL115" s="430"/>
      <c r="CM115" s="430"/>
      <c r="CN115" s="430"/>
      <c r="CO115" s="430"/>
      <c r="CP115" s="430"/>
      <c r="CQ115" s="430"/>
      <c r="CR115" s="430"/>
      <c r="CS115" s="430"/>
      <c r="CT115" s="430"/>
      <c r="CU115" s="430"/>
      <c r="CV115" s="430"/>
      <c r="CW115" s="430"/>
      <c r="CX115" s="430"/>
      <c r="CY115" s="430"/>
      <c r="CZ115" s="430"/>
      <c r="DA115" s="430"/>
      <c r="DB115" s="430"/>
      <c r="DC115" s="430"/>
      <c r="DD115" s="430"/>
      <c r="DE115" s="430"/>
      <c r="DF115" s="430"/>
      <c r="DG115" s="430"/>
      <c r="DH115" s="430"/>
      <c r="DI115" s="430"/>
      <c r="DJ115" s="430"/>
      <c r="DK115" s="430"/>
      <c r="DL115" s="430"/>
      <c r="DM115" s="430"/>
      <c r="DN115" s="430"/>
      <c r="DO115" s="430"/>
      <c r="DP115" s="430"/>
      <c r="DQ115" s="430"/>
      <c r="DR115" s="430"/>
      <c r="DS115" s="430"/>
      <c r="DT115" s="430"/>
      <c r="DU115" s="430"/>
      <c r="DV115" s="430"/>
      <c r="DW115" s="430"/>
      <c r="DX115" s="430"/>
      <c r="DY115" s="430"/>
      <c r="DZ115" s="430"/>
      <c r="EA115" s="430"/>
      <c r="EB115" s="430"/>
      <c r="EC115" s="430"/>
      <c r="ED115" s="430"/>
      <c r="EE115" s="430"/>
      <c r="EF115" s="430"/>
      <c r="EG115" s="430"/>
      <c r="EH115" s="430"/>
      <c r="EI115" s="430"/>
      <c r="EJ115" s="430"/>
      <c r="EK115" s="430"/>
      <c r="EL115" s="430"/>
      <c r="EM115" s="430"/>
      <c r="EN115" s="430"/>
      <c r="EO115" s="430"/>
      <c r="EP115" s="430"/>
      <c r="EQ115" s="430"/>
      <c r="ER115" s="430"/>
      <c r="ES115" s="430"/>
      <c r="ET115" s="430"/>
      <c r="EU115" s="430"/>
      <c r="EV115" s="430"/>
      <c r="EW115" s="430"/>
      <c r="EX115" s="430"/>
      <c r="EY115" s="430"/>
      <c r="EZ115" s="430"/>
      <c r="FA115" s="430"/>
      <c r="FB115" s="430"/>
      <c r="FC115" s="430"/>
      <c r="FD115" s="430"/>
      <c r="FE115" s="430"/>
      <c r="FF115" s="430"/>
      <c r="FG115" s="430"/>
      <c r="FH115" s="430"/>
      <c r="FI115" s="430"/>
      <c r="FJ115" s="430"/>
      <c r="FK115" s="430"/>
      <c r="FL115" s="430"/>
      <c r="FM115" s="430"/>
      <c r="FN115" s="430"/>
      <c r="FO115" s="430"/>
      <c r="FP115" s="430"/>
      <c r="FQ115" s="430"/>
      <c r="FR115" s="430"/>
      <c r="FS115" s="430"/>
      <c r="FT115" s="430"/>
      <c r="FU115" s="430"/>
      <c r="FV115" s="430"/>
      <c r="FW115" s="430"/>
      <c r="FX115" s="430"/>
      <c r="FY115" s="430"/>
      <c r="FZ115" s="430"/>
      <c r="GA115" s="430"/>
      <c r="GB115" s="430"/>
      <c r="GC115" s="430"/>
      <c r="GD115" s="430"/>
      <c r="GE115" s="430"/>
      <c r="GF115" s="430"/>
      <c r="GG115" s="430"/>
      <c r="GH115" s="430"/>
      <c r="GI115" s="430"/>
      <c r="GJ115" s="430"/>
      <c r="GK115" s="430"/>
      <c r="GL115" s="430"/>
      <c r="GM115" s="430"/>
      <c r="GN115" s="430"/>
      <c r="GO115" s="430"/>
      <c r="GP115" s="430"/>
      <c r="GQ115" s="430"/>
      <c r="GR115" s="430"/>
      <c r="GS115" s="430"/>
      <c r="GT115" s="430"/>
      <c r="GU115" s="430"/>
      <c r="GV115" s="430"/>
      <c r="GW115" s="430"/>
      <c r="GX115" s="430"/>
      <c r="GY115" s="430"/>
      <c r="GZ115" s="430"/>
      <c r="HA115" s="430"/>
      <c r="HB115" s="430"/>
      <c r="HC115" s="430"/>
      <c r="HD115" s="430"/>
      <c r="HE115" s="430"/>
      <c r="HF115" s="430"/>
      <c r="HG115" s="430"/>
      <c r="HH115" s="430"/>
      <c r="HI115" s="430"/>
      <c r="HJ115" s="430"/>
      <c r="HK115" s="430"/>
      <c r="HL115" s="430"/>
      <c r="HM115" s="430"/>
      <c r="HN115" s="430"/>
      <c r="HO115" s="430"/>
      <c r="HP115" s="430"/>
      <c r="HQ115" s="430"/>
      <c r="HR115" s="430"/>
      <c r="HS115" s="430"/>
      <c r="HT115" s="430"/>
      <c r="HU115" s="430"/>
      <c r="HV115" s="430"/>
      <c r="HW115" s="430"/>
      <c r="HX115" s="430"/>
      <c r="HY115" s="430"/>
      <c r="HZ115" s="430"/>
      <c r="IA115" s="430"/>
      <c r="IB115" s="430"/>
      <c r="IC115" s="430"/>
      <c r="ID115" s="430"/>
      <c r="IE115" s="430"/>
      <c r="IF115" s="430"/>
      <c r="IG115" s="430"/>
      <c r="IH115" s="430"/>
      <c r="II115" s="430"/>
      <c r="IJ115" s="430"/>
      <c r="IK115" s="430"/>
      <c r="IL115" s="430"/>
      <c r="IM115" s="430"/>
      <c r="IN115" s="430"/>
      <c r="IO115" s="430"/>
      <c r="IP115" s="430"/>
      <c r="IQ115" s="430"/>
      <c r="IR115" s="430"/>
      <c r="IS115" s="430"/>
      <c r="IT115" s="430"/>
      <c r="IU115" s="430"/>
      <c r="IV115" s="430"/>
    </row>
    <row r="116" spans="1:256" s="431" customFormat="1" ht="8.25" customHeight="1">
      <c r="A116" s="1040"/>
      <c r="B116" s="1041"/>
      <c r="C116" s="1042"/>
      <c r="D116" s="1043"/>
      <c r="E116" s="1172"/>
      <c r="F116" s="1036"/>
      <c r="G116" s="428"/>
      <c r="H116" s="428"/>
      <c r="I116" s="428"/>
      <c r="J116" s="428"/>
      <c r="K116" s="428"/>
      <c r="L116" s="428"/>
      <c r="M116" s="428"/>
      <c r="N116" s="428"/>
      <c r="O116" s="428"/>
      <c r="P116" s="428"/>
      <c r="Q116" s="428"/>
      <c r="R116" s="428"/>
      <c r="S116" s="428"/>
      <c r="T116" s="429"/>
      <c r="U116" s="429"/>
      <c r="V116" s="429"/>
      <c r="W116" s="429"/>
      <c r="X116" s="430"/>
      <c r="Y116" s="430"/>
      <c r="Z116" s="430"/>
      <c r="AA116" s="430"/>
      <c r="AB116" s="430"/>
      <c r="AC116" s="430"/>
      <c r="AD116" s="430"/>
      <c r="AE116" s="430"/>
      <c r="AF116" s="430"/>
      <c r="AG116" s="430"/>
      <c r="AH116" s="430"/>
      <c r="AI116" s="430"/>
      <c r="AJ116" s="430"/>
      <c r="AK116" s="430"/>
      <c r="AL116" s="430"/>
      <c r="AM116" s="430"/>
      <c r="AN116" s="430"/>
      <c r="AO116" s="430"/>
      <c r="AP116" s="430"/>
      <c r="AQ116" s="430"/>
      <c r="AR116" s="430"/>
      <c r="AS116" s="430"/>
      <c r="AT116" s="430"/>
      <c r="AU116" s="430"/>
      <c r="AV116" s="430"/>
      <c r="AW116" s="430"/>
      <c r="AX116" s="430"/>
      <c r="AY116" s="430"/>
      <c r="AZ116" s="430"/>
      <c r="BA116" s="430"/>
      <c r="BB116" s="430"/>
      <c r="BC116" s="430"/>
      <c r="BD116" s="430"/>
      <c r="BE116" s="430"/>
      <c r="BF116" s="430"/>
      <c r="BG116" s="430"/>
      <c r="BH116" s="430"/>
      <c r="BI116" s="430"/>
      <c r="BJ116" s="430"/>
      <c r="BK116" s="430"/>
      <c r="BL116" s="430"/>
      <c r="BM116" s="430"/>
      <c r="BN116" s="430"/>
      <c r="BO116" s="430"/>
      <c r="BP116" s="430"/>
      <c r="BQ116" s="430"/>
      <c r="BR116" s="430"/>
      <c r="BS116" s="430"/>
      <c r="BT116" s="430"/>
      <c r="BU116" s="430"/>
      <c r="BV116" s="430"/>
      <c r="BW116" s="430"/>
      <c r="BX116" s="430"/>
      <c r="BY116" s="430"/>
      <c r="BZ116" s="430"/>
      <c r="CA116" s="430"/>
      <c r="CB116" s="430"/>
      <c r="CC116" s="430"/>
      <c r="CD116" s="430"/>
      <c r="CE116" s="430"/>
      <c r="CF116" s="430"/>
      <c r="CG116" s="430"/>
      <c r="CH116" s="430"/>
      <c r="CI116" s="430"/>
      <c r="CJ116" s="430"/>
      <c r="CK116" s="430"/>
      <c r="CL116" s="430"/>
      <c r="CM116" s="430"/>
      <c r="CN116" s="430"/>
      <c r="CO116" s="430"/>
      <c r="CP116" s="430"/>
      <c r="CQ116" s="430"/>
      <c r="CR116" s="430"/>
      <c r="CS116" s="430"/>
      <c r="CT116" s="430"/>
      <c r="CU116" s="430"/>
      <c r="CV116" s="430"/>
      <c r="CW116" s="430"/>
      <c r="CX116" s="430"/>
      <c r="CY116" s="430"/>
      <c r="CZ116" s="430"/>
      <c r="DA116" s="430"/>
      <c r="DB116" s="430"/>
      <c r="DC116" s="430"/>
      <c r="DD116" s="430"/>
      <c r="DE116" s="430"/>
      <c r="DF116" s="430"/>
      <c r="DG116" s="430"/>
      <c r="DH116" s="430"/>
      <c r="DI116" s="430"/>
      <c r="DJ116" s="430"/>
      <c r="DK116" s="430"/>
      <c r="DL116" s="430"/>
      <c r="DM116" s="430"/>
      <c r="DN116" s="430"/>
      <c r="DO116" s="430"/>
      <c r="DP116" s="430"/>
      <c r="DQ116" s="430"/>
      <c r="DR116" s="430"/>
      <c r="DS116" s="430"/>
      <c r="DT116" s="430"/>
      <c r="DU116" s="430"/>
      <c r="DV116" s="430"/>
      <c r="DW116" s="430"/>
      <c r="DX116" s="430"/>
      <c r="DY116" s="430"/>
      <c r="DZ116" s="430"/>
      <c r="EA116" s="430"/>
      <c r="EB116" s="430"/>
      <c r="EC116" s="430"/>
      <c r="ED116" s="430"/>
      <c r="EE116" s="430"/>
      <c r="EF116" s="430"/>
      <c r="EG116" s="430"/>
      <c r="EH116" s="430"/>
      <c r="EI116" s="430"/>
      <c r="EJ116" s="430"/>
      <c r="EK116" s="430"/>
      <c r="EL116" s="430"/>
      <c r="EM116" s="430"/>
      <c r="EN116" s="430"/>
      <c r="EO116" s="430"/>
      <c r="EP116" s="430"/>
      <c r="EQ116" s="430"/>
      <c r="ER116" s="430"/>
      <c r="ES116" s="430"/>
      <c r="ET116" s="430"/>
      <c r="EU116" s="430"/>
      <c r="EV116" s="430"/>
      <c r="EW116" s="430"/>
      <c r="EX116" s="430"/>
      <c r="EY116" s="430"/>
      <c r="EZ116" s="430"/>
      <c r="FA116" s="430"/>
      <c r="FB116" s="430"/>
      <c r="FC116" s="430"/>
      <c r="FD116" s="430"/>
      <c r="FE116" s="430"/>
      <c r="FF116" s="430"/>
      <c r="FG116" s="430"/>
      <c r="FH116" s="430"/>
      <c r="FI116" s="430"/>
      <c r="FJ116" s="430"/>
      <c r="FK116" s="430"/>
      <c r="FL116" s="430"/>
      <c r="FM116" s="430"/>
      <c r="FN116" s="430"/>
      <c r="FO116" s="430"/>
      <c r="FP116" s="430"/>
      <c r="FQ116" s="430"/>
      <c r="FR116" s="430"/>
      <c r="FS116" s="430"/>
      <c r="FT116" s="430"/>
      <c r="FU116" s="430"/>
      <c r="FV116" s="430"/>
      <c r="FW116" s="430"/>
      <c r="FX116" s="430"/>
      <c r="FY116" s="430"/>
      <c r="FZ116" s="430"/>
      <c r="GA116" s="430"/>
      <c r="GB116" s="430"/>
      <c r="GC116" s="430"/>
      <c r="GD116" s="430"/>
      <c r="GE116" s="430"/>
      <c r="GF116" s="430"/>
      <c r="GG116" s="430"/>
      <c r="GH116" s="430"/>
      <c r="GI116" s="430"/>
      <c r="GJ116" s="430"/>
      <c r="GK116" s="430"/>
      <c r="GL116" s="430"/>
      <c r="GM116" s="430"/>
      <c r="GN116" s="430"/>
      <c r="GO116" s="430"/>
      <c r="GP116" s="430"/>
      <c r="GQ116" s="430"/>
      <c r="GR116" s="430"/>
      <c r="GS116" s="430"/>
      <c r="GT116" s="430"/>
      <c r="GU116" s="430"/>
      <c r="GV116" s="430"/>
      <c r="GW116" s="430"/>
      <c r="GX116" s="430"/>
      <c r="GY116" s="430"/>
      <c r="GZ116" s="430"/>
      <c r="HA116" s="430"/>
      <c r="HB116" s="430"/>
      <c r="HC116" s="430"/>
      <c r="HD116" s="430"/>
      <c r="HE116" s="430"/>
      <c r="HF116" s="430"/>
      <c r="HG116" s="430"/>
      <c r="HH116" s="430"/>
      <c r="HI116" s="430"/>
      <c r="HJ116" s="430"/>
      <c r="HK116" s="430"/>
      <c r="HL116" s="430"/>
      <c r="HM116" s="430"/>
      <c r="HN116" s="430"/>
      <c r="HO116" s="430"/>
      <c r="HP116" s="430"/>
      <c r="HQ116" s="430"/>
      <c r="HR116" s="430"/>
      <c r="HS116" s="430"/>
      <c r="HT116" s="430"/>
      <c r="HU116" s="430"/>
      <c r="HV116" s="430"/>
      <c r="HW116" s="430"/>
      <c r="HX116" s="430"/>
      <c r="HY116" s="430"/>
      <c r="HZ116" s="430"/>
      <c r="IA116" s="430"/>
      <c r="IB116" s="430"/>
      <c r="IC116" s="430"/>
      <c r="ID116" s="430"/>
      <c r="IE116" s="430"/>
      <c r="IF116" s="430"/>
      <c r="IG116" s="430"/>
      <c r="IH116" s="430"/>
      <c r="II116" s="430"/>
      <c r="IJ116" s="430"/>
      <c r="IK116" s="430"/>
      <c r="IL116" s="430"/>
      <c r="IM116" s="430"/>
      <c r="IN116" s="430"/>
      <c r="IO116" s="430"/>
      <c r="IP116" s="430"/>
      <c r="IQ116" s="430"/>
      <c r="IR116" s="430"/>
      <c r="IS116" s="430"/>
      <c r="IT116" s="430"/>
      <c r="IU116" s="430"/>
      <c r="IV116" s="430"/>
    </row>
    <row r="117" spans="1:256" s="431" customFormat="1" ht="25.5">
      <c r="A117" s="1040"/>
      <c r="B117" s="432" t="s">
        <v>2168</v>
      </c>
      <c r="C117" s="422" t="s">
        <v>110</v>
      </c>
      <c r="D117" s="423">
        <v>1</v>
      </c>
      <c r="E117" s="1172"/>
      <c r="F117" s="1036"/>
      <c r="G117" s="428"/>
      <c r="H117" s="428"/>
      <c r="I117" s="428"/>
      <c r="J117" s="428"/>
      <c r="K117" s="428"/>
      <c r="L117" s="428"/>
      <c r="M117" s="428"/>
      <c r="N117" s="428"/>
      <c r="O117" s="428"/>
      <c r="P117" s="428"/>
      <c r="Q117" s="428"/>
      <c r="R117" s="428"/>
      <c r="S117" s="428"/>
      <c r="T117" s="429"/>
      <c r="U117" s="429"/>
      <c r="V117" s="429"/>
      <c r="W117" s="429"/>
      <c r="X117" s="430"/>
      <c r="Y117" s="430"/>
      <c r="Z117" s="430"/>
      <c r="AA117" s="430"/>
      <c r="AB117" s="430"/>
      <c r="AC117" s="430"/>
      <c r="AD117" s="430"/>
      <c r="AE117" s="430"/>
      <c r="AF117" s="430"/>
      <c r="AG117" s="430"/>
      <c r="AH117" s="430"/>
      <c r="AI117" s="430"/>
      <c r="AJ117" s="430"/>
      <c r="AK117" s="430"/>
      <c r="AL117" s="430"/>
      <c r="AM117" s="430"/>
      <c r="AN117" s="430"/>
      <c r="AO117" s="430"/>
      <c r="AP117" s="430"/>
      <c r="AQ117" s="430"/>
      <c r="AR117" s="430"/>
      <c r="AS117" s="430"/>
      <c r="AT117" s="430"/>
      <c r="AU117" s="430"/>
      <c r="AV117" s="430"/>
      <c r="AW117" s="430"/>
      <c r="AX117" s="430"/>
      <c r="AY117" s="430"/>
      <c r="AZ117" s="430"/>
      <c r="BA117" s="430"/>
      <c r="BB117" s="430"/>
      <c r="BC117" s="430"/>
      <c r="BD117" s="430"/>
      <c r="BE117" s="430"/>
      <c r="BF117" s="430"/>
      <c r="BG117" s="430"/>
      <c r="BH117" s="430"/>
      <c r="BI117" s="430"/>
      <c r="BJ117" s="430"/>
      <c r="BK117" s="430"/>
      <c r="BL117" s="430"/>
      <c r="BM117" s="430"/>
      <c r="BN117" s="430"/>
      <c r="BO117" s="430"/>
      <c r="BP117" s="430"/>
      <c r="BQ117" s="430"/>
      <c r="BR117" s="430"/>
      <c r="BS117" s="430"/>
      <c r="BT117" s="430"/>
      <c r="BU117" s="430"/>
      <c r="BV117" s="430"/>
      <c r="BW117" s="430"/>
      <c r="BX117" s="430"/>
      <c r="BY117" s="430"/>
      <c r="BZ117" s="430"/>
      <c r="CA117" s="430"/>
      <c r="CB117" s="430"/>
      <c r="CC117" s="430"/>
      <c r="CD117" s="430"/>
      <c r="CE117" s="430"/>
      <c r="CF117" s="430"/>
      <c r="CG117" s="430"/>
      <c r="CH117" s="430"/>
      <c r="CI117" s="430"/>
      <c r="CJ117" s="430"/>
      <c r="CK117" s="430"/>
      <c r="CL117" s="430"/>
      <c r="CM117" s="430"/>
      <c r="CN117" s="430"/>
      <c r="CO117" s="430"/>
      <c r="CP117" s="430"/>
      <c r="CQ117" s="430"/>
      <c r="CR117" s="430"/>
      <c r="CS117" s="430"/>
      <c r="CT117" s="430"/>
      <c r="CU117" s="430"/>
      <c r="CV117" s="430"/>
      <c r="CW117" s="430"/>
      <c r="CX117" s="430"/>
      <c r="CY117" s="430"/>
      <c r="CZ117" s="430"/>
      <c r="DA117" s="430"/>
      <c r="DB117" s="430"/>
      <c r="DC117" s="430"/>
      <c r="DD117" s="430"/>
      <c r="DE117" s="430"/>
      <c r="DF117" s="430"/>
      <c r="DG117" s="430"/>
      <c r="DH117" s="430"/>
      <c r="DI117" s="430"/>
      <c r="DJ117" s="430"/>
      <c r="DK117" s="430"/>
      <c r="DL117" s="430"/>
      <c r="DM117" s="430"/>
      <c r="DN117" s="430"/>
      <c r="DO117" s="430"/>
      <c r="DP117" s="430"/>
      <c r="DQ117" s="430"/>
      <c r="DR117" s="430"/>
      <c r="DS117" s="430"/>
      <c r="DT117" s="430"/>
      <c r="DU117" s="430"/>
      <c r="DV117" s="430"/>
      <c r="DW117" s="430"/>
      <c r="DX117" s="430"/>
      <c r="DY117" s="430"/>
      <c r="DZ117" s="430"/>
      <c r="EA117" s="430"/>
      <c r="EB117" s="430"/>
      <c r="EC117" s="430"/>
      <c r="ED117" s="430"/>
      <c r="EE117" s="430"/>
      <c r="EF117" s="430"/>
      <c r="EG117" s="430"/>
      <c r="EH117" s="430"/>
      <c r="EI117" s="430"/>
      <c r="EJ117" s="430"/>
      <c r="EK117" s="430"/>
      <c r="EL117" s="430"/>
      <c r="EM117" s="430"/>
      <c r="EN117" s="430"/>
      <c r="EO117" s="430"/>
      <c r="EP117" s="430"/>
      <c r="EQ117" s="430"/>
      <c r="ER117" s="430"/>
      <c r="ES117" s="430"/>
      <c r="ET117" s="430"/>
      <c r="EU117" s="430"/>
      <c r="EV117" s="430"/>
      <c r="EW117" s="430"/>
      <c r="EX117" s="430"/>
      <c r="EY117" s="430"/>
      <c r="EZ117" s="430"/>
      <c r="FA117" s="430"/>
      <c r="FB117" s="430"/>
      <c r="FC117" s="430"/>
      <c r="FD117" s="430"/>
      <c r="FE117" s="430"/>
      <c r="FF117" s="430"/>
      <c r="FG117" s="430"/>
      <c r="FH117" s="430"/>
      <c r="FI117" s="430"/>
      <c r="FJ117" s="430"/>
      <c r="FK117" s="430"/>
      <c r="FL117" s="430"/>
      <c r="FM117" s="430"/>
      <c r="FN117" s="430"/>
      <c r="FO117" s="430"/>
      <c r="FP117" s="430"/>
      <c r="FQ117" s="430"/>
      <c r="FR117" s="430"/>
      <c r="FS117" s="430"/>
      <c r="FT117" s="430"/>
      <c r="FU117" s="430"/>
      <c r="FV117" s="430"/>
      <c r="FW117" s="430"/>
      <c r="FX117" s="430"/>
      <c r="FY117" s="430"/>
      <c r="FZ117" s="430"/>
      <c r="GA117" s="430"/>
      <c r="GB117" s="430"/>
      <c r="GC117" s="430"/>
      <c r="GD117" s="430"/>
      <c r="GE117" s="430"/>
      <c r="GF117" s="430"/>
      <c r="GG117" s="430"/>
      <c r="GH117" s="430"/>
      <c r="GI117" s="430"/>
      <c r="GJ117" s="430"/>
      <c r="GK117" s="430"/>
      <c r="GL117" s="430"/>
      <c r="GM117" s="430"/>
      <c r="GN117" s="430"/>
      <c r="GO117" s="430"/>
      <c r="GP117" s="430"/>
      <c r="GQ117" s="430"/>
      <c r="GR117" s="430"/>
      <c r="GS117" s="430"/>
      <c r="GT117" s="430"/>
      <c r="GU117" s="430"/>
      <c r="GV117" s="430"/>
      <c r="GW117" s="430"/>
      <c r="GX117" s="430"/>
      <c r="GY117" s="430"/>
      <c r="GZ117" s="430"/>
      <c r="HA117" s="430"/>
      <c r="HB117" s="430"/>
      <c r="HC117" s="430"/>
      <c r="HD117" s="430"/>
      <c r="HE117" s="430"/>
      <c r="HF117" s="430"/>
      <c r="HG117" s="430"/>
      <c r="HH117" s="430"/>
      <c r="HI117" s="430"/>
      <c r="HJ117" s="430"/>
      <c r="HK117" s="430"/>
      <c r="HL117" s="430"/>
      <c r="HM117" s="430"/>
      <c r="HN117" s="430"/>
      <c r="HO117" s="430"/>
      <c r="HP117" s="430"/>
      <c r="HQ117" s="430"/>
      <c r="HR117" s="430"/>
      <c r="HS117" s="430"/>
      <c r="HT117" s="430"/>
      <c r="HU117" s="430"/>
      <c r="HV117" s="430"/>
      <c r="HW117" s="430"/>
      <c r="HX117" s="430"/>
      <c r="HY117" s="430"/>
      <c r="HZ117" s="430"/>
      <c r="IA117" s="430"/>
      <c r="IB117" s="430"/>
      <c r="IC117" s="430"/>
      <c r="ID117" s="430"/>
      <c r="IE117" s="430"/>
      <c r="IF117" s="430"/>
      <c r="IG117" s="430"/>
      <c r="IH117" s="430"/>
      <c r="II117" s="430"/>
      <c r="IJ117" s="430"/>
      <c r="IK117" s="430"/>
      <c r="IL117" s="430"/>
      <c r="IM117" s="430"/>
      <c r="IN117" s="430"/>
      <c r="IO117" s="430"/>
      <c r="IP117" s="430"/>
      <c r="IQ117" s="430"/>
      <c r="IR117" s="430"/>
      <c r="IS117" s="430"/>
      <c r="IT117" s="430"/>
      <c r="IU117" s="430"/>
      <c r="IV117" s="430"/>
    </row>
    <row r="118" spans="1:256" s="431" customFormat="1">
      <c r="A118" s="1040"/>
      <c r="B118" s="432"/>
      <c r="C118" s="422"/>
      <c r="D118" s="423"/>
      <c r="E118" s="1172"/>
      <c r="F118" s="1036"/>
      <c r="G118" s="428"/>
      <c r="H118" s="428"/>
      <c r="I118" s="428"/>
      <c r="J118" s="428"/>
      <c r="K118" s="428"/>
      <c r="L118" s="428"/>
      <c r="M118" s="428"/>
      <c r="N118" s="428"/>
      <c r="O118" s="428"/>
      <c r="P118" s="428"/>
      <c r="Q118" s="428"/>
      <c r="R118" s="428"/>
      <c r="S118" s="428"/>
      <c r="T118" s="429"/>
      <c r="U118" s="429"/>
      <c r="V118" s="429"/>
      <c r="W118" s="429"/>
      <c r="X118" s="430"/>
      <c r="Y118" s="430"/>
      <c r="Z118" s="430"/>
      <c r="AA118" s="430"/>
      <c r="AB118" s="430"/>
      <c r="AC118" s="430"/>
      <c r="AD118" s="430"/>
      <c r="AE118" s="430"/>
      <c r="AF118" s="430"/>
      <c r="AG118" s="430"/>
      <c r="AH118" s="430"/>
      <c r="AI118" s="430"/>
      <c r="AJ118" s="430"/>
      <c r="AK118" s="430"/>
      <c r="AL118" s="430"/>
      <c r="AM118" s="430"/>
      <c r="AN118" s="430"/>
      <c r="AO118" s="430"/>
      <c r="AP118" s="430"/>
      <c r="AQ118" s="430"/>
      <c r="AR118" s="430"/>
      <c r="AS118" s="430"/>
      <c r="AT118" s="430"/>
      <c r="AU118" s="430"/>
      <c r="AV118" s="430"/>
      <c r="AW118" s="430"/>
      <c r="AX118" s="430"/>
      <c r="AY118" s="430"/>
      <c r="AZ118" s="430"/>
      <c r="BA118" s="430"/>
      <c r="BB118" s="430"/>
      <c r="BC118" s="430"/>
      <c r="BD118" s="430"/>
      <c r="BE118" s="430"/>
      <c r="BF118" s="430"/>
      <c r="BG118" s="430"/>
      <c r="BH118" s="430"/>
      <c r="BI118" s="430"/>
      <c r="BJ118" s="430"/>
      <c r="BK118" s="430"/>
      <c r="BL118" s="430"/>
      <c r="BM118" s="430"/>
      <c r="BN118" s="430"/>
      <c r="BO118" s="430"/>
      <c r="BP118" s="430"/>
      <c r="BQ118" s="430"/>
      <c r="BR118" s="430"/>
      <c r="BS118" s="430"/>
      <c r="BT118" s="430"/>
      <c r="BU118" s="430"/>
      <c r="BV118" s="430"/>
      <c r="BW118" s="430"/>
      <c r="BX118" s="430"/>
      <c r="BY118" s="430"/>
      <c r="BZ118" s="430"/>
      <c r="CA118" s="430"/>
      <c r="CB118" s="430"/>
      <c r="CC118" s="430"/>
      <c r="CD118" s="430"/>
      <c r="CE118" s="430"/>
      <c r="CF118" s="430"/>
      <c r="CG118" s="430"/>
      <c r="CH118" s="430"/>
      <c r="CI118" s="430"/>
      <c r="CJ118" s="430"/>
      <c r="CK118" s="430"/>
      <c r="CL118" s="430"/>
      <c r="CM118" s="430"/>
      <c r="CN118" s="430"/>
      <c r="CO118" s="430"/>
      <c r="CP118" s="430"/>
      <c r="CQ118" s="430"/>
      <c r="CR118" s="430"/>
      <c r="CS118" s="430"/>
      <c r="CT118" s="430"/>
      <c r="CU118" s="430"/>
      <c r="CV118" s="430"/>
      <c r="CW118" s="430"/>
      <c r="CX118" s="430"/>
      <c r="CY118" s="430"/>
      <c r="CZ118" s="430"/>
      <c r="DA118" s="430"/>
      <c r="DB118" s="430"/>
      <c r="DC118" s="430"/>
      <c r="DD118" s="430"/>
      <c r="DE118" s="430"/>
      <c r="DF118" s="430"/>
      <c r="DG118" s="430"/>
      <c r="DH118" s="430"/>
      <c r="DI118" s="430"/>
      <c r="DJ118" s="430"/>
      <c r="DK118" s="430"/>
      <c r="DL118" s="430"/>
      <c r="DM118" s="430"/>
      <c r="DN118" s="430"/>
      <c r="DO118" s="430"/>
      <c r="DP118" s="430"/>
      <c r="DQ118" s="430"/>
      <c r="DR118" s="430"/>
      <c r="DS118" s="430"/>
      <c r="DT118" s="430"/>
      <c r="DU118" s="430"/>
      <c r="DV118" s="430"/>
      <c r="DW118" s="430"/>
      <c r="DX118" s="430"/>
      <c r="DY118" s="430"/>
      <c r="DZ118" s="430"/>
      <c r="EA118" s="430"/>
      <c r="EB118" s="430"/>
      <c r="EC118" s="430"/>
      <c r="ED118" s="430"/>
      <c r="EE118" s="430"/>
      <c r="EF118" s="430"/>
      <c r="EG118" s="430"/>
      <c r="EH118" s="430"/>
      <c r="EI118" s="430"/>
      <c r="EJ118" s="430"/>
      <c r="EK118" s="430"/>
      <c r="EL118" s="430"/>
      <c r="EM118" s="430"/>
      <c r="EN118" s="430"/>
      <c r="EO118" s="430"/>
      <c r="EP118" s="430"/>
      <c r="EQ118" s="430"/>
      <c r="ER118" s="430"/>
      <c r="ES118" s="430"/>
      <c r="ET118" s="430"/>
      <c r="EU118" s="430"/>
      <c r="EV118" s="430"/>
      <c r="EW118" s="430"/>
      <c r="EX118" s="430"/>
      <c r="EY118" s="430"/>
      <c r="EZ118" s="430"/>
      <c r="FA118" s="430"/>
      <c r="FB118" s="430"/>
      <c r="FC118" s="430"/>
      <c r="FD118" s="430"/>
      <c r="FE118" s="430"/>
      <c r="FF118" s="430"/>
      <c r="FG118" s="430"/>
      <c r="FH118" s="430"/>
      <c r="FI118" s="430"/>
      <c r="FJ118" s="430"/>
      <c r="FK118" s="430"/>
      <c r="FL118" s="430"/>
      <c r="FM118" s="430"/>
      <c r="FN118" s="430"/>
      <c r="FO118" s="430"/>
      <c r="FP118" s="430"/>
      <c r="FQ118" s="430"/>
      <c r="FR118" s="430"/>
      <c r="FS118" s="430"/>
      <c r="FT118" s="430"/>
      <c r="FU118" s="430"/>
      <c r="FV118" s="430"/>
      <c r="FW118" s="430"/>
      <c r="FX118" s="430"/>
      <c r="FY118" s="430"/>
      <c r="FZ118" s="430"/>
      <c r="GA118" s="430"/>
      <c r="GB118" s="430"/>
      <c r="GC118" s="430"/>
      <c r="GD118" s="430"/>
      <c r="GE118" s="430"/>
      <c r="GF118" s="430"/>
      <c r="GG118" s="430"/>
      <c r="GH118" s="430"/>
      <c r="GI118" s="430"/>
      <c r="GJ118" s="430"/>
      <c r="GK118" s="430"/>
      <c r="GL118" s="430"/>
      <c r="GM118" s="430"/>
      <c r="GN118" s="430"/>
      <c r="GO118" s="430"/>
      <c r="GP118" s="430"/>
      <c r="GQ118" s="430"/>
      <c r="GR118" s="430"/>
      <c r="GS118" s="430"/>
      <c r="GT118" s="430"/>
      <c r="GU118" s="430"/>
      <c r="GV118" s="430"/>
      <c r="GW118" s="430"/>
      <c r="GX118" s="430"/>
      <c r="GY118" s="430"/>
      <c r="GZ118" s="430"/>
      <c r="HA118" s="430"/>
      <c r="HB118" s="430"/>
      <c r="HC118" s="430"/>
      <c r="HD118" s="430"/>
      <c r="HE118" s="430"/>
      <c r="HF118" s="430"/>
      <c r="HG118" s="430"/>
      <c r="HH118" s="430"/>
      <c r="HI118" s="430"/>
      <c r="HJ118" s="430"/>
      <c r="HK118" s="430"/>
      <c r="HL118" s="430"/>
      <c r="HM118" s="430"/>
      <c r="HN118" s="430"/>
      <c r="HO118" s="430"/>
      <c r="HP118" s="430"/>
      <c r="HQ118" s="430"/>
      <c r="HR118" s="430"/>
      <c r="HS118" s="430"/>
      <c r="HT118" s="430"/>
      <c r="HU118" s="430"/>
      <c r="HV118" s="430"/>
      <c r="HW118" s="430"/>
      <c r="HX118" s="430"/>
      <c r="HY118" s="430"/>
      <c r="HZ118" s="430"/>
      <c r="IA118" s="430"/>
      <c r="IB118" s="430"/>
      <c r="IC118" s="430"/>
      <c r="ID118" s="430"/>
      <c r="IE118" s="430"/>
      <c r="IF118" s="430"/>
      <c r="IG118" s="430"/>
      <c r="IH118" s="430"/>
      <c r="II118" s="430"/>
      <c r="IJ118" s="430"/>
      <c r="IK118" s="430"/>
      <c r="IL118" s="430"/>
      <c r="IM118" s="430"/>
      <c r="IN118" s="430"/>
      <c r="IO118" s="430"/>
      <c r="IP118" s="430"/>
      <c r="IQ118" s="430"/>
      <c r="IR118" s="430"/>
      <c r="IS118" s="430"/>
      <c r="IT118" s="430"/>
      <c r="IU118" s="430"/>
      <c r="IV118" s="430"/>
    </row>
    <row r="119" spans="1:256" s="431" customFormat="1" ht="25.5">
      <c r="A119" s="1040"/>
      <c r="B119" s="432" t="s">
        <v>2141</v>
      </c>
      <c r="C119" s="422" t="s">
        <v>110</v>
      </c>
      <c r="D119" s="423">
        <v>27</v>
      </c>
      <c r="E119" s="1172"/>
      <c r="F119" s="1036"/>
      <c r="G119" s="428"/>
      <c r="H119" s="428"/>
      <c r="I119" s="428"/>
      <c r="J119" s="428"/>
      <c r="K119" s="428"/>
      <c r="L119" s="428"/>
      <c r="M119" s="428"/>
      <c r="N119" s="428"/>
      <c r="O119" s="428"/>
      <c r="P119" s="428"/>
      <c r="Q119" s="428"/>
      <c r="R119" s="428"/>
      <c r="S119" s="428"/>
      <c r="T119" s="429"/>
      <c r="U119" s="429"/>
      <c r="V119" s="429"/>
      <c r="W119" s="429"/>
      <c r="X119" s="430"/>
      <c r="Y119" s="430"/>
      <c r="Z119" s="430"/>
      <c r="AA119" s="430"/>
      <c r="AB119" s="430"/>
      <c r="AC119" s="430"/>
      <c r="AD119" s="430"/>
      <c r="AE119" s="430"/>
      <c r="AF119" s="430"/>
      <c r="AG119" s="430"/>
      <c r="AH119" s="430"/>
      <c r="AI119" s="430"/>
      <c r="AJ119" s="430"/>
      <c r="AK119" s="430"/>
      <c r="AL119" s="430"/>
      <c r="AM119" s="430"/>
      <c r="AN119" s="430"/>
      <c r="AO119" s="430"/>
      <c r="AP119" s="430"/>
      <c r="AQ119" s="430"/>
      <c r="AR119" s="430"/>
      <c r="AS119" s="430"/>
      <c r="AT119" s="430"/>
      <c r="AU119" s="430"/>
      <c r="AV119" s="430"/>
      <c r="AW119" s="430"/>
      <c r="AX119" s="430"/>
      <c r="AY119" s="430"/>
      <c r="AZ119" s="430"/>
      <c r="BA119" s="430"/>
      <c r="BB119" s="430"/>
      <c r="BC119" s="430"/>
      <c r="BD119" s="430"/>
      <c r="BE119" s="430"/>
      <c r="BF119" s="430"/>
      <c r="BG119" s="430"/>
      <c r="BH119" s="430"/>
      <c r="BI119" s="430"/>
      <c r="BJ119" s="430"/>
      <c r="BK119" s="430"/>
      <c r="BL119" s="430"/>
      <c r="BM119" s="430"/>
      <c r="BN119" s="430"/>
      <c r="BO119" s="430"/>
      <c r="BP119" s="430"/>
      <c r="BQ119" s="430"/>
      <c r="BR119" s="430"/>
      <c r="BS119" s="430"/>
      <c r="BT119" s="430"/>
      <c r="BU119" s="430"/>
      <c r="BV119" s="430"/>
      <c r="BW119" s="430"/>
      <c r="BX119" s="430"/>
      <c r="BY119" s="430"/>
      <c r="BZ119" s="430"/>
      <c r="CA119" s="430"/>
      <c r="CB119" s="430"/>
      <c r="CC119" s="430"/>
      <c r="CD119" s="430"/>
      <c r="CE119" s="430"/>
      <c r="CF119" s="430"/>
      <c r="CG119" s="430"/>
      <c r="CH119" s="430"/>
      <c r="CI119" s="430"/>
      <c r="CJ119" s="430"/>
      <c r="CK119" s="430"/>
      <c r="CL119" s="430"/>
      <c r="CM119" s="430"/>
      <c r="CN119" s="430"/>
      <c r="CO119" s="430"/>
      <c r="CP119" s="430"/>
      <c r="CQ119" s="430"/>
      <c r="CR119" s="430"/>
      <c r="CS119" s="430"/>
      <c r="CT119" s="430"/>
      <c r="CU119" s="430"/>
      <c r="CV119" s="430"/>
      <c r="CW119" s="430"/>
      <c r="CX119" s="430"/>
      <c r="CY119" s="430"/>
      <c r="CZ119" s="430"/>
      <c r="DA119" s="430"/>
      <c r="DB119" s="430"/>
      <c r="DC119" s="430"/>
      <c r="DD119" s="430"/>
      <c r="DE119" s="430"/>
      <c r="DF119" s="430"/>
      <c r="DG119" s="430"/>
      <c r="DH119" s="430"/>
      <c r="DI119" s="430"/>
      <c r="DJ119" s="430"/>
      <c r="DK119" s="430"/>
      <c r="DL119" s="430"/>
      <c r="DM119" s="430"/>
      <c r="DN119" s="430"/>
      <c r="DO119" s="430"/>
      <c r="DP119" s="430"/>
      <c r="DQ119" s="430"/>
      <c r="DR119" s="430"/>
      <c r="DS119" s="430"/>
      <c r="DT119" s="430"/>
      <c r="DU119" s="430"/>
      <c r="DV119" s="430"/>
      <c r="DW119" s="430"/>
      <c r="DX119" s="430"/>
      <c r="DY119" s="430"/>
      <c r="DZ119" s="430"/>
      <c r="EA119" s="430"/>
      <c r="EB119" s="430"/>
      <c r="EC119" s="430"/>
      <c r="ED119" s="430"/>
      <c r="EE119" s="430"/>
      <c r="EF119" s="430"/>
      <c r="EG119" s="430"/>
      <c r="EH119" s="430"/>
      <c r="EI119" s="430"/>
      <c r="EJ119" s="430"/>
      <c r="EK119" s="430"/>
      <c r="EL119" s="430"/>
      <c r="EM119" s="430"/>
      <c r="EN119" s="430"/>
      <c r="EO119" s="430"/>
      <c r="EP119" s="430"/>
      <c r="EQ119" s="430"/>
      <c r="ER119" s="430"/>
      <c r="ES119" s="430"/>
      <c r="ET119" s="430"/>
      <c r="EU119" s="430"/>
      <c r="EV119" s="430"/>
      <c r="EW119" s="430"/>
      <c r="EX119" s="430"/>
      <c r="EY119" s="430"/>
      <c r="EZ119" s="430"/>
      <c r="FA119" s="430"/>
      <c r="FB119" s="430"/>
      <c r="FC119" s="430"/>
      <c r="FD119" s="430"/>
      <c r="FE119" s="430"/>
      <c r="FF119" s="430"/>
      <c r="FG119" s="430"/>
      <c r="FH119" s="430"/>
      <c r="FI119" s="430"/>
      <c r="FJ119" s="430"/>
      <c r="FK119" s="430"/>
      <c r="FL119" s="430"/>
      <c r="FM119" s="430"/>
      <c r="FN119" s="430"/>
      <c r="FO119" s="430"/>
      <c r="FP119" s="430"/>
      <c r="FQ119" s="430"/>
      <c r="FR119" s="430"/>
      <c r="FS119" s="430"/>
      <c r="FT119" s="430"/>
      <c r="FU119" s="430"/>
      <c r="FV119" s="430"/>
      <c r="FW119" s="430"/>
      <c r="FX119" s="430"/>
      <c r="FY119" s="430"/>
      <c r="FZ119" s="430"/>
      <c r="GA119" s="430"/>
      <c r="GB119" s="430"/>
      <c r="GC119" s="430"/>
      <c r="GD119" s="430"/>
      <c r="GE119" s="430"/>
      <c r="GF119" s="430"/>
      <c r="GG119" s="430"/>
      <c r="GH119" s="430"/>
      <c r="GI119" s="430"/>
      <c r="GJ119" s="430"/>
      <c r="GK119" s="430"/>
      <c r="GL119" s="430"/>
      <c r="GM119" s="430"/>
      <c r="GN119" s="430"/>
      <c r="GO119" s="430"/>
      <c r="GP119" s="430"/>
      <c r="GQ119" s="430"/>
      <c r="GR119" s="430"/>
      <c r="GS119" s="430"/>
      <c r="GT119" s="430"/>
      <c r="GU119" s="430"/>
      <c r="GV119" s="430"/>
      <c r="GW119" s="430"/>
      <c r="GX119" s="430"/>
      <c r="GY119" s="430"/>
      <c r="GZ119" s="430"/>
      <c r="HA119" s="430"/>
      <c r="HB119" s="430"/>
      <c r="HC119" s="430"/>
      <c r="HD119" s="430"/>
      <c r="HE119" s="430"/>
      <c r="HF119" s="430"/>
      <c r="HG119" s="430"/>
      <c r="HH119" s="430"/>
      <c r="HI119" s="430"/>
      <c r="HJ119" s="430"/>
      <c r="HK119" s="430"/>
      <c r="HL119" s="430"/>
      <c r="HM119" s="430"/>
      <c r="HN119" s="430"/>
      <c r="HO119" s="430"/>
      <c r="HP119" s="430"/>
      <c r="HQ119" s="430"/>
      <c r="HR119" s="430"/>
      <c r="HS119" s="430"/>
      <c r="HT119" s="430"/>
      <c r="HU119" s="430"/>
      <c r="HV119" s="430"/>
      <c r="HW119" s="430"/>
      <c r="HX119" s="430"/>
      <c r="HY119" s="430"/>
      <c r="HZ119" s="430"/>
      <c r="IA119" s="430"/>
      <c r="IB119" s="430"/>
      <c r="IC119" s="430"/>
      <c r="ID119" s="430"/>
      <c r="IE119" s="430"/>
      <c r="IF119" s="430"/>
      <c r="IG119" s="430"/>
      <c r="IH119" s="430"/>
      <c r="II119" s="430"/>
      <c r="IJ119" s="430"/>
      <c r="IK119" s="430"/>
      <c r="IL119" s="430"/>
      <c r="IM119" s="430"/>
      <c r="IN119" s="430"/>
      <c r="IO119" s="430"/>
      <c r="IP119" s="430"/>
      <c r="IQ119" s="430"/>
      <c r="IR119" s="430"/>
      <c r="IS119" s="430"/>
      <c r="IT119" s="430"/>
      <c r="IU119" s="430"/>
      <c r="IV119" s="430"/>
    </row>
    <row r="120" spans="1:256" s="431" customFormat="1">
      <c r="A120" s="1040"/>
      <c r="B120" s="432"/>
      <c r="C120" s="422"/>
      <c r="D120" s="423"/>
      <c r="E120" s="1172"/>
      <c r="F120" s="1036"/>
      <c r="G120" s="428"/>
      <c r="H120" s="428"/>
      <c r="I120" s="428"/>
      <c r="J120" s="428"/>
      <c r="K120" s="428"/>
      <c r="L120" s="428"/>
      <c r="M120" s="428"/>
      <c r="N120" s="428"/>
      <c r="O120" s="428"/>
      <c r="P120" s="428"/>
      <c r="Q120" s="428"/>
      <c r="R120" s="428"/>
      <c r="S120" s="428"/>
      <c r="T120" s="429"/>
      <c r="U120" s="429"/>
      <c r="V120" s="429"/>
      <c r="W120" s="429"/>
      <c r="X120" s="430"/>
      <c r="Y120" s="430"/>
      <c r="Z120" s="430"/>
      <c r="AA120" s="430"/>
      <c r="AB120" s="430"/>
      <c r="AC120" s="430"/>
      <c r="AD120" s="430"/>
      <c r="AE120" s="430"/>
      <c r="AF120" s="430"/>
      <c r="AG120" s="430"/>
      <c r="AH120" s="430"/>
      <c r="AI120" s="430"/>
      <c r="AJ120" s="430"/>
      <c r="AK120" s="430"/>
      <c r="AL120" s="430"/>
      <c r="AM120" s="430"/>
      <c r="AN120" s="430"/>
      <c r="AO120" s="430"/>
      <c r="AP120" s="430"/>
      <c r="AQ120" s="430"/>
      <c r="AR120" s="430"/>
      <c r="AS120" s="430"/>
      <c r="AT120" s="430"/>
      <c r="AU120" s="430"/>
      <c r="AV120" s="430"/>
      <c r="AW120" s="430"/>
      <c r="AX120" s="430"/>
      <c r="AY120" s="430"/>
      <c r="AZ120" s="430"/>
      <c r="BA120" s="430"/>
      <c r="BB120" s="430"/>
      <c r="BC120" s="430"/>
      <c r="BD120" s="430"/>
      <c r="BE120" s="430"/>
      <c r="BF120" s="430"/>
      <c r="BG120" s="430"/>
      <c r="BH120" s="430"/>
      <c r="BI120" s="430"/>
      <c r="BJ120" s="430"/>
      <c r="BK120" s="430"/>
      <c r="BL120" s="430"/>
      <c r="BM120" s="430"/>
      <c r="BN120" s="430"/>
      <c r="BO120" s="430"/>
      <c r="BP120" s="430"/>
      <c r="BQ120" s="430"/>
      <c r="BR120" s="430"/>
      <c r="BS120" s="430"/>
      <c r="BT120" s="430"/>
      <c r="BU120" s="430"/>
      <c r="BV120" s="430"/>
      <c r="BW120" s="430"/>
      <c r="BX120" s="430"/>
      <c r="BY120" s="430"/>
      <c r="BZ120" s="430"/>
      <c r="CA120" s="430"/>
      <c r="CB120" s="430"/>
      <c r="CC120" s="430"/>
      <c r="CD120" s="430"/>
      <c r="CE120" s="430"/>
      <c r="CF120" s="430"/>
      <c r="CG120" s="430"/>
      <c r="CH120" s="430"/>
      <c r="CI120" s="430"/>
      <c r="CJ120" s="430"/>
      <c r="CK120" s="430"/>
      <c r="CL120" s="430"/>
      <c r="CM120" s="430"/>
      <c r="CN120" s="430"/>
      <c r="CO120" s="430"/>
      <c r="CP120" s="430"/>
      <c r="CQ120" s="430"/>
      <c r="CR120" s="430"/>
      <c r="CS120" s="430"/>
      <c r="CT120" s="430"/>
      <c r="CU120" s="430"/>
      <c r="CV120" s="430"/>
      <c r="CW120" s="430"/>
      <c r="CX120" s="430"/>
      <c r="CY120" s="430"/>
      <c r="CZ120" s="430"/>
      <c r="DA120" s="430"/>
      <c r="DB120" s="430"/>
      <c r="DC120" s="430"/>
      <c r="DD120" s="430"/>
      <c r="DE120" s="430"/>
      <c r="DF120" s="430"/>
      <c r="DG120" s="430"/>
      <c r="DH120" s="430"/>
      <c r="DI120" s="430"/>
      <c r="DJ120" s="430"/>
      <c r="DK120" s="430"/>
      <c r="DL120" s="430"/>
      <c r="DM120" s="430"/>
      <c r="DN120" s="430"/>
      <c r="DO120" s="430"/>
      <c r="DP120" s="430"/>
      <c r="DQ120" s="430"/>
      <c r="DR120" s="430"/>
      <c r="DS120" s="430"/>
      <c r="DT120" s="430"/>
      <c r="DU120" s="430"/>
      <c r="DV120" s="430"/>
      <c r="DW120" s="430"/>
      <c r="DX120" s="430"/>
      <c r="DY120" s="430"/>
      <c r="DZ120" s="430"/>
      <c r="EA120" s="430"/>
      <c r="EB120" s="430"/>
      <c r="EC120" s="430"/>
      <c r="ED120" s="430"/>
      <c r="EE120" s="430"/>
      <c r="EF120" s="430"/>
      <c r="EG120" s="430"/>
      <c r="EH120" s="430"/>
      <c r="EI120" s="430"/>
      <c r="EJ120" s="430"/>
      <c r="EK120" s="430"/>
      <c r="EL120" s="430"/>
      <c r="EM120" s="430"/>
      <c r="EN120" s="430"/>
      <c r="EO120" s="430"/>
      <c r="EP120" s="430"/>
      <c r="EQ120" s="430"/>
      <c r="ER120" s="430"/>
      <c r="ES120" s="430"/>
      <c r="ET120" s="430"/>
      <c r="EU120" s="430"/>
      <c r="EV120" s="430"/>
      <c r="EW120" s="430"/>
      <c r="EX120" s="430"/>
      <c r="EY120" s="430"/>
      <c r="EZ120" s="430"/>
      <c r="FA120" s="430"/>
      <c r="FB120" s="430"/>
      <c r="FC120" s="430"/>
      <c r="FD120" s="430"/>
      <c r="FE120" s="430"/>
      <c r="FF120" s="430"/>
      <c r="FG120" s="430"/>
      <c r="FH120" s="430"/>
      <c r="FI120" s="430"/>
      <c r="FJ120" s="430"/>
      <c r="FK120" s="430"/>
      <c r="FL120" s="430"/>
      <c r="FM120" s="430"/>
      <c r="FN120" s="430"/>
      <c r="FO120" s="430"/>
      <c r="FP120" s="430"/>
      <c r="FQ120" s="430"/>
      <c r="FR120" s="430"/>
      <c r="FS120" s="430"/>
      <c r="FT120" s="430"/>
      <c r="FU120" s="430"/>
      <c r="FV120" s="430"/>
      <c r="FW120" s="430"/>
      <c r="FX120" s="430"/>
      <c r="FY120" s="430"/>
      <c r="FZ120" s="430"/>
      <c r="GA120" s="430"/>
      <c r="GB120" s="430"/>
      <c r="GC120" s="430"/>
      <c r="GD120" s="430"/>
      <c r="GE120" s="430"/>
      <c r="GF120" s="430"/>
      <c r="GG120" s="430"/>
      <c r="GH120" s="430"/>
      <c r="GI120" s="430"/>
      <c r="GJ120" s="430"/>
      <c r="GK120" s="430"/>
      <c r="GL120" s="430"/>
      <c r="GM120" s="430"/>
      <c r="GN120" s="430"/>
      <c r="GO120" s="430"/>
      <c r="GP120" s="430"/>
      <c r="GQ120" s="430"/>
      <c r="GR120" s="430"/>
      <c r="GS120" s="430"/>
      <c r="GT120" s="430"/>
      <c r="GU120" s="430"/>
      <c r="GV120" s="430"/>
      <c r="GW120" s="430"/>
      <c r="GX120" s="430"/>
      <c r="GY120" s="430"/>
      <c r="GZ120" s="430"/>
      <c r="HA120" s="430"/>
      <c r="HB120" s="430"/>
      <c r="HC120" s="430"/>
      <c r="HD120" s="430"/>
      <c r="HE120" s="430"/>
      <c r="HF120" s="430"/>
      <c r="HG120" s="430"/>
      <c r="HH120" s="430"/>
      <c r="HI120" s="430"/>
      <c r="HJ120" s="430"/>
      <c r="HK120" s="430"/>
      <c r="HL120" s="430"/>
      <c r="HM120" s="430"/>
      <c r="HN120" s="430"/>
      <c r="HO120" s="430"/>
      <c r="HP120" s="430"/>
      <c r="HQ120" s="430"/>
      <c r="HR120" s="430"/>
      <c r="HS120" s="430"/>
      <c r="HT120" s="430"/>
      <c r="HU120" s="430"/>
      <c r="HV120" s="430"/>
      <c r="HW120" s="430"/>
      <c r="HX120" s="430"/>
      <c r="HY120" s="430"/>
      <c r="HZ120" s="430"/>
      <c r="IA120" s="430"/>
      <c r="IB120" s="430"/>
      <c r="IC120" s="430"/>
      <c r="ID120" s="430"/>
      <c r="IE120" s="430"/>
      <c r="IF120" s="430"/>
      <c r="IG120" s="430"/>
      <c r="IH120" s="430"/>
      <c r="II120" s="430"/>
      <c r="IJ120" s="430"/>
      <c r="IK120" s="430"/>
      <c r="IL120" s="430"/>
      <c r="IM120" s="430"/>
      <c r="IN120" s="430"/>
      <c r="IO120" s="430"/>
      <c r="IP120" s="430"/>
      <c r="IQ120" s="430"/>
      <c r="IR120" s="430"/>
      <c r="IS120" s="430"/>
      <c r="IT120" s="430"/>
      <c r="IU120" s="430"/>
      <c r="IV120" s="430"/>
    </row>
    <row r="121" spans="1:256" s="431" customFormat="1" ht="25.5">
      <c r="A121" s="1040"/>
      <c r="B121" s="432" t="s">
        <v>2142</v>
      </c>
      <c r="C121" s="422" t="s">
        <v>110</v>
      </c>
      <c r="D121" s="423">
        <v>6</v>
      </c>
      <c r="E121" s="1172"/>
      <c r="F121" s="1036"/>
      <c r="G121" s="428"/>
      <c r="H121" s="428"/>
      <c r="I121" s="428"/>
      <c r="J121" s="428"/>
      <c r="K121" s="428"/>
      <c r="L121" s="428"/>
      <c r="M121" s="428"/>
      <c r="N121" s="428"/>
      <c r="O121" s="428"/>
      <c r="P121" s="428"/>
      <c r="Q121" s="428"/>
      <c r="R121" s="428"/>
      <c r="S121" s="428"/>
      <c r="T121" s="429"/>
      <c r="U121" s="429"/>
      <c r="V121" s="429"/>
      <c r="W121" s="429"/>
      <c r="X121" s="430"/>
      <c r="Y121" s="430"/>
      <c r="Z121" s="430"/>
      <c r="AA121" s="430"/>
      <c r="AB121" s="430"/>
      <c r="AC121" s="430"/>
      <c r="AD121" s="430"/>
      <c r="AE121" s="430"/>
      <c r="AF121" s="430"/>
      <c r="AG121" s="430"/>
      <c r="AH121" s="430"/>
      <c r="AI121" s="430"/>
      <c r="AJ121" s="430"/>
      <c r="AK121" s="430"/>
      <c r="AL121" s="430"/>
      <c r="AM121" s="430"/>
      <c r="AN121" s="430"/>
      <c r="AO121" s="430"/>
      <c r="AP121" s="430"/>
      <c r="AQ121" s="430"/>
      <c r="AR121" s="430"/>
      <c r="AS121" s="430"/>
      <c r="AT121" s="430"/>
      <c r="AU121" s="430"/>
      <c r="AV121" s="430"/>
      <c r="AW121" s="430"/>
      <c r="AX121" s="430"/>
      <c r="AY121" s="430"/>
      <c r="AZ121" s="430"/>
      <c r="BA121" s="430"/>
      <c r="BB121" s="430"/>
      <c r="BC121" s="430"/>
      <c r="BD121" s="430"/>
      <c r="BE121" s="430"/>
      <c r="BF121" s="430"/>
      <c r="BG121" s="430"/>
      <c r="BH121" s="430"/>
      <c r="BI121" s="430"/>
      <c r="BJ121" s="430"/>
      <c r="BK121" s="430"/>
      <c r="BL121" s="430"/>
      <c r="BM121" s="430"/>
      <c r="BN121" s="430"/>
      <c r="BO121" s="430"/>
      <c r="BP121" s="430"/>
      <c r="BQ121" s="430"/>
      <c r="BR121" s="430"/>
      <c r="BS121" s="430"/>
      <c r="BT121" s="430"/>
      <c r="BU121" s="430"/>
      <c r="BV121" s="430"/>
      <c r="BW121" s="430"/>
      <c r="BX121" s="430"/>
      <c r="BY121" s="430"/>
      <c r="BZ121" s="430"/>
      <c r="CA121" s="430"/>
      <c r="CB121" s="430"/>
      <c r="CC121" s="430"/>
      <c r="CD121" s="430"/>
      <c r="CE121" s="430"/>
      <c r="CF121" s="430"/>
      <c r="CG121" s="430"/>
      <c r="CH121" s="430"/>
      <c r="CI121" s="430"/>
      <c r="CJ121" s="430"/>
      <c r="CK121" s="430"/>
      <c r="CL121" s="430"/>
      <c r="CM121" s="430"/>
      <c r="CN121" s="430"/>
      <c r="CO121" s="430"/>
      <c r="CP121" s="430"/>
      <c r="CQ121" s="430"/>
      <c r="CR121" s="430"/>
      <c r="CS121" s="430"/>
      <c r="CT121" s="430"/>
      <c r="CU121" s="430"/>
      <c r="CV121" s="430"/>
      <c r="CW121" s="430"/>
      <c r="CX121" s="430"/>
      <c r="CY121" s="430"/>
      <c r="CZ121" s="430"/>
      <c r="DA121" s="430"/>
      <c r="DB121" s="430"/>
      <c r="DC121" s="430"/>
      <c r="DD121" s="430"/>
      <c r="DE121" s="430"/>
      <c r="DF121" s="430"/>
      <c r="DG121" s="430"/>
      <c r="DH121" s="430"/>
      <c r="DI121" s="430"/>
      <c r="DJ121" s="430"/>
      <c r="DK121" s="430"/>
      <c r="DL121" s="430"/>
      <c r="DM121" s="430"/>
      <c r="DN121" s="430"/>
      <c r="DO121" s="430"/>
      <c r="DP121" s="430"/>
      <c r="DQ121" s="430"/>
      <c r="DR121" s="430"/>
      <c r="DS121" s="430"/>
      <c r="DT121" s="430"/>
      <c r="DU121" s="430"/>
      <c r="DV121" s="430"/>
      <c r="DW121" s="430"/>
      <c r="DX121" s="430"/>
      <c r="DY121" s="430"/>
      <c r="DZ121" s="430"/>
      <c r="EA121" s="430"/>
      <c r="EB121" s="430"/>
      <c r="EC121" s="430"/>
      <c r="ED121" s="430"/>
      <c r="EE121" s="430"/>
      <c r="EF121" s="430"/>
      <c r="EG121" s="430"/>
      <c r="EH121" s="430"/>
      <c r="EI121" s="430"/>
      <c r="EJ121" s="430"/>
      <c r="EK121" s="430"/>
      <c r="EL121" s="430"/>
      <c r="EM121" s="430"/>
      <c r="EN121" s="430"/>
      <c r="EO121" s="430"/>
      <c r="EP121" s="430"/>
      <c r="EQ121" s="430"/>
      <c r="ER121" s="430"/>
      <c r="ES121" s="430"/>
      <c r="ET121" s="430"/>
      <c r="EU121" s="430"/>
      <c r="EV121" s="430"/>
      <c r="EW121" s="430"/>
      <c r="EX121" s="430"/>
      <c r="EY121" s="430"/>
      <c r="EZ121" s="430"/>
      <c r="FA121" s="430"/>
      <c r="FB121" s="430"/>
      <c r="FC121" s="430"/>
      <c r="FD121" s="430"/>
      <c r="FE121" s="430"/>
      <c r="FF121" s="430"/>
      <c r="FG121" s="430"/>
      <c r="FH121" s="430"/>
      <c r="FI121" s="430"/>
      <c r="FJ121" s="430"/>
      <c r="FK121" s="430"/>
      <c r="FL121" s="430"/>
      <c r="FM121" s="430"/>
      <c r="FN121" s="430"/>
      <c r="FO121" s="430"/>
      <c r="FP121" s="430"/>
      <c r="FQ121" s="430"/>
      <c r="FR121" s="430"/>
      <c r="FS121" s="430"/>
      <c r="FT121" s="430"/>
      <c r="FU121" s="430"/>
      <c r="FV121" s="430"/>
      <c r="FW121" s="430"/>
      <c r="FX121" s="430"/>
      <c r="FY121" s="430"/>
      <c r="FZ121" s="430"/>
      <c r="GA121" s="430"/>
      <c r="GB121" s="430"/>
      <c r="GC121" s="430"/>
      <c r="GD121" s="430"/>
      <c r="GE121" s="430"/>
      <c r="GF121" s="430"/>
      <c r="GG121" s="430"/>
      <c r="GH121" s="430"/>
      <c r="GI121" s="430"/>
      <c r="GJ121" s="430"/>
      <c r="GK121" s="430"/>
      <c r="GL121" s="430"/>
      <c r="GM121" s="430"/>
      <c r="GN121" s="430"/>
      <c r="GO121" s="430"/>
      <c r="GP121" s="430"/>
      <c r="GQ121" s="430"/>
      <c r="GR121" s="430"/>
      <c r="GS121" s="430"/>
      <c r="GT121" s="430"/>
      <c r="GU121" s="430"/>
      <c r="GV121" s="430"/>
      <c r="GW121" s="430"/>
      <c r="GX121" s="430"/>
      <c r="GY121" s="430"/>
      <c r="GZ121" s="430"/>
      <c r="HA121" s="430"/>
      <c r="HB121" s="430"/>
      <c r="HC121" s="430"/>
      <c r="HD121" s="430"/>
      <c r="HE121" s="430"/>
      <c r="HF121" s="430"/>
      <c r="HG121" s="430"/>
      <c r="HH121" s="430"/>
      <c r="HI121" s="430"/>
      <c r="HJ121" s="430"/>
      <c r="HK121" s="430"/>
      <c r="HL121" s="430"/>
      <c r="HM121" s="430"/>
      <c r="HN121" s="430"/>
      <c r="HO121" s="430"/>
      <c r="HP121" s="430"/>
      <c r="HQ121" s="430"/>
      <c r="HR121" s="430"/>
      <c r="HS121" s="430"/>
      <c r="HT121" s="430"/>
      <c r="HU121" s="430"/>
      <c r="HV121" s="430"/>
      <c r="HW121" s="430"/>
      <c r="HX121" s="430"/>
      <c r="HY121" s="430"/>
      <c r="HZ121" s="430"/>
      <c r="IA121" s="430"/>
      <c r="IB121" s="430"/>
      <c r="IC121" s="430"/>
      <c r="ID121" s="430"/>
      <c r="IE121" s="430"/>
      <c r="IF121" s="430"/>
      <c r="IG121" s="430"/>
      <c r="IH121" s="430"/>
      <c r="II121" s="430"/>
      <c r="IJ121" s="430"/>
      <c r="IK121" s="430"/>
      <c r="IL121" s="430"/>
      <c r="IM121" s="430"/>
      <c r="IN121" s="430"/>
      <c r="IO121" s="430"/>
      <c r="IP121" s="430"/>
      <c r="IQ121" s="430"/>
      <c r="IR121" s="430"/>
      <c r="IS121" s="430"/>
      <c r="IT121" s="430"/>
      <c r="IU121" s="430"/>
      <c r="IV121" s="430"/>
    </row>
    <row r="122" spans="1:256" s="431" customFormat="1">
      <c r="A122" s="1040"/>
      <c r="B122" s="432"/>
      <c r="C122" s="422"/>
      <c r="D122" s="423"/>
      <c r="E122" s="1172"/>
      <c r="F122" s="1036"/>
      <c r="G122" s="428"/>
      <c r="H122" s="428"/>
      <c r="I122" s="428"/>
      <c r="J122" s="428"/>
      <c r="K122" s="428"/>
      <c r="L122" s="428"/>
      <c r="M122" s="428"/>
      <c r="N122" s="428"/>
      <c r="O122" s="428"/>
      <c r="P122" s="428"/>
      <c r="Q122" s="428"/>
      <c r="R122" s="428"/>
      <c r="S122" s="428"/>
      <c r="T122" s="429"/>
      <c r="U122" s="429"/>
      <c r="V122" s="429"/>
      <c r="W122" s="429"/>
      <c r="X122" s="430"/>
      <c r="Y122" s="430"/>
      <c r="Z122" s="430"/>
      <c r="AA122" s="430"/>
      <c r="AB122" s="430"/>
      <c r="AC122" s="430"/>
      <c r="AD122" s="430"/>
      <c r="AE122" s="430"/>
      <c r="AF122" s="430"/>
      <c r="AG122" s="430"/>
      <c r="AH122" s="430"/>
      <c r="AI122" s="430"/>
      <c r="AJ122" s="430"/>
      <c r="AK122" s="430"/>
      <c r="AL122" s="430"/>
      <c r="AM122" s="430"/>
      <c r="AN122" s="430"/>
      <c r="AO122" s="430"/>
      <c r="AP122" s="430"/>
      <c r="AQ122" s="430"/>
      <c r="AR122" s="430"/>
      <c r="AS122" s="430"/>
      <c r="AT122" s="430"/>
      <c r="AU122" s="430"/>
      <c r="AV122" s="430"/>
      <c r="AW122" s="430"/>
      <c r="AX122" s="430"/>
      <c r="AY122" s="430"/>
      <c r="AZ122" s="430"/>
      <c r="BA122" s="430"/>
      <c r="BB122" s="430"/>
      <c r="BC122" s="430"/>
      <c r="BD122" s="430"/>
      <c r="BE122" s="430"/>
      <c r="BF122" s="430"/>
      <c r="BG122" s="430"/>
      <c r="BH122" s="430"/>
      <c r="BI122" s="430"/>
      <c r="BJ122" s="430"/>
      <c r="BK122" s="430"/>
      <c r="BL122" s="430"/>
      <c r="BM122" s="430"/>
      <c r="BN122" s="430"/>
      <c r="BO122" s="430"/>
      <c r="BP122" s="430"/>
      <c r="BQ122" s="430"/>
      <c r="BR122" s="430"/>
      <c r="BS122" s="430"/>
      <c r="BT122" s="430"/>
      <c r="BU122" s="430"/>
      <c r="BV122" s="430"/>
      <c r="BW122" s="430"/>
      <c r="BX122" s="430"/>
      <c r="BY122" s="430"/>
      <c r="BZ122" s="430"/>
      <c r="CA122" s="430"/>
      <c r="CB122" s="430"/>
      <c r="CC122" s="430"/>
      <c r="CD122" s="430"/>
      <c r="CE122" s="430"/>
      <c r="CF122" s="430"/>
      <c r="CG122" s="430"/>
      <c r="CH122" s="430"/>
      <c r="CI122" s="430"/>
      <c r="CJ122" s="430"/>
      <c r="CK122" s="430"/>
      <c r="CL122" s="430"/>
      <c r="CM122" s="430"/>
      <c r="CN122" s="430"/>
      <c r="CO122" s="430"/>
      <c r="CP122" s="430"/>
      <c r="CQ122" s="430"/>
      <c r="CR122" s="430"/>
      <c r="CS122" s="430"/>
      <c r="CT122" s="430"/>
      <c r="CU122" s="430"/>
      <c r="CV122" s="430"/>
      <c r="CW122" s="430"/>
      <c r="CX122" s="430"/>
      <c r="CY122" s="430"/>
      <c r="CZ122" s="430"/>
      <c r="DA122" s="430"/>
      <c r="DB122" s="430"/>
      <c r="DC122" s="430"/>
      <c r="DD122" s="430"/>
      <c r="DE122" s="430"/>
      <c r="DF122" s="430"/>
      <c r="DG122" s="430"/>
      <c r="DH122" s="430"/>
      <c r="DI122" s="430"/>
      <c r="DJ122" s="430"/>
      <c r="DK122" s="430"/>
      <c r="DL122" s="430"/>
      <c r="DM122" s="430"/>
      <c r="DN122" s="430"/>
      <c r="DO122" s="430"/>
      <c r="DP122" s="430"/>
      <c r="DQ122" s="430"/>
      <c r="DR122" s="430"/>
      <c r="DS122" s="430"/>
      <c r="DT122" s="430"/>
      <c r="DU122" s="430"/>
      <c r="DV122" s="430"/>
      <c r="DW122" s="430"/>
      <c r="DX122" s="430"/>
      <c r="DY122" s="430"/>
      <c r="DZ122" s="430"/>
      <c r="EA122" s="430"/>
      <c r="EB122" s="430"/>
      <c r="EC122" s="430"/>
      <c r="ED122" s="430"/>
      <c r="EE122" s="430"/>
      <c r="EF122" s="430"/>
      <c r="EG122" s="430"/>
      <c r="EH122" s="430"/>
      <c r="EI122" s="430"/>
      <c r="EJ122" s="430"/>
      <c r="EK122" s="430"/>
      <c r="EL122" s="430"/>
      <c r="EM122" s="430"/>
      <c r="EN122" s="430"/>
      <c r="EO122" s="430"/>
      <c r="EP122" s="430"/>
      <c r="EQ122" s="430"/>
      <c r="ER122" s="430"/>
      <c r="ES122" s="430"/>
      <c r="ET122" s="430"/>
      <c r="EU122" s="430"/>
      <c r="EV122" s="430"/>
      <c r="EW122" s="430"/>
      <c r="EX122" s="430"/>
      <c r="EY122" s="430"/>
      <c r="EZ122" s="430"/>
      <c r="FA122" s="430"/>
      <c r="FB122" s="430"/>
      <c r="FC122" s="430"/>
      <c r="FD122" s="430"/>
      <c r="FE122" s="430"/>
      <c r="FF122" s="430"/>
      <c r="FG122" s="430"/>
      <c r="FH122" s="430"/>
      <c r="FI122" s="430"/>
      <c r="FJ122" s="430"/>
      <c r="FK122" s="430"/>
      <c r="FL122" s="430"/>
      <c r="FM122" s="430"/>
      <c r="FN122" s="430"/>
      <c r="FO122" s="430"/>
      <c r="FP122" s="430"/>
      <c r="FQ122" s="430"/>
      <c r="FR122" s="430"/>
      <c r="FS122" s="430"/>
      <c r="FT122" s="430"/>
      <c r="FU122" s="430"/>
      <c r="FV122" s="430"/>
      <c r="FW122" s="430"/>
      <c r="FX122" s="430"/>
      <c r="FY122" s="430"/>
      <c r="FZ122" s="430"/>
      <c r="GA122" s="430"/>
      <c r="GB122" s="430"/>
      <c r="GC122" s="430"/>
      <c r="GD122" s="430"/>
      <c r="GE122" s="430"/>
      <c r="GF122" s="430"/>
      <c r="GG122" s="430"/>
      <c r="GH122" s="430"/>
      <c r="GI122" s="430"/>
      <c r="GJ122" s="430"/>
      <c r="GK122" s="430"/>
      <c r="GL122" s="430"/>
      <c r="GM122" s="430"/>
      <c r="GN122" s="430"/>
      <c r="GO122" s="430"/>
      <c r="GP122" s="430"/>
      <c r="GQ122" s="430"/>
      <c r="GR122" s="430"/>
      <c r="GS122" s="430"/>
      <c r="GT122" s="430"/>
      <c r="GU122" s="430"/>
      <c r="GV122" s="430"/>
      <c r="GW122" s="430"/>
      <c r="GX122" s="430"/>
      <c r="GY122" s="430"/>
      <c r="GZ122" s="430"/>
      <c r="HA122" s="430"/>
      <c r="HB122" s="430"/>
      <c r="HC122" s="430"/>
      <c r="HD122" s="430"/>
      <c r="HE122" s="430"/>
      <c r="HF122" s="430"/>
      <c r="HG122" s="430"/>
      <c r="HH122" s="430"/>
      <c r="HI122" s="430"/>
      <c r="HJ122" s="430"/>
      <c r="HK122" s="430"/>
      <c r="HL122" s="430"/>
      <c r="HM122" s="430"/>
      <c r="HN122" s="430"/>
      <c r="HO122" s="430"/>
      <c r="HP122" s="430"/>
      <c r="HQ122" s="430"/>
      <c r="HR122" s="430"/>
      <c r="HS122" s="430"/>
      <c r="HT122" s="430"/>
      <c r="HU122" s="430"/>
      <c r="HV122" s="430"/>
      <c r="HW122" s="430"/>
      <c r="HX122" s="430"/>
      <c r="HY122" s="430"/>
      <c r="HZ122" s="430"/>
      <c r="IA122" s="430"/>
      <c r="IB122" s="430"/>
      <c r="IC122" s="430"/>
      <c r="ID122" s="430"/>
      <c r="IE122" s="430"/>
      <c r="IF122" s="430"/>
      <c r="IG122" s="430"/>
      <c r="IH122" s="430"/>
      <c r="II122" s="430"/>
      <c r="IJ122" s="430"/>
      <c r="IK122" s="430"/>
      <c r="IL122" s="430"/>
      <c r="IM122" s="430"/>
      <c r="IN122" s="430"/>
      <c r="IO122" s="430"/>
      <c r="IP122" s="430"/>
      <c r="IQ122" s="430"/>
      <c r="IR122" s="430"/>
      <c r="IS122" s="430"/>
      <c r="IT122" s="430"/>
      <c r="IU122" s="430"/>
      <c r="IV122" s="430"/>
    </row>
    <row r="123" spans="1:256" s="431" customFormat="1">
      <c r="A123" s="1040"/>
      <c r="B123" s="432" t="s">
        <v>2160</v>
      </c>
      <c r="C123" s="422" t="s">
        <v>110</v>
      </c>
      <c r="D123" s="423">
        <v>50</v>
      </c>
      <c r="E123" s="1172"/>
      <c r="F123" s="1036"/>
      <c r="G123" s="428"/>
      <c r="H123" s="428"/>
      <c r="I123" s="428"/>
      <c r="J123" s="428"/>
      <c r="K123" s="428"/>
      <c r="L123" s="428"/>
      <c r="M123" s="428"/>
      <c r="N123" s="428"/>
      <c r="O123" s="428"/>
      <c r="P123" s="428"/>
      <c r="Q123" s="428"/>
      <c r="R123" s="428"/>
      <c r="S123" s="428"/>
      <c r="T123" s="429"/>
      <c r="U123" s="429"/>
      <c r="V123" s="429"/>
      <c r="W123" s="429"/>
      <c r="X123" s="430"/>
      <c r="Y123" s="430"/>
      <c r="Z123" s="430"/>
      <c r="AA123" s="430"/>
      <c r="AB123" s="430"/>
      <c r="AC123" s="430"/>
      <c r="AD123" s="430"/>
      <c r="AE123" s="430"/>
      <c r="AF123" s="430"/>
      <c r="AG123" s="430"/>
      <c r="AH123" s="430"/>
      <c r="AI123" s="430"/>
      <c r="AJ123" s="430"/>
      <c r="AK123" s="430"/>
      <c r="AL123" s="430"/>
      <c r="AM123" s="430"/>
      <c r="AN123" s="430"/>
      <c r="AO123" s="430"/>
      <c r="AP123" s="430"/>
      <c r="AQ123" s="430"/>
      <c r="AR123" s="430"/>
      <c r="AS123" s="430"/>
      <c r="AT123" s="430"/>
      <c r="AU123" s="430"/>
      <c r="AV123" s="430"/>
      <c r="AW123" s="430"/>
      <c r="AX123" s="430"/>
      <c r="AY123" s="430"/>
      <c r="AZ123" s="430"/>
      <c r="BA123" s="430"/>
      <c r="BB123" s="430"/>
      <c r="BC123" s="430"/>
      <c r="BD123" s="430"/>
      <c r="BE123" s="430"/>
      <c r="BF123" s="430"/>
      <c r="BG123" s="430"/>
      <c r="BH123" s="430"/>
      <c r="BI123" s="430"/>
      <c r="BJ123" s="430"/>
      <c r="BK123" s="430"/>
      <c r="BL123" s="430"/>
      <c r="BM123" s="430"/>
      <c r="BN123" s="430"/>
      <c r="BO123" s="430"/>
      <c r="BP123" s="430"/>
      <c r="BQ123" s="430"/>
      <c r="BR123" s="430"/>
      <c r="BS123" s="430"/>
      <c r="BT123" s="430"/>
      <c r="BU123" s="430"/>
      <c r="BV123" s="430"/>
      <c r="BW123" s="430"/>
      <c r="BX123" s="430"/>
      <c r="BY123" s="430"/>
      <c r="BZ123" s="430"/>
      <c r="CA123" s="430"/>
      <c r="CB123" s="430"/>
      <c r="CC123" s="430"/>
      <c r="CD123" s="430"/>
      <c r="CE123" s="430"/>
      <c r="CF123" s="430"/>
      <c r="CG123" s="430"/>
      <c r="CH123" s="430"/>
      <c r="CI123" s="430"/>
      <c r="CJ123" s="430"/>
      <c r="CK123" s="430"/>
      <c r="CL123" s="430"/>
      <c r="CM123" s="430"/>
      <c r="CN123" s="430"/>
      <c r="CO123" s="430"/>
      <c r="CP123" s="430"/>
      <c r="CQ123" s="430"/>
      <c r="CR123" s="430"/>
      <c r="CS123" s="430"/>
      <c r="CT123" s="430"/>
      <c r="CU123" s="430"/>
      <c r="CV123" s="430"/>
      <c r="CW123" s="430"/>
      <c r="CX123" s="430"/>
      <c r="CY123" s="430"/>
      <c r="CZ123" s="430"/>
      <c r="DA123" s="430"/>
      <c r="DB123" s="430"/>
      <c r="DC123" s="430"/>
      <c r="DD123" s="430"/>
      <c r="DE123" s="430"/>
      <c r="DF123" s="430"/>
      <c r="DG123" s="430"/>
      <c r="DH123" s="430"/>
      <c r="DI123" s="430"/>
      <c r="DJ123" s="430"/>
      <c r="DK123" s="430"/>
      <c r="DL123" s="430"/>
      <c r="DM123" s="430"/>
      <c r="DN123" s="430"/>
      <c r="DO123" s="430"/>
      <c r="DP123" s="430"/>
      <c r="DQ123" s="430"/>
      <c r="DR123" s="430"/>
      <c r="DS123" s="430"/>
      <c r="DT123" s="430"/>
      <c r="DU123" s="430"/>
      <c r="DV123" s="430"/>
      <c r="DW123" s="430"/>
      <c r="DX123" s="430"/>
      <c r="DY123" s="430"/>
      <c r="DZ123" s="430"/>
      <c r="EA123" s="430"/>
      <c r="EB123" s="430"/>
      <c r="EC123" s="430"/>
      <c r="ED123" s="430"/>
      <c r="EE123" s="430"/>
      <c r="EF123" s="430"/>
      <c r="EG123" s="430"/>
      <c r="EH123" s="430"/>
      <c r="EI123" s="430"/>
      <c r="EJ123" s="430"/>
      <c r="EK123" s="430"/>
      <c r="EL123" s="430"/>
      <c r="EM123" s="430"/>
      <c r="EN123" s="430"/>
      <c r="EO123" s="430"/>
      <c r="EP123" s="430"/>
      <c r="EQ123" s="430"/>
      <c r="ER123" s="430"/>
      <c r="ES123" s="430"/>
      <c r="ET123" s="430"/>
      <c r="EU123" s="430"/>
      <c r="EV123" s="430"/>
      <c r="EW123" s="430"/>
      <c r="EX123" s="430"/>
      <c r="EY123" s="430"/>
      <c r="EZ123" s="430"/>
      <c r="FA123" s="430"/>
      <c r="FB123" s="430"/>
      <c r="FC123" s="430"/>
      <c r="FD123" s="430"/>
      <c r="FE123" s="430"/>
      <c r="FF123" s="430"/>
      <c r="FG123" s="430"/>
      <c r="FH123" s="430"/>
      <c r="FI123" s="430"/>
      <c r="FJ123" s="430"/>
      <c r="FK123" s="430"/>
      <c r="FL123" s="430"/>
      <c r="FM123" s="430"/>
      <c r="FN123" s="430"/>
      <c r="FO123" s="430"/>
      <c r="FP123" s="430"/>
      <c r="FQ123" s="430"/>
      <c r="FR123" s="430"/>
      <c r="FS123" s="430"/>
      <c r="FT123" s="430"/>
      <c r="FU123" s="430"/>
      <c r="FV123" s="430"/>
      <c r="FW123" s="430"/>
      <c r="FX123" s="430"/>
      <c r="FY123" s="430"/>
      <c r="FZ123" s="430"/>
      <c r="GA123" s="430"/>
      <c r="GB123" s="430"/>
      <c r="GC123" s="430"/>
      <c r="GD123" s="430"/>
      <c r="GE123" s="430"/>
      <c r="GF123" s="430"/>
      <c r="GG123" s="430"/>
      <c r="GH123" s="430"/>
      <c r="GI123" s="430"/>
      <c r="GJ123" s="430"/>
      <c r="GK123" s="430"/>
      <c r="GL123" s="430"/>
      <c r="GM123" s="430"/>
      <c r="GN123" s="430"/>
      <c r="GO123" s="430"/>
      <c r="GP123" s="430"/>
      <c r="GQ123" s="430"/>
      <c r="GR123" s="430"/>
      <c r="GS123" s="430"/>
      <c r="GT123" s="430"/>
      <c r="GU123" s="430"/>
      <c r="GV123" s="430"/>
      <c r="GW123" s="430"/>
      <c r="GX123" s="430"/>
      <c r="GY123" s="430"/>
      <c r="GZ123" s="430"/>
      <c r="HA123" s="430"/>
      <c r="HB123" s="430"/>
      <c r="HC123" s="430"/>
      <c r="HD123" s="430"/>
      <c r="HE123" s="430"/>
      <c r="HF123" s="430"/>
      <c r="HG123" s="430"/>
      <c r="HH123" s="430"/>
      <c r="HI123" s="430"/>
      <c r="HJ123" s="430"/>
      <c r="HK123" s="430"/>
      <c r="HL123" s="430"/>
      <c r="HM123" s="430"/>
      <c r="HN123" s="430"/>
      <c r="HO123" s="430"/>
      <c r="HP123" s="430"/>
      <c r="HQ123" s="430"/>
      <c r="HR123" s="430"/>
      <c r="HS123" s="430"/>
      <c r="HT123" s="430"/>
      <c r="HU123" s="430"/>
      <c r="HV123" s="430"/>
      <c r="HW123" s="430"/>
      <c r="HX123" s="430"/>
      <c r="HY123" s="430"/>
      <c r="HZ123" s="430"/>
      <c r="IA123" s="430"/>
      <c r="IB123" s="430"/>
      <c r="IC123" s="430"/>
      <c r="ID123" s="430"/>
      <c r="IE123" s="430"/>
      <c r="IF123" s="430"/>
      <c r="IG123" s="430"/>
      <c r="IH123" s="430"/>
      <c r="II123" s="430"/>
      <c r="IJ123" s="430"/>
      <c r="IK123" s="430"/>
      <c r="IL123" s="430"/>
      <c r="IM123" s="430"/>
      <c r="IN123" s="430"/>
      <c r="IO123" s="430"/>
      <c r="IP123" s="430"/>
      <c r="IQ123" s="430"/>
      <c r="IR123" s="430"/>
      <c r="IS123" s="430"/>
      <c r="IT123" s="430"/>
      <c r="IU123" s="430"/>
      <c r="IV123" s="430"/>
    </row>
    <row r="124" spans="1:256" s="431" customFormat="1">
      <c r="A124" s="1040"/>
      <c r="B124" s="432"/>
      <c r="C124" s="422"/>
      <c r="D124" s="423"/>
      <c r="E124" s="1172"/>
      <c r="F124" s="1036"/>
      <c r="G124" s="428"/>
      <c r="H124" s="428"/>
      <c r="I124" s="428"/>
      <c r="J124" s="428"/>
      <c r="K124" s="428"/>
      <c r="L124" s="428"/>
      <c r="M124" s="428"/>
      <c r="N124" s="428"/>
      <c r="O124" s="428"/>
      <c r="P124" s="428"/>
      <c r="Q124" s="428"/>
      <c r="R124" s="428"/>
      <c r="S124" s="428"/>
      <c r="T124" s="429"/>
      <c r="U124" s="429"/>
      <c r="V124" s="429"/>
      <c r="W124" s="429"/>
      <c r="X124" s="430"/>
      <c r="Y124" s="430"/>
      <c r="Z124" s="430"/>
      <c r="AA124" s="430"/>
      <c r="AB124" s="430"/>
      <c r="AC124" s="430"/>
      <c r="AD124" s="430"/>
      <c r="AE124" s="430"/>
      <c r="AF124" s="430"/>
      <c r="AG124" s="430"/>
      <c r="AH124" s="430"/>
      <c r="AI124" s="430"/>
      <c r="AJ124" s="430"/>
      <c r="AK124" s="430"/>
      <c r="AL124" s="430"/>
      <c r="AM124" s="430"/>
      <c r="AN124" s="430"/>
      <c r="AO124" s="430"/>
      <c r="AP124" s="430"/>
      <c r="AQ124" s="430"/>
      <c r="AR124" s="430"/>
      <c r="AS124" s="430"/>
      <c r="AT124" s="430"/>
      <c r="AU124" s="430"/>
      <c r="AV124" s="430"/>
      <c r="AW124" s="430"/>
      <c r="AX124" s="430"/>
      <c r="AY124" s="430"/>
      <c r="AZ124" s="430"/>
      <c r="BA124" s="430"/>
      <c r="BB124" s="430"/>
      <c r="BC124" s="430"/>
      <c r="BD124" s="430"/>
      <c r="BE124" s="430"/>
      <c r="BF124" s="430"/>
      <c r="BG124" s="430"/>
      <c r="BH124" s="430"/>
      <c r="BI124" s="430"/>
      <c r="BJ124" s="430"/>
      <c r="BK124" s="430"/>
      <c r="BL124" s="430"/>
      <c r="BM124" s="430"/>
      <c r="BN124" s="430"/>
      <c r="BO124" s="430"/>
      <c r="BP124" s="430"/>
      <c r="BQ124" s="430"/>
      <c r="BR124" s="430"/>
      <c r="BS124" s="430"/>
      <c r="BT124" s="430"/>
      <c r="BU124" s="430"/>
      <c r="BV124" s="430"/>
      <c r="BW124" s="430"/>
      <c r="BX124" s="430"/>
      <c r="BY124" s="430"/>
      <c r="BZ124" s="430"/>
      <c r="CA124" s="430"/>
      <c r="CB124" s="430"/>
      <c r="CC124" s="430"/>
      <c r="CD124" s="430"/>
      <c r="CE124" s="430"/>
      <c r="CF124" s="430"/>
      <c r="CG124" s="430"/>
      <c r="CH124" s="430"/>
      <c r="CI124" s="430"/>
      <c r="CJ124" s="430"/>
      <c r="CK124" s="430"/>
      <c r="CL124" s="430"/>
      <c r="CM124" s="430"/>
      <c r="CN124" s="430"/>
      <c r="CO124" s="430"/>
      <c r="CP124" s="430"/>
      <c r="CQ124" s="430"/>
      <c r="CR124" s="430"/>
      <c r="CS124" s="430"/>
      <c r="CT124" s="430"/>
      <c r="CU124" s="430"/>
      <c r="CV124" s="430"/>
      <c r="CW124" s="430"/>
      <c r="CX124" s="430"/>
      <c r="CY124" s="430"/>
      <c r="CZ124" s="430"/>
      <c r="DA124" s="430"/>
      <c r="DB124" s="430"/>
      <c r="DC124" s="430"/>
      <c r="DD124" s="430"/>
      <c r="DE124" s="430"/>
      <c r="DF124" s="430"/>
      <c r="DG124" s="430"/>
      <c r="DH124" s="430"/>
      <c r="DI124" s="430"/>
      <c r="DJ124" s="430"/>
      <c r="DK124" s="430"/>
      <c r="DL124" s="430"/>
      <c r="DM124" s="430"/>
      <c r="DN124" s="430"/>
      <c r="DO124" s="430"/>
      <c r="DP124" s="430"/>
      <c r="DQ124" s="430"/>
      <c r="DR124" s="430"/>
      <c r="DS124" s="430"/>
      <c r="DT124" s="430"/>
      <c r="DU124" s="430"/>
      <c r="DV124" s="430"/>
      <c r="DW124" s="430"/>
      <c r="DX124" s="430"/>
      <c r="DY124" s="430"/>
      <c r="DZ124" s="430"/>
      <c r="EA124" s="430"/>
      <c r="EB124" s="430"/>
      <c r="EC124" s="430"/>
      <c r="ED124" s="430"/>
      <c r="EE124" s="430"/>
      <c r="EF124" s="430"/>
      <c r="EG124" s="430"/>
      <c r="EH124" s="430"/>
      <c r="EI124" s="430"/>
      <c r="EJ124" s="430"/>
      <c r="EK124" s="430"/>
      <c r="EL124" s="430"/>
      <c r="EM124" s="430"/>
      <c r="EN124" s="430"/>
      <c r="EO124" s="430"/>
      <c r="EP124" s="430"/>
      <c r="EQ124" s="430"/>
      <c r="ER124" s="430"/>
      <c r="ES124" s="430"/>
      <c r="ET124" s="430"/>
      <c r="EU124" s="430"/>
      <c r="EV124" s="430"/>
      <c r="EW124" s="430"/>
      <c r="EX124" s="430"/>
      <c r="EY124" s="430"/>
      <c r="EZ124" s="430"/>
      <c r="FA124" s="430"/>
      <c r="FB124" s="430"/>
      <c r="FC124" s="430"/>
      <c r="FD124" s="430"/>
      <c r="FE124" s="430"/>
      <c r="FF124" s="430"/>
      <c r="FG124" s="430"/>
      <c r="FH124" s="430"/>
      <c r="FI124" s="430"/>
      <c r="FJ124" s="430"/>
      <c r="FK124" s="430"/>
      <c r="FL124" s="430"/>
      <c r="FM124" s="430"/>
      <c r="FN124" s="430"/>
      <c r="FO124" s="430"/>
      <c r="FP124" s="430"/>
      <c r="FQ124" s="430"/>
      <c r="FR124" s="430"/>
      <c r="FS124" s="430"/>
      <c r="FT124" s="430"/>
      <c r="FU124" s="430"/>
      <c r="FV124" s="430"/>
      <c r="FW124" s="430"/>
      <c r="FX124" s="430"/>
      <c r="FY124" s="430"/>
      <c r="FZ124" s="430"/>
      <c r="GA124" s="430"/>
      <c r="GB124" s="430"/>
      <c r="GC124" s="430"/>
      <c r="GD124" s="430"/>
      <c r="GE124" s="430"/>
      <c r="GF124" s="430"/>
      <c r="GG124" s="430"/>
      <c r="GH124" s="430"/>
      <c r="GI124" s="430"/>
      <c r="GJ124" s="430"/>
      <c r="GK124" s="430"/>
      <c r="GL124" s="430"/>
      <c r="GM124" s="430"/>
      <c r="GN124" s="430"/>
      <c r="GO124" s="430"/>
      <c r="GP124" s="430"/>
      <c r="GQ124" s="430"/>
      <c r="GR124" s="430"/>
      <c r="GS124" s="430"/>
      <c r="GT124" s="430"/>
      <c r="GU124" s="430"/>
      <c r="GV124" s="430"/>
      <c r="GW124" s="430"/>
      <c r="GX124" s="430"/>
      <c r="GY124" s="430"/>
      <c r="GZ124" s="430"/>
      <c r="HA124" s="430"/>
      <c r="HB124" s="430"/>
      <c r="HC124" s="430"/>
      <c r="HD124" s="430"/>
      <c r="HE124" s="430"/>
      <c r="HF124" s="430"/>
      <c r="HG124" s="430"/>
      <c r="HH124" s="430"/>
      <c r="HI124" s="430"/>
      <c r="HJ124" s="430"/>
      <c r="HK124" s="430"/>
      <c r="HL124" s="430"/>
      <c r="HM124" s="430"/>
      <c r="HN124" s="430"/>
      <c r="HO124" s="430"/>
      <c r="HP124" s="430"/>
      <c r="HQ124" s="430"/>
      <c r="HR124" s="430"/>
      <c r="HS124" s="430"/>
      <c r="HT124" s="430"/>
      <c r="HU124" s="430"/>
      <c r="HV124" s="430"/>
      <c r="HW124" s="430"/>
      <c r="HX124" s="430"/>
      <c r="HY124" s="430"/>
      <c r="HZ124" s="430"/>
      <c r="IA124" s="430"/>
      <c r="IB124" s="430"/>
      <c r="IC124" s="430"/>
      <c r="ID124" s="430"/>
      <c r="IE124" s="430"/>
      <c r="IF124" s="430"/>
      <c r="IG124" s="430"/>
      <c r="IH124" s="430"/>
      <c r="II124" s="430"/>
      <c r="IJ124" s="430"/>
      <c r="IK124" s="430"/>
      <c r="IL124" s="430"/>
      <c r="IM124" s="430"/>
      <c r="IN124" s="430"/>
      <c r="IO124" s="430"/>
      <c r="IP124" s="430"/>
      <c r="IQ124" s="430"/>
      <c r="IR124" s="430"/>
      <c r="IS124" s="430"/>
      <c r="IT124" s="430"/>
      <c r="IU124" s="430"/>
      <c r="IV124" s="430"/>
    </row>
    <row r="125" spans="1:256" s="431" customFormat="1" ht="38.25">
      <c r="A125" s="1040"/>
      <c r="B125" s="432" t="s">
        <v>2161</v>
      </c>
      <c r="C125" s="422" t="s">
        <v>89</v>
      </c>
      <c r="D125" s="423">
        <v>1</v>
      </c>
      <c r="E125" s="1172"/>
      <c r="F125" s="1036"/>
      <c r="G125" s="428"/>
      <c r="H125" s="428"/>
      <c r="I125" s="428"/>
      <c r="J125" s="428"/>
      <c r="K125" s="428"/>
      <c r="L125" s="428"/>
      <c r="M125" s="428"/>
      <c r="N125" s="428"/>
      <c r="O125" s="428"/>
      <c r="P125" s="428"/>
      <c r="Q125" s="428"/>
      <c r="R125" s="428"/>
      <c r="S125" s="428"/>
      <c r="T125" s="429"/>
      <c r="U125" s="429"/>
      <c r="V125" s="429"/>
      <c r="W125" s="429"/>
      <c r="X125" s="430"/>
      <c r="Y125" s="430"/>
      <c r="Z125" s="430"/>
      <c r="AA125" s="430"/>
      <c r="AB125" s="430"/>
      <c r="AC125" s="430"/>
      <c r="AD125" s="430"/>
      <c r="AE125" s="430"/>
      <c r="AF125" s="430"/>
      <c r="AG125" s="430"/>
      <c r="AH125" s="430"/>
      <c r="AI125" s="430"/>
      <c r="AJ125" s="430"/>
      <c r="AK125" s="430"/>
      <c r="AL125" s="430"/>
      <c r="AM125" s="430"/>
      <c r="AN125" s="430"/>
      <c r="AO125" s="430"/>
      <c r="AP125" s="430"/>
      <c r="AQ125" s="430"/>
      <c r="AR125" s="430"/>
      <c r="AS125" s="430"/>
      <c r="AT125" s="430"/>
      <c r="AU125" s="430"/>
      <c r="AV125" s="430"/>
      <c r="AW125" s="430"/>
      <c r="AX125" s="430"/>
      <c r="AY125" s="430"/>
      <c r="AZ125" s="430"/>
      <c r="BA125" s="430"/>
      <c r="BB125" s="430"/>
      <c r="BC125" s="430"/>
      <c r="BD125" s="430"/>
      <c r="BE125" s="430"/>
      <c r="BF125" s="430"/>
      <c r="BG125" s="430"/>
      <c r="BH125" s="430"/>
      <c r="BI125" s="430"/>
      <c r="BJ125" s="430"/>
      <c r="BK125" s="430"/>
      <c r="BL125" s="430"/>
      <c r="BM125" s="430"/>
      <c r="BN125" s="430"/>
      <c r="BO125" s="430"/>
      <c r="BP125" s="430"/>
      <c r="BQ125" s="430"/>
      <c r="BR125" s="430"/>
      <c r="BS125" s="430"/>
      <c r="BT125" s="430"/>
      <c r="BU125" s="430"/>
      <c r="BV125" s="430"/>
      <c r="BW125" s="430"/>
      <c r="BX125" s="430"/>
      <c r="BY125" s="430"/>
      <c r="BZ125" s="430"/>
      <c r="CA125" s="430"/>
      <c r="CB125" s="430"/>
      <c r="CC125" s="430"/>
      <c r="CD125" s="430"/>
      <c r="CE125" s="430"/>
      <c r="CF125" s="430"/>
      <c r="CG125" s="430"/>
      <c r="CH125" s="430"/>
      <c r="CI125" s="430"/>
      <c r="CJ125" s="430"/>
      <c r="CK125" s="430"/>
      <c r="CL125" s="430"/>
      <c r="CM125" s="430"/>
      <c r="CN125" s="430"/>
      <c r="CO125" s="430"/>
      <c r="CP125" s="430"/>
      <c r="CQ125" s="430"/>
      <c r="CR125" s="430"/>
      <c r="CS125" s="430"/>
      <c r="CT125" s="430"/>
      <c r="CU125" s="430"/>
      <c r="CV125" s="430"/>
      <c r="CW125" s="430"/>
      <c r="CX125" s="430"/>
      <c r="CY125" s="430"/>
      <c r="CZ125" s="430"/>
      <c r="DA125" s="430"/>
      <c r="DB125" s="430"/>
      <c r="DC125" s="430"/>
      <c r="DD125" s="430"/>
      <c r="DE125" s="430"/>
      <c r="DF125" s="430"/>
      <c r="DG125" s="430"/>
      <c r="DH125" s="430"/>
      <c r="DI125" s="430"/>
      <c r="DJ125" s="430"/>
      <c r="DK125" s="430"/>
      <c r="DL125" s="430"/>
      <c r="DM125" s="430"/>
      <c r="DN125" s="430"/>
      <c r="DO125" s="430"/>
      <c r="DP125" s="430"/>
      <c r="DQ125" s="430"/>
      <c r="DR125" s="430"/>
      <c r="DS125" s="430"/>
      <c r="DT125" s="430"/>
      <c r="DU125" s="430"/>
      <c r="DV125" s="430"/>
      <c r="DW125" s="430"/>
      <c r="DX125" s="430"/>
      <c r="DY125" s="430"/>
      <c r="DZ125" s="430"/>
      <c r="EA125" s="430"/>
      <c r="EB125" s="430"/>
      <c r="EC125" s="430"/>
      <c r="ED125" s="430"/>
      <c r="EE125" s="430"/>
      <c r="EF125" s="430"/>
      <c r="EG125" s="430"/>
      <c r="EH125" s="430"/>
      <c r="EI125" s="430"/>
      <c r="EJ125" s="430"/>
      <c r="EK125" s="430"/>
      <c r="EL125" s="430"/>
      <c r="EM125" s="430"/>
      <c r="EN125" s="430"/>
      <c r="EO125" s="430"/>
      <c r="EP125" s="430"/>
      <c r="EQ125" s="430"/>
      <c r="ER125" s="430"/>
      <c r="ES125" s="430"/>
      <c r="ET125" s="430"/>
      <c r="EU125" s="430"/>
      <c r="EV125" s="430"/>
      <c r="EW125" s="430"/>
      <c r="EX125" s="430"/>
      <c r="EY125" s="430"/>
      <c r="EZ125" s="430"/>
      <c r="FA125" s="430"/>
      <c r="FB125" s="430"/>
      <c r="FC125" s="430"/>
      <c r="FD125" s="430"/>
      <c r="FE125" s="430"/>
      <c r="FF125" s="430"/>
      <c r="FG125" s="430"/>
      <c r="FH125" s="430"/>
      <c r="FI125" s="430"/>
      <c r="FJ125" s="430"/>
      <c r="FK125" s="430"/>
      <c r="FL125" s="430"/>
      <c r="FM125" s="430"/>
      <c r="FN125" s="430"/>
      <c r="FO125" s="430"/>
      <c r="FP125" s="430"/>
      <c r="FQ125" s="430"/>
      <c r="FR125" s="430"/>
      <c r="FS125" s="430"/>
      <c r="FT125" s="430"/>
      <c r="FU125" s="430"/>
      <c r="FV125" s="430"/>
      <c r="FW125" s="430"/>
      <c r="FX125" s="430"/>
      <c r="FY125" s="430"/>
      <c r="FZ125" s="430"/>
      <c r="GA125" s="430"/>
      <c r="GB125" s="430"/>
      <c r="GC125" s="430"/>
      <c r="GD125" s="430"/>
      <c r="GE125" s="430"/>
      <c r="GF125" s="430"/>
      <c r="GG125" s="430"/>
      <c r="GH125" s="430"/>
      <c r="GI125" s="430"/>
      <c r="GJ125" s="430"/>
      <c r="GK125" s="430"/>
      <c r="GL125" s="430"/>
      <c r="GM125" s="430"/>
      <c r="GN125" s="430"/>
      <c r="GO125" s="430"/>
      <c r="GP125" s="430"/>
      <c r="GQ125" s="430"/>
      <c r="GR125" s="430"/>
      <c r="GS125" s="430"/>
      <c r="GT125" s="430"/>
      <c r="GU125" s="430"/>
      <c r="GV125" s="430"/>
      <c r="GW125" s="430"/>
      <c r="GX125" s="430"/>
      <c r="GY125" s="430"/>
      <c r="GZ125" s="430"/>
      <c r="HA125" s="430"/>
      <c r="HB125" s="430"/>
      <c r="HC125" s="430"/>
      <c r="HD125" s="430"/>
      <c r="HE125" s="430"/>
      <c r="HF125" s="430"/>
      <c r="HG125" s="430"/>
      <c r="HH125" s="430"/>
      <c r="HI125" s="430"/>
      <c r="HJ125" s="430"/>
      <c r="HK125" s="430"/>
      <c r="HL125" s="430"/>
      <c r="HM125" s="430"/>
      <c r="HN125" s="430"/>
      <c r="HO125" s="430"/>
      <c r="HP125" s="430"/>
      <c r="HQ125" s="430"/>
      <c r="HR125" s="430"/>
      <c r="HS125" s="430"/>
      <c r="HT125" s="430"/>
      <c r="HU125" s="430"/>
      <c r="HV125" s="430"/>
      <c r="HW125" s="430"/>
      <c r="HX125" s="430"/>
      <c r="HY125" s="430"/>
      <c r="HZ125" s="430"/>
      <c r="IA125" s="430"/>
      <c r="IB125" s="430"/>
      <c r="IC125" s="430"/>
      <c r="ID125" s="430"/>
      <c r="IE125" s="430"/>
      <c r="IF125" s="430"/>
      <c r="IG125" s="430"/>
      <c r="IH125" s="430"/>
      <c r="II125" s="430"/>
      <c r="IJ125" s="430"/>
      <c r="IK125" s="430"/>
      <c r="IL125" s="430"/>
      <c r="IM125" s="430"/>
      <c r="IN125" s="430"/>
      <c r="IO125" s="430"/>
      <c r="IP125" s="430"/>
      <c r="IQ125" s="430"/>
      <c r="IR125" s="430"/>
      <c r="IS125" s="430"/>
      <c r="IT125" s="430"/>
      <c r="IU125" s="430"/>
      <c r="IV125" s="430"/>
    </row>
    <row r="126" spans="1:256" s="431" customFormat="1">
      <c r="A126" s="1040"/>
      <c r="B126" s="432"/>
      <c r="C126" s="422"/>
      <c r="D126" s="423"/>
      <c r="E126" s="1172"/>
      <c r="F126" s="1036"/>
      <c r="G126" s="428"/>
      <c r="H126" s="428"/>
      <c r="I126" s="428"/>
      <c r="J126" s="428"/>
      <c r="K126" s="428"/>
      <c r="L126" s="428"/>
      <c r="M126" s="428"/>
      <c r="N126" s="428"/>
      <c r="O126" s="428"/>
      <c r="P126" s="428"/>
      <c r="Q126" s="428"/>
      <c r="R126" s="428"/>
      <c r="S126" s="428"/>
      <c r="T126" s="429"/>
      <c r="U126" s="429"/>
      <c r="V126" s="429"/>
      <c r="W126" s="429"/>
      <c r="X126" s="430"/>
      <c r="Y126" s="430"/>
      <c r="Z126" s="430"/>
      <c r="AA126" s="430"/>
      <c r="AB126" s="430"/>
      <c r="AC126" s="430"/>
      <c r="AD126" s="430"/>
      <c r="AE126" s="430"/>
      <c r="AF126" s="430"/>
      <c r="AG126" s="430"/>
      <c r="AH126" s="430"/>
      <c r="AI126" s="430"/>
      <c r="AJ126" s="430"/>
      <c r="AK126" s="430"/>
      <c r="AL126" s="430"/>
      <c r="AM126" s="430"/>
      <c r="AN126" s="430"/>
      <c r="AO126" s="430"/>
      <c r="AP126" s="430"/>
      <c r="AQ126" s="430"/>
      <c r="AR126" s="430"/>
      <c r="AS126" s="430"/>
      <c r="AT126" s="430"/>
      <c r="AU126" s="430"/>
      <c r="AV126" s="430"/>
      <c r="AW126" s="430"/>
      <c r="AX126" s="430"/>
      <c r="AY126" s="430"/>
      <c r="AZ126" s="430"/>
      <c r="BA126" s="430"/>
      <c r="BB126" s="430"/>
      <c r="BC126" s="430"/>
      <c r="BD126" s="430"/>
      <c r="BE126" s="430"/>
      <c r="BF126" s="430"/>
      <c r="BG126" s="430"/>
      <c r="BH126" s="430"/>
      <c r="BI126" s="430"/>
      <c r="BJ126" s="430"/>
      <c r="BK126" s="430"/>
      <c r="BL126" s="430"/>
      <c r="BM126" s="430"/>
      <c r="BN126" s="430"/>
      <c r="BO126" s="430"/>
      <c r="BP126" s="430"/>
      <c r="BQ126" s="430"/>
      <c r="BR126" s="430"/>
      <c r="BS126" s="430"/>
      <c r="BT126" s="430"/>
      <c r="BU126" s="430"/>
      <c r="BV126" s="430"/>
      <c r="BW126" s="430"/>
      <c r="BX126" s="430"/>
      <c r="BY126" s="430"/>
      <c r="BZ126" s="430"/>
      <c r="CA126" s="430"/>
      <c r="CB126" s="430"/>
      <c r="CC126" s="430"/>
      <c r="CD126" s="430"/>
      <c r="CE126" s="430"/>
      <c r="CF126" s="430"/>
      <c r="CG126" s="430"/>
      <c r="CH126" s="430"/>
      <c r="CI126" s="430"/>
      <c r="CJ126" s="430"/>
      <c r="CK126" s="430"/>
      <c r="CL126" s="430"/>
      <c r="CM126" s="430"/>
      <c r="CN126" s="430"/>
      <c r="CO126" s="430"/>
      <c r="CP126" s="430"/>
      <c r="CQ126" s="430"/>
      <c r="CR126" s="430"/>
      <c r="CS126" s="430"/>
      <c r="CT126" s="430"/>
      <c r="CU126" s="430"/>
      <c r="CV126" s="430"/>
      <c r="CW126" s="430"/>
      <c r="CX126" s="430"/>
      <c r="CY126" s="430"/>
      <c r="CZ126" s="430"/>
      <c r="DA126" s="430"/>
      <c r="DB126" s="430"/>
      <c r="DC126" s="430"/>
      <c r="DD126" s="430"/>
      <c r="DE126" s="430"/>
      <c r="DF126" s="430"/>
      <c r="DG126" s="430"/>
      <c r="DH126" s="430"/>
      <c r="DI126" s="430"/>
      <c r="DJ126" s="430"/>
      <c r="DK126" s="430"/>
      <c r="DL126" s="430"/>
      <c r="DM126" s="430"/>
      <c r="DN126" s="430"/>
      <c r="DO126" s="430"/>
      <c r="DP126" s="430"/>
      <c r="DQ126" s="430"/>
      <c r="DR126" s="430"/>
      <c r="DS126" s="430"/>
      <c r="DT126" s="430"/>
      <c r="DU126" s="430"/>
      <c r="DV126" s="430"/>
      <c r="DW126" s="430"/>
      <c r="DX126" s="430"/>
      <c r="DY126" s="430"/>
      <c r="DZ126" s="430"/>
      <c r="EA126" s="430"/>
      <c r="EB126" s="430"/>
      <c r="EC126" s="430"/>
      <c r="ED126" s="430"/>
      <c r="EE126" s="430"/>
      <c r="EF126" s="430"/>
      <c r="EG126" s="430"/>
      <c r="EH126" s="430"/>
      <c r="EI126" s="430"/>
      <c r="EJ126" s="430"/>
      <c r="EK126" s="430"/>
      <c r="EL126" s="430"/>
      <c r="EM126" s="430"/>
      <c r="EN126" s="430"/>
      <c r="EO126" s="430"/>
      <c r="EP126" s="430"/>
      <c r="EQ126" s="430"/>
      <c r="ER126" s="430"/>
      <c r="ES126" s="430"/>
      <c r="ET126" s="430"/>
      <c r="EU126" s="430"/>
      <c r="EV126" s="430"/>
      <c r="EW126" s="430"/>
      <c r="EX126" s="430"/>
      <c r="EY126" s="430"/>
      <c r="EZ126" s="430"/>
      <c r="FA126" s="430"/>
      <c r="FB126" s="430"/>
      <c r="FC126" s="430"/>
      <c r="FD126" s="430"/>
      <c r="FE126" s="430"/>
      <c r="FF126" s="430"/>
      <c r="FG126" s="430"/>
      <c r="FH126" s="430"/>
      <c r="FI126" s="430"/>
      <c r="FJ126" s="430"/>
      <c r="FK126" s="430"/>
      <c r="FL126" s="430"/>
      <c r="FM126" s="430"/>
      <c r="FN126" s="430"/>
      <c r="FO126" s="430"/>
      <c r="FP126" s="430"/>
      <c r="FQ126" s="430"/>
      <c r="FR126" s="430"/>
      <c r="FS126" s="430"/>
      <c r="FT126" s="430"/>
      <c r="FU126" s="430"/>
      <c r="FV126" s="430"/>
      <c r="FW126" s="430"/>
      <c r="FX126" s="430"/>
      <c r="FY126" s="430"/>
      <c r="FZ126" s="430"/>
      <c r="GA126" s="430"/>
      <c r="GB126" s="430"/>
      <c r="GC126" s="430"/>
      <c r="GD126" s="430"/>
      <c r="GE126" s="430"/>
      <c r="GF126" s="430"/>
      <c r="GG126" s="430"/>
      <c r="GH126" s="430"/>
      <c r="GI126" s="430"/>
      <c r="GJ126" s="430"/>
      <c r="GK126" s="430"/>
      <c r="GL126" s="430"/>
      <c r="GM126" s="430"/>
      <c r="GN126" s="430"/>
      <c r="GO126" s="430"/>
      <c r="GP126" s="430"/>
      <c r="GQ126" s="430"/>
      <c r="GR126" s="430"/>
      <c r="GS126" s="430"/>
      <c r="GT126" s="430"/>
      <c r="GU126" s="430"/>
      <c r="GV126" s="430"/>
      <c r="GW126" s="430"/>
      <c r="GX126" s="430"/>
      <c r="GY126" s="430"/>
      <c r="GZ126" s="430"/>
      <c r="HA126" s="430"/>
      <c r="HB126" s="430"/>
      <c r="HC126" s="430"/>
      <c r="HD126" s="430"/>
      <c r="HE126" s="430"/>
      <c r="HF126" s="430"/>
      <c r="HG126" s="430"/>
      <c r="HH126" s="430"/>
      <c r="HI126" s="430"/>
      <c r="HJ126" s="430"/>
      <c r="HK126" s="430"/>
      <c r="HL126" s="430"/>
      <c r="HM126" s="430"/>
      <c r="HN126" s="430"/>
      <c r="HO126" s="430"/>
      <c r="HP126" s="430"/>
      <c r="HQ126" s="430"/>
      <c r="HR126" s="430"/>
      <c r="HS126" s="430"/>
      <c r="HT126" s="430"/>
      <c r="HU126" s="430"/>
      <c r="HV126" s="430"/>
      <c r="HW126" s="430"/>
      <c r="HX126" s="430"/>
      <c r="HY126" s="430"/>
      <c r="HZ126" s="430"/>
      <c r="IA126" s="430"/>
      <c r="IB126" s="430"/>
      <c r="IC126" s="430"/>
      <c r="ID126" s="430"/>
      <c r="IE126" s="430"/>
      <c r="IF126" s="430"/>
      <c r="IG126" s="430"/>
      <c r="IH126" s="430"/>
      <c r="II126" s="430"/>
      <c r="IJ126" s="430"/>
      <c r="IK126" s="430"/>
      <c r="IL126" s="430"/>
      <c r="IM126" s="430"/>
      <c r="IN126" s="430"/>
      <c r="IO126" s="430"/>
      <c r="IP126" s="430"/>
      <c r="IQ126" s="430"/>
      <c r="IR126" s="430"/>
      <c r="IS126" s="430"/>
      <c r="IT126" s="430"/>
      <c r="IU126" s="430"/>
      <c r="IV126" s="430"/>
    </row>
    <row r="127" spans="1:256" s="431" customFormat="1" ht="76.5">
      <c r="A127" s="1040"/>
      <c r="B127" s="432" t="s">
        <v>2162</v>
      </c>
      <c r="C127" s="422" t="s">
        <v>89</v>
      </c>
      <c r="D127" s="423">
        <v>1</v>
      </c>
      <c r="E127" s="1172"/>
      <c r="F127" s="1036"/>
      <c r="G127" s="428"/>
      <c r="H127" s="428"/>
      <c r="I127" s="428"/>
      <c r="J127" s="428"/>
      <c r="K127" s="428"/>
      <c r="L127" s="428"/>
      <c r="M127" s="428"/>
      <c r="N127" s="428"/>
      <c r="O127" s="428"/>
      <c r="P127" s="428"/>
      <c r="Q127" s="428"/>
      <c r="R127" s="428"/>
      <c r="S127" s="428"/>
      <c r="T127" s="429"/>
      <c r="U127" s="429"/>
      <c r="V127" s="429"/>
      <c r="W127" s="429"/>
      <c r="X127" s="430"/>
      <c r="Y127" s="430"/>
      <c r="Z127" s="430"/>
      <c r="AA127" s="430"/>
      <c r="AB127" s="430"/>
      <c r="AC127" s="430"/>
      <c r="AD127" s="430"/>
      <c r="AE127" s="430"/>
      <c r="AF127" s="430"/>
      <c r="AG127" s="430"/>
      <c r="AH127" s="430"/>
      <c r="AI127" s="430"/>
      <c r="AJ127" s="430"/>
      <c r="AK127" s="430"/>
      <c r="AL127" s="430"/>
      <c r="AM127" s="430"/>
      <c r="AN127" s="430"/>
      <c r="AO127" s="430"/>
      <c r="AP127" s="430"/>
      <c r="AQ127" s="430"/>
      <c r="AR127" s="430"/>
      <c r="AS127" s="430"/>
      <c r="AT127" s="430"/>
      <c r="AU127" s="430"/>
      <c r="AV127" s="430"/>
      <c r="AW127" s="430"/>
      <c r="AX127" s="430"/>
      <c r="AY127" s="430"/>
      <c r="AZ127" s="430"/>
      <c r="BA127" s="430"/>
      <c r="BB127" s="430"/>
      <c r="BC127" s="430"/>
      <c r="BD127" s="430"/>
      <c r="BE127" s="430"/>
      <c r="BF127" s="430"/>
      <c r="BG127" s="430"/>
      <c r="BH127" s="430"/>
      <c r="BI127" s="430"/>
      <c r="BJ127" s="430"/>
      <c r="BK127" s="430"/>
      <c r="BL127" s="430"/>
      <c r="BM127" s="430"/>
      <c r="BN127" s="430"/>
      <c r="BO127" s="430"/>
      <c r="BP127" s="430"/>
      <c r="BQ127" s="430"/>
      <c r="BR127" s="430"/>
      <c r="BS127" s="430"/>
      <c r="BT127" s="430"/>
      <c r="BU127" s="430"/>
      <c r="BV127" s="430"/>
      <c r="BW127" s="430"/>
      <c r="BX127" s="430"/>
      <c r="BY127" s="430"/>
      <c r="BZ127" s="430"/>
      <c r="CA127" s="430"/>
      <c r="CB127" s="430"/>
      <c r="CC127" s="430"/>
      <c r="CD127" s="430"/>
      <c r="CE127" s="430"/>
      <c r="CF127" s="430"/>
      <c r="CG127" s="430"/>
      <c r="CH127" s="430"/>
      <c r="CI127" s="430"/>
      <c r="CJ127" s="430"/>
      <c r="CK127" s="430"/>
      <c r="CL127" s="430"/>
      <c r="CM127" s="430"/>
      <c r="CN127" s="430"/>
      <c r="CO127" s="430"/>
      <c r="CP127" s="430"/>
      <c r="CQ127" s="430"/>
      <c r="CR127" s="430"/>
      <c r="CS127" s="430"/>
      <c r="CT127" s="430"/>
      <c r="CU127" s="430"/>
      <c r="CV127" s="430"/>
      <c r="CW127" s="430"/>
      <c r="CX127" s="430"/>
      <c r="CY127" s="430"/>
      <c r="CZ127" s="430"/>
      <c r="DA127" s="430"/>
      <c r="DB127" s="430"/>
      <c r="DC127" s="430"/>
      <c r="DD127" s="430"/>
      <c r="DE127" s="430"/>
      <c r="DF127" s="430"/>
      <c r="DG127" s="430"/>
      <c r="DH127" s="430"/>
      <c r="DI127" s="430"/>
      <c r="DJ127" s="430"/>
      <c r="DK127" s="430"/>
      <c r="DL127" s="430"/>
      <c r="DM127" s="430"/>
      <c r="DN127" s="430"/>
      <c r="DO127" s="430"/>
      <c r="DP127" s="430"/>
      <c r="DQ127" s="430"/>
      <c r="DR127" s="430"/>
      <c r="DS127" s="430"/>
      <c r="DT127" s="430"/>
      <c r="DU127" s="430"/>
      <c r="DV127" s="430"/>
      <c r="DW127" s="430"/>
      <c r="DX127" s="430"/>
      <c r="DY127" s="430"/>
      <c r="DZ127" s="430"/>
      <c r="EA127" s="430"/>
      <c r="EB127" s="430"/>
      <c r="EC127" s="430"/>
      <c r="ED127" s="430"/>
      <c r="EE127" s="430"/>
      <c r="EF127" s="430"/>
      <c r="EG127" s="430"/>
      <c r="EH127" s="430"/>
      <c r="EI127" s="430"/>
      <c r="EJ127" s="430"/>
      <c r="EK127" s="430"/>
      <c r="EL127" s="430"/>
      <c r="EM127" s="430"/>
      <c r="EN127" s="430"/>
      <c r="EO127" s="430"/>
      <c r="EP127" s="430"/>
      <c r="EQ127" s="430"/>
      <c r="ER127" s="430"/>
      <c r="ES127" s="430"/>
      <c r="ET127" s="430"/>
      <c r="EU127" s="430"/>
      <c r="EV127" s="430"/>
      <c r="EW127" s="430"/>
      <c r="EX127" s="430"/>
      <c r="EY127" s="430"/>
      <c r="EZ127" s="430"/>
      <c r="FA127" s="430"/>
      <c r="FB127" s="430"/>
      <c r="FC127" s="430"/>
      <c r="FD127" s="430"/>
      <c r="FE127" s="430"/>
      <c r="FF127" s="430"/>
      <c r="FG127" s="430"/>
      <c r="FH127" s="430"/>
      <c r="FI127" s="430"/>
      <c r="FJ127" s="430"/>
      <c r="FK127" s="430"/>
      <c r="FL127" s="430"/>
      <c r="FM127" s="430"/>
      <c r="FN127" s="430"/>
      <c r="FO127" s="430"/>
      <c r="FP127" s="430"/>
      <c r="FQ127" s="430"/>
      <c r="FR127" s="430"/>
      <c r="FS127" s="430"/>
      <c r="FT127" s="430"/>
      <c r="FU127" s="430"/>
      <c r="FV127" s="430"/>
      <c r="FW127" s="430"/>
      <c r="FX127" s="430"/>
      <c r="FY127" s="430"/>
      <c r="FZ127" s="430"/>
      <c r="GA127" s="430"/>
      <c r="GB127" s="430"/>
      <c r="GC127" s="430"/>
      <c r="GD127" s="430"/>
      <c r="GE127" s="430"/>
      <c r="GF127" s="430"/>
      <c r="GG127" s="430"/>
      <c r="GH127" s="430"/>
      <c r="GI127" s="430"/>
      <c r="GJ127" s="430"/>
      <c r="GK127" s="430"/>
      <c r="GL127" s="430"/>
      <c r="GM127" s="430"/>
      <c r="GN127" s="430"/>
      <c r="GO127" s="430"/>
      <c r="GP127" s="430"/>
      <c r="GQ127" s="430"/>
      <c r="GR127" s="430"/>
      <c r="GS127" s="430"/>
      <c r="GT127" s="430"/>
      <c r="GU127" s="430"/>
      <c r="GV127" s="430"/>
      <c r="GW127" s="430"/>
      <c r="GX127" s="430"/>
      <c r="GY127" s="430"/>
      <c r="GZ127" s="430"/>
      <c r="HA127" s="430"/>
      <c r="HB127" s="430"/>
      <c r="HC127" s="430"/>
      <c r="HD127" s="430"/>
      <c r="HE127" s="430"/>
      <c r="HF127" s="430"/>
      <c r="HG127" s="430"/>
      <c r="HH127" s="430"/>
      <c r="HI127" s="430"/>
      <c r="HJ127" s="430"/>
      <c r="HK127" s="430"/>
      <c r="HL127" s="430"/>
      <c r="HM127" s="430"/>
      <c r="HN127" s="430"/>
      <c r="HO127" s="430"/>
      <c r="HP127" s="430"/>
      <c r="HQ127" s="430"/>
      <c r="HR127" s="430"/>
      <c r="HS127" s="430"/>
      <c r="HT127" s="430"/>
      <c r="HU127" s="430"/>
      <c r="HV127" s="430"/>
      <c r="HW127" s="430"/>
      <c r="HX127" s="430"/>
      <c r="HY127" s="430"/>
      <c r="HZ127" s="430"/>
      <c r="IA127" s="430"/>
      <c r="IB127" s="430"/>
      <c r="IC127" s="430"/>
      <c r="ID127" s="430"/>
      <c r="IE127" s="430"/>
      <c r="IF127" s="430"/>
      <c r="IG127" s="430"/>
      <c r="IH127" s="430"/>
      <c r="II127" s="430"/>
      <c r="IJ127" s="430"/>
      <c r="IK127" s="430"/>
      <c r="IL127" s="430"/>
      <c r="IM127" s="430"/>
      <c r="IN127" s="430"/>
      <c r="IO127" s="430"/>
      <c r="IP127" s="430"/>
      <c r="IQ127" s="430"/>
      <c r="IR127" s="430"/>
      <c r="IS127" s="430"/>
      <c r="IT127" s="430"/>
      <c r="IU127" s="430"/>
      <c r="IV127" s="430"/>
    </row>
    <row r="128" spans="1:256" s="431" customFormat="1">
      <c r="A128" s="1040"/>
      <c r="B128" s="432"/>
      <c r="C128" s="422"/>
      <c r="D128" s="423"/>
      <c r="E128" s="1172"/>
      <c r="F128" s="1036"/>
      <c r="G128" s="428"/>
      <c r="H128" s="428"/>
      <c r="I128" s="428"/>
      <c r="J128" s="428"/>
      <c r="K128" s="428"/>
      <c r="L128" s="428"/>
      <c r="M128" s="428"/>
      <c r="N128" s="428"/>
      <c r="O128" s="428"/>
      <c r="P128" s="428"/>
      <c r="Q128" s="428"/>
      <c r="R128" s="428"/>
      <c r="S128" s="428"/>
      <c r="T128" s="429"/>
      <c r="U128" s="429"/>
      <c r="V128" s="429"/>
      <c r="W128" s="429"/>
      <c r="X128" s="430"/>
      <c r="Y128" s="430"/>
      <c r="Z128" s="430"/>
      <c r="AA128" s="430"/>
      <c r="AB128" s="430"/>
      <c r="AC128" s="430"/>
      <c r="AD128" s="430"/>
      <c r="AE128" s="430"/>
      <c r="AF128" s="430"/>
      <c r="AG128" s="430"/>
      <c r="AH128" s="430"/>
      <c r="AI128" s="430"/>
      <c r="AJ128" s="430"/>
      <c r="AK128" s="430"/>
      <c r="AL128" s="430"/>
      <c r="AM128" s="430"/>
      <c r="AN128" s="430"/>
      <c r="AO128" s="430"/>
      <c r="AP128" s="430"/>
      <c r="AQ128" s="430"/>
      <c r="AR128" s="430"/>
      <c r="AS128" s="430"/>
      <c r="AT128" s="430"/>
      <c r="AU128" s="430"/>
      <c r="AV128" s="430"/>
      <c r="AW128" s="430"/>
      <c r="AX128" s="430"/>
      <c r="AY128" s="430"/>
      <c r="AZ128" s="430"/>
      <c r="BA128" s="430"/>
      <c r="BB128" s="430"/>
      <c r="BC128" s="430"/>
      <c r="BD128" s="430"/>
      <c r="BE128" s="430"/>
      <c r="BF128" s="430"/>
      <c r="BG128" s="430"/>
      <c r="BH128" s="430"/>
      <c r="BI128" s="430"/>
      <c r="BJ128" s="430"/>
      <c r="BK128" s="430"/>
      <c r="BL128" s="430"/>
      <c r="BM128" s="430"/>
      <c r="BN128" s="430"/>
      <c r="BO128" s="430"/>
      <c r="BP128" s="430"/>
      <c r="BQ128" s="430"/>
      <c r="BR128" s="430"/>
      <c r="BS128" s="430"/>
      <c r="BT128" s="430"/>
      <c r="BU128" s="430"/>
      <c r="BV128" s="430"/>
      <c r="BW128" s="430"/>
      <c r="BX128" s="430"/>
      <c r="BY128" s="430"/>
      <c r="BZ128" s="430"/>
      <c r="CA128" s="430"/>
      <c r="CB128" s="430"/>
      <c r="CC128" s="430"/>
      <c r="CD128" s="430"/>
      <c r="CE128" s="430"/>
      <c r="CF128" s="430"/>
      <c r="CG128" s="430"/>
      <c r="CH128" s="430"/>
      <c r="CI128" s="430"/>
      <c r="CJ128" s="430"/>
      <c r="CK128" s="430"/>
      <c r="CL128" s="430"/>
      <c r="CM128" s="430"/>
      <c r="CN128" s="430"/>
      <c r="CO128" s="430"/>
      <c r="CP128" s="430"/>
      <c r="CQ128" s="430"/>
      <c r="CR128" s="430"/>
      <c r="CS128" s="430"/>
      <c r="CT128" s="430"/>
      <c r="CU128" s="430"/>
      <c r="CV128" s="430"/>
      <c r="CW128" s="430"/>
      <c r="CX128" s="430"/>
      <c r="CY128" s="430"/>
      <c r="CZ128" s="430"/>
      <c r="DA128" s="430"/>
      <c r="DB128" s="430"/>
      <c r="DC128" s="430"/>
      <c r="DD128" s="430"/>
      <c r="DE128" s="430"/>
      <c r="DF128" s="430"/>
      <c r="DG128" s="430"/>
      <c r="DH128" s="430"/>
      <c r="DI128" s="430"/>
      <c r="DJ128" s="430"/>
      <c r="DK128" s="430"/>
      <c r="DL128" s="430"/>
      <c r="DM128" s="430"/>
      <c r="DN128" s="430"/>
      <c r="DO128" s="430"/>
      <c r="DP128" s="430"/>
      <c r="DQ128" s="430"/>
      <c r="DR128" s="430"/>
      <c r="DS128" s="430"/>
      <c r="DT128" s="430"/>
      <c r="DU128" s="430"/>
      <c r="DV128" s="430"/>
      <c r="DW128" s="430"/>
      <c r="DX128" s="430"/>
      <c r="DY128" s="430"/>
      <c r="DZ128" s="430"/>
      <c r="EA128" s="430"/>
      <c r="EB128" s="430"/>
      <c r="EC128" s="430"/>
      <c r="ED128" s="430"/>
      <c r="EE128" s="430"/>
      <c r="EF128" s="430"/>
      <c r="EG128" s="430"/>
      <c r="EH128" s="430"/>
      <c r="EI128" s="430"/>
      <c r="EJ128" s="430"/>
      <c r="EK128" s="430"/>
      <c r="EL128" s="430"/>
      <c r="EM128" s="430"/>
      <c r="EN128" s="430"/>
      <c r="EO128" s="430"/>
      <c r="EP128" s="430"/>
      <c r="EQ128" s="430"/>
      <c r="ER128" s="430"/>
      <c r="ES128" s="430"/>
      <c r="ET128" s="430"/>
      <c r="EU128" s="430"/>
      <c r="EV128" s="430"/>
      <c r="EW128" s="430"/>
      <c r="EX128" s="430"/>
      <c r="EY128" s="430"/>
      <c r="EZ128" s="430"/>
      <c r="FA128" s="430"/>
      <c r="FB128" s="430"/>
      <c r="FC128" s="430"/>
      <c r="FD128" s="430"/>
      <c r="FE128" s="430"/>
      <c r="FF128" s="430"/>
      <c r="FG128" s="430"/>
      <c r="FH128" s="430"/>
      <c r="FI128" s="430"/>
      <c r="FJ128" s="430"/>
      <c r="FK128" s="430"/>
      <c r="FL128" s="430"/>
      <c r="FM128" s="430"/>
      <c r="FN128" s="430"/>
      <c r="FO128" s="430"/>
      <c r="FP128" s="430"/>
      <c r="FQ128" s="430"/>
      <c r="FR128" s="430"/>
      <c r="FS128" s="430"/>
      <c r="FT128" s="430"/>
      <c r="FU128" s="430"/>
      <c r="FV128" s="430"/>
      <c r="FW128" s="430"/>
      <c r="FX128" s="430"/>
      <c r="FY128" s="430"/>
      <c r="FZ128" s="430"/>
      <c r="GA128" s="430"/>
      <c r="GB128" s="430"/>
      <c r="GC128" s="430"/>
      <c r="GD128" s="430"/>
      <c r="GE128" s="430"/>
      <c r="GF128" s="430"/>
      <c r="GG128" s="430"/>
      <c r="GH128" s="430"/>
      <c r="GI128" s="430"/>
      <c r="GJ128" s="430"/>
      <c r="GK128" s="430"/>
      <c r="GL128" s="430"/>
      <c r="GM128" s="430"/>
      <c r="GN128" s="430"/>
      <c r="GO128" s="430"/>
      <c r="GP128" s="430"/>
      <c r="GQ128" s="430"/>
      <c r="GR128" s="430"/>
      <c r="GS128" s="430"/>
      <c r="GT128" s="430"/>
      <c r="GU128" s="430"/>
      <c r="GV128" s="430"/>
      <c r="GW128" s="430"/>
      <c r="GX128" s="430"/>
      <c r="GY128" s="430"/>
      <c r="GZ128" s="430"/>
      <c r="HA128" s="430"/>
      <c r="HB128" s="430"/>
      <c r="HC128" s="430"/>
      <c r="HD128" s="430"/>
      <c r="HE128" s="430"/>
      <c r="HF128" s="430"/>
      <c r="HG128" s="430"/>
      <c r="HH128" s="430"/>
      <c r="HI128" s="430"/>
      <c r="HJ128" s="430"/>
      <c r="HK128" s="430"/>
      <c r="HL128" s="430"/>
      <c r="HM128" s="430"/>
      <c r="HN128" s="430"/>
      <c r="HO128" s="430"/>
      <c r="HP128" s="430"/>
      <c r="HQ128" s="430"/>
      <c r="HR128" s="430"/>
      <c r="HS128" s="430"/>
      <c r="HT128" s="430"/>
      <c r="HU128" s="430"/>
      <c r="HV128" s="430"/>
      <c r="HW128" s="430"/>
      <c r="HX128" s="430"/>
      <c r="HY128" s="430"/>
      <c r="HZ128" s="430"/>
      <c r="IA128" s="430"/>
      <c r="IB128" s="430"/>
      <c r="IC128" s="430"/>
      <c r="ID128" s="430"/>
      <c r="IE128" s="430"/>
      <c r="IF128" s="430"/>
      <c r="IG128" s="430"/>
      <c r="IH128" s="430"/>
      <c r="II128" s="430"/>
      <c r="IJ128" s="430"/>
      <c r="IK128" s="430"/>
      <c r="IL128" s="430"/>
      <c r="IM128" s="430"/>
      <c r="IN128" s="430"/>
      <c r="IO128" s="430"/>
      <c r="IP128" s="430"/>
      <c r="IQ128" s="430"/>
      <c r="IR128" s="430"/>
      <c r="IS128" s="430"/>
      <c r="IT128" s="430"/>
      <c r="IU128" s="430"/>
      <c r="IV128" s="430"/>
    </row>
    <row r="129" spans="1:256" s="431" customFormat="1" ht="51">
      <c r="A129" s="1040"/>
      <c r="B129" s="432" t="s">
        <v>2163</v>
      </c>
      <c r="C129" s="422" t="s">
        <v>89</v>
      </c>
      <c r="D129" s="423">
        <v>1</v>
      </c>
      <c r="E129" s="1172"/>
      <c r="F129" s="1036"/>
      <c r="G129" s="428"/>
      <c r="H129" s="428"/>
      <c r="I129" s="428"/>
      <c r="J129" s="428"/>
      <c r="K129" s="428"/>
      <c r="L129" s="428"/>
      <c r="M129" s="428"/>
      <c r="N129" s="428"/>
      <c r="O129" s="428"/>
      <c r="P129" s="428"/>
      <c r="Q129" s="428"/>
      <c r="R129" s="428"/>
      <c r="S129" s="428"/>
      <c r="T129" s="429"/>
      <c r="U129" s="429"/>
      <c r="V129" s="429"/>
      <c r="W129" s="429"/>
      <c r="X129" s="430"/>
      <c r="Y129" s="430"/>
      <c r="Z129" s="430"/>
      <c r="AA129" s="430"/>
      <c r="AB129" s="430"/>
      <c r="AC129" s="430"/>
      <c r="AD129" s="430"/>
      <c r="AE129" s="430"/>
      <c r="AF129" s="430"/>
      <c r="AG129" s="430"/>
      <c r="AH129" s="430"/>
      <c r="AI129" s="430"/>
      <c r="AJ129" s="430"/>
      <c r="AK129" s="430"/>
      <c r="AL129" s="430"/>
      <c r="AM129" s="430"/>
      <c r="AN129" s="430"/>
      <c r="AO129" s="430"/>
      <c r="AP129" s="430"/>
      <c r="AQ129" s="430"/>
      <c r="AR129" s="430"/>
      <c r="AS129" s="430"/>
      <c r="AT129" s="430"/>
      <c r="AU129" s="430"/>
      <c r="AV129" s="430"/>
      <c r="AW129" s="430"/>
      <c r="AX129" s="430"/>
      <c r="AY129" s="430"/>
      <c r="AZ129" s="430"/>
      <c r="BA129" s="430"/>
      <c r="BB129" s="430"/>
      <c r="BC129" s="430"/>
      <c r="BD129" s="430"/>
      <c r="BE129" s="430"/>
      <c r="BF129" s="430"/>
      <c r="BG129" s="430"/>
      <c r="BH129" s="430"/>
      <c r="BI129" s="430"/>
      <c r="BJ129" s="430"/>
      <c r="BK129" s="430"/>
      <c r="BL129" s="430"/>
      <c r="BM129" s="430"/>
      <c r="BN129" s="430"/>
      <c r="BO129" s="430"/>
      <c r="BP129" s="430"/>
      <c r="BQ129" s="430"/>
      <c r="BR129" s="430"/>
      <c r="BS129" s="430"/>
      <c r="BT129" s="430"/>
      <c r="BU129" s="430"/>
      <c r="BV129" s="430"/>
      <c r="BW129" s="430"/>
      <c r="BX129" s="430"/>
      <c r="BY129" s="430"/>
      <c r="BZ129" s="430"/>
      <c r="CA129" s="430"/>
      <c r="CB129" s="430"/>
      <c r="CC129" s="430"/>
      <c r="CD129" s="430"/>
      <c r="CE129" s="430"/>
      <c r="CF129" s="430"/>
      <c r="CG129" s="430"/>
      <c r="CH129" s="430"/>
      <c r="CI129" s="430"/>
      <c r="CJ129" s="430"/>
      <c r="CK129" s="430"/>
      <c r="CL129" s="430"/>
      <c r="CM129" s="430"/>
      <c r="CN129" s="430"/>
      <c r="CO129" s="430"/>
      <c r="CP129" s="430"/>
      <c r="CQ129" s="430"/>
      <c r="CR129" s="430"/>
      <c r="CS129" s="430"/>
      <c r="CT129" s="430"/>
      <c r="CU129" s="430"/>
      <c r="CV129" s="430"/>
      <c r="CW129" s="430"/>
      <c r="CX129" s="430"/>
      <c r="CY129" s="430"/>
      <c r="CZ129" s="430"/>
      <c r="DA129" s="430"/>
      <c r="DB129" s="430"/>
      <c r="DC129" s="430"/>
      <c r="DD129" s="430"/>
      <c r="DE129" s="430"/>
      <c r="DF129" s="430"/>
      <c r="DG129" s="430"/>
      <c r="DH129" s="430"/>
      <c r="DI129" s="430"/>
      <c r="DJ129" s="430"/>
      <c r="DK129" s="430"/>
      <c r="DL129" s="430"/>
      <c r="DM129" s="430"/>
      <c r="DN129" s="430"/>
      <c r="DO129" s="430"/>
      <c r="DP129" s="430"/>
      <c r="DQ129" s="430"/>
      <c r="DR129" s="430"/>
      <c r="DS129" s="430"/>
      <c r="DT129" s="430"/>
      <c r="DU129" s="430"/>
      <c r="DV129" s="430"/>
      <c r="DW129" s="430"/>
      <c r="DX129" s="430"/>
      <c r="DY129" s="430"/>
      <c r="DZ129" s="430"/>
      <c r="EA129" s="430"/>
      <c r="EB129" s="430"/>
      <c r="EC129" s="430"/>
      <c r="ED129" s="430"/>
      <c r="EE129" s="430"/>
      <c r="EF129" s="430"/>
      <c r="EG129" s="430"/>
      <c r="EH129" s="430"/>
      <c r="EI129" s="430"/>
      <c r="EJ129" s="430"/>
      <c r="EK129" s="430"/>
      <c r="EL129" s="430"/>
      <c r="EM129" s="430"/>
      <c r="EN129" s="430"/>
      <c r="EO129" s="430"/>
      <c r="EP129" s="430"/>
      <c r="EQ129" s="430"/>
      <c r="ER129" s="430"/>
      <c r="ES129" s="430"/>
      <c r="ET129" s="430"/>
      <c r="EU129" s="430"/>
      <c r="EV129" s="430"/>
      <c r="EW129" s="430"/>
      <c r="EX129" s="430"/>
      <c r="EY129" s="430"/>
      <c r="EZ129" s="430"/>
      <c r="FA129" s="430"/>
      <c r="FB129" s="430"/>
      <c r="FC129" s="430"/>
      <c r="FD129" s="430"/>
      <c r="FE129" s="430"/>
      <c r="FF129" s="430"/>
      <c r="FG129" s="430"/>
      <c r="FH129" s="430"/>
      <c r="FI129" s="430"/>
      <c r="FJ129" s="430"/>
      <c r="FK129" s="430"/>
      <c r="FL129" s="430"/>
      <c r="FM129" s="430"/>
      <c r="FN129" s="430"/>
      <c r="FO129" s="430"/>
      <c r="FP129" s="430"/>
      <c r="FQ129" s="430"/>
      <c r="FR129" s="430"/>
      <c r="FS129" s="430"/>
      <c r="FT129" s="430"/>
      <c r="FU129" s="430"/>
      <c r="FV129" s="430"/>
      <c r="FW129" s="430"/>
      <c r="FX129" s="430"/>
      <c r="FY129" s="430"/>
      <c r="FZ129" s="430"/>
      <c r="GA129" s="430"/>
      <c r="GB129" s="430"/>
      <c r="GC129" s="430"/>
      <c r="GD129" s="430"/>
      <c r="GE129" s="430"/>
      <c r="GF129" s="430"/>
      <c r="GG129" s="430"/>
      <c r="GH129" s="430"/>
      <c r="GI129" s="430"/>
      <c r="GJ129" s="430"/>
      <c r="GK129" s="430"/>
      <c r="GL129" s="430"/>
      <c r="GM129" s="430"/>
      <c r="GN129" s="430"/>
      <c r="GO129" s="430"/>
      <c r="GP129" s="430"/>
      <c r="GQ129" s="430"/>
      <c r="GR129" s="430"/>
      <c r="GS129" s="430"/>
      <c r="GT129" s="430"/>
      <c r="GU129" s="430"/>
      <c r="GV129" s="430"/>
      <c r="GW129" s="430"/>
      <c r="GX129" s="430"/>
      <c r="GY129" s="430"/>
      <c r="GZ129" s="430"/>
      <c r="HA129" s="430"/>
      <c r="HB129" s="430"/>
      <c r="HC129" s="430"/>
      <c r="HD129" s="430"/>
      <c r="HE129" s="430"/>
      <c r="HF129" s="430"/>
      <c r="HG129" s="430"/>
      <c r="HH129" s="430"/>
      <c r="HI129" s="430"/>
      <c r="HJ129" s="430"/>
      <c r="HK129" s="430"/>
      <c r="HL129" s="430"/>
      <c r="HM129" s="430"/>
      <c r="HN129" s="430"/>
      <c r="HO129" s="430"/>
      <c r="HP129" s="430"/>
      <c r="HQ129" s="430"/>
      <c r="HR129" s="430"/>
      <c r="HS129" s="430"/>
      <c r="HT129" s="430"/>
      <c r="HU129" s="430"/>
      <c r="HV129" s="430"/>
      <c r="HW129" s="430"/>
      <c r="HX129" s="430"/>
      <c r="HY129" s="430"/>
      <c r="HZ129" s="430"/>
      <c r="IA129" s="430"/>
      <c r="IB129" s="430"/>
      <c r="IC129" s="430"/>
      <c r="ID129" s="430"/>
      <c r="IE129" s="430"/>
      <c r="IF129" s="430"/>
      <c r="IG129" s="430"/>
      <c r="IH129" s="430"/>
      <c r="II129" s="430"/>
      <c r="IJ129" s="430"/>
      <c r="IK129" s="430"/>
      <c r="IL129" s="430"/>
      <c r="IM129" s="430"/>
      <c r="IN129" s="430"/>
      <c r="IO129" s="430"/>
      <c r="IP129" s="430"/>
      <c r="IQ129" s="430"/>
      <c r="IR129" s="430"/>
      <c r="IS129" s="430"/>
      <c r="IT129" s="430"/>
      <c r="IU129" s="430"/>
      <c r="IV129" s="430"/>
    </row>
    <row r="130" spans="1:256" s="431" customFormat="1">
      <c r="A130" s="1040"/>
      <c r="B130" s="1041"/>
      <c r="C130" s="1042"/>
      <c r="D130" s="1043"/>
      <c r="E130" s="1172"/>
      <c r="F130" s="1036"/>
      <c r="G130" s="428"/>
      <c r="H130" s="428"/>
      <c r="I130" s="428"/>
      <c r="J130" s="428"/>
      <c r="K130" s="428"/>
      <c r="L130" s="428"/>
      <c r="M130" s="428"/>
      <c r="N130" s="428"/>
      <c r="O130" s="428"/>
      <c r="P130" s="428"/>
      <c r="Q130" s="428"/>
      <c r="R130" s="428"/>
      <c r="S130" s="428"/>
      <c r="T130" s="429"/>
      <c r="U130" s="429"/>
      <c r="V130" s="429"/>
      <c r="W130" s="429"/>
      <c r="X130" s="430"/>
      <c r="Y130" s="430"/>
      <c r="Z130" s="430"/>
      <c r="AA130" s="430"/>
      <c r="AB130" s="430"/>
      <c r="AC130" s="430"/>
      <c r="AD130" s="430"/>
      <c r="AE130" s="430"/>
      <c r="AF130" s="430"/>
      <c r="AG130" s="430"/>
      <c r="AH130" s="430"/>
      <c r="AI130" s="430"/>
      <c r="AJ130" s="430"/>
      <c r="AK130" s="430"/>
      <c r="AL130" s="430"/>
      <c r="AM130" s="430"/>
      <c r="AN130" s="430"/>
      <c r="AO130" s="430"/>
      <c r="AP130" s="430"/>
      <c r="AQ130" s="430"/>
      <c r="AR130" s="430"/>
      <c r="AS130" s="430"/>
      <c r="AT130" s="430"/>
      <c r="AU130" s="430"/>
      <c r="AV130" s="430"/>
      <c r="AW130" s="430"/>
      <c r="AX130" s="430"/>
      <c r="AY130" s="430"/>
      <c r="AZ130" s="430"/>
      <c r="BA130" s="430"/>
      <c r="BB130" s="430"/>
      <c r="BC130" s="430"/>
      <c r="BD130" s="430"/>
      <c r="BE130" s="430"/>
      <c r="BF130" s="430"/>
      <c r="BG130" s="430"/>
      <c r="BH130" s="430"/>
      <c r="BI130" s="430"/>
      <c r="BJ130" s="430"/>
      <c r="BK130" s="430"/>
      <c r="BL130" s="430"/>
      <c r="BM130" s="430"/>
      <c r="BN130" s="430"/>
      <c r="BO130" s="430"/>
      <c r="BP130" s="430"/>
      <c r="BQ130" s="430"/>
      <c r="BR130" s="430"/>
      <c r="BS130" s="430"/>
      <c r="BT130" s="430"/>
      <c r="BU130" s="430"/>
      <c r="BV130" s="430"/>
      <c r="BW130" s="430"/>
      <c r="BX130" s="430"/>
      <c r="BY130" s="430"/>
      <c r="BZ130" s="430"/>
      <c r="CA130" s="430"/>
      <c r="CB130" s="430"/>
      <c r="CC130" s="430"/>
      <c r="CD130" s="430"/>
      <c r="CE130" s="430"/>
      <c r="CF130" s="430"/>
      <c r="CG130" s="430"/>
      <c r="CH130" s="430"/>
      <c r="CI130" s="430"/>
      <c r="CJ130" s="430"/>
      <c r="CK130" s="430"/>
      <c r="CL130" s="430"/>
      <c r="CM130" s="430"/>
      <c r="CN130" s="430"/>
      <c r="CO130" s="430"/>
      <c r="CP130" s="430"/>
      <c r="CQ130" s="430"/>
      <c r="CR130" s="430"/>
      <c r="CS130" s="430"/>
      <c r="CT130" s="430"/>
      <c r="CU130" s="430"/>
      <c r="CV130" s="430"/>
      <c r="CW130" s="430"/>
      <c r="CX130" s="430"/>
      <c r="CY130" s="430"/>
      <c r="CZ130" s="430"/>
      <c r="DA130" s="430"/>
      <c r="DB130" s="430"/>
      <c r="DC130" s="430"/>
      <c r="DD130" s="430"/>
      <c r="DE130" s="430"/>
      <c r="DF130" s="430"/>
      <c r="DG130" s="430"/>
      <c r="DH130" s="430"/>
      <c r="DI130" s="430"/>
      <c r="DJ130" s="430"/>
      <c r="DK130" s="430"/>
      <c r="DL130" s="430"/>
      <c r="DM130" s="430"/>
      <c r="DN130" s="430"/>
      <c r="DO130" s="430"/>
      <c r="DP130" s="430"/>
      <c r="DQ130" s="430"/>
      <c r="DR130" s="430"/>
      <c r="DS130" s="430"/>
      <c r="DT130" s="430"/>
      <c r="DU130" s="430"/>
      <c r="DV130" s="430"/>
      <c r="DW130" s="430"/>
      <c r="DX130" s="430"/>
      <c r="DY130" s="430"/>
      <c r="DZ130" s="430"/>
      <c r="EA130" s="430"/>
      <c r="EB130" s="430"/>
      <c r="EC130" s="430"/>
      <c r="ED130" s="430"/>
      <c r="EE130" s="430"/>
      <c r="EF130" s="430"/>
      <c r="EG130" s="430"/>
      <c r="EH130" s="430"/>
      <c r="EI130" s="430"/>
      <c r="EJ130" s="430"/>
      <c r="EK130" s="430"/>
      <c r="EL130" s="430"/>
      <c r="EM130" s="430"/>
      <c r="EN130" s="430"/>
      <c r="EO130" s="430"/>
      <c r="EP130" s="430"/>
      <c r="EQ130" s="430"/>
      <c r="ER130" s="430"/>
      <c r="ES130" s="430"/>
      <c r="ET130" s="430"/>
      <c r="EU130" s="430"/>
      <c r="EV130" s="430"/>
      <c r="EW130" s="430"/>
      <c r="EX130" s="430"/>
      <c r="EY130" s="430"/>
      <c r="EZ130" s="430"/>
      <c r="FA130" s="430"/>
      <c r="FB130" s="430"/>
      <c r="FC130" s="430"/>
      <c r="FD130" s="430"/>
      <c r="FE130" s="430"/>
      <c r="FF130" s="430"/>
      <c r="FG130" s="430"/>
      <c r="FH130" s="430"/>
      <c r="FI130" s="430"/>
      <c r="FJ130" s="430"/>
      <c r="FK130" s="430"/>
      <c r="FL130" s="430"/>
      <c r="FM130" s="430"/>
      <c r="FN130" s="430"/>
      <c r="FO130" s="430"/>
      <c r="FP130" s="430"/>
      <c r="FQ130" s="430"/>
      <c r="FR130" s="430"/>
      <c r="FS130" s="430"/>
      <c r="FT130" s="430"/>
      <c r="FU130" s="430"/>
      <c r="FV130" s="430"/>
      <c r="FW130" s="430"/>
      <c r="FX130" s="430"/>
      <c r="FY130" s="430"/>
      <c r="FZ130" s="430"/>
      <c r="GA130" s="430"/>
      <c r="GB130" s="430"/>
      <c r="GC130" s="430"/>
      <c r="GD130" s="430"/>
      <c r="GE130" s="430"/>
      <c r="GF130" s="430"/>
      <c r="GG130" s="430"/>
      <c r="GH130" s="430"/>
      <c r="GI130" s="430"/>
      <c r="GJ130" s="430"/>
      <c r="GK130" s="430"/>
      <c r="GL130" s="430"/>
      <c r="GM130" s="430"/>
      <c r="GN130" s="430"/>
      <c r="GO130" s="430"/>
      <c r="GP130" s="430"/>
      <c r="GQ130" s="430"/>
      <c r="GR130" s="430"/>
      <c r="GS130" s="430"/>
      <c r="GT130" s="430"/>
      <c r="GU130" s="430"/>
      <c r="GV130" s="430"/>
      <c r="GW130" s="430"/>
      <c r="GX130" s="430"/>
      <c r="GY130" s="430"/>
      <c r="GZ130" s="430"/>
      <c r="HA130" s="430"/>
      <c r="HB130" s="430"/>
      <c r="HC130" s="430"/>
      <c r="HD130" s="430"/>
      <c r="HE130" s="430"/>
      <c r="HF130" s="430"/>
      <c r="HG130" s="430"/>
      <c r="HH130" s="430"/>
      <c r="HI130" s="430"/>
      <c r="HJ130" s="430"/>
      <c r="HK130" s="430"/>
      <c r="HL130" s="430"/>
      <c r="HM130" s="430"/>
      <c r="HN130" s="430"/>
      <c r="HO130" s="430"/>
      <c r="HP130" s="430"/>
      <c r="HQ130" s="430"/>
      <c r="HR130" s="430"/>
      <c r="HS130" s="430"/>
      <c r="HT130" s="430"/>
      <c r="HU130" s="430"/>
      <c r="HV130" s="430"/>
      <c r="HW130" s="430"/>
      <c r="HX130" s="430"/>
      <c r="HY130" s="430"/>
      <c r="HZ130" s="430"/>
      <c r="IA130" s="430"/>
      <c r="IB130" s="430"/>
      <c r="IC130" s="430"/>
      <c r="ID130" s="430"/>
      <c r="IE130" s="430"/>
      <c r="IF130" s="430"/>
      <c r="IG130" s="430"/>
      <c r="IH130" s="430"/>
      <c r="II130" s="430"/>
      <c r="IJ130" s="430"/>
      <c r="IK130" s="430"/>
      <c r="IL130" s="430"/>
      <c r="IM130" s="430"/>
      <c r="IN130" s="430"/>
      <c r="IO130" s="430"/>
      <c r="IP130" s="430"/>
      <c r="IQ130" s="430"/>
      <c r="IR130" s="430"/>
      <c r="IS130" s="430"/>
      <c r="IT130" s="430"/>
      <c r="IU130" s="430"/>
      <c r="IV130" s="430"/>
    </row>
    <row r="131" spans="1:256" s="431" customFormat="1">
      <c r="A131" s="1040"/>
      <c r="B131" s="1049"/>
      <c r="C131" s="1050"/>
      <c r="D131" s="1051"/>
      <c r="E131" s="1172"/>
      <c r="F131" s="1036">
        <f t="shared" si="1"/>
        <v>0</v>
      </c>
      <c r="G131" s="428"/>
      <c r="H131" s="428"/>
      <c r="I131" s="428"/>
      <c r="J131" s="428"/>
      <c r="K131" s="428"/>
      <c r="L131" s="428"/>
      <c r="M131" s="428"/>
      <c r="N131" s="428"/>
      <c r="O131" s="428"/>
      <c r="P131" s="428"/>
      <c r="Q131" s="428"/>
      <c r="R131" s="428"/>
      <c r="S131" s="428"/>
      <c r="T131" s="429"/>
      <c r="U131" s="429"/>
      <c r="V131" s="429"/>
      <c r="W131" s="429"/>
      <c r="X131" s="430"/>
      <c r="Y131" s="430"/>
      <c r="Z131" s="430"/>
      <c r="AA131" s="430"/>
      <c r="AB131" s="430"/>
      <c r="AC131" s="430"/>
      <c r="AD131" s="430"/>
      <c r="AE131" s="430"/>
      <c r="AF131" s="430"/>
      <c r="AG131" s="430"/>
      <c r="AH131" s="430"/>
      <c r="AI131" s="430"/>
      <c r="AJ131" s="430"/>
      <c r="AK131" s="430"/>
      <c r="AL131" s="430"/>
      <c r="AM131" s="430"/>
      <c r="AN131" s="430"/>
      <c r="AO131" s="430"/>
      <c r="AP131" s="430"/>
      <c r="AQ131" s="430"/>
      <c r="AR131" s="430"/>
      <c r="AS131" s="430"/>
      <c r="AT131" s="430"/>
      <c r="AU131" s="430"/>
      <c r="AV131" s="430"/>
      <c r="AW131" s="430"/>
      <c r="AX131" s="430"/>
      <c r="AY131" s="430"/>
      <c r="AZ131" s="430"/>
      <c r="BA131" s="430"/>
      <c r="BB131" s="430"/>
      <c r="BC131" s="430"/>
      <c r="BD131" s="430"/>
      <c r="BE131" s="430"/>
      <c r="BF131" s="430"/>
      <c r="BG131" s="430"/>
      <c r="BH131" s="430"/>
      <c r="BI131" s="430"/>
      <c r="BJ131" s="430"/>
      <c r="BK131" s="430"/>
      <c r="BL131" s="430"/>
      <c r="BM131" s="430"/>
      <c r="BN131" s="430"/>
      <c r="BO131" s="430"/>
      <c r="BP131" s="430"/>
      <c r="BQ131" s="430"/>
      <c r="BR131" s="430"/>
      <c r="BS131" s="430"/>
      <c r="BT131" s="430"/>
      <c r="BU131" s="430"/>
      <c r="BV131" s="430"/>
      <c r="BW131" s="430"/>
      <c r="BX131" s="430"/>
      <c r="BY131" s="430"/>
      <c r="BZ131" s="430"/>
      <c r="CA131" s="430"/>
      <c r="CB131" s="430"/>
      <c r="CC131" s="430"/>
      <c r="CD131" s="430"/>
      <c r="CE131" s="430"/>
      <c r="CF131" s="430"/>
      <c r="CG131" s="430"/>
      <c r="CH131" s="430"/>
      <c r="CI131" s="430"/>
      <c r="CJ131" s="430"/>
      <c r="CK131" s="430"/>
      <c r="CL131" s="430"/>
      <c r="CM131" s="430"/>
      <c r="CN131" s="430"/>
      <c r="CO131" s="430"/>
      <c r="CP131" s="430"/>
      <c r="CQ131" s="430"/>
      <c r="CR131" s="430"/>
      <c r="CS131" s="430"/>
      <c r="CT131" s="430"/>
      <c r="CU131" s="430"/>
      <c r="CV131" s="430"/>
      <c r="CW131" s="430"/>
      <c r="CX131" s="430"/>
      <c r="CY131" s="430"/>
      <c r="CZ131" s="430"/>
      <c r="DA131" s="430"/>
      <c r="DB131" s="430"/>
      <c r="DC131" s="430"/>
      <c r="DD131" s="430"/>
      <c r="DE131" s="430"/>
      <c r="DF131" s="430"/>
      <c r="DG131" s="430"/>
      <c r="DH131" s="430"/>
      <c r="DI131" s="430"/>
      <c r="DJ131" s="430"/>
      <c r="DK131" s="430"/>
      <c r="DL131" s="430"/>
      <c r="DM131" s="430"/>
      <c r="DN131" s="430"/>
      <c r="DO131" s="430"/>
      <c r="DP131" s="430"/>
      <c r="DQ131" s="430"/>
      <c r="DR131" s="430"/>
      <c r="DS131" s="430"/>
      <c r="DT131" s="430"/>
      <c r="DU131" s="430"/>
      <c r="DV131" s="430"/>
      <c r="DW131" s="430"/>
      <c r="DX131" s="430"/>
      <c r="DY131" s="430"/>
      <c r="DZ131" s="430"/>
      <c r="EA131" s="430"/>
      <c r="EB131" s="430"/>
      <c r="EC131" s="430"/>
      <c r="ED131" s="430"/>
      <c r="EE131" s="430"/>
      <c r="EF131" s="430"/>
      <c r="EG131" s="430"/>
      <c r="EH131" s="430"/>
      <c r="EI131" s="430"/>
      <c r="EJ131" s="430"/>
      <c r="EK131" s="430"/>
      <c r="EL131" s="430"/>
      <c r="EM131" s="430"/>
      <c r="EN131" s="430"/>
      <c r="EO131" s="430"/>
      <c r="EP131" s="430"/>
      <c r="EQ131" s="430"/>
      <c r="ER131" s="430"/>
      <c r="ES131" s="430"/>
      <c r="ET131" s="430"/>
      <c r="EU131" s="430"/>
      <c r="EV131" s="430"/>
      <c r="EW131" s="430"/>
      <c r="EX131" s="430"/>
      <c r="EY131" s="430"/>
      <c r="EZ131" s="430"/>
      <c r="FA131" s="430"/>
      <c r="FB131" s="430"/>
      <c r="FC131" s="430"/>
      <c r="FD131" s="430"/>
      <c r="FE131" s="430"/>
      <c r="FF131" s="430"/>
      <c r="FG131" s="430"/>
      <c r="FH131" s="430"/>
      <c r="FI131" s="430"/>
      <c r="FJ131" s="430"/>
      <c r="FK131" s="430"/>
      <c r="FL131" s="430"/>
      <c r="FM131" s="430"/>
      <c r="FN131" s="430"/>
      <c r="FO131" s="430"/>
      <c r="FP131" s="430"/>
      <c r="FQ131" s="430"/>
      <c r="FR131" s="430"/>
      <c r="FS131" s="430"/>
      <c r="FT131" s="430"/>
      <c r="FU131" s="430"/>
      <c r="FV131" s="430"/>
      <c r="FW131" s="430"/>
      <c r="FX131" s="430"/>
      <c r="FY131" s="430"/>
      <c r="FZ131" s="430"/>
      <c r="GA131" s="430"/>
      <c r="GB131" s="430"/>
      <c r="GC131" s="430"/>
      <c r="GD131" s="430"/>
      <c r="GE131" s="430"/>
      <c r="GF131" s="430"/>
      <c r="GG131" s="430"/>
      <c r="GH131" s="430"/>
      <c r="GI131" s="430"/>
      <c r="GJ131" s="430"/>
      <c r="GK131" s="430"/>
      <c r="GL131" s="430"/>
      <c r="GM131" s="430"/>
      <c r="GN131" s="430"/>
      <c r="GO131" s="430"/>
      <c r="GP131" s="430"/>
      <c r="GQ131" s="430"/>
      <c r="GR131" s="430"/>
      <c r="GS131" s="430"/>
      <c r="GT131" s="430"/>
      <c r="GU131" s="430"/>
      <c r="GV131" s="430"/>
      <c r="GW131" s="430"/>
      <c r="GX131" s="430"/>
      <c r="GY131" s="430"/>
      <c r="GZ131" s="430"/>
      <c r="HA131" s="430"/>
      <c r="HB131" s="430"/>
      <c r="HC131" s="430"/>
      <c r="HD131" s="430"/>
      <c r="HE131" s="430"/>
      <c r="HF131" s="430"/>
      <c r="HG131" s="430"/>
      <c r="HH131" s="430"/>
      <c r="HI131" s="430"/>
      <c r="HJ131" s="430"/>
      <c r="HK131" s="430"/>
      <c r="HL131" s="430"/>
      <c r="HM131" s="430"/>
      <c r="HN131" s="430"/>
      <c r="HO131" s="430"/>
      <c r="HP131" s="430"/>
      <c r="HQ131" s="430"/>
      <c r="HR131" s="430"/>
      <c r="HS131" s="430"/>
      <c r="HT131" s="430"/>
      <c r="HU131" s="430"/>
      <c r="HV131" s="430"/>
      <c r="HW131" s="430"/>
      <c r="HX131" s="430"/>
      <c r="HY131" s="430"/>
      <c r="HZ131" s="430"/>
      <c r="IA131" s="430"/>
      <c r="IB131" s="430"/>
      <c r="IC131" s="430"/>
      <c r="ID131" s="430"/>
      <c r="IE131" s="430"/>
      <c r="IF131" s="430"/>
      <c r="IG131" s="430"/>
      <c r="IH131" s="430"/>
      <c r="II131" s="430"/>
      <c r="IJ131" s="430"/>
      <c r="IK131" s="430"/>
      <c r="IL131" s="430"/>
      <c r="IM131" s="430"/>
      <c r="IN131" s="430"/>
      <c r="IO131" s="430"/>
      <c r="IP131" s="430"/>
      <c r="IQ131" s="430"/>
      <c r="IR131" s="430"/>
      <c r="IS131" s="430"/>
      <c r="IT131" s="430"/>
      <c r="IU131" s="430"/>
      <c r="IV131" s="430"/>
    </row>
    <row r="132" spans="1:256" s="431" customFormat="1" ht="38.25">
      <c r="A132" s="1040"/>
      <c r="B132" s="1052" t="s">
        <v>2169</v>
      </c>
      <c r="C132" s="1042" t="s">
        <v>89</v>
      </c>
      <c r="D132" s="1043">
        <v>1</v>
      </c>
      <c r="E132" s="1172"/>
      <c r="F132" s="1036">
        <f>$D132*E132</f>
        <v>0</v>
      </c>
      <c r="G132" s="428"/>
      <c r="H132" s="428"/>
      <c r="I132" s="428"/>
      <c r="J132" s="428"/>
      <c r="K132" s="428"/>
      <c r="L132" s="428"/>
      <c r="M132" s="428"/>
      <c r="N132" s="428"/>
      <c r="O132" s="428"/>
      <c r="P132" s="428"/>
      <c r="Q132" s="428"/>
      <c r="R132" s="428"/>
      <c r="S132" s="428"/>
      <c r="T132" s="429"/>
      <c r="U132" s="429"/>
      <c r="V132" s="429"/>
      <c r="W132" s="429"/>
      <c r="X132" s="430"/>
      <c r="Y132" s="430"/>
      <c r="Z132" s="430"/>
      <c r="AA132" s="430"/>
      <c r="AB132" s="430"/>
      <c r="AC132" s="430"/>
      <c r="AD132" s="430"/>
      <c r="AE132" s="430"/>
      <c r="AF132" s="430"/>
      <c r="AG132" s="430"/>
      <c r="AH132" s="430"/>
      <c r="AI132" s="430"/>
      <c r="AJ132" s="430"/>
      <c r="AK132" s="430"/>
      <c r="AL132" s="430"/>
      <c r="AM132" s="430"/>
      <c r="AN132" s="430"/>
      <c r="AO132" s="430"/>
      <c r="AP132" s="430"/>
      <c r="AQ132" s="430"/>
      <c r="AR132" s="430"/>
      <c r="AS132" s="430"/>
      <c r="AT132" s="430"/>
      <c r="AU132" s="430"/>
      <c r="AV132" s="430"/>
      <c r="AW132" s="430"/>
      <c r="AX132" s="430"/>
      <c r="AY132" s="430"/>
      <c r="AZ132" s="430"/>
      <c r="BA132" s="430"/>
      <c r="BB132" s="430"/>
      <c r="BC132" s="430"/>
      <c r="BD132" s="430"/>
      <c r="BE132" s="430"/>
      <c r="BF132" s="430"/>
      <c r="BG132" s="430"/>
      <c r="BH132" s="430"/>
      <c r="BI132" s="430"/>
      <c r="BJ132" s="430"/>
      <c r="BK132" s="430"/>
      <c r="BL132" s="430"/>
      <c r="BM132" s="430"/>
      <c r="BN132" s="430"/>
      <c r="BO132" s="430"/>
      <c r="BP132" s="430"/>
      <c r="BQ132" s="430"/>
      <c r="BR132" s="430"/>
      <c r="BS132" s="430"/>
      <c r="BT132" s="430"/>
      <c r="BU132" s="430"/>
      <c r="BV132" s="430"/>
      <c r="BW132" s="430"/>
      <c r="BX132" s="430"/>
      <c r="BY132" s="430"/>
      <c r="BZ132" s="430"/>
      <c r="CA132" s="430"/>
      <c r="CB132" s="430"/>
      <c r="CC132" s="430"/>
      <c r="CD132" s="430"/>
      <c r="CE132" s="430"/>
      <c r="CF132" s="430"/>
      <c r="CG132" s="430"/>
      <c r="CH132" s="430"/>
      <c r="CI132" s="430"/>
      <c r="CJ132" s="430"/>
      <c r="CK132" s="430"/>
      <c r="CL132" s="430"/>
      <c r="CM132" s="430"/>
      <c r="CN132" s="430"/>
      <c r="CO132" s="430"/>
      <c r="CP132" s="430"/>
      <c r="CQ132" s="430"/>
      <c r="CR132" s="430"/>
      <c r="CS132" s="430"/>
      <c r="CT132" s="430"/>
      <c r="CU132" s="430"/>
      <c r="CV132" s="430"/>
      <c r="CW132" s="430"/>
      <c r="CX132" s="430"/>
      <c r="CY132" s="430"/>
      <c r="CZ132" s="430"/>
      <c r="DA132" s="430"/>
      <c r="DB132" s="430"/>
      <c r="DC132" s="430"/>
      <c r="DD132" s="430"/>
      <c r="DE132" s="430"/>
      <c r="DF132" s="430"/>
      <c r="DG132" s="430"/>
      <c r="DH132" s="430"/>
      <c r="DI132" s="430"/>
      <c r="DJ132" s="430"/>
      <c r="DK132" s="430"/>
      <c r="DL132" s="430"/>
      <c r="DM132" s="430"/>
      <c r="DN132" s="430"/>
      <c r="DO132" s="430"/>
      <c r="DP132" s="430"/>
      <c r="DQ132" s="430"/>
      <c r="DR132" s="430"/>
      <c r="DS132" s="430"/>
      <c r="DT132" s="430"/>
      <c r="DU132" s="430"/>
      <c r="DV132" s="430"/>
      <c r="DW132" s="430"/>
      <c r="DX132" s="430"/>
      <c r="DY132" s="430"/>
      <c r="DZ132" s="430"/>
      <c r="EA132" s="430"/>
      <c r="EB132" s="430"/>
      <c r="EC132" s="430"/>
      <c r="ED132" s="430"/>
      <c r="EE132" s="430"/>
      <c r="EF132" s="430"/>
      <c r="EG132" s="430"/>
      <c r="EH132" s="430"/>
      <c r="EI132" s="430"/>
      <c r="EJ132" s="430"/>
      <c r="EK132" s="430"/>
      <c r="EL132" s="430"/>
      <c r="EM132" s="430"/>
      <c r="EN132" s="430"/>
      <c r="EO132" s="430"/>
      <c r="EP132" s="430"/>
      <c r="EQ132" s="430"/>
      <c r="ER132" s="430"/>
      <c r="ES132" s="430"/>
      <c r="ET132" s="430"/>
      <c r="EU132" s="430"/>
      <c r="EV132" s="430"/>
      <c r="EW132" s="430"/>
      <c r="EX132" s="430"/>
      <c r="EY132" s="430"/>
      <c r="EZ132" s="430"/>
      <c r="FA132" s="430"/>
      <c r="FB132" s="430"/>
      <c r="FC132" s="430"/>
      <c r="FD132" s="430"/>
      <c r="FE132" s="430"/>
      <c r="FF132" s="430"/>
      <c r="FG132" s="430"/>
      <c r="FH132" s="430"/>
      <c r="FI132" s="430"/>
      <c r="FJ132" s="430"/>
      <c r="FK132" s="430"/>
      <c r="FL132" s="430"/>
      <c r="FM132" s="430"/>
      <c r="FN132" s="430"/>
      <c r="FO132" s="430"/>
      <c r="FP132" s="430"/>
      <c r="FQ132" s="430"/>
      <c r="FR132" s="430"/>
      <c r="FS132" s="430"/>
      <c r="FT132" s="430"/>
      <c r="FU132" s="430"/>
      <c r="FV132" s="430"/>
      <c r="FW132" s="430"/>
      <c r="FX132" s="430"/>
      <c r="FY132" s="430"/>
      <c r="FZ132" s="430"/>
      <c r="GA132" s="430"/>
      <c r="GB132" s="430"/>
      <c r="GC132" s="430"/>
      <c r="GD132" s="430"/>
      <c r="GE132" s="430"/>
      <c r="GF132" s="430"/>
      <c r="GG132" s="430"/>
      <c r="GH132" s="430"/>
      <c r="GI132" s="430"/>
      <c r="GJ132" s="430"/>
      <c r="GK132" s="430"/>
      <c r="GL132" s="430"/>
      <c r="GM132" s="430"/>
      <c r="GN132" s="430"/>
      <c r="GO132" s="430"/>
      <c r="GP132" s="430"/>
      <c r="GQ132" s="430"/>
      <c r="GR132" s="430"/>
      <c r="GS132" s="430"/>
      <c r="GT132" s="430"/>
      <c r="GU132" s="430"/>
      <c r="GV132" s="430"/>
      <c r="GW132" s="430"/>
      <c r="GX132" s="430"/>
      <c r="GY132" s="430"/>
      <c r="GZ132" s="430"/>
      <c r="HA132" s="430"/>
      <c r="HB132" s="430"/>
      <c r="HC132" s="430"/>
      <c r="HD132" s="430"/>
      <c r="HE132" s="430"/>
      <c r="HF132" s="430"/>
      <c r="HG132" s="430"/>
      <c r="HH132" s="430"/>
      <c r="HI132" s="430"/>
      <c r="HJ132" s="430"/>
      <c r="HK132" s="430"/>
      <c r="HL132" s="430"/>
      <c r="HM132" s="430"/>
      <c r="HN132" s="430"/>
      <c r="HO132" s="430"/>
      <c r="HP132" s="430"/>
      <c r="HQ132" s="430"/>
      <c r="HR132" s="430"/>
      <c r="HS132" s="430"/>
      <c r="HT132" s="430"/>
      <c r="HU132" s="430"/>
      <c r="HV132" s="430"/>
      <c r="HW132" s="430"/>
      <c r="HX132" s="430"/>
      <c r="HY132" s="430"/>
      <c r="HZ132" s="430"/>
      <c r="IA132" s="430"/>
      <c r="IB132" s="430"/>
      <c r="IC132" s="430"/>
      <c r="ID132" s="430"/>
      <c r="IE132" s="430"/>
      <c r="IF132" s="430"/>
      <c r="IG132" s="430"/>
      <c r="IH132" s="430"/>
      <c r="II132" s="430"/>
      <c r="IJ132" s="430"/>
      <c r="IK132" s="430"/>
      <c r="IL132" s="430"/>
      <c r="IM132" s="430"/>
      <c r="IN132" s="430"/>
      <c r="IO132" s="430"/>
      <c r="IP132" s="430"/>
      <c r="IQ132" s="430"/>
      <c r="IR132" s="430"/>
      <c r="IS132" s="430"/>
      <c r="IT132" s="430"/>
      <c r="IU132" s="430"/>
      <c r="IV132" s="430"/>
    </row>
    <row r="133" spans="1:256" s="431" customFormat="1">
      <c r="A133" s="1040"/>
      <c r="B133" s="1041"/>
      <c r="C133" s="1042"/>
      <c r="D133" s="1043"/>
      <c r="E133" s="1172"/>
      <c r="F133" s="1036"/>
      <c r="G133" s="428"/>
      <c r="H133" s="428"/>
      <c r="I133" s="428"/>
      <c r="J133" s="428"/>
      <c r="K133" s="428"/>
      <c r="L133" s="428"/>
      <c r="M133" s="428"/>
      <c r="N133" s="428"/>
      <c r="O133" s="428"/>
      <c r="P133" s="428"/>
      <c r="Q133" s="428"/>
      <c r="R133" s="428"/>
      <c r="S133" s="428"/>
      <c r="T133" s="429"/>
      <c r="U133" s="429"/>
      <c r="V133" s="429"/>
      <c r="W133" s="429"/>
      <c r="X133" s="430"/>
      <c r="Y133" s="430"/>
      <c r="Z133" s="430"/>
      <c r="AA133" s="430"/>
      <c r="AB133" s="430"/>
      <c r="AC133" s="430"/>
      <c r="AD133" s="430"/>
      <c r="AE133" s="430"/>
      <c r="AF133" s="430"/>
      <c r="AG133" s="430"/>
      <c r="AH133" s="430"/>
      <c r="AI133" s="430"/>
      <c r="AJ133" s="430"/>
      <c r="AK133" s="430"/>
      <c r="AL133" s="430"/>
      <c r="AM133" s="430"/>
      <c r="AN133" s="430"/>
      <c r="AO133" s="430"/>
      <c r="AP133" s="430"/>
      <c r="AQ133" s="430"/>
      <c r="AR133" s="430"/>
      <c r="AS133" s="430"/>
      <c r="AT133" s="430"/>
      <c r="AU133" s="430"/>
      <c r="AV133" s="430"/>
      <c r="AW133" s="430"/>
      <c r="AX133" s="430"/>
      <c r="AY133" s="430"/>
      <c r="AZ133" s="430"/>
      <c r="BA133" s="430"/>
      <c r="BB133" s="430"/>
      <c r="BC133" s="430"/>
      <c r="BD133" s="430"/>
      <c r="BE133" s="430"/>
      <c r="BF133" s="430"/>
      <c r="BG133" s="430"/>
      <c r="BH133" s="430"/>
      <c r="BI133" s="430"/>
      <c r="BJ133" s="430"/>
      <c r="BK133" s="430"/>
      <c r="BL133" s="430"/>
      <c r="BM133" s="430"/>
      <c r="BN133" s="430"/>
      <c r="BO133" s="430"/>
      <c r="BP133" s="430"/>
      <c r="BQ133" s="430"/>
      <c r="BR133" s="430"/>
      <c r="BS133" s="430"/>
      <c r="BT133" s="430"/>
      <c r="BU133" s="430"/>
      <c r="BV133" s="430"/>
      <c r="BW133" s="430"/>
      <c r="BX133" s="430"/>
      <c r="BY133" s="430"/>
      <c r="BZ133" s="430"/>
      <c r="CA133" s="430"/>
      <c r="CB133" s="430"/>
      <c r="CC133" s="430"/>
      <c r="CD133" s="430"/>
      <c r="CE133" s="430"/>
      <c r="CF133" s="430"/>
      <c r="CG133" s="430"/>
      <c r="CH133" s="430"/>
      <c r="CI133" s="430"/>
      <c r="CJ133" s="430"/>
      <c r="CK133" s="430"/>
      <c r="CL133" s="430"/>
      <c r="CM133" s="430"/>
      <c r="CN133" s="430"/>
      <c r="CO133" s="430"/>
      <c r="CP133" s="430"/>
      <c r="CQ133" s="430"/>
      <c r="CR133" s="430"/>
      <c r="CS133" s="430"/>
      <c r="CT133" s="430"/>
      <c r="CU133" s="430"/>
      <c r="CV133" s="430"/>
      <c r="CW133" s="430"/>
      <c r="CX133" s="430"/>
      <c r="CY133" s="430"/>
      <c r="CZ133" s="430"/>
      <c r="DA133" s="430"/>
      <c r="DB133" s="430"/>
      <c r="DC133" s="430"/>
      <c r="DD133" s="430"/>
      <c r="DE133" s="430"/>
      <c r="DF133" s="430"/>
      <c r="DG133" s="430"/>
      <c r="DH133" s="430"/>
      <c r="DI133" s="430"/>
      <c r="DJ133" s="430"/>
      <c r="DK133" s="430"/>
      <c r="DL133" s="430"/>
      <c r="DM133" s="430"/>
      <c r="DN133" s="430"/>
      <c r="DO133" s="430"/>
      <c r="DP133" s="430"/>
      <c r="DQ133" s="430"/>
      <c r="DR133" s="430"/>
      <c r="DS133" s="430"/>
      <c r="DT133" s="430"/>
      <c r="DU133" s="430"/>
      <c r="DV133" s="430"/>
      <c r="DW133" s="430"/>
      <c r="DX133" s="430"/>
      <c r="DY133" s="430"/>
      <c r="DZ133" s="430"/>
      <c r="EA133" s="430"/>
      <c r="EB133" s="430"/>
      <c r="EC133" s="430"/>
      <c r="ED133" s="430"/>
      <c r="EE133" s="430"/>
      <c r="EF133" s="430"/>
      <c r="EG133" s="430"/>
      <c r="EH133" s="430"/>
      <c r="EI133" s="430"/>
      <c r="EJ133" s="430"/>
      <c r="EK133" s="430"/>
      <c r="EL133" s="430"/>
      <c r="EM133" s="430"/>
      <c r="EN133" s="430"/>
      <c r="EO133" s="430"/>
      <c r="EP133" s="430"/>
      <c r="EQ133" s="430"/>
      <c r="ER133" s="430"/>
      <c r="ES133" s="430"/>
      <c r="ET133" s="430"/>
      <c r="EU133" s="430"/>
      <c r="EV133" s="430"/>
      <c r="EW133" s="430"/>
      <c r="EX133" s="430"/>
      <c r="EY133" s="430"/>
      <c r="EZ133" s="430"/>
      <c r="FA133" s="430"/>
      <c r="FB133" s="430"/>
      <c r="FC133" s="430"/>
      <c r="FD133" s="430"/>
      <c r="FE133" s="430"/>
      <c r="FF133" s="430"/>
      <c r="FG133" s="430"/>
      <c r="FH133" s="430"/>
      <c r="FI133" s="430"/>
      <c r="FJ133" s="430"/>
      <c r="FK133" s="430"/>
      <c r="FL133" s="430"/>
      <c r="FM133" s="430"/>
      <c r="FN133" s="430"/>
      <c r="FO133" s="430"/>
      <c r="FP133" s="430"/>
      <c r="FQ133" s="430"/>
      <c r="FR133" s="430"/>
      <c r="FS133" s="430"/>
      <c r="FT133" s="430"/>
      <c r="FU133" s="430"/>
      <c r="FV133" s="430"/>
      <c r="FW133" s="430"/>
      <c r="FX133" s="430"/>
      <c r="FY133" s="430"/>
      <c r="FZ133" s="430"/>
      <c r="GA133" s="430"/>
      <c r="GB133" s="430"/>
      <c r="GC133" s="430"/>
      <c r="GD133" s="430"/>
      <c r="GE133" s="430"/>
      <c r="GF133" s="430"/>
      <c r="GG133" s="430"/>
      <c r="GH133" s="430"/>
      <c r="GI133" s="430"/>
      <c r="GJ133" s="430"/>
      <c r="GK133" s="430"/>
      <c r="GL133" s="430"/>
      <c r="GM133" s="430"/>
      <c r="GN133" s="430"/>
      <c r="GO133" s="430"/>
      <c r="GP133" s="430"/>
      <c r="GQ133" s="430"/>
      <c r="GR133" s="430"/>
      <c r="GS133" s="430"/>
      <c r="GT133" s="430"/>
      <c r="GU133" s="430"/>
      <c r="GV133" s="430"/>
      <c r="GW133" s="430"/>
      <c r="GX133" s="430"/>
      <c r="GY133" s="430"/>
      <c r="GZ133" s="430"/>
      <c r="HA133" s="430"/>
      <c r="HB133" s="430"/>
      <c r="HC133" s="430"/>
      <c r="HD133" s="430"/>
      <c r="HE133" s="430"/>
      <c r="HF133" s="430"/>
      <c r="HG133" s="430"/>
      <c r="HH133" s="430"/>
      <c r="HI133" s="430"/>
      <c r="HJ133" s="430"/>
      <c r="HK133" s="430"/>
      <c r="HL133" s="430"/>
      <c r="HM133" s="430"/>
      <c r="HN133" s="430"/>
      <c r="HO133" s="430"/>
      <c r="HP133" s="430"/>
      <c r="HQ133" s="430"/>
      <c r="HR133" s="430"/>
      <c r="HS133" s="430"/>
      <c r="HT133" s="430"/>
      <c r="HU133" s="430"/>
      <c r="HV133" s="430"/>
      <c r="HW133" s="430"/>
      <c r="HX133" s="430"/>
      <c r="HY133" s="430"/>
      <c r="HZ133" s="430"/>
      <c r="IA133" s="430"/>
      <c r="IB133" s="430"/>
      <c r="IC133" s="430"/>
      <c r="ID133" s="430"/>
      <c r="IE133" s="430"/>
      <c r="IF133" s="430"/>
      <c r="IG133" s="430"/>
      <c r="IH133" s="430"/>
      <c r="II133" s="430"/>
      <c r="IJ133" s="430"/>
      <c r="IK133" s="430"/>
      <c r="IL133" s="430"/>
      <c r="IM133" s="430"/>
      <c r="IN133" s="430"/>
      <c r="IO133" s="430"/>
      <c r="IP133" s="430"/>
      <c r="IQ133" s="430"/>
      <c r="IR133" s="430"/>
      <c r="IS133" s="430"/>
      <c r="IT133" s="430"/>
      <c r="IU133" s="430"/>
      <c r="IV133" s="430"/>
    </row>
    <row r="134" spans="1:256" s="431" customFormat="1" ht="114.75">
      <c r="A134" s="1040">
        <v>4</v>
      </c>
      <c r="B134" s="1044" t="s">
        <v>2170</v>
      </c>
      <c r="C134" s="1042"/>
      <c r="D134" s="1043"/>
      <c r="E134" s="1172"/>
      <c r="F134" s="1036"/>
      <c r="G134" s="428"/>
      <c r="H134" s="428"/>
      <c r="I134" s="428"/>
      <c r="J134" s="428"/>
      <c r="K134" s="428"/>
      <c r="L134" s="428"/>
      <c r="M134" s="428"/>
      <c r="N134" s="428"/>
      <c r="O134" s="428"/>
      <c r="P134" s="428"/>
      <c r="Q134" s="428"/>
      <c r="R134" s="428"/>
      <c r="S134" s="428"/>
      <c r="T134" s="429"/>
      <c r="U134" s="429"/>
      <c r="V134" s="429"/>
      <c r="W134" s="429"/>
      <c r="X134" s="430"/>
      <c r="Y134" s="430"/>
      <c r="Z134" s="430"/>
      <c r="AA134" s="430"/>
      <c r="AB134" s="430"/>
      <c r="AC134" s="430"/>
      <c r="AD134" s="430"/>
      <c r="AE134" s="430"/>
      <c r="AF134" s="430"/>
      <c r="AG134" s="430"/>
      <c r="AH134" s="430"/>
      <c r="AI134" s="430"/>
      <c r="AJ134" s="430"/>
      <c r="AK134" s="430"/>
      <c r="AL134" s="430"/>
      <c r="AM134" s="430"/>
      <c r="AN134" s="430"/>
      <c r="AO134" s="430"/>
      <c r="AP134" s="430"/>
      <c r="AQ134" s="430"/>
      <c r="AR134" s="430"/>
      <c r="AS134" s="430"/>
      <c r="AT134" s="430"/>
      <c r="AU134" s="430"/>
      <c r="AV134" s="430"/>
      <c r="AW134" s="430"/>
      <c r="AX134" s="430"/>
      <c r="AY134" s="430"/>
      <c r="AZ134" s="430"/>
      <c r="BA134" s="430"/>
      <c r="BB134" s="430"/>
      <c r="BC134" s="430"/>
      <c r="BD134" s="430"/>
      <c r="BE134" s="430"/>
      <c r="BF134" s="430"/>
      <c r="BG134" s="430"/>
      <c r="BH134" s="430"/>
      <c r="BI134" s="430"/>
      <c r="BJ134" s="430"/>
      <c r="BK134" s="430"/>
      <c r="BL134" s="430"/>
      <c r="BM134" s="430"/>
      <c r="BN134" s="430"/>
      <c r="BO134" s="430"/>
      <c r="BP134" s="430"/>
      <c r="BQ134" s="430"/>
      <c r="BR134" s="430"/>
      <c r="BS134" s="430"/>
      <c r="BT134" s="430"/>
      <c r="BU134" s="430"/>
      <c r="BV134" s="430"/>
      <c r="BW134" s="430"/>
      <c r="BX134" s="430"/>
      <c r="BY134" s="430"/>
      <c r="BZ134" s="430"/>
      <c r="CA134" s="430"/>
      <c r="CB134" s="430"/>
      <c r="CC134" s="430"/>
      <c r="CD134" s="430"/>
      <c r="CE134" s="430"/>
      <c r="CF134" s="430"/>
      <c r="CG134" s="430"/>
      <c r="CH134" s="430"/>
      <c r="CI134" s="430"/>
      <c r="CJ134" s="430"/>
      <c r="CK134" s="430"/>
      <c r="CL134" s="430"/>
      <c r="CM134" s="430"/>
      <c r="CN134" s="430"/>
      <c r="CO134" s="430"/>
      <c r="CP134" s="430"/>
      <c r="CQ134" s="430"/>
      <c r="CR134" s="430"/>
      <c r="CS134" s="430"/>
      <c r="CT134" s="430"/>
      <c r="CU134" s="430"/>
      <c r="CV134" s="430"/>
      <c r="CW134" s="430"/>
      <c r="CX134" s="430"/>
      <c r="CY134" s="430"/>
      <c r="CZ134" s="430"/>
      <c r="DA134" s="430"/>
      <c r="DB134" s="430"/>
      <c r="DC134" s="430"/>
      <c r="DD134" s="430"/>
      <c r="DE134" s="430"/>
      <c r="DF134" s="430"/>
      <c r="DG134" s="430"/>
      <c r="DH134" s="430"/>
      <c r="DI134" s="430"/>
      <c r="DJ134" s="430"/>
      <c r="DK134" s="430"/>
      <c r="DL134" s="430"/>
      <c r="DM134" s="430"/>
      <c r="DN134" s="430"/>
      <c r="DO134" s="430"/>
      <c r="DP134" s="430"/>
      <c r="DQ134" s="430"/>
      <c r="DR134" s="430"/>
      <c r="DS134" s="430"/>
      <c r="DT134" s="430"/>
      <c r="DU134" s="430"/>
      <c r="DV134" s="430"/>
      <c r="DW134" s="430"/>
      <c r="DX134" s="430"/>
      <c r="DY134" s="430"/>
      <c r="DZ134" s="430"/>
      <c r="EA134" s="430"/>
      <c r="EB134" s="430"/>
      <c r="EC134" s="430"/>
      <c r="ED134" s="430"/>
      <c r="EE134" s="430"/>
      <c r="EF134" s="430"/>
      <c r="EG134" s="430"/>
      <c r="EH134" s="430"/>
      <c r="EI134" s="430"/>
      <c r="EJ134" s="430"/>
      <c r="EK134" s="430"/>
      <c r="EL134" s="430"/>
      <c r="EM134" s="430"/>
      <c r="EN134" s="430"/>
      <c r="EO134" s="430"/>
      <c r="EP134" s="430"/>
      <c r="EQ134" s="430"/>
      <c r="ER134" s="430"/>
      <c r="ES134" s="430"/>
      <c r="ET134" s="430"/>
      <c r="EU134" s="430"/>
      <c r="EV134" s="430"/>
      <c r="EW134" s="430"/>
      <c r="EX134" s="430"/>
      <c r="EY134" s="430"/>
      <c r="EZ134" s="430"/>
      <c r="FA134" s="430"/>
      <c r="FB134" s="430"/>
      <c r="FC134" s="430"/>
      <c r="FD134" s="430"/>
      <c r="FE134" s="430"/>
      <c r="FF134" s="430"/>
      <c r="FG134" s="430"/>
      <c r="FH134" s="430"/>
      <c r="FI134" s="430"/>
      <c r="FJ134" s="430"/>
      <c r="FK134" s="430"/>
      <c r="FL134" s="430"/>
      <c r="FM134" s="430"/>
      <c r="FN134" s="430"/>
      <c r="FO134" s="430"/>
      <c r="FP134" s="430"/>
      <c r="FQ134" s="430"/>
      <c r="FR134" s="430"/>
      <c r="FS134" s="430"/>
      <c r="FT134" s="430"/>
      <c r="FU134" s="430"/>
      <c r="FV134" s="430"/>
      <c r="FW134" s="430"/>
      <c r="FX134" s="430"/>
      <c r="FY134" s="430"/>
      <c r="FZ134" s="430"/>
      <c r="GA134" s="430"/>
      <c r="GB134" s="430"/>
      <c r="GC134" s="430"/>
      <c r="GD134" s="430"/>
      <c r="GE134" s="430"/>
      <c r="GF134" s="430"/>
      <c r="GG134" s="430"/>
      <c r="GH134" s="430"/>
      <c r="GI134" s="430"/>
      <c r="GJ134" s="430"/>
      <c r="GK134" s="430"/>
      <c r="GL134" s="430"/>
      <c r="GM134" s="430"/>
      <c r="GN134" s="430"/>
      <c r="GO134" s="430"/>
      <c r="GP134" s="430"/>
      <c r="GQ134" s="430"/>
      <c r="GR134" s="430"/>
      <c r="GS134" s="430"/>
      <c r="GT134" s="430"/>
      <c r="GU134" s="430"/>
      <c r="GV134" s="430"/>
      <c r="GW134" s="430"/>
      <c r="GX134" s="430"/>
      <c r="GY134" s="430"/>
      <c r="GZ134" s="430"/>
      <c r="HA134" s="430"/>
      <c r="HB134" s="430"/>
      <c r="HC134" s="430"/>
      <c r="HD134" s="430"/>
      <c r="HE134" s="430"/>
      <c r="HF134" s="430"/>
      <c r="HG134" s="430"/>
      <c r="HH134" s="430"/>
      <c r="HI134" s="430"/>
      <c r="HJ134" s="430"/>
      <c r="HK134" s="430"/>
      <c r="HL134" s="430"/>
      <c r="HM134" s="430"/>
      <c r="HN134" s="430"/>
      <c r="HO134" s="430"/>
      <c r="HP134" s="430"/>
      <c r="HQ134" s="430"/>
      <c r="HR134" s="430"/>
      <c r="HS134" s="430"/>
      <c r="HT134" s="430"/>
      <c r="HU134" s="430"/>
      <c r="HV134" s="430"/>
      <c r="HW134" s="430"/>
      <c r="HX134" s="430"/>
      <c r="HY134" s="430"/>
      <c r="HZ134" s="430"/>
      <c r="IA134" s="430"/>
      <c r="IB134" s="430"/>
      <c r="IC134" s="430"/>
      <c r="ID134" s="430"/>
      <c r="IE134" s="430"/>
      <c r="IF134" s="430"/>
      <c r="IG134" s="430"/>
      <c r="IH134" s="430"/>
      <c r="II134" s="430"/>
      <c r="IJ134" s="430"/>
      <c r="IK134" s="430"/>
      <c r="IL134" s="430"/>
      <c r="IM134" s="430"/>
      <c r="IN134" s="430"/>
      <c r="IO134" s="430"/>
      <c r="IP134" s="430"/>
      <c r="IQ134" s="430"/>
      <c r="IR134" s="430"/>
      <c r="IS134" s="430"/>
      <c r="IT134" s="430"/>
      <c r="IU134" s="430"/>
      <c r="IV134" s="430"/>
    </row>
    <row r="135" spans="1:256" s="431" customFormat="1" ht="8.25" customHeight="1">
      <c r="A135" s="1040"/>
      <c r="B135" s="1041"/>
      <c r="C135" s="1042"/>
      <c r="D135" s="1043"/>
      <c r="E135" s="1172"/>
      <c r="F135" s="1036"/>
      <c r="G135" s="428"/>
      <c r="H135" s="428"/>
      <c r="I135" s="428"/>
      <c r="J135" s="428"/>
      <c r="K135" s="428"/>
      <c r="L135" s="428"/>
      <c r="M135" s="428"/>
      <c r="N135" s="428"/>
      <c r="O135" s="428"/>
      <c r="P135" s="428"/>
      <c r="Q135" s="428"/>
      <c r="R135" s="428"/>
      <c r="S135" s="428"/>
      <c r="T135" s="429"/>
      <c r="U135" s="429"/>
      <c r="V135" s="429"/>
      <c r="W135" s="429"/>
      <c r="X135" s="430"/>
      <c r="Y135" s="430"/>
      <c r="Z135" s="430"/>
      <c r="AA135" s="430"/>
      <c r="AB135" s="430"/>
      <c r="AC135" s="430"/>
      <c r="AD135" s="430"/>
      <c r="AE135" s="430"/>
      <c r="AF135" s="430"/>
      <c r="AG135" s="430"/>
      <c r="AH135" s="430"/>
      <c r="AI135" s="430"/>
      <c r="AJ135" s="430"/>
      <c r="AK135" s="430"/>
      <c r="AL135" s="430"/>
      <c r="AM135" s="430"/>
      <c r="AN135" s="430"/>
      <c r="AO135" s="430"/>
      <c r="AP135" s="430"/>
      <c r="AQ135" s="430"/>
      <c r="AR135" s="430"/>
      <c r="AS135" s="430"/>
      <c r="AT135" s="430"/>
      <c r="AU135" s="430"/>
      <c r="AV135" s="430"/>
      <c r="AW135" s="430"/>
      <c r="AX135" s="430"/>
      <c r="AY135" s="430"/>
      <c r="AZ135" s="430"/>
      <c r="BA135" s="430"/>
      <c r="BB135" s="430"/>
      <c r="BC135" s="430"/>
      <c r="BD135" s="430"/>
      <c r="BE135" s="430"/>
      <c r="BF135" s="430"/>
      <c r="BG135" s="430"/>
      <c r="BH135" s="430"/>
      <c r="BI135" s="430"/>
      <c r="BJ135" s="430"/>
      <c r="BK135" s="430"/>
      <c r="BL135" s="430"/>
      <c r="BM135" s="430"/>
      <c r="BN135" s="430"/>
      <c r="BO135" s="430"/>
      <c r="BP135" s="430"/>
      <c r="BQ135" s="430"/>
      <c r="BR135" s="430"/>
      <c r="BS135" s="430"/>
      <c r="BT135" s="430"/>
      <c r="BU135" s="430"/>
      <c r="BV135" s="430"/>
      <c r="BW135" s="430"/>
      <c r="BX135" s="430"/>
      <c r="BY135" s="430"/>
      <c r="BZ135" s="430"/>
      <c r="CA135" s="430"/>
      <c r="CB135" s="430"/>
      <c r="CC135" s="430"/>
      <c r="CD135" s="430"/>
      <c r="CE135" s="430"/>
      <c r="CF135" s="430"/>
      <c r="CG135" s="430"/>
      <c r="CH135" s="430"/>
      <c r="CI135" s="430"/>
      <c r="CJ135" s="430"/>
      <c r="CK135" s="430"/>
      <c r="CL135" s="430"/>
      <c r="CM135" s="430"/>
      <c r="CN135" s="430"/>
      <c r="CO135" s="430"/>
      <c r="CP135" s="430"/>
      <c r="CQ135" s="430"/>
      <c r="CR135" s="430"/>
      <c r="CS135" s="430"/>
      <c r="CT135" s="430"/>
      <c r="CU135" s="430"/>
      <c r="CV135" s="430"/>
      <c r="CW135" s="430"/>
      <c r="CX135" s="430"/>
      <c r="CY135" s="430"/>
      <c r="CZ135" s="430"/>
      <c r="DA135" s="430"/>
      <c r="DB135" s="430"/>
      <c r="DC135" s="430"/>
      <c r="DD135" s="430"/>
      <c r="DE135" s="430"/>
      <c r="DF135" s="430"/>
      <c r="DG135" s="430"/>
      <c r="DH135" s="430"/>
      <c r="DI135" s="430"/>
      <c r="DJ135" s="430"/>
      <c r="DK135" s="430"/>
      <c r="DL135" s="430"/>
      <c r="DM135" s="430"/>
      <c r="DN135" s="430"/>
      <c r="DO135" s="430"/>
      <c r="DP135" s="430"/>
      <c r="DQ135" s="430"/>
      <c r="DR135" s="430"/>
      <c r="DS135" s="430"/>
      <c r="DT135" s="430"/>
      <c r="DU135" s="430"/>
      <c r="DV135" s="430"/>
      <c r="DW135" s="430"/>
      <c r="DX135" s="430"/>
      <c r="DY135" s="430"/>
      <c r="DZ135" s="430"/>
      <c r="EA135" s="430"/>
      <c r="EB135" s="430"/>
      <c r="EC135" s="430"/>
      <c r="ED135" s="430"/>
      <c r="EE135" s="430"/>
      <c r="EF135" s="430"/>
      <c r="EG135" s="430"/>
      <c r="EH135" s="430"/>
      <c r="EI135" s="430"/>
      <c r="EJ135" s="430"/>
      <c r="EK135" s="430"/>
      <c r="EL135" s="430"/>
      <c r="EM135" s="430"/>
      <c r="EN135" s="430"/>
      <c r="EO135" s="430"/>
      <c r="EP135" s="430"/>
      <c r="EQ135" s="430"/>
      <c r="ER135" s="430"/>
      <c r="ES135" s="430"/>
      <c r="ET135" s="430"/>
      <c r="EU135" s="430"/>
      <c r="EV135" s="430"/>
      <c r="EW135" s="430"/>
      <c r="EX135" s="430"/>
      <c r="EY135" s="430"/>
      <c r="EZ135" s="430"/>
      <c r="FA135" s="430"/>
      <c r="FB135" s="430"/>
      <c r="FC135" s="430"/>
      <c r="FD135" s="430"/>
      <c r="FE135" s="430"/>
      <c r="FF135" s="430"/>
      <c r="FG135" s="430"/>
      <c r="FH135" s="430"/>
      <c r="FI135" s="430"/>
      <c r="FJ135" s="430"/>
      <c r="FK135" s="430"/>
      <c r="FL135" s="430"/>
      <c r="FM135" s="430"/>
      <c r="FN135" s="430"/>
      <c r="FO135" s="430"/>
      <c r="FP135" s="430"/>
      <c r="FQ135" s="430"/>
      <c r="FR135" s="430"/>
      <c r="FS135" s="430"/>
      <c r="FT135" s="430"/>
      <c r="FU135" s="430"/>
      <c r="FV135" s="430"/>
      <c r="FW135" s="430"/>
      <c r="FX135" s="430"/>
      <c r="FY135" s="430"/>
      <c r="FZ135" s="430"/>
      <c r="GA135" s="430"/>
      <c r="GB135" s="430"/>
      <c r="GC135" s="430"/>
      <c r="GD135" s="430"/>
      <c r="GE135" s="430"/>
      <c r="GF135" s="430"/>
      <c r="GG135" s="430"/>
      <c r="GH135" s="430"/>
      <c r="GI135" s="430"/>
      <c r="GJ135" s="430"/>
      <c r="GK135" s="430"/>
      <c r="GL135" s="430"/>
      <c r="GM135" s="430"/>
      <c r="GN135" s="430"/>
      <c r="GO135" s="430"/>
      <c r="GP135" s="430"/>
      <c r="GQ135" s="430"/>
      <c r="GR135" s="430"/>
      <c r="GS135" s="430"/>
      <c r="GT135" s="430"/>
      <c r="GU135" s="430"/>
      <c r="GV135" s="430"/>
      <c r="GW135" s="430"/>
      <c r="GX135" s="430"/>
      <c r="GY135" s="430"/>
      <c r="GZ135" s="430"/>
      <c r="HA135" s="430"/>
      <c r="HB135" s="430"/>
      <c r="HC135" s="430"/>
      <c r="HD135" s="430"/>
      <c r="HE135" s="430"/>
      <c r="HF135" s="430"/>
      <c r="HG135" s="430"/>
      <c r="HH135" s="430"/>
      <c r="HI135" s="430"/>
      <c r="HJ135" s="430"/>
      <c r="HK135" s="430"/>
      <c r="HL135" s="430"/>
      <c r="HM135" s="430"/>
      <c r="HN135" s="430"/>
      <c r="HO135" s="430"/>
      <c r="HP135" s="430"/>
      <c r="HQ135" s="430"/>
      <c r="HR135" s="430"/>
      <c r="HS135" s="430"/>
      <c r="HT135" s="430"/>
      <c r="HU135" s="430"/>
      <c r="HV135" s="430"/>
      <c r="HW135" s="430"/>
      <c r="HX135" s="430"/>
      <c r="HY135" s="430"/>
      <c r="HZ135" s="430"/>
      <c r="IA135" s="430"/>
      <c r="IB135" s="430"/>
      <c r="IC135" s="430"/>
      <c r="ID135" s="430"/>
      <c r="IE135" s="430"/>
      <c r="IF135" s="430"/>
      <c r="IG135" s="430"/>
      <c r="IH135" s="430"/>
      <c r="II135" s="430"/>
      <c r="IJ135" s="430"/>
      <c r="IK135" s="430"/>
      <c r="IL135" s="430"/>
      <c r="IM135" s="430"/>
      <c r="IN135" s="430"/>
      <c r="IO135" s="430"/>
      <c r="IP135" s="430"/>
      <c r="IQ135" s="430"/>
      <c r="IR135" s="430"/>
      <c r="IS135" s="430"/>
      <c r="IT135" s="430"/>
      <c r="IU135" s="430"/>
      <c r="IV135" s="430"/>
    </row>
    <row r="136" spans="1:256" s="431" customFormat="1" ht="25.5">
      <c r="A136" s="1040"/>
      <c r="B136" s="432" t="s">
        <v>2166</v>
      </c>
      <c r="C136" s="422" t="s">
        <v>110</v>
      </c>
      <c r="D136" s="423">
        <v>1</v>
      </c>
      <c r="E136" s="1172"/>
      <c r="F136" s="1036"/>
      <c r="G136" s="428"/>
      <c r="H136" s="428"/>
      <c r="I136" s="428"/>
      <c r="J136" s="428"/>
      <c r="K136" s="428"/>
      <c r="L136" s="428"/>
      <c r="M136" s="428"/>
      <c r="N136" s="428"/>
      <c r="O136" s="428"/>
      <c r="P136" s="428"/>
      <c r="Q136" s="428"/>
      <c r="R136" s="428"/>
      <c r="S136" s="428"/>
      <c r="T136" s="429"/>
      <c r="U136" s="429"/>
      <c r="V136" s="429"/>
      <c r="W136" s="429"/>
      <c r="X136" s="430"/>
      <c r="Y136" s="430"/>
      <c r="Z136" s="430"/>
      <c r="AA136" s="430"/>
      <c r="AB136" s="430"/>
      <c r="AC136" s="430"/>
      <c r="AD136" s="430"/>
      <c r="AE136" s="430"/>
      <c r="AF136" s="430"/>
      <c r="AG136" s="430"/>
      <c r="AH136" s="430"/>
      <c r="AI136" s="430"/>
      <c r="AJ136" s="430"/>
      <c r="AK136" s="430"/>
      <c r="AL136" s="430"/>
      <c r="AM136" s="430"/>
      <c r="AN136" s="430"/>
      <c r="AO136" s="430"/>
      <c r="AP136" s="430"/>
      <c r="AQ136" s="430"/>
      <c r="AR136" s="430"/>
      <c r="AS136" s="430"/>
      <c r="AT136" s="430"/>
      <c r="AU136" s="430"/>
      <c r="AV136" s="430"/>
      <c r="AW136" s="430"/>
      <c r="AX136" s="430"/>
      <c r="AY136" s="430"/>
      <c r="AZ136" s="430"/>
      <c r="BA136" s="430"/>
      <c r="BB136" s="430"/>
      <c r="BC136" s="430"/>
      <c r="BD136" s="430"/>
      <c r="BE136" s="430"/>
      <c r="BF136" s="430"/>
      <c r="BG136" s="430"/>
      <c r="BH136" s="430"/>
      <c r="BI136" s="430"/>
      <c r="BJ136" s="430"/>
      <c r="BK136" s="430"/>
      <c r="BL136" s="430"/>
      <c r="BM136" s="430"/>
      <c r="BN136" s="430"/>
      <c r="BO136" s="430"/>
      <c r="BP136" s="430"/>
      <c r="BQ136" s="430"/>
      <c r="BR136" s="430"/>
      <c r="BS136" s="430"/>
      <c r="BT136" s="430"/>
      <c r="BU136" s="430"/>
      <c r="BV136" s="430"/>
      <c r="BW136" s="430"/>
      <c r="BX136" s="430"/>
      <c r="BY136" s="430"/>
      <c r="BZ136" s="430"/>
      <c r="CA136" s="430"/>
      <c r="CB136" s="430"/>
      <c r="CC136" s="430"/>
      <c r="CD136" s="430"/>
      <c r="CE136" s="430"/>
      <c r="CF136" s="430"/>
      <c r="CG136" s="430"/>
      <c r="CH136" s="430"/>
      <c r="CI136" s="430"/>
      <c r="CJ136" s="430"/>
      <c r="CK136" s="430"/>
      <c r="CL136" s="430"/>
      <c r="CM136" s="430"/>
      <c r="CN136" s="430"/>
      <c r="CO136" s="430"/>
      <c r="CP136" s="430"/>
      <c r="CQ136" s="430"/>
      <c r="CR136" s="430"/>
      <c r="CS136" s="430"/>
      <c r="CT136" s="430"/>
      <c r="CU136" s="430"/>
      <c r="CV136" s="430"/>
      <c r="CW136" s="430"/>
      <c r="CX136" s="430"/>
      <c r="CY136" s="430"/>
      <c r="CZ136" s="430"/>
      <c r="DA136" s="430"/>
      <c r="DB136" s="430"/>
      <c r="DC136" s="430"/>
      <c r="DD136" s="430"/>
      <c r="DE136" s="430"/>
      <c r="DF136" s="430"/>
      <c r="DG136" s="430"/>
      <c r="DH136" s="430"/>
      <c r="DI136" s="430"/>
      <c r="DJ136" s="430"/>
      <c r="DK136" s="430"/>
      <c r="DL136" s="430"/>
      <c r="DM136" s="430"/>
      <c r="DN136" s="430"/>
      <c r="DO136" s="430"/>
      <c r="DP136" s="430"/>
      <c r="DQ136" s="430"/>
      <c r="DR136" s="430"/>
      <c r="DS136" s="430"/>
      <c r="DT136" s="430"/>
      <c r="DU136" s="430"/>
      <c r="DV136" s="430"/>
      <c r="DW136" s="430"/>
      <c r="DX136" s="430"/>
      <c r="DY136" s="430"/>
      <c r="DZ136" s="430"/>
      <c r="EA136" s="430"/>
      <c r="EB136" s="430"/>
      <c r="EC136" s="430"/>
      <c r="ED136" s="430"/>
      <c r="EE136" s="430"/>
      <c r="EF136" s="430"/>
      <c r="EG136" s="430"/>
      <c r="EH136" s="430"/>
      <c r="EI136" s="430"/>
      <c r="EJ136" s="430"/>
      <c r="EK136" s="430"/>
      <c r="EL136" s="430"/>
      <c r="EM136" s="430"/>
      <c r="EN136" s="430"/>
      <c r="EO136" s="430"/>
      <c r="EP136" s="430"/>
      <c r="EQ136" s="430"/>
      <c r="ER136" s="430"/>
      <c r="ES136" s="430"/>
      <c r="ET136" s="430"/>
      <c r="EU136" s="430"/>
      <c r="EV136" s="430"/>
      <c r="EW136" s="430"/>
      <c r="EX136" s="430"/>
      <c r="EY136" s="430"/>
      <c r="EZ136" s="430"/>
      <c r="FA136" s="430"/>
      <c r="FB136" s="430"/>
      <c r="FC136" s="430"/>
      <c r="FD136" s="430"/>
      <c r="FE136" s="430"/>
      <c r="FF136" s="430"/>
      <c r="FG136" s="430"/>
      <c r="FH136" s="430"/>
      <c r="FI136" s="430"/>
      <c r="FJ136" s="430"/>
      <c r="FK136" s="430"/>
      <c r="FL136" s="430"/>
      <c r="FM136" s="430"/>
      <c r="FN136" s="430"/>
      <c r="FO136" s="430"/>
      <c r="FP136" s="430"/>
      <c r="FQ136" s="430"/>
      <c r="FR136" s="430"/>
      <c r="FS136" s="430"/>
      <c r="FT136" s="430"/>
      <c r="FU136" s="430"/>
      <c r="FV136" s="430"/>
      <c r="FW136" s="430"/>
      <c r="FX136" s="430"/>
      <c r="FY136" s="430"/>
      <c r="FZ136" s="430"/>
      <c r="GA136" s="430"/>
      <c r="GB136" s="430"/>
      <c r="GC136" s="430"/>
      <c r="GD136" s="430"/>
      <c r="GE136" s="430"/>
      <c r="GF136" s="430"/>
      <c r="GG136" s="430"/>
      <c r="GH136" s="430"/>
      <c r="GI136" s="430"/>
      <c r="GJ136" s="430"/>
      <c r="GK136" s="430"/>
      <c r="GL136" s="430"/>
      <c r="GM136" s="430"/>
      <c r="GN136" s="430"/>
      <c r="GO136" s="430"/>
      <c r="GP136" s="430"/>
      <c r="GQ136" s="430"/>
      <c r="GR136" s="430"/>
      <c r="GS136" s="430"/>
      <c r="GT136" s="430"/>
      <c r="GU136" s="430"/>
      <c r="GV136" s="430"/>
      <c r="GW136" s="430"/>
      <c r="GX136" s="430"/>
      <c r="GY136" s="430"/>
      <c r="GZ136" s="430"/>
      <c r="HA136" s="430"/>
      <c r="HB136" s="430"/>
      <c r="HC136" s="430"/>
      <c r="HD136" s="430"/>
      <c r="HE136" s="430"/>
      <c r="HF136" s="430"/>
      <c r="HG136" s="430"/>
      <c r="HH136" s="430"/>
      <c r="HI136" s="430"/>
      <c r="HJ136" s="430"/>
      <c r="HK136" s="430"/>
      <c r="HL136" s="430"/>
      <c r="HM136" s="430"/>
      <c r="HN136" s="430"/>
      <c r="HO136" s="430"/>
      <c r="HP136" s="430"/>
      <c r="HQ136" s="430"/>
      <c r="HR136" s="430"/>
      <c r="HS136" s="430"/>
      <c r="HT136" s="430"/>
      <c r="HU136" s="430"/>
      <c r="HV136" s="430"/>
      <c r="HW136" s="430"/>
      <c r="HX136" s="430"/>
      <c r="HY136" s="430"/>
      <c r="HZ136" s="430"/>
      <c r="IA136" s="430"/>
      <c r="IB136" s="430"/>
      <c r="IC136" s="430"/>
      <c r="ID136" s="430"/>
      <c r="IE136" s="430"/>
      <c r="IF136" s="430"/>
      <c r="IG136" s="430"/>
      <c r="IH136" s="430"/>
      <c r="II136" s="430"/>
      <c r="IJ136" s="430"/>
      <c r="IK136" s="430"/>
      <c r="IL136" s="430"/>
      <c r="IM136" s="430"/>
      <c r="IN136" s="430"/>
      <c r="IO136" s="430"/>
      <c r="IP136" s="430"/>
      <c r="IQ136" s="430"/>
      <c r="IR136" s="430"/>
      <c r="IS136" s="430"/>
      <c r="IT136" s="430"/>
      <c r="IU136" s="430"/>
      <c r="IV136" s="430"/>
    </row>
    <row r="137" spans="1:256" s="431" customFormat="1" ht="8.25" customHeight="1">
      <c r="A137" s="1040"/>
      <c r="B137" s="1041"/>
      <c r="C137" s="1042"/>
      <c r="D137" s="1043"/>
      <c r="E137" s="1172"/>
      <c r="F137" s="1036"/>
      <c r="G137" s="428"/>
      <c r="H137" s="428"/>
      <c r="I137" s="428"/>
      <c r="J137" s="428"/>
      <c r="K137" s="428"/>
      <c r="L137" s="428"/>
      <c r="M137" s="428"/>
      <c r="N137" s="428"/>
      <c r="O137" s="428"/>
      <c r="P137" s="428"/>
      <c r="Q137" s="428"/>
      <c r="R137" s="428"/>
      <c r="S137" s="428"/>
      <c r="T137" s="429"/>
      <c r="U137" s="429"/>
      <c r="V137" s="429"/>
      <c r="W137" s="429"/>
      <c r="X137" s="430"/>
      <c r="Y137" s="430"/>
      <c r="Z137" s="430"/>
      <c r="AA137" s="430"/>
      <c r="AB137" s="430"/>
      <c r="AC137" s="430"/>
      <c r="AD137" s="430"/>
      <c r="AE137" s="430"/>
      <c r="AF137" s="430"/>
      <c r="AG137" s="430"/>
      <c r="AH137" s="430"/>
      <c r="AI137" s="430"/>
      <c r="AJ137" s="430"/>
      <c r="AK137" s="430"/>
      <c r="AL137" s="430"/>
      <c r="AM137" s="430"/>
      <c r="AN137" s="430"/>
      <c r="AO137" s="430"/>
      <c r="AP137" s="430"/>
      <c r="AQ137" s="430"/>
      <c r="AR137" s="430"/>
      <c r="AS137" s="430"/>
      <c r="AT137" s="430"/>
      <c r="AU137" s="430"/>
      <c r="AV137" s="430"/>
      <c r="AW137" s="430"/>
      <c r="AX137" s="430"/>
      <c r="AY137" s="430"/>
      <c r="AZ137" s="430"/>
      <c r="BA137" s="430"/>
      <c r="BB137" s="430"/>
      <c r="BC137" s="430"/>
      <c r="BD137" s="430"/>
      <c r="BE137" s="430"/>
      <c r="BF137" s="430"/>
      <c r="BG137" s="430"/>
      <c r="BH137" s="430"/>
      <c r="BI137" s="430"/>
      <c r="BJ137" s="430"/>
      <c r="BK137" s="430"/>
      <c r="BL137" s="430"/>
      <c r="BM137" s="430"/>
      <c r="BN137" s="430"/>
      <c r="BO137" s="430"/>
      <c r="BP137" s="430"/>
      <c r="BQ137" s="430"/>
      <c r="BR137" s="430"/>
      <c r="BS137" s="430"/>
      <c r="BT137" s="430"/>
      <c r="BU137" s="430"/>
      <c r="BV137" s="430"/>
      <c r="BW137" s="430"/>
      <c r="BX137" s="430"/>
      <c r="BY137" s="430"/>
      <c r="BZ137" s="430"/>
      <c r="CA137" s="430"/>
      <c r="CB137" s="430"/>
      <c r="CC137" s="430"/>
      <c r="CD137" s="430"/>
      <c r="CE137" s="430"/>
      <c r="CF137" s="430"/>
      <c r="CG137" s="430"/>
      <c r="CH137" s="430"/>
      <c r="CI137" s="430"/>
      <c r="CJ137" s="430"/>
      <c r="CK137" s="430"/>
      <c r="CL137" s="430"/>
      <c r="CM137" s="430"/>
      <c r="CN137" s="430"/>
      <c r="CO137" s="430"/>
      <c r="CP137" s="430"/>
      <c r="CQ137" s="430"/>
      <c r="CR137" s="430"/>
      <c r="CS137" s="430"/>
      <c r="CT137" s="430"/>
      <c r="CU137" s="430"/>
      <c r="CV137" s="430"/>
      <c r="CW137" s="430"/>
      <c r="CX137" s="430"/>
      <c r="CY137" s="430"/>
      <c r="CZ137" s="430"/>
      <c r="DA137" s="430"/>
      <c r="DB137" s="430"/>
      <c r="DC137" s="430"/>
      <c r="DD137" s="430"/>
      <c r="DE137" s="430"/>
      <c r="DF137" s="430"/>
      <c r="DG137" s="430"/>
      <c r="DH137" s="430"/>
      <c r="DI137" s="430"/>
      <c r="DJ137" s="430"/>
      <c r="DK137" s="430"/>
      <c r="DL137" s="430"/>
      <c r="DM137" s="430"/>
      <c r="DN137" s="430"/>
      <c r="DO137" s="430"/>
      <c r="DP137" s="430"/>
      <c r="DQ137" s="430"/>
      <c r="DR137" s="430"/>
      <c r="DS137" s="430"/>
      <c r="DT137" s="430"/>
      <c r="DU137" s="430"/>
      <c r="DV137" s="430"/>
      <c r="DW137" s="430"/>
      <c r="DX137" s="430"/>
      <c r="DY137" s="430"/>
      <c r="DZ137" s="430"/>
      <c r="EA137" s="430"/>
      <c r="EB137" s="430"/>
      <c r="EC137" s="430"/>
      <c r="ED137" s="430"/>
      <c r="EE137" s="430"/>
      <c r="EF137" s="430"/>
      <c r="EG137" s="430"/>
      <c r="EH137" s="430"/>
      <c r="EI137" s="430"/>
      <c r="EJ137" s="430"/>
      <c r="EK137" s="430"/>
      <c r="EL137" s="430"/>
      <c r="EM137" s="430"/>
      <c r="EN137" s="430"/>
      <c r="EO137" s="430"/>
      <c r="EP137" s="430"/>
      <c r="EQ137" s="430"/>
      <c r="ER137" s="430"/>
      <c r="ES137" s="430"/>
      <c r="ET137" s="430"/>
      <c r="EU137" s="430"/>
      <c r="EV137" s="430"/>
      <c r="EW137" s="430"/>
      <c r="EX137" s="430"/>
      <c r="EY137" s="430"/>
      <c r="EZ137" s="430"/>
      <c r="FA137" s="430"/>
      <c r="FB137" s="430"/>
      <c r="FC137" s="430"/>
      <c r="FD137" s="430"/>
      <c r="FE137" s="430"/>
      <c r="FF137" s="430"/>
      <c r="FG137" s="430"/>
      <c r="FH137" s="430"/>
      <c r="FI137" s="430"/>
      <c r="FJ137" s="430"/>
      <c r="FK137" s="430"/>
      <c r="FL137" s="430"/>
      <c r="FM137" s="430"/>
      <c r="FN137" s="430"/>
      <c r="FO137" s="430"/>
      <c r="FP137" s="430"/>
      <c r="FQ137" s="430"/>
      <c r="FR137" s="430"/>
      <c r="FS137" s="430"/>
      <c r="FT137" s="430"/>
      <c r="FU137" s="430"/>
      <c r="FV137" s="430"/>
      <c r="FW137" s="430"/>
      <c r="FX137" s="430"/>
      <c r="FY137" s="430"/>
      <c r="FZ137" s="430"/>
      <c r="GA137" s="430"/>
      <c r="GB137" s="430"/>
      <c r="GC137" s="430"/>
      <c r="GD137" s="430"/>
      <c r="GE137" s="430"/>
      <c r="GF137" s="430"/>
      <c r="GG137" s="430"/>
      <c r="GH137" s="430"/>
      <c r="GI137" s="430"/>
      <c r="GJ137" s="430"/>
      <c r="GK137" s="430"/>
      <c r="GL137" s="430"/>
      <c r="GM137" s="430"/>
      <c r="GN137" s="430"/>
      <c r="GO137" s="430"/>
      <c r="GP137" s="430"/>
      <c r="GQ137" s="430"/>
      <c r="GR137" s="430"/>
      <c r="GS137" s="430"/>
      <c r="GT137" s="430"/>
      <c r="GU137" s="430"/>
      <c r="GV137" s="430"/>
      <c r="GW137" s="430"/>
      <c r="GX137" s="430"/>
      <c r="GY137" s="430"/>
      <c r="GZ137" s="430"/>
      <c r="HA137" s="430"/>
      <c r="HB137" s="430"/>
      <c r="HC137" s="430"/>
      <c r="HD137" s="430"/>
      <c r="HE137" s="430"/>
      <c r="HF137" s="430"/>
      <c r="HG137" s="430"/>
      <c r="HH137" s="430"/>
      <c r="HI137" s="430"/>
      <c r="HJ137" s="430"/>
      <c r="HK137" s="430"/>
      <c r="HL137" s="430"/>
      <c r="HM137" s="430"/>
      <c r="HN137" s="430"/>
      <c r="HO137" s="430"/>
      <c r="HP137" s="430"/>
      <c r="HQ137" s="430"/>
      <c r="HR137" s="430"/>
      <c r="HS137" s="430"/>
      <c r="HT137" s="430"/>
      <c r="HU137" s="430"/>
      <c r="HV137" s="430"/>
      <c r="HW137" s="430"/>
      <c r="HX137" s="430"/>
      <c r="HY137" s="430"/>
      <c r="HZ137" s="430"/>
      <c r="IA137" s="430"/>
      <c r="IB137" s="430"/>
      <c r="IC137" s="430"/>
      <c r="ID137" s="430"/>
      <c r="IE137" s="430"/>
      <c r="IF137" s="430"/>
      <c r="IG137" s="430"/>
      <c r="IH137" s="430"/>
      <c r="II137" s="430"/>
      <c r="IJ137" s="430"/>
      <c r="IK137" s="430"/>
      <c r="IL137" s="430"/>
      <c r="IM137" s="430"/>
      <c r="IN137" s="430"/>
      <c r="IO137" s="430"/>
      <c r="IP137" s="430"/>
      <c r="IQ137" s="430"/>
      <c r="IR137" s="430"/>
      <c r="IS137" s="430"/>
      <c r="IT137" s="430"/>
      <c r="IU137" s="430"/>
      <c r="IV137" s="430"/>
    </row>
    <row r="138" spans="1:256" s="431" customFormat="1" ht="25.5">
      <c r="A138" s="1040"/>
      <c r="B138" s="432" t="s">
        <v>2123</v>
      </c>
      <c r="C138" s="422" t="s">
        <v>110</v>
      </c>
      <c r="D138" s="423">
        <v>1</v>
      </c>
      <c r="E138" s="1172"/>
      <c r="F138" s="1036"/>
      <c r="G138" s="428"/>
      <c r="H138" s="428"/>
      <c r="I138" s="428"/>
      <c r="J138" s="428"/>
      <c r="K138" s="428"/>
      <c r="L138" s="428"/>
      <c r="M138" s="428"/>
      <c r="N138" s="428"/>
      <c r="O138" s="428"/>
      <c r="P138" s="428"/>
      <c r="Q138" s="428"/>
      <c r="R138" s="428"/>
      <c r="S138" s="428"/>
      <c r="T138" s="429"/>
      <c r="U138" s="429"/>
      <c r="V138" s="429"/>
      <c r="W138" s="429"/>
      <c r="X138" s="430"/>
      <c r="Y138" s="430"/>
      <c r="Z138" s="430"/>
      <c r="AA138" s="430"/>
      <c r="AB138" s="430"/>
      <c r="AC138" s="430"/>
      <c r="AD138" s="430"/>
      <c r="AE138" s="430"/>
      <c r="AF138" s="430"/>
      <c r="AG138" s="430"/>
      <c r="AH138" s="430"/>
      <c r="AI138" s="430"/>
      <c r="AJ138" s="430"/>
      <c r="AK138" s="430"/>
      <c r="AL138" s="430"/>
      <c r="AM138" s="430"/>
      <c r="AN138" s="430"/>
      <c r="AO138" s="430"/>
      <c r="AP138" s="430"/>
      <c r="AQ138" s="430"/>
      <c r="AR138" s="430"/>
      <c r="AS138" s="430"/>
      <c r="AT138" s="430"/>
      <c r="AU138" s="430"/>
      <c r="AV138" s="430"/>
      <c r="AW138" s="430"/>
      <c r="AX138" s="430"/>
      <c r="AY138" s="430"/>
      <c r="AZ138" s="430"/>
      <c r="BA138" s="430"/>
      <c r="BB138" s="430"/>
      <c r="BC138" s="430"/>
      <c r="BD138" s="430"/>
      <c r="BE138" s="430"/>
      <c r="BF138" s="430"/>
      <c r="BG138" s="430"/>
      <c r="BH138" s="430"/>
      <c r="BI138" s="430"/>
      <c r="BJ138" s="430"/>
      <c r="BK138" s="430"/>
      <c r="BL138" s="430"/>
      <c r="BM138" s="430"/>
      <c r="BN138" s="430"/>
      <c r="BO138" s="430"/>
      <c r="BP138" s="430"/>
      <c r="BQ138" s="430"/>
      <c r="BR138" s="430"/>
      <c r="BS138" s="430"/>
      <c r="BT138" s="430"/>
      <c r="BU138" s="430"/>
      <c r="BV138" s="430"/>
      <c r="BW138" s="430"/>
      <c r="BX138" s="430"/>
      <c r="BY138" s="430"/>
      <c r="BZ138" s="430"/>
      <c r="CA138" s="430"/>
      <c r="CB138" s="430"/>
      <c r="CC138" s="430"/>
      <c r="CD138" s="430"/>
      <c r="CE138" s="430"/>
      <c r="CF138" s="430"/>
      <c r="CG138" s="430"/>
      <c r="CH138" s="430"/>
      <c r="CI138" s="430"/>
      <c r="CJ138" s="430"/>
      <c r="CK138" s="430"/>
      <c r="CL138" s="430"/>
      <c r="CM138" s="430"/>
      <c r="CN138" s="430"/>
      <c r="CO138" s="430"/>
      <c r="CP138" s="430"/>
      <c r="CQ138" s="430"/>
      <c r="CR138" s="430"/>
      <c r="CS138" s="430"/>
      <c r="CT138" s="430"/>
      <c r="CU138" s="430"/>
      <c r="CV138" s="430"/>
      <c r="CW138" s="430"/>
      <c r="CX138" s="430"/>
      <c r="CY138" s="430"/>
      <c r="CZ138" s="430"/>
      <c r="DA138" s="430"/>
      <c r="DB138" s="430"/>
      <c r="DC138" s="430"/>
      <c r="DD138" s="430"/>
      <c r="DE138" s="430"/>
      <c r="DF138" s="430"/>
      <c r="DG138" s="430"/>
      <c r="DH138" s="430"/>
      <c r="DI138" s="430"/>
      <c r="DJ138" s="430"/>
      <c r="DK138" s="430"/>
      <c r="DL138" s="430"/>
      <c r="DM138" s="430"/>
      <c r="DN138" s="430"/>
      <c r="DO138" s="430"/>
      <c r="DP138" s="430"/>
      <c r="DQ138" s="430"/>
      <c r="DR138" s="430"/>
      <c r="DS138" s="430"/>
      <c r="DT138" s="430"/>
      <c r="DU138" s="430"/>
      <c r="DV138" s="430"/>
      <c r="DW138" s="430"/>
      <c r="DX138" s="430"/>
      <c r="DY138" s="430"/>
      <c r="DZ138" s="430"/>
      <c r="EA138" s="430"/>
      <c r="EB138" s="430"/>
      <c r="EC138" s="430"/>
      <c r="ED138" s="430"/>
      <c r="EE138" s="430"/>
      <c r="EF138" s="430"/>
      <c r="EG138" s="430"/>
      <c r="EH138" s="430"/>
      <c r="EI138" s="430"/>
      <c r="EJ138" s="430"/>
      <c r="EK138" s="430"/>
      <c r="EL138" s="430"/>
      <c r="EM138" s="430"/>
      <c r="EN138" s="430"/>
      <c r="EO138" s="430"/>
      <c r="EP138" s="430"/>
      <c r="EQ138" s="430"/>
      <c r="ER138" s="430"/>
      <c r="ES138" s="430"/>
      <c r="ET138" s="430"/>
      <c r="EU138" s="430"/>
      <c r="EV138" s="430"/>
      <c r="EW138" s="430"/>
      <c r="EX138" s="430"/>
      <c r="EY138" s="430"/>
      <c r="EZ138" s="430"/>
      <c r="FA138" s="430"/>
      <c r="FB138" s="430"/>
      <c r="FC138" s="430"/>
      <c r="FD138" s="430"/>
      <c r="FE138" s="430"/>
      <c r="FF138" s="430"/>
      <c r="FG138" s="430"/>
      <c r="FH138" s="430"/>
      <c r="FI138" s="430"/>
      <c r="FJ138" s="430"/>
      <c r="FK138" s="430"/>
      <c r="FL138" s="430"/>
      <c r="FM138" s="430"/>
      <c r="FN138" s="430"/>
      <c r="FO138" s="430"/>
      <c r="FP138" s="430"/>
      <c r="FQ138" s="430"/>
      <c r="FR138" s="430"/>
      <c r="FS138" s="430"/>
      <c r="FT138" s="430"/>
      <c r="FU138" s="430"/>
      <c r="FV138" s="430"/>
      <c r="FW138" s="430"/>
      <c r="FX138" s="430"/>
      <c r="FY138" s="430"/>
      <c r="FZ138" s="430"/>
      <c r="GA138" s="430"/>
      <c r="GB138" s="430"/>
      <c r="GC138" s="430"/>
      <c r="GD138" s="430"/>
      <c r="GE138" s="430"/>
      <c r="GF138" s="430"/>
      <c r="GG138" s="430"/>
      <c r="GH138" s="430"/>
      <c r="GI138" s="430"/>
      <c r="GJ138" s="430"/>
      <c r="GK138" s="430"/>
      <c r="GL138" s="430"/>
      <c r="GM138" s="430"/>
      <c r="GN138" s="430"/>
      <c r="GO138" s="430"/>
      <c r="GP138" s="430"/>
      <c r="GQ138" s="430"/>
      <c r="GR138" s="430"/>
      <c r="GS138" s="430"/>
      <c r="GT138" s="430"/>
      <c r="GU138" s="430"/>
      <c r="GV138" s="430"/>
      <c r="GW138" s="430"/>
      <c r="GX138" s="430"/>
      <c r="GY138" s="430"/>
      <c r="GZ138" s="430"/>
      <c r="HA138" s="430"/>
      <c r="HB138" s="430"/>
      <c r="HC138" s="430"/>
      <c r="HD138" s="430"/>
      <c r="HE138" s="430"/>
      <c r="HF138" s="430"/>
      <c r="HG138" s="430"/>
      <c r="HH138" s="430"/>
      <c r="HI138" s="430"/>
      <c r="HJ138" s="430"/>
      <c r="HK138" s="430"/>
      <c r="HL138" s="430"/>
      <c r="HM138" s="430"/>
      <c r="HN138" s="430"/>
      <c r="HO138" s="430"/>
      <c r="HP138" s="430"/>
      <c r="HQ138" s="430"/>
      <c r="HR138" s="430"/>
      <c r="HS138" s="430"/>
      <c r="HT138" s="430"/>
      <c r="HU138" s="430"/>
      <c r="HV138" s="430"/>
      <c r="HW138" s="430"/>
      <c r="HX138" s="430"/>
      <c r="HY138" s="430"/>
      <c r="HZ138" s="430"/>
      <c r="IA138" s="430"/>
      <c r="IB138" s="430"/>
      <c r="IC138" s="430"/>
      <c r="ID138" s="430"/>
      <c r="IE138" s="430"/>
      <c r="IF138" s="430"/>
      <c r="IG138" s="430"/>
      <c r="IH138" s="430"/>
      <c r="II138" s="430"/>
      <c r="IJ138" s="430"/>
      <c r="IK138" s="430"/>
      <c r="IL138" s="430"/>
      <c r="IM138" s="430"/>
      <c r="IN138" s="430"/>
      <c r="IO138" s="430"/>
      <c r="IP138" s="430"/>
      <c r="IQ138" s="430"/>
      <c r="IR138" s="430"/>
      <c r="IS138" s="430"/>
      <c r="IT138" s="430"/>
      <c r="IU138" s="430"/>
      <c r="IV138" s="430"/>
    </row>
    <row r="139" spans="1:256" s="431" customFormat="1" ht="8.25" customHeight="1">
      <c r="A139" s="1040"/>
      <c r="B139" s="1041"/>
      <c r="C139" s="1042"/>
      <c r="D139" s="1043"/>
      <c r="E139" s="1172"/>
      <c r="F139" s="1036"/>
      <c r="G139" s="428"/>
      <c r="H139" s="428"/>
      <c r="I139" s="428"/>
      <c r="J139" s="428"/>
      <c r="K139" s="428"/>
      <c r="L139" s="428"/>
      <c r="M139" s="428"/>
      <c r="N139" s="428"/>
      <c r="O139" s="428"/>
      <c r="P139" s="428"/>
      <c r="Q139" s="428"/>
      <c r="R139" s="428"/>
      <c r="S139" s="428"/>
      <c r="T139" s="429"/>
      <c r="U139" s="429"/>
      <c r="V139" s="429"/>
      <c r="W139" s="429"/>
      <c r="X139" s="430"/>
      <c r="Y139" s="430"/>
      <c r="Z139" s="430"/>
      <c r="AA139" s="430"/>
      <c r="AB139" s="430"/>
      <c r="AC139" s="430"/>
      <c r="AD139" s="430"/>
      <c r="AE139" s="430"/>
      <c r="AF139" s="430"/>
      <c r="AG139" s="430"/>
      <c r="AH139" s="430"/>
      <c r="AI139" s="430"/>
      <c r="AJ139" s="430"/>
      <c r="AK139" s="430"/>
      <c r="AL139" s="430"/>
      <c r="AM139" s="430"/>
      <c r="AN139" s="430"/>
      <c r="AO139" s="430"/>
      <c r="AP139" s="430"/>
      <c r="AQ139" s="430"/>
      <c r="AR139" s="430"/>
      <c r="AS139" s="430"/>
      <c r="AT139" s="430"/>
      <c r="AU139" s="430"/>
      <c r="AV139" s="430"/>
      <c r="AW139" s="430"/>
      <c r="AX139" s="430"/>
      <c r="AY139" s="430"/>
      <c r="AZ139" s="430"/>
      <c r="BA139" s="430"/>
      <c r="BB139" s="430"/>
      <c r="BC139" s="430"/>
      <c r="BD139" s="430"/>
      <c r="BE139" s="430"/>
      <c r="BF139" s="430"/>
      <c r="BG139" s="430"/>
      <c r="BH139" s="430"/>
      <c r="BI139" s="430"/>
      <c r="BJ139" s="430"/>
      <c r="BK139" s="430"/>
      <c r="BL139" s="430"/>
      <c r="BM139" s="430"/>
      <c r="BN139" s="430"/>
      <c r="BO139" s="430"/>
      <c r="BP139" s="430"/>
      <c r="BQ139" s="430"/>
      <c r="BR139" s="430"/>
      <c r="BS139" s="430"/>
      <c r="BT139" s="430"/>
      <c r="BU139" s="430"/>
      <c r="BV139" s="430"/>
      <c r="BW139" s="430"/>
      <c r="BX139" s="430"/>
      <c r="BY139" s="430"/>
      <c r="BZ139" s="430"/>
      <c r="CA139" s="430"/>
      <c r="CB139" s="430"/>
      <c r="CC139" s="430"/>
      <c r="CD139" s="430"/>
      <c r="CE139" s="430"/>
      <c r="CF139" s="430"/>
      <c r="CG139" s="430"/>
      <c r="CH139" s="430"/>
      <c r="CI139" s="430"/>
      <c r="CJ139" s="430"/>
      <c r="CK139" s="430"/>
      <c r="CL139" s="430"/>
      <c r="CM139" s="430"/>
      <c r="CN139" s="430"/>
      <c r="CO139" s="430"/>
      <c r="CP139" s="430"/>
      <c r="CQ139" s="430"/>
      <c r="CR139" s="430"/>
      <c r="CS139" s="430"/>
      <c r="CT139" s="430"/>
      <c r="CU139" s="430"/>
      <c r="CV139" s="430"/>
      <c r="CW139" s="430"/>
      <c r="CX139" s="430"/>
      <c r="CY139" s="430"/>
      <c r="CZ139" s="430"/>
      <c r="DA139" s="430"/>
      <c r="DB139" s="430"/>
      <c r="DC139" s="430"/>
      <c r="DD139" s="430"/>
      <c r="DE139" s="430"/>
      <c r="DF139" s="430"/>
      <c r="DG139" s="430"/>
      <c r="DH139" s="430"/>
      <c r="DI139" s="430"/>
      <c r="DJ139" s="430"/>
      <c r="DK139" s="430"/>
      <c r="DL139" s="430"/>
      <c r="DM139" s="430"/>
      <c r="DN139" s="430"/>
      <c r="DO139" s="430"/>
      <c r="DP139" s="430"/>
      <c r="DQ139" s="430"/>
      <c r="DR139" s="430"/>
      <c r="DS139" s="430"/>
      <c r="DT139" s="430"/>
      <c r="DU139" s="430"/>
      <c r="DV139" s="430"/>
      <c r="DW139" s="430"/>
      <c r="DX139" s="430"/>
      <c r="DY139" s="430"/>
      <c r="DZ139" s="430"/>
      <c r="EA139" s="430"/>
      <c r="EB139" s="430"/>
      <c r="EC139" s="430"/>
      <c r="ED139" s="430"/>
      <c r="EE139" s="430"/>
      <c r="EF139" s="430"/>
      <c r="EG139" s="430"/>
      <c r="EH139" s="430"/>
      <c r="EI139" s="430"/>
      <c r="EJ139" s="430"/>
      <c r="EK139" s="430"/>
      <c r="EL139" s="430"/>
      <c r="EM139" s="430"/>
      <c r="EN139" s="430"/>
      <c r="EO139" s="430"/>
      <c r="EP139" s="430"/>
      <c r="EQ139" s="430"/>
      <c r="ER139" s="430"/>
      <c r="ES139" s="430"/>
      <c r="ET139" s="430"/>
      <c r="EU139" s="430"/>
      <c r="EV139" s="430"/>
      <c r="EW139" s="430"/>
      <c r="EX139" s="430"/>
      <c r="EY139" s="430"/>
      <c r="EZ139" s="430"/>
      <c r="FA139" s="430"/>
      <c r="FB139" s="430"/>
      <c r="FC139" s="430"/>
      <c r="FD139" s="430"/>
      <c r="FE139" s="430"/>
      <c r="FF139" s="430"/>
      <c r="FG139" s="430"/>
      <c r="FH139" s="430"/>
      <c r="FI139" s="430"/>
      <c r="FJ139" s="430"/>
      <c r="FK139" s="430"/>
      <c r="FL139" s="430"/>
      <c r="FM139" s="430"/>
      <c r="FN139" s="430"/>
      <c r="FO139" s="430"/>
      <c r="FP139" s="430"/>
      <c r="FQ139" s="430"/>
      <c r="FR139" s="430"/>
      <c r="FS139" s="430"/>
      <c r="FT139" s="430"/>
      <c r="FU139" s="430"/>
      <c r="FV139" s="430"/>
      <c r="FW139" s="430"/>
      <c r="FX139" s="430"/>
      <c r="FY139" s="430"/>
      <c r="FZ139" s="430"/>
      <c r="GA139" s="430"/>
      <c r="GB139" s="430"/>
      <c r="GC139" s="430"/>
      <c r="GD139" s="430"/>
      <c r="GE139" s="430"/>
      <c r="GF139" s="430"/>
      <c r="GG139" s="430"/>
      <c r="GH139" s="430"/>
      <c r="GI139" s="430"/>
      <c r="GJ139" s="430"/>
      <c r="GK139" s="430"/>
      <c r="GL139" s="430"/>
      <c r="GM139" s="430"/>
      <c r="GN139" s="430"/>
      <c r="GO139" s="430"/>
      <c r="GP139" s="430"/>
      <c r="GQ139" s="430"/>
      <c r="GR139" s="430"/>
      <c r="GS139" s="430"/>
      <c r="GT139" s="430"/>
      <c r="GU139" s="430"/>
      <c r="GV139" s="430"/>
      <c r="GW139" s="430"/>
      <c r="GX139" s="430"/>
      <c r="GY139" s="430"/>
      <c r="GZ139" s="430"/>
      <c r="HA139" s="430"/>
      <c r="HB139" s="430"/>
      <c r="HC139" s="430"/>
      <c r="HD139" s="430"/>
      <c r="HE139" s="430"/>
      <c r="HF139" s="430"/>
      <c r="HG139" s="430"/>
      <c r="HH139" s="430"/>
      <c r="HI139" s="430"/>
      <c r="HJ139" s="430"/>
      <c r="HK139" s="430"/>
      <c r="HL139" s="430"/>
      <c r="HM139" s="430"/>
      <c r="HN139" s="430"/>
      <c r="HO139" s="430"/>
      <c r="HP139" s="430"/>
      <c r="HQ139" s="430"/>
      <c r="HR139" s="430"/>
      <c r="HS139" s="430"/>
      <c r="HT139" s="430"/>
      <c r="HU139" s="430"/>
      <c r="HV139" s="430"/>
      <c r="HW139" s="430"/>
      <c r="HX139" s="430"/>
      <c r="HY139" s="430"/>
      <c r="HZ139" s="430"/>
      <c r="IA139" s="430"/>
      <c r="IB139" s="430"/>
      <c r="IC139" s="430"/>
      <c r="ID139" s="430"/>
      <c r="IE139" s="430"/>
      <c r="IF139" s="430"/>
      <c r="IG139" s="430"/>
      <c r="IH139" s="430"/>
      <c r="II139" s="430"/>
      <c r="IJ139" s="430"/>
      <c r="IK139" s="430"/>
      <c r="IL139" s="430"/>
      <c r="IM139" s="430"/>
      <c r="IN139" s="430"/>
      <c r="IO139" s="430"/>
      <c r="IP139" s="430"/>
      <c r="IQ139" s="430"/>
      <c r="IR139" s="430"/>
      <c r="IS139" s="430"/>
      <c r="IT139" s="430"/>
      <c r="IU139" s="430"/>
      <c r="IV139" s="430"/>
    </row>
    <row r="140" spans="1:256" s="431" customFormat="1">
      <c r="A140" s="1040"/>
      <c r="B140" s="432" t="s">
        <v>2167</v>
      </c>
      <c r="C140" s="422" t="s">
        <v>89</v>
      </c>
      <c r="D140" s="423">
        <v>1</v>
      </c>
      <c r="E140" s="1172"/>
      <c r="F140" s="1036"/>
      <c r="G140" s="428"/>
      <c r="H140" s="428"/>
      <c r="I140" s="428"/>
      <c r="J140" s="428"/>
      <c r="K140" s="428"/>
      <c r="L140" s="428"/>
      <c r="M140" s="428"/>
      <c r="N140" s="428"/>
      <c r="O140" s="428"/>
      <c r="P140" s="428"/>
      <c r="Q140" s="428"/>
      <c r="R140" s="428"/>
      <c r="S140" s="428"/>
      <c r="T140" s="429"/>
      <c r="U140" s="429"/>
      <c r="V140" s="429"/>
      <c r="W140" s="429"/>
      <c r="X140" s="430"/>
      <c r="Y140" s="430"/>
      <c r="Z140" s="430"/>
      <c r="AA140" s="430"/>
      <c r="AB140" s="430"/>
      <c r="AC140" s="430"/>
      <c r="AD140" s="430"/>
      <c r="AE140" s="430"/>
      <c r="AF140" s="430"/>
      <c r="AG140" s="430"/>
      <c r="AH140" s="430"/>
      <c r="AI140" s="430"/>
      <c r="AJ140" s="430"/>
      <c r="AK140" s="430"/>
      <c r="AL140" s="430"/>
      <c r="AM140" s="430"/>
      <c r="AN140" s="430"/>
      <c r="AO140" s="430"/>
      <c r="AP140" s="430"/>
      <c r="AQ140" s="430"/>
      <c r="AR140" s="430"/>
      <c r="AS140" s="430"/>
      <c r="AT140" s="430"/>
      <c r="AU140" s="430"/>
      <c r="AV140" s="430"/>
      <c r="AW140" s="430"/>
      <c r="AX140" s="430"/>
      <c r="AY140" s="430"/>
      <c r="AZ140" s="430"/>
      <c r="BA140" s="430"/>
      <c r="BB140" s="430"/>
      <c r="BC140" s="430"/>
      <c r="BD140" s="430"/>
      <c r="BE140" s="430"/>
      <c r="BF140" s="430"/>
      <c r="BG140" s="430"/>
      <c r="BH140" s="430"/>
      <c r="BI140" s="430"/>
      <c r="BJ140" s="430"/>
      <c r="BK140" s="430"/>
      <c r="BL140" s="430"/>
      <c r="BM140" s="430"/>
      <c r="BN140" s="430"/>
      <c r="BO140" s="430"/>
      <c r="BP140" s="430"/>
      <c r="BQ140" s="430"/>
      <c r="BR140" s="430"/>
      <c r="BS140" s="430"/>
      <c r="BT140" s="430"/>
      <c r="BU140" s="430"/>
      <c r="BV140" s="430"/>
      <c r="BW140" s="430"/>
      <c r="BX140" s="430"/>
      <c r="BY140" s="430"/>
      <c r="BZ140" s="430"/>
      <c r="CA140" s="430"/>
      <c r="CB140" s="430"/>
      <c r="CC140" s="430"/>
      <c r="CD140" s="430"/>
      <c r="CE140" s="430"/>
      <c r="CF140" s="430"/>
      <c r="CG140" s="430"/>
      <c r="CH140" s="430"/>
      <c r="CI140" s="430"/>
      <c r="CJ140" s="430"/>
      <c r="CK140" s="430"/>
      <c r="CL140" s="430"/>
      <c r="CM140" s="430"/>
      <c r="CN140" s="430"/>
      <c r="CO140" s="430"/>
      <c r="CP140" s="430"/>
      <c r="CQ140" s="430"/>
      <c r="CR140" s="430"/>
      <c r="CS140" s="430"/>
      <c r="CT140" s="430"/>
      <c r="CU140" s="430"/>
      <c r="CV140" s="430"/>
      <c r="CW140" s="430"/>
      <c r="CX140" s="430"/>
      <c r="CY140" s="430"/>
      <c r="CZ140" s="430"/>
      <c r="DA140" s="430"/>
      <c r="DB140" s="430"/>
      <c r="DC140" s="430"/>
      <c r="DD140" s="430"/>
      <c r="DE140" s="430"/>
      <c r="DF140" s="430"/>
      <c r="DG140" s="430"/>
      <c r="DH140" s="430"/>
      <c r="DI140" s="430"/>
      <c r="DJ140" s="430"/>
      <c r="DK140" s="430"/>
      <c r="DL140" s="430"/>
      <c r="DM140" s="430"/>
      <c r="DN140" s="430"/>
      <c r="DO140" s="430"/>
      <c r="DP140" s="430"/>
      <c r="DQ140" s="430"/>
      <c r="DR140" s="430"/>
      <c r="DS140" s="430"/>
      <c r="DT140" s="430"/>
      <c r="DU140" s="430"/>
      <c r="DV140" s="430"/>
      <c r="DW140" s="430"/>
      <c r="DX140" s="430"/>
      <c r="DY140" s="430"/>
      <c r="DZ140" s="430"/>
      <c r="EA140" s="430"/>
      <c r="EB140" s="430"/>
      <c r="EC140" s="430"/>
      <c r="ED140" s="430"/>
      <c r="EE140" s="430"/>
      <c r="EF140" s="430"/>
      <c r="EG140" s="430"/>
      <c r="EH140" s="430"/>
      <c r="EI140" s="430"/>
      <c r="EJ140" s="430"/>
      <c r="EK140" s="430"/>
      <c r="EL140" s="430"/>
      <c r="EM140" s="430"/>
      <c r="EN140" s="430"/>
      <c r="EO140" s="430"/>
      <c r="EP140" s="430"/>
      <c r="EQ140" s="430"/>
      <c r="ER140" s="430"/>
      <c r="ES140" s="430"/>
      <c r="ET140" s="430"/>
      <c r="EU140" s="430"/>
      <c r="EV140" s="430"/>
      <c r="EW140" s="430"/>
      <c r="EX140" s="430"/>
      <c r="EY140" s="430"/>
      <c r="EZ140" s="430"/>
      <c r="FA140" s="430"/>
      <c r="FB140" s="430"/>
      <c r="FC140" s="430"/>
      <c r="FD140" s="430"/>
      <c r="FE140" s="430"/>
      <c r="FF140" s="430"/>
      <c r="FG140" s="430"/>
      <c r="FH140" s="430"/>
      <c r="FI140" s="430"/>
      <c r="FJ140" s="430"/>
      <c r="FK140" s="430"/>
      <c r="FL140" s="430"/>
      <c r="FM140" s="430"/>
      <c r="FN140" s="430"/>
      <c r="FO140" s="430"/>
      <c r="FP140" s="430"/>
      <c r="FQ140" s="430"/>
      <c r="FR140" s="430"/>
      <c r="FS140" s="430"/>
      <c r="FT140" s="430"/>
      <c r="FU140" s="430"/>
      <c r="FV140" s="430"/>
      <c r="FW140" s="430"/>
      <c r="FX140" s="430"/>
      <c r="FY140" s="430"/>
      <c r="FZ140" s="430"/>
      <c r="GA140" s="430"/>
      <c r="GB140" s="430"/>
      <c r="GC140" s="430"/>
      <c r="GD140" s="430"/>
      <c r="GE140" s="430"/>
      <c r="GF140" s="430"/>
      <c r="GG140" s="430"/>
      <c r="GH140" s="430"/>
      <c r="GI140" s="430"/>
      <c r="GJ140" s="430"/>
      <c r="GK140" s="430"/>
      <c r="GL140" s="430"/>
      <c r="GM140" s="430"/>
      <c r="GN140" s="430"/>
      <c r="GO140" s="430"/>
      <c r="GP140" s="430"/>
      <c r="GQ140" s="430"/>
      <c r="GR140" s="430"/>
      <c r="GS140" s="430"/>
      <c r="GT140" s="430"/>
      <c r="GU140" s="430"/>
      <c r="GV140" s="430"/>
      <c r="GW140" s="430"/>
      <c r="GX140" s="430"/>
      <c r="GY140" s="430"/>
      <c r="GZ140" s="430"/>
      <c r="HA140" s="430"/>
      <c r="HB140" s="430"/>
      <c r="HC140" s="430"/>
      <c r="HD140" s="430"/>
      <c r="HE140" s="430"/>
      <c r="HF140" s="430"/>
      <c r="HG140" s="430"/>
      <c r="HH140" s="430"/>
      <c r="HI140" s="430"/>
      <c r="HJ140" s="430"/>
      <c r="HK140" s="430"/>
      <c r="HL140" s="430"/>
      <c r="HM140" s="430"/>
      <c r="HN140" s="430"/>
      <c r="HO140" s="430"/>
      <c r="HP140" s="430"/>
      <c r="HQ140" s="430"/>
      <c r="HR140" s="430"/>
      <c r="HS140" s="430"/>
      <c r="HT140" s="430"/>
      <c r="HU140" s="430"/>
      <c r="HV140" s="430"/>
      <c r="HW140" s="430"/>
      <c r="HX140" s="430"/>
      <c r="HY140" s="430"/>
      <c r="HZ140" s="430"/>
      <c r="IA140" s="430"/>
      <c r="IB140" s="430"/>
      <c r="IC140" s="430"/>
      <c r="ID140" s="430"/>
      <c r="IE140" s="430"/>
      <c r="IF140" s="430"/>
      <c r="IG140" s="430"/>
      <c r="IH140" s="430"/>
      <c r="II140" s="430"/>
      <c r="IJ140" s="430"/>
      <c r="IK140" s="430"/>
      <c r="IL140" s="430"/>
      <c r="IM140" s="430"/>
      <c r="IN140" s="430"/>
      <c r="IO140" s="430"/>
      <c r="IP140" s="430"/>
      <c r="IQ140" s="430"/>
      <c r="IR140" s="430"/>
      <c r="IS140" s="430"/>
      <c r="IT140" s="430"/>
      <c r="IU140" s="430"/>
      <c r="IV140" s="430"/>
    </row>
    <row r="141" spans="1:256" s="431" customFormat="1" ht="8.25" customHeight="1">
      <c r="A141" s="1040"/>
      <c r="B141" s="1041"/>
      <c r="C141" s="1042"/>
      <c r="D141" s="1043"/>
      <c r="E141" s="1172"/>
      <c r="F141" s="1036"/>
      <c r="G141" s="428"/>
      <c r="H141" s="428"/>
      <c r="I141" s="428"/>
      <c r="J141" s="428"/>
      <c r="K141" s="428"/>
      <c r="L141" s="428"/>
      <c r="M141" s="428"/>
      <c r="N141" s="428"/>
      <c r="O141" s="428"/>
      <c r="P141" s="428"/>
      <c r="Q141" s="428"/>
      <c r="R141" s="428"/>
      <c r="S141" s="428"/>
      <c r="T141" s="429"/>
      <c r="U141" s="429"/>
      <c r="V141" s="429"/>
      <c r="W141" s="429"/>
      <c r="X141" s="430"/>
      <c r="Y141" s="430"/>
      <c r="Z141" s="430"/>
      <c r="AA141" s="430"/>
      <c r="AB141" s="430"/>
      <c r="AC141" s="430"/>
      <c r="AD141" s="430"/>
      <c r="AE141" s="430"/>
      <c r="AF141" s="430"/>
      <c r="AG141" s="430"/>
      <c r="AH141" s="430"/>
      <c r="AI141" s="430"/>
      <c r="AJ141" s="430"/>
      <c r="AK141" s="430"/>
      <c r="AL141" s="430"/>
      <c r="AM141" s="430"/>
      <c r="AN141" s="430"/>
      <c r="AO141" s="430"/>
      <c r="AP141" s="430"/>
      <c r="AQ141" s="430"/>
      <c r="AR141" s="430"/>
      <c r="AS141" s="430"/>
      <c r="AT141" s="430"/>
      <c r="AU141" s="430"/>
      <c r="AV141" s="430"/>
      <c r="AW141" s="430"/>
      <c r="AX141" s="430"/>
      <c r="AY141" s="430"/>
      <c r="AZ141" s="430"/>
      <c r="BA141" s="430"/>
      <c r="BB141" s="430"/>
      <c r="BC141" s="430"/>
      <c r="BD141" s="430"/>
      <c r="BE141" s="430"/>
      <c r="BF141" s="430"/>
      <c r="BG141" s="430"/>
      <c r="BH141" s="430"/>
      <c r="BI141" s="430"/>
      <c r="BJ141" s="430"/>
      <c r="BK141" s="430"/>
      <c r="BL141" s="430"/>
      <c r="BM141" s="430"/>
      <c r="BN141" s="430"/>
      <c r="BO141" s="430"/>
      <c r="BP141" s="430"/>
      <c r="BQ141" s="430"/>
      <c r="BR141" s="430"/>
      <c r="BS141" s="430"/>
      <c r="BT141" s="430"/>
      <c r="BU141" s="430"/>
      <c r="BV141" s="430"/>
      <c r="BW141" s="430"/>
      <c r="BX141" s="430"/>
      <c r="BY141" s="430"/>
      <c r="BZ141" s="430"/>
      <c r="CA141" s="430"/>
      <c r="CB141" s="430"/>
      <c r="CC141" s="430"/>
      <c r="CD141" s="430"/>
      <c r="CE141" s="430"/>
      <c r="CF141" s="430"/>
      <c r="CG141" s="430"/>
      <c r="CH141" s="430"/>
      <c r="CI141" s="430"/>
      <c r="CJ141" s="430"/>
      <c r="CK141" s="430"/>
      <c r="CL141" s="430"/>
      <c r="CM141" s="430"/>
      <c r="CN141" s="430"/>
      <c r="CO141" s="430"/>
      <c r="CP141" s="430"/>
      <c r="CQ141" s="430"/>
      <c r="CR141" s="430"/>
      <c r="CS141" s="430"/>
      <c r="CT141" s="430"/>
      <c r="CU141" s="430"/>
      <c r="CV141" s="430"/>
      <c r="CW141" s="430"/>
      <c r="CX141" s="430"/>
      <c r="CY141" s="430"/>
      <c r="CZ141" s="430"/>
      <c r="DA141" s="430"/>
      <c r="DB141" s="430"/>
      <c r="DC141" s="430"/>
      <c r="DD141" s="430"/>
      <c r="DE141" s="430"/>
      <c r="DF141" s="430"/>
      <c r="DG141" s="430"/>
      <c r="DH141" s="430"/>
      <c r="DI141" s="430"/>
      <c r="DJ141" s="430"/>
      <c r="DK141" s="430"/>
      <c r="DL141" s="430"/>
      <c r="DM141" s="430"/>
      <c r="DN141" s="430"/>
      <c r="DO141" s="430"/>
      <c r="DP141" s="430"/>
      <c r="DQ141" s="430"/>
      <c r="DR141" s="430"/>
      <c r="DS141" s="430"/>
      <c r="DT141" s="430"/>
      <c r="DU141" s="430"/>
      <c r="DV141" s="430"/>
      <c r="DW141" s="430"/>
      <c r="DX141" s="430"/>
      <c r="DY141" s="430"/>
      <c r="DZ141" s="430"/>
      <c r="EA141" s="430"/>
      <c r="EB141" s="430"/>
      <c r="EC141" s="430"/>
      <c r="ED141" s="430"/>
      <c r="EE141" s="430"/>
      <c r="EF141" s="430"/>
      <c r="EG141" s="430"/>
      <c r="EH141" s="430"/>
      <c r="EI141" s="430"/>
      <c r="EJ141" s="430"/>
      <c r="EK141" s="430"/>
      <c r="EL141" s="430"/>
      <c r="EM141" s="430"/>
      <c r="EN141" s="430"/>
      <c r="EO141" s="430"/>
      <c r="EP141" s="430"/>
      <c r="EQ141" s="430"/>
      <c r="ER141" s="430"/>
      <c r="ES141" s="430"/>
      <c r="ET141" s="430"/>
      <c r="EU141" s="430"/>
      <c r="EV141" s="430"/>
      <c r="EW141" s="430"/>
      <c r="EX141" s="430"/>
      <c r="EY141" s="430"/>
      <c r="EZ141" s="430"/>
      <c r="FA141" s="430"/>
      <c r="FB141" s="430"/>
      <c r="FC141" s="430"/>
      <c r="FD141" s="430"/>
      <c r="FE141" s="430"/>
      <c r="FF141" s="430"/>
      <c r="FG141" s="430"/>
      <c r="FH141" s="430"/>
      <c r="FI141" s="430"/>
      <c r="FJ141" s="430"/>
      <c r="FK141" s="430"/>
      <c r="FL141" s="430"/>
      <c r="FM141" s="430"/>
      <c r="FN141" s="430"/>
      <c r="FO141" s="430"/>
      <c r="FP141" s="430"/>
      <c r="FQ141" s="430"/>
      <c r="FR141" s="430"/>
      <c r="FS141" s="430"/>
      <c r="FT141" s="430"/>
      <c r="FU141" s="430"/>
      <c r="FV141" s="430"/>
      <c r="FW141" s="430"/>
      <c r="FX141" s="430"/>
      <c r="FY141" s="430"/>
      <c r="FZ141" s="430"/>
      <c r="GA141" s="430"/>
      <c r="GB141" s="430"/>
      <c r="GC141" s="430"/>
      <c r="GD141" s="430"/>
      <c r="GE141" s="430"/>
      <c r="GF141" s="430"/>
      <c r="GG141" s="430"/>
      <c r="GH141" s="430"/>
      <c r="GI141" s="430"/>
      <c r="GJ141" s="430"/>
      <c r="GK141" s="430"/>
      <c r="GL141" s="430"/>
      <c r="GM141" s="430"/>
      <c r="GN141" s="430"/>
      <c r="GO141" s="430"/>
      <c r="GP141" s="430"/>
      <c r="GQ141" s="430"/>
      <c r="GR141" s="430"/>
      <c r="GS141" s="430"/>
      <c r="GT141" s="430"/>
      <c r="GU141" s="430"/>
      <c r="GV141" s="430"/>
      <c r="GW141" s="430"/>
      <c r="GX141" s="430"/>
      <c r="GY141" s="430"/>
      <c r="GZ141" s="430"/>
      <c r="HA141" s="430"/>
      <c r="HB141" s="430"/>
      <c r="HC141" s="430"/>
      <c r="HD141" s="430"/>
      <c r="HE141" s="430"/>
      <c r="HF141" s="430"/>
      <c r="HG141" s="430"/>
      <c r="HH141" s="430"/>
      <c r="HI141" s="430"/>
      <c r="HJ141" s="430"/>
      <c r="HK141" s="430"/>
      <c r="HL141" s="430"/>
      <c r="HM141" s="430"/>
      <c r="HN141" s="430"/>
      <c r="HO141" s="430"/>
      <c r="HP141" s="430"/>
      <c r="HQ141" s="430"/>
      <c r="HR141" s="430"/>
      <c r="HS141" s="430"/>
      <c r="HT141" s="430"/>
      <c r="HU141" s="430"/>
      <c r="HV141" s="430"/>
      <c r="HW141" s="430"/>
      <c r="HX141" s="430"/>
      <c r="HY141" s="430"/>
      <c r="HZ141" s="430"/>
      <c r="IA141" s="430"/>
      <c r="IB141" s="430"/>
      <c r="IC141" s="430"/>
      <c r="ID141" s="430"/>
      <c r="IE141" s="430"/>
      <c r="IF141" s="430"/>
      <c r="IG141" s="430"/>
      <c r="IH141" s="430"/>
      <c r="II141" s="430"/>
      <c r="IJ141" s="430"/>
      <c r="IK141" s="430"/>
      <c r="IL141" s="430"/>
      <c r="IM141" s="430"/>
      <c r="IN141" s="430"/>
      <c r="IO141" s="430"/>
      <c r="IP141" s="430"/>
      <c r="IQ141" s="430"/>
      <c r="IR141" s="430"/>
      <c r="IS141" s="430"/>
      <c r="IT141" s="430"/>
      <c r="IU141" s="430"/>
      <c r="IV141" s="430"/>
    </row>
    <row r="142" spans="1:256" s="431" customFormat="1">
      <c r="A142" s="1040"/>
      <c r="B142" s="432" t="s">
        <v>2133</v>
      </c>
      <c r="C142" s="422" t="s">
        <v>89</v>
      </c>
      <c r="D142" s="423">
        <v>1</v>
      </c>
      <c r="E142" s="1172"/>
      <c r="F142" s="1036"/>
      <c r="G142" s="428"/>
      <c r="H142" s="428"/>
      <c r="I142" s="428"/>
      <c r="J142" s="428"/>
      <c r="K142" s="428"/>
      <c r="L142" s="428"/>
      <c r="M142" s="428"/>
      <c r="N142" s="428"/>
      <c r="O142" s="428"/>
      <c r="P142" s="428"/>
      <c r="Q142" s="428"/>
      <c r="R142" s="428"/>
      <c r="S142" s="428"/>
      <c r="T142" s="429"/>
      <c r="U142" s="429"/>
      <c r="V142" s="429"/>
      <c r="W142" s="429"/>
      <c r="X142" s="430"/>
      <c r="Y142" s="430"/>
      <c r="Z142" s="430"/>
      <c r="AA142" s="430"/>
      <c r="AB142" s="430"/>
      <c r="AC142" s="430"/>
      <c r="AD142" s="430"/>
      <c r="AE142" s="430"/>
      <c r="AF142" s="430"/>
      <c r="AG142" s="430"/>
      <c r="AH142" s="430"/>
      <c r="AI142" s="430"/>
      <c r="AJ142" s="430"/>
      <c r="AK142" s="430"/>
      <c r="AL142" s="430"/>
      <c r="AM142" s="430"/>
      <c r="AN142" s="430"/>
      <c r="AO142" s="430"/>
      <c r="AP142" s="430"/>
      <c r="AQ142" s="430"/>
      <c r="AR142" s="430"/>
      <c r="AS142" s="430"/>
      <c r="AT142" s="430"/>
      <c r="AU142" s="430"/>
      <c r="AV142" s="430"/>
      <c r="AW142" s="430"/>
      <c r="AX142" s="430"/>
      <c r="AY142" s="430"/>
      <c r="AZ142" s="430"/>
      <c r="BA142" s="430"/>
      <c r="BB142" s="430"/>
      <c r="BC142" s="430"/>
      <c r="BD142" s="430"/>
      <c r="BE142" s="430"/>
      <c r="BF142" s="430"/>
      <c r="BG142" s="430"/>
      <c r="BH142" s="430"/>
      <c r="BI142" s="430"/>
      <c r="BJ142" s="430"/>
      <c r="BK142" s="430"/>
      <c r="BL142" s="430"/>
      <c r="BM142" s="430"/>
      <c r="BN142" s="430"/>
      <c r="BO142" s="430"/>
      <c r="BP142" s="430"/>
      <c r="BQ142" s="430"/>
      <c r="BR142" s="430"/>
      <c r="BS142" s="430"/>
      <c r="BT142" s="430"/>
      <c r="BU142" s="430"/>
      <c r="BV142" s="430"/>
      <c r="BW142" s="430"/>
      <c r="BX142" s="430"/>
      <c r="BY142" s="430"/>
      <c r="BZ142" s="430"/>
      <c r="CA142" s="430"/>
      <c r="CB142" s="430"/>
      <c r="CC142" s="430"/>
      <c r="CD142" s="430"/>
      <c r="CE142" s="430"/>
      <c r="CF142" s="430"/>
      <c r="CG142" s="430"/>
      <c r="CH142" s="430"/>
      <c r="CI142" s="430"/>
      <c r="CJ142" s="430"/>
      <c r="CK142" s="430"/>
      <c r="CL142" s="430"/>
      <c r="CM142" s="430"/>
      <c r="CN142" s="430"/>
      <c r="CO142" s="430"/>
      <c r="CP142" s="430"/>
      <c r="CQ142" s="430"/>
      <c r="CR142" s="430"/>
      <c r="CS142" s="430"/>
      <c r="CT142" s="430"/>
      <c r="CU142" s="430"/>
      <c r="CV142" s="430"/>
      <c r="CW142" s="430"/>
      <c r="CX142" s="430"/>
      <c r="CY142" s="430"/>
      <c r="CZ142" s="430"/>
      <c r="DA142" s="430"/>
      <c r="DB142" s="430"/>
      <c r="DC142" s="430"/>
      <c r="DD142" s="430"/>
      <c r="DE142" s="430"/>
      <c r="DF142" s="430"/>
      <c r="DG142" s="430"/>
      <c r="DH142" s="430"/>
      <c r="DI142" s="430"/>
      <c r="DJ142" s="430"/>
      <c r="DK142" s="430"/>
      <c r="DL142" s="430"/>
      <c r="DM142" s="430"/>
      <c r="DN142" s="430"/>
      <c r="DO142" s="430"/>
      <c r="DP142" s="430"/>
      <c r="DQ142" s="430"/>
      <c r="DR142" s="430"/>
      <c r="DS142" s="430"/>
      <c r="DT142" s="430"/>
      <c r="DU142" s="430"/>
      <c r="DV142" s="430"/>
      <c r="DW142" s="430"/>
      <c r="DX142" s="430"/>
      <c r="DY142" s="430"/>
      <c r="DZ142" s="430"/>
      <c r="EA142" s="430"/>
      <c r="EB142" s="430"/>
      <c r="EC142" s="430"/>
      <c r="ED142" s="430"/>
      <c r="EE142" s="430"/>
      <c r="EF142" s="430"/>
      <c r="EG142" s="430"/>
      <c r="EH142" s="430"/>
      <c r="EI142" s="430"/>
      <c r="EJ142" s="430"/>
      <c r="EK142" s="430"/>
      <c r="EL142" s="430"/>
      <c r="EM142" s="430"/>
      <c r="EN142" s="430"/>
      <c r="EO142" s="430"/>
      <c r="EP142" s="430"/>
      <c r="EQ142" s="430"/>
      <c r="ER142" s="430"/>
      <c r="ES142" s="430"/>
      <c r="ET142" s="430"/>
      <c r="EU142" s="430"/>
      <c r="EV142" s="430"/>
      <c r="EW142" s="430"/>
      <c r="EX142" s="430"/>
      <c r="EY142" s="430"/>
      <c r="EZ142" s="430"/>
      <c r="FA142" s="430"/>
      <c r="FB142" s="430"/>
      <c r="FC142" s="430"/>
      <c r="FD142" s="430"/>
      <c r="FE142" s="430"/>
      <c r="FF142" s="430"/>
      <c r="FG142" s="430"/>
      <c r="FH142" s="430"/>
      <c r="FI142" s="430"/>
      <c r="FJ142" s="430"/>
      <c r="FK142" s="430"/>
      <c r="FL142" s="430"/>
      <c r="FM142" s="430"/>
      <c r="FN142" s="430"/>
      <c r="FO142" s="430"/>
      <c r="FP142" s="430"/>
      <c r="FQ142" s="430"/>
      <c r="FR142" s="430"/>
      <c r="FS142" s="430"/>
      <c r="FT142" s="430"/>
      <c r="FU142" s="430"/>
      <c r="FV142" s="430"/>
      <c r="FW142" s="430"/>
      <c r="FX142" s="430"/>
      <c r="FY142" s="430"/>
      <c r="FZ142" s="430"/>
      <c r="GA142" s="430"/>
      <c r="GB142" s="430"/>
      <c r="GC142" s="430"/>
      <c r="GD142" s="430"/>
      <c r="GE142" s="430"/>
      <c r="GF142" s="430"/>
      <c r="GG142" s="430"/>
      <c r="GH142" s="430"/>
      <c r="GI142" s="430"/>
      <c r="GJ142" s="430"/>
      <c r="GK142" s="430"/>
      <c r="GL142" s="430"/>
      <c r="GM142" s="430"/>
      <c r="GN142" s="430"/>
      <c r="GO142" s="430"/>
      <c r="GP142" s="430"/>
      <c r="GQ142" s="430"/>
      <c r="GR142" s="430"/>
      <c r="GS142" s="430"/>
      <c r="GT142" s="430"/>
      <c r="GU142" s="430"/>
      <c r="GV142" s="430"/>
      <c r="GW142" s="430"/>
      <c r="GX142" s="430"/>
      <c r="GY142" s="430"/>
      <c r="GZ142" s="430"/>
      <c r="HA142" s="430"/>
      <c r="HB142" s="430"/>
      <c r="HC142" s="430"/>
      <c r="HD142" s="430"/>
      <c r="HE142" s="430"/>
      <c r="HF142" s="430"/>
      <c r="HG142" s="430"/>
      <c r="HH142" s="430"/>
      <c r="HI142" s="430"/>
      <c r="HJ142" s="430"/>
      <c r="HK142" s="430"/>
      <c r="HL142" s="430"/>
      <c r="HM142" s="430"/>
      <c r="HN142" s="430"/>
      <c r="HO142" s="430"/>
      <c r="HP142" s="430"/>
      <c r="HQ142" s="430"/>
      <c r="HR142" s="430"/>
      <c r="HS142" s="430"/>
      <c r="HT142" s="430"/>
      <c r="HU142" s="430"/>
      <c r="HV142" s="430"/>
      <c r="HW142" s="430"/>
      <c r="HX142" s="430"/>
      <c r="HY142" s="430"/>
      <c r="HZ142" s="430"/>
      <c r="IA142" s="430"/>
      <c r="IB142" s="430"/>
      <c r="IC142" s="430"/>
      <c r="ID142" s="430"/>
      <c r="IE142" s="430"/>
      <c r="IF142" s="430"/>
      <c r="IG142" s="430"/>
      <c r="IH142" s="430"/>
      <c r="II142" s="430"/>
      <c r="IJ142" s="430"/>
      <c r="IK142" s="430"/>
      <c r="IL142" s="430"/>
      <c r="IM142" s="430"/>
      <c r="IN142" s="430"/>
      <c r="IO142" s="430"/>
      <c r="IP142" s="430"/>
      <c r="IQ142" s="430"/>
      <c r="IR142" s="430"/>
      <c r="IS142" s="430"/>
      <c r="IT142" s="430"/>
      <c r="IU142" s="430"/>
      <c r="IV142" s="430"/>
    </row>
    <row r="143" spans="1:256" s="431" customFormat="1">
      <c r="A143" s="1040"/>
      <c r="B143" s="1041"/>
      <c r="C143" s="1042"/>
      <c r="D143" s="1043"/>
      <c r="E143" s="1172"/>
      <c r="F143" s="1036"/>
      <c r="G143" s="428"/>
      <c r="H143" s="428"/>
      <c r="I143" s="428"/>
      <c r="J143" s="428"/>
      <c r="K143" s="428"/>
      <c r="L143" s="428"/>
      <c r="M143" s="428"/>
      <c r="N143" s="428"/>
      <c r="O143" s="428"/>
      <c r="P143" s="428"/>
      <c r="Q143" s="428"/>
      <c r="R143" s="428"/>
      <c r="S143" s="428"/>
      <c r="T143" s="429"/>
      <c r="U143" s="429"/>
      <c r="V143" s="429"/>
      <c r="W143" s="429"/>
      <c r="X143" s="430"/>
      <c r="Y143" s="430"/>
      <c r="Z143" s="430"/>
      <c r="AA143" s="430"/>
      <c r="AB143" s="430"/>
      <c r="AC143" s="430"/>
      <c r="AD143" s="430"/>
      <c r="AE143" s="430"/>
      <c r="AF143" s="430"/>
      <c r="AG143" s="430"/>
      <c r="AH143" s="430"/>
      <c r="AI143" s="430"/>
      <c r="AJ143" s="430"/>
      <c r="AK143" s="430"/>
      <c r="AL143" s="430"/>
      <c r="AM143" s="430"/>
      <c r="AN143" s="430"/>
      <c r="AO143" s="430"/>
      <c r="AP143" s="430"/>
      <c r="AQ143" s="430"/>
      <c r="AR143" s="430"/>
      <c r="AS143" s="430"/>
      <c r="AT143" s="430"/>
      <c r="AU143" s="430"/>
      <c r="AV143" s="430"/>
      <c r="AW143" s="430"/>
      <c r="AX143" s="430"/>
      <c r="AY143" s="430"/>
      <c r="AZ143" s="430"/>
      <c r="BA143" s="430"/>
      <c r="BB143" s="430"/>
      <c r="BC143" s="430"/>
      <c r="BD143" s="430"/>
      <c r="BE143" s="430"/>
      <c r="BF143" s="430"/>
      <c r="BG143" s="430"/>
      <c r="BH143" s="430"/>
      <c r="BI143" s="430"/>
      <c r="BJ143" s="430"/>
      <c r="BK143" s="430"/>
      <c r="BL143" s="430"/>
      <c r="BM143" s="430"/>
      <c r="BN143" s="430"/>
      <c r="BO143" s="430"/>
      <c r="BP143" s="430"/>
      <c r="BQ143" s="430"/>
      <c r="BR143" s="430"/>
      <c r="BS143" s="430"/>
      <c r="BT143" s="430"/>
      <c r="BU143" s="430"/>
      <c r="BV143" s="430"/>
      <c r="BW143" s="430"/>
      <c r="BX143" s="430"/>
      <c r="BY143" s="430"/>
      <c r="BZ143" s="430"/>
      <c r="CA143" s="430"/>
      <c r="CB143" s="430"/>
      <c r="CC143" s="430"/>
      <c r="CD143" s="430"/>
      <c r="CE143" s="430"/>
      <c r="CF143" s="430"/>
      <c r="CG143" s="430"/>
      <c r="CH143" s="430"/>
      <c r="CI143" s="430"/>
      <c r="CJ143" s="430"/>
      <c r="CK143" s="430"/>
      <c r="CL143" s="430"/>
      <c r="CM143" s="430"/>
      <c r="CN143" s="430"/>
      <c r="CO143" s="430"/>
      <c r="CP143" s="430"/>
      <c r="CQ143" s="430"/>
      <c r="CR143" s="430"/>
      <c r="CS143" s="430"/>
      <c r="CT143" s="430"/>
      <c r="CU143" s="430"/>
      <c r="CV143" s="430"/>
      <c r="CW143" s="430"/>
      <c r="CX143" s="430"/>
      <c r="CY143" s="430"/>
      <c r="CZ143" s="430"/>
      <c r="DA143" s="430"/>
      <c r="DB143" s="430"/>
      <c r="DC143" s="430"/>
      <c r="DD143" s="430"/>
      <c r="DE143" s="430"/>
      <c r="DF143" s="430"/>
      <c r="DG143" s="430"/>
      <c r="DH143" s="430"/>
      <c r="DI143" s="430"/>
      <c r="DJ143" s="430"/>
      <c r="DK143" s="430"/>
      <c r="DL143" s="430"/>
      <c r="DM143" s="430"/>
      <c r="DN143" s="430"/>
      <c r="DO143" s="430"/>
      <c r="DP143" s="430"/>
      <c r="DQ143" s="430"/>
      <c r="DR143" s="430"/>
      <c r="DS143" s="430"/>
      <c r="DT143" s="430"/>
      <c r="DU143" s="430"/>
      <c r="DV143" s="430"/>
      <c r="DW143" s="430"/>
      <c r="DX143" s="430"/>
      <c r="DY143" s="430"/>
      <c r="DZ143" s="430"/>
      <c r="EA143" s="430"/>
      <c r="EB143" s="430"/>
      <c r="EC143" s="430"/>
      <c r="ED143" s="430"/>
      <c r="EE143" s="430"/>
      <c r="EF143" s="430"/>
      <c r="EG143" s="430"/>
      <c r="EH143" s="430"/>
      <c r="EI143" s="430"/>
      <c r="EJ143" s="430"/>
      <c r="EK143" s="430"/>
      <c r="EL143" s="430"/>
      <c r="EM143" s="430"/>
      <c r="EN143" s="430"/>
      <c r="EO143" s="430"/>
      <c r="EP143" s="430"/>
      <c r="EQ143" s="430"/>
      <c r="ER143" s="430"/>
      <c r="ES143" s="430"/>
      <c r="ET143" s="430"/>
      <c r="EU143" s="430"/>
      <c r="EV143" s="430"/>
      <c r="EW143" s="430"/>
      <c r="EX143" s="430"/>
      <c r="EY143" s="430"/>
      <c r="EZ143" s="430"/>
      <c r="FA143" s="430"/>
      <c r="FB143" s="430"/>
      <c r="FC143" s="430"/>
      <c r="FD143" s="430"/>
      <c r="FE143" s="430"/>
      <c r="FF143" s="430"/>
      <c r="FG143" s="430"/>
      <c r="FH143" s="430"/>
      <c r="FI143" s="430"/>
      <c r="FJ143" s="430"/>
      <c r="FK143" s="430"/>
      <c r="FL143" s="430"/>
      <c r="FM143" s="430"/>
      <c r="FN143" s="430"/>
      <c r="FO143" s="430"/>
      <c r="FP143" s="430"/>
      <c r="FQ143" s="430"/>
      <c r="FR143" s="430"/>
      <c r="FS143" s="430"/>
      <c r="FT143" s="430"/>
      <c r="FU143" s="430"/>
      <c r="FV143" s="430"/>
      <c r="FW143" s="430"/>
      <c r="FX143" s="430"/>
      <c r="FY143" s="430"/>
      <c r="FZ143" s="430"/>
      <c r="GA143" s="430"/>
      <c r="GB143" s="430"/>
      <c r="GC143" s="430"/>
      <c r="GD143" s="430"/>
      <c r="GE143" s="430"/>
      <c r="GF143" s="430"/>
      <c r="GG143" s="430"/>
      <c r="GH143" s="430"/>
      <c r="GI143" s="430"/>
      <c r="GJ143" s="430"/>
      <c r="GK143" s="430"/>
      <c r="GL143" s="430"/>
      <c r="GM143" s="430"/>
      <c r="GN143" s="430"/>
      <c r="GO143" s="430"/>
      <c r="GP143" s="430"/>
      <c r="GQ143" s="430"/>
      <c r="GR143" s="430"/>
      <c r="GS143" s="430"/>
      <c r="GT143" s="430"/>
      <c r="GU143" s="430"/>
      <c r="GV143" s="430"/>
      <c r="GW143" s="430"/>
      <c r="GX143" s="430"/>
      <c r="GY143" s="430"/>
      <c r="GZ143" s="430"/>
      <c r="HA143" s="430"/>
      <c r="HB143" s="430"/>
      <c r="HC143" s="430"/>
      <c r="HD143" s="430"/>
      <c r="HE143" s="430"/>
      <c r="HF143" s="430"/>
      <c r="HG143" s="430"/>
      <c r="HH143" s="430"/>
      <c r="HI143" s="430"/>
      <c r="HJ143" s="430"/>
      <c r="HK143" s="430"/>
      <c r="HL143" s="430"/>
      <c r="HM143" s="430"/>
      <c r="HN143" s="430"/>
      <c r="HO143" s="430"/>
      <c r="HP143" s="430"/>
      <c r="HQ143" s="430"/>
      <c r="HR143" s="430"/>
      <c r="HS143" s="430"/>
      <c r="HT143" s="430"/>
      <c r="HU143" s="430"/>
      <c r="HV143" s="430"/>
      <c r="HW143" s="430"/>
      <c r="HX143" s="430"/>
      <c r="HY143" s="430"/>
      <c r="HZ143" s="430"/>
      <c r="IA143" s="430"/>
      <c r="IB143" s="430"/>
      <c r="IC143" s="430"/>
      <c r="ID143" s="430"/>
      <c r="IE143" s="430"/>
      <c r="IF143" s="430"/>
      <c r="IG143" s="430"/>
      <c r="IH143" s="430"/>
      <c r="II143" s="430"/>
      <c r="IJ143" s="430"/>
      <c r="IK143" s="430"/>
      <c r="IL143" s="430"/>
      <c r="IM143" s="430"/>
      <c r="IN143" s="430"/>
      <c r="IO143" s="430"/>
      <c r="IP143" s="430"/>
      <c r="IQ143" s="430"/>
      <c r="IR143" s="430"/>
      <c r="IS143" s="430"/>
      <c r="IT143" s="430"/>
      <c r="IU143" s="430"/>
      <c r="IV143" s="430"/>
    </row>
    <row r="144" spans="1:256" s="431" customFormat="1">
      <c r="A144" s="1040"/>
      <c r="B144" s="432" t="s">
        <v>2132</v>
      </c>
      <c r="C144" s="422" t="s">
        <v>89</v>
      </c>
      <c r="D144" s="423">
        <v>3</v>
      </c>
      <c r="E144" s="1172"/>
      <c r="F144" s="1036"/>
      <c r="G144" s="428"/>
      <c r="H144" s="428"/>
      <c r="I144" s="428"/>
      <c r="J144" s="428"/>
      <c r="K144" s="428"/>
      <c r="L144" s="428"/>
      <c r="M144" s="428"/>
      <c r="N144" s="428"/>
      <c r="O144" s="428"/>
      <c r="P144" s="428"/>
      <c r="Q144" s="428"/>
      <c r="R144" s="428"/>
      <c r="S144" s="428"/>
      <c r="T144" s="429"/>
      <c r="U144" s="429"/>
      <c r="V144" s="429"/>
      <c r="W144" s="429"/>
      <c r="X144" s="430"/>
      <c r="Y144" s="430"/>
      <c r="Z144" s="430"/>
      <c r="AA144" s="430"/>
      <c r="AB144" s="430"/>
      <c r="AC144" s="430"/>
      <c r="AD144" s="430"/>
      <c r="AE144" s="430"/>
      <c r="AF144" s="430"/>
      <c r="AG144" s="430"/>
      <c r="AH144" s="430"/>
      <c r="AI144" s="430"/>
      <c r="AJ144" s="430"/>
      <c r="AK144" s="430"/>
      <c r="AL144" s="430"/>
      <c r="AM144" s="430"/>
      <c r="AN144" s="430"/>
      <c r="AO144" s="430"/>
      <c r="AP144" s="430"/>
      <c r="AQ144" s="430"/>
      <c r="AR144" s="430"/>
      <c r="AS144" s="430"/>
      <c r="AT144" s="430"/>
      <c r="AU144" s="430"/>
      <c r="AV144" s="430"/>
      <c r="AW144" s="430"/>
      <c r="AX144" s="430"/>
      <c r="AY144" s="430"/>
      <c r="AZ144" s="430"/>
      <c r="BA144" s="430"/>
      <c r="BB144" s="430"/>
      <c r="BC144" s="430"/>
      <c r="BD144" s="430"/>
      <c r="BE144" s="430"/>
      <c r="BF144" s="430"/>
      <c r="BG144" s="430"/>
      <c r="BH144" s="430"/>
      <c r="BI144" s="430"/>
      <c r="BJ144" s="430"/>
      <c r="BK144" s="430"/>
      <c r="BL144" s="430"/>
      <c r="BM144" s="430"/>
      <c r="BN144" s="430"/>
      <c r="BO144" s="430"/>
      <c r="BP144" s="430"/>
      <c r="BQ144" s="430"/>
      <c r="BR144" s="430"/>
      <c r="BS144" s="430"/>
      <c r="BT144" s="430"/>
      <c r="BU144" s="430"/>
      <c r="BV144" s="430"/>
      <c r="BW144" s="430"/>
      <c r="BX144" s="430"/>
      <c r="BY144" s="430"/>
      <c r="BZ144" s="430"/>
      <c r="CA144" s="430"/>
      <c r="CB144" s="430"/>
      <c r="CC144" s="430"/>
      <c r="CD144" s="430"/>
      <c r="CE144" s="430"/>
      <c r="CF144" s="430"/>
      <c r="CG144" s="430"/>
      <c r="CH144" s="430"/>
      <c r="CI144" s="430"/>
      <c r="CJ144" s="430"/>
      <c r="CK144" s="430"/>
      <c r="CL144" s="430"/>
      <c r="CM144" s="430"/>
      <c r="CN144" s="430"/>
      <c r="CO144" s="430"/>
      <c r="CP144" s="430"/>
      <c r="CQ144" s="430"/>
      <c r="CR144" s="430"/>
      <c r="CS144" s="430"/>
      <c r="CT144" s="430"/>
      <c r="CU144" s="430"/>
      <c r="CV144" s="430"/>
      <c r="CW144" s="430"/>
      <c r="CX144" s="430"/>
      <c r="CY144" s="430"/>
      <c r="CZ144" s="430"/>
      <c r="DA144" s="430"/>
      <c r="DB144" s="430"/>
      <c r="DC144" s="430"/>
      <c r="DD144" s="430"/>
      <c r="DE144" s="430"/>
      <c r="DF144" s="430"/>
      <c r="DG144" s="430"/>
      <c r="DH144" s="430"/>
      <c r="DI144" s="430"/>
      <c r="DJ144" s="430"/>
      <c r="DK144" s="430"/>
      <c r="DL144" s="430"/>
      <c r="DM144" s="430"/>
      <c r="DN144" s="430"/>
      <c r="DO144" s="430"/>
      <c r="DP144" s="430"/>
      <c r="DQ144" s="430"/>
      <c r="DR144" s="430"/>
      <c r="DS144" s="430"/>
      <c r="DT144" s="430"/>
      <c r="DU144" s="430"/>
      <c r="DV144" s="430"/>
      <c r="DW144" s="430"/>
      <c r="DX144" s="430"/>
      <c r="DY144" s="430"/>
      <c r="DZ144" s="430"/>
      <c r="EA144" s="430"/>
      <c r="EB144" s="430"/>
      <c r="EC144" s="430"/>
      <c r="ED144" s="430"/>
      <c r="EE144" s="430"/>
      <c r="EF144" s="430"/>
      <c r="EG144" s="430"/>
      <c r="EH144" s="430"/>
      <c r="EI144" s="430"/>
      <c r="EJ144" s="430"/>
      <c r="EK144" s="430"/>
      <c r="EL144" s="430"/>
      <c r="EM144" s="430"/>
      <c r="EN144" s="430"/>
      <c r="EO144" s="430"/>
      <c r="EP144" s="430"/>
      <c r="EQ144" s="430"/>
      <c r="ER144" s="430"/>
      <c r="ES144" s="430"/>
      <c r="ET144" s="430"/>
      <c r="EU144" s="430"/>
      <c r="EV144" s="430"/>
      <c r="EW144" s="430"/>
      <c r="EX144" s="430"/>
      <c r="EY144" s="430"/>
      <c r="EZ144" s="430"/>
      <c r="FA144" s="430"/>
      <c r="FB144" s="430"/>
      <c r="FC144" s="430"/>
      <c r="FD144" s="430"/>
      <c r="FE144" s="430"/>
      <c r="FF144" s="430"/>
      <c r="FG144" s="430"/>
      <c r="FH144" s="430"/>
      <c r="FI144" s="430"/>
      <c r="FJ144" s="430"/>
      <c r="FK144" s="430"/>
      <c r="FL144" s="430"/>
      <c r="FM144" s="430"/>
      <c r="FN144" s="430"/>
      <c r="FO144" s="430"/>
      <c r="FP144" s="430"/>
      <c r="FQ144" s="430"/>
      <c r="FR144" s="430"/>
      <c r="FS144" s="430"/>
      <c r="FT144" s="430"/>
      <c r="FU144" s="430"/>
      <c r="FV144" s="430"/>
      <c r="FW144" s="430"/>
      <c r="FX144" s="430"/>
      <c r="FY144" s="430"/>
      <c r="FZ144" s="430"/>
      <c r="GA144" s="430"/>
      <c r="GB144" s="430"/>
      <c r="GC144" s="430"/>
      <c r="GD144" s="430"/>
      <c r="GE144" s="430"/>
      <c r="GF144" s="430"/>
      <c r="GG144" s="430"/>
      <c r="GH144" s="430"/>
      <c r="GI144" s="430"/>
      <c r="GJ144" s="430"/>
      <c r="GK144" s="430"/>
      <c r="GL144" s="430"/>
      <c r="GM144" s="430"/>
      <c r="GN144" s="430"/>
      <c r="GO144" s="430"/>
      <c r="GP144" s="430"/>
      <c r="GQ144" s="430"/>
      <c r="GR144" s="430"/>
      <c r="GS144" s="430"/>
      <c r="GT144" s="430"/>
      <c r="GU144" s="430"/>
      <c r="GV144" s="430"/>
      <c r="GW144" s="430"/>
      <c r="GX144" s="430"/>
      <c r="GY144" s="430"/>
      <c r="GZ144" s="430"/>
      <c r="HA144" s="430"/>
      <c r="HB144" s="430"/>
      <c r="HC144" s="430"/>
      <c r="HD144" s="430"/>
      <c r="HE144" s="430"/>
      <c r="HF144" s="430"/>
      <c r="HG144" s="430"/>
      <c r="HH144" s="430"/>
      <c r="HI144" s="430"/>
      <c r="HJ144" s="430"/>
      <c r="HK144" s="430"/>
      <c r="HL144" s="430"/>
      <c r="HM144" s="430"/>
      <c r="HN144" s="430"/>
      <c r="HO144" s="430"/>
      <c r="HP144" s="430"/>
      <c r="HQ144" s="430"/>
      <c r="HR144" s="430"/>
      <c r="HS144" s="430"/>
      <c r="HT144" s="430"/>
      <c r="HU144" s="430"/>
      <c r="HV144" s="430"/>
      <c r="HW144" s="430"/>
      <c r="HX144" s="430"/>
      <c r="HY144" s="430"/>
      <c r="HZ144" s="430"/>
      <c r="IA144" s="430"/>
      <c r="IB144" s="430"/>
      <c r="IC144" s="430"/>
      <c r="ID144" s="430"/>
      <c r="IE144" s="430"/>
      <c r="IF144" s="430"/>
      <c r="IG144" s="430"/>
      <c r="IH144" s="430"/>
      <c r="II144" s="430"/>
      <c r="IJ144" s="430"/>
      <c r="IK144" s="430"/>
      <c r="IL144" s="430"/>
      <c r="IM144" s="430"/>
      <c r="IN144" s="430"/>
      <c r="IO144" s="430"/>
      <c r="IP144" s="430"/>
      <c r="IQ144" s="430"/>
      <c r="IR144" s="430"/>
      <c r="IS144" s="430"/>
      <c r="IT144" s="430"/>
      <c r="IU144" s="430"/>
      <c r="IV144" s="430"/>
    </row>
    <row r="145" spans="1:256" s="431" customFormat="1" ht="8.25" customHeight="1">
      <c r="A145" s="1040"/>
      <c r="B145" s="432"/>
      <c r="C145" s="422"/>
      <c r="D145" s="423"/>
      <c r="E145" s="1172"/>
      <c r="F145" s="1036"/>
      <c r="G145" s="428"/>
      <c r="H145" s="428"/>
      <c r="I145" s="428"/>
      <c r="J145" s="428"/>
      <c r="K145" s="428"/>
      <c r="L145" s="428"/>
      <c r="M145" s="428"/>
      <c r="N145" s="428"/>
      <c r="O145" s="428"/>
      <c r="P145" s="428"/>
      <c r="Q145" s="428"/>
      <c r="R145" s="428"/>
      <c r="S145" s="428"/>
      <c r="T145" s="429"/>
      <c r="U145" s="429"/>
      <c r="V145" s="429"/>
      <c r="W145" s="429"/>
      <c r="X145" s="430"/>
      <c r="Y145" s="430"/>
      <c r="Z145" s="430"/>
      <c r="AA145" s="430"/>
      <c r="AB145" s="430"/>
      <c r="AC145" s="430"/>
      <c r="AD145" s="430"/>
      <c r="AE145" s="430"/>
      <c r="AF145" s="430"/>
      <c r="AG145" s="430"/>
      <c r="AH145" s="430"/>
      <c r="AI145" s="430"/>
      <c r="AJ145" s="430"/>
      <c r="AK145" s="430"/>
      <c r="AL145" s="430"/>
      <c r="AM145" s="430"/>
      <c r="AN145" s="430"/>
      <c r="AO145" s="430"/>
      <c r="AP145" s="430"/>
      <c r="AQ145" s="430"/>
      <c r="AR145" s="430"/>
      <c r="AS145" s="430"/>
      <c r="AT145" s="430"/>
      <c r="AU145" s="430"/>
      <c r="AV145" s="430"/>
      <c r="AW145" s="430"/>
      <c r="AX145" s="430"/>
      <c r="AY145" s="430"/>
      <c r="AZ145" s="430"/>
      <c r="BA145" s="430"/>
      <c r="BB145" s="430"/>
      <c r="BC145" s="430"/>
      <c r="BD145" s="430"/>
      <c r="BE145" s="430"/>
      <c r="BF145" s="430"/>
      <c r="BG145" s="430"/>
      <c r="BH145" s="430"/>
      <c r="BI145" s="430"/>
      <c r="BJ145" s="430"/>
      <c r="BK145" s="430"/>
      <c r="BL145" s="430"/>
      <c r="BM145" s="430"/>
      <c r="BN145" s="430"/>
      <c r="BO145" s="430"/>
      <c r="BP145" s="430"/>
      <c r="BQ145" s="430"/>
      <c r="BR145" s="430"/>
      <c r="BS145" s="430"/>
      <c r="BT145" s="430"/>
      <c r="BU145" s="430"/>
      <c r="BV145" s="430"/>
      <c r="BW145" s="430"/>
      <c r="BX145" s="430"/>
      <c r="BY145" s="430"/>
      <c r="BZ145" s="430"/>
      <c r="CA145" s="430"/>
      <c r="CB145" s="430"/>
      <c r="CC145" s="430"/>
      <c r="CD145" s="430"/>
      <c r="CE145" s="430"/>
      <c r="CF145" s="430"/>
      <c r="CG145" s="430"/>
      <c r="CH145" s="430"/>
      <c r="CI145" s="430"/>
      <c r="CJ145" s="430"/>
      <c r="CK145" s="430"/>
      <c r="CL145" s="430"/>
      <c r="CM145" s="430"/>
      <c r="CN145" s="430"/>
      <c r="CO145" s="430"/>
      <c r="CP145" s="430"/>
      <c r="CQ145" s="430"/>
      <c r="CR145" s="430"/>
      <c r="CS145" s="430"/>
      <c r="CT145" s="430"/>
      <c r="CU145" s="430"/>
      <c r="CV145" s="430"/>
      <c r="CW145" s="430"/>
      <c r="CX145" s="430"/>
      <c r="CY145" s="430"/>
      <c r="CZ145" s="430"/>
      <c r="DA145" s="430"/>
      <c r="DB145" s="430"/>
      <c r="DC145" s="430"/>
      <c r="DD145" s="430"/>
      <c r="DE145" s="430"/>
      <c r="DF145" s="430"/>
      <c r="DG145" s="430"/>
      <c r="DH145" s="430"/>
      <c r="DI145" s="430"/>
      <c r="DJ145" s="430"/>
      <c r="DK145" s="430"/>
      <c r="DL145" s="430"/>
      <c r="DM145" s="430"/>
      <c r="DN145" s="430"/>
      <c r="DO145" s="430"/>
      <c r="DP145" s="430"/>
      <c r="DQ145" s="430"/>
      <c r="DR145" s="430"/>
      <c r="DS145" s="430"/>
      <c r="DT145" s="430"/>
      <c r="DU145" s="430"/>
      <c r="DV145" s="430"/>
      <c r="DW145" s="430"/>
      <c r="DX145" s="430"/>
      <c r="DY145" s="430"/>
      <c r="DZ145" s="430"/>
      <c r="EA145" s="430"/>
      <c r="EB145" s="430"/>
      <c r="EC145" s="430"/>
      <c r="ED145" s="430"/>
      <c r="EE145" s="430"/>
      <c r="EF145" s="430"/>
      <c r="EG145" s="430"/>
      <c r="EH145" s="430"/>
      <c r="EI145" s="430"/>
      <c r="EJ145" s="430"/>
      <c r="EK145" s="430"/>
      <c r="EL145" s="430"/>
      <c r="EM145" s="430"/>
      <c r="EN145" s="430"/>
      <c r="EO145" s="430"/>
      <c r="EP145" s="430"/>
      <c r="EQ145" s="430"/>
      <c r="ER145" s="430"/>
      <c r="ES145" s="430"/>
      <c r="ET145" s="430"/>
      <c r="EU145" s="430"/>
      <c r="EV145" s="430"/>
      <c r="EW145" s="430"/>
      <c r="EX145" s="430"/>
      <c r="EY145" s="430"/>
      <c r="EZ145" s="430"/>
      <c r="FA145" s="430"/>
      <c r="FB145" s="430"/>
      <c r="FC145" s="430"/>
      <c r="FD145" s="430"/>
      <c r="FE145" s="430"/>
      <c r="FF145" s="430"/>
      <c r="FG145" s="430"/>
      <c r="FH145" s="430"/>
      <c r="FI145" s="430"/>
      <c r="FJ145" s="430"/>
      <c r="FK145" s="430"/>
      <c r="FL145" s="430"/>
      <c r="FM145" s="430"/>
      <c r="FN145" s="430"/>
      <c r="FO145" s="430"/>
      <c r="FP145" s="430"/>
      <c r="FQ145" s="430"/>
      <c r="FR145" s="430"/>
      <c r="FS145" s="430"/>
      <c r="FT145" s="430"/>
      <c r="FU145" s="430"/>
      <c r="FV145" s="430"/>
      <c r="FW145" s="430"/>
      <c r="FX145" s="430"/>
      <c r="FY145" s="430"/>
      <c r="FZ145" s="430"/>
      <c r="GA145" s="430"/>
      <c r="GB145" s="430"/>
      <c r="GC145" s="430"/>
      <c r="GD145" s="430"/>
      <c r="GE145" s="430"/>
      <c r="GF145" s="430"/>
      <c r="GG145" s="430"/>
      <c r="GH145" s="430"/>
      <c r="GI145" s="430"/>
      <c r="GJ145" s="430"/>
      <c r="GK145" s="430"/>
      <c r="GL145" s="430"/>
      <c r="GM145" s="430"/>
      <c r="GN145" s="430"/>
      <c r="GO145" s="430"/>
      <c r="GP145" s="430"/>
      <c r="GQ145" s="430"/>
      <c r="GR145" s="430"/>
      <c r="GS145" s="430"/>
      <c r="GT145" s="430"/>
      <c r="GU145" s="430"/>
      <c r="GV145" s="430"/>
      <c r="GW145" s="430"/>
      <c r="GX145" s="430"/>
      <c r="GY145" s="430"/>
      <c r="GZ145" s="430"/>
      <c r="HA145" s="430"/>
      <c r="HB145" s="430"/>
      <c r="HC145" s="430"/>
      <c r="HD145" s="430"/>
      <c r="HE145" s="430"/>
      <c r="HF145" s="430"/>
      <c r="HG145" s="430"/>
      <c r="HH145" s="430"/>
      <c r="HI145" s="430"/>
      <c r="HJ145" s="430"/>
      <c r="HK145" s="430"/>
      <c r="HL145" s="430"/>
      <c r="HM145" s="430"/>
      <c r="HN145" s="430"/>
      <c r="HO145" s="430"/>
      <c r="HP145" s="430"/>
      <c r="HQ145" s="430"/>
      <c r="HR145" s="430"/>
      <c r="HS145" s="430"/>
      <c r="HT145" s="430"/>
      <c r="HU145" s="430"/>
      <c r="HV145" s="430"/>
      <c r="HW145" s="430"/>
      <c r="HX145" s="430"/>
      <c r="HY145" s="430"/>
      <c r="HZ145" s="430"/>
      <c r="IA145" s="430"/>
      <c r="IB145" s="430"/>
      <c r="IC145" s="430"/>
      <c r="ID145" s="430"/>
      <c r="IE145" s="430"/>
      <c r="IF145" s="430"/>
      <c r="IG145" s="430"/>
      <c r="IH145" s="430"/>
      <c r="II145" s="430"/>
      <c r="IJ145" s="430"/>
      <c r="IK145" s="430"/>
      <c r="IL145" s="430"/>
      <c r="IM145" s="430"/>
      <c r="IN145" s="430"/>
      <c r="IO145" s="430"/>
      <c r="IP145" s="430"/>
      <c r="IQ145" s="430"/>
      <c r="IR145" s="430"/>
      <c r="IS145" s="430"/>
      <c r="IT145" s="430"/>
      <c r="IU145" s="430"/>
      <c r="IV145" s="430"/>
    </row>
    <row r="146" spans="1:256" s="431" customFormat="1" ht="25.5">
      <c r="A146" s="1040"/>
      <c r="B146" s="432" t="s">
        <v>2135</v>
      </c>
      <c r="C146" s="422" t="s">
        <v>110</v>
      </c>
      <c r="D146" s="423">
        <v>3</v>
      </c>
      <c r="E146" s="1172"/>
      <c r="F146" s="1036"/>
      <c r="G146" s="428"/>
      <c r="H146" s="428"/>
      <c r="I146" s="428"/>
      <c r="J146" s="428"/>
      <c r="K146" s="428"/>
      <c r="L146" s="428"/>
      <c r="M146" s="428"/>
      <c r="N146" s="428"/>
      <c r="O146" s="428"/>
      <c r="P146" s="428"/>
      <c r="Q146" s="428"/>
      <c r="R146" s="428"/>
      <c r="S146" s="428"/>
      <c r="T146" s="429"/>
      <c r="U146" s="429"/>
      <c r="V146" s="429"/>
      <c r="W146" s="429"/>
      <c r="X146" s="430"/>
      <c r="Y146" s="430"/>
      <c r="Z146" s="430"/>
      <c r="AA146" s="430"/>
      <c r="AB146" s="430"/>
      <c r="AC146" s="430"/>
      <c r="AD146" s="430"/>
      <c r="AE146" s="430"/>
      <c r="AF146" s="430"/>
      <c r="AG146" s="430"/>
      <c r="AH146" s="430"/>
      <c r="AI146" s="430"/>
      <c r="AJ146" s="430"/>
      <c r="AK146" s="430"/>
      <c r="AL146" s="430"/>
      <c r="AM146" s="430"/>
      <c r="AN146" s="430"/>
      <c r="AO146" s="430"/>
      <c r="AP146" s="430"/>
      <c r="AQ146" s="430"/>
      <c r="AR146" s="430"/>
      <c r="AS146" s="430"/>
      <c r="AT146" s="430"/>
      <c r="AU146" s="430"/>
      <c r="AV146" s="430"/>
      <c r="AW146" s="430"/>
      <c r="AX146" s="430"/>
      <c r="AY146" s="430"/>
      <c r="AZ146" s="430"/>
      <c r="BA146" s="430"/>
      <c r="BB146" s="430"/>
      <c r="BC146" s="430"/>
      <c r="BD146" s="430"/>
      <c r="BE146" s="430"/>
      <c r="BF146" s="430"/>
      <c r="BG146" s="430"/>
      <c r="BH146" s="430"/>
      <c r="BI146" s="430"/>
      <c r="BJ146" s="430"/>
      <c r="BK146" s="430"/>
      <c r="BL146" s="430"/>
      <c r="BM146" s="430"/>
      <c r="BN146" s="430"/>
      <c r="BO146" s="430"/>
      <c r="BP146" s="430"/>
      <c r="BQ146" s="430"/>
      <c r="BR146" s="430"/>
      <c r="BS146" s="430"/>
      <c r="BT146" s="430"/>
      <c r="BU146" s="430"/>
      <c r="BV146" s="430"/>
      <c r="BW146" s="430"/>
      <c r="BX146" s="430"/>
      <c r="BY146" s="430"/>
      <c r="BZ146" s="430"/>
      <c r="CA146" s="430"/>
      <c r="CB146" s="430"/>
      <c r="CC146" s="430"/>
      <c r="CD146" s="430"/>
      <c r="CE146" s="430"/>
      <c r="CF146" s="430"/>
      <c r="CG146" s="430"/>
      <c r="CH146" s="430"/>
      <c r="CI146" s="430"/>
      <c r="CJ146" s="430"/>
      <c r="CK146" s="430"/>
      <c r="CL146" s="430"/>
      <c r="CM146" s="430"/>
      <c r="CN146" s="430"/>
      <c r="CO146" s="430"/>
      <c r="CP146" s="430"/>
      <c r="CQ146" s="430"/>
      <c r="CR146" s="430"/>
      <c r="CS146" s="430"/>
      <c r="CT146" s="430"/>
      <c r="CU146" s="430"/>
      <c r="CV146" s="430"/>
      <c r="CW146" s="430"/>
      <c r="CX146" s="430"/>
      <c r="CY146" s="430"/>
      <c r="CZ146" s="430"/>
      <c r="DA146" s="430"/>
      <c r="DB146" s="430"/>
      <c r="DC146" s="430"/>
      <c r="DD146" s="430"/>
      <c r="DE146" s="430"/>
      <c r="DF146" s="430"/>
      <c r="DG146" s="430"/>
      <c r="DH146" s="430"/>
      <c r="DI146" s="430"/>
      <c r="DJ146" s="430"/>
      <c r="DK146" s="430"/>
      <c r="DL146" s="430"/>
      <c r="DM146" s="430"/>
      <c r="DN146" s="430"/>
      <c r="DO146" s="430"/>
      <c r="DP146" s="430"/>
      <c r="DQ146" s="430"/>
      <c r="DR146" s="430"/>
      <c r="DS146" s="430"/>
      <c r="DT146" s="430"/>
      <c r="DU146" s="430"/>
      <c r="DV146" s="430"/>
      <c r="DW146" s="430"/>
      <c r="DX146" s="430"/>
      <c r="DY146" s="430"/>
      <c r="DZ146" s="430"/>
      <c r="EA146" s="430"/>
      <c r="EB146" s="430"/>
      <c r="EC146" s="430"/>
      <c r="ED146" s="430"/>
      <c r="EE146" s="430"/>
      <c r="EF146" s="430"/>
      <c r="EG146" s="430"/>
      <c r="EH146" s="430"/>
      <c r="EI146" s="430"/>
      <c r="EJ146" s="430"/>
      <c r="EK146" s="430"/>
      <c r="EL146" s="430"/>
      <c r="EM146" s="430"/>
      <c r="EN146" s="430"/>
      <c r="EO146" s="430"/>
      <c r="EP146" s="430"/>
      <c r="EQ146" s="430"/>
      <c r="ER146" s="430"/>
      <c r="ES146" s="430"/>
      <c r="ET146" s="430"/>
      <c r="EU146" s="430"/>
      <c r="EV146" s="430"/>
      <c r="EW146" s="430"/>
      <c r="EX146" s="430"/>
      <c r="EY146" s="430"/>
      <c r="EZ146" s="430"/>
      <c r="FA146" s="430"/>
      <c r="FB146" s="430"/>
      <c r="FC146" s="430"/>
      <c r="FD146" s="430"/>
      <c r="FE146" s="430"/>
      <c r="FF146" s="430"/>
      <c r="FG146" s="430"/>
      <c r="FH146" s="430"/>
      <c r="FI146" s="430"/>
      <c r="FJ146" s="430"/>
      <c r="FK146" s="430"/>
      <c r="FL146" s="430"/>
      <c r="FM146" s="430"/>
      <c r="FN146" s="430"/>
      <c r="FO146" s="430"/>
      <c r="FP146" s="430"/>
      <c r="FQ146" s="430"/>
      <c r="FR146" s="430"/>
      <c r="FS146" s="430"/>
      <c r="FT146" s="430"/>
      <c r="FU146" s="430"/>
      <c r="FV146" s="430"/>
      <c r="FW146" s="430"/>
      <c r="FX146" s="430"/>
      <c r="FY146" s="430"/>
      <c r="FZ146" s="430"/>
      <c r="GA146" s="430"/>
      <c r="GB146" s="430"/>
      <c r="GC146" s="430"/>
      <c r="GD146" s="430"/>
      <c r="GE146" s="430"/>
      <c r="GF146" s="430"/>
      <c r="GG146" s="430"/>
      <c r="GH146" s="430"/>
      <c r="GI146" s="430"/>
      <c r="GJ146" s="430"/>
      <c r="GK146" s="430"/>
      <c r="GL146" s="430"/>
      <c r="GM146" s="430"/>
      <c r="GN146" s="430"/>
      <c r="GO146" s="430"/>
      <c r="GP146" s="430"/>
      <c r="GQ146" s="430"/>
      <c r="GR146" s="430"/>
      <c r="GS146" s="430"/>
      <c r="GT146" s="430"/>
      <c r="GU146" s="430"/>
      <c r="GV146" s="430"/>
      <c r="GW146" s="430"/>
      <c r="GX146" s="430"/>
      <c r="GY146" s="430"/>
      <c r="GZ146" s="430"/>
      <c r="HA146" s="430"/>
      <c r="HB146" s="430"/>
      <c r="HC146" s="430"/>
      <c r="HD146" s="430"/>
      <c r="HE146" s="430"/>
      <c r="HF146" s="430"/>
      <c r="HG146" s="430"/>
      <c r="HH146" s="430"/>
      <c r="HI146" s="430"/>
      <c r="HJ146" s="430"/>
      <c r="HK146" s="430"/>
      <c r="HL146" s="430"/>
      <c r="HM146" s="430"/>
      <c r="HN146" s="430"/>
      <c r="HO146" s="430"/>
      <c r="HP146" s="430"/>
      <c r="HQ146" s="430"/>
      <c r="HR146" s="430"/>
      <c r="HS146" s="430"/>
      <c r="HT146" s="430"/>
      <c r="HU146" s="430"/>
      <c r="HV146" s="430"/>
      <c r="HW146" s="430"/>
      <c r="HX146" s="430"/>
      <c r="HY146" s="430"/>
      <c r="HZ146" s="430"/>
      <c r="IA146" s="430"/>
      <c r="IB146" s="430"/>
      <c r="IC146" s="430"/>
      <c r="ID146" s="430"/>
      <c r="IE146" s="430"/>
      <c r="IF146" s="430"/>
      <c r="IG146" s="430"/>
      <c r="IH146" s="430"/>
      <c r="II146" s="430"/>
      <c r="IJ146" s="430"/>
      <c r="IK146" s="430"/>
      <c r="IL146" s="430"/>
      <c r="IM146" s="430"/>
      <c r="IN146" s="430"/>
      <c r="IO146" s="430"/>
      <c r="IP146" s="430"/>
      <c r="IQ146" s="430"/>
      <c r="IR146" s="430"/>
      <c r="IS146" s="430"/>
      <c r="IT146" s="430"/>
      <c r="IU146" s="430"/>
      <c r="IV146" s="430"/>
    </row>
    <row r="147" spans="1:256" s="431" customFormat="1" ht="8.25" customHeight="1">
      <c r="A147" s="1040"/>
      <c r="B147" s="1041"/>
      <c r="C147" s="1042"/>
      <c r="D147" s="1043"/>
      <c r="E147" s="1172"/>
      <c r="F147" s="1036"/>
      <c r="G147" s="428"/>
      <c r="H147" s="428"/>
      <c r="I147" s="428"/>
      <c r="J147" s="428"/>
      <c r="K147" s="428"/>
      <c r="L147" s="428"/>
      <c r="M147" s="428"/>
      <c r="N147" s="428"/>
      <c r="O147" s="428"/>
      <c r="P147" s="428"/>
      <c r="Q147" s="428"/>
      <c r="R147" s="428"/>
      <c r="S147" s="428"/>
      <c r="T147" s="429"/>
      <c r="U147" s="429"/>
      <c r="V147" s="429"/>
      <c r="W147" s="429"/>
      <c r="X147" s="430"/>
      <c r="Y147" s="430"/>
      <c r="Z147" s="430"/>
      <c r="AA147" s="430"/>
      <c r="AB147" s="430"/>
      <c r="AC147" s="430"/>
      <c r="AD147" s="430"/>
      <c r="AE147" s="430"/>
      <c r="AF147" s="430"/>
      <c r="AG147" s="430"/>
      <c r="AH147" s="430"/>
      <c r="AI147" s="430"/>
      <c r="AJ147" s="430"/>
      <c r="AK147" s="430"/>
      <c r="AL147" s="430"/>
      <c r="AM147" s="430"/>
      <c r="AN147" s="430"/>
      <c r="AO147" s="430"/>
      <c r="AP147" s="430"/>
      <c r="AQ147" s="430"/>
      <c r="AR147" s="430"/>
      <c r="AS147" s="430"/>
      <c r="AT147" s="430"/>
      <c r="AU147" s="430"/>
      <c r="AV147" s="430"/>
      <c r="AW147" s="430"/>
      <c r="AX147" s="430"/>
      <c r="AY147" s="430"/>
      <c r="AZ147" s="430"/>
      <c r="BA147" s="430"/>
      <c r="BB147" s="430"/>
      <c r="BC147" s="430"/>
      <c r="BD147" s="430"/>
      <c r="BE147" s="430"/>
      <c r="BF147" s="430"/>
      <c r="BG147" s="430"/>
      <c r="BH147" s="430"/>
      <c r="BI147" s="430"/>
      <c r="BJ147" s="430"/>
      <c r="BK147" s="430"/>
      <c r="BL147" s="430"/>
      <c r="BM147" s="430"/>
      <c r="BN147" s="430"/>
      <c r="BO147" s="430"/>
      <c r="BP147" s="430"/>
      <c r="BQ147" s="430"/>
      <c r="BR147" s="430"/>
      <c r="BS147" s="430"/>
      <c r="BT147" s="430"/>
      <c r="BU147" s="430"/>
      <c r="BV147" s="430"/>
      <c r="BW147" s="430"/>
      <c r="BX147" s="430"/>
      <c r="BY147" s="430"/>
      <c r="BZ147" s="430"/>
      <c r="CA147" s="430"/>
      <c r="CB147" s="430"/>
      <c r="CC147" s="430"/>
      <c r="CD147" s="430"/>
      <c r="CE147" s="430"/>
      <c r="CF147" s="430"/>
      <c r="CG147" s="430"/>
      <c r="CH147" s="430"/>
      <c r="CI147" s="430"/>
      <c r="CJ147" s="430"/>
      <c r="CK147" s="430"/>
      <c r="CL147" s="430"/>
      <c r="CM147" s="430"/>
      <c r="CN147" s="430"/>
      <c r="CO147" s="430"/>
      <c r="CP147" s="430"/>
      <c r="CQ147" s="430"/>
      <c r="CR147" s="430"/>
      <c r="CS147" s="430"/>
      <c r="CT147" s="430"/>
      <c r="CU147" s="430"/>
      <c r="CV147" s="430"/>
      <c r="CW147" s="430"/>
      <c r="CX147" s="430"/>
      <c r="CY147" s="430"/>
      <c r="CZ147" s="430"/>
      <c r="DA147" s="430"/>
      <c r="DB147" s="430"/>
      <c r="DC147" s="430"/>
      <c r="DD147" s="430"/>
      <c r="DE147" s="430"/>
      <c r="DF147" s="430"/>
      <c r="DG147" s="430"/>
      <c r="DH147" s="430"/>
      <c r="DI147" s="430"/>
      <c r="DJ147" s="430"/>
      <c r="DK147" s="430"/>
      <c r="DL147" s="430"/>
      <c r="DM147" s="430"/>
      <c r="DN147" s="430"/>
      <c r="DO147" s="430"/>
      <c r="DP147" s="430"/>
      <c r="DQ147" s="430"/>
      <c r="DR147" s="430"/>
      <c r="DS147" s="430"/>
      <c r="DT147" s="430"/>
      <c r="DU147" s="430"/>
      <c r="DV147" s="430"/>
      <c r="DW147" s="430"/>
      <c r="DX147" s="430"/>
      <c r="DY147" s="430"/>
      <c r="DZ147" s="430"/>
      <c r="EA147" s="430"/>
      <c r="EB147" s="430"/>
      <c r="EC147" s="430"/>
      <c r="ED147" s="430"/>
      <c r="EE147" s="430"/>
      <c r="EF147" s="430"/>
      <c r="EG147" s="430"/>
      <c r="EH147" s="430"/>
      <c r="EI147" s="430"/>
      <c r="EJ147" s="430"/>
      <c r="EK147" s="430"/>
      <c r="EL147" s="430"/>
      <c r="EM147" s="430"/>
      <c r="EN147" s="430"/>
      <c r="EO147" s="430"/>
      <c r="EP147" s="430"/>
      <c r="EQ147" s="430"/>
      <c r="ER147" s="430"/>
      <c r="ES147" s="430"/>
      <c r="ET147" s="430"/>
      <c r="EU147" s="430"/>
      <c r="EV147" s="430"/>
      <c r="EW147" s="430"/>
      <c r="EX147" s="430"/>
      <c r="EY147" s="430"/>
      <c r="EZ147" s="430"/>
      <c r="FA147" s="430"/>
      <c r="FB147" s="430"/>
      <c r="FC147" s="430"/>
      <c r="FD147" s="430"/>
      <c r="FE147" s="430"/>
      <c r="FF147" s="430"/>
      <c r="FG147" s="430"/>
      <c r="FH147" s="430"/>
      <c r="FI147" s="430"/>
      <c r="FJ147" s="430"/>
      <c r="FK147" s="430"/>
      <c r="FL147" s="430"/>
      <c r="FM147" s="430"/>
      <c r="FN147" s="430"/>
      <c r="FO147" s="430"/>
      <c r="FP147" s="430"/>
      <c r="FQ147" s="430"/>
      <c r="FR147" s="430"/>
      <c r="FS147" s="430"/>
      <c r="FT147" s="430"/>
      <c r="FU147" s="430"/>
      <c r="FV147" s="430"/>
      <c r="FW147" s="430"/>
      <c r="FX147" s="430"/>
      <c r="FY147" s="430"/>
      <c r="FZ147" s="430"/>
      <c r="GA147" s="430"/>
      <c r="GB147" s="430"/>
      <c r="GC147" s="430"/>
      <c r="GD147" s="430"/>
      <c r="GE147" s="430"/>
      <c r="GF147" s="430"/>
      <c r="GG147" s="430"/>
      <c r="GH147" s="430"/>
      <c r="GI147" s="430"/>
      <c r="GJ147" s="430"/>
      <c r="GK147" s="430"/>
      <c r="GL147" s="430"/>
      <c r="GM147" s="430"/>
      <c r="GN147" s="430"/>
      <c r="GO147" s="430"/>
      <c r="GP147" s="430"/>
      <c r="GQ147" s="430"/>
      <c r="GR147" s="430"/>
      <c r="GS147" s="430"/>
      <c r="GT147" s="430"/>
      <c r="GU147" s="430"/>
      <c r="GV147" s="430"/>
      <c r="GW147" s="430"/>
      <c r="GX147" s="430"/>
      <c r="GY147" s="430"/>
      <c r="GZ147" s="430"/>
      <c r="HA147" s="430"/>
      <c r="HB147" s="430"/>
      <c r="HC147" s="430"/>
      <c r="HD147" s="430"/>
      <c r="HE147" s="430"/>
      <c r="HF147" s="430"/>
      <c r="HG147" s="430"/>
      <c r="HH147" s="430"/>
      <c r="HI147" s="430"/>
      <c r="HJ147" s="430"/>
      <c r="HK147" s="430"/>
      <c r="HL147" s="430"/>
      <c r="HM147" s="430"/>
      <c r="HN147" s="430"/>
      <c r="HO147" s="430"/>
      <c r="HP147" s="430"/>
      <c r="HQ147" s="430"/>
      <c r="HR147" s="430"/>
      <c r="HS147" s="430"/>
      <c r="HT147" s="430"/>
      <c r="HU147" s="430"/>
      <c r="HV147" s="430"/>
      <c r="HW147" s="430"/>
      <c r="HX147" s="430"/>
      <c r="HY147" s="430"/>
      <c r="HZ147" s="430"/>
      <c r="IA147" s="430"/>
      <c r="IB147" s="430"/>
      <c r="IC147" s="430"/>
      <c r="ID147" s="430"/>
      <c r="IE147" s="430"/>
      <c r="IF147" s="430"/>
      <c r="IG147" s="430"/>
      <c r="IH147" s="430"/>
      <c r="II147" s="430"/>
      <c r="IJ147" s="430"/>
      <c r="IK147" s="430"/>
      <c r="IL147" s="430"/>
      <c r="IM147" s="430"/>
      <c r="IN147" s="430"/>
      <c r="IO147" s="430"/>
      <c r="IP147" s="430"/>
      <c r="IQ147" s="430"/>
      <c r="IR147" s="430"/>
      <c r="IS147" s="430"/>
      <c r="IT147" s="430"/>
      <c r="IU147" s="430"/>
      <c r="IV147" s="430"/>
    </row>
    <row r="148" spans="1:256" s="431" customFormat="1" ht="25.5">
      <c r="A148" s="1040"/>
      <c r="B148" s="432" t="s">
        <v>2168</v>
      </c>
      <c r="C148" s="422" t="s">
        <v>110</v>
      </c>
      <c r="D148" s="423">
        <v>1</v>
      </c>
      <c r="E148" s="1172"/>
      <c r="F148" s="1036"/>
      <c r="G148" s="428"/>
      <c r="H148" s="428"/>
      <c r="I148" s="428"/>
      <c r="J148" s="428"/>
      <c r="K148" s="428"/>
      <c r="L148" s="428"/>
      <c r="M148" s="428"/>
      <c r="N148" s="428"/>
      <c r="O148" s="428"/>
      <c r="P148" s="428"/>
      <c r="Q148" s="428"/>
      <c r="R148" s="428"/>
      <c r="S148" s="428"/>
      <c r="T148" s="429"/>
      <c r="U148" s="429"/>
      <c r="V148" s="429"/>
      <c r="W148" s="429"/>
      <c r="X148" s="430"/>
      <c r="Y148" s="430"/>
      <c r="Z148" s="430"/>
      <c r="AA148" s="430"/>
      <c r="AB148" s="430"/>
      <c r="AC148" s="430"/>
      <c r="AD148" s="430"/>
      <c r="AE148" s="430"/>
      <c r="AF148" s="430"/>
      <c r="AG148" s="430"/>
      <c r="AH148" s="430"/>
      <c r="AI148" s="430"/>
      <c r="AJ148" s="430"/>
      <c r="AK148" s="430"/>
      <c r="AL148" s="430"/>
      <c r="AM148" s="430"/>
      <c r="AN148" s="430"/>
      <c r="AO148" s="430"/>
      <c r="AP148" s="430"/>
      <c r="AQ148" s="430"/>
      <c r="AR148" s="430"/>
      <c r="AS148" s="430"/>
      <c r="AT148" s="430"/>
      <c r="AU148" s="430"/>
      <c r="AV148" s="430"/>
      <c r="AW148" s="430"/>
      <c r="AX148" s="430"/>
      <c r="AY148" s="430"/>
      <c r="AZ148" s="430"/>
      <c r="BA148" s="430"/>
      <c r="BB148" s="430"/>
      <c r="BC148" s="430"/>
      <c r="BD148" s="430"/>
      <c r="BE148" s="430"/>
      <c r="BF148" s="430"/>
      <c r="BG148" s="430"/>
      <c r="BH148" s="430"/>
      <c r="BI148" s="430"/>
      <c r="BJ148" s="430"/>
      <c r="BK148" s="430"/>
      <c r="BL148" s="430"/>
      <c r="BM148" s="430"/>
      <c r="BN148" s="430"/>
      <c r="BO148" s="430"/>
      <c r="BP148" s="430"/>
      <c r="BQ148" s="430"/>
      <c r="BR148" s="430"/>
      <c r="BS148" s="430"/>
      <c r="BT148" s="430"/>
      <c r="BU148" s="430"/>
      <c r="BV148" s="430"/>
      <c r="BW148" s="430"/>
      <c r="BX148" s="430"/>
      <c r="BY148" s="430"/>
      <c r="BZ148" s="430"/>
      <c r="CA148" s="430"/>
      <c r="CB148" s="430"/>
      <c r="CC148" s="430"/>
      <c r="CD148" s="430"/>
      <c r="CE148" s="430"/>
      <c r="CF148" s="430"/>
      <c r="CG148" s="430"/>
      <c r="CH148" s="430"/>
      <c r="CI148" s="430"/>
      <c r="CJ148" s="430"/>
      <c r="CK148" s="430"/>
      <c r="CL148" s="430"/>
      <c r="CM148" s="430"/>
      <c r="CN148" s="430"/>
      <c r="CO148" s="430"/>
      <c r="CP148" s="430"/>
      <c r="CQ148" s="430"/>
      <c r="CR148" s="430"/>
      <c r="CS148" s="430"/>
      <c r="CT148" s="430"/>
      <c r="CU148" s="430"/>
      <c r="CV148" s="430"/>
      <c r="CW148" s="430"/>
      <c r="CX148" s="430"/>
      <c r="CY148" s="430"/>
      <c r="CZ148" s="430"/>
      <c r="DA148" s="430"/>
      <c r="DB148" s="430"/>
      <c r="DC148" s="430"/>
      <c r="DD148" s="430"/>
      <c r="DE148" s="430"/>
      <c r="DF148" s="430"/>
      <c r="DG148" s="430"/>
      <c r="DH148" s="430"/>
      <c r="DI148" s="430"/>
      <c r="DJ148" s="430"/>
      <c r="DK148" s="430"/>
      <c r="DL148" s="430"/>
      <c r="DM148" s="430"/>
      <c r="DN148" s="430"/>
      <c r="DO148" s="430"/>
      <c r="DP148" s="430"/>
      <c r="DQ148" s="430"/>
      <c r="DR148" s="430"/>
      <c r="DS148" s="430"/>
      <c r="DT148" s="430"/>
      <c r="DU148" s="430"/>
      <c r="DV148" s="430"/>
      <c r="DW148" s="430"/>
      <c r="DX148" s="430"/>
      <c r="DY148" s="430"/>
      <c r="DZ148" s="430"/>
      <c r="EA148" s="430"/>
      <c r="EB148" s="430"/>
      <c r="EC148" s="430"/>
      <c r="ED148" s="430"/>
      <c r="EE148" s="430"/>
      <c r="EF148" s="430"/>
      <c r="EG148" s="430"/>
      <c r="EH148" s="430"/>
      <c r="EI148" s="430"/>
      <c r="EJ148" s="430"/>
      <c r="EK148" s="430"/>
      <c r="EL148" s="430"/>
      <c r="EM148" s="430"/>
      <c r="EN148" s="430"/>
      <c r="EO148" s="430"/>
      <c r="EP148" s="430"/>
      <c r="EQ148" s="430"/>
      <c r="ER148" s="430"/>
      <c r="ES148" s="430"/>
      <c r="ET148" s="430"/>
      <c r="EU148" s="430"/>
      <c r="EV148" s="430"/>
      <c r="EW148" s="430"/>
      <c r="EX148" s="430"/>
      <c r="EY148" s="430"/>
      <c r="EZ148" s="430"/>
      <c r="FA148" s="430"/>
      <c r="FB148" s="430"/>
      <c r="FC148" s="430"/>
      <c r="FD148" s="430"/>
      <c r="FE148" s="430"/>
      <c r="FF148" s="430"/>
      <c r="FG148" s="430"/>
      <c r="FH148" s="430"/>
      <c r="FI148" s="430"/>
      <c r="FJ148" s="430"/>
      <c r="FK148" s="430"/>
      <c r="FL148" s="430"/>
      <c r="FM148" s="430"/>
      <c r="FN148" s="430"/>
      <c r="FO148" s="430"/>
      <c r="FP148" s="430"/>
      <c r="FQ148" s="430"/>
      <c r="FR148" s="430"/>
      <c r="FS148" s="430"/>
      <c r="FT148" s="430"/>
      <c r="FU148" s="430"/>
      <c r="FV148" s="430"/>
      <c r="FW148" s="430"/>
      <c r="FX148" s="430"/>
      <c r="FY148" s="430"/>
      <c r="FZ148" s="430"/>
      <c r="GA148" s="430"/>
      <c r="GB148" s="430"/>
      <c r="GC148" s="430"/>
      <c r="GD148" s="430"/>
      <c r="GE148" s="430"/>
      <c r="GF148" s="430"/>
      <c r="GG148" s="430"/>
      <c r="GH148" s="430"/>
      <c r="GI148" s="430"/>
      <c r="GJ148" s="430"/>
      <c r="GK148" s="430"/>
      <c r="GL148" s="430"/>
      <c r="GM148" s="430"/>
      <c r="GN148" s="430"/>
      <c r="GO148" s="430"/>
      <c r="GP148" s="430"/>
      <c r="GQ148" s="430"/>
      <c r="GR148" s="430"/>
      <c r="GS148" s="430"/>
      <c r="GT148" s="430"/>
      <c r="GU148" s="430"/>
      <c r="GV148" s="430"/>
      <c r="GW148" s="430"/>
      <c r="GX148" s="430"/>
      <c r="GY148" s="430"/>
      <c r="GZ148" s="430"/>
      <c r="HA148" s="430"/>
      <c r="HB148" s="430"/>
      <c r="HC148" s="430"/>
      <c r="HD148" s="430"/>
      <c r="HE148" s="430"/>
      <c r="HF148" s="430"/>
      <c r="HG148" s="430"/>
      <c r="HH148" s="430"/>
      <c r="HI148" s="430"/>
      <c r="HJ148" s="430"/>
      <c r="HK148" s="430"/>
      <c r="HL148" s="430"/>
      <c r="HM148" s="430"/>
      <c r="HN148" s="430"/>
      <c r="HO148" s="430"/>
      <c r="HP148" s="430"/>
      <c r="HQ148" s="430"/>
      <c r="HR148" s="430"/>
      <c r="HS148" s="430"/>
      <c r="HT148" s="430"/>
      <c r="HU148" s="430"/>
      <c r="HV148" s="430"/>
      <c r="HW148" s="430"/>
      <c r="HX148" s="430"/>
      <c r="HY148" s="430"/>
      <c r="HZ148" s="430"/>
      <c r="IA148" s="430"/>
      <c r="IB148" s="430"/>
      <c r="IC148" s="430"/>
      <c r="ID148" s="430"/>
      <c r="IE148" s="430"/>
      <c r="IF148" s="430"/>
      <c r="IG148" s="430"/>
      <c r="IH148" s="430"/>
      <c r="II148" s="430"/>
      <c r="IJ148" s="430"/>
      <c r="IK148" s="430"/>
      <c r="IL148" s="430"/>
      <c r="IM148" s="430"/>
      <c r="IN148" s="430"/>
      <c r="IO148" s="430"/>
      <c r="IP148" s="430"/>
      <c r="IQ148" s="430"/>
      <c r="IR148" s="430"/>
      <c r="IS148" s="430"/>
      <c r="IT148" s="430"/>
      <c r="IU148" s="430"/>
      <c r="IV148" s="430"/>
    </row>
    <row r="149" spans="1:256" s="431" customFormat="1">
      <c r="A149" s="1040"/>
      <c r="B149" s="432"/>
      <c r="C149" s="422"/>
      <c r="D149" s="423"/>
      <c r="E149" s="1172"/>
      <c r="F149" s="1036"/>
      <c r="G149" s="428"/>
      <c r="H149" s="428"/>
      <c r="I149" s="428"/>
      <c r="J149" s="428"/>
      <c r="K149" s="428"/>
      <c r="L149" s="428"/>
      <c r="M149" s="428"/>
      <c r="N149" s="428"/>
      <c r="O149" s="428"/>
      <c r="P149" s="428"/>
      <c r="Q149" s="428"/>
      <c r="R149" s="428"/>
      <c r="S149" s="428"/>
      <c r="T149" s="429"/>
      <c r="U149" s="429"/>
      <c r="V149" s="429"/>
      <c r="W149" s="429"/>
      <c r="X149" s="430"/>
      <c r="Y149" s="430"/>
      <c r="Z149" s="430"/>
      <c r="AA149" s="430"/>
      <c r="AB149" s="430"/>
      <c r="AC149" s="430"/>
      <c r="AD149" s="430"/>
      <c r="AE149" s="430"/>
      <c r="AF149" s="430"/>
      <c r="AG149" s="430"/>
      <c r="AH149" s="430"/>
      <c r="AI149" s="430"/>
      <c r="AJ149" s="430"/>
      <c r="AK149" s="430"/>
      <c r="AL149" s="430"/>
      <c r="AM149" s="430"/>
      <c r="AN149" s="430"/>
      <c r="AO149" s="430"/>
      <c r="AP149" s="430"/>
      <c r="AQ149" s="430"/>
      <c r="AR149" s="430"/>
      <c r="AS149" s="430"/>
      <c r="AT149" s="430"/>
      <c r="AU149" s="430"/>
      <c r="AV149" s="430"/>
      <c r="AW149" s="430"/>
      <c r="AX149" s="430"/>
      <c r="AY149" s="430"/>
      <c r="AZ149" s="430"/>
      <c r="BA149" s="430"/>
      <c r="BB149" s="430"/>
      <c r="BC149" s="430"/>
      <c r="BD149" s="430"/>
      <c r="BE149" s="430"/>
      <c r="BF149" s="430"/>
      <c r="BG149" s="430"/>
      <c r="BH149" s="430"/>
      <c r="BI149" s="430"/>
      <c r="BJ149" s="430"/>
      <c r="BK149" s="430"/>
      <c r="BL149" s="430"/>
      <c r="BM149" s="430"/>
      <c r="BN149" s="430"/>
      <c r="BO149" s="430"/>
      <c r="BP149" s="430"/>
      <c r="BQ149" s="430"/>
      <c r="BR149" s="430"/>
      <c r="BS149" s="430"/>
      <c r="BT149" s="430"/>
      <c r="BU149" s="430"/>
      <c r="BV149" s="430"/>
      <c r="BW149" s="430"/>
      <c r="BX149" s="430"/>
      <c r="BY149" s="430"/>
      <c r="BZ149" s="430"/>
      <c r="CA149" s="430"/>
      <c r="CB149" s="430"/>
      <c r="CC149" s="430"/>
      <c r="CD149" s="430"/>
      <c r="CE149" s="430"/>
      <c r="CF149" s="430"/>
      <c r="CG149" s="430"/>
      <c r="CH149" s="430"/>
      <c r="CI149" s="430"/>
      <c r="CJ149" s="430"/>
      <c r="CK149" s="430"/>
      <c r="CL149" s="430"/>
      <c r="CM149" s="430"/>
      <c r="CN149" s="430"/>
      <c r="CO149" s="430"/>
      <c r="CP149" s="430"/>
      <c r="CQ149" s="430"/>
      <c r="CR149" s="430"/>
      <c r="CS149" s="430"/>
      <c r="CT149" s="430"/>
      <c r="CU149" s="430"/>
      <c r="CV149" s="430"/>
      <c r="CW149" s="430"/>
      <c r="CX149" s="430"/>
      <c r="CY149" s="430"/>
      <c r="CZ149" s="430"/>
      <c r="DA149" s="430"/>
      <c r="DB149" s="430"/>
      <c r="DC149" s="430"/>
      <c r="DD149" s="430"/>
      <c r="DE149" s="430"/>
      <c r="DF149" s="430"/>
      <c r="DG149" s="430"/>
      <c r="DH149" s="430"/>
      <c r="DI149" s="430"/>
      <c r="DJ149" s="430"/>
      <c r="DK149" s="430"/>
      <c r="DL149" s="430"/>
      <c r="DM149" s="430"/>
      <c r="DN149" s="430"/>
      <c r="DO149" s="430"/>
      <c r="DP149" s="430"/>
      <c r="DQ149" s="430"/>
      <c r="DR149" s="430"/>
      <c r="DS149" s="430"/>
      <c r="DT149" s="430"/>
      <c r="DU149" s="430"/>
      <c r="DV149" s="430"/>
      <c r="DW149" s="430"/>
      <c r="DX149" s="430"/>
      <c r="DY149" s="430"/>
      <c r="DZ149" s="430"/>
      <c r="EA149" s="430"/>
      <c r="EB149" s="430"/>
      <c r="EC149" s="430"/>
      <c r="ED149" s="430"/>
      <c r="EE149" s="430"/>
      <c r="EF149" s="430"/>
      <c r="EG149" s="430"/>
      <c r="EH149" s="430"/>
      <c r="EI149" s="430"/>
      <c r="EJ149" s="430"/>
      <c r="EK149" s="430"/>
      <c r="EL149" s="430"/>
      <c r="EM149" s="430"/>
      <c r="EN149" s="430"/>
      <c r="EO149" s="430"/>
      <c r="EP149" s="430"/>
      <c r="EQ149" s="430"/>
      <c r="ER149" s="430"/>
      <c r="ES149" s="430"/>
      <c r="ET149" s="430"/>
      <c r="EU149" s="430"/>
      <c r="EV149" s="430"/>
      <c r="EW149" s="430"/>
      <c r="EX149" s="430"/>
      <c r="EY149" s="430"/>
      <c r="EZ149" s="430"/>
      <c r="FA149" s="430"/>
      <c r="FB149" s="430"/>
      <c r="FC149" s="430"/>
      <c r="FD149" s="430"/>
      <c r="FE149" s="430"/>
      <c r="FF149" s="430"/>
      <c r="FG149" s="430"/>
      <c r="FH149" s="430"/>
      <c r="FI149" s="430"/>
      <c r="FJ149" s="430"/>
      <c r="FK149" s="430"/>
      <c r="FL149" s="430"/>
      <c r="FM149" s="430"/>
      <c r="FN149" s="430"/>
      <c r="FO149" s="430"/>
      <c r="FP149" s="430"/>
      <c r="FQ149" s="430"/>
      <c r="FR149" s="430"/>
      <c r="FS149" s="430"/>
      <c r="FT149" s="430"/>
      <c r="FU149" s="430"/>
      <c r="FV149" s="430"/>
      <c r="FW149" s="430"/>
      <c r="FX149" s="430"/>
      <c r="FY149" s="430"/>
      <c r="FZ149" s="430"/>
      <c r="GA149" s="430"/>
      <c r="GB149" s="430"/>
      <c r="GC149" s="430"/>
      <c r="GD149" s="430"/>
      <c r="GE149" s="430"/>
      <c r="GF149" s="430"/>
      <c r="GG149" s="430"/>
      <c r="GH149" s="430"/>
      <c r="GI149" s="430"/>
      <c r="GJ149" s="430"/>
      <c r="GK149" s="430"/>
      <c r="GL149" s="430"/>
      <c r="GM149" s="430"/>
      <c r="GN149" s="430"/>
      <c r="GO149" s="430"/>
      <c r="GP149" s="430"/>
      <c r="GQ149" s="430"/>
      <c r="GR149" s="430"/>
      <c r="GS149" s="430"/>
      <c r="GT149" s="430"/>
      <c r="GU149" s="430"/>
      <c r="GV149" s="430"/>
      <c r="GW149" s="430"/>
      <c r="GX149" s="430"/>
      <c r="GY149" s="430"/>
      <c r="GZ149" s="430"/>
      <c r="HA149" s="430"/>
      <c r="HB149" s="430"/>
      <c r="HC149" s="430"/>
      <c r="HD149" s="430"/>
      <c r="HE149" s="430"/>
      <c r="HF149" s="430"/>
      <c r="HG149" s="430"/>
      <c r="HH149" s="430"/>
      <c r="HI149" s="430"/>
      <c r="HJ149" s="430"/>
      <c r="HK149" s="430"/>
      <c r="HL149" s="430"/>
      <c r="HM149" s="430"/>
      <c r="HN149" s="430"/>
      <c r="HO149" s="430"/>
      <c r="HP149" s="430"/>
      <c r="HQ149" s="430"/>
      <c r="HR149" s="430"/>
      <c r="HS149" s="430"/>
      <c r="HT149" s="430"/>
      <c r="HU149" s="430"/>
      <c r="HV149" s="430"/>
      <c r="HW149" s="430"/>
      <c r="HX149" s="430"/>
      <c r="HY149" s="430"/>
      <c r="HZ149" s="430"/>
      <c r="IA149" s="430"/>
      <c r="IB149" s="430"/>
      <c r="IC149" s="430"/>
      <c r="ID149" s="430"/>
      <c r="IE149" s="430"/>
      <c r="IF149" s="430"/>
      <c r="IG149" s="430"/>
      <c r="IH149" s="430"/>
      <c r="II149" s="430"/>
      <c r="IJ149" s="430"/>
      <c r="IK149" s="430"/>
      <c r="IL149" s="430"/>
      <c r="IM149" s="430"/>
      <c r="IN149" s="430"/>
      <c r="IO149" s="430"/>
      <c r="IP149" s="430"/>
      <c r="IQ149" s="430"/>
      <c r="IR149" s="430"/>
      <c r="IS149" s="430"/>
      <c r="IT149" s="430"/>
      <c r="IU149" s="430"/>
      <c r="IV149" s="430"/>
    </row>
    <row r="150" spans="1:256" s="431" customFormat="1" ht="25.5">
      <c r="A150" s="1040"/>
      <c r="B150" s="432" t="s">
        <v>2141</v>
      </c>
      <c r="C150" s="422" t="s">
        <v>110</v>
      </c>
      <c r="D150" s="423">
        <v>27</v>
      </c>
      <c r="E150" s="1172"/>
      <c r="F150" s="1036"/>
      <c r="G150" s="428"/>
      <c r="H150" s="428"/>
      <c r="I150" s="428"/>
      <c r="J150" s="428"/>
      <c r="K150" s="428"/>
      <c r="L150" s="428"/>
      <c r="M150" s="428"/>
      <c r="N150" s="428"/>
      <c r="O150" s="428"/>
      <c r="P150" s="428"/>
      <c r="Q150" s="428"/>
      <c r="R150" s="428"/>
      <c r="S150" s="428"/>
      <c r="T150" s="429"/>
      <c r="U150" s="429"/>
      <c r="V150" s="429"/>
      <c r="W150" s="429"/>
      <c r="X150" s="430"/>
      <c r="Y150" s="430"/>
      <c r="Z150" s="430"/>
      <c r="AA150" s="430"/>
      <c r="AB150" s="430"/>
      <c r="AC150" s="430"/>
      <c r="AD150" s="430"/>
      <c r="AE150" s="430"/>
      <c r="AF150" s="430"/>
      <c r="AG150" s="430"/>
      <c r="AH150" s="430"/>
      <c r="AI150" s="430"/>
      <c r="AJ150" s="430"/>
      <c r="AK150" s="430"/>
      <c r="AL150" s="430"/>
      <c r="AM150" s="430"/>
      <c r="AN150" s="430"/>
      <c r="AO150" s="430"/>
      <c r="AP150" s="430"/>
      <c r="AQ150" s="430"/>
      <c r="AR150" s="430"/>
      <c r="AS150" s="430"/>
      <c r="AT150" s="430"/>
      <c r="AU150" s="430"/>
      <c r="AV150" s="430"/>
      <c r="AW150" s="430"/>
      <c r="AX150" s="430"/>
      <c r="AY150" s="430"/>
      <c r="AZ150" s="430"/>
      <c r="BA150" s="430"/>
      <c r="BB150" s="430"/>
      <c r="BC150" s="430"/>
      <c r="BD150" s="430"/>
      <c r="BE150" s="430"/>
      <c r="BF150" s="430"/>
      <c r="BG150" s="430"/>
      <c r="BH150" s="430"/>
      <c r="BI150" s="430"/>
      <c r="BJ150" s="430"/>
      <c r="BK150" s="430"/>
      <c r="BL150" s="430"/>
      <c r="BM150" s="430"/>
      <c r="BN150" s="430"/>
      <c r="BO150" s="430"/>
      <c r="BP150" s="430"/>
      <c r="BQ150" s="430"/>
      <c r="BR150" s="430"/>
      <c r="BS150" s="430"/>
      <c r="BT150" s="430"/>
      <c r="BU150" s="430"/>
      <c r="BV150" s="430"/>
      <c r="BW150" s="430"/>
      <c r="BX150" s="430"/>
      <c r="BY150" s="430"/>
      <c r="BZ150" s="430"/>
      <c r="CA150" s="430"/>
      <c r="CB150" s="430"/>
      <c r="CC150" s="430"/>
      <c r="CD150" s="430"/>
      <c r="CE150" s="430"/>
      <c r="CF150" s="430"/>
      <c r="CG150" s="430"/>
      <c r="CH150" s="430"/>
      <c r="CI150" s="430"/>
      <c r="CJ150" s="430"/>
      <c r="CK150" s="430"/>
      <c r="CL150" s="430"/>
      <c r="CM150" s="430"/>
      <c r="CN150" s="430"/>
      <c r="CO150" s="430"/>
      <c r="CP150" s="430"/>
      <c r="CQ150" s="430"/>
      <c r="CR150" s="430"/>
      <c r="CS150" s="430"/>
      <c r="CT150" s="430"/>
      <c r="CU150" s="430"/>
      <c r="CV150" s="430"/>
      <c r="CW150" s="430"/>
      <c r="CX150" s="430"/>
      <c r="CY150" s="430"/>
      <c r="CZ150" s="430"/>
      <c r="DA150" s="430"/>
      <c r="DB150" s="430"/>
      <c r="DC150" s="430"/>
      <c r="DD150" s="430"/>
      <c r="DE150" s="430"/>
      <c r="DF150" s="430"/>
      <c r="DG150" s="430"/>
      <c r="DH150" s="430"/>
      <c r="DI150" s="430"/>
      <c r="DJ150" s="430"/>
      <c r="DK150" s="430"/>
      <c r="DL150" s="430"/>
      <c r="DM150" s="430"/>
      <c r="DN150" s="430"/>
      <c r="DO150" s="430"/>
      <c r="DP150" s="430"/>
      <c r="DQ150" s="430"/>
      <c r="DR150" s="430"/>
      <c r="DS150" s="430"/>
      <c r="DT150" s="430"/>
      <c r="DU150" s="430"/>
      <c r="DV150" s="430"/>
      <c r="DW150" s="430"/>
      <c r="DX150" s="430"/>
      <c r="DY150" s="430"/>
      <c r="DZ150" s="430"/>
      <c r="EA150" s="430"/>
      <c r="EB150" s="430"/>
      <c r="EC150" s="430"/>
      <c r="ED150" s="430"/>
      <c r="EE150" s="430"/>
      <c r="EF150" s="430"/>
      <c r="EG150" s="430"/>
      <c r="EH150" s="430"/>
      <c r="EI150" s="430"/>
      <c r="EJ150" s="430"/>
      <c r="EK150" s="430"/>
      <c r="EL150" s="430"/>
      <c r="EM150" s="430"/>
      <c r="EN150" s="430"/>
      <c r="EO150" s="430"/>
      <c r="EP150" s="430"/>
      <c r="EQ150" s="430"/>
      <c r="ER150" s="430"/>
      <c r="ES150" s="430"/>
      <c r="ET150" s="430"/>
      <c r="EU150" s="430"/>
      <c r="EV150" s="430"/>
      <c r="EW150" s="430"/>
      <c r="EX150" s="430"/>
      <c r="EY150" s="430"/>
      <c r="EZ150" s="430"/>
      <c r="FA150" s="430"/>
      <c r="FB150" s="430"/>
      <c r="FC150" s="430"/>
      <c r="FD150" s="430"/>
      <c r="FE150" s="430"/>
      <c r="FF150" s="430"/>
      <c r="FG150" s="430"/>
      <c r="FH150" s="430"/>
      <c r="FI150" s="430"/>
      <c r="FJ150" s="430"/>
      <c r="FK150" s="430"/>
      <c r="FL150" s="430"/>
      <c r="FM150" s="430"/>
      <c r="FN150" s="430"/>
      <c r="FO150" s="430"/>
      <c r="FP150" s="430"/>
      <c r="FQ150" s="430"/>
      <c r="FR150" s="430"/>
      <c r="FS150" s="430"/>
      <c r="FT150" s="430"/>
      <c r="FU150" s="430"/>
      <c r="FV150" s="430"/>
      <c r="FW150" s="430"/>
      <c r="FX150" s="430"/>
      <c r="FY150" s="430"/>
      <c r="FZ150" s="430"/>
      <c r="GA150" s="430"/>
      <c r="GB150" s="430"/>
      <c r="GC150" s="430"/>
      <c r="GD150" s="430"/>
      <c r="GE150" s="430"/>
      <c r="GF150" s="430"/>
      <c r="GG150" s="430"/>
      <c r="GH150" s="430"/>
      <c r="GI150" s="430"/>
      <c r="GJ150" s="430"/>
      <c r="GK150" s="430"/>
      <c r="GL150" s="430"/>
      <c r="GM150" s="430"/>
      <c r="GN150" s="430"/>
      <c r="GO150" s="430"/>
      <c r="GP150" s="430"/>
      <c r="GQ150" s="430"/>
      <c r="GR150" s="430"/>
      <c r="GS150" s="430"/>
      <c r="GT150" s="430"/>
      <c r="GU150" s="430"/>
      <c r="GV150" s="430"/>
      <c r="GW150" s="430"/>
      <c r="GX150" s="430"/>
      <c r="GY150" s="430"/>
      <c r="GZ150" s="430"/>
      <c r="HA150" s="430"/>
      <c r="HB150" s="430"/>
      <c r="HC150" s="430"/>
      <c r="HD150" s="430"/>
      <c r="HE150" s="430"/>
      <c r="HF150" s="430"/>
      <c r="HG150" s="430"/>
      <c r="HH150" s="430"/>
      <c r="HI150" s="430"/>
      <c r="HJ150" s="430"/>
      <c r="HK150" s="430"/>
      <c r="HL150" s="430"/>
      <c r="HM150" s="430"/>
      <c r="HN150" s="430"/>
      <c r="HO150" s="430"/>
      <c r="HP150" s="430"/>
      <c r="HQ150" s="430"/>
      <c r="HR150" s="430"/>
      <c r="HS150" s="430"/>
      <c r="HT150" s="430"/>
      <c r="HU150" s="430"/>
      <c r="HV150" s="430"/>
      <c r="HW150" s="430"/>
      <c r="HX150" s="430"/>
      <c r="HY150" s="430"/>
      <c r="HZ150" s="430"/>
      <c r="IA150" s="430"/>
      <c r="IB150" s="430"/>
      <c r="IC150" s="430"/>
      <c r="ID150" s="430"/>
      <c r="IE150" s="430"/>
      <c r="IF150" s="430"/>
      <c r="IG150" s="430"/>
      <c r="IH150" s="430"/>
      <c r="II150" s="430"/>
      <c r="IJ150" s="430"/>
      <c r="IK150" s="430"/>
      <c r="IL150" s="430"/>
      <c r="IM150" s="430"/>
      <c r="IN150" s="430"/>
      <c r="IO150" s="430"/>
      <c r="IP150" s="430"/>
      <c r="IQ150" s="430"/>
      <c r="IR150" s="430"/>
      <c r="IS150" s="430"/>
      <c r="IT150" s="430"/>
      <c r="IU150" s="430"/>
      <c r="IV150" s="430"/>
    </row>
    <row r="151" spans="1:256" s="431" customFormat="1">
      <c r="A151" s="1040"/>
      <c r="B151" s="432"/>
      <c r="C151" s="422"/>
      <c r="D151" s="423"/>
      <c r="E151" s="1172"/>
      <c r="F151" s="1036"/>
      <c r="G151" s="428"/>
      <c r="H151" s="428"/>
      <c r="I151" s="428"/>
      <c r="J151" s="428"/>
      <c r="K151" s="428"/>
      <c r="L151" s="428"/>
      <c r="M151" s="428"/>
      <c r="N151" s="428"/>
      <c r="O151" s="428"/>
      <c r="P151" s="428"/>
      <c r="Q151" s="428"/>
      <c r="R151" s="428"/>
      <c r="S151" s="428"/>
      <c r="T151" s="429"/>
      <c r="U151" s="429"/>
      <c r="V151" s="429"/>
      <c r="W151" s="429"/>
      <c r="X151" s="430"/>
      <c r="Y151" s="430"/>
      <c r="Z151" s="430"/>
      <c r="AA151" s="430"/>
      <c r="AB151" s="430"/>
      <c r="AC151" s="430"/>
      <c r="AD151" s="430"/>
      <c r="AE151" s="430"/>
      <c r="AF151" s="430"/>
      <c r="AG151" s="430"/>
      <c r="AH151" s="430"/>
      <c r="AI151" s="430"/>
      <c r="AJ151" s="430"/>
      <c r="AK151" s="430"/>
      <c r="AL151" s="430"/>
      <c r="AM151" s="430"/>
      <c r="AN151" s="430"/>
      <c r="AO151" s="430"/>
      <c r="AP151" s="430"/>
      <c r="AQ151" s="430"/>
      <c r="AR151" s="430"/>
      <c r="AS151" s="430"/>
      <c r="AT151" s="430"/>
      <c r="AU151" s="430"/>
      <c r="AV151" s="430"/>
      <c r="AW151" s="430"/>
      <c r="AX151" s="430"/>
      <c r="AY151" s="430"/>
      <c r="AZ151" s="430"/>
      <c r="BA151" s="430"/>
      <c r="BB151" s="430"/>
      <c r="BC151" s="430"/>
      <c r="BD151" s="430"/>
      <c r="BE151" s="430"/>
      <c r="BF151" s="430"/>
      <c r="BG151" s="430"/>
      <c r="BH151" s="430"/>
      <c r="BI151" s="430"/>
      <c r="BJ151" s="430"/>
      <c r="BK151" s="430"/>
      <c r="BL151" s="430"/>
      <c r="BM151" s="430"/>
      <c r="BN151" s="430"/>
      <c r="BO151" s="430"/>
      <c r="BP151" s="430"/>
      <c r="BQ151" s="430"/>
      <c r="BR151" s="430"/>
      <c r="BS151" s="430"/>
      <c r="BT151" s="430"/>
      <c r="BU151" s="430"/>
      <c r="BV151" s="430"/>
      <c r="BW151" s="430"/>
      <c r="BX151" s="430"/>
      <c r="BY151" s="430"/>
      <c r="BZ151" s="430"/>
      <c r="CA151" s="430"/>
      <c r="CB151" s="430"/>
      <c r="CC151" s="430"/>
      <c r="CD151" s="430"/>
      <c r="CE151" s="430"/>
      <c r="CF151" s="430"/>
      <c r="CG151" s="430"/>
      <c r="CH151" s="430"/>
      <c r="CI151" s="430"/>
      <c r="CJ151" s="430"/>
      <c r="CK151" s="430"/>
      <c r="CL151" s="430"/>
      <c r="CM151" s="430"/>
      <c r="CN151" s="430"/>
      <c r="CO151" s="430"/>
      <c r="CP151" s="430"/>
      <c r="CQ151" s="430"/>
      <c r="CR151" s="430"/>
      <c r="CS151" s="430"/>
      <c r="CT151" s="430"/>
      <c r="CU151" s="430"/>
      <c r="CV151" s="430"/>
      <c r="CW151" s="430"/>
      <c r="CX151" s="430"/>
      <c r="CY151" s="430"/>
      <c r="CZ151" s="430"/>
      <c r="DA151" s="430"/>
      <c r="DB151" s="430"/>
      <c r="DC151" s="430"/>
      <c r="DD151" s="430"/>
      <c r="DE151" s="430"/>
      <c r="DF151" s="430"/>
      <c r="DG151" s="430"/>
      <c r="DH151" s="430"/>
      <c r="DI151" s="430"/>
      <c r="DJ151" s="430"/>
      <c r="DK151" s="430"/>
      <c r="DL151" s="430"/>
      <c r="DM151" s="430"/>
      <c r="DN151" s="430"/>
      <c r="DO151" s="430"/>
      <c r="DP151" s="430"/>
      <c r="DQ151" s="430"/>
      <c r="DR151" s="430"/>
      <c r="DS151" s="430"/>
      <c r="DT151" s="430"/>
      <c r="DU151" s="430"/>
      <c r="DV151" s="430"/>
      <c r="DW151" s="430"/>
      <c r="DX151" s="430"/>
      <c r="DY151" s="430"/>
      <c r="DZ151" s="430"/>
      <c r="EA151" s="430"/>
      <c r="EB151" s="430"/>
      <c r="EC151" s="430"/>
      <c r="ED151" s="430"/>
      <c r="EE151" s="430"/>
      <c r="EF151" s="430"/>
      <c r="EG151" s="430"/>
      <c r="EH151" s="430"/>
      <c r="EI151" s="430"/>
      <c r="EJ151" s="430"/>
      <c r="EK151" s="430"/>
      <c r="EL151" s="430"/>
      <c r="EM151" s="430"/>
      <c r="EN151" s="430"/>
      <c r="EO151" s="430"/>
      <c r="EP151" s="430"/>
      <c r="EQ151" s="430"/>
      <c r="ER151" s="430"/>
      <c r="ES151" s="430"/>
      <c r="ET151" s="430"/>
      <c r="EU151" s="430"/>
      <c r="EV151" s="430"/>
      <c r="EW151" s="430"/>
      <c r="EX151" s="430"/>
      <c r="EY151" s="430"/>
      <c r="EZ151" s="430"/>
      <c r="FA151" s="430"/>
      <c r="FB151" s="430"/>
      <c r="FC151" s="430"/>
      <c r="FD151" s="430"/>
      <c r="FE151" s="430"/>
      <c r="FF151" s="430"/>
      <c r="FG151" s="430"/>
      <c r="FH151" s="430"/>
      <c r="FI151" s="430"/>
      <c r="FJ151" s="430"/>
      <c r="FK151" s="430"/>
      <c r="FL151" s="430"/>
      <c r="FM151" s="430"/>
      <c r="FN151" s="430"/>
      <c r="FO151" s="430"/>
      <c r="FP151" s="430"/>
      <c r="FQ151" s="430"/>
      <c r="FR151" s="430"/>
      <c r="FS151" s="430"/>
      <c r="FT151" s="430"/>
      <c r="FU151" s="430"/>
      <c r="FV151" s="430"/>
      <c r="FW151" s="430"/>
      <c r="FX151" s="430"/>
      <c r="FY151" s="430"/>
      <c r="FZ151" s="430"/>
      <c r="GA151" s="430"/>
      <c r="GB151" s="430"/>
      <c r="GC151" s="430"/>
      <c r="GD151" s="430"/>
      <c r="GE151" s="430"/>
      <c r="GF151" s="430"/>
      <c r="GG151" s="430"/>
      <c r="GH151" s="430"/>
      <c r="GI151" s="430"/>
      <c r="GJ151" s="430"/>
      <c r="GK151" s="430"/>
      <c r="GL151" s="430"/>
      <c r="GM151" s="430"/>
      <c r="GN151" s="430"/>
      <c r="GO151" s="430"/>
      <c r="GP151" s="430"/>
      <c r="GQ151" s="430"/>
      <c r="GR151" s="430"/>
      <c r="GS151" s="430"/>
      <c r="GT151" s="430"/>
      <c r="GU151" s="430"/>
      <c r="GV151" s="430"/>
      <c r="GW151" s="430"/>
      <c r="GX151" s="430"/>
      <c r="GY151" s="430"/>
      <c r="GZ151" s="430"/>
      <c r="HA151" s="430"/>
      <c r="HB151" s="430"/>
      <c r="HC151" s="430"/>
      <c r="HD151" s="430"/>
      <c r="HE151" s="430"/>
      <c r="HF151" s="430"/>
      <c r="HG151" s="430"/>
      <c r="HH151" s="430"/>
      <c r="HI151" s="430"/>
      <c r="HJ151" s="430"/>
      <c r="HK151" s="430"/>
      <c r="HL151" s="430"/>
      <c r="HM151" s="430"/>
      <c r="HN151" s="430"/>
      <c r="HO151" s="430"/>
      <c r="HP151" s="430"/>
      <c r="HQ151" s="430"/>
      <c r="HR151" s="430"/>
      <c r="HS151" s="430"/>
      <c r="HT151" s="430"/>
      <c r="HU151" s="430"/>
      <c r="HV151" s="430"/>
      <c r="HW151" s="430"/>
      <c r="HX151" s="430"/>
      <c r="HY151" s="430"/>
      <c r="HZ151" s="430"/>
      <c r="IA151" s="430"/>
      <c r="IB151" s="430"/>
      <c r="IC151" s="430"/>
      <c r="ID151" s="430"/>
      <c r="IE151" s="430"/>
      <c r="IF151" s="430"/>
      <c r="IG151" s="430"/>
      <c r="IH151" s="430"/>
      <c r="II151" s="430"/>
      <c r="IJ151" s="430"/>
      <c r="IK151" s="430"/>
      <c r="IL151" s="430"/>
      <c r="IM151" s="430"/>
      <c r="IN151" s="430"/>
      <c r="IO151" s="430"/>
      <c r="IP151" s="430"/>
      <c r="IQ151" s="430"/>
      <c r="IR151" s="430"/>
      <c r="IS151" s="430"/>
      <c r="IT151" s="430"/>
      <c r="IU151" s="430"/>
      <c r="IV151" s="430"/>
    </row>
    <row r="152" spans="1:256" s="431" customFormat="1" ht="25.5">
      <c r="A152" s="1040"/>
      <c r="B152" s="432" t="s">
        <v>2142</v>
      </c>
      <c r="C152" s="422" t="s">
        <v>110</v>
      </c>
      <c r="D152" s="423">
        <v>5</v>
      </c>
      <c r="E152" s="1172"/>
      <c r="F152" s="1036"/>
      <c r="G152" s="428"/>
      <c r="H152" s="428"/>
      <c r="I152" s="428"/>
      <c r="J152" s="428"/>
      <c r="K152" s="428"/>
      <c r="L152" s="428"/>
      <c r="M152" s="428"/>
      <c r="N152" s="428"/>
      <c r="O152" s="428"/>
      <c r="P152" s="428"/>
      <c r="Q152" s="428"/>
      <c r="R152" s="428"/>
      <c r="S152" s="428"/>
      <c r="T152" s="429"/>
      <c r="U152" s="429"/>
      <c r="V152" s="429"/>
      <c r="W152" s="429"/>
      <c r="X152" s="430"/>
      <c r="Y152" s="430"/>
      <c r="Z152" s="430"/>
      <c r="AA152" s="430"/>
      <c r="AB152" s="430"/>
      <c r="AC152" s="430"/>
      <c r="AD152" s="430"/>
      <c r="AE152" s="430"/>
      <c r="AF152" s="430"/>
      <c r="AG152" s="430"/>
      <c r="AH152" s="430"/>
      <c r="AI152" s="430"/>
      <c r="AJ152" s="430"/>
      <c r="AK152" s="430"/>
      <c r="AL152" s="430"/>
      <c r="AM152" s="430"/>
      <c r="AN152" s="430"/>
      <c r="AO152" s="430"/>
      <c r="AP152" s="430"/>
      <c r="AQ152" s="430"/>
      <c r="AR152" s="430"/>
      <c r="AS152" s="430"/>
      <c r="AT152" s="430"/>
      <c r="AU152" s="430"/>
      <c r="AV152" s="430"/>
      <c r="AW152" s="430"/>
      <c r="AX152" s="430"/>
      <c r="AY152" s="430"/>
      <c r="AZ152" s="430"/>
      <c r="BA152" s="430"/>
      <c r="BB152" s="430"/>
      <c r="BC152" s="430"/>
      <c r="BD152" s="430"/>
      <c r="BE152" s="430"/>
      <c r="BF152" s="430"/>
      <c r="BG152" s="430"/>
      <c r="BH152" s="430"/>
      <c r="BI152" s="430"/>
      <c r="BJ152" s="430"/>
      <c r="BK152" s="430"/>
      <c r="BL152" s="430"/>
      <c r="BM152" s="430"/>
      <c r="BN152" s="430"/>
      <c r="BO152" s="430"/>
      <c r="BP152" s="430"/>
      <c r="BQ152" s="430"/>
      <c r="BR152" s="430"/>
      <c r="BS152" s="430"/>
      <c r="BT152" s="430"/>
      <c r="BU152" s="430"/>
      <c r="BV152" s="430"/>
      <c r="BW152" s="430"/>
      <c r="BX152" s="430"/>
      <c r="BY152" s="430"/>
      <c r="BZ152" s="430"/>
      <c r="CA152" s="430"/>
      <c r="CB152" s="430"/>
      <c r="CC152" s="430"/>
      <c r="CD152" s="430"/>
      <c r="CE152" s="430"/>
      <c r="CF152" s="430"/>
      <c r="CG152" s="430"/>
      <c r="CH152" s="430"/>
      <c r="CI152" s="430"/>
      <c r="CJ152" s="430"/>
      <c r="CK152" s="430"/>
      <c r="CL152" s="430"/>
      <c r="CM152" s="430"/>
      <c r="CN152" s="430"/>
      <c r="CO152" s="430"/>
      <c r="CP152" s="430"/>
      <c r="CQ152" s="430"/>
      <c r="CR152" s="430"/>
      <c r="CS152" s="430"/>
      <c r="CT152" s="430"/>
      <c r="CU152" s="430"/>
      <c r="CV152" s="430"/>
      <c r="CW152" s="430"/>
      <c r="CX152" s="430"/>
      <c r="CY152" s="430"/>
      <c r="CZ152" s="430"/>
      <c r="DA152" s="430"/>
      <c r="DB152" s="430"/>
      <c r="DC152" s="430"/>
      <c r="DD152" s="430"/>
      <c r="DE152" s="430"/>
      <c r="DF152" s="430"/>
      <c r="DG152" s="430"/>
      <c r="DH152" s="430"/>
      <c r="DI152" s="430"/>
      <c r="DJ152" s="430"/>
      <c r="DK152" s="430"/>
      <c r="DL152" s="430"/>
      <c r="DM152" s="430"/>
      <c r="DN152" s="430"/>
      <c r="DO152" s="430"/>
      <c r="DP152" s="430"/>
      <c r="DQ152" s="430"/>
      <c r="DR152" s="430"/>
      <c r="DS152" s="430"/>
      <c r="DT152" s="430"/>
      <c r="DU152" s="430"/>
      <c r="DV152" s="430"/>
      <c r="DW152" s="430"/>
      <c r="DX152" s="430"/>
      <c r="DY152" s="430"/>
      <c r="DZ152" s="430"/>
      <c r="EA152" s="430"/>
      <c r="EB152" s="430"/>
      <c r="EC152" s="430"/>
      <c r="ED152" s="430"/>
      <c r="EE152" s="430"/>
      <c r="EF152" s="430"/>
      <c r="EG152" s="430"/>
      <c r="EH152" s="430"/>
      <c r="EI152" s="430"/>
      <c r="EJ152" s="430"/>
      <c r="EK152" s="430"/>
      <c r="EL152" s="430"/>
      <c r="EM152" s="430"/>
      <c r="EN152" s="430"/>
      <c r="EO152" s="430"/>
      <c r="EP152" s="430"/>
      <c r="EQ152" s="430"/>
      <c r="ER152" s="430"/>
      <c r="ES152" s="430"/>
      <c r="ET152" s="430"/>
      <c r="EU152" s="430"/>
      <c r="EV152" s="430"/>
      <c r="EW152" s="430"/>
      <c r="EX152" s="430"/>
      <c r="EY152" s="430"/>
      <c r="EZ152" s="430"/>
      <c r="FA152" s="430"/>
      <c r="FB152" s="430"/>
      <c r="FC152" s="430"/>
      <c r="FD152" s="430"/>
      <c r="FE152" s="430"/>
      <c r="FF152" s="430"/>
      <c r="FG152" s="430"/>
      <c r="FH152" s="430"/>
      <c r="FI152" s="430"/>
      <c r="FJ152" s="430"/>
      <c r="FK152" s="430"/>
      <c r="FL152" s="430"/>
      <c r="FM152" s="430"/>
      <c r="FN152" s="430"/>
      <c r="FO152" s="430"/>
      <c r="FP152" s="430"/>
      <c r="FQ152" s="430"/>
      <c r="FR152" s="430"/>
      <c r="FS152" s="430"/>
      <c r="FT152" s="430"/>
      <c r="FU152" s="430"/>
      <c r="FV152" s="430"/>
      <c r="FW152" s="430"/>
      <c r="FX152" s="430"/>
      <c r="FY152" s="430"/>
      <c r="FZ152" s="430"/>
      <c r="GA152" s="430"/>
      <c r="GB152" s="430"/>
      <c r="GC152" s="430"/>
      <c r="GD152" s="430"/>
      <c r="GE152" s="430"/>
      <c r="GF152" s="430"/>
      <c r="GG152" s="430"/>
      <c r="GH152" s="430"/>
      <c r="GI152" s="430"/>
      <c r="GJ152" s="430"/>
      <c r="GK152" s="430"/>
      <c r="GL152" s="430"/>
      <c r="GM152" s="430"/>
      <c r="GN152" s="430"/>
      <c r="GO152" s="430"/>
      <c r="GP152" s="430"/>
      <c r="GQ152" s="430"/>
      <c r="GR152" s="430"/>
      <c r="GS152" s="430"/>
      <c r="GT152" s="430"/>
      <c r="GU152" s="430"/>
      <c r="GV152" s="430"/>
      <c r="GW152" s="430"/>
      <c r="GX152" s="430"/>
      <c r="GY152" s="430"/>
      <c r="GZ152" s="430"/>
      <c r="HA152" s="430"/>
      <c r="HB152" s="430"/>
      <c r="HC152" s="430"/>
      <c r="HD152" s="430"/>
      <c r="HE152" s="430"/>
      <c r="HF152" s="430"/>
      <c r="HG152" s="430"/>
      <c r="HH152" s="430"/>
      <c r="HI152" s="430"/>
      <c r="HJ152" s="430"/>
      <c r="HK152" s="430"/>
      <c r="HL152" s="430"/>
      <c r="HM152" s="430"/>
      <c r="HN152" s="430"/>
      <c r="HO152" s="430"/>
      <c r="HP152" s="430"/>
      <c r="HQ152" s="430"/>
      <c r="HR152" s="430"/>
      <c r="HS152" s="430"/>
      <c r="HT152" s="430"/>
      <c r="HU152" s="430"/>
      <c r="HV152" s="430"/>
      <c r="HW152" s="430"/>
      <c r="HX152" s="430"/>
      <c r="HY152" s="430"/>
      <c r="HZ152" s="430"/>
      <c r="IA152" s="430"/>
      <c r="IB152" s="430"/>
      <c r="IC152" s="430"/>
      <c r="ID152" s="430"/>
      <c r="IE152" s="430"/>
      <c r="IF152" s="430"/>
      <c r="IG152" s="430"/>
      <c r="IH152" s="430"/>
      <c r="II152" s="430"/>
      <c r="IJ152" s="430"/>
      <c r="IK152" s="430"/>
      <c r="IL152" s="430"/>
      <c r="IM152" s="430"/>
      <c r="IN152" s="430"/>
      <c r="IO152" s="430"/>
      <c r="IP152" s="430"/>
      <c r="IQ152" s="430"/>
      <c r="IR152" s="430"/>
      <c r="IS152" s="430"/>
      <c r="IT152" s="430"/>
      <c r="IU152" s="430"/>
      <c r="IV152" s="430"/>
    </row>
    <row r="153" spans="1:256" s="431" customFormat="1">
      <c r="A153" s="1040"/>
      <c r="B153" s="432"/>
      <c r="C153" s="422"/>
      <c r="D153" s="423"/>
      <c r="E153" s="1172"/>
      <c r="F153" s="1036"/>
      <c r="G153" s="428"/>
      <c r="H153" s="428"/>
      <c r="I153" s="428"/>
      <c r="J153" s="428"/>
      <c r="K153" s="428"/>
      <c r="L153" s="428"/>
      <c r="M153" s="428"/>
      <c r="N153" s="428"/>
      <c r="O153" s="428"/>
      <c r="P153" s="428"/>
      <c r="Q153" s="428"/>
      <c r="R153" s="428"/>
      <c r="S153" s="428"/>
      <c r="T153" s="429"/>
      <c r="U153" s="429"/>
      <c r="V153" s="429"/>
      <c r="W153" s="429"/>
      <c r="X153" s="430"/>
      <c r="Y153" s="430"/>
      <c r="Z153" s="430"/>
      <c r="AA153" s="430"/>
      <c r="AB153" s="430"/>
      <c r="AC153" s="430"/>
      <c r="AD153" s="430"/>
      <c r="AE153" s="430"/>
      <c r="AF153" s="430"/>
      <c r="AG153" s="430"/>
      <c r="AH153" s="430"/>
      <c r="AI153" s="430"/>
      <c r="AJ153" s="430"/>
      <c r="AK153" s="430"/>
      <c r="AL153" s="430"/>
      <c r="AM153" s="430"/>
      <c r="AN153" s="430"/>
      <c r="AO153" s="430"/>
      <c r="AP153" s="430"/>
      <c r="AQ153" s="430"/>
      <c r="AR153" s="430"/>
      <c r="AS153" s="430"/>
      <c r="AT153" s="430"/>
      <c r="AU153" s="430"/>
      <c r="AV153" s="430"/>
      <c r="AW153" s="430"/>
      <c r="AX153" s="430"/>
      <c r="AY153" s="430"/>
      <c r="AZ153" s="430"/>
      <c r="BA153" s="430"/>
      <c r="BB153" s="430"/>
      <c r="BC153" s="430"/>
      <c r="BD153" s="430"/>
      <c r="BE153" s="430"/>
      <c r="BF153" s="430"/>
      <c r="BG153" s="430"/>
      <c r="BH153" s="430"/>
      <c r="BI153" s="430"/>
      <c r="BJ153" s="430"/>
      <c r="BK153" s="430"/>
      <c r="BL153" s="430"/>
      <c r="BM153" s="430"/>
      <c r="BN153" s="430"/>
      <c r="BO153" s="430"/>
      <c r="BP153" s="430"/>
      <c r="BQ153" s="430"/>
      <c r="BR153" s="430"/>
      <c r="BS153" s="430"/>
      <c r="BT153" s="430"/>
      <c r="BU153" s="430"/>
      <c r="BV153" s="430"/>
      <c r="BW153" s="430"/>
      <c r="BX153" s="430"/>
      <c r="BY153" s="430"/>
      <c r="BZ153" s="430"/>
      <c r="CA153" s="430"/>
      <c r="CB153" s="430"/>
      <c r="CC153" s="430"/>
      <c r="CD153" s="430"/>
      <c r="CE153" s="430"/>
      <c r="CF153" s="430"/>
      <c r="CG153" s="430"/>
      <c r="CH153" s="430"/>
      <c r="CI153" s="430"/>
      <c r="CJ153" s="430"/>
      <c r="CK153" s="430"/>
      <c r="CL153" s="430"/>
      <c r="CM153" s="430"/>
      <c r="CN153" s="430"/>
      <c r="CO153" s="430"/>
      <c r="CP153" s="430"/>
      <c r="CQ153" s="430"/>
      <c r="CR153" s="430"/>
      <c r="CS153" s="430"/>
      <c r="CT153" s="430"/>
      <c r="CU153" s="430"/>
      <c r="CV153" s="430"/>
      <c r="CW153" s="430"/>
      <c r="CX153" s="430"/>
      <c r="CY153" s="430"/>
      <c r="CZ153" s="430"/>
      <c r="DA153" s="430"/>
      <c r="DB153" s="430"/>
      <c r="DC153" s="430"/>
      <c r="DD153" s="430"/>
      <c r="DE153" s="430"/>
      <c r="DF153" s="430"/>
      <c r="DG153" s="430"/>
      <c r="DH153" s="430"/>
      <c r="DI153" s="430"/>
      <c r="DJ153" s="430"/>
      <c r="DK153" s="430"/>
      <c r="DL153" s="430"/>
      <c r="DM153" s="430"/>
      <c r="DN153" s="430"/>
      <c r="DO153" s="430"/>
      <c r="DP153" s="430"/>
      <c r="DQ153" s="430"/>
      <c r="DR153" s="430"/>
      <c r="DS153" s="430"/>
      <c r="DT153" s="430"/>
      <c r="DU153" s="430"/>
      <c r="DV153" s="430"/>
      <c r="DW153" s="430"/>
      <c r="DX153" s="430"/>
      <c r="DY153" s="430"/>
      <c r="DZ153" s="430"/>
      <c r="EA153" s="430"/>
      <c r="EB153" s="430"/>
      <c r="EC153" s="430"/>
      <c r="ED153" s="430"/>
      <c r="EE153" s="430"/>
      <c r="EF153" s="430"/>
      <c r="EG153" s="430"/>
      <c r="EH153" s="430"/>
      <c r="EI153" s="430"/>
      <c r="EJ153" s="430"/>
      <c r="EK153" s="430"/>
      <c r="EL153" s="430"/>
      <c r="EM153" s="430"/>
      <c r="EN153" s="430"/>
      <c r="EO153" s="430"/>
      <c r="EP153" s="430"/>
      <c r="EQ153" s="430"/>
      <c r="ER153" s="430"/>
      <c r="ES153" s="430"/>
      <c r="ET153" s="430"/>
      <c r="EU153" s="430"/>
      <c r="EV153" s="430"/>
      <c r="EW153" s="430"/>
      <c r="EX153" s="430"/>
      <c r="EY153" s="430"/>
      <c r="EZ153" s="430"/>
      <c r="FA153" s="430"/>
      <c r="FB153" s="430"/>
      <c r="FC153" s="430"/>
      <c r="FD153" s="430"/>
      <c r="FE153" s="430"/>
      <c r="FF153" s="430"/>
      <c r="FG153" s="430"/>
      <c r="FH153" s="430"/>
      <c r="FI153" s="430"/>
      <c r="FJ153" s="430"/>
      <c r="FK153" s="430"/>
      <c r="FL153" s="430"/>
      <c r="FM153" s="430"/>
      <c r="FN153" s="430"/>
      <c r="FO153" s="430"/>
      <c r="FP153" s="430"/>
      <c r="FQ153" s="430"/>
      <c r="FR153" s="430"/>
      <c r="FS153" s="430"/>
      <c r="FT153" s="430"/>
      <c r="FU153" s="430"/>
      <c r="FV153" s="430"/>
      <c r="FW153" s="430"/>
      <c r="FX153" s="430"/>
      <c r="FY153" s="430"/>
      <c r="FZ153" s="430"/>
      <c r="GA153" s="430"/>
      <c r="GB153" s="430"/>
      <c r="GC153" s="430"/>
      <c r="GD153" s="430"/>
      <c r="GE153" s="430"/>
      <c r="GF153" s="430"/>
      <c r="GG153" s="430"/>
      <c r="GH153" s="430"/>
      <c r="GI153" s="430"/>
      <c r="GJ153" s="430"/>
      <c r="GK153" s="430"/>
      <c r="GL153" s="430"/>
      <c r="GM153" s="430"/>
      <c r="GN153" s="430"/>
      <c r="GO153" s="430"/>
      <c r="GP153" s="430"/>
      <c r="GQ153" s="430"/>
      <c r="GR153" s="430"/>
      <c r="GS153" s="430"/>
      <c r="GT153" s="430"/>
      <c r="GU153" s="430"/>
      <c r="GV153" s="430"/>
      <c r="GW153" s="430"/>
      <c r="GX153" s="430"/>
      <c r="GY153" s="430"/>
      <c r="GZ153" s="430"/>
      <c r="HA153" s="430"/>
      <c r="HB153" s="430"/>
      <c r="HC153" s="430"/>
      <c r="HD153" s="430"/>
      <c r="HE153" s="430"/>
      <c r="HF153" s="430"/>
      <c r="HG153" s="430"/>
      <c r="HH153" s="430"/>
      <c r="HI153" s="430"/>
      <c r="HJ153" s="430"/>
      <c r="HK153" s="430"/>
      <c r="HL153" s="430"/>
      <c r="HM153" s="430"/>
      <c r="HN153" s="430"/>
      <c r="HO153" s="430"/>
      <c r="HP153" s="430"/>
      <c r="HQ153" s="430"/>
      <c r="HR153" s="430"/>
      <c r="HS153" s="430"/>
      <c r="HT153" s="430"/>
      <c r="HU153" s="430"/>
      <c r="HV153" s="430"/>
      <c r="HW153" s="430"/>
      <c r="HX153" s="430"/>
      <c r="HY153" s="430"/>
      <c r="HZ153" s="430"/>
      <c r="IA153" s="430"/>
      <c r="IB153" s="430"/>
      <c r="IC153" s="430"/>
      <c r="ID153" s="430"/>
      <c r="IE153" s="430"/>
      <c r="IF153" s="430"/>
      <c r="IG153" s="430"/>
      <c r="IH153" s="430"/>
      <c r="II153" s="430"/>
      <c r="IJ153" s="430"/>
      <c r="IK153" s="430"/>
      <c r="IL153" s="430"/>
      <c r="IM153" s="430"/>
      <c r="IN153" s="430"/>
      <c r="IO153" s="430"/>
      <c r="IP153" s="430"/>
      <c r="IQ153" s="430"/>
      <c r="IR153" s="430"/>
      <c r="IS153" s="430"/>
      <c r="IT153" s="430"/>
      <c r="IU153" s="430"/>
      <c r="IV153" s="430"/>
    </row>
    <row r="154" spans="1:256" s="431" customFormat="1">
      <c r="A154" s="1040"/>
      <c r="B154" s="432" t="s">
        <v>2160</v>
      </c>
      <c r="C154" s="422" t="s">
        <v>110</v>
      </c>
      <c r="D154" s="423">
        <v>50</v>
      </c>
      <c r="E154" s="1172"/>
      <c r="F154" s="1036"/>
      <c r="G154" s="428"/>
      <c r="H154" s="428"/>
      <c r="I154" s="428"/>
      <c r="J154" s="428"/>
      <c r="K154" s="428"/>
      <c r="L154" s="428"/>
      <c r="M154" s="428"/>
      <c r="N154" s="428"/>
      <c r="O154" s="428"/>
      <c r="P154" s="428"/>
      <c r="Q154" s="428"/>
      <c r="R154" s="428"/>
      <c r="S154" s="428"/>
      <c r="T154" s="429"/>
      <c r="U154" s="429"/>
      <c r="V154" s="429"/>
      <c r="W154" s="429"/>
      <c r="X154" s="430"/>
      <c r="Y154" s="430"/>
      <c r="Z154" s="430"/>
      <c r="AA154" s="430"/>
      <c r="AB154" s="430"/>
      <c r="AC154" s="430"/>
      <c r="AD154" s="430"/>
      <c r="AE154" s="430"/>
      <c r="AF154" s="430"/>
      <c r="AG154" s="430"/>
      <c r="AH154" s="430"/>
      <c r="AI154" s="430"/>
      <c r="AJ154" s="430"/>
      <c r="AK154" s="430"/>
      <c r="AL154" s="430"/>
      <c r="AM154" s="430"/>
      <c r="AN154" s="430"/>
      <c r="AO154" s="430"/>
      <c r="AP154" s="430"/>
      <c r="AQ154" s="430"/>
      <c r="AR154" s="430"/>
      <c r="AS154" s="430"/>
      <c r="AT154" s="430"/>
      <c r="AU154" s="430"/>
      <c r="AV154" s="430"/>
      <c r="AW154" s="430"/>
      <c r="AX154" s="430"/>
      <c r="AY154" s="430"/>
      <c r="AZ154" s="430"/>
      <c r="BA154" s="430"/>
      <c r="BB154" s="430"/>
      <c r="BC154" s="430"/>
      <c r="BD154" s="430"/>
      <c r="BE154" s="430"/>
      <c r="BF154" s="430"/>
      <c r="BG154" s="430"/>
      <c r="BH154" s="430"/>
      <c r="BI154" s="430"/>
      <c r="BJ154" s="430"/>
      <c r="BK154" s="430"/>
      <c r="BL154" s="430"/>
      <c r="BM154" s="430"/>
      <c r="BN154" s="430"/>
      <c r="BO154" s="430"/>
      <c r="BP154" s="430"/>
      <c r="BQ154" s="430"/>
      <c r="BR154" s="430"/>
      <c r="BS154" s="430"/>
      <c r="BT154" s="430"/>
      <c r="BU154" s="430"/>
      <c r="BV154" s="430"/>
      <c r="BW154" s="430"/>
      <c r="BX154" s="430"/>
      <c r="BY154" s="430"/>
      <c r="BZ154" s="430"/>
      <c r="CA154" s="430"/>
      <c r="CB154" s="430"/>
      <c r="CC154" s="430"/>
      <c r="CD154" s="430"/>
      <c r="CE154" s="430"/>
      <c r="CF154" s="430"/>
      <c r="CG154" s="430"/>
      <c r="CH154" s="430"/>
      <c r="CI154" s="430"/>
      <c r="CJ154" s="430"/>
      <c r="CK154" s="430"/>
      <c r="CL154" s="430"/>
      <c r="CM154" s="430"/>
      <c r="CN154" s="430"/>
      <c r="CO154" s="430"/>
      <c r="CP154" s="430"/>
      <c r="CQ154" s="430"/>
      <c r="CR154" s="430"/>
      <c r="CS154" s="430"/>
      <c r="CT154" s="430"/>
      <c r="CU154" s="430"/>
      <c r="CV154" s="430"/>
      <c r="CW154" s="430"/>
      <c r="CX154" s="430"/>
      <c r="CY154" s="430"/>
      <c r="CZ154" s="430"/>
      <c r="DA154" s="430"/>
      <c r="DB154" s="430"/>
      <c r="DC154" s="430"/>
      <c r="DD154" s="430"/>
      <c r="DE154" s="430"/>
      <c r="DF154" s="430"/>
      <c r="DG154" s="430"/>
      <c r="DH154" s="430"/>
      <c r="DI154" s="430"/>
      <c r="DJ154" s="430"/>
      <c r="DK154" s="430"/>
      <c r="DL154" s="430"/>
      <c r="DM154" s="430"/>
      <c r="DN154" s="430"/>
      <c r="DO154" s="430"/>
      <c r="DP154" s="430"/>
      <c r="DQ154" s="430"/>
      <c r="DR154" s="430"/>
      <c r="DS154" s="430"/>
      <c r="DT154" s="430"/>
      <c r="DU154" s="430"/>
      <c r="DV154" s="430"/>
      <c r="DW154" s="430"/>
      <c r="DX154" s="430"/>
      <c r="DY154" s="430"/>
      <c r="DZ154" s="430"/>
      <c r="EA154" s="430"/>
      <c r="EB154" s="430"/>
      <c r="EC154" s="430"/>
      <c r="ED154" s="430"/>
      <c r="EE154" s="430"/>
      <c r="EF154" s="430"/>
      <c r="EG154" s="430"/>
      <c r="EH154" s="430"/>
      <c r="EI154" s="430"/>
      <c r="EJ154" s="430"/>
      <c r="EK154" s="430"/>
      <c r="EL154" s="430"/>
      <c r="EM154" s="430"/>
      <c r="EN154" s="430"/>
      <c r="EO154" s="430"/>
      <c r="EP154" s="430"/>
      <c r="EQ154" s="430"/>
      <c r="ER154" s="430"/>
      <c r="ES154" s="430"/>
      <c r="ET154" s="430"/>
      <c r="EU154" s="430"/>
      <c r="EV154" s="430"/>
      <c r="EW154" s="430"/>
      <c r="EX154" s="430"/>
      <c r="EY154" s="430"/>
      <c r="EZ154" s="430"/>
      <c r="FA154" s="430"/>
      <c r="FB154" s="430"/>
      <c r="FC154" s="430"/>
      <c r="FD154" s="430"/>
      <c r="FE154" s="430"/>
      <c r="FF154" s="430"/>
      <c r="FG154" s="430"/>
      <c r="FH154" s="430"/>
      <c r="FI154" s="430"/>
      <c r="FJ154" s="430"/>
      <c r="FK154" s="430"/>
      <c r="FL154" s="430"/>
      <c r="FM154" s="430"/>
      <c r="FN154" s="430"/>
      <c r="FO154" s="430"/>
      <c r="FP154" s="430"/>
      <c r="FQ154" s="430"/>
      <c r="FR154" s="430"/>
      <c r="FS154" s="430"/>
      <c r="FT154" s="430"/>
      <c r="FU154" s="430"/>
      <c r="FV154" s="430"/>
      <c r="FW154" s="430"/>
      <c r="FX154" s="430"/>
      <c r="FY154" s="430"/>
      <c r="FZ154" s="430"/>
      <c r="GA154" s="430"/>
      <c r="GB154" s="430"/>
      <c r="GC154" s="430"/>
      <c r="GD154" s="430"/>
      <c r="GE154" s="430"/>
      <c r="GF154" s="430"/>
      <c r="GG154" s="430"/>
      <c r="GH154" s="430"/>
      <c r="GI154" s="430"/>
      <c r="GJ154" s="430"/>
      <c r="GK154" s="430"/>
      <c r="GL154" s="430"/>
      <c r="GM154" s="430"/>
      <c r="GN154" s="430"/>
      <c r="GO154" s="430"/>
      <c r="GP154" s="430"/>
      <c r="GQ154" s="430"/>
      <c r="GR154" s="430"/>
      <c r="GS154" s="430"/>
      <c r="GT154" s="430"/>
      <c r="GU154" s="430"/>
      <c r="GV154" s="430"/>
      <c r="GW154" s="430"/>
      <c r="GX154" s="430"/>
      <c r="GY154" s="430"/>
      <c r="GZ154" s="430"/>
      <c r="HA154" s="430"/>
      <c r="HB154" s="430"/>
      <c r="HC154" s="430"/>
      <c r="HD154" s="430"/>
      <c r="HE154" s="430"/>
      <c r="HF154" s="430"/>
      <c r="HG154" s="430"/>
      <c r="HH154" s="430"/>
      <c r="HI154" s="430"/>
      <c r="HJ154" s="430"/>
      <c r="HK154" s="430"/>
      <c r="HL154" s="430"/>
      <c r="HM154" s="430"/>
      <c r="HN154" s="430"/>
      <c r="HO154" s="430"/>
      <c r="HP154" s="430"/>
      <c r="HQ154" s="430"/>
      <c r="HR154" s="430"/>
      <c r="HS154" s="430"/>
      <c r="HT154" s="430"/>
      <c r="HU154" s="430"/>
      <c r="HV154" s="430"/>
      <c r="HW154" s="430"/>
      <c r="HX154" s="430"/>
      <c r="HY154" s="430"/>
      <c r="HZ154" s="430"/>
      <c r="IA154" s="430"/>
      <c r="IB154" s="430"/>
      <c r="IC154" s="430"/>
      <c r="ID154" s="430"/>
      <c r="IE154" s="430"/>
      <c r="IF154" s="430"/>
      <c r="IG154" s="430"/>
      <c r="IH154" s="430"/>
      <c r="II154" s="430"/>
      <c r="IJ154" s="430"/>
      <c r="IK154" s="430"/>
      <c r="IL154" s="430"/>
      <c r="IM154" s="430"/>
      <c r="IN154" s="430"/>
      <c r="IO154" s="430"/>
      <c r="IP154" s="430"/>
      <c r="IQ154" s="430"/>
      <c r="IR154" s="430"/>
      <c r="IS154" s="430"/>
      <c r="IT154" s="430"/>
      <c r="IU154" s="430"/>
      <c r="IV154" s="430"/>
    </row>
    <row r="155" spans="1:256" s="431" customFormat="1">
      <c r="A155" s="1040"/>
      <c r="B155" s="432"/>
      <c r="C155" s="422"/>
      <c r="D155" s="423"/>
      <c r="E155" s="1172"/>
      <c r="F155" s="1036"/>
      <c r="G155" s="428"/>
      <c r="H155" s="428"/>
      <c r="I155" s="428"/>
      <c r="J155" s="428"/>
      <c r="K155" s="428"/>
      <c r="L155" s="428"/>
      <c r="M155" s="428"/>
      <c r="N155" s="428"/>
      <c r="O155" s="428"/>
      <c r="P155" s="428"/>
      <c r="Q155" s="428"/>
      <c r="R155" s="428"/>
      <c r="S155" s="428"/>
      <c r="T155" s="429"/>
      <c r="U155" s="429"/>
      <c r="V155" s="429"/>
      <c r="W155" s="429"/>
      <c r="X155" s="430"/>
      <c r="Y155" s="430"/>
      <c r="Z155" s="430"/>
      <c r="AA155" s="430"/>
      <c r="AB155" s="430"/>
      <c r="AC155" s="430"/>
      <c r="AD155" s="430"/>
      <c r="AE155" s="430"/>
      <c r="AF155" s="430"/>
      <c r="AG155" s="430"/>
      <c r="AH155" s="430"/>
      <c r="AI155" s="430"/>
      <c r="AJ155" s="430"/>
      <c r="AK155" s="430"/>
      <c r="AL155" s="430"/>
      <c r="AM155" s="430"/>
      <c r="AN155" s="430"/>
      <c r="AO155" s="430"/>
      <c r="AP155" s="430"/>
      <c r="AQ155" s="430"/>
      <c r="AR155" s="430"/>
      <c r="AS155" s="430"/>
      <c r="AT155" s="430"/>
      <c r="AU155" s="430"/>
      <c r="AV155" s="430"/>
      <c r="AW155" s="430"/>
      <c r="AX155" s="430"/>
      <c r="AY155" s="430"/>
      <c r="AZ155" s="430"/>
      <c r="BA155" s="430"/>
      <c r="BB155" s="430"/>
      <c r="BC155" s="430"/>
      <c r="BD155" s="430"/>
      <c r="BE155" s="430"/>
      <c r="BF155" s="430"/>
      <c r="BG155" s="430"/>
      <c r="BH155" s="430"/>
      <c r="BI155" s="430"/>
      <c r="BJ155" s="430"/>
      <c r="BK155" s="430"/>
      <c r="BL155" s="430"/>
      <c r="BM155" s="430"/>
      <c r="BN155" s="430"/>
      <c r="BO155" s="430"/>
      <c r="BP155" s="430"/>
      <c r="BQ155" s="430"/>
      <c r="BR155" s="430"/>
      <c r="BS155" s="430"/>
      <c r="BT155" s="430"/>
      <c r="BU155" s="430"/>
      <c r="BV155" s="430"/>
      <c r="BW155" s="430"/>
      <c r="BX155" s="430"/>
      <c r="BY155" s="430"/>
      <c r="BZ155" s="430"/>
      <c r="CA155" s="430"/>
      <c r="CB155" s="430"/>
      <c r="CC155" s="430"/>
      <c r="CD155" s="430"/>
      <c r="CE155" s="430"/>
      <c r="CF155" s="430"/>
      <c r="CG155" s="430"/>
      <c r="CH155" s="430"/>
      <c r="CI155" s="430"/>
      <c r="CJ155" s="430"/>
      <c r="CK155" s="430"/>
      <c r="CL155" s="430"/>
      <c r="CM155" s="430"/>
      <c r="CN155" s="430"/>
      <c r="CO155" s="430"/>
      <c r="CP155" s="430"/>
      <c r="CQ155" s="430"/>
      <c r="CR155" s="430"/>
      <c r="CS155" s="430"/>
      <c r="CT155" s="430"/>
      <c r="CU155" s="430"/>
      <c r="CV155" s="430"/>
      <c r="CW155" s="430"/>
      <c r="CX155" s="430"/>
      <c r="CY155" s="430"/>
      <c r="CZ155" s="430"/>
      <c r="DA155" s="430"/>
      <c r="DB155" s="430"/>
      <c r="DC155" s="430"/>
      <c r="DD155" s="430"/>
      <c r="DE155" s="430"/>
      <c r="DF155" s="430"/>
      <c r="DG155" s="430"/>
      <c r="DH155" s="430"/>
      <c r="DI155" s="430"/>
      <c r="DJ155" s="430"/>
      <c r="DK155" s="430"/>
      <c r="DL155" s="430"/>
      <c r="DM155" s="430"/>
      <c r="DN155" s="430"/>
      <c r="DO155" s="430"/>
      <c r="DP155" s="430"/>
      <c r="DQ155" s="430"/>
      <c r="DR155" s="430"/>
      <c r="DS155" s="430"/>
      <c r="DT155" s="430"/>
      <c r="DU155" s="430"/>
      <c r="DV155" s="430"/>
      <c r="DW155" s="430"/>
      <c r="DX155" s="430"/>
      <c r="DY155" s="430"/>
      <c r="DZ155" s="430"/>
      <c r="EA155" s="430"/>
      <c r="EB155" s="430"/>
      <c r="EC155" s="430"/>
      <c r="ED155" s="430"/>
      <c r="EE155" s="430"/>
      <c r="EF155" s="430"/>
      <c r="EG155" s="430"/>
      <c r="EH155" s="430"/>
      <c r="EI155" s="430"/>
      <c r="EJ155" s="430"/>
      <c r="EK155" s="430"/>
      <c r="EL155" s="430"/>
      <c r="EM155" s="430"/>
      <c r="EN155" s="430"/>
      <c r="EO155" s="430"/>
      <c r="EP155" s="430"/>
      <c r="EQ155" s="430"/>
      <c r="ER155" s="430"/>
      <c r="ES155" s="430"/>
      <c r="ET155" s="430"/>
      <c r="EU155" s="430"/>
      <c r="EV155" s="430"/>
      <c r="EW155" s="430"/>
      <c r="EX155" s="430"/>
      <c r="EY155" s="430"/>
      <c r="EZ155" s="430"/>
      <c r="FA155" s="430"/>
      <c r="FB155" s="430"/>
      <c r="FC155" s="430"/>
      <c r="FD155" s="430"/>
      <c r="FE155" s="430"/>
      <c r="FF155" s="430"/>
      <c r="FG155" s="430"/>
      <c r="FH155" s="430"/>
      <c r="FI155" s="430"/>
      <c r="FJ155" s="430"/>
      <c r="FK155" s="430"/>
      <c r="FL155" s="430"/>
      <c r="FM155" s="430"/>
      <c r="FN155" s="430"/>
      <c r="FO155" s="430"/>
      <c r="FP155" s="430"/>
      <c r="FQ155" s="430"/>
      <c r="FR155" s="430"/>
      <c r="FS155" s="430"/>
      <c r="FT155" s="430"/>
      <c r="FU155" s="430"/>
      <c r="FV155" s="430"/>
      <c r="FW155" s="430"/>
      <c r="FX155" s="430"/>
      <c r="FY155" s="430"/>
      <c r="FZ155" s="430"/>
      <c r="GA155" s="430"/>
      <c r="GB155" s="430"/>
      <c r="GC155" s="430"/>
      <c r="GD155" s="430"/>
      <c r="GE155" s="430"/>
      <c r="GF155" s="430"/>
      <c r="GG155" s="430"/>
      <c r="GH155" s="430"/>
      <c r="GI155" s="430"/>
      <c r="GJ155" s="430"/>
      <c r="GK155" s="430"/>
      <c r="GL155" s="430"/>
      <c r="GM155" s="430"/>
      <c r="GN155" s="430"/>
      <c r="GO155" s="430"/>
      <c r="GP155" s="430"/>
      <c r="GQ155" s="430"/>
      <c r="GR155" s="430"/>
      <c r="GS155" s="430"/>
      <c r="GT155" s="430"/>
      <c r="GU155" s="430"/>
      <c r="GV155" s="430"/>
      <c r="GW155" s="430"/>
      <c r="GX155" s="430"/>
      <c r="GY155" s="430"/>
      <c r="GZ155" s="430"/>
      <c r="HA155" s="430"/>
      <c r="HB155" s="430"/>
      <c r="HC155" s="430"/>
      <c r="HD155" s="430"/>
      <c r="HE155" s="430"/>
      <c r="HF155" s="430"/>
      <c r="HG155" s="430"/>
      <c r="HH155" s="430"/>
      <c r="HI155" s="430"/>
      <c r="HJ155" s="430"/>
      <c r="HK155" s="430"/>
      <c r="HL155" s="430"/>
      <c r="HM155" s="430"/>
      <c r="HN155" s="430"/>
      <c r="HO155" s="430"/>
      <c r="HP155" s="430"/>
      <c r="HQ155" s="430"/>
      <c r="HR155" s="430"/>
      <c r="HS155" s="430"/>
      <c r="HT155" s="430"/>
      <c r="HU155" s="430"/>
      <c r="HV155" s="430"/>
      <c r="HW155" s="430"/>
      <c r="HX155" s="430"/>
      <c r="HY155" s="430"/>
      <c r="HZ155" s="430"/>
      <c r="IA155" s="430"/>
      <c r="IB155" s="430"/>
      <c r="IC155" s="430"/>
      <c r="ID155" s="430"/>
      <c r="IE155" s="430"/>
      <c r="IF155" s="430"/>
      <c r="IG155" s="430"/>
      <c r="IH155" s="430"/>
      <c r="II155" s="430"/>
      <c r="IJ155" s="430"/>
      <c r="IK155" s="430"/>
      <c r="IL155" s="430"/>
      <c r="IM155" s="430"/>
      <c r="IN155" s="430"/>
      <c r="IO155" s="430"/>
      <c r="IP155" s="430"/>
      <c r="IQ155" s="430"/>
      <c r="IR155" s="430"/>
      <c r="IS155" s="430"/>
      <c r="IT155" s="430"/>
      <c r="IU155" s="430"/>
      <c r="IV155" s="430"/>
    </row>
    <row r="156" spans="1:256" s="431" customFormat="1" ht="38.25">
      <c r="A156" s="1040"/>
      <c r="B156" s="432" t="s">
        <v>2161</v>
      </c>
      <c r="C156" s="422" t="s">
        <v>89</v>
      </c>
      <c r="D156" s="423">
        <v>1</v>
      </c>
      <c r="E156" s="1172"/>
      <c r="F156" s="1036"/>
      <c r="G156" s="428"/>
      <c r="H156" s="428"/>
      <c r="I156" s="428"/>
      <c r="J156" s="428"/>
      <c r="K156" s="428"/>
      <c r="L156" s="428"/>
      <c r="M156" s="428"/>
      <c r="N156" s="428"/>
      <c r="O156" s="428"/>
      <c r="P156" s="428"/>
      <c r="Q156" s="428"/>
      <c r="R156" s="428"/>
      <c r="S156" s="428"/>
      <c r="T156" s="429"/>
      <c r="U156" s="429"/>
      <c r="V156" s="429"/>
      <c r="W156" s="429"/>
      <c r="X156" s="430"/>
      <c r="Y156" s="430"/>
      <c r="Z156" s="430"/>
      <c r="AA156" s="430"/>
      <c r="AB156" s="430"/>
      <c r="AC156" s="430"/>
      <c r="AD156" s="430"/>
      <c r="AE156" s="430"/>
      <c r="AF156" s="430"/>
      <c r="AG156" s="430"/>
      <c r="AH156" s="430"/>
      <c r="AI156" s="430"/>
      <c r="AJ156" s="430"/>
      <c r="AK156" s="430"/>
      <c r="AL156" s="430"/>
      <c r="AM156" s="430"/>
      <c r="AN156" s="430"/>
      <c r="AO156" s="430"/>
      <c r="AP156" s="430"/>
      <c r="AQ156" s="430"/>
      <c r="AR156" s="430"/>
      <c r="AS156" s="430"/>
      <c r="AT156" s="430"/>
      <c r="AU156" s="430"/>
      <c r="AV156" s="430"/>
      <c r="AW156" s="430"/>
      <c r="AX156" s="430"/>
      <c r="AY156" s="430"/>
      <c r="AZ156" s="430"/>
      <c r="BA156" s="430"/>
      <c r="BB156" s="430"/>
      <c r="BC156" s="430"/>
      <c r="BD156" s="430"/>
      <c r="BE156" s="430"/>
      <c r="BF156" s="430"/>
      <c r="BG156" s="430"/>
      <c r="BH156" s="430"/>
      <c r="BI156" s="430"/>
      <c r="BJ156" s="430"/>
      <c r="BK156" s="430"/>
      <c r="BL156" s="430"/>
      <c r="BM156" s="430"/>
      <c r="BN156" s="430"/>
      <c r="BO156" s="430"/>
      <c r="BP156" s="430"/>
      <c r="BQ156" s="430"/>
      <c r="BR156" s="430"/>
      <c r="BS156" s="430"/>
      <c r="BT156" s="430"/>
      <c r="BU156" s="430"/>
      <c r="BV156" s="430"/>
      <c r="BW156" s="430"/>
      <c r="BX156" s="430"/>
      <c r="BY156" s="430"/>
      <c r="BZ156" s="430"/>
      <c r="CA156" s="430"/>
      <c r="CB156" s="430"/>
      <c r="CC156" s="430"/>
      <c r="CD156" s="430"/>
      <c r="CE156" s="430"/>
      <c r="CF156" s="430"/>
      <c r="CG156" s="430"/>
      <c r="CH156" s="430"/>
      <c r="CI156" s="430"/>
      <c r="CJ156" s="430"/>
      <c r="CK156" s="430"/>
      <c r="CL156" s="430"/>
      <c r="CM156" s="430"/>
      <c r="CN156" s="430"/>
      <c r="CO156" s="430"/>
      <c r="CP156" s="430"/>
      <c r="CQ156" s="430"/>
      <c r="CR156" s="430"/>
      <c r="CS156" s="430"/>
      <c r="CT156" s="430"/>
      <c r="CU156" s="430"/>
      <c r="CV156" s="430"/>
      <c r="CW156" s="430"/>
      <c r="CX156" s="430"/>
      <c r="CY156" s="430"/>
      <c r="CZ156" s="430"/>
      <c r="DA156" s="430"/>
      <c r="DB156" s="430"/>
      <c r="DC156" s="430"/>
      <c r="DD156" s="430"/>
      <c r="DE156" s="430"/>
      <c r="DF156" s="430"/>
      <c r="DG156" s="430"/>
      <c r="DH156" s="430"/>
      <c r="DI156" s="430"/>
      <c r="DJ156" s="430"/>
      <c r="DK156" s="430"/>
      <c r="DL156" s="430"/>
      <c r="DM156" s="430"/>
      <c r="DN156" s="430"/>
      <c r="DO156" s="430"/>
      <c r="DP156" s="430"/>
      <c r="DQ156" s="430"/>
      <c r="DR156" s="430"/>
      <c r="DS156" s="430"/>
      <c r="DT156" s="430"/>
      <c r="DU156" s="430"/>
      <c r="DV156" s="430"/>
      <c r="DW156" s="430"/>
      <c r="DX156" s="430"/>
      <c r="DY156" s="430"/>
      <c r="DZ156" s="430"/>
      <c r="EA156" s="430"/>
      <c r="EB156" s="430"/>
      <c r="EC156" s="430"/>
      <c r="ED156" s="430"/>
      <c r="EE156" s="430"/>
      <c r="EF156" s="430"/>
      <c r="EG156" s="430"/>
      <c r="EH156" s="430"/>
      <c r="EI156" s="430"/>
      <c r="EJ156" s="430"/>
      <c r="EK156" s="430"/>
      <c r="EL156" s="430"/>
      <c r="EM156" s="430"/>
      <c r="EN156" s="430"/>
      <c r="EO156" s="430"/>
      <c r="EP156" s="430"/>
      <c r="EQ156" s="430"/>
      <c r="ER156" s="430"/>
      <c r="ES156" s="430"/>
      <c r="ET156" s="430"/>
      <c r="EU156" s="430"/>
      <c r="EV156" s="430"/>
      <c r="EW156" s="430"/>
      <c r="EX156" s="430"/>
      <c r="EY156" s="430"/>
      <c r="EZ156" s="430"/>
      <c r="FA156" s="430"/>
      <c r="FB156" s="430"/>
      <c r="FC156" s="430"/>
      <c r="FD156" s="430"/>
      <c r="FE156" s="430"/>
      <c r="FF156" s="430"/>
      <c r="FG156" s="430"/>
      <c r="FH156" s="430"/>
      <c r="FI156" s="430"/>
      <c r="FJ156" s="430"/>
      <c r="FK156" s="430"/>
      <c r="FL156" s="430"/>
      <c r="FM156" s="430"/>
      <c r="FN156" s="430"/>
      <c r="FO156" s="430"/>
      <c r="FP156" s="430"/>
      <c r="FQ156" s="430"/>
      <c r="FR156" s="430"/>
      <c r="FS156" s="430"/>
      <c r="FT156" s="430"/>
      <c r="FU156" s="430"/>
      <c r="FV156" s="430"/>
      <c r="FW156" s="430"/>
      <c r="FX156" s="430"/>
      <c r="FY156" s="430"/>
      <c r="FZ156" s="430"/>
      <c r="GA156" s="430"/>
      <c r="GB156" s="430"/>
      <c r="GC156" s="430"/>
      <c r="GD156" s="430"/>
      <c r="GE156" s="430"/>
      <c r="GF156" s="430"/>
      <c r="GG156" s="430"/>
      <c r="GH156" s="430"/>
      <c r="GI156" s="430"/>
      <c r="GJ156" s="430"/>
      <c r="GK156" s="430"/>
      <c r="GL156" s="430"/>
      <c r="GM156" s="430"/>
      <c r="GN156" s="430"/>
      <c r="GO156" s="430"/>
      <c r="GP156" s="430"/>
      <c r="GQ156" s="430"/>
      <c r="GR156" s="430"/>
      <c r="GS156" s="430"/>
      <c r="GT156" s="430"/>
      <c r="GU156" s="430"/>
      <c r="GV156" s="430"/>
      <c r="GW156" s="430"/>
      <c r="GX156" s="430"/>
      <c r="GY156" s="430"/>
      <c r="GZ156" s="430"/>
      <c r="HA156" s="430"/>
      <c r="HB156" s="430"/>
      <c r="HC156" s="430"/>
      <c r="HD156" s="430"/>
      <c r="HE156" s="430"/>
      <c r="HF156" s="430"/>
      <c r="HG156" s="430"/>
      <c r="HH156" s="430"/>
      <c r="HI156" s="430"/>
      <c r="HJ156" s="430"/>
      <c r="HK156" s="430"/>
      <c r="HL156" s="430"/>
      <c r="HM156" s="430"/>
      <c r="HN156" s="430"/>
      <c r="HO156" s="430"/>
      <c r="HP156" s="430"/>
      <c r="HQ156" s="430"/>
      <c r="HR156" s="430"/>
      <c r="HS156" s="430"/>
      <c r="HT156" s="430"/>
      <c r="HU156" s="430"/>
      <c r="HV156" s="430"/>
      <c r="HW156" s="430"/>
      <c r="HX156" s="430"/>
      <c r="HY156" s="430"/>
      <c r="HZ156" s="430"/>
      <c r="IA156" s="430"/>
      <c r="IB156" s="430"/>
      <c r="IC156" s="430"/>
      <c r="ID156" s="430"/>
      <c r="IE156" s="430"/>
      <c r="IF156" s="430"/>
      <c r="IG156" s="430"/>
      <c r="IH156" s="430"/>
      <c r="II156" s="430"/>
      <c r="IJ156" s="430"/>
      <c r="IK156" s="430"/>
      <c r="IL156" s="430"/>
      <c r="IM156" s="430"/>
      <c r="IN156" s="430"/>
      <c r="IO156" s="430"/>
      <c r="IP156" s="430"/>
      <c r="IQ156" s="430"/>
      <c r="IR156" s="430"/>
      <c r="IS156" s="430"/>
      <c r="IT156" s="430"/>
      <c r="IU156" s="430"/>
      <c r="IV156" s="430"/>
    </row>
    <row r="157" spans="1:256" s="431" customFormat="1">
      <c r="A157" s="1040"/>
      <c r="B157" s="432"/>
      <c r="C157" s="422"/>
      <c r="D157" s="423"/>
      <c r="E157" s="1172"/>
      <c r="F157" s="1036"/>
      <c r="G157" s="428"/>
      <c r="H157" s="428"/>
      <c r="I157" s="428"/>
      <c r="J157" s="428"/>
      <c r="K157" s="428"/>
      <c r="L157" s="428"/>
      <c r="M157" s="428"/>
      <c r="N157" s="428"/>
      <c r="O157" s="428"/>
      <c r="P157" s="428"/>
      <c r="Q157" s="428"/>
      <c r="R157" s="428"/>
      <c r="S157" s="428"/>
      <c r="T157" s="429"/>
      <c r="U157" s="429"/>
      <c r="V157" s="429"/>
      <c r="W157" s="429"/>
      <c r="X157" s="430"/>
      <c r="Y157" s="430"/>
      <c r="Z157" s="430"/>
      <c r="AA157" s="430"/>
      <c r="AB157" s="430"/>
      <c r="AC157" s="430"/>
      <c r="AD157" s="430"/>
      <c r="AE157" s="430"/>
      <c r="AF157" s="430"/>
      <c r="AG157" s="430"/>
      <c r="AH157" s="430"/>
      <c r="AI157" s="430"/>
      <c r="AJ157" s="430"/>
      <c r="AK157" s="430"/>
      <c r="AL157" s="430"/>
      <c r="AM157" s="430"/>
      <c r="AN157" s="430"/>
      <c r="AO157" s="430"/>
      <c r="AP157" s="430"/>
      <c r="AQ157" s="430"/>
      <c r="AR157" s="430"/>
      <c r="AS157" s="430"/>
      <c r="AT157" s="430"/>
      <c r="AU157" s="430"/>
      <c r="AV157" s="430"/>
      <c r="AW157" s="430"/>
      <c r="AX157" s="430"/>
      <c r="AY157" s="430"/>
      <c r="AZ157" s="430"/>
      <c r="BA157" s="430"/>
      <c r="BB157" s="430"/>
      <c r="BC157" s="430"/>
      <c r="BD157" s="430"/>
      <c r="BE157" s="430"/>
      <c r="BF157" s="430"/>
      <c r="BG157" s="430"/>
      <c r="BH157" s="430"/>
      <c r="BI157" s="430"/>
      <c r="BJ157" s="430"/>
      <c r="BK157" s="430"/>
      <c r="BL157" s="430"/>
      <c r="BM157" s="430"/>
      <c r="BN157" s="430"/>
      <c r="BO157" s="430"/>
      <c r="BP157" s="430"/>
      <c r="BQ157" s="430"/>
      <c r="BR157" s="430"/>
      <c r="BS157" s="430"/>
      <c r="BT157" s="430"/>
      <c r="BU157" s="430"/>
      <c r="BV157" s="430"/>
      <c r="BW157" s="430"/>
      <c r="BX157" s="430"/>
      <c r="BY157" s="430"/>
      <c r="BZ157" s="430"/>
      <c r="CA157" s="430"/>
      <c r="CB157" s="430"/>
      <c r="CC157" s="430"/>
      <c r="CD157" s="430"/>
      <c r="CE157" s="430"/>
      <c r="CF157" s="430"/>
      <c r="CG157" s="430"/>
      <c r="CH157" s="430"/>
      <c r="CI157" s="430"/>
      <c r="CJ157" s="430"/>
      <c r="CK157" s="430"/>
      <c r="CL157" s="430"/>
      <c r="CM157" s="430"/>
      <c r="CN157" s="430"/>
      <c r="CO157" s="430"/>
      <c r="CP157" s="430"/>
      <c r="CQ157" s="430"/>
      <c r="CR157" s="430"/>
      <c r="CS157" s="430"/>
      <c r="CT157" s="430"/>
      <c r="CU157" s="430"/>
      <c r="CV157" s="430"/>
      <c r="CW157" s="430"/>
      <c r="CX157" s="430"/>
      <c r="CY157" s="430"/>
      <c r="CZ157" s="430"/>
      <c r="DA157" s="430"/>
      <c r="DB157" s="430"/>
      <c r="DC157" s="430"/>
      <c r="DD157" s="430"/>
      <c r="DE157" s="430"/>
      <c r="DF157" s="430"/>
      <c r="DG157" s="430"/>
      <c r="DH157" s="430"/>
      <c r="DI157" s="430"/>
      <c r="DJ157" s="430"/>
      <c r="DK157" s="430"/>
      <c r="DL157" s="430"/>
      <c r="DM157" s="430"/>
      <c r="DN157" s="430"/>
      <c r="DO157" s="430"/>
      <c r="DP157" s="430"/>
      <c r="DQ157" s="430"/>
      <c r="DR157" s="430"/>
      <c r="DS157" s="430"/>
      <c r="DT157" s="430"/>
      <c r="DU157" s="430"/>
      <c r="DV157" s="430"/>
      <c r="DW157" s="430"/>
      <c r="DX157" s="430"/>
      <c r="DY157" s="430"/>
      <c r="DZ157" s="430"/>
      <c r="EA157" s="430"/>
      <c r="EB157" s="430"/>
      <c r="EC157" s="430"/>
      <c r="ED157" s="430"/>
      <c r="EE157" s="430"/>
      <c r="EF157" s="430"/>
      <c r="EG157" s="430"/>
      <c r="EH157" s="430"/>
      <c r="EI157" s="430"/>
      <c r="EJ157" s="430"/>
      <c r="EK157" s="430"/>
      <c r="EL157" s="430"/>
      <c r="EM157" s="430"/>
      <c r="EN157" s="430"/>
      <c r="EO157" s="430"/>
      <c r="EP157" s="430"/>
      <c r="EQ157" s="430"/>
      <c r="ER157" s="430"/>
      <c r="ES157" s="430"/>
      <c r="ET157" s="430"/>
      <c r="EU157" s="430"/>
      <c r="EV157" s="430"/>
      <c r="EW157" s="430"/>
      <c r="EX157" s="430"/>
      <c r="EY157" s="430"/>
      <c r="EZ157" s="430"/>
      <c r="FA157" s="430"/>
      <c r="FB157" s="430"/>
      <c r="FC157" s="430"/>
      <c r="FD157" s="430"/>
      <c r="FE157" s="430"/>
      <c r="FF157" s="430"/>
      <c r="FG157" s="430"/>
      <c r="FH157" s="430"/>
      <c r="FI157" s="430"/>
      <c r="FJ157" s="430"/>
      <c r="FK157" s="430"/>
      <c r="FL157" s="430"/>
      <c r="FM157" s="430"/>
      <c r="FN157" s="430"/>
      <c r="FO157" s="430"/>
      <c r="FP157" s="430"/>
      <c r="FQ157" s="430"/>
      <c r="FR157" s="430"/>
      <c r="FS157" s="430"/>
      <c r="FT157" s="430"/>
      <c r="FU157" s="430"/>
      <c r="FV157" s="430"/>
      <c r="FW157" s="430"/>
      <c r="FX157" s="430"/>
      <c r="FY157" s="430"/>
      <c r="FZ157" s="430"/>
      <c r="GA157" s="430"/>
      <c r="GB157" s="430"/>
      <c r="GC157" s="430"/>
      <c r="GD157" s="430"/>
      <c r="GE157" s="430"/>
      <c r="GF157" s="430"/>
      <c r="GG157" s="430"/>
      <c r="GH157" s="430"/>
      <c r="GI157" s="430"/>
      <c r="GJ157" s="430"/>
      <c r="GK157" s="430"/>
      <c r="GL157" s="430"/>
      <c r="GM157" s="430"/>
      <c r="GN157" s="430"/>
      <c r="GO157" s="430"/>
      <c r="GP157" s="430"/>
      <c r="GQ157" s="430"/>
      <c r="GR157" s="430"/>
      <c r="GS157" s="430"/>
      <c r="GT157" s="430"/>
      <c r="GU157" s="430"/>
      <c r="GV157" s="430"/>
      <c r="GW157" s="430"/>
      <c r="GX157" s="430"/>
      <c r="GY157" s="430"/>
      <c r="GZ157" s="430"/>
      <c r="HA157" s="430"/>
      <c r="HB157" s="430"/>
      <c r="HC157" s="430"/>
      <c r="HD157" s="430"/>
      <c r="HE157" s="430"/>
      <c r="HF157" s="430"/>
      <c r="HG157" s="430"/>
      <c r="HH157" s="430"/>
      <c r="HI157" s="430"/>
      <c r="HJ157" s="430"/>
      <c r="HK157" s="430"/>
      <c r="HL157" s="430"/>
      <c r="HM157" s="430"/>
      <c r="HN157" s="430"/>
      <c r="HO157" s="430"/>
      <c r="HP157" s="430"/>
      <c r="HQ157" s="430"/>
      <c r="HR157" s="430"/>
      <c r="HS157" s="430"/>
      <c r="HT157" s="430"/>
      <c r="HU157" s="430"/>
      <c r="HV157" s="430"/>
      <c r="HW157" s="430"/>
      <c r="HX157" s="430"/>
      <c r="HY157" s="430"/>
      <c r="HZ157" s="430"/>
      <c r="IA157" s="430"/>
      <c r="IB157" s="430"/>
      <c r="IC157" s="430"/>
      <c r="ID157" s="430"/>
      <c r="IE157" s="430"/>
      <c r="IF157" s="430"/>
      <c r="IG157" s="430"/>
      <c r="IH157" s="430"/>
      <c r="II157" s="430"/>
      <c r="IJ157" s="430"/>
      <c r="IK157" s="430"/>
      <c r="IL157" s="430"/>
      <c r="IM157" s="430"/>
      <c r="IN157" s="430"/>
      <c r="IO157" s="430"/>
      <c r="IP157" s="430"/>
      <c r="IQ157" s="430"/>
      <c r="IR157" s="430"/>
      <c r="IS157" s="430"/>
      <c r="IT157" s="430"/>
      <c r="IU157" s="430"/>
      <c r="IV157" s="430"/>
    </row>
    <row r="158" spans="1:256" s="431" customFormat="1" ht="76.5">
      <c r="A158" s="1040"/>
      <c r="B158" s="432" t="s">
        <v>2162</v>
      </c>
      <c r="C158" s="422" t="s">
        <v>89</v>
      </c>
      <c r="D158" s="423">
        <v>1</v>
      </c>
      <c r="E158" s="1172"/>
      <c r="F158" s="1036"/>
      <c r="G158" s="428"/>
      <c r="H158" s="428"/>
      <c r="I158" s="428"/>
      <c r="J158" s="428"/>
      <c r="K158" s="428"/>
      <c r="L158" s="428"/>
      <c r="M158" s="428"/>
      <c r="N158" s="428"/>
      <c r="O158" s="428"/>
      <c r="P158" s="428"/>
      <c r="Q158" s="428"/>
      <c r="R158" s="428"/>
      <c r="S158" s="428"/>
      <c r="T158" s="429"/>
      <c r="U158" s="429"/>
      <c r="V158" s="429"/>
      <c r="W158" s="429"/>
      <c r="X158" s="430"/>
      <c r="Y158" s="430"/>
      <c r="Z158" s="430"/>
      <c r="AA158" s="430"/>
      <c r="AB158" s="430"/>
      <c r="AC158" s="430"/>
      <c r="AD158" s="430"/>
      <c r="AE158" s="430"/>
      <c r="AF158" s="430"/>
      <c r="AG158" s="430"/>
      <c r="AH158" s="430"/>
      <c r="AI158" s="430"/>
      <c r="AJ158" s="430"/>
      <c r="AK158" s="430"/>
      <c r="AL158" s="430"/>
      <c r="AM158" s="430"/>
      <c r="AN158" s="430"/>
      <c r="AO158" s="430"/>
      <c r="AP158" s="430"/>
      <c r="AQ158" s="430"/>
      <c r="AR158" s="430"/>
      <c r="AS158" s="430"/>
      <c r="AT158" s="430"/>
      <c r="AU158" s="430"/>
      <c r="AV158" s="430"/>
      <c r="AW158" s="430"/>
      <c r="AX158" s="430"/>
      <c r="AY158" s="430"/>
      <c r="AZ158" s="430"/>
      <c r="BA158" s="430"/>
      <c r="BB158" s="430"/>
      <c r="BC158" s="430"/>
      <c r="BD158" s="430"/>
      <c r="BE158" s="430"/>
      <c r="BF158" s="430"/>
      <c r="BG158" s="430"/>
      <c r="BH158" s="430"/>
      <c r="BI158" s="430"/>
      <c r="BJ158" s="430"/>
      <c r="BK158" s="430"/>
      <c r="BL158" s="430"/>
      <c r="BM158" s="430"/>
      <c r="BN158" s="430"/>
      <c r="BO158" s="430"/>
      <c r="BP158" s="430"/>
      <c r="BQ158" s="430"/>
      <c r="BR158" s="430"/>
      <c r="BS158" s="430"/>
      <c r="BT158" s="430"/>
      <c r="BU158" s="430"/>
      <c r="BV158" s="430"/>
      <c r="BW158" s="430"/>
      <c r="BX158" s="430"/>
      <c r="BY158" s="430"/>
      <c r="BZ158" s="430"/>
      <c r="CA158" s="430"/>
      <c r="CB158" s="430"/>
      <c r="CC158" s="430"/>
      <c r="CD158" s="430"/>
      <c r="CE158" s="430"/>
      <c r="CF158" s="430"/>
      <c r="CG158" s="430"/>
      <c r="CH158" s="430"/>
      <c r="CI158" s="430"/>
      <c r="CJ158" s="430"/>
      <c r="CK158" s="430"/>
      <c r="CL158" s="430"/>
      <c r="CM158" s="430"/>
      <c r="CN158" s="430"/>
      <c r="CO158" s="430"/>
      <c r="CP158" s="430"/>
      <c r="CQ158" s="430"/>
      <c r="CR158" s="430"/>
      <c r="CS158" s="430"/>
      <c r="CT158" s="430"/>
      <c r="CU158" s="430"/>
      <c r="CV158" s="430"/>
      <c r="CW158" s="430"/>
      <c r="CX158" s="430"/>
      <c r="CY158" s="430"/>
      <c r="CZ158" s="430"/>
      <c r="DA158" s="430"/>
      <c r="DB158" s="430"/>
      <c r="DC158" s="430"/>
      <c r="DD158" s="430"/>
      <c r="DE158" s="430"/>
      <c r="DF158" s="430"/>
      <c r="DG158" s="430"/>
      <c r="DH158" s="430"/>
      <c r="DI158" s="430"/>
      <c r="DJ158" s="430"/>
      <c r="DK158" s="430"/>
      <c r="DL158" s="430"/>
      <c r="DM158" s="430"/>
      <c r="DN158" s="430"/>
      <c r="DO158" s="430"/>
      <c r="DP158" s="430"/>
      <c r="DQ158" s="430"/>
      <c r="DR158" s="430"/>
      <c r="DS158" s="430"/>
      <c r="DT158" s="430"/>
      <c r="DU158" s="430"/>
      <c r="DV158" s="430"/>
      <c r="DW158" s="430"/>
      <c r="DX158" s="430"/>
      <c r="DY158" s="430"/>
      <c r="DZ158" s="430"/>
      <c r="EA158" s="430"/>
      <c r="EB158" s="430"/>
      <c r="EC158" s="430"/>
      <c r="ED158" s="430"/>
      <c r="EE158" s="430"/>
      <c r="EF158" s="430"/>
      <c r="EG158" s="430"/>
      <c r="EH158" s="430"/>
      <c r="EI158" s="430"/>
      <c r="EJ158" s="430"/>
      <c r="EK158" s="430"/>
      <c r="EL158" s="430"/>
      <c r="EM158" s="430"/>
      <c r="EN158" s="430"/>
      <c r="EO158" s="430"/>
      <c r="EP158" s="430"/>
      <c r="EQ158" s="430"/>
      <c r="ER158" s="430"/>
      <c r="ES158" s="430"/>
      <c r="ET158" s="430"/>
      <c r="EU158" s="430"/>
      <c r="EV158" s="430"/>
      <c r="EW158" s="430"/>
      <c r="EX158" s="430"/>
      <c r="EY158" s="430"/>
      <c r="EZ158" s="430"/>
      <c r="FA158" s="430"/>
      <c r="FB158" s="430"/>
      <c r="FC158" s="430"/>
      <c r="FD158" s="430"/>
      <c r="FE158" s="430"/>
      <c r="FF158" s="430"/>
      <c r="FG158" s="430"/>
      <c r="FH158" s="430"/>
      <c r="FI158" s="430"/>
      <c r="FJ158" s="430"/>
      <c r="FK158" s="430"/>
      <c r="FL158" s="430"/>
      <c r="FM158" s="430"/>
      <c r="FN158" s="430"/>
      <c r="FO158" s="430"/>
      <c r="FP158" s="430"/>
      <c r="FQ158" s="430"/>
      <c r="FR158" s="430"/>
      <c r="FS158" s="430"/>
      <c r="FT158" s="430"/>
      <c r="FU158" s="430"/>
      <c r="FV158" s="430"/>
      <c r="FW158" s="430"/>
      <c r="FX158" s="430"/>
      <c r="FY158" s="430"/>
      <c r="FZ158" s="430"/>
      <c r="GA158" s="430"/>
      <c r="GB158" s="430"/>
      <c r="GC158" s="430"/>
      <c r="GD158" s="430"/>
      <c r="GE158" s="430"/>
      <c r="GF158" s="430"/>
      <c r="GG158" s="430"/>
      <c r="GH158" s="430"/>
      <c r="GI158" s="430"/>
      <c r="GJ158" s="430"/>
      <c r="GK158" s="430"/>
      <c r="GL158" s="430"/>
      <c r="GM158" s="430"/>
      <c r="GN158" s="430"/>
      <c r="GO158" s="430"/>
      <c r="GP158" s="430"/>
      <c r="GQ158" s="430"/>
      <c r="GR158" s="430"/>
      <c r="GS158" s="430"/>
      <c r="GT158" s="430"/>
      <c r="GU158" s="430"/>
      <c r="GV158" s="430"/>
      <c r="GW158" s="430"/>
      <c r="GX158" s="430"/>
      <c r="GY158" s="430"/>
      <c r="GZ158" s="430"/>
      <c r="HA158" s="430"/>
      <c r="HB158" s="430"/>
      <c r="HC158" s="430"/>
      <c r="HD158" s="430"/>
      <c r="HE158" s="430"/>
      <c r="HF158" s="430"/>
      <c r="HG158" s="430"/>
      <c r="HH158" s="430"/>
      <c r="HI158" s="430"/>
      <c r="HJ158" s="430"/>
      <c r="HK158" s="430"/>
      <c r="HL158" s="430"/>
      <c r="HM158" s="430"/>
      <c r="HN158" s="430"/>
      <c r="HO158" s="430"/>
      <c r="HP158" s="430"/>
      <c r="HQ158" s="430"/>
      <c r="HR158" s="430"/>
      <c r="HS158" s="430"/>
      <c r="HT158" s="430"/>
      <c r="HU158" s="430"/>
      <c r="HV158" s="430"/>
      <c r="HW158" s="430"/>
      <c r="HX158" s="430"/>
      <c r="HY158" s="430"/>
      <c r="HZ158" s="430"/>
      <c r="IA158" s="430"/>
      <c r="IB158" s="430"/>
      <c r="IC158" s="430"/>
      <c r="ID158" s="430"/>
      <c r="IE158" s="430"/>
      <c r="IF158" s="430"/>
      <c r="IG158" s="430"/>
      <c r="IH158" s="430"/>
      <c r="II158" s="430"/>
      <c r="IJ158" s="430"/>
      <c r="IK158" s="430"/>
      <c r="IL158" s="430"/>
      <c r="IM158" s="430"/>
      <c r="IN158" s="430"/>
      <c r="IO158" s="430"/>
      <c r="IP158" s="430"/>
      <c r="IQ158" s="430"/>
      <c r="IR158" s="430"/>
      <c r="IS158" s="430"/>
      <c r="IT158" s="430"/>
      <c r="IU158" s="430"/>
      <c r="IV158" s="430"/>
    </row>
    <row r="159" spans="1:256" s="431" customFormat="1">
      <c r="A159" s="1040"/>
      <c r="B159" s="432"/>
      <c r="C159" s="422"/>
      <c r="D159" s="423"/>
      <c r="E159" s="1172"/>
      <c r="F159" s="1036"/>
      <c r="G159" s="428"/>
      <c r="H159" s="428"/>
      <c r="I159" s="428"/>
      <c r="J159" s="428"/>
      <c r="K159" s="428"/>
      <c r="L159" s="428"/>
      <c r="M159" s="428"/>
      <c r="N159" s="428"/>
      <c r="O159" s="428"/>
      <c r="P159" s="428"/>
      <c r="Q159" s="428"/>
      <c r="R159" s="428"/>
      <c r="S159" s="428"/>
      <c r="T159" s="429"/>
      <c r="U159" s="429"/>
      <c r="V159" s="429"/>
      <c r="W159" s="429"/>
      <c r="X159" s="430"/>
      <c r="Y159" s="430"/>
      <c r="Z159" s="430"/>
      <c r="AA159" s="430"/>
      <c r="AB159" s="430"/>
      <c r="AC159" s="430"/>
      <c r="AD159" s="430"/>
      <c r="AE159" s="430"/>
      <c r="AF159" s="430"/>
      <c r="AG159" s="430"/>
      <c r="AH159" s="430"/>
      <c r="AI159" s="430"/>
      <c r="AJ159" s="430"/>
      <c r="AK159" s="430"/>
      <c r="AL159" s="430"/>
      <c r="AM159" s="430"/>
      <c r="AN159" s="430"/>
      <c r="AO159" s="430"/>
      <c r="AP159" s="430"/>
      <c r="AQ159" s="430"/>
      <c r="AR159" s="430"/>
      <c r="AS159" s="430"/>
      <c r="AT159" s="430"/>
      <c r="AU159" s="430"/>
      <c r="AV159" s="430"/>
      <c r="AW159" s="430"/>
      <c r="AX159" s="430"/>
      <c r="AY159" s="430"/>
      <c r="AZ159" s="430"/>
      <c r="BA159" s="430"/>
      <c r="BB159" s="430"/>
      <c r="BC159" s="430"/>
      <c r="BD159" s="430"/>
      <c r="BE159" s="430"/>
      <c r="BF159" s="430"/>
      <c r="BG159" s="430"/>
      <c r="BH159" s="430"/>
      <c r="BI159" s="430"/>
      <c r="BJ159" s="430"/>
      <c r="BK159" s="430"/>
      <c r="BL159" s="430"/>
      <c r="BM159" s="430"/>
      <c r="BN159" s="430"/>
      <c r="BO159" s="430"/>
      <c r="BP159" s="430"/>
      <c r="BQ159" s="430"/>
      <c r="BR159" s="430"/>
      <c r="BS159" s="430"/>
      <c r="BT159" s="430"/>
      <c r="BU159" s="430"/>
      <c r="BV159" s="430"/>
      <c r="BW159" s="430"/>
      <c r="BX159" s="430"/>
      <c r="BY159" s="430"/>
      <c r="BZ159" s="430"/>
      <c r="CA159" s="430"/>
      <c r="CB159" s="430"/>
      <c r="CC159" s="430"/>
      <c r="CD159" s="430"/>
      <c r="CE159" s="430"/>
      <c r="CF159" s="430"/>
      <c r="CG159" s="430"/>
      <c r="CH159" s="430"/>
      <c r="CI159" s="430"/>
      <c r="CJ159" s="430"/>
      <c r="CK159" s="430"/>
      <c r="CL159" s="430"/>
      <c r="CM159" s="430"/>
      <c r="CN159" s="430"/>
      <c r="CO159" s="430"/>
      <c r="CP159" s="430"/>
      <c r="CQ159" s="430"/>
      <c r="CR159" s="430"/>
      <c r="CS159" s="430"/>
      <c r="CT159" s="430"/>
      <c r="CU159" s="430"/>
      <c r="CV159" s="430"/>
      <c r="CW159" s="430"/>
      <c r="CX159" s="430"/>
      <c r="CY159" s="430"/>
      <c r="CZ159" s="430"/>
      <c r="DA159" s="430"/>
      <c r="DB159" s="430"/>
      <c r="DC159" s="430"/>
      <c r="DD159" s="430"/>
      <c r="DE159" s="430"/>
      <c r="DF159" s="430"/>
      <c r="DG159" s="430"/>
      <c r="DH159" s="430"/>
      <c r="DI159" s="430"/>
      <c r="DJ159" s="430"/>
      <c r="DK159" s="430"/>
      <c r="DL159" s="430"/>
      <c r="DM159" s="430"/>
      <c r="DN159" s="430"/>
      <c r="DO159" s="430"/>
      <c r="DP159" s="430"/>
      <c r="DQ159" s="430"/>
      <c r="DR159" s="430"/>
      <c r="DS159" s="430"/>
      <c r="DT159" s="430"/>
      <c r="DU159" s="430"/>
      <c r="DV159" s="430"/>
      <c r="DW159" s="430"/>
      <c r="DX159" s="430"/>
      <c r="DY159" s="430"/>
      <c r="DZ159" s="430"/>
      <c r="EA159" s="430"/>
      <c r="EB159" s="430"/>
      <c r="EC159" s="430"/>
      <c r="ED159" s="430"/>
      <c r="EE159" s="430"/>
      <c r="EF159" s="430"/>
      <c r="EG159" s="430"/>
      <c r="EH159" s="430"/>
      <c r="EI159" s="430"/>
      <c r="EJ159" s="430"/>
      <c r="EK159" s="430"/>
      <c r="EL159" s="430"/>
      <c r="EM159" s="430"/>
      <c r="EN159" s="430"/>
      <c r="EO159" s="430"/>
      <c r="EP159" s="430"/>
      <c r="EQ159" s="430"/>
      <c r="ER159" s="430"/>
      <c r="ES159" s="430"/>
      <c r="ET159" s="430"/>
      <c r="EU159" s="430"/>
      <c r="EV159" s="430"/>
      <c r="EW159" s="430"/>
      <c r="EX159" s="430"/>
      <c r="EY159" s="430"/>
      <c r="EZ159" s="430"/>
      <c r="FA159" s="430"/>
      <c r="FB159" s="430"/>
      <c r="FC159" s="430"/>
      <c r="FD159" s="430"/>
      <c r="FE159" s="430"/>
      <c r="FF159" s="430"/>
      <c r="FG159" s="430"/>
      <c r="FH159" s="430"/>
      <c r="FI159" s="430"/>
      <c r="FJ159" s="430"/>
      <c r="FK159" s="430"/>
      <c r="FL159" s="430"/>
      <c r="FM159" s="430"/>
      <c r="FN159" s="430"/>
      <c r="FO159" s="430"/>
      <c r="FP159" s="430"/>
      <c r="FQ159" s="430"/>
      <c r="FR159" s="430"/>
      <c r="FS159" s="430"/>
      <c r="FT159" s="430"/>
      <c r="FU159" s="430"/>
      <c r="FV159" s="430"/>
      <c r="FW159" s="430"/>
      <c r="FX159" s="430"/>
      <c r="FY159" s="430"/>
      <c r="FZ159" s="430"/>
      <c r="GA159" s="430"/>
      <c r="GB159" s="430"/>
      <c r="GC159" s="430"/>
      <c r="GD159" s="430"/>
      <c r="GE159" s="430"/>
      <c r="GF159" s="430"/>
      <c r="GG159" s="430"/>
      <c r="GH159" s="430"/>
      <c r="GI159" s="430"/>
      <c r="GJ159" s="430"/>
      <c r="GK159" s="430"/>
      <c r="GL159" s="430"/>
      <c r="GM159" s="430"/>
      <c r="GN159" s="430"/>
      <c r="GO159" s="430"/>
      <c r="GP159" s="430"/>
      <c r="GQ159" s="430"/>
      <c r="GR159" s="430"/>
      <c r="GS159" s="430"/>
      <c r="GT159" s="430"/>
      <c r="GU159" s="430"/>
      <c r="GV159" s="430"/>
      <c r="GW159" s="430"/>
      <c r="GX159" s="430"/>
      <c r="GY159" s="430"/>
      <c r="GZ159" s="430"/>
      <c r="HA159" s="430"/>
      <c r="HB159" s="430"/>
      <c r="HC159" s="430"/>
      <c r="HD159" s="430"/>
      <c r="HE159" s="430"/>
      <c r="HF159" s="430"/>
      <c r="HG159" s="430"/>
      <c r="HH159" s="430"/>
      <c r="HI159" s="430"/>
      <c r="HJ159" s="430"/>
      <c r="HK159" s="430"/>
      <c r="HL159" s="430"/>
      <c r="HM159" s="430"/>
      <c r="HN159" s="430"/>
      <c r="HO159" s="430"/>
      <c r="HP159" s="430"/>
      <c r="HQ159" s="430"/>
      <c r="HR159" s="430"/>
      <c r="HS159" s="430"/>
      <c r="HT159" s="430"/>
      <c r="HU159" s="430"/>
      <c r="HV159" s="430"/>
      <c r="HW159" s="430"/>
      <c r="HX159" s="430"/>
      <c r="HY159" s="430"/>
      <c r="HZ159" s="430"/>
      <c r="IA159" s="430"/>
      <c r="IB159" s="430"/>
      <c r="IC159" s="430"/>
      <c r="ID159" s="430"/>
      <c r="IE159" s="430"/>
      <c r="IF159" s="430"/>
      <c r="IG159" s="430"/>
      <c r="IH159" s="430"/>
      <c r="II159" s="430"/>
      <c r="IJ159" s="430"/>
      <c r="IK159" s="430"/>
      <c r="IL159" s="430"/>
      <c r="IM159" s="430"/>
      <c r="IN159" s="430"/>
      <c r="IO159" s="430"/>
      <c r="IP159" s="430"/>
      <c r="IQ159" s="430"/>
      <c r="IR159" s="430"/>
      <c r="IS159" s="430"/>
      <c r="IT159" s="430"/>
      <c r="IU159" s="430"/>
      <c r="IV159" s="430"/>
    </row>
    <row r="160" spans="1:256" s="431" customFormat="1" ht="51">
      <c r="A160" s="1040"/>
      <c r="B160" s="432" t="s">
        <v>2163</v>
      </c>
      <c r="C160" s="422" t="s">
        <v>89</v>
      </c>
      <c r="D160" s="423">
        <v>1</v>
      </c>
      <c r="E160" s="1172"/>
      <c r="F160" s="1036"/>
      <c r="G160" s="428"/>
      <c r="H160" s="428"/>
      <c r="I160" s="428"/>
      <c r="J160" s="428"/>
      <c r="K160" s="428"/>
      <c r="L160" s="428"/>
      <c r="M160" s="428"/>
      <c r="N160" s="428"/>
      <c r="O160" s="428"/>
      <c r="P160" s="428"/>
      <c r="Q160" s="428"/>
      <c r="R160" s="428"/>
      <c r="S160" s="428"/>
      <c r="T160" s="429"/>
      <c r="U160" s="429"/>
      <c r="V160" s="429"/>
      <c r="W160" s="429"/>
      <c r="X160" s="430"/>
      <c r="Y160" s="430"/>
      <c r="Z160" s="430"/>
      <c r="AA160" s="430"/>
      <c r="AB160" s="430"/>
      <c r="AC160" s="430"/>
      <c r="AD160" s="430"/>
      <c r="AE160" s="430"/>
      <c r="AF160" s="430"/>
      <c r="AG160" s="430"/>
      <c r="AH160" s="430"/>
      <c r="AI160" s="430"/>
      <c r="AJ160" s="430"/>
      <c r="AK160" s="430"/>
      <c r="AL160" s="430"/>
      <c r="AM160" s="430"/>
      <c r="AN160" s="430"/>
      <c r="AO160" s="430"/>
      <c r="AP160" s="430"/>
      <c r="AQ160" s="430"/>
      <c r="AR160" s="430"/>
      <c r="AS160" s="430"/>
      <c r="AT160" s="430"/>
      <c r="AU160" s="430"/>
      <c r="AV160" s="430"/>
      <c r="AW160" s="430"/>
      <c r="AX160" s="430"/>
      <c r="AY160" s="430"/>
      <c r="AZ160" s="430"/>
      <c r="BA160" s="430"/>
      <c r="BB160" s="430"/>
      <c r="BC160" s="430"/>
      <c r="BD160" s="430"/>
      <c r="BE160" s="430"/>
      <c r="BF160" s="430"/>
      <c r="BG160" s="430"/>
      <c r="BH160" s="430"/>
      <c r="BI160" s="430"/>
      <c r="BJ160" s="430"/>
      <c r="BK160" s="430"/>
      <c r="BL160" s="430"/>
      <c r="BM160" s="430"/>
      <c r="BN160" s="430"/>
      <c r="BO160" s="430"/>
      <c r="BP160" s="430"/>
      <c r="BQ160" s="430"/>
      <c r="BR160" s="430"/>
      <c r="BS160" s="430"/>
      <c r="BT160" s="430"/>
      <c r="BU160" s="430"/>
      <c r="BV160" s="430"/>
      <c r="BW160" s="430"/>
      <c r="BX160" s="430"/>
      <c r="BY160" s="430"/>
      <c r="BZ160" s="430"/>
      <c r="CA160" s="430"/>
      <c r="CB160" s="430"/>
      <c r="CC160" s="430"/>
      <c r="CD160" s="430"/>
      <c r="CE160" s="430"/>
      <c r="CF160" s="430"/>
      <c r="CG160" s="430"/>
      <c r="CH160" s="430"/>
      <c r="CI160" s="430"/>
      <c r="CJ160" s="430"/>
      <c r="CK160" s="430"/>
      <c r="CL160" s="430"/>
      <c r="CM160" s="430"/>
      <c r="CN160" s="430"/>
      <c r="CO160" s="430"/>
      <c r="CP160" s="430"/>
      <c r="CQ160" s="430"/>
      <c r="CR160" s="430"/>
      <c r="CS160" s="430"/>
      <c r="CT160" s="430"/>
      <c r="CU160" s="430"/>
      <c r="CV160" s="430"/>
      <c r="CW160" s="430"/>
      <c r="CX160" s="430"/>
      <c r="CY160" s="430"/>
      <c r="CZ160" s="430"/>
      <c r="DA160" s="430"/>
      <c r="DB160" s="430"/>
      <c r="DC160" s="430"/>
      <c r="DD160" s="430"/>
      <c r="DE160" s="430"/>
      <c r="DF160" s="430"/>
      <c r="DG160" s="430"/>
      <c r="DH160" s="430"/>
      <c r="DI160" s="430"/>
      <c r="DJ160" s="430"/>
      <c r="DK160" s="430"/>
      <c r="DL160" s="430"/>
      <c r="DM160" s="430"/>
      <c r="DN160" s="430"/>
      <c r="DO160" s="430"/>
      <c r="DP160" s="430"/>
      <c r="DQ160" s="430"/>
      <c r="DR160" s="430"/>
      <c r="DS160" s="430"/>
      <c r="DT160" s="430"/>
      <c r="DU160" s="430"/>
      <c r="DV160" s="430"/>
      <c r="DW160" s="430"/>
      <c r="DX160" s="430"/>
      <c r="DY160" s="430"/>
      <c r="DZ160" s="430"/>
      <c r="EA160" s="430"/>
      <c r="EB160" s="430"/>
      <c r="EC160" s="430"/>
      <c r="ED160" s="430"/>
      <c r="EE160" s="430"/>
      <c r="EF160" s="430"/>
      <c r="EG160" s="430"/>
      <c r="EH160" s="430"/>
      <c r="EI160" s="430"/>
      <c r="EJ160" s="430"/>
      <c r="EK160" s="430"/>
      <c r="EL160" s="430"/>
      <c r="EM160" s="430"/>
      <c r="EN160" s="430"/>
      <c r="EO160" s="430"/>
      <c r="EP160" s="430"/>
      <c r="EQ160" s="430"/>
      <c r="ER160" s="430"/>
      <c r="ES160" s="430"/>
      <c r="ET160" s="430"/>
      <c r="EU160" s="430"/>
      <c r="EV160" s="430"/>
      <c r="EW160" s="430"/>
      <c r="EX160" s="430"/>
      <c r="EY160" s="430"/>
      <c r="EZ160" s="430"/>
      <c r="FA160" s="430"/>
      <c r="FB160" s="430"/>
      <c r="FC160" s="430"/>
      <c r="FD160" s="430"/>
      <c r="FE160" s="430"/>
      <c r="FF160" s="430"/>
      <c r="FG160" s="430"/>
      <c r="FH160" s="430"/>
      <c r="FI160" s="430"/>
      <c r="FJ160" s="430"/>
      <c r="FK160" s="430"/>
      <c r="FL160" s="430"/>
      <c r="FM160" s="430"/>
      <c r="FN160" s="430"/>
      <c r="FO160" s="430"/>
      <c r="FP160" s="430"/>
      <c r="FQ160" s="430"/>
      <c r="FR160" s="430"/>
      <c r="FS160" s="430"/>
      <c r="FT160" s="430"/>
      <c r="FU160" s="430"/>
      <c r="FV160" s="430"/>
      <c r="FW160" s="430"/>
      <c r="FX160" s="430"/>
      <c r="FY160" s="430"/>
      <c r="FZ160" s="430"/>
      <c r="GA160" s="430"/>
      <c r="GB160" s="430"/>
      <c r="GC160" s="430"/>
      <c r="GD160" s="430"/>
      <c r="GE160" s="430"/>
      <c r="GF160" s="430"/>
      <c r="GG160" s="430"/>
      <c r="GH160" s="430"/>
      <c r="GI160" s="430"/>
      <c r="GJ160" s="430"/>
      <c r="GK160" s="430"/>
      <c r="GL160" s="430"/>
      <c r="GM160" s="430"/>
      <c r="GN160" s="430"/>
      <c r="GO160" s="430"/>
      <c r="GP160" s="430"/>
      <c r="GQ160" s="430"/>
      <c r="GR160" s="430"/>
      <c r="GS160" s="430"/>
      <c r="GT160" s="430"/>
      <c r="GU160" s="430"/>
      <c r="GV160" s="430"/>
      <c r="GW160" s="430"/>
      <c r="GX160" s="430"/>
      <c r="GY160" s="430"/>
      <c r="GZ160" s="430"/>
      <c r="HA160" s="430"/>
      <c r="HB160" s="430"/>
      <c r="HC160" s="430"/>
      <c r="HD160" s="430"/>
      <c r="HE160" s="430"/>
      <c r="HF160" s="430"/>
      <c r="HG160" s="430"/>
      <c r="HH160" s="430"/>
      <c r="HI160" s="430"/>
      <c r="HJ160" s="430"/>
      <c r="HK160" s="430"/>
      <c r="HL160" s="430"/>
      <c r="HM160" s="430"/>
      <c r="HN160" s="430"/>
      <c r="HO160" s="430"/>
      <c r="HP160" s="430"/>
      <c r="HQ160" s="430"/>
      <c r="HR160" s="430"/>
      <c r="HS160" s="430"/>
      <c r="HT160" s="430"/>
      <c r="HU160" s="430"/>
      <c r="HV160" s="430"/>
      <c r="HW160" s="430"/>
      <c r="HX160" s="430"/>
      <c r="HY160" s="430"/>
      <c r="HZ160" s="430"/>
      <c r="IA160" s="430"/>
      <c r="IB160" s="430"/>
      <c r="IC160" s="430"/>
      <c r="ID160" s="430"/>
      <c r="IE160" s="430"/>
      <c r="IF160" s="430"/>
      <c r="IG160" s="430"/>
      <c r="IH160" s="430"/>
      <c r="II160" s="430"/>
      <c r="IJ160" s="430"/>
      <c r="IK160" s="430"/>
      <c r="IL160" s="430"/>
      <c r="IM160" s="430"/>
      <c r="IN160" s="430"/>
      <c r="IO160" s="430"/>
      <c r="IP160" s="430"/>
      <c r="IQ160" s="430"/>
      <c r="IR160" s="430"/>
      <c r="IS160" s="430"/>
      <c r="IT160" s="430"/>
      <c r="IU160" s="430"/>
      <c r="IV160" s="430"/>
    </row>
    <row r="161" spans="1:256" s="431" customFormat="1">
      <c r="A161" s="1040"/>
      <c r="B161" s="1041"/>
      <c r="C161" s="1042"/>
      <c r="D161" s="1043"/>
      <c r="E161" s="1172"/>
      <c r="F161" s="1036"/>
      <c r="G161" s="428"/>
      <c r="H161" s="428"/>
      <c r="I161" s="428"/>
      <c r="J161" s="428"/>
      <c r="K161" s="428"/>
      <c r="L161" s="428"/>
      <c r="M161" s="428"/>
      <c r="N161" s="428"/>
      <c r="O161" s="428"/>
      <c r="P161" s="428"/>
      <c r="Q161" s="428"/>
      <c r="R161" s="428"/>
      <c r="S161" s="428"/>
      <c r="T161" s="429"/>
      <c r="U161" s="429"/>
      <c r="V161" s="429"/>
      <c r="W161" s="429"/>
      <c r="X161" s="430"/>
      <c r="Y161" s="430"/>
      <c r="Z161" s="430"/>
      <c r="AA161" s="430"/>
      <c r="AB161" s="430"/>
      <c r="AC161" s="430"/>
      <c r="AD161" s="430"/>
      <c r="AE161" s="430"/>
      <c r="AF161" s="430"/>
      <c r="AG161" s="430"/>
      <c r="AH161" s="430"/>
      <c r="AI161" s="430"/>
      <c r="AJ161" s="430"/>
      <c r="AK161" s="430"/>
      <c r="AL161" s="430"/>
      <c r="AM161" s="430"/>
      <c r="AN161" s="430"/>
      <c r="AO161" s="430"/>
      <c r="AP161" s="430"/>
      <c r="AQ161" s="430"/>
      <c r="AR161" s="430"/>
      <c r="AS161" s="430"/>
      <c r="AT161" s="430"/>
      <c r="AU161" s="430"/>
      <c r="AV161" s="430"/>
      <c r="AW161" s="430"/>
      <c r="AX161" s="430"/>
      <c r="AY161" s="430"/>
      <c r="AZ161" s="430"/>
      <c r="BA161" s="430"/>
      <c r="BB161" s="430"/>
      <c r="BC161" s="430"/>
      <c r="BD161" s="430"/>
      <c r="BE161" s="430"/>
      <c r="BF161" s="430"/>
      <c r="BG161" s="430"/>
      <c r="BH161" s="430"/>
      <c r="BI161" s="430"/>
      <c r="BJ161" s="430"/>
      <c r="BK161" s="430"/>
      <c r="BL161" s="430"/>
      <c r="BM161" s="430"/>
      <c r="BN161" s="430"/>
      <c r="BO161" s="430"/>
      <c r="BP161" s="430"/>
      <c r="BQ161" s="430"/>
      <c r="BR161" s="430"/>
      <c r="BS161" s="430"/>
      <c r="BT161" s="430"/>
      <c r="BU161" s="430"/>
      <c r="BV161" s="430"/>
      <c r="BW161" s="430"/>
      <c r="BX161" s="430"/>
      <c r="BY161" s="430"/>
      <c r="BZ161" s="430"/>
      <c r="CA161" s="430"/>
      <c r="CB161" s="430"/>
      <c r="CC161" s="430"/>
      <c r="CD161" s="430"/>
      <c r="CE161" s="430"/>
      <c r="CF161" s="430"/>
      <c r="CG161" s="430"/>
      <c r="CH161" s="430"/>
      <c r="CI161" s="430"/>
      <c r="CJ161" s="430"/>
      <c r="CK161" s="430"/>
      <c r="CL161" s="430"/>
      <c r="CM161" s="430"/>
      <c r="CN161" s="430"/>
      <c r="CO161" s="430"/>
      <c r="CP161" s="430"/>
      <c r="CQ161" s="430"/>
      <c r="CR161" s="430"/>
      <c r="CS161" s="430"/>
      <c r="CT161" s="430"/>
      <c r="CU161" s="430"/>
      <c r="CV161" s="430"/>
      <c r="CW161" s="430"/>
      <c r="CX161" s="430"/>
      <c r="CY161" s="430"/>
      <c r="CZ161" s="430"/>
      <c r="DA161" s="430"/>
      <c r="DB161" s="430"/>
      <c r="DC161" s="430"/>
      <c r="DD161" s="430"/>
      <c r="DE161" s="430"/>
      <c r="DF161" s="430"/>
      <c r="DG161" s="430"/>
      <c r="DH161" s="430"/>
      <c r="DI161" s="430"/>
      <c r="DJ161" s="430"/>
      <c r="DK161" s="430"/>
      <c r="DL161" s="430"/>
      <c r="DM161" s="430"/>
      <c r="DN161" s="430"/>
      <c r="DO161" s="430"/>
      <c r="DP161" s="430"/>
      <c r="DQ161" s="430"/>
      <c r="DR161" s="430"/>
      <c r="DS161" s="430"/>
      <c r="DT161" s="430"/>
      <c r="DU161" s="430"/>
      <c r="DV161" s="430"/>
      <c r="DW161" s="430"/>
      <c r="DX161" s="430"/>
      <c r="DY161" s="430"/>
      <c r="DZ161" s="430"/>
      <c r="EA161" s="430"/>
      <c r="EB161" s="430"/>
      <c r="EC161" s="430"/>
      <c r="ED161" s="430"/>
      <c r="EE161" s="430"/>
      <c r="EF161" s="430"/>
      <c r="EG161" s="430"/>
      <c r="EH161" s="430"/>
      <c r="EI161" s="430"/>
      <c r="EJ161" s="430"/>
      <c r="EK161" s="430"/>
      <c r="EL161" s="430"/>
      <c r="EM161" s="430"/>
      <c r="EN161" s="430"/>
      <c r="EO161" s="430"/>
      <c r="EP161" s="430"/>
      <c r="EQ161" s="430"/>
      <c r="ER161" s="430"/>
      <c r="ES161" s="430"/>
      <c r="ET161" s="430"/>
      <c r="EU161" s="430"/>
      <c r="EV161" s="430"/>
      <c r="EW161" s="430"/>
      <c r="EX161" s="430"/>
      <c r="EY161" s="430"/>
      <c r="EZ161" s="430"/>
      <c r="FA161" s="430"/>
      <c r="FB161" s="430"/>
      <c r="FC161" s="430"/>
      <c r="FD161" s="430"/>
      <c r="FE161" s="430"/>
      <c r="FF161" s="430"/>
      <c r="FG161" s="430"/>
      <c r="FH161" s="430"/>
      <c r="FI161" s="430"/>
      <c r="FJ161" s="430"/>
      <c r="FK161" s="430"/>
      <c r="FL161" s="430"/>
      <c r="FM161" s="430"/>
      <c r="FN161" s="430"/>
      <c r="FO161" s="430"/>
      <c r="FP161" s="430"/>
      <c r="FQ161" s="430"/>
      <c r="FR161" s="430"/>
      <c r="FS161" s="430"/>
      <c r="FT161" s="430"/>
      <c r="FU161" s="430"/>
      <c r="FV161" s="430"/>
      <c r="FW161" s="430"/>
      <c r="FX161" s="430"/>
      <c r="FY161" s="430"/>
      <c r="FZ161" s="430"/>
      <c r="GA161" s="430"/>
      <c r="GB161" s="430"/>
      <c r="GC161" s="430"/>
      <c r="GD161" s="430"/>
      <c r="GE161" s="430"/>
      <c r="GF161" s="430"/>
      <c r="GG161" s="430"/>
      <c r="GH161" s="430"/>
      <c r="GI161" s="430"/>
      <c r="GJ161" s="430"/>
      <c r="GK161" s="430"/>
      <c r="GL161" s="430"/>
      <c r="GM161" s="430"/>
      <c r="GN161" s="430"/>
      <c r="GO161" s="430"/>
      <c r="GP161" s="430"/>
      <c r="GQ161" s="430"/>
      <c r="GR161" s="430"/>
      <c r="GS161" s="430"/>
      <c r="GT161" s="430"/>
      <c r="GU161" s="430"/>
      <c r="GV161" s="430"/>
      <c r="GW161" s="430"/>
      <c r="GX161" s="430"/>
      <c r="GY161" s="430"/>
      <c r="GZ161" s="430"/>
      <c r="HA161" s="430"/>
      <c r="HB161" s="430"/>
      <c r="HC161" s="430"/>
      <c r="HD161" s="430"/>
      <c r="HE161" s="430"/>
      <c r="HF161" s="430"/>
      <c r="HG161" s="430"/>
      <c r="HH161" s="430"/>
      <c r="HI161" s="430"/>
      <c r="HJ161" s="430"/>
      <c r="HK161" s="430"/>
      <c r="HL161" s="430"/>
      <c r="HM161" s="430"/>
      <c r="HN161" s="430"/>
      <c r="HO161" s="430"/>
      <c r="HP161" s="430"/>
      <c r="HQ161" s="430"/>
      <c r="HR161" s="430"/>
      <c r="HS161" s="430"/>
      <c r="HT161" s="430"/>
      <c r="HU161" s="430"/>
      <c r="HV161" s="430"/>
      <c r="HW161" s="430"/>
      <c r="HX161" s="430"/>
      <c r="HY161" s="430"/>
      <c r="HZ161" s="430"/>
      <c r="IA161" s="430"/>
      <c r="IB161" s="430"/>
      <c r="IC161" s="430"/>
      <c r="ID161" s="430"/>
      <c r="IE161" s="430"/>
      <c r="IF161" s="430"/>
      <c r="IG161" s="430"/>
      <c r="IH161" s="430"/>
      <c r="II161" s="430"/>
      <c r="IJ161" s="430"/>
      <c r="IK161" s="430"/>
      <c r="IL161" s="430"/>
      <c r="IM161" s="430"/>
      <c r="IN161" s="430"/>
      <c r="IO161" s="430"/>
      <c r="IP161" s="430"/>
      <c r="IQ161" s="430"/>
      <c r="IR161" s="430"/>
      <c r="IS161" s="430"/>
      <c r="IT161" s="430"/>
      <c r="IU161" s="430"/>
      <c r="IV161" s="430"/>
    </row>
    <row r="162" spans="1:256" s="431" customFormat="1">
      <c r="A162" s="1040"/>
      <c r="B162" s="1049"/>
      <c r="C162" s="1050"/>
      <c r="D162" s="1051"/>
      <c r="E162" s="1172"/>
      <c r="F162" s="1036">
        <f t="shared" ref="F162" si="2">$D162*E162</f>
        <v>0</v>
      </c>
      <c r="G162" s="428"/>
      <c r="H162" s="428"/>
      <c r="I162" s="428"/>
      <c r="J162" s="428"/>
      <c r="K162" s="428"/>
      <c r="L162" s="428"/>
      <c r="M162" s="428"/>
      <c r="N162" s="428"/>
      <c r="O162" s="428"/>
      <c r="P162" s="428"/>
      <c r="Q162" s="428"/>
      <c r="R162" s="428"/>
      <c r="S162" s="428"/>
      <c r="T162" s="429"/>
      <c r="U162" s="429"/>
      <c r="V162" s="429"/>
      <c r="W162" s="429"/>
      <c r="X162" s="430"/>
      <c r="Y162" s="430"/>
      <c r="Z162" s="430"/>
      <c r="AA162" s="430"/>
      <c r="AB162" s="430"/>
      <c r="AC162" s="430"/>
      <c r="AD162" s="430"/>
      <c r="AE162" s="430"/>
      <c r="AF162" s="430"/>
      <c r="AG162" s="430"/>
      <c r="AH162" s="430"/>
      <c r="AI162" s="430"/>
      <c r="AJ162" s="430"/>
      <c r="AK162" s="430"/>
      <c r="AL162" s="430"/>
      <c r="AM162" s="430"/>
      <c r="AN162" s="430"/>
      <c r="AO162" s="430"/>
      <c r="AP162" s="430"/>
      <c r="AQ162" s="430"/>
      <c r="AR162" s="430"/>
      <c r="AS162" s="430"/>
      <c r="AT162" s="430"/>
      <c r="AU162" s="430"/>
      <c r="AV162" s="430"/>
      <c r="AW162" s="430"/>
      <c r="AX162" s="430"/>
      <c r="AY162" s="430"/>
      <c r="AZ162" s="430"/>
      <c r="BA162" s="430"/>
      <c r="BB162" s="430"/>
      <c r="BC162" s="430"/>
      <c r="BD162" s="430"/>
      <c r="BE162" s="430"/>
      <c r="BF162" s="430"/>
      <c r="BG162" s="430"/>
      <c r="BH162" s="430"/>
      <c r="BI162" s="430"/>
      <c r="BJ162" s="430"/>
      <c r="BK162" s="430"/>
      <c r="BL162" s="430"/>
      <c r="BM162" s="430"/>
      <c r="BN162" s="430"/>
      <c r="BO162" s="430"/>
      <c r="BP162" s="430"/>
      <c r="BQ162" s="430"/>
      <c r="BR162" s="430"/>
      <c r="BS162" s="430"/>
      <c r="BT162" s="430"/>
      <c r="BU162" s="430"/>
      <c r="BV162" s="430"/>
      <c r="BW162" s="430"/>
      <c r="BX162" s="430"/>
      <c r="BY162" s="430"/>
      <c r="BZ162" s="430"/>
      <c r="CA162" s="430"/>
      <c r="CB162" s="430"/>
      <c r="CC162" s="430"/>
      <c r="CD162" s="430"/>
      <c r="CE162" s="430"/>
      <c r="CF162" s="430"/>
      <c r="CG162" s="430"/>
      <c r="CH162" s="430"/>
      <c r="CI162" s="430"/>
      <c r="CJ162" s="430"/>
      <c r="CK162" s="430"/>
      <c r="CL162" s="430"/>
      <c r="CM162" s="430"/>
      <c r="CN162" s="430"/>
      <c r="CO162" s="430"/>
      <c r="CP162" s="430"/>
      <c r="CQ162" s="430"/>
      <c r="CR162" s="430"/>
      <c r="CS162" s="430"/>
      <c r="CT162" s="430"/>
      <c r="CU162" s="430"/>
      <c r="CV162" s="430"/>
      <c r="CW162" s="430"/>
      <c r="CX162" s="430"/>
      <c r="CY162" s="430"/>
      <c r="CZ162" s="430"/>
      <c r="DA162" s="430"/>
      <c r="DB162" s="430"/>
      <c r="DC162" s="430"/>
      <c r="DD162" s="430"/>
      <c r="DE162" s="430"/>
      <c r="DF162" s="430"/>
      <c r="DG162" s="430"/>
      <c r="DH162" s="430"/>
      <c r="DI162" s="430"/>
      <c r="DJ162" s="430"/>
      <c r="DK162" s="430"/>
      <c r="DL162" s="430"/>
      <c r="DM162" s="430"/>
      <c r="DN162" s="430"/>
      <c r="DO162" s="430"/>
      <c r="DP162" s="430"/>
      <c r="DQ162" s="430"/>
      <c r="DR162" s="430"/>
      <c r="DS162" s="430"/>
      <c r="DT162" s="430"/>
      <c r="DU162" s="430"/>
      <c r="DV162" s="430"/>
      <c r="DW162" s="430"/>
      <c r="DX162" s="430"/>
      <c r="DY162" s="430"/>
      <c r="DZ162" s="430"/>
      <c r="EA162" s="430"/>
      <c r="EB162" s="430"/>
      <c r="EC162" s="430"/>
      <c r="ED162" s="430"/>
      <c r="EE162" s="430"/>
      <c r="EF162" s="430"/>
      <c r="EG162" s="430"/>
      <c r="EH162" s="430"/>
      <c r="EI162" s="430"/>
      <c r="EJ162" s="430"/>
      <c r="EK162" s="430"/>
      <c r="EL162" s="430"/>
      <c r="EM162" s="430"/>
      <c r="EN162" s="430"/>
      <c r="EO162" s="430"/>
      <c r="EP162" s="430"/>
      <c r="EQ162" s="430"/>
      <c r="ER162" s="430"/>
      <c r="ES162" s="430"/>
      <c r="ET162" s="430"/>
      <c r="EU162" s="430"/>
      <c r="EV162" s="430"/>
      <c r="EW162" s="430"/>
      <c r="EX162" s="430"/>
      <c r="EY162" s="430"/>
      <c r="EZ162" s="430"/>
      <c r="FA162" s="430"/>
      <c r="FB162" s="430"/>
      <c r="FC162" s="430"/>
      <c r="FD162" s="430"/>
      <c r="FE162" s="430"/>
      <c r="FF162" s="430"/>
      <c r="FG162" s="430"/>
      <c r="FH162" s="430"/>
      <c r="FI162" s="430"/>
      <c r="FJ162" s="430"/>
      <c r="FK162" s="430"/>
      <c r="FL162" s="430"/>
      <c r="FM162" s="430"/>
      <c r="FN162" s="430"/>
      <c r="FO162" s="430"/>
      <c r="FP162" s="430"/>
      <c r="FQ162" s="430"/>
      <c r="FR162" s="430"/>
      <c r="FS162" s="430"/>
      <c r="FT162" s="430"/>
      <c r="FU162" s="430"/>
      <c r="FV162" s="430"/>
      <c r="FW162" s="430"/>
      <c r="FX162" s="430"/>
      <c r="FY162" s="430"/>
      <c r="FZ162" s="430"/>
      <c r="GA162" s="430"/>
      <c r="GB162" s="430"/>
      <c r="GC162" s="430"/>
      <c r="GD162" s="430"/>
      <c r="GE162" s="430"/>
      <c r="GF162" s="430"/>
      <c r="GG162" s="430"/>
      <c r="GH162" s="430"/>
      <c r="GI162" s="430"/>
      <c r="GJ162" s="430"/>
      <c r="GK162" s="430"/>
      <c r="GL162" s="430"/>
      <c r="GM162" s="430"/>
      <c r="GN162" s="430"/>
      <c r="GO162" s="430"/>
      <c r="GP162" s="430"/>
      <c r="GQ162" s="430"/>
      <c r="GR162" s="430"/>
      <c r="GS162" s="430"/>
      <c r="GT162" s="430"/>
      <c r="GU162" s="430"/>
      <c r="GV162" s="430"/>
      <c r="GW162" s="430"/>
      <c r="GX162" s="430"/>
      <c r="GY162" s="430"/>
      <c r="GZ162" s="430"/>
      <c r="HA162" s="430"/>
      <c r="HB162" s="430"/>
      <c r="HC162" s="430"/>
      <c r="HD162" s="430"/>
      <c r="HE162" s="430"/>
      <c r="HF162" s="430"/>
      <c r="HG162" s="430"/>
      <c r="HH162" s="430"/>
      <c r="HI162" s="430"/>
      <c r="HJ162" s="430"/>
      <c r="HK162" s="430"/>
      <c r="HL162" s="430"/>
      <c r="HM162" s="430"/>
      <c r="HN162" s="430"/>
      <c r="HO162" s="430"/>
      <c r="HP162" s="430"/>
      <c r="HQ162" s="430"/>
      <c r="HR162" s="430"/>
      <c r="HS162" s="430"/>
      <c r="HT162" s="430"/>
      <c r="HU162" s="430"/>
      <c r="HV162" s="430"/>
      <c r="HW162" s="430"/>
      <c r="HX162" s="430"/>
      <c r="HY162" s="430"/>
      <c r="HZ162" s="430"/>
      <c r="IA162" s="430"/>
      <c r="IB162" s="430"/>
      <c r="IC162" s="430"/>
      <c r="ID162" s="430"/>
      <c r="IE162" s="430"/>
      <c r="IF162" s="430"/>
      <c r="IG162" s="430"/>
      <c r="IH162" s="430"/>
      <c r="II162" s="430"/>
      <c r="IJ162" s="430"/>
      <c r="IK162" s="430"/>
      <c r="IL162" s="430"/>
      <c r="IM162" s="430"/>
      <c r="IN162" s="430"/>
      <c r="IO162" s="430"/>
      <c r="IP162" s="430"/>
      <c r="IQ162" s="430"/>
      <c r="IR162" s="430"/>
      <c r="IS162" s="430"/>
      <c r="IT162" s="430"/>
      <c r="IU162" s="430"/>
      <c r="IV162" s="430"/>
    </row>
    <row r="163" spans="1:256" s="431" customFormat="1" ht="38.25">
      <c r="A163" s="1040"/>
      <c r="B163" s="1052" t="s">
        <v>2169</v>
      </c>
      <c r="C163" s="1042" t="s">
        <v>89</v>
      </c>
      <c r="D163" s="1043">
        <v>1</v>
      </c>
      <c r="E163" s="1172"/>
      <c r="F163" s="1036">
        <f>$D163*E163</f>
        <v>0</v>
      </c>
      <c r="G163" s="428"/>
      <c r="H163" s="428"/>
      <c r="I163" s="428"/>
      <c r="J163" s="428"/>
      <c r="K163" s="428"/>
      <c r="L163" s="428"/>
      <c r="M163" s="428"/>
      <c r="N163" s="428"/>
      <c r="O163" s="428"/>
      <c r="P163" s="428"/>
      <c r="Q163" s="428"/>
      <c r="R163" s="428"/>
      <c r="S163" s="428"/>
      <c r="T163" s="429"/>
      <c r="U163" s="429"/>
      <c r="V163" s="429"/>
      <c r="W163" s="429"/>
      <c r="X163" s="430"/>
      <c r="Y163" s="430"/>
      <c r="Z163" s="430"/>
      <c r="AA163" s="430"/>
      <c r="AB163" s="430"/>
      <c r="AC163" s="430"/>
      <c r="AD163" s="430"/>
      <c r="AE163" s="430"/>
      <c r="AF163" s="430"/>
      <c r="AG163" s="430"/>
      <c r="AH163" s="430"/>
      <c r="AI163" s="430"/>
      <c r="AJ163" s="430"/>
      <c r="AK163" s="430"/>
      <c r="AL163" s="430"/>
      <c r="AM163" s="430"/>
      <c r="AN163" s="430"/>
      <c r="AO163" s="430"/>
      <c r="AP163" s="430"/>
      <c r="AQ163" s="430"/>
      <c r="AR163" s="430"/>
      <c r="AS163" s="430"/>
      <c r="AT163" s="430"/>
      <c r="AU163" s="430"/>
      <c r="AV163" s="430"/>
      <c r="AW163" s="430"/>
      <c r="AX163" s="430"/>
      <c r="AY163" s="430"/>
      <c r="AZ163" s="430"/>
      <c r="BA163" s="430"/>
      <c r="BB163" s="430"/>
      <c r="BC163" s="430"/>
      <c r="BD163" s="430"/>
      <c r="BE163" s="430"/>
      <c r="BF163" s="430"/>
      <c r="BG163" s="430"/>
      <c r="BH163" s="430"/>
      <c r="BI163" s="430"/>
      <c r="BJ163" s="430"/>
      <c r="BK163" s="430"/>
      <c r="BL163" s="430"/>
      <c r="BM163" s="430"/>
      <c r="BN163" s="430"/>
      <c r="BO163" s="430"/>
      <c r="BP163" s="430"/>
      <c r="BQ163" s="430"/>
      <c r="BR163" s="430"/>
      <c r="BS163" s="430"/>
      <c r="BT163" s="430"/>
      <c r="BU163" s="430"/>
      <c r="BV163" s="430"/>
      <c r="BW163" s="430"/>
      <c r="BX163" s="430"/>
      <c r="BY163" s="430"/>
      <c r="BZ163" s="430"/>
      <c r="CA163" s="430"/>
      <c r="CB163" s="430"/>
      <c r="CC163" s="430"/>
      <c r="CD163" s="430"/>
      <c r="CE163" s="430"/>
      <c r="CF163" s="430"/>
      <c r="CG163" s="430"/>
      <c r="CH163" s="430"/>
      <c r="CI163" s="430"/>
      <c r="CJ163" s="430"/>
      <c r="CK163" s="430"/>
      <c r="CL163" s="430"/>
      <c r="CM163" s="430"/>
      <c r="CN163" s="430"/>
      <c r="CO163" s="430"/>
      <c r="CP163" s="430"/>
      <c r="CQ163" s="430"/>
      <c r="CR163" s="430"/>
      <c r="CS163" s="430"/>
      <c r="CT163" s="430"/>
      <c r="CU163" s="430"/>
      <c r="CV163" s="430"/>
      <c r="CW163" s="430"/>
      <c r="CX163" s="430"/>
      <c r="CY163" s="430"/>
      <c r="CZ163" s="430"/>
      <c r="DA163" s="430"/>
      <c r="DB163" s="430"/>
      <c r="DC163" s="430"/>
      <c r="DD163" s="430"/>
      <c r="DE163" s="430"/>
      <c r="DF163" s="430"/>
      <c r="DG163" s="430"/>
      <c r="DH163" s="430"/>
      <c r="DI163" s="430"/>
      <c r="DJ163" s="430"/>
      <c r="DK163" s="430"/>
      <c r="DL163" s="430"/>
      <c r="DM163" s="430"/>
      <c r="DN163" s="430"/>
      <c r="DO163" s="430"/>
      <c r="DP163" s="430"/>
      <c r="DQ163" s="430"/>
      <c r="DR163" s="430"/>
      <c r="DS163" s="430"/>
      <c r="DT163" s="430"/>
      <c r="DU163" s="430"/>
      <c r="DV163" s="430"/>
      <c r="DW163" s="430"/>
      <c r="DX163" s="430"/>
      <c r="DY163" s="430"/>
      <c r="DZ163" s="430"/>
      <c r="EA163" s="430"/>
      <c r="EB163" s="430"/>
      <c r="EC163" s="430"/>
      <c r="ED163" s="430"/>
      <c r="EE163" s="430"/>
      <c r="EF163" s="430"/>
      <c r="EG163" s="430"/>
      <c r="EH163" s="430"/>
      <c r="EI163" s="430"/>
      <c r="EJ163" s="430"/>
      <c r="EK163" s="430"/>
      <c r="EL163" s="430"/>
      <c r="EM163" s="430"/>
      <c r="EN163" s="430"/>
      <c r="EO163" s="430"/>
      <c r="EP163" s="430"/>
      <c r="EQ163" s="430"/>
      <c r="ER163" s="430"/>
      <c r="ES163" s="430"/>
      <c r="ET163" s="430"/>
      <c r="EU163" s="430"/>
      <c r="EV163" s="430"/>
      <c r="EW163" s="430"/>
      <c r="EX163" s="430"/>
      <c r="EY163" s="430"/>
      <c r="EZ163" s="430"/>
      <c r="FA163" s="430"/>
      <c r="FB163" s="430"/>
      <c r="FC163" s="430"/>
      <c r="FD163" s="430"/>
      <c r="FE163" s="430"/>
      <c r="FF163" s="430"/>
      <c r="FG163" s="430"/>
      <c r="FH163" s="430"/>
      <c r="FI163" s="430"/>
      <c r="FJ163" s="430"/>
      <c r="FK163" s="430"/>
      <c r="FL163" s="430"/>
      <c r="FM163" s="430"/>
      <c r="FN163" s="430"/>
      <c r="FO163" s="430"/>
      <c r="FP163" s="430"/>
      <c r="FQ163" s="430"/>
      <c r="FR163" s="430"/>
      <c r="FS163" s="430"/>
      <c r="FT163" s="430"/>
      <c r="FU163" s="430"/>
      <c r="FV163" s="430"/>
      <c r="FW163" s="430"/>
      <c r="FX163" s="430"/>
      <c r="FY163" s="430"/>
      <c r="FZ163" s="430"/>
      <c r="GA163" s="430"/>
      <c r="GB163" s="430"/>
      <c r="GC163" s="430"/>
      <c r="GD163" s="430"/>
      <c r="GE163" s="430"/>
      <c r="GF163" s="430"/>
      <c r="GG163" s="430"/>
      <c r="GH163" s="430"/>
      <c r="GI163" s="430"/>
      <c r="GJ163" s="430"/>
      <c r="GK163" s="430"/>
      <c r="GL163" s="430"/>
      <c r="GM163" s="430"/>
      <c r="GN163" s="430"/>
      <c r="GO163" s="430"/>
      <c r="GP163" s="430"/>
      <c r="GQ163" s="430"/>
      <c r="GR163" s="430"/>
      <c r="GS163" s="430"/>
      <c r="GT163" s="430"/>
      <c r="GU163" s="430"/>
      <c r="GV163" s="430"/>
      <c r="GW163" s="430"/>
      <c r="GX163" s="430"/>
      <c r="GY163" s="430"/>
      <c r="GZ163" s="430"/>
      <c r="HA163" s="430"/>
      <c r="HB163" s="430"/>
      <c r="HC163" s="430"/>
      <c r="HD163" s="430"/>
      <c r="HE163" s="430"/>
      <c r="HF163" s="430"/>
      <c r="HG163" s="430"/>
      <c r="HH163" s="430"/>
      <c r="HI163" s="430"/>
      <c r="HJ163" s="430"/>
      <c r="HK163" s="430"/>
      <c r="HL163" s="430"/>
      <c r="HM163" s="430"/>
      <c r="HN163" s="430"/>
      <c r="HO163" s="430"/>
      <c r="HP163" s="430"/>
      <c r="HQ163" s="430"/>
      <c r="HR163" s="430"/>
      <c r="HS163" s="430"/>
      <c r="HT163" s="430"/>
      <c r="HU163" s="430"/>
      <c r="HV163" s="430"/>
      <c r="HW163" s="430"/>
      <c r="HX163" s="430"/>
      <c r="HY163" s="430"/>
      <c r="HZ163" s="430"/>
      <c r="IA163" s="430"/>
      <c r="IB163" s="430"/>
      <c r="IC163" s="430"/>
      <c r="ID163" s="430"/>
      <c r="IE163" s="430"/>
      <c r="IF163" s="430"/>
      <c r="IG163" s="430"/>
      <c r="IH163" s="430"/>
      <c r="II163" s="430"/>
      <c r="IJ163" s="430"/>
      <c r="IK163" s="430"/>
      <c r="IL163" s="430"/>
      <c r="IM163" s="430"/>
      <c r="IN163" s="430"/>
      <c r="IO163" s="430"/>
      <c r="IP163" s="430"/>
      <c r="IQ163" s="430"/>
      <c r="IR163" s="430"/>
      <c r="IS163" s="430"/>
      <c r="IT163" s="430"/>
      <c r="IU163" s="430"/>
      <c r="IV163" s="430"/>
    </row>
    <row r="164" spans="1:256" s="431" customFormat="1">
      <c r="A164" s="1040"/>
      <c r="B164" s="1041"/>
      <c r="C164" s="1042"/>
      <c r="D164" s="1043"/>
      <c r="E164" s="1172"/>
      <c r="F164" s="1036"/>
      <c r="G164" s="428"/>
      <c r="H164" s="428"/>
      <c r="I164" s="428"/>
      <c r="J164" s="428"/>
      <c r="K164" s="428"/>
      <c r="L164" s="428"/>
      <c r="M164" s="428"/>
      <c r="N164" s="428"/>
      <c r="O164" s="428"/>
      <c r="P164" s="428"/>
      <c r="Q164" s="428"/>
      <c r="R164" s="428"/>
      <c r="S164" s="428"/>
      <c r="T164" s="429"/>
      <c r="U164" s="429"/>
      <c r="V164" s="429"/>
      <c r="W164" s="429"/>
      <c r="X164" s="430"/>
      <c r="Y164" s="430"/>
      <c r="Z164" s="430"/>
      <c r="AA164" s="430"/>
      <c r="AB164" s="430"/>
      <c r="AC164" s="430"/>
      <c r="AD164" s="430"/>
      <c r="AE164" s="430"/>
      <c r="AF164" s="430"/>
      <c r="AG164" s="430"/>
      <c r="AH164" s="430"/>
      <c r="AI164" s="430"/>
      <c r="AJ164" s="430"/>
      <c r="AK164" s="430"/>
      <c r="AL164" s="430"/>
      <c r="AM164" s="430"/>
      <c r="AN164" s="430"/>
      <c r="AO164" s="430"/>
      <c r="AP164" s="430"/>
      <c r="AQ164" s="430"/>
      <c r="AR164" s="430"/>
      <c r="AS164" s="430"/>
      <c r="AT164" s="430"/>
      <c r="AU164" s="430"/>
      <c r="AV164" s="430"/>
      <c r="AW164" s="430"/>
      <c r="AX164" s="430"/>
      <c r="AY164" s="430"/>
      <c r="AZ164" s="430"/>
      <c r="BA164" s="430"/>
      <c r="BB164" s="430"/>
      <c r="BC164" s="430"/>
      <c r="BD164" s="430"/>
      <c r="BE164" s="430"/>
      <c r="BF164" s="430"/>
      <c r="BG164" s="430"/>
      <c r="BH164" s="430"/>
      <c r="BI164" s="430"/>
      <c r="BJ164" s="430"/>
      <c r="BK164" s="430"/>
      <c r="BL164" s="430"/>
      <c r="BM164" s="430"/>
      <c r="BN164" s="430"/>
      <c r="BO164" s="430"/>
      <c r="BP164" s="430"/>
      <c r="BQ164" s="430"/>
      <c r="BR164" s="430"/>
      <c r="BS164" s="430"/>
      <c r="BT164" s="430"/>
      <c r="BU164" s="430"/>
      <c r="BV164" s="430"/>
      <c r="BW164" s="430"/>
      <c r="BX164" s="430"/>
      <c r="BY164" s="430"/>
      <c r="BZ164" s="430"/>
      <c r="CA164" s="430"/>
      <c r="CB164" s="430"/>
      <c r="CC164" s="430"/>
      <c r="CD164" s="430"/>
      <c r="CE164" s="430"/>
      <c r="CF164" s="430"/>
      <c r="CG164" s="430"/>
      <c r="CH164" s="430"/>
      <c r="CI164" s="430"/>
      <c r="CJ164" s="430"/>
      <c r="CK164" s="430"/>
      <c r="CL164" s="430"/>
      <c r="CM164" s="430"/>
      <c r="CN164" s="430"/>
      <c r="CO164" s="430"/>
      <c r="CP164" s="430"/>
      <c r="CQ164" s="430"/>
      <c r="CR164" s="430"/>
      <c r="CS164" s="430"/>
      <c r="CT164" s="430"/>
      <c r="CU164" s="430"/>
      <c r="CV164" s="430"/>
      <c r="CW164" s="430"/>
      <c r="CX164" s="430"/>
      <c r="CY164" s="430"/>
      <c r="CZ164" s="430"/>
      <c r="DA164" s="430"/>
      <c r="DB164" s="430"/>
      <c r="DC164" s="430"/>
      <c r="DD164" s="430"/>
      <c r="DE164" s="430"/>
      <c r="DF164" s="430"/>
      <c r="DG164" s="430"/>
      <c r="DH164" s="430"/>
      <c r="DI164" s="430"/>
      <c r="DJ164" s="430"/>
      <c r="DK164" s="430"/>
      <c r="DL164" s="430"/>
      <c r="DM164" s="430"/>
      <c r="DN164" s="430"/>
      <c r="DO164" s="430"/>
      <c r="DP164" s="430"/>
      <c r="DQ164" s="430"/>
      <c r="DR164" s="430"/>
      <c r="DS164" s="430"/>
      <c r="DT164" s="430"/>
      <c r="DU164" s="430"/>
      <c r="DV164" s="430"/>
      <c r="DW164" s="430"/>
      <c r="DX164" s="430"/>
      <c r="DY164" s="430"/>
      <c r="DZ164" s="430"/>
      <c r="EA164" s="430"/>
      <c r="EB164" s="430"/>
      <c r="EC164" s="430"/>
      <c r="ED164" s="430"/>
      <c r="EE164" s="430"/>
      <c r="EF164" s="430"/>
      <c r="EG164" s="430"/>
      <c r="EH164" s="430"/>
      <c r="EI164" s="430"/>
      <c r="EJ164" s="430"/>
      <c r="EK164" s="430"/>
      <c r="EL164" s="430"/>
      <c r="EM164" s="430"/>
      <c r="EN164" s="430"/>
      <c r="EO164" s="430"/>
      <c r="EP164" s="430"/>
      <c r="EQ164" s="430"/>
      <c r="ER164" s="430"/>
      <c r="ES164" s="430"/>
      <c r="ET164" s="430"/>
      <c r="EU164" s="430"/>
      <c r="EV164" s="430"/>
      <c r="EW164" s="430"/>
      <c r="EX164" s="430"/>
      <c r="EY164" s="430"/>
      <c r="EZ164" s="430"/>
      <c r="FA164" s="430"/>
      <c r="FB164" s="430"/>
      <c r="FC164" s="430"/>
      <c r="FD164" s="430"/>
      <c r="FE164" s="430"/>
      <c r="FF164" s="430"/>
      <c r="FG164" s="430"/>
      <c r="FH164" s="430"/>
      <c r="FI164" s="430"/>
      <c r="FJ164" s="430"/>
      <c r="FK164" s="430"/>
      <c r="FL164" s="430"/>
      <c r="FM164" s="430"/>
      <c r="FN164" s="430"/>
      <c r="FO164" s="430"/>
      <c r="FP164" s="430"/>
      <c r="FQ164" s="430"/>
      <c r="FR164" s="430"/>
      <c r="FS164" s="430"/>
      <c r="FT164" s="430"/>
      <c r="FU164" s="430"/>
      <c r="FV164" s="430"/>
      <c r="FW164" s="430"/>
      <c r="FX164" s="430"/>
      <c r="FY164" s="430"/>
      <c r="FZ164" s="430"/>
      <c r="GA164" s="430"/>
      <c r="GB164" s="430"/>
      <c r="GC164" s="430"/>
      <c r="GD164" s="430"/>
      <c r="GE164" s="430"/>
      <c r="GF164" s="430"/>
      <c r="GG164" s="430"/>
      <c r="GH164" s="430"/>
      <c r="GI164" s="430"/>
      <c r="GJ164" s="430"/>
      <c r="GK164" s="430"/>
      <c r="GL164" s="430"/>
      <c r="GM164" s="430"/>
      <c r="GN164" s="430"/>
      <c r="GO164" s="430"/>
      <c r="GP164" s="430"/>
      <c r="GQ164" s="430"/>
      <c r="GR164" s="430"/>
      <c r="GS164" s="430"/>
      <c r="GT164" s="430"/>
      <c r="GU164" s="430"/>
      <c r="GV164" s="430"/>
      <c r="GW164" s="430"/>
      <c r="GX164" s="430"/>
      <c r="GY164" s="430"/>
      <c r="GZ164" s="430"/>
      <c r="HA164" s="430"/>
      <c r="HB164" s="430"/>
      <c r="HC164" s="430"/>
      <c r="HD164" s="430"/>
      <c r="HE164" s="430"/>
      <c r="HF164" s="430"/>
      <c r="HG164" s="430"/>
      <c r="HH164" s="430"/>
      <c r="HI164" s="430"/>
      <c r="HJ164" s="430"/>
      <c r="HK164" s="430"/>
      <c r="HL164" s="430"/>
      <c r="HM164" s="430"/>
      <c r="HN164" s="430"/>
      <c r="HO164" s="430"/>
      <c r="HP164" s="430"/>
      <c r="HQ164" s="430"/>
      <c r="HR164" s="430"/>
      <c r="HS164" s="430"/>
      <c r="HT164" s="430"/>
      <c r="HU164" s="430"/>
      <c r="HV164" s="430"/>
      <c r="HW164" s="430"/>
      <c r="HX164" s="430"/>
      <c r="HY164" s="430"/>
      <c r="HZ164" s="430"/>
      <c r="IA164" s="430"/>
      <c r="IB164" s="430"/>
      <c r="IC164" s="430"/>
      <c r="ID164" s="430"/>
      <c r="IE164" s="430"/>
      <c r="IF164" s="430"/>
      <c r="IG164" s="430"/>
      <c r="IH164" s="430"/>
      <c r="II164" s="430"/>
      <c r="IJ164" s="430"/>
      <c r="IK164" s="430"/>
      <c r="IL164" s="430"/>
      <c r="IM164" s="430"/>
      <c r="IN164" s="430"/>
      <c r="IO164" s="430"/>
      <c r="IP164" s="430"/>
      <c r="IQ164" s="430"/>
      <c r="IR164" s="430"/>
      <c r="IS164" s="430"/>
      <c r="IT164" s="430"/>
      <c r="IU164" s="430"/>
      <c r="IV164" s="430"/>
    </row>
    <row r="165" spans="1:256" s="431" customFormat="1" ht="102">
      <c r="A165" s="1040">
        <v>5</v>
      </c>
      <c r="B165" s="1044" t="s">
        <v>2171</v>
      </c>
      <c r="C165" s="1042"/>
      <c r="D165" s="1043"/>
      <c r="E165" s="1172"/>
      <c r="F165" s="1036"/>
      <c r="G165" s="428"/>
      <c r="H165" s="428"/>
      <c r="I165" s="428"/>
      <c r="J165" s="428"/>
      <c r="K165" s="428"/>
      <c r="L165" s="428"/>
      <c r="M165" s="428"/>
      <c r="N165" s="428"/>
      <c r="O165" s="428"/>
      <c r="P165" s="428"/>
      <c r="Q165" s="428"/>
      <c r="R165" s="428"/>
      <c r="S165" s="428"/>
      <c r="T165" s="429"/>
      <c r="U165" s="429"/>
      <c r="V165" s="429"/>
      <c r="W165" s="429"/>
      <c r="X165" s="430"/>
      <c r="Y165" s="430"/>
      <c r="Z165" s="430"/>
      <c r="AA165" s="430"/>
      <c r="AB165" s="430"/>
      <c r="AC165" s="430"/>
      <c r="AD165" s="430"/>
      <c r="AE165" s="430"/>
      <c r="AF165" s="430"/>
      <c r="AG165" s="430"/>
      <c r="AH165" s="430"/>
      <c r="AI165" s="430"/>
      <c r="AJ165" s="430"/>
      <c r="AK165" s="430"/>
      <c r="AL165" s="430"/>
      <c r="AM165" s="430"/>
      <c r="AN165" s="430"/>
      <c r="AO165" s="430"/>
      <c r="AP165" s="430"/>
      <c r="AQ165" s="430"/>
      <c r="AR165" s="430"/>
      <c r="AS165" s="430"/>
      <c r="AT165" s="430"/>
      <c r="AU165" s="430"/>
      <c r="AV165" s="430"/>
      <c r="AW165" s="430"/>
      <c r="AX165" s="430"/>
      <c r="AY165" s="430"/>
      <c r="AZ165" s="430"/>
      <c r="BA165" s="430"/>
      <c r="BB165" s="430"/>
      <c r="BC165" s="430"/>
      <c r="BD165" s="430"/>
      <c r="BE165" s="430"/>
      <c r="BF165" s="430"/>
      <c r="BG165" s="430"/>
      <c r="BH165" s="430"/>
      <c r="BI165" s="430"/>
      <c r="BJ165" s="430"/>
      <c r="BK165" s="430"/>
      <c r="BL165" s="430"/>
      <c r="BM165" s="430"/>
      <c r="BN165" s="430"/>
      <c r="BO165" s="430"/>
      <c r="BP165" s="430"/>
      <c r="BQ165" s="430"/>
      <c r="BR165" s="430"/>
      <c r="BS165" s="430"/>
      <c r="BT165" s="430"/>
      <c r="BU165" s="430"/>
      <c r="BV165" s="430"/>
      <c r="BW165" s="430"/>
      <c r="BX165" s="430"/>
      <c r="BY165" s="430"/>
      <c r="BZ165" s="430"/>
      <c r="CA165" s="430"/>
      <c r="CB165" s="430"/>
      <c r="CC165" s="430"/>
      <c r="CD165" s="430"/>
      <c r="CE165" s="430"/>
      <c r="CF165" s="430"/>
      <c r="CG165" s="430"/>
      <c r="CH165" s="430"/>
      <c r="CI165" s="430"/>
      <c r="CJ165" s="430"/>
      <c r="CK165" s="430"/>
      <c r="CL165" s="430"/>
      <c r="CM165" s="430"/>
      <c r="CN165" s="430"/>
      <c r="CO165" s="430"/>
      <c r="CP165" s="430"/>
      <c r="CQ165" s="430"/>
      <c r="CR165" s="430"/>
      <c r="CS165" s="430"/>
      <c r="CT165" s="430"/>
      <c r="CU165" s="430"/>
      <c r="CV165" s="430"/>
      <c r="CW165" s="430"/>
      <c r="CX165" s="430"/>
      <c r="CY165" s="430"/>
      <c r="CZ165" s="430"/>
      <c r="DA165" s="430"/>
      <c r="DB165" s="430"/>
      <c r="DC165" s="430"/>
      <c r="DD165" s="430"/>
      <c r="DE165" s="430"/>
      <c r="DF165" s="430"/>
      <c r="DG165" s="430"/>
      <c r="DH165" s="430"/>
      <c r="DI165" s="430"/>
      <c r="DJ165" s="430"/>
      <c r="DK165" s="430"/>
      <c r="DL165" s="430"/>
      <c r="DM165" s="430"/>
      <c r="DN165" s="430"/>
      <c r="DO165" s="430"/>
      <c r="DP165" s="430"/>
      <c r="DQ165" s="430"/>
      <c r="DR165" s="430"/>
      <c r="DS165" s="430"/>
      <c r="DT165" s="430"/>
      <c r="DU165" s="430"/>
      <c r="DV165" s="430"/>
      <c r="DW165" s="430"/>
      <c r="DX165" s="430"/>
      <c r="DY165" s="430"/>
      <c r="DZ165" s="430"/>
      <c r="EA165" s="430"/>
      <c r="EB165" s="430"/>
      <c r="EC165" s="430"/>
      <c r="ED165" s="430"/>
      <c r="EE165" s="430"/>
      <c r="EF165" s="430"/>
      <c r="EG165" s="430"/>
      <c r="EH165" s="430"/>
      <c r="EI165" s="430"/>
      <c r="EJ165" s="430"/>
      <c r="EK165" s="430"/>
      <c r="EL165" s="430"/>
      <c r="EM165" s="430"/>
      <c r="EN165" s="430"/>
      <c r="EO165" s="430"/>
      <c r="EP165" s="430"/>
      <c r="EQ165" s="430"/>
      <c r="ER165" s="430"/>
      <c r="ES165" s="430"/>
      <c r="ET165" s="430"/>
      <c r="EU165" s="430"/>
      <c r="EV165" s="430"/>
      <c r="EW165" s="430"/>
      <c r="EX165" s="430"/>
      <c r="EY165" s="430"/>
      <c r="EZ165" s="430"/>
      <c r="FA165" s="430"/>
      <c r="FB165" s="430"/>
      <c r="FC165" s="430"/>
      <c r="FD165" s="430"/>
      <c r="FE165" s="430"/>
      <c r="FF165" s="430"/>
      <c r="FG165" s="430"/>
      <c r="FH165" s="430"/>
      <c r="FI165" s="430"/>
      <c r="FJ165" s="430"/>
      <c r="FK165" s="430"/>
      <c r="FL165" s="430"/>
      <c r="FM165" s="430"/>
      <c r="FN165" s="430"/>
      <c r="FO165" s="430"/>
      <c r="FP165" s="430"/>
      <c r="FQ165" s="430"/>
      <c r="FR165" s="430"/>
      <c r="FS165" s="430"/>
      <c r="FT165" s="430"/>
      <c r="FU165" s="430"/>
      <c r="FV165" s="430"/>
      <c r="FW165" s="430"/>
      <c r="FX165" s="430"/>
      <c r="FY165" s="430"/>
      <c r="FZ165" s="430"/>
      <c r="GA165" s="430"/>
      <c r="GB165" s="430"/>
      <c r="GC165" s="430"/>
      <c r="GD165" s="430"/>
      <c r="GE165" s="430"/>
      <c r="GF165" s="430"/>
      <c r="GG165" s="430"/>
      <c r="GH165" s="430"/>
      <c r="GI165" s="430"/>
      <c r="GJ165" s="430"/>
      <c r="GK165" s="430"/>
      <c r="GL165" s="430"/>
      <c r="GM165" s="430"/>
      <c r="GN165" s="430"/>
      <c r="GO165" s="430"/>
      <c r="GP165" s="430"/>
      <c r="GQ165" s="430"/>
      <c r="GR165" s="430"/>
      <c r="GS165" s="430"/>
      <c r="GT165" s="430"/>
      <c r="GU165" s="430"/>
      <c r="GV165" s="430"/>
      <c r="GW165" s="430"/>
      <c r="GX165" s="430"/>
      <c r="GY165" s="430"/>
      <c r="GZ165" s="430"/>
      <c r="HA165" s="430"/>
      <c r="HB165" s="430"/>
      <c r="HC165" s="430"/>
      <c r="HD165" s="430"/>
      <c r="HE165" s="430"/>
      <c r="HF165" s="430"/>
      <c r="HG165" s="430"/>
      <c r="HH165" s="430"/>
      <c r="HI165" s="430"/>
      <c r="HJ165" s="430"/>
      <c r="HK165" s="430"/>
      <c r="HL165" s="430"/>
      <c r="HM165" s="430"/>
      <c r="HN165" s="430"/>
      <c r="HO165" s="430"/>
      <c r="HP165" s="430"/>
      <c r="HQ165" s="430"/>
      <c r="HR165" s="430"/>
      <c r="HS165" s="430"/>
      <c r="HT165" s="430"/>
      <c r="HU165" s="430"/>
      <c r="HV165" s="430"/>
      <c r="HW165" s="430"/>
      <c r="HX165" s="430"/>
      <c r="HY165" s="430"/>
      <c r="HZ165" s="430"/>
      <c r="IA165" s="430"/>
      <c r="IB165" s="430"/>
      <c r="IC165" s="430"/>
      <c r="ID165" s="430"/>
      <c r="IE165" s="430"/>
      <c r="IF165" s="430"/>
      <c r="IG165" s="430"/>
      <c r="IH165" s="430"/>
      <c r="II165" s="430"/>
      <c r="IJ165" s="430"/>
      <c r="IK165" s="430"/>
      <c r="IL165" s="430"/>
      <c r="IM165" s="430"/>
      <c r="IN165" s="430"/>
      <c r="IO165" s="430"/>
      <c r="IP165" s="430"/>
      <c r="IQ165" s="430"/>
      <c r="IR165" s="430"/>
      <c r="IS165" s="430"/>
      <c r="IT165" s="430"/>
      <c r="IU165" s="430"/>
      <c r="IV165" s="430"/>
    </row>
    <row r="166" spans="1:256" s="431" customFormat="1" ht="8.25" customHeight="1">
      <c r="A166" s="1040"/>
      <c r="B166" s="1041"/>
      <c r="C166" s="1042"/>
      <c r="D166" s="1043"/>
      <c r="E166" s="1172"/>
      <c r="F166" s="1036"/>
      <c r="G166" s="428"/>
      <c r="H166" s="428"/>
      <c r="I166" s="428"/>
      <c r="J166" s="428"/>
      <c r="K166" s="428"/>
      <c r="L166" s="428"/>
      <c r="M166" s="428"/>
      <c r="N166" s="428"/>
      <c r="O166" s="428"/>
      <c r="P166" s="428"/>
      <c r="Q166" s="428"/>
      <c r="R166" s="428"/>
      <c r="S166" s="428"/>
      <c r="T166" s="429"/>
      <c r="U166" s="429"/>
      <c r="V166" s="429"/>
      <c r="W166" s="429"/>
      <c r="X166" s="430"/>
      <c r="Y166" s="430"/>
      <c r="Z166" s="430"/>
      <c r="AA166" s="430"/>
      <c r="AB166" s="430"/>
      <c r="AC166" s="430"/>
      <c r="AD166" s="430"/>
      <c r="AE166" s="430"/>
      <c r="AF166" s="430"/>
      <c r="AG166" s="430"/>
      <c r="AH166" s="430"/>
      <c r="AI166" s="430"/>
      <c r="AJ166" s="430"/>
      <c r="AK166" s="430"/>
      <c r="AL166" s="430"/>
      <c r="AM166" s="430"/>
      <c r="AN166" s="430"/>
      <c r="AO166" s="430"/>
      <c r="AP166" s="430"/>
      <c r="AQ166" s="430"/>
      <c r="AR166" s="430"/>
      <c r="AS166" s="430"/>
      <c r="AT166" s="430"/>
      <c r="AU166" s="430"/>
      <c r="AV166" s="430"/>
      <c r="AW166" s="430"/>
      <c r="AX166" s="430"/>
      <c r="AY166" s="430"/>
      <c r="AZ166" s="430"/>
      <c r="BA166" s="430"/>
      <c r="BB166" s="430"/>
      <c r="BC166" s="430"/>
      <c r="BD166" s="430"/>
      <c r="BE166" s="430"/>
      <c r="BF166" s="430"/>
      <c r="BG166" s="430"/>
      <c r="BH166" s="430"/>
      <c r="BI166" s="430"/>
      <c r="BJ166" s="430"/>
      <c r="BK166" s="430"/>
      <c r="BL166" s="430"/>
      <c r="BM166" s="430"/>
      <c r="BN166" s="430"/>
      <c r="BO166" s="430"/>
      <c r="BP166" s="430"/>
      <c r="BQ166" s="430"/>
      <c r="BR166" s="430"/>
      <c r="BS166" s="430"/>
      <c r="BT166" s="430"/>
      <c r="BU166" s="430"/>
      <c r="BV166" s="430"/>
      <c r="BW166" s="430"/>
      <c r="BX166" s="430"/>
      <c r="BY166" s="430"/>
      <c r="BZ166" s="430"/>
      <c r="CA166" s="430"/>
      <c r="CB166" s="430"/>
      <c r="CC166" s="430"/>
      <c r="CD166" s="430"/>
      <c r="CE166" s="430"/>
      <c r="CF166" s="430"/>
      <c r="CG166" s="430"/>
      <c r="CH166" s="430"/>
      <c r="CI166" s="430"/>
      <c r="CJ166" s="430"/>
      <c r="CK166" s="430"/>
      <c r="CL166" s="430"/>
      <c r="CM166" s="430"/>
      <c r="CN166" s="430"/>
      <c r="CO166" s="430"/>
      <c r="CP166" s="430"/>
      <c r="CQ166" s="430"/>
      <c r="CR166" s="430"/>
      <c r="CS166" s="430"/>
      <c r="CT166" s="430"/>
      <c r="CU166" s="430"/>
      <c r="CV166" s="430"/>
      <c r="CW166" s="430"/>
      <c r="CX166" s="430"/>
      <c r="CY166" s="430"/>
      <c r="CZ166" s="430"/>
      <c r="DA166" s="430"/>
      <c r="DB166" s="430"/>
      <c r="DC166" s="430"/>
      <c r="DD166" s="430"/>
      <c r="DE166" s="430"/>
      <c r="DF166" s="430"/>
      <c r="DG166" s="430"/>
      <c r="DH166" s="430"/>
      <c r="DI166" s="430"/>
      <c r="DJ166" s="430"/>
      <c r="DK166" s="430"/>
      <c r="DL166" s="430"/>
      <c r="DM166" s="430"/>
      <c r="DN166" s="430"/>
      <c r="DO166" s="430"/>
      <c r="DP166" s="430"/>
      <c r="DQ166" s="430"/>
      <c r="DR166" s="430"/>
      <c r="DS166" s="430"/>
      <c r="DT166" s="430"/>
      <c r="DU166" s="430"/>
      <c r="DV166" s="430"/>
      <c r="DW166" s="430"/>
      <c r="DX166" s="430"/>
      <c r="DY166" s="430"/>
      <c r="DZ166" s="430"/>
      <c r="EA166" s="430"/>
      <c r="EB166" s="430"/>
      <c r="EC166" s="430"/>
      <c r="ED166" s="430"/>
      <c r="EE166" s="430"/>
      <c r="EF166" s="430"/>
      <c r="EG166" s="430"/>
      <c r="EH166" s="430"/>
      <c r="EI166" s="430"/>
      <c r="EJ166" s="430"/>
      <c r="EK166" s="430"/>
      <c r="EL166" s="430"/>
      <c r="EM166" s="430"/>
      <c r="EN166" s="430"/>
      <c r="EO166" s="430"/>
      <c r="EP166" s="430"/>
      <c r="EQ166" s="430"/>
      <c r="ER166" s="430"/>
      <c r="ES166" s="430"/>
      <c r="ET166" s="430"/>
      <c r="EU166" s="430"/>
      <c r="EV166" s="430"/>
      <c r="EW166" s="430"/>
      <c r="EX166" s="430"/>
      <c r="EY166" s="430"/>
      <c r="EZ166" s="430"/>
      <c r="FA166" s="430"/>
      <c r="FB166" s="430"/>
      <c r="FC166" s="430"/>
      <c r="FD166" s="430"/>
      <c r="FE166" s="430"/>
      <c r="FF166" s="430"/>
      <c r="FG166" s="430"/>
      <c r="FH166" s="430"/>
      <c r="FI166" s="430"/>
      <c r="FJ166" s="430"/>
      <c r="FK166" s="430"/>
      <c r="FL166" s="430"/>
      <c r="FM166" s="430"/>
      <c r="FN166" s="430"/>
      <c r="FO166" s="430"/>
      <c r="FP166" s="430"/>
      <c r="FQ166" s="430"/>
      <c r="FR166" s="430"/>
      <c r="FS166" s="430"/>
      <c r="FT166" s="430"/>
      <c r="FU166" s="430"/>
      <c r="FV166" s="430"/>
      <c r="FW166" s="430"/>
      <c r="FX166" s="430"/>
      <c r="FY166" s="430"/>
      <c r="FZ166" s="430"/>
      <c r="GA166" s="430"/>
      <c r="GB166" s="430"/>
      <c r="GC166" s="430"/>
      <c r="GD166" s="430"/>
      <c r="GE166" s="430"/>
      <c r="GF166" s="430"/>
      <c r="GG166" s="430"/>
      <c r="GH166" s="430"/>
      <c r="GI166" s="430"/>
      <c r="GJ166" s="430"/>
      <c r="GK166" s="430"/>
      <c r="GL166" s="430"/>
      <c r="GM166" s="430"/>
      <c r="GN166" s="430"/>
      <c r="GO166" s="430"/>
      <c r="GP166" s="430"/>
      <c r="GQ166" s="430"/>
      <c r="GR166" s="430"/>
      <c r="GS166" s="430"/>
      <c r="GT166" s="430"/>
      <c r="GU166" s="430"/>
      <c r="GV166" s="430"/>
      <c r="GW166" s="430"/>
      <c r="GX166" s="430"/>
      <c r="GY166" s="430"/>
      <c r="GZ166" s="430"/>
      <c r="HA166" s="430"/>
      <c r="HB166" s="430"/>
      <c r="HC166" s="430"/>
      <c r="HD166" s="430"/>
      <c r="HE166" s="430"/>
      <c r="HF166" s="430"/>
      <c r="HG166" s="430"/>
      <c r="HH166" s="430"/>
      <c r="HI166" s="430"/>
      <c r="HJ166" s="430"/>
      <c r="HK166" s="430"/>
      <c r="HL166" s="430"/>
      <c r="HM166" s="430"/>
      <c r="HN166" s="430"/>
      <c r="HO166" s="430"/>
      <c r="HP166" s="430"/>
      <c r="HQ166" s="430"/>
      <c r="HR166" s="430"/>
      <c r="HS166" s="430"/>
      <c r="HT166" s="430"/>
      <c r="HU166" s="430"/>
      <c r="HV166" s="430"/>
      <c r="HW166" s="430"/>
      <c r="HX166" s="430"/>
      <c r="HY166" s="430"/>
      <c r="HZ166" s="430"/>
      <c r="IA166" s="430"/>
      <c r="IB166" s="430"/>
      <c r="IC166" s="430"/>
      <c r="ID166" s="430"/>
      <c r="IE166" s="430"/>
      <c r="IF166" s="430"/>
      <c r="IG166" s="430"/>
      <c r="IH166" s="430"/>
      <c r="II166" s="430"/>
      <c r="IJ166" s="430"/>
      <c r="IK166" s="430"/>
      <c r="IL166" s="430"/>
      <c r="IM166" s="430"/>
      <c r="IN166" s="430"/>
      <c r="IO166" s="430"/>
      <c r="IP166" s="430"/>
      <c r="IQ166" s="430"/>
      <c r="IR166" s="430"/>
      <c r="IS166" s="430"/>
      <c r="IT166" s="430"/>
      <c r="IU166" s="430"/>
      <c r="IV166" s="430"/>
    </row>
    <row r="167" spans="1:256" s="431" customFormat="1" ht="25.5">
      <c r="A167" s="1040"/>
      <c r="B167" s="432" t="s">
        <v>2172</v>
      </c>
      <c r="C167" s="422" t="s">
        <v>110</v>
      </c>
      <c r="D167" s="423">
        <v>1</v>
      </c>
      <c r="E167" s="1172"/>
      <c r="F167" s="1036"/>
      <c r="G167" s="428"/>
      <c r="H167" s="428"/>
      <c r="I167" s="428"/>
      <c r="J167" s="428"/>
      <c r="K167" s="428"/>
      <c r="L167" s="428"/>
      <c r="M167" s="428"/>
      <c r="N167" s="428"/>
      <c r="O167" s="428"/>
      <c r="P167" s="428"/>
      <c r="Q167" s="428"/>
      <c r="R167" s="428"/>
      <c r="S167" s="428"/>
      <c r="T167" s="429"/>
      <c r="U167" s="429"/>
      <c r="V167" s="429"/>
      <c r="W167" s="429"/>
      <c r="X167" s="430"/>
      <c r="Y167" s="430"/>
      <c r="Z167" s="430"/>
      <c r="AA167" s="430"/>
      <c r="AB167" s="430"/>
      <c r="AC167" s="430"/>
      <c r="AD167" s="430"/>
      <c r="AE167" s="430"/>
      <c r="AF167" s="430"/>
      <c r="AG167" s="430"/>
      <c r="AH167" s="430"/>
      <c r="AI167" s="430"/>
      <c r="AJ167" s="430"/>
      <c r="AK167" s="430"/>
      <c r="AL167" s="430"/>
      <c r="AM167" s="430"/>
      <c r="AN167" s="430"/>
      <c r="AO167" s="430"/>
      <c r="AP167" s="430"/>
      <c r="AQ167" s="430"/>
      <c r="AR167" s="430"/>
      <c r="AS167" s="430"/>
      <c r="AT167" s="430"/>
      <c r="AU167" s="430"/>
      <c r="AV167" s="430"/>
      <c r="AW167" s="430"/>
      <c r="AX167" s="430"/>
      <c r="AY167" s="430"/>
      <c r="AZ167" s="430"/>
      <c r="BA167" s="430"/>
      <c r="BB167" s="430"/>
      <c r="BC167" s="430"/>
      <c r="BD167" s="430"/>
      <c r="BE167" s="430"/>
      <c r="BF167" s="430"/>
      <c r="BG167" s="430"/>
      <c r="BH167" s="430"/>
      <c r="BI167" s="430"/>
      <c r="BJ167" s="430"/>
      <c r="BK167" s="430"/>
      <c r="BL167" s="430"/>
      <c r="BM167" s="430"/>
      <c r="BN167" s="430"/>
      <c r="BO167" s="430"/>
      <c r="BP167" s="430"/>
      <c r="BQ167" s="430"/>
      <c r="BR167" s="430"/>
      <c r="BS167" s="430"/>
      <c r="BT167" s="430"/>
      <c r="BU167" s="430"/>
      <c r="BV167" s="430"/>
      <c r="BW167" s="430"/>
      <c r="BX167" s="430"/>
      <c r="BY167" s="430"/>
      <c r="BZ167" s="430"/>
      <c r="CA167" s="430"/>
      <c r="CB167" s="430"/>
      <c r="CC167" s="430"/>
      <c r="CD167" s="430"/>
      <c r="CE167" s="430"/>
      <c r="CF167" s="430"/>
      <c r="CG167" s="430"/>
      <c r="CH167" s="430"/>
      <c r="CI167" s="430"/>
      <c r="CJ167" s="430"/>
      <c r="CK167" s="430"/>
      <c r="CL167" s="430"/>
      <c r="CM167" s="430"/>
      <c r="CN167" s="430"/>
      <c r="CO167" s="430"/>
      <c r="CP167" s="430"/>
      <c r="CQ167" s="430"/>
      <c r="CR167" s="430"/>
      <c r="CS167" s="430"/>
      <c r="CT167" s="430"/>
      <c r="CU167" s="430"/>
      <c r="CV167" s="430"/>
      <c r="CW167" s="430"/>
      <c r="CX167" s="430"/>
      <c r="CY167" s="430"/>
      <c r="CZ167" s="430"/>
      <c r="DA167" s="430"/>
      <c r="DB167" s="430"/>
      <c r="DC167" s="430"/>
      <c r="DD167" s="430"/>
      <c r="DE167" s="430"/>
      <c r="DF167" s="430"/>
      <c r="DG167" s="430"/>
      <c r="DH167" s="430"/>
      <c r="DI167" s="430"/>
      <c r="DJ167" s="430"/>
      <c r="DK167" s="430"/>
      <c r="DL167" s="430"/>
      <c r="DM167" s="430"/>
      <c r="DN167" s="430"/>
      <c r="DO167" s="430"/>
      <c r="DP167" s="430"/>
      <c r="DQ167" s="430"/>
      <c r="DR167" s="430"/>
      <c r="DS167" s="430"/>
      <c r="DT167" s="430"/>
      <c r="DU167" s="430"/>
      <c r="DV167" s="430"/>
      <c r="DW167" s="430"/>
      <c r="DX167" s="430"/>
      <c r="DY167" s="430"/>
      <c r="DZ167" s="430"/>
      <c r="EA167" s="430"/>
      <c r="EB167" s="430"/>
      <c r="EC167" s="430"/>
      <c r="ED167" s="430"/>
      <c r="EE167" s="430"/>
      <c r="EF167" s="430"/>
      <c r="EG167" s="430"/>
      <c r="EH167" s="430"/>
      <c r="EI167" s="430"/>
      <c r="EJ167" s="430"/>
      <c r="EK167" s="430"/>
      <c r="EL167" s="430"/>
      <c r="EM167" s="430"/>
      <c r="EN167" s="430"/>
      <c r="EO167" s="430"/>
      <c r="EP167" s="430"/>
      <c r="EQ167" s="430"/>
      <c r="ER167" s="430"/>
      <c r="ES167" s="430"/>
      <c r="ET167" s="430"/>
      <c r="EU167" s="430"/>
      <c r="EV167" s="430"/>
      <c r="EW167" s="430"/>
      <c r="EX167" s="430"/>
      <c r="EY167" s="430"/>
      <c r="EZ167" s="430"/>
      <c r="FA167" s="430"/>
      <c r="FB167" s="430"/>
      <c r="FC167" s="430"/>
      <c r="FD167" s="430"/>
      <c r="FE167" s="430"/>
      <c r="FF167" s="430"/>
      <c r="FG167" s="430"/>
      <c r="FH167" s="430"/>
      <c r="FI167" s="430"/>
      <c r="FJ167" s="430"/>
      <c r="FK167" s="430"/>
      <c r="FL167" s="430"/>
      <c r="FM167" s="430"/>
      <c r="FN167" s="430"/>
      <c r="FO167" s="430"/>
      <c r="FP167" s="430"/>
      <c r="FQ167" s="430"/>
      <c r="FR167" s="430"/>
      <c r="FS167" s="430"/>
      <c r="FT167" s="430"/>
      <c r="FU167" s="430"/>
      <c r="FV167" s="430"/>
      <c r="FW167" s="430"/>
      <c r="FX167" s="430"/>
      <c r="FY167" s="430"/>
      <c r="FZ167" s="430"/>
      <c r="GA167" s="430"/>
      <c r="GB167" s="430"/>
      <c r="GC167" s="430"/>
      <c r="GD167" s="430"/>
      <c r="GE167" s="430"/>
      <c r="GF167" s="430"/>
      <c r="GG167" s="430"/>
      <c r="GH167" s="430"/>
      <c r="GI167" s="430"/>
      <c r="GJ167" s="430"/>
      <c r="GK167" s="430"/>
      <c r="GL167" s="430"/>
      <c r="GM167" s="430"/>
      <c r="GN167" s="430"/>
      <c r="GO167" s="430"/>
      <c r="GP167" s="430"/>
      <c r="GQ167" s="430"/>
      <c r="GR167" s="430"/>
      <c r="GS167" s="430"/>
      <c r="GT167" s="430"/>
      <c r="GU167" s="430"/>
      <c r="GV167" s="430"/>
      <c r="GW167" s="430"/>
      <c r="GX167" s="430"/>
      <c r="GY167" s="430"/>
      <c r="GZ167" s="430"/>
      <c r="HA167" s="430"/>
      <c r="HB167" s="430"/>
      <c r="HC167" s="430"/>
      <c r="HD167" s="430"/>
      <c r="HE167" s="430"/>
      <c r="HF167" s="430"/>
      <c r="HG167" s="430"/>
      <c r="HH167" s="430"/>
      <c r="HI167" s="430"/>
      <c r="HJ167" s="430"/>
      <c r="HK167" s="430"/>
      <c r="HL167" s="430"/>
      <c r="HM167" s="430"/>
      <c r="HN167" s="430"/>
      <c r="HO167" s="430"/>
      <c r="HP167" s="430"/>
      <c r="HQ167" s="430"/>
      <c r="HR167" s="430"/>
      <c r="HS167" s="430"/>
      <c r="HT167" s="430"/>
      <c r="HU167" s="430"/>
      <c r="HV167" s="430"/>
      <c r="HW167" s="430"/>
      <c r="HX167" s="430"/>
      <c r="HY167" s="430"/>
      <c r="HZ167" s="430"/>
      <c r="IA167" s="430"/>
      <c r="IB167" s="430"/>
      <c r="IC167" s="430"/>
      <c r="ID167" s="430"/>
      <c r="IE167" s="430"/>
      <c r="IF167" s="430"/>
      <c r="IG167" s="430"/>
      <c r="IH167" s="430"/>
      <c r="II167" s="430"/>
      <c r="IJ167" s="430"/>
      <c r="IK167" s="430"/>
      <c r="IL167" s="430"/>
      <c r="IM167" s="430"/>
      <c r="IN167" s="430"/>
      <c r="IO167" s="430"/>
      <c r="IP167" s="430"/>
      <c r="IQ167" s="430"/>
      <c r="IR167" s="430"/>
      <c r="IS167" s="430"/>
      <c r="IT167" s="430"/>
      <c r="IU167" s="430"/>
      <c r="IV167" s="430"/>
    </row>
    <row r="168" spans="1:256" s="431" customFormat="1" ht="8.25" customHeight="1">
      <c r="A168" s="1040"/>
      <c r="B168" s="1041"/>
      <c r="C168" s="1042"/>
      <c r="D168" s="1043"/>
      <c r="E168" s="1172"/>
      <c r="F168" s="1036"/>
      <c r="G168" s="428"/>
      <c r="H168" s="428"/>
      <c r="I168" s="428"/>
      <c r="J168" s="428"/>
      <c r="K168" s="428"/>
      <c r="L168" s="428"/>
      <c r="M168" s="428"/>
      <c r="N168" s="428"/>
      <c r="O168" s="428"/>
      <c r="P168" s="428"/>
      <c r="Q168" s="428"/>
      <c r="R168" s="428"/>
      <c r="S168" s="428"/>
      <c r="T168" s="429"/>
      <c r="U168" s="429"/>
      <c r="V168" s="429"/>
      <c r="W168" s="429"/>
      <c r="X168" s="430"/>
      <c r="Y168" s="430"/>
      <c r="Z168" s="430"/>
      <c r="AA168" s="430"/>
      <c r="AB168" s="430"/>
      <c r="AC168" s="430"/>
      <c r="AD168" s="430"/>
      <c r="AE168" s="430"/>
      <c r="AF168" s="430"/>
      <c r="AG168" s="430"/>
      <c r="AH168" s="430"/>
      <c r="AI168" s="430"/>
      <c r="AJ168" s="430"/>
      <c r="AK168" s="430"/>
      <c r="AL168" s="430"/>
      <c r="AM168" s="430"/>
      <c r="AN168" s="430"/>
      <c r="AO168" s="430"/>
      <c r="AP168" s="430"/>
      <c r="AQ168" s="430"/>
      <c r="AR168" s="430"/>
      <c r="AS168" s="430"/>
      <c r="AT168" s="430"/>
      <c r="AU168" s="430"/>
      <c r="AV168" s="430"/>
      <c r="AW168" s="430"/>
      <c r="AX168" s="430"/>
      <c r="AY168" s="430"/>
      <c r="AZ168" s="430"/>
      <c r="BA168" s="430"/>
      <c r="BB168" s="430"/>
      <c r="BC168" s="430"/>
      <c r="BD168" s="430"/>
      <c r="BE168" s="430"/>
      <c r="BF168" s="430"/>
      <c r="BG168" s="430"/>
      <c r="BH168" s="430"/>
      <c r="BI168" s="430"/>
      <c r="BJ168" s="430"/>
      <c r="BK168" s="430"/>
      <c r="BL168" s="430"/>
      <c r="BM168" s="430"/>
      <c r="BN168" s="430"/>
      <c r="BO168" s="430"/>
      <c r="BP168" s="430"/>
      <c r="BQ168" s="430"/>
      <c r="BR168" s="430"/>
      <c r="BS168" s="430"/>
      <c r="BT168" s="430"/>
      <c r="BU168" s="430"/>
      <c r="BV168" s="430"/>
      <c r="BW168" s="430"/>
      <c r="BX168" s="430"/>
      <c r="BY168" s="430"/>
      <c r="BZ168" s="430"/>
      <c r="CA168" s="430"/>
      <c r="CB168" s="430"/>
      <c r="CC168" s="430"/>
      <c r="CD168" s="430"/>
      <c r="CE168" s="430"/>
      <c r="CF168" s="430"/>
      <c r="CG168" s="430"/>
      <c r="CH168" s="430"/>
      <c r="CI168" s="430"/>
      <c r="CJ168" s="430"/>
      <c r="CK168" s="430"/>
      <c r="CL168" s="430"/>
      <c r="CM168" s="430"/>
      <c r="CN168" s="430"/>
      <c r="CO168" s="430"/>
      <c r="CP168" s="430"/>
      <c r="CQ168" s="430"/>
      <c r="CR168" s="430"/>
      <c r="CS168" s="430"/>
      <c r="CT168" s="430"/>
      <c r="CU168" s="430"/>
      <c r="CV168" s="430"/>
      <c r="CW168" s="430"/>
      <c r="CX168" s="430"/>
      <c r="CY168" s="430"/>
      <c r="CZ168" s="430"/>
      <c r="DA168" s="430"/>
      <c r="DB168" s="430"/>
      <c r="DC168" s="430"/>
      <c r="DD168" s="430"/>
      <c r="DE168" s="430"/>
      <c r="DF168" s="430"/>
      <c r="DG168" s="430"/>
      <c r="DH168" s="430"/>
      <c r="DI168" s="430"/>
      <c r="DJ168" s="430"/>
      <c r="DK168" s="430"/>
      <c r="DL168" s="430"/>
      <c r="DM168" s="430"/>
      <c r="DN168" s="430"/>
      <c r="DO168" s="430"/>
      <c r="DP168" s="430"/>
      <c r="DQ168" s="430"/>
      <c r="DR168" s="430"/>
      <c r="DS168" s="430"/>
      <c r="DT168" s="430"/>
      <c r="DU168" s="430"/>
      <c r="DV168" s="430"/>
      <c r="DW168" s="430"/>
      <c r="DX168" s="430"/>
      <c r="DY168" s="430"/>
      <c r="DZ168" s="430"/>
      <c r="EA168" s="430"/>
      <c r="EB168" s="430"/>
      <c r="EC168" s="430"/>
      <c r="ED168" s="430"/>
      <c r="EE168" s="430"/>
      <c r="EF168" s="430"/>
      <c r="EG168" s="430"/>
      <c r="EH168" s="430"/>
      <c r="EI168" s="430"/>
      <c r="EJ168" s="430"/>
      <c r="EK168" s="430"/>
      <c r="EL168" s="430"/>
      <c r="EM168" s="430"/>
      <c r="EN168" s="430"/>
      <c r="EO168" s="430"/>
      <c r="EP168" s="430"/>
      <c r="EQ168" s="430"/>
      <c r="ER168" s="430"/>
      <c r="ES168" s="430"/>
      <c r="ET168" s="430"/>
      <c r="EU168" s="430"/>
      <c r="EV168" s="430"/>
      <c r="EW168" s="430"/>
      <c r="EX168" s="430"/>
      <c r="EY168" s="430"/>
      <c r="EZ168" s="430"/>
      <c r="FA168" s="430"/>
      <c r="FB168" s="430"/>
      <c r="FC168" s="430"/>
      <c r="FD168" s="430"/>
      <c r="FE168" s="430"/>
      <c r="FF168" s="430"/>
      <c r="FG168" s="430"/>
      <c r="FH168" s="430"/>
      <c r="FI168" s="430"/>
      <c r="FJ168" s="430"/>
      <c r="FK168" s="430"/>
      <c r="FL168" s="430"/>
      <c r="FM168" s="430"/>
      <c r="FN168" s="430"/>
      <c r="FO168" s="430"/>
      <c r="FP168" s="430"/>
      <c r="FQ168" s="430"/>
      <c r="FR168" s="430"/>
      <c r="FS168" s="430"/>
      <c r="FT168" s="430"/>
      <c r="FU168" s="430"/>
      <c r="FV168" s="430"/>
      <c r="FW168" s="430"/>
      <c r="FX168" s="430"/>
      <c r="FY168" s="430"/>
      <c r="FZ168" s="430"/>
      <c r="GA168" s="430"/>
      <c r="GB168" s="430"/>
      <c r="GC168" s="430"/>
      <c r="GD168" s="430"/>
      <c r="GE168" s="430"/>
      <c r="GF168" s="430"/>
      <c r="GG168" s="430"/>
      <c r="GH168" s="430"/>
      <c r="GI168" s="430"/>
      <c r="GJ168" s="430"/>
      <c r="GK168" s="430"/>
      <c r="GL168" s="430"/>
      <c r="GM168" s="430"/>
      <c r="GN168" s="430"/>
      <c r="GO168" s="430"/>
      <c r="GP168" s="430"/>
      <c r="GQ168" s="430"/>
      <c r="GR168" s="430"/>
      <c r="GS168" s="430"/>
      <c r="GT168" s="430"/>
      <c r="GU168" s="430"/>
      <c r="GV168" s="430"/>
      <c r="GW168" s="430"/>
      <c r="GX168" s="430"/>
      <c r="GY168" s="430"/>
      <c r="GZ168" s="430"/>
      <c r="HA168" s="430"/>
      <c r="HB168" s="430"/>
      <c r="HC168" s="430"/>
      <c r="HD168" s="430"/>
      <c r="HE168" s="430"/>
      <c r="HF168" s="430"/>
      <c r="HG168" s="430"/>
      <c r="HH168" s="430"/>
      <c r="HI168" s="430"/>
      <c r="HJ168" s="430"/>
      <c r="HK168" s="430"/>
      <c r="HL168" s="430"/>
      <c r="HM168" s="430"/>
      <c r="HN168" s="430"/>
      <c r="HO168" s="430"/>
      <c r="HP168" s="430"/>
      <c r="HQ168" s="430"/>
      <c r="HR168" s="430"/>
      <c r="HS168" s="430"/>
      <c r="HT168" s="430"/>
      <c r="HU168" s="430"/>
      <c r="HV168" s="430"/>
      <c r="HW168" s="430"/>
      <c r="HX168" s="430"/>
      <c r="HY168" s="430"/>
      <c r="HZ168" s="430"/>
      <c r="IA168" s="430"/>
      <c r="IB168" s="430"/>
      <c r="IC168" s="430"/>
      <c r="ID168" s="430"/>
      <c r="IE168" s="430"/>
      <c r="IF168" s="430"/>
      <c r="IG168" s="430"/>
      <c r="IH168" s="430"/>
      <c r="II168" s="430"/>
      <c r="IJ168" s="430"/>
      <c r="IK168" s="430"/>
      <c r="IL168" s="430"/>
      <c r="IM168" s="430"/>
      <c r="IN168" s="430"/>
      <c r="IO168" s="430"/>
      <c r="IP168" s="430"/>
      <c r="IQ168" s="430"/>
      <c r="IR168" s="430"/>
      <c r="IS168" s="430"/>
      <c r="IT168" s="430"/>
      <c r="IU168" s="430"/>
      <c r="IV168" s="430"/>
    </row>
    <row r="169" spans="1:256" s="431" customFormat="1" ht="25.5">
      <c r="A169" s="1040"/>
      <c r="B169" s="432" t="s">
        <v>2123</v>
      </c>
      <c r="C169" s="422" t="s">
        <v>110</v>
      </c>
      <c r="D169" s="423">
        <v>1</v>
      </c>
      <c r="E169" s="1172"/>
      <c r="F169" s="1036"/>
      <c r="G169" s="428"/>
      <c r="H169" s="428"/>
      <c r="I169" s="428"/>
      <c r="J169" s="428"/>
      <c r="K169" s="428"/>
      <c r="L169" s="428"/>
      <c r="M169" s="428"/>
      <c r="N169" s="428"/>
      <c r="O169" s="428"/>
      <c r="P169" s="428"/>
      <c r="Q169" s="428"/>
      <c r="R169" s="428"/>
      <c r="S169" s="428"/>
      <c r="T169" s="429"/>
      <c r="U169" s="429"/>
      <c r="V169" s="429"/>
      <c r="W169" s="429"/>
      <c r="X169" s="430"/>
      <c r="Y169" s="430"/>
      <c r="Z169" s="430"/>
      <c r="AA169" s="430"/>
      <c r="AB169" s="430"/>
      <c r="AC169" s="430"/>
      <c r="AD169" s="430"/>
      <c r="AE169" s="430"/>
      <c r="AF169" s="430"/>
      <c r="AG169" s="430"/>
      <c r="AH169" s="430"/>
      <c r="AI169" s="430"/>
      <c r="AJ169" s="430"/>
      <c r="AK169" s="430"/>
      <c r="AL169" s="430"/>
      <c r="AM169" s="430"/>
      <c r="AN169" s="430"/>
      <c r="AO169" s="430"/>
      <c r="AP169" s="430"/>
      <c r="AQ169" s="430"/>
      <c r="AR169" s="430"/>
      <c r="AS169" s="430"/>
      <c r="AT169" s="430"/>
      <c r="AU169" s="430"/>
      <c r="AV169" s="430"/>
      <c r="AW169" s="430"/>
      <c r="AX169" s="430"/>
      <c r="AY169" s="430"/>
      <c r="AZ169" s="430"/>
      <c r="BA169" s="430"/>
      <c r="BB169" s="430"/>
      <c r="BC169" s="430"/>
      <c r="BD169" s="430"/>
      <c r="BE169" s="430"/>
      <c r="BF169" s="430"/>
      <c r="BG169" s="430"/>
      <c r="BH169" s="430"/>
      <c r="BI169" s="430"/>
      <c r="BJ169" s="430"/>
      <c r="BK169" s="430"/>
      <c r="BL169" s="430"/>
      <c r="BM169" s="430"/>
      <c r="BN169" s="430"/>
      <c r="BO169" s="430"/>
      <c r="BP169" s="430"/>
      <c r="BQ169" s="430"/>
      <c r="BR169" s="430"/>
      <c r="BS169" s="430"/>
      <c r="BT169" s="430"/>
      <c r="BU169" s="430"/>
      <c r="BV169" s="430"/>
      <c r="BW169" s="430"/>
      <c r="BX169" s="430"/>
      <c r="BY169" s="430"/>
      <c r="BZ169" s="430"/>
      <c r="CA169" s="430"/>
      <c r="CB169" s="430"/>
      <c r="CC169" s="430"/>
      <c r="CD169" s="430"/>
      <c r="CE169" s="430"/>
      <c r="CF169" s="430"/>
      <c r="CG169" s="430"/>
      <c r="CH169" s="430"/>
      <c r="CI169" s="430"/>
      <c r="CJ169" s="430"/>
      <c r="CK169" s="430"/>
      <c r="CL169" s="430"/>
      <c r="CM169" s="430"/>
      <c r="CN169" s="430"/>
      <c r="CO169" s="430"/>
      <c r="CP169" s="430"/>
      <c r="CQ169" s="430"/>
      <c r="CR169" s="430"/>
      <c r="CS169" s="430"/>
      <c r="CT169" s="430"/>
      <c r="CU169" s="430"/>
      <c r="CV169" s="430"/>
      <c r="CW169" s="430"/>
      <c r="CX169" s="430"/>
      <c r="CY169" s="430"/>
      <c r="CZ169" s="430"/>
      <c r="DA169" s="430"/>
      <c r="DB169" s="430"/>
      <c r="DC169" s="430"/>
      <c r="DD169" s="430"/>
      <c r="DE169" s="430"/>
      <c r="DF169" s="430"/>
      <c r="DG169" s="430"/>
      <c r="DH169" s="430"/>
      <c r="DI169" s="430"/>
      <c r="DJ169" s="430"/>
      <c r="DK169" s="430"/>
      <c r="DL169" s="430"/>
      <c r="DM169" s="430"/>
      <c r="DN169" s="430"/>
      <c r="DO169" s="430"/>
      <c r="DP169" s="430"/>
      <c r="DQ169" s="430"/>
      <c r="DR169" s="430"/>
      <c r="DS169" s="430"/>
      <c r="DT169" s="430"/>
      <c r="DU169" s="430"/>
      <c r="DV169" s="430"/>
      <c r="DW169" s="430"/>
      <c r="DX169" s="430"/>
      <c r="DY169" s="430"/>
      <c r="DZ169" s="430"/>
      <c r="EA169" s="430"/>
      <c r="EB169" s="430"/>
      <c r="EC169" s="430"/>
      <c r="ED169" s="430"/>
      <c r="EE169" s="430"/>
      <c r="EF169" s="430"/>
      <c r="EG169" s="430"/>
      <c r="EH169" s="430"/>
      <c r="EI169" s="430"/>
      <c r="EJ169" s="430"/>
      <c r="EK169" s="430"/>
      <c r="EL169" s="430"/>
      <c r="EM169" s="430"/>
      <c r="EN169" s="430"/>
      <c r="EO169" s="430"/>
      <c r="EP169" s="430"/>
      <c r="EQ169" s="430"/>
      <c r="ER169" s="430"/>
      <c r="ES169" s="430"/>
      <c r="ET169" s="430"/>
      <c r="EU169" s="430"/>
      <c r="EV169" s="430"/>
      <c r="EW169" s="430"/>
      <c r="EX169" s="430"/>
      <c r="EY169" s="430"/>
      <c r="EZ169" s="430"/>
      <c r="FA169" s="430"/>
      <c r="FB169" s="430"/>
      <c r="FC169" s="430"/>
      <c r="FD169" s="430"/>
      <c r="FE169" s="430"/>
      <c r="FF169" s="430"/>
      <c r="FG169" s="430"/>
      <c r="FH169" s="430"/>
      <c r="FI169" s="430"/>
      <c r="FJ169" s="430"/>
      <c r="FK169" s="430"/>
      <c r="FL169" s="430"/>
      <c r="FM169" s="430"/>
      <c r="FN169" s="430"/>
      <c r="FO169" s="430"/>
      <c r="FP169" s="430"/>
      <c r="FQ169" s="430"/>
      <c r="FR169" s="430"/>
      <c r="FS169" s="430"/>
      <c r="FT169" s="430"/>
      <c r="FU169" s="430"/>
      <c r="FV169" s="430"/>
      <c r="FW169" s="430"/>
      <c r="FX169" s="430"/>
      <c r="FY169" s="430"/>
      <c r="FZ169" s="430"/>
      <c r="GA169" s="430"/>
      <c r="GB169" s="430"/>
      <c r="GC169" s="430"/>
      <c r="GD169" s="430"/>
      <c r="GE169" s="430"/>
      <c r="GF169" s="430"/>
      <c r="GG169" s="430"/>
      <c r="GH169" s="430"/>
      <c r="GI169" s="430"/>
      <c r="GJ169" s="430"/>
      <c r="GK169" s="430"/>
      <c r="GL169" s="430"/>
      <c r="GM169" s="430"/>
      <c r="GN169" s="430"/>
      <c r="GO169" s="430"/>
      <c r="GP169" s="430"/>
      <c r="GQ169" s="430"/>
      <c r="GR169" s="430"/>
      <c r="GS169" s="430"/>
      <c r="GT169" s="430"/>
      <c r="GU169" s="430"/>
      <c r="GV169" s="430"/>
      <c r="GW169" s="430"/>
      <c r="GX169" s="430"/>
      <c r="GY169" s="430"/>
      <c r="GZ169" s="430"/>
      <c r="HA169" s="430"/>
      <c r="HB169" s="430"/>
      <c r="HC169" s="430"/>
      <c r="HD169" s="430"/>
      <c r="HE169" s="430"/>
      <c r="HF169" s="430"/>
      <c r="HG169" s="430"/>
      <c r="HH169" s="430"/>
      <c r="HI169" s="430"/>
      <c r="HJ169" s="430"/>
      <c r="HK169" s="430"/>
      <c r="HL169" s="430"/>
      <c r="HM169" s="430"/>
      <c r="HN169" s="430"/>
      <c r="HO169" s="430"/>
      <c r="HP169" s="430"/>
      <c r="HQ169" s="430"/>
      <c r="HR169" s="430"/>
      <c r="HS169" s="430"/>
      <c r="HT169" s="430"/>
      <c r="HU169" s="430"/>
      <c r="HV169" s="430"/>
      <c r="HW169" s="430"/>
      <c r="HX169" s="430"/>
      <c r="HY169" s="430"/>
      <c r="HZ169" s="430"/>
      <c r="IA169" s="430"/>
      <c r="IB169" s="430"/>
      <c r="IC169" s="430"/>
      <c r="ID169" s="430"/>
      <c r="IE169" s="430"/>
      <c r="IF169" s="430"/>
      <c r="IG169" s="430"/>
      <c r="IH169" s="430"/>
      <c r="II169" s="430"/>
      <c r="IJ169" s="430"/>
      <c r="IK169" s="430"/>
      <c r="IL169" s="430"/>
      <c r="IM169" s="430"/>
      <c r="IN169" s="430"/>
      <c r="IO169" s="430"/>
      <c r="IP169" s="430"/>
      <c r="IQ169" s="430"/>
      <c r="IR169" s="430"/>
      <c r="IS169" s="430"/>
      <c r="IT169" s="430"/>
      <c r="IU169" s="430"/>
      <c r="IV169" s="430"/>
    </row>
    <row r="170" spans="1:256" s="431" customFormat="1" ht="8.25" customHeight="1">
      <c r="A170" s="1040"/>
      <c r="B170" s="1041"/>
      <c r="C170" s="1042"/>
      <c r="D170" s="1043"/>
      <c r="E170" s="1172"/>
      <c r="F170" s="1036"/>
      <c r="G170" s="428"/>
      <c r="H170" s="428"/>
      <c r="I170" s="428"/>
      <c r="J170" s="428"/>
      <c r="K170" s="428"/>
      <c r="L170" s="428"/>
      <c r="M170" s="428"/>
      <c r="N170" s="428"/>
      <c r="O170" s="428"/>
      <c r="P170" s="428"/>
      <c r="Q170" s="428"/>
      <c r="R170" s="428"/>
      <c r="S170" s="428"/>
      <c r="T170" s="429"/>
      <c r="U170" s="429"/>
      <c r="V170" s="429"/>
      <c r="W170" s="429"/>
      <c r="X170" s="430"/>
      <c r="Y170" s="430"/>
      <c r="Z170" s="430"/>
      <c r="AA170" s="430"/>
      <c r="AB170" s="430"/>
      <c r="AC170" s="430"/>
      <c r="AD170" s="430"/>
      <c r="AE170" s="430"/>
      <c r="AF170" s="430"/>
      <c r="AG170" s="430"/>
      <c r="AH170" s="430"/>
      <c r="AI170" s="430"/>
      <c r="AJ170" s="430"/>
      <c r="AK170" s="430"/>
      <c r="AL170" s="430"/>
      <c r="AM170" s="430"/>
      <c r="AN170" s="430"/>
      <c r="AO170" s="430"/>
      <c r="AP170" s="430"/>
      <c r="AQ170" s="430"/>
      <c r="AR170" s="430"/>
      <c r="AS170" s="430"/>
      <c r="AT170" s="430"/>
      <c r="AU170" s="430"/>
      <c r="AV170" s="430"/>
      <c r="AW170" s="430"/>
      <c r="AX170" s="430"/>
      <c r="AY170" s="430"/>
      <c r="AZ170" s="430"/>
      <c r="BA170" s="430"/>
      <c r="BB170" s="430"/>
      <c r="BC170" s="430"/>
      <c r="BD170" s="430"/>
      <c r="BE170" s="430"/>
      <c r="BF170" s="430"/>
      <c r="BG170" s="430"/>
      <c r="BH170" s="430"/>
      <c r="BI170" s="430"/>
      <c r="BJ170" s="430"/>
      <c r="BK170" s="430"/>
      <c r="BL170" s="430"/>
      <c r="BM170" s="430"/>
      <c r="BN170" s="430"/>
      <c r="BO170" s="430"/>
      <c r="BP170" s="430"/>
      <c r="BQ170" s="430"/>
      <c r="BR170" s="430"/>
      <c r="BS170" s="430"/>
      <c r="BT170" s="430"/>
      <c r="BU170" s="430"/>
      <c r="BV170" s="430"/>
      <c r="BW170" s="430"/>
      <c r="BX170" s="430"/>
      <c r="BY170" s="430"/>
      <c r="BZ170" s="430"/>
      <c r="CA170" s="430"/>
      <c r="CB170" s="430"/>
      <c r="CC170" s="430"/>
      <c r="CD170" s="430"/>
      <c r="CE170" s="430"/>
      <c r="CF170" s="430"/>
      <c r="CG170" s="430"/>
      <c r="CH170" s="430"/>
      <c r="CI170" s="430"/>
      <c r="CJ170" s="430"/>
      <c r="CK170" s="430"/>
      <c r="CL170" s="430"/>
      <c r="CM170" s="430"/>
      <c r="CN170" s="430"/>
      <c r="CO170" s="430"/>
      <c r="CP170" s="430"/>
      <c r="CQ170" s="430"/>
      <c r="CR170" s="430"/>
      <c r="CS170" s="430"/>
      <c r="CT170" s="430"/>
      <c r="CU170" s="430"/>
      <c r="CV170" s="430"/>
      <c r="CW170" s="430"/>
      <c r="CX170" s="430"/>
      <c r="CY170" s="430"/>
      <c r="CZ170" s="430"/>
      <c r="DA170" s="430"/>
      <c r="DB170" s="430"/>
      <c r="DC170" s="430"/>
      <c r="DD170" s="430"/>
      <c r="DE170" s="430"/>
      <c r="DF170" s="430"/>
      <c r="DG170" s="430"/>
      <c r="DH170" s="430"/>
      <c r="DI170" s="430"/>
      <c r="DJ170" s="430"/>
      <c r="DK170" s="430"/>
      <c r="DL170" s="430"/>
      <c r="DM170" s="430"/>
      <c r="DN170" s="430"/>
      <c r="DO170" s="430"/>
      <c r="DP170" s="430"/>
      <c r="DQ170" s="430"/>
      <c r="DR170" s="430"/>
      <c r="DS170" s="430"/>
      <c r="DT170" s="430"/>
      <c r="DU170" s="430"/>
      <c r="DV170" s="430"/>
      <c r="DW170" s="430"/>
      <c r="DX170" s="430"/>
      <c r="DY170" s="430"/>
      <c r="DZ170" s="430"/>
      <c r="EA170" s="430"/>
      <c r="EB170" s="430"/>
      <c r="EC170" s="430"/>
      <c r="ED170" s="430"/>
      <c r="EE170" s="430"/>
      <c r="EF170" s="430"/>
      <c r="EG170" s="430"/>
      <c r="EH170" s="430"/>
      <c r="EI170" s="430"/>
      <c r="EJ170" s="430"/>
      <c r="EK170" s="430"/>
      <c r="EL170" s="430"/>
      <c r="EM170" s="430"/>
      <c r="EN170" s="430"/>
      <c r="EO170" s="430"/>
      <c r="EP170" s="430"/>
      <c r="EQ170" s="430"/>
      <c r="ER170" s="430"/>
      <c r="ES170" s="430"/>
      <c r="ET170" s="430"/>
      <c r="EU170" s="430"/>
      <c r="EV170" s="430"/>
      <c r="EW170" s="430"/>
      <c r="EX170" s="430"/>
      <c r="EY170" s="430"/>
      <c r="EZ170" s="430"/>
      <c r="FA170" s="430"/>
      <c r="FB170" s="430"/>
      <c r="FC170" s="430"/>
      <c r="FD170" s="430"/>
      <c r="FE170" s="430"/>
      <c r="FF170" s="430"/>
      <c r="FG170" s="430"/>
      <c r="FH170" s="430"/>
      <c r="FI170" s="430"/>
      <c r="FJ170" s="430"/>
      <c r="FK170" s="430"/>
      <c r="FL170" s="430"/>
      <c r="FM170" s="430"/>
      <c r="FN170" s="430"/>
      <c r="FO170" s="430"/>
      <c r="FP170" s="430"/>
      <c r="FQ170" s="430"/>
      <c r="FR170" s="430"/>
      <c r="FS170" s="430"/>
      <c r="FT170" s="430"/>
      <c r="FU170" s="430"/>
      <c r="FV170" s="430"/>
      <c r="FW170" s="430"/>
      <c r="FX170" s="430"/>
      <c r="FY170" s="430"/>
      <c r="FZ170" s="430"/>
      <c r="GA170" s="430"/>
      <c r="GB170" s="430"/>
      <c r="GC170" s="430"/>
      <c r="GD170" s="430"/>
      <c r="GE170" s="430"/>
      <c r="GF170" s="430"/>
      <c r="GG170" s="430"/>
      <c r="GH170" s="430"/>
      <c r="GI170" s="430"/>
      <c r="GJ170" s="430"/>
      <c r="GK170" s="430"/>
      <c r="GL170" s="430"/>
      <c r="GM170" s="430"/>
      <c r="GN170" s="430"/>
      <c r="GO170" s="430"/>
      <c r="GP170" s="430"/>
      <c r="GQ170" s="430"/>
      <c r="GR170" s="430"/>
      <c r="GS170" s="430"/>
      <c r="GT170" s="430"/>
      <c r="GU170" s="430"/>
      <c r="GV170" s="430"/>
      <c r="GW170" s="430"/>
      <c r="GX170" s="430"/>
      <c r="GY170" s="430"/>
      <c r="GZ170" s="430"/>
      <c r="HA170" s="430"/>
      <c r="HB170" s="430"/>
      <c r="HC170" s="430"/>
      <c r="HD170" s="430"/>
      <c r="HE170" s="430"/>
      <c r="HF170" s="430"/>
      <c r="HG170" s="430"/>
      <c r="HH170" s="430"/>
      <c r="HI170" s="430"/>
      <c r="HJ170" s="430"/>
      <c r="HK170" s="430"/>
      <c r="HL170" s="430"/>
      <c r="HM170" s="430"/>
      <c r="HN170" s="430"/>
      <c r="HO170" s="430"/>
      <c r="HP170" s="430"/>
      <c r="HQ170" s="430"/>
      <c r="HR170" s="430"/>
      <c r="HS170" s="430"/>
      <c r="HT170" s="430"/>
      <c r="HU170" s="430"/>
      <c r="HV170" s="430"/>
      <c r="HW170" s="430"/>
      <c r="HX170" s="430"/>
      <c r="HY170" s="430"/>
      <c r="HZ170" s="430"/>
      <c r="IA170" s="430"/>
      <c r="IB170" s="430"/>
      <c r="IC170" s="430"/>
      <c r="ID170" s="430"/>
      <c r="IE170" s="430"/>
      <c r="IF170" s="430"/>
      <c r="IG170" s="430"/>
      <c r="IH170" s="430"/>
      <c r="II170" s="430"/>
      <c r="IJ170" s="430"/>
      <c r="IK170" s="430"/>
      <c r="IL170" s="430"/>
      <c r="IM170" s="430"/>
      <c r="IN170" s="430"/>
      <c r="IO170" s="430"/>
      <c r="IP170" s="430"/>
      <c r="IQ170" s="430"/>
      <c r="IR170" s="430"/>
      <c r="IS170" s="430"/>
      <c r="IT170" s="430"/>
      <c r="IU170" s="430"/>
      <c r="IV170" s="430"/>
    </row>
    <row r="171" spans="1:256" s="431" customFormat="1">
      <c r="A171" s="1040"/>
      <c r="B171" s="432" t="s">
        <v>2167</v>
      </c>
      <c r="C171" s="422" t="s">
        <v>89</v>
      </c>
      <c r="D171" s="423">
        <v>1</v>
      </c>
      <c r="E171" s="1172"/>
      <c r="F171" s="1036"/>
      <c r="G171" s="428"/>
      <c r="H171" s="428"/>
      <c r="I171" s="428"/>
      <c r="J171" s="428"/>
      <c r="K171" s="428"/>
      <c r="L171" s="428"/>
      <c r="M171" s="428"/>
      <c r="N171" s="428"/>
      <c r="O171" s="428"/>
      <c r="P171" s="428"/>
      <c r="Q171" s="428"/>
      <c r="R171" s="428"/>
      <c r="S171" s="428"/>
      <c r="T171" s="429"/>
      <c r="U171" s="429"/>
      <c r="V171" s="429"/>
      <c r="W171" s="429"/>
      <c r="X171" s="430"/>
      <c r="Y171" s="430"/>
      <c r="Z171" s="430"/>
      <c r="AA171" s="430"/>
      <c r="AB171" s="430"/>
      <c r="AC171" s="430"/>
      <c r="AD171" s="430"/>
      <c r="AE171" s="430"/>
      <c r="AF171" s="430"/>
      <c r="AG171" s="430"/>
      <c r="AH171" s="430"/>
      <c r="AI171" s="430"/>
      <c r="AJ171" s="430"/>
      <c r="AK171" s="430"/>
      <c r="AL171" s="430"/>
      <c r="AM171" s="430"/>
      <c r="AN171" s="430"/>
      <c r="AO171" s="430"/>
      <c r="AP171" s="430"/>
      <c r="AQ171" s="430"/>
      <c r="AR171" s="430"/>
      <c r="AS171" s="430"/>
      <c r="AT171" s="430"/>
      <c r="AU171" s="430"/>
      <c r="AV171" s="430"/>
      <c r="AW171" s="430"/>
      <c r="AX171" s="430"/>
      <c r="AY171" s="430"/>
      <c r="AZ171" s="430"/>
      <c r="BA171" s="430"/>
      <c r="BB171" s="430"/>
      <c r="BC171" s="430"/>
      <c r="BD171" s="430"/>
      <c r="BE171" s="430"/>
      <c r="BF171" s="430"/>
      <c r="BG171" s="430"/>
      <c r="BH171" s="430"/>
      <c r="BI171" s="430"/>
      <c r="BJ171" s="430"/>
      <c r="BK171" s="430"/>
      <c r="BL171" s="430"/>
      <c r="BM171" s="430"/>
      <c r="BN171" s="430"/>
      <c r="BO171" s="430"/>
      <c r="BP171" s="430"/>
      <c r="BQ171" s="430"/>
      <c r="BR171" s="430"/>
      <c r="BS171" s="430"/>
      <c r="BT171" s="430"/>
      <c r="BU171" s="430"/>
      <c r="BV171" s="430"/>
      <c r="BW171" s="430"/>
      <c r="BX171" s="430"/>
      <c r="BY171" s="430"/>
      <c r="BZ171" s="430"/>
      <c r="CA171" s="430"/>
      <c r="CB171" s="430"/>
      <c r="CC171" s="430"/>
      <c r="CD171" s="430"/>
      <c r="CE171" s="430"/>
      <c r="CF171" s="430"/>
      <c r="CG171" s="430"/>
      <c r="CH171" s="430"/>
      <c r="CI171" s="430"/>
      <c r="CJ171" s="430"/>
      <c r="CK171" s="430"/>
      <c r="CL171" s="430"/>
      <c r="CM171" s="430"/>
      <c r="CN171" s="430"/>
      <c r="CO171" s="430"/>
      <c r="CP171" s="430"/>
      <c r="CQ171" s="430"/>
      <c r="CR171" s="430"/>
      <c r="CS171" s="430"/>
      <c r="CT171" s="430"/>
      <c r="CU171" s="430"/>
      <c r="CV171" s="430"/>
      <c r="CW171" s="430"/>
      <c r="CX171" s="430"/>
      <c r="CY171" s="430"/>
      <c r="CZ171" s="430"/>
      <c r="DA171" s="430"/>
      <c r="DB171" s="430"/>
      <c r="DC171" s="430"/>
      <c r="DD171" s="430"/>
      <c r="DE171" s="430"/>
      <c r="DF171" s="430"/>
      <c r="DG171" s="430"/>
      <c r="DH171" s="430"/>
      <c r="DI171" s="430"/>
      <c r="DJ171" s="430"/>
      <c r="DK171" s="430"/>
      <c r="DL171" s="430"/>
      <c r="DM171" s="430"/>
      <c r="DN171" s="430"/>
      <c r="DO171" s="430"/>
      <c r="DP171" s="430"/>
      <c r="DQ171" s="430"/>
      <c r="DR171" s="430"/>
      <c r="DS171" s="430"/>
      <c r="DT171" s="430"/>
      <c r="DU171" s="430"/>
      <c r="DV171" s="430"/>
      <c r="DW171" s="430"/>
      <c r="DX171" s="430"/>
      <c r="DY171" s="430"/>
      <c r="DZ171" s="430"/>
      <c r="EA171" s="430"/>
      <c r="EB171" s="430"/>
      <c r="EC171" s="430"/>
      <c r="ED171" s="430"/>
      <c r="EE171" s="430"/>
      <c r="EF171" s="430"/>
      <c r="EG171" s="430"/>
      <c r="EH171" s="430"/>
      <c r="EI171" s="430"/>
      <c r="EJ171" s="430"/>
      <c r="EK171" s="430"/>
      <c r="EL171" s="430"/>
      <c r="EM171" s="430"/>
      <c r="EN171" s="430"/>
      <c r="EO171" s="430"/>
      <c r="EP171" s="430"/>
      <c r="EQ171" s="430"/>
      <c r="ER171" s="430"/>
      <c r="ES171" s="430"/>
      <c r="ET171" s="430"/>
      <c r="EU171" s="430"/>
      <c r="EV171" s="430"/>
      <c r="EW171" s="430"/>
      <c r="EX171" s="430"/>
      <c r="EY171" s="430"/>
      <c r="EZ171" s="430"/>
      <c r="FA171" s="430"/>
      <c r="FB171" s="430"/>
      <c r="FC171" s="430"/>
      <c r="FD171" s="430"/>
      <c r="FE171" s="430"/>
      <c r="FF171" s="430"/>
      <c r="FG171" s="430"/>
      <c r="FH171" s="430"/>
      <c r="FI171" s="430"/>
      <c r="FJ171" s="430"/>
      <c r="FK171" s="430"/>
      <c r="FL171" s="430"/>
      <c r="FM171" s="430"/>
      <c r="FN171" s="430"/>
      <c r="FO171" s="430"/>
      <c r="FP171" s="430"/>
      <c r="FQ171" s="430"/>
      <c r="FR171" s="430"/>
      <c r="FS171" s="430"/>
      <c r="FT171" s="430"/>
      <c r="FU171" s="430"/>
      <c r="FV171" s="430"/>
      <c r="FW171" s="430"/>
      <c r="FX171" s="430"/>
      <c r="FY171" s="430"/>
      <c r="FZ171" s="430"/>
      <c r="GA171" s="430"/>
      <c r="GB171" s="430"/>
      <c r="GC171" s="430"/>
      <c r="GD171" s="430"/>
      <c r="GE171" s="430"/>
      <c r="GF171" s="430"/>
      <c r="GG171" s="430"/>
      <c r="GH171" s="430"/>
      <c r="GI171" s="430"/>
      <c r="GJ171" s="430"/>
      <c r="GK171" s="430"/>
      <c r="GL171" s="430"/>
      <c r="GM171" s="430"/>
      <c r="GN171" s="430"/>
      <c r="GO171" s="430"/>
      <c r="GP171" s="430"/>
      <c r="GQ171" s="430"/>
      <c r="GR171" s="430"/>
      <c r="GS171" s="430"/>
      <c r="GT171" s="430"/>
      <c r="GU171" s="430"/>
      <c r="GV171" s="430"/>
      <c r="GW171" s="430"/>
      <c r="GX171" s="430"/>
      <c r="GY171" s="430"/>
      <c r="GZ171" s="430"/>
      <c r="HA171" s="430"/>
      <c r="HB171" s="430"/>
      <c r="HC171" s="430"/>
      <c r="HD171" s="430"/>
      <c r="HE171" s="430"/>
      <c r="HF171" s="430"/>
      <c r="HG171" s="430"/>
      <c r="HH171" s="430"/>
      <c r="HI171" s="430"/>
      <c r="HJ171" s="430"/>
      <c r="HK171" s="430"/>
      <c r="HL171" s="430"/>
      <c r="HM171" s="430"/>
      <c r="HN171" s="430"/>
      <c r="HO171" s="430"/>
      <c r="HP171" s="430"/>
      <c r="HQ171" s="430"/>
      <c r="HR171" s="430"/>
      <c r="HS171" s="430"/>
      <c r="HT171" s="430"/>
      <c r="HU171" s="430"/>
      <c r="HV171" s="430"/>
      <c r="HW171" s="430"/>
      <c r="HX171" s="430"/>
      <c r="HY171" s="430"/>
      <c r="HZ171" s="430"/>
      <c r="IA171" s="430"/>
      <c r="IB171" s="430"/>
      <c r="IC171" s="430"/>
      <c r="ID171" s="430"/>
      <c r="IE171" s="430"/>
      <c r="IF171" s="430"/>
      <c r="IG171" s="430"/>
      <c r="IH171" s="430"/>
      <c r="II171" s="430"/>
      <c r="IJ171" s="430"/>
      <c r="IK171" s="430"/>
      <c r="IL171" s="430"/>
      <c r="IM171" s="430"/>
      <c r="IN171" s="430"/>
      <c r="IO171" s="430"/>
      <c r="IP171" s="430"/>
      <c r="IQ171" s="430"/>
      <c r="IR171" s="430"/>
      <c r="IS171" s="430"/>
      <c r="IT171" s="430"/>
      <c r="IU171" s="430"/>
      <c r="IV171" s="430"/>
    </row>
    <row r="172" spans="1:256" s="431" customFormat="1" ht="8.25" customHeight="1">
      <c r="A172" s="1040"/>
      <c r="B172" s="1041"/>
      <c r="C172" s="1042"/>
      <c r="D172" s="1043"/>
      <c r="E172" s="1172"/>
      <c r="F172" s="1036"/>
      <c r="G172" s="428"/>
      <c r="H172" s="428"/>
      <c r="I172" s="428"/>
      <c r="J172" s="428"/>
      <c r="K172" s="428"/>
      <c r="L172" s="428"/>
      <c r="M172" s="428"/>
      <c r="N172" s="428"/>
      <c r="O172" s="428"/>
      <c r="P172" s="428"/>
      <c r="Q172" s="428"/>
      <c r="R172" s="428"/>
      <c r="S172" s="428"/>
      <c r="T172" s="429"/>
      <c r="U172" s="429"/>
      <c r="V172" s="429"/>
      <c r="W172" s="429"/>
      <c r="X172" s="430"/>
      <c r="Y172" s="430"/>
      <c r="Z172" s="430"/>
      <c r="AA172" s="430"/>
      <c r="AB172" s="430"/>
      <c r="AC172" s="430"/>
      <c r="AD172" s="430"/>
      <c r="AE172" s="430"/>
      <c r="AF172" s="430"/>
      <c r="AG172" s="430"/>
      <c r="AH172" s="430"/>
      <c r="AI172" s="430"/>
      <c r="AJ172" s="430"/>
      <c r="AK172" s="430"/>
      <c r="AL172" s="430"/>
      <c r="AM172" s="430"/>
      <c r="AN172" s="430"/>
      <c r="AO172" s="430"/>
      <c r="AP172" s="430"/>
      <c r="AQ172" s="430"/>
      <c r="AR172" s="430"/>
      <c r="AS172" s="430"/>
      <c r="AT172" s="430"/>
      <c r="AU172" s="430"/>
      <c r="AV172" s="430"/>
      <c r="AW172" s="430"/>
      <c r="AX172" s="430"/>
      <c r="AY172" s="430"/>
      <c r="AZ172" s="430"/>
      <c r="BA172" s="430"/>
      <c r="BB172" s="430"/>
      <c r="BC172" s="430"/>
      <c r="BD172" s="430"/>
      <c r="BE172" s="430"/>
      <c r="BF172" s="430"/>
      <c r="BG172" s="430"/>
      <c r="BH172" s="430"/>
      <c r="BI172" s="430"/>
      <c r="BJ172" s="430"/>
      <c r="BK172" s="430"/>
      <c r="BL172" s="430"/>
      <c r="BM172" s="430"/>
      <c r="BN172" s="430"/>
      <c r="BO172" s="430"/>
      <c r="BP172" s="430"/>
      <c r="BQ172" s="430"/>
      <c r="BR172" s="430"/>
      <c r="BS172" s="430"/>
      <c r="BT172" s="430"/>
      <c r="BU172" s="430"/>
      <c r="BV172" s="430"/>
      <c r="BW172" s="430"/>
      <c r="BX172" s="430"/>
      <c r="BY172" s="430"/>
      <c r="BZ172" s="430"/>
      <c r="CA172" s="430"/>
      <c r="CB172" s="430"/>
      <c r="CC172" s="430"/>
      <c r="CD172" s="430"/>
      <c r="CE172" s="430"/>
      <c r="CF172" s="430"/>
      <c r="CG172" s="430"/>
      <c r="CH172" s="430"/>
      <c r="CI172" s="430"/>
      <c r="CJ172" s="430"/>
      <c r="CK172" s="430"/>
      <c r="CL172" s="430"/>
      <c r="CM172" s="430"/>
      <c r="CN172" s="430"/>
      <c r="CO172" s="430"/>
      <c r="CP172" s="430"/>
      <c r="CQ172" s="430"/>
      <c r="CR172" s="430"/>
      <c r="CS172" s="430"/>
      <c r="CT172" s="430"/>
      <c r="CU172" s="430"/>
      <c r="CV172" s="430"/>
      <c r="CW172" s="430"/>
      <c r="CX172" s="430"/>
      <c r="CY172" s="430"/>
      <c r="CZ172" s="430"/>
      <c r="DA172" s="430"/>
      <c r="DB172" s="430"/>
      <c r="DC172" s="430"/>
      <c r="DD172" s="430"/>
      <c r="DE172" s="430"/>
      <c r="DF172" s="430"/>
      <c r="DG172" s="430"/>
      <c r="DH172" s="430"/>
      <c r="DI172" s="430"/>
      <c r="DJ172" s="430"/>
      <c r="DK172" s="430"/>
      <c r="DL172" s="430"/>
      <c r="DM172" s="430"/>
      <c r="DN172" s="430"/>
      <c r="DO172" s="430"/>
      <c r="DP172" s="430"/>
      <c r="DQ172" s="430"/>
      <c r="DR172" s="430"/>
      <c r="DS172" s="430"/>
      <c r="DT172" s="430"/>
      <c r="DU172" s="430"/>
      <c r="DV172" s="430"/>
      <c r="DW172" s="430"/>
      <c r="DX172" s="430"/>
      <c r="DY172" s="430"/>
      <c r="DZ172" s="430"/>
      <c r="EA172" s="430"/>
      <c r="EB172" s="430"/>
      <c r="EC172" s="430"/>
      <c r="ED172" s="430"/>
      <c r="EE172" s="430"/>
      <c r="EF172" s="430"/>
      <c r="EG172" s="430"/>
      <c r="EH172" s="430"/>
      <c r="EI172" s="430"/>
      <c r="EJ172" s="430"/>
      <c r="EK172" s="430"/>
      <c r="EL172" s="430"/>
      <c r="EM172" s="430"/>
      <c r="EN172" s="430"/>
      <c r="EO172" s="430"/>
      <c r="EP172" s="430"/>
      <c r="EQ172" s="430"/>
      <c r="ER172" s="430"/>
      <c r="ES172" s="430"/>
      <c r="ET172" s="430"/>
      <c r="EU172" s="430"/>
      <c r="EV172" s="430"/>
      <c r="EW172" s="430"/>
      <c r="EX172" s="430"/>
      <c r="EY172" s="430"/>
      <c r="EZ172" s="430"/>
      <c r="FA172" s="430"/>
      <c r="FB172" s="430"/>
      <c r="FC172" s="430"/>
      <c r="FD172" s="430"/>
      <c r="FE172" s="430"/>
      <c r="FF172" s="430"/>
      <c r="FG172" s="430"/>
      <c r="FH172" s="430"/>
      <c r="FI172" s="430"/>
      <c r="FJ172" s="430"/>
      <c r="FK172" s="430"/>
      <c r="FL172" s="430"/>
      <c r="FM172" s="430"/>
      <c r="FN172" s="430"/>
      <c r="FO172" s="430"/>
      <c r="FP172" s="430"/>
      <c r="FQ172" s="430"/>
      <c r="FR172" s="430"/>
      <c r="FS172" s="430"/>
      <c r="FT172" s="430"/>
      <c r="FU172" s="430"/>
      <c r="FV172" s="430"/>
      <c r="FW172" s="430"/>
      <c r="FX172" s="430"/>
      <c r="FY172" s="430"/>
      <c r="FZ172" s="430"/>
      <c r="GA172" s="430"/>
      <c r="GB172" s="430"/>
      <c r="GC172" s="430"/>
      <c r="GD172" s="430"/>
      <c r="GE172" s="430"/>
      <c r="GF172" s="430"/>
      <c r="GG172" s="430"/>
      <c r="GH172" s="430"/>
      <c r="GI172" s="430"/>
      <c r="GJ172" s="430"/>
      <c r="GK172" s="430"/>
      <c r="GL172" s="430"/>
      <c r="GM172" s="430"/>
      <c r="GN172" s="430"/>
      <c r="GO172" s="430"/>
      <c r="GP172" s="430"/>
      <c r="GQ172" s="430"/>
      <c r="GR172" s="430"/>
      <c r="GS172" s="430"/>
      <c r="GT172" s="430"/>
      <c r="GU172" s="430"/>
      <c r="GV172" s="430"/>
      <c r="GW172" s="430"/>
      <c r="GX172" s="430"/>
      <c r="GY172" s="430"/>
      <c r="GZ172" s="430"/>
      <c r="HA172" s="430"/>
      <c r="HB172" s="430"/>
      <c r="HC172" s="430"/>
      <c r="HD172" s="430"/>
      <c r="HE172" s="430"/>
      <c r="HF172" s="430"/>
      <c r="HG172" s="430"/>
      <c r="HH172" s="430"/>
      <c r="HI172" s="430"/>
      <c r="HJ172" s="430"/>
      <c r="HK172" s="430"/>
      <c r="HL172" s="430"/>
      <c r="HM172" s="430"/>
      <c r="HN172" s="430"/>
      <c r="HO172" s="430"/>
      <c r="HP172" s="430"/>
      <c r="HQ172" s="430"/>
      <c r="HR172" s="430"/>
      <c r="HS172" s="430"/>
      <c r="HT172" s="430"/>
      <c r="HU172" s="430"/>
      <c r="HV172" s="430"/>
      <c r="HW172" s="430"/>
      <c r="HX172" s="430"/>
      <c r="HY172" s="430"/>
      <c r="HZ172" s="430"/>
      <c r="IA172" s="430"/>
      <c r="IB172" s="430"/>
      <c r="IC172" s="430"/>
      <c r="ID172" s="430"/>
      <c r="IE172" s="430"/>
      <c r="IF172" s="430"/>
      <c r="IG172" s="430"/>
      <c r="IH172" s="430"/>
      <c r="II172" s="430"/>
      <c r="IJ172" s="430"/>
      <c r="IK172" s="430"/>
      <c r="IL172" s="430"/>
      <c r="IM172" s="430"/>
      <c r="IN172" s="430"/>
      <c r="IO172" s="430"/>
      <c r="IP172" s="430"/>
      <c r="IQ172" s="430"/>
      <c r="IR172" s="430"/>
      <c r="IS172" s="430"/>
      <c r="IT172" s="430"/>
      <c r="IU172" s="430"/>
      <c r="IV172" s="430"/>
    </row>
    <row r="173" spans="1:256" s="431" customFormat="1">
      <c r="A173" s="1040"/>
      <c r="B173" s="432" t="s">
        <v>2133</v>
      </c>
      <c r="C173" s="422" t="s">
        <v>89</v>
      </c>
      <c r="D173" s="423">
        <v>1</v>
      </c>
      <c r="E173" s="1172"/>
      <c r="F173" s="1036"/>
      <c r="G173" s="428"/>
      <c r="H173" s="428"/>
      <c r="I173" s="428"/>
      <c r="J173" s="428"/>
      <c r="K173" s="428"/>
      <c r="L173" s="428"/>
      <c r="M173" s="428"/>
      <c r="N173" s="428"/>
      <c r="O173" s="428"/>
      <c r="P173" s="428"/>
      <c r="Q173" s="428"/>
      <c r="R173" s="428"/>
      <c r="S173" s="428"/>
      <c r="T173" s="429"/>
      <c r="U173" s="429"/>
      <c r="V173" s="429"/>
      <c r="W173" s="429"/>
      <c r="X173" s="430"/>
      <c r="Y173" s="430"/>
      <c r="Z173" s="430"/>
      <c r="AA173" s="430"/>
      <c r="AB173" s="430"/>
      <c r="AC173" s="430"/>
      <c r="AD173" s="430"/>
      <c r="AE173" s="430"/>
      <c r="AF173" s="430"/>
      <c r="AG173" s="430"/>
      <c r="AH173" s="430"/>
      <c r="AI173" s="430"/>
      <c r="AJ173" s="430"/>
      <c r="AK173" s="430"/>
      <c r="AL173" s="430"/>
      <c r="AM173" s="430"/>
      <c r="AN173" s="430"/>
      <c r="AO173" s="430"/>
      <c r="AP173" s="430"/>
      <c r="AQ173" s="430"/>
      <c r="AR173" s="430"/>
      <c r="AS173" s="430"/>
      <c r="AT173" s="430"/>
      <c r="AU173" s="430"/>
      <c r="AV173" s="430"/>
      <c r="AW173" s="430"/>
      <c r="AX173" s="430"/>
      <c r="AY173" s="430"/>
      <c r="AZ173" s="430"/>
      <c r="BA173" s="430"/>
      <c r="BB173" s="430"/>
      <c r="BC173" s="430"/>
      <c r="BD173" s="430"/>
      <c r="BE173" s="430"/>
      <c r="BF173" s="430"/>
      <c r="BG173" s="430"/>
      <c r="BH173" s="430"/>
      <c r="BI173" s="430"/>
      <c r="BJ173" s="430"/>
      <c r="BK173" s="430"/>
      <c r="BL173" s="430"/>
      <c r="BM173" s="430"/>
      <c r="BN173" s="430"/>
      <c r="BO173" s="430"/>
      <c r="BP173" s="430"/>
      <c r="BQ173" s="430"/>
      <c r="BR173" s="430"/>
      <c r="BS173" s="430"/>
      <c r="BT173" s="430"/>
      <c r="BU173" s="430"/>
      <c r="BV173" s="430"/>
      <c r="BW173" s="430"/>
      <c r="BX173" s="430"/>
      <c r="BY173" s="430"/>
      <c r="BZ173" s="430"/>
      <c r="CA173" s="430"/>
      <c r="CB173" s="430"/>
      <c r="CC173" s="430"/>
      <c r="CD173" s="430"/>
      <c r="CE173" s="430"/>
      <c r="CF173" s="430"/>
      <c r="CG173" s="430"/>
      <c r="CH173" s="430"/>
      <c r="CI173" s="430"/>
      <c r="CJ173" s="430"/>
      <c r="CK173" s="430"/>
      <c r="CL173" s="430"/>
      <c r="CM173" s="430"/>
      <c r="CN173" s="430"/>
      <c r="CO173" s="430"/>
      <c r="CP173" s="430"/>
      <c r="CQ173" s="430"/>
      <c r="CR173" s="430"/>
      <c r="CS173" s="430"/>
      <c r="CT173" s="430"/>
      <c r="CU173" s="430"/>
      <c r="CV173" s="430"/>
      <c r="CW173" s="430"/>
      <c r="CX173" s="430"/>
      <c r="CY173" s="430"/>
      <c r="CZ173" s="430"/>
      <c r="DA173" s="430"/>
      <c r="DB173" s="430"/>
      <c r="DC173" s="430"/>
      <c r="DD173" s="430"/>
      <c r="DE173" s="430"/>
      <c r="DF173" s="430"/>
      <c r="DG173" s="430"/>
      <c r="DH173" s="430"/>
      <c r="DI173" s="430"/>
      <c r="DJ173" s="430"/>
      <c r="DK173" s="430"/>
      <c r="DL173" s="430"/>
      <c r="DM173" s="430"/>
      <c r="DN173" s="430"/>
      <c r="DO173" s="430"/>
      <c r="DP173" s="430"/>
      <c r="DQ173" s="430"/>
      <c r="DR173" s="430"/>
      <c r="DS173" s="430"/>
      <c r="DT173" s="430"/>
      <c r="DU173" s="430"/>
      <c r="DV173" s="430"/>
      <c r="DW173" s="430"/>
      <c r="DX173" s="430"/>
      <c r="DY173" s="430"/>
      <c r="DZ173" s="430"/>
      <c r="EA173" s="430"/>
      <c r="EB173" s="430"/>
      <c r="EC173" s="430"/>
      <c r="ED173" s="430"/>
      <c r="EE173" s="430"/>
      <c r="EF173" s="430"/>
      <c r="EG173" s="430"/>
      <c r="EH173" s="430"/>
      <c r="EI173" s="430"/>
      <c r="EJ173" s="430"/>
      <c r="EK173" s="430"/>
      <c r="EL173" s="430"/>
      <c r="EM173" s="430"/>
      <c r="EN173" s="430"/>
      <c r="EO173" s="430"/>
      <c r="EP173" s="430"/>
      <c r="EQ173" s="430"/>
      <c r="ER173" s="430"/>
      <c r="ES173" s="430"/>
      <c r="ET173" s="430"/>
      <c r="EU173" s="430"/>
      <c r="EV173" s="430"/>
      <c r="EW173" s="430"/>
      <c r="EX173" s="430"/>
      <c r="EY173" s="430"/>
      <c r="EZ173" s="430"/>
      <c r="FA173" s="430"/>
      <c r="FB173" s="430"/>
      <c r="FC173" s="430"/>
      <c r="FD173" s="430"/>
      <c r="FE173" s="430"/>
      <c r="FF173" s="430"/>
      <c r="FG173" s="430"/>
      <c r="FH173" s="430"/>
      <c r="FI173" s="430"/>
      <c r="FJ173" s="430"/>
      <c r="FK173" s="430"/>
      <c r="FL173" s="430"/>
      <c r="FM173" s="430"/>
      <c r="FN173" s="430"/>
      <c r="FO173" s="430"/>
      <c r="FP173" s="430"/>
      <c r="FQ173" s="430"/>
      <c r="FR173" s="430"/>
      <c r="FS173" s="430"/>
      <c r="FT173" s="430"/>
      <c r="FU173" s="430"/>
      <c r="FV173" s="430"/>
      <c r="FW173" s="430"/>
      <c r="FX173" s="430"/>
      <c r="FY173" s="430"/>
      <c r="FZ173" s="430"/>
      <c r="GA173" s="430"/>
      <c r="GB173" s="430"/>
      <c r="GC173" s="430"/>
      <c r="GD173" s="430"/>
      <c r="GE173" s="430"/>
      <c r="GF173" s="430"/>
      <c r="GG173" s="430"/>
      <c r="GH173" s="430"/>
      <c r="GI173" s="430"/>
      <c r="GJ173" s="430"/>
      <c r="GK173" s="430"/>
      <c r="GL173" s="430"/>
      <c r="GM173" s="430"/>
      <c r="GN173" s="430"/>
      <c r="GO173" s="430"/>
      <c r="GP173" s="430"/>
      <c r="GQ173" s="430"/>
      <c r="GR173" s="430"/>
      <c r="GS173" s="430"/>
      <c r="GT173" s="430"/>
      <c r="GU173" s="430"/>
      <c r="GV173" s="430"/>
      <c r="GW173" s="430"/>
      <c r="GX173" s="430"/>
      <c r="GY173" s="430"/>
      <c r="GZ173" s="430"/>
      <c r="HA173" s="430"/>
      <c r="HB173" s="430"/>
      <c r="HC173" s="430"/>
      <c r="HD173" s="430"/>
      <c r="HE173" s="430"/>
      <c r="HF173" s="430"/>
      <c r="HG173" s="430"/>
      <c r="HH173" s="430"/>
      <c r="HI173" s="430"/>
      <c r="HJ173" s="430"/>
      <c r="HK173" s="430"/>
      <c r="HL173" s="430"/>
      <c r="HM173" s="430"/>
      <c r="HN173" s="430"/>
      <c r="HO173" s="430"/>
      <c r="HP173" s="430"/>
      <c r="HQ173" s="430"/>
      <c r="HR173" s="430"/>
      <c r="HS173" s="430"/>
      <c r="HT173" s="430"/>
      <c r="HU173" s="430"/>
      <c r="HV173" s="430"/>
      <c r="HW173" s="430"/>
      <c r="HX173" s="430"/>
      <c r="HY173" s="430"/>
      <c r="HZ173" s="430"/>
      <c r="IA173" s="430"/>
      <c r="IB173" s="430"/>
      <c r="IC173" s="430"/>
      <c r="ID173" s="430"/>
      <c r="IE173" s="430"/>
      <c r="IF173" s="430"/>
      <c r="IG173" s="430"/>
      <c r="IH173" s="430"/>
      <c r="II173" s="430"/>
      <c r="IJ173" s="430"/>
      <c r="IK173" s="430"/>
      <c r="IL173" s="430"/>
      <c r="IM173" s="430"/>
      <c r="IN173" s="430"/>
      <c r="IO173" s="430"/>
      <c r="IP173" s="430"/>
      <c r="IQ173" s="430"/>
      <c r="IR173" s="430"/>
      <c r="IS173" s="430"/>
      <c r="IT173" s="430"/>
      <c r="IU173" s="430"/>
      <c r="IV173" s="430"/>
    </row>
    <row r="174" spans="1:256" s="431" customFormat="1">
      <c r="A174" s="1040"/>
      <c r="B174" s="1041"/>
      <c r="C174" s="1042"/>
      <c r="D174" s="1043"/>
      <c r="E174" s="1172"/>
      <c r="F174" s="1036"/>
      <c r="G174" s="428"/>
      <c r="H174" s="428"/>
      <c r="I174" s="428"/>
      <c r="J174" s="428"/>
      <c r="K174" s="428"/>
      <c r="L174" s="428"/>
      <c r="M174" s="428"/>
      <c r="N174" s="428"/>
      <c r="O174" s="428"/>
      <c r="P174" s="428"/>
      <c r="Q174" s="428"/>
      <c r="R174" s="428"/>
      <c r="S174" s="428"/>
      <c r="T174" s="429"/>
      <c r="U174" s="429"/>
      <c r="V174" s="429"/>
      <c r="W174" s="429"/>
      <c r="X174" s="430"/>
      <c r="Y174" s="430"/>
      <c r="Z174" s="430"/>
      <c r="AA174" s="430"/>
      <c r="AB174" s="430"/>
      <c r="AC174" s="430"/>
      <c r="AD174" s="430"/>
      <c r="AE174" s="430"/>
      <c r="AF174" s="430"/>
      <c r="AG174" s="430"/>
      <c r="AH174" s="430"/>
      <c r="AI174" s="430"/>
      <c r="AJ174" s="430"/>
      <c r="AK174" s="430"/>
      <c r="AL174" s="430"/>
      <c r="AM174" s="430"/>
      <c r="AN174" s="430"/>
      <c r="AO174" s="430"/>
      <c r="AP174" s="430"/>
      <c r="AQ174" s="430"/>
      <c r="AR174" s="430"/>
      <c r="AS174" s="430"/>
      <c r="AT174" s="430"/>
      <c r="AU174" s="430"/>
      <c r="AV174" s="430"/>
      <c r="AW174" s="430"/>
      <c r="AX174" s="430"/>
      <c r="AY174" s="430"/>
      <c r="AZ174" s="430"/>
      <c r="BA174" s="430"/>
      <c r="BB174" s="430"/>
      <c r="BC174" s="430"/>
      <c r="BD174" s="430"/>
      <c r="BE174" s="430"/>
      <c r="BF174" s="430"/>
      <c r="BG174" s="430"/>
      <c r="BH174" s="430"/>
      <c r="BI174" s="430"/>
      <c r="BJ174" s="430"/>
      <c r="BK174" s="430"/>
      <c r="BL174" s="430"/>
      <c r="BM174" s="430"/>
      <c r="BN174" s="430"/>
      <c r="BO174" s="430"/>
      <c r="BP174" s="430"/>
      <c r="BQ174" s="430"/>
      <c r="BR174" s="430"/>
      <c r="BS174" s="430"/>
      <c r="BT174" s="430"/>
      <c r="BU174" s="430"/>
      <c r="BV174" s="430"/>
      <c r="BW174" s="430"/>
      <c r="BX174" s="430"/>
      <c r="BY174" s="430"/>
      <c r="BZ174" s="430"/>
      <c r="CA174" s="430"/>
      <c r="CB174" s="430"/>
      <c r="CC174" s="430"/>
      <c r="CD174" s="430"/>
      <c r="CE174" s="430"/>
      <c r="CF174" s="430"/>
      <c r="CG174" s="430"/>
      <c r="CH174" s="430"/>
      <c r="CI174" s="430"/>
      <c r="CJ174" s="430"/>
      <c r="CK174" s="430"/>
      <c r="CL174" s="430"/>
      <c r="CM174" s="430"/>
      <c r="CN174" s="430"/>
      <c r="CO174" s="430"/>
      <c r="CP174" s="430"/>
      <c r="CQ174" s="430"/>
      <c r="CR174" s="430"/>
      <c r="CS174" s="430"/>
      <c r="CT174" s="430"/>
      <c r="CU174" s="430"/>
      <c r="CV174" s="430"/>
      <c r="CW174" s="430"/>
      <c r="CX174" s="430"/>
      <c r="CY174" s="430"/>
      <c r="CZ174" s="430"/>
      <c r="DA174" s="430"/>
      <c r="DB174" s="430"/>
      <c r="DC174" s="430"/>
      <c r="DD174" s="430"/>
      <c r="DE174" s="430"/>
      <c r="DF174" s="430"/>
      <c r="DG174" s="430"/>
      <c r="DH174" s="430"/>
      <c r="DI174" s="430"/>
      <c r="DJ174" s="430"/>
      <c r="DK174" s="430"/>
      <c r="DL174" s="430"/>
      <c r="DM174" s="430"/>
      <c r="DN174" s="430"/>
      <c r="DO174" s="430"/>
      <c r="DP174" s="430"/>
      <c r="DQ174" s="430"/>
      <c r="DR174" s="430"/>
      <c r="DS174" s="430"/>
      <c r="DT174" s="430"/>
      <c r="DU174" s="430"/>
      <c r="DV174" s="430"/>
      <c r="DW174" s="430"/>
      <c r="DX174" s="430"/>
      <c r="DY174" s="430"/>
      <c r="DZ174" s="430"/>
      <c r="EA174" s="430"/>
      <c r="EB174" s="430"/>
      <c r="EC174" s="430"/>
      <c r="ED174" s="430"/>
      <c r="EE174" s="430"/>
      <c r="EF174" s="430"/>
      <c r="EG174" s="430"/>
      <c r="EH174" s="430"/>
      <c r="EI174" s="430"/>
      <c r="EJ174" s="430"/>
      <c r="EK174" s="430"/>
      <c r="EL174" s="430"/>
      <c r="EM174" s="430"/>
      <c r="EN174" s="430"/>
      <c r="EO174" s="430"/>
      <c r="EP174" s="430"/>
      <c r="EQ174" s="430"/>
      <c r="ER174" s="430"/>
      <c r="ES174" s="430"/>
      <c r="ET174" s="430"/>
      <c r="EU174" s="430"/>
      <c r="EV174" s="430"/>
      <c r="EW174" s="430"/>
      <c r="EX174" s="430"/>
      <c r="EY174" s="430"/>
      <c r="EZ174" s="430"/>
      <c r="FA174" s="430"/>
      <c r="FB174" s="430"/>
      <c r="FC174" s="430"/>
      <c r="FD174" s="430"/>
      <c r="FE174" s="430"/>
      <c r="FF174" s="430"/>
      <c r="FG174" s="430"/>
      <c r="FH174" s="430"/>
      <c r="FI174" s="430"/>
      <c r="FJ174" s="430"/>
      <c r="FK174" s="430"/>
      <c r="FL174" s="430"/>
      <c r="FM174" s="430"/>
      <c r="FN174" s="430"/>
      <c r="FO174" s="430"/>
      <c r="FP174" s="430"/>
      <c r="FQ174" s="430"/>
      <c r="FR174" s="430"/>
      <c r="FS174" s="430"/>
      <c r="FT174" s="430"/>
      <c r="FU174" s="430"/>
      <c r="FV174" s="430"/>
      <c r="FW174" s="430"/>
      <c r="FX174" s="430"/>
      <c r="FY174" s="430"/>
      <c r="FZ174" s="430"/>
      <c r="GA174" s="430"/>
      <c r="GB174" s="430"/>
      <c r="GC174" s="430"/>
      <c r="GD174" s="430"/>
      <c r="GE174" s="430"/>
      <c r="GF174" s="430"/>
      <c r="GG174" s="430"/>
      <c r="GH174" s="430"/>
      <c r="GI174" s="430"/>
      <c r="GJ174" s="430"/>
      <c r="GK174" s="430"/>
      <c r="GL174" s="430"/>
      <c r="GM174" s="430"/>
      <c r="GN174" s="430"/>
      <c r="GO174" s="430"/>
      <c r="GP174" s="430"/>
      <c r="GQ174" s="430"/>
      <c r="GR174" s="430"/>
      <c r="GS174" s="430"/>
      <c r="GT174" s="430"/>
      <c r="GU174" s="430"/>
      <c r="GV174" s="430"/>
      <c r="GW174" s="430"/>
      <c r="GX174" s="430"/>
      <c r="GY174" s="430"/>
      <c r="GZ174" s="430"/>
      <c r="HA174" s="430"/>
      <c r="HB174" s="430"/>
      <c r="HC174" s="430"/>
      <c r="HD174" s="430"/>
      <c r="HE174" s="430"/>
      <c r="HF174" s="430"/>
      <c r="HG174" s="430"/>
      <c r="HH174" s="430"/>
      <c r="HI174" s="430"/>
      <c r="HJ174" s="430"/>
      <c r="HK174" s="430"/>
      <c r="HL174" s="430"/>
      <c r="HM174" s="430"/>
      <c r="HN174" s="430"/>
      <c r="HO174" s="430"/>
      <c r="HP174" s="430"/>
      <c r="HQ174" s="430"/>
      <c r="HR174" s="430"/>
      <c r="HS174" s="430"/>
      <c r="HT174" s="430"/>
      <c r="HU174" s="430"/>
      <c r="HV174" s="430"/>
      <c r="HW174" s="430"/>
      <c r="HX174" s="430"/>
      <c r="HY174" s="430"/>
      <c r="HZ174" s="430"/>
      <c r="IA174" s="430"/>
      <c r="IB174" s="430"/>
      <c r="IC174" s="430"/>
      <c r="ID174" s="430"/>
      <c r="IE174" s="430"/>
      <c r="IF174" s="430"/>
      <c r="IG174" s="430"/>
      <c r="IH174" s="430"/>
      <c r="II174" s="430"/>
      <c r="IJ174" s="430"/>
      <c r="IK174" s="430"/>
      <c r="IL174" s="430"/>
      <c r="IM174" s="430"/>
      <c r="IN174" s="430"/>
      <c r="IO174" s="430"/>
      <c r="IP174" s="430"/>
      <c r="IQ174" s="430"/>
      <c r="IR174" s="430"/>
      <c r="IS174" s="430"/>
      <c r="IT174" s="430"/>
      <c r="IU174" s="430"/>
      <c r="IV174" s="430"/>
    </row>
    <row r="175" spans="1:256" s="431" customFormat="1">
      <c r="A175" s="1040"/>
      <c r="B175" s="432" t="s">
        <v>2132</v>
      </c>
      <c r="C175" s="422" t="s">
        <v>89</v>
      </c>
      <c r="D175" s="423">
        <v>2</v>
      </c>
      <c r="E175" s="1172"/>
      <c r="F175" s="1036"/>
      <c r="G175" s="428"/>
      <c r="H175" s="428"/>
      <c r="I175" s="428"/>
      <c r="J175" s="428"/>
      <c r="K175" s="428"/>
      <c r="L175" s="428"/>
      <c r="M175" s="428"/>
      <c r="N175" s="428"/>
      <c r="O175" s="428"/>
      <c r="P175" s="428"/>
      <c r="Q175" s="428"/>
      <c r="R175" s="428"/>
      <c r="S175" s="428"/>
      <c r="T175" s="429"/>
      <c r="U175" s="429"/>
      <c r="V175" s="429"/>
      <c r="W175" s="429"/>
      <c r="X175" s="430"/>
      <c r="Y175" s="430"/>
      <c r="Z175" s="430"/>
      <c r="AA175" s="430"/>
      <c r="AB175" s="430"/>
      <c r="AC175" s="430"/>
      <c r="AD175" s="430"/>
      <c r="AE175" s="430"/>
      <c r="AF175" s="430"/>
      <c r="AG175" s="430"/>
      <c r="AH175" s="430"/>
      <c r="AI175" s="430"/>
      <c r="AJ175" s="430"/>
      <c r="AK175" s="430"/>
      <c r="AL175" s="430"/>
      <c r="AM175" s="430"/>
      <c r="AN175" s="430"/>
      <c r="AO175" s="430"/>
      <c r="AP175" s="430"/>
      <c r="AQ175" s="430"/>
      <c r="AR175" s="430"/>
      <c r="AS175" s="430"/>
      <c r="AT175" s="430"/>
      <c r="AU175" s="430"/>
      <c r="AV175" s="430"/>
      <c r="AW175" s="430"/>
      <c r="AX175" s="430"/>
      <c r="AY175" s="430"/>
      <c r="AZ175" s="430"/>
      <c r="BA175" s="430"/>
      <c r="BB175" s="430"/>
      <c r="BC175" s="430"/>
      <c r="BD175" s="430"/>
      <c r="BE175" s="430"/>
      <c r="BF175" s="430"/>
      <c r="BG175" s="430"/>
      <c r="BH175" s="430"/>
      <c r="BI175" s="430"/>
      <c r="BJ175" s="430"/>
      <c r="BK175" s="430"/>
      <c r="BL175" s="430"/>
      <c r="BM175" s="430"/>
      <c r="BN175" s="430"/>
      <c r="BO175" s="430"/>
      <c r="BP175" s="430"/>
      <c r="BQ175" s="430"/>
      <c r="BR175" s="430"/>
      <c r="BS175" s="430"/>
      <c r="BT175" s="430"/>
      <c r="BU175" s="430"/>
      <c r="BV175" s="430"/>
      <c r="BW175" s="430"/>
      <c r="BX175" s="430"/>
      <c r="BY175" s="430"/>
      <c r="BZ175" s="430"/>
      <c r="CA175" s="430"/>
      <c r="CB175" s="430"/>
      <c r="CC175" s="430"/>
      <c r="CD175" s="430"/>
      <c r="CE175" s="430"/>
      <c r="CF175" s="430"/>
      <c r="CG175" s="430"/>
      <c r="CH175" s="430"/>
      <c r="CI175" s="430"/>
      <c r="CJ175" s="430"/>
      <c r="CK175" s="430"/>
      <c r="CL175" s="430"/>
      <c r="CM175" s="430"/>
      <c r="CN175" s="430"/>
      <c r="CO175" s="430"/>
      <c r="CP175" s="430"/>
      <c r="CQ175" s="430"/>
      <c r="CR175" s="430"/>
      <c r="CS175" s="430"/>
      <c r="CT175" s="430"/>
      <c r="CU175" s="430"/>
      <c r="CV175" s="430"/>
      <c r="CW175" s="430"/>
      <c r="CX175" s="430"/>
      <c r="CY175" s="430"/>
      <c r="CZ175" s="430"/>
      <c r="DA175" s="430"/>
      <c r="DB175" s="430"/>
      <c r="DC175" s="430"/>
      <c r="DD175" s="430"/>
      <c r="DE175" s="430"/>
      <c r="DF175" s="430"/>
      <c r="DG175" s="430"/>
      <c r="DH175" s="430"/>
      <c r="DI175" s="430"/>
      <c r="DJ175" s="430"/>
      <c r="DK175" s="430"/>
      <c r="DL175" s="430"/>
      <c r="DM175" s="430"/>
      <c r="DN175" s="430"/>
      <c r="DO175" s="430"/>
      <c r="DP175" s="430"/>
      <c r="DQ175" s="430"/>
      <c r="DR175" s="430"/>
      <c r="DS175" s="430"/>
      <c r="DT175" s="430"/>
      <c r="DU175" s="430"/>
      <c r="DV175" s="430"/>
      <c r="DW175" s="430"/>
      <c r="DX175" s="430"/>
      <c r="DY175" s="430"/>
      <c r="DZ175" s="430"/>
      <c r="EA175" s="430"/>
      <c r="EB175" s="430"/>
      <c r="EC175" s="430"/>
      <c r="ED175" s="430"/>
      <c r="EE175" s="430"/>
      <c r="EF175" s="430"/>
      <c r="EG175" s="430"/>
      <c r="EH175" s="430"/>
      <c r="EI175" s="430"/>
      <c r="EJ175" s="430"/>
      <c r="EK175" s="430"/>
      <c r="EL175" s="430"/>
      <c r="EM175" s="430"/>
      <c r="EN175" s="430"/>
      <c r="EO175" s="430"/>
      <c r="EP175" s="430"/>
      <c r="EQ175" s="430"/>
      <c r="ER175" s="430"/>
      <c r="ES175" s="430"/>
      <c r="ET175" s="430"/>
      <c r="EU175" s="430"/>
      <c r="EV175" s="430"/>
      <c r="EW175" s="430"/>
      <c r="EX175" s="430"/>
      <c r="EY175" s="430"/>
      <c r="EZ175" s="430"/>
      <c r="FA175" s="430"/>
      <c r="FB175" s="430"/>
      <c r="FC175" s="430"/>
      <c r="FD175" s="430"/>
      <c r="FE175" s="430"/>
      <c r="FF175" s="430"/>
      <c r="FG175" s="430"/>
      <c r="FH175" s="430"/>
      <c r="FI175" s="430"/>
      <c r="FJ175" s="430"/>
      <c r="FK175" s="430"/>
      <c r="FL175" s="430"/>
      <c r="FM175" s="430"/>
      <c r="FN175" s="430"/>
      <c r="FO175" s="430"/>
      <c r="FP175" s="430"/>
      <c r="FQ175" s="430"/>
      <c r="FR175" s="430"/>
      <c r="FS175" s="430"/>
      <c r="FT175" s="430"/>
      <c r="FU175" s="430"/>
      <c r="FV175" s="430"/>
      <c r="FW175" s="430"/>
      <c r="FX175" s="430"/>
      <c r="FY175" s="430"/>
      <c r="FZ175" s="430"/>
      <c r="GA175" s="430"/>
      <c r="GB175" s="430"/>
      <c r="GC175" s="430"/>
      <c r="GD175" s="430"/>
      <c r="GE175" s="430"/>
      <c r="GF175" s="430"/>
      <c r="GG175" s="430"/>
      <c r="GH175" s="430"/>
      <c r="GI175" s="430"/>
      <c r="GJ175" s="430"/>
      <c r="GK175" s="430"/>
      <c r="GL175" s="430"/>
      <c r="GM175" s="430"/>
      <c r="GN175" s="430"/>
      <c r="GO175" s="430"/>
      <c r="GP175" s="430"/>
      <c r="GQ175" s="430"/>
      <c r="GR175" s="430"/>
      <c r="GS175" s="430"/>
      <c r="GT175" s="430"/>
      <c r="GU175" s="430"/>
      <c r="GV175" s="430"/>
      <c r="GW175" s="430"/>
      <c r="GX175" s="430"/>
      <c r="GY175" s="430"/>
      <c r="GZ175" s="430"/>
      <c r="HA175" s="430"/>
      <c r="HB175" s="430"/>
      <c r="HC175" s="430"/>
      <c r="HD175" s="430"/>
      <c r="HE175" s="430"/>
      <c r="HF175" s="430"/>
      <c r="HG175" s="430"/>
      <c r="HH175" s="430"/>
      <c r="HI175" s="430"/>
      <c r="HJ175" s="430"/>
      <c r="HK175" s="430"/>
      <c r="HL175" s="430"/>
      <c r="HM175" s="430"/>
      <c r="HN175" s="430"/>
      <c r="HO175" s="430"/>
      <c r="HP175" s="430"/>
      <c r="HQ175" s="430"/>
      <c r="HR175" s="430"/>
      <c r="HS175" s="430"/>
      <c r="HT175" s="430"/>
      <c r="HU175" s="430"/>
      <c r="HV175" s="430"/>
      <c r="HW175" s="430"/>
      <c r="HX175" s="430"/>
      <c r="HY175" s="430"/>
      <c r="HZ175" s="430"/>
      <c r="IA175" s="430"/>
      <c r="IB175" s="430"/>
      <c r="IC175" s="430"/>
      <c r="ID175" s="430"/>
      <c r="IE175" s="430"/>
      <c r="IF175" s="430"/>
      <c r="IG175" s="430"/>
      <c r="IH175" s="430"/>
      <c r="II175" s="430"/>
      <c r="IJ175" s="430"/>
      <c r="IK175" s="430"/>
      <c r="IL175" s="430"/>
      <c r="IM175" s="430"/>
      <c r="IN175" s="430"/>
      <c r="IO175" s="430"/>
      <c r="IP175" s="430"/>
      <c r="IQ175" s="430"/>
      <c r="IR175" s="430"/>
      <c r="IS175" s="430"/>
      <c r="IT175" s="430"/>
      <c r="IU175" s="430"/>
      <c r="IV175" s="430"/>
    </row>
    <row r="176" spans="1:256" s="431" customFormat="1" ht="8.25" customHeight="1">
      <c r="A176" s="1040"/>
      <c r="B176" s="432"/>
      <c r="C176" s="422"/>
      <c r="D176" s="423"/>
      <c r="E176" s="1172"/>
      <c r="F176" s="1036"/>
      <c r="G176" s="428"/>
      <c r="H176" s="428"/>
      <c r="I176" s="428"/>
      <c r="J176" s="428"/>
      <c r="K176" s="428"/>
      <c r="L176" s="428"/>
      <c r="M176" s="428"/>
      <c r="N176" s="428"/>
      <c r="O176" s="428"/>
      <c r="P176" s="428"/>
      <c r="Q176" s="428"/>
      <c r="R176" s="428"/>
      <c r="S176" s="428"/>
      <c r="T176" s="429"/>
      <c r="U176" s="429"/>
      <c r="V176" s="429"/>
      <c r="W176" s="429"/>
      <c r="X176" s="430"/>
      <c r="Y176" s="430"/>
      <c r="Z176" s="430"/>
      <c r="AA176" s="430"/>
      <c r="AB176" s="430"/>
      <c r="AC176" s="430"/>
      <c r="AD176" s="430"/>
      <c r="AE176" s="430"/>
      <c r="AF176" s="430"/>
      <c r="AG176" s="430"/>
      <c r="AH176" s="430"/>
      <c r="AI176" s="430"/>
      <c r="AJ176" s="430"/>
      <c r="AK176" s="430"/>
      <c r="AL176" s="430"/>
      <c r="AM176" s="430"/>
      <c r="AN176" s="430"/>
      <c r="AO176" s="430"/>
      <c r="AP176" s="430"/>
      <c r="AQ176" s="430"/>
      <c r="AR176" s="430"/>
      <c r="AS176" s="430"/>
      <c r="AT176" s="430"/>
      <c r="AU176" s="430"/>
      <c r="AV176" s="430"/>
      <c r="AW176" s="430"/>
      <c r="AX176" s="430"/>
      <c r="AY176" s="430"/>
      <c r="AZ176" s="430"/>
      <c r="BA176" s="430"/>
      <c r="BB176" s="430"/>
      <c r="BC176" s="430"/>
      <c r="BD176" s="430"/>
      <c r="BE176" s="430"/>
      <c r="BF176" s="430"/>
      <c r="BG176" s="430"/>
      <c r="BH176" s="430"/>
      <c r="BI176" s="430"/>
      <c r="BJ176" s="430"/>
      <c r="BK176" s="430"/>
      <c r="BL176" s="430"/>
      <c r="BM176" s="430"/>
      <c r="BN176" s="430"/>
      <c r="BO176" s="430"/>
      <c r="BP176" s="430"/>
      <c r="BQ176" s="430"/>
      <c r="BR176" s="430"/>
      <c r="BS176" s="430"/>
      <c r="BT176" s="430"/>
      <c r="BU176" s="430"/>
      <c r="BV176" s="430"/>
      <c r="BW176" s="430"/>
      <c r="BX176" s="430"/>
      <c r="BY176" s="430"/>
      <c r="BZ176" s="430"/>
      <c r="CA176" s="430"/>
      <c r="CB176" s="430"/>
      <c r="CC176" s="430"/>
      <c r="CD176" s="430"/>
      <c r="CE176" s="430"/>
      <c r="CF176" s="430"/>
      <c r="CG176" s="430"/>
      <c r="CH176" s="430"/>
      <c r="CI176" s="430"/>
      <c r="CJ176" s="430"/>
      <c r="CK176" s="430"/>
      <c r="CL176" s="430"/>
      <c r="CM176" s="430"/>
      <c r="CN176" s="430"/>
      <c r="CO176" s="430"/>
      <c r="CP176" s="430"/>
      <c r="CQ176" s="430"/>
      <c r="CR176" s="430"/>
      <c r="CS176" s="430"/>
      <c r="CT176" s="430"/>
      <c r="CU176" s="430"/>
      <c r="CV176" s="430"/>
      <c r="CW176" s="430"/>
      <c r="CX176" s="430"/>
      <c r="CY176" s="430"/>
      <c r="CZ176" s="430"/>
      <c r="DA176" s="430"/>
      <c r="DB176" s="430"/>
      <c r="DC176" s="430"/>
      <c r="DD176" s="430"/>
      <c r="DE176" s="430"/>
      <c r="DF176" s="430"/>
      <c r="DG176" s="430"/>
      <c r="DH176" s="430"/>
      <c r="DI176" s="430"/>
      <c r="DJ176" s="430"/>
      <c r="DK176" s="430"/>
      <c r="DL176" s="430"/>
      <c r="DM176" s="430"/>
      <c r="DN176" s="430"/>
      <c r="DO176" s="430"/>
      <c r="DP176" s="430"/>
      <c r="DQ176" s="430"/>
      <c r="DR176" s="430"/>
      <c r="DS176" s="430"/>
      <c r="DT176" s="430"/>
      <c r="DU176" s="430"/>
      <c r="DV176" s="430"/>
      <c r="DW176" s="430"/>
      <c r="DX176" s="430"/>
      <c r="DY176" s="430"/>
      <c r="DZ176" s="430"/>
      <c r="EA176" s="430"/>
      <c r="EB176" s="430"/>
      <c r="EC176" s="430"/>
      <c r="ED176" s="430"/>
      <c r="EE176" s="430"/>
      <c r="EF176" s="430"/>
      <c r="EG176" s="430"/>
      <c r="EH176" s="430"/>
      <c r="EI176" s="430"/>
      <c r="EJ176" s="430"/>
      <c r="EK176" s="430"/>
      <c r="EL176" s="430"/>
      <c r="EM176" s="430"/>
      <c r="EN176" s="430"/>
      <c r="EO176" s="430"/>
      <c r="EP176" s="430"/>
      <c r="EQ176" s="430"/>
      <c r="ER176" s="430"/>
      <c r="ES176" s="430"/>
      <c r="ET176" s="430"/>
      <c r="EU176" s="430"/>
      <c r="EV176" s="430"/>
      <c r="EW176" s="430"/>
      <c r="EX176" s="430"/>
      <c r="EY176" s="430"/>
      <c r="EZ176" s="430"/>
      <c r="FA176" s="430"/>
      <c r="FB176" s="430"/>
      <c r="FC176" s="430"/>
      <c r="FD176" s="430"/>
      <c r="FE176" s="430"/>
      <c r="FF176" s="430"/>
      <c r="FG176" s="430"/>
      <c r="FH176" s="430"/>
      <c r="FI176" s="430"/>
      <c r="FJ176" s="430"/>
      <c r="FK176" s="430"/>
      <c r="FL176" s="430"/>
      <c r="FM176" s="430"/>
      <c r="FN176" s="430"/>
      <c r="FO176" s="430"/>
      <c r="FP176" s="430"/>
      <c r="FQ176" s="430"/>
      <c r="FR176" s="430"/>
      <c r="FS176" s="430"/>
      <c r="FT176" s="430"/>
      <c r="FU176" s="430"/>
      <c r="FV176" s="430"/>
      <c r="FW176" s="430"/>
      <c r="FX176" s="430"/>
      <c r="FY176" s="430"/>
      <c r="FZ176" s="430"/>
      <c r="GA176" s="430"/>
      <c r="GB176" s="430"/>
      <c r="GC176" s="430"/>
      <c r="GD176" s="430"/>
      <c r="GE176" s="430"/>
      <c r="GF176" s="430"/>
      <c r="GG176" s="430"/>
      <c r="GH176" s="430"/>
      <c r="GI176" s="430"/>
      <c r="GJ176" s="430"/>
      <c r="GK176" s="430"/>
      <c r="GL176" s="430"/>
      <c r="GM176" s="430"/>
      <c r="GN176" s="430"/>
      <c r="GO176" s="430"/>
      <c r="GP176" s="430"/>
      <c r="GQ176" s="430"/>
      <c r="GR176" s="430"/>
      <c r="GS176" s="430"/>
      <c r="GT176" s="430"/>
      <c r="GU176" s="430"/>
      <c r="GV176" s="430"/>
      <c r="GW176" s="430"/>
      <c r="GX176" s="430"/>
      <c r="GY176" s="430"/>
      <c r="GZ176" s="430"/>
      <c r="HA176" s="430"/>
      <c r="HB176" s="430"/>
      <c r="HC176" s="430"/>
      <c r="HD176" s="430"/>
      <c r="HE176" s="430"/>
      <c r="HF176" s="430"/>
      <c r="HG176" s="430"/>
      <c r="HH176" s="430"/>
      <c r="HI176" s="430"/>
      <c r="HJ176" s="430"/>
      <c r="HK176" s="430"/>
      <c r="HL176" s="430"/>
      <c r="HM176" s="430"/>
      <c r="HN176" s="430"/>
      <c r="HO176" s="430"/>
      <c r="HP176" s="430"/>
      <c r="HQ176" s="430"/>
      <c r="HR176" s="430"/>
      <c r="HS176" s="430"/>
      <c r="HT176" s="430"/>
      <c r="HU176" s="430"/>
      <c r="HV176" s="430"/>
      <c r="HW176" s="430"/>
      <c r="HX176" s="430"/>
      <c r="HY176" s="430"/>
      <c r="HZ176" s="430"/>
      <c r="IA176" s="430"/>
      <c r="IB176" s="430"/>
      <c r="IC176" s="430"/>
      <c r="ID176" s="430"/>
      <c r="IE176" s="430"/>
      <c r="IF176" s="430"/>
      <c r="IG176" s="430"/>
      <c r="IH176" s="430"/>
      <c r="II176" s="430"/>
      <c r="IJ176" s="430"/>
      <c r="IK176" s="430"/>
      <c r="IL176" s="430"/>
      <c r="IM176" s="430"/>
      <c r="IN176" s="430"/>
      <c r="IO176" s="430"/>
      <c r="IP176" s="430"/>
      <c r="IQ176" s="430"/>
      <c r="IR176" s="430"/>
      <c r="IS176" s="430"/>
      <c r="IT176" s="430"/>
      <c r="IU176" s="430"/>
      <c r="IV176" s="430"/>
    </row>
    <row r="177" spans="1:256" s="431" customFormat="1" ht="25.5">
      <c r="A177" s="1040"/>
      <c r="B177" s="432" t="s">
        <v>2135</v>
      </c>
      <c r="C177" s="422" t="s">
        <v>110</v>
      </c>
      <c r="D177" s="423">
        <v>3</v>
      </c>
      <c r="E177" s="1172"/>
      <c r="F177" s="1036"/>
      <c r="G177" s="428"/>
      <c r="H177" s="428"/>
      <c r="I177" s="428"/>
      <c r="J177" s="428"/>
      <c r="K177" s="428"/>
      <c r="L177" s="428"/>
      <c r="M177" s="428"/>
      <c r="N177" s="428"/>
      <c r="O177" s="428"/>
      <c r="P177" s="428"/>
      <c r="Q177" s="428"/>
      <c r="R177" s="428"/>
      <c r="S177" s="428"/>
      <c r="T177" s="429"/>
      <c r="U177" s="429"/>
      <c r="V177" s="429"/>
      <c r="W177" s="429"/>
      <c r="X177" s="430"/>
      <c r="Y177" s="430"/>
      <c r="Z177" s="430"/>
      <c r="AA177" s="430"/>
      <c r="AB177" s="430"/>
      <c r="AC177" s="430"/>
      <c r="AD177" s="430"/>
      <c r="AE177" s="430"/>
      <c r="AF177" s="430"/>
      <c r="AG177" s="430"/>
      <c r="AH177" s="430"/>
      <c r="AI177" s="430"/>
      <c r="AJ177" s="430"/>
      <c r="AK177" s="430"/>
      <c r="AL177" s="430"/>
      <c r="AM177" s="430"/>
      <c r="AN177" s="430"/>
      <c r="AO177" s="430"/>
      <c r="AP177" s="430"/>
      <c r="AQ177" s="430"/>
      <c r="AR177" s="430"/>
      <c r="AS177" s="430"/>
      <c r="AT177" s="430"/>
      <c r="AU177" s="430"/>
      <c r="AV177" s="430"/>
      <c r="AW177" s="430"/>
      <c r="AX177" s="430"/>
      <c r="AY177" s="430"/>
      <c r="AZ177" s="430"/>
      <c r="BA177" s="430"/>
      <c r="BB177" s="430"/>
      <c r="BC177" s="430"/>
      <c r="BD177" s="430"/>
      <c r="BE177" s="430"/>
      <c r="BF177" s="430"/>
      <c r="BG177" s="430"/>
      <c r="BH177" s="430"/>
      <c r="BI177" s="430"/>
      <c r="BJ177" s="430"/>
      <c r="BK177" s="430"/>
      <c r="BL177" s="430"/>
      <c r="BM177" s="430"/>
      <c r="BN177" s="430"/>
      <c r="BO177" s="430"/>
      <c r="BP177" s="430"/>
      <c r="BQ177" s="430"/>
      <c r="BR177" s="430"/>
      <c r="BS177" s="430"/>
      <c r="BT177" s="430"/>
      <c r="BU177" s="430"/>
      <c r="BV177" s="430"/>
      <c r="BW177" s="430"/>
      <c r="BX177" s="430"/>
      <c r="BY177" s="430"/>
      <c r="BZ177" s="430"/>
      <c r="CA177" s="430"/>
      <c r="CB177" s="430"/>
      <c r="CC177" s="430"/>
      <c r="CD177" s="430"/>
      <c r="CE177" s="430"/>
      <c r="CF177" s="430"/>
      <c r="CG177" s="430"/>
      <c r="CH177" s="430"/>
      <c r="CI177" s="430"/>
      <c r="CJ177" s="430"/>
      <c r="CK177" s="430"/>
      <c r="CL177" s="430"/>
      <c r="CM177" s="430"/>
      <c r="CN177" s="430"/>
      <c r="CO177" s="430"/>
      <c r="CP177" s="430"/>
      <c r="CQ177" s="430"/>
      <c r="CR177" s="430"/>
      <c r="CS177" s="430"/>
      <c r="CT177" s="430"/>
      <c r="CU177" s="430"/>
      <c r="CV177" s="430"/>
      <c r="CW177" s="430"/>
      <c r="CX177" s="430"/>
      <c r="CY177" s="430"/>
      <c r="CZ177" s="430"/>
      <c r="DA177" s="430"/>
      <c r="DB177" s="430"/>
      <c r="DC177" s="430"/>
      <c r="DD177" s="430"/>
      <c r="DE177" s="430"/>
      <c r="DF177" s="430"/>
      <c r="DG177" s="430"/>
      <c r="DH177" s="430"/>
      <c r="DI177" s="430"/>
      <c r="DJ177" s="430"/>
      <c r="DK177" s="430"/>
      <c r="DL177" s="430"/>
      <c r="DM177" s="430"/>
      <c r="DN177" s="430"/>
      <c r="DO177" s="430"/>
      <c r="DP177" s="430"/>
      <c r="DQ177" s="430"/>
      <c r="DR177" s="430"/>
      <c r="DS177" s="430"/>
      <c r="DT177" s="430"/>
      <c r="DU177" s="430"/>
      <c r="DV177" s="430"/>
      <c r="DW177" s="430"/>
      <c r="DX177" s="430"/>
      <c r="DY177" s="430"/>
      <c r="DZ177" s="430"/>
      <c r="EA177" s="430"/>
      <c r="EB177" s="430"/>
      <c r="EC177" s="430"/>
      <c r="ED177" s="430"/>
      <c r="EE177" s="430"/>
      <c r="EF177" s="430"/>
      <c r="EG177" s="430"/>
      <c r="EH177" s="430"/>
      <c r="EI177" s="430"/>
      <c r="EJ177" s="430"/>
      <c r="EK177" s="430"/>
      <c r="EL177" s="430"/>
      <c r="EM177" s="430"/>
      <c r="EN177" s="430"/>
      <c r="EO177" s="430"/>
      <c r="EP177" s="430"/>
      <c r="EQ177" s="430"/>
      <c r="ER177" s="430"/>
      <c r="ES177" s="430"/>
      <c r="ET177" s="430"/>
      <c r="EU177" s="430"/>
      <c r="EV177" s="430"/>
      <c r="EW177" s="430"/>
      <c r="EX177" s="430"/>
      <c r="EY177" s="430"/>
      <c r="EZ177" s="430"/>
      <c r="FA177" s="430"/>
      <c r="FB177" s="430"/>
      <c r="FC177" s="430"/>
      <c r="FD177" s="430"/>
      <c r="FE177" s="430"/>
      <c r="FF177" s="430"/>
      <c r="FG177" s="430"/>
      <c r="FH177" s="430"/>
      <c r="FI177" s="430"/>
      <c r="FJ177" s="430"/>
      <c r="FK177" s="430"/>
      <c r="FL177" s="430"/>
      <c r="FM177" s="430"/>
      <c r="FN177" s="430"/>
      <c r="FO177" s="430"/>
      <c r="FP177" s="430"/>
      <c r="FQ177" s="430"/>
      <c r="FR177" s="430"/>
      <c r="FS177" s="430"/>
      <c r="FT177" s="430"/>
      <c r="FU177" s="430"/>
      <c r="FV177" s="430"/>
      <c r="FW177" s="430"/>
      <c r="FX177" s="430"/>
      <c r="FY177" s="430"/>
      <c r="FZ177" s="430"/>
      <c r="GA177" s="430"/>
      <c r="GB177" s="430"/>
      <c r="GC177" s="430"/>
      <c r="GD177" s="430"/>
      <c r="GE177" s="430"/>
      <c r="GF177" s="430"/>
      <c r="GG177" s="430"/>
      <c r="GH177" s="430"/>
      <c r="GI177" s="430"/>
      <c r="GJ177" s="430"/>
      <c r="GK177" s="430"/>
      <c r="GL177" s="430"/>
      <c r="GM177" s="430"/>
      <c r="GN177" s="430"/>
      <c r="GO177" s="430"/>
      <c r="GP177" s="430"/>
      <c r="GQ177" s="430"/>
      <c r="GR177" s="430"/>
      <c r="GS177" s="430"/>
      <c r="GT177" s="430"/>
      <c r="GU177" s="430"/>
      <c r="GV177" s="430"/>
      <c r="GW177" s="430"/>
      <c r="GX177" s="430"/>
      <c r="GY177" s="430"/>
      <c r="GZ177" s="430"/>
      <c r="HA177" s="430"/>
      <c r="HB177" s="430"/>
      <c r="HC177" s="430"/>
      <c r="HD177" s="430"/>
      <c r="HE177" s="430"/>
      <c r="HF177" s="430"/>
      <c r="HG177" s="430"/>
      <c r="HH177" s="430"/>
      <c r="HI177" s="430"/>
      <c r="HJ177" s="430"/>
      <c r="HK177" s="430"/>
      <c r="HL177" s="430"/>
      <c r="HM177" s="430"/>
      <c r="HN177" s="430"/>
      <c r="HO177" s="430"/>
      <c r="HP177" s="430"/>
      <c r="HQ177" s="430"/>
      <c r="HR177" s="430"/>
      <c r="HS177" s="430"/>
      <c r="HT177" s="430"/>
      <c r="HU177" s="430"/>
      <c r="HV177" s="430"/>
      <c r="HW177" s="430"/>
      <c r="HX177" s="430"/>
      <c r="HY177" s="430"/>
      <c r="HZ177" s="430"/>
      <c r="IA177" s="430"/>
      <c r="IB177" s="430"/>
      <c r="IC177" s="430"/>
      <c r="ID177" s="430"/>
      <c r="IE177" s="430"/>
      <c r="IF177" s="430"/>
      <c r="IG177" s="430"/>
      <c r="IH177" s="430"/>
      <c r="II177" s="430"/>
      <c r="IJ177" s="430"/>
      <c r="IK177" s="430"/>
      <c r="IL177" s="430"/>
      <c r="IM177" s="430"/>
      <c r="IN177" s="430"/>
      <c r="IO177" s="430"/>
      <c r="IP177" s="430"/>
      <c r="IQ177" s="430"/>
      <c r="IR177" s="430"/>
      <c r="IS177" s="430"/>
      <c r="IT177" s="430"/>
      <c r="IU177" s="430"/>
      <c r="IV177" s="430"/>
    </row>
    <row r="178" spans="1:256" s="431" customFormat="1" ht="8.25" customHeight="1">
      <c r="A178" s="1040"/>
      <c r="B178" s="1041"/>
      <c r="C178" s="1042"/>
      <c r="D178" s="1043"/>
      <c r="E178" s="1172"/>
      <c r="F178" s="1036"/>
      <c r="G178" s="428"/>
      <c r="H178" s="428"/>
      <c r="I178" s="428"/>
      <c r="J178" s="428"/>
      <c r="K178" s="428"/>
      <c r="L178" s="428"/>
      <c r="M178" s="428"/>
      <c r="N178" s="428"/>
      <c r="O178" s="428"/>
      <c r="P178" s="428"/>
      <c r="Q178" s="428"/>
      <c r="R178" s="428"/>
      <c r="S178" s="428"/>
      <c r="T178" s="429"/>
      <c r="U178" s="429"/>
      <c r="V178" s="429"/>
      <c r="W178" s="429"/>
      <c r="X178" s="430"/>
      <c r="Y178" s="430"/>
      <c r="Z178" s="430"/>
      <c r="AA178" s="430"/>
      <c r="AB178" s="430"/>
      <c r="AC178" s="430"/>
      <c r="AD178" s="430"/>
      <c r="AE178" s="430"/>
      <c r="AF178" s="430"/>
      <c r="AG178" s="430"/>
      <c r="AH178" s="430"/>
      <c r="AI178" s="430"/>
      <c r="AJ178" s="430"/>
      <c r="AK178" s="430"/>
      <c r="AL178" s="430"/>
      <c r="AM178" s="430"/>
      <c r="AN178" s="430"/>
      <c r="AO178" s="430"/>
      <c r="AP178" s="430"/>
      <c r="AQ178" s="430"/>
      <c r="AR178" s="430"/>
      <c r="AS178" s="430"/>
      <c r="AT178" s="430"/>
      <c r="AU178" s="430"/>
      <c r="AV178" s="430"/>
      <c r="AW178" s="430"/>
      <c r="AX178" s="430"/>
      <c r="AY178" s="430"/>
      <c r="AZ178" s="430"/>
      <c r="BA178" s="430"/>
      <c r="BB178" s="430"/>
      <c r="BC178" s="430"/>
      <c r="BD178" s="430"/>
      <c r="BE178" s="430"/>
      <c r="BF178" s="430"/>
      <c r="BG178" s="430"/>
      <c r="BH178" s="430"/>
      <c r="BI178" s="430"/>
      <c r="BJ178" s="430"/>
      <c r="BK178" s="430"/>
      <c r="BL178" s="430"/>
      <c r="BM178" s="430"/>
      <c r="BN178" s="430"/>
      <c r="BO178" s="430"/>
      <c r="BP178" s="430"/>
      <c r="BQ178" s="430"/>
      <c r="BR178" s="430"/>
      <c r="BS178" s="430"/>
      <c r="BT178" s="430"/>
      <c r="BU178" s="430"/>
      <c r="BV178" s="430"/>
      <c r="BW178" s="430"/>
      <c r="BX178" s="430"/>
      <c r="BY178" s="430"/>
      <c r="BZ178" s="430"/>
      <c r="CA178" s="430"/>
      <c r="CB178" s="430"/>
      <c r="CC178" s="430"/>
      <c r="CD178" s="430"/>
      <c r="CE178" s="430"/>
      <c r="CF178" s="430"/>
      <c r="CG178" s="430"/>
      <c r="CH178" s="430"/>
      <c r="CI178" s="430"/>
      <c r="CJ178" s="430"/>
      <c r="CK178" s="430"/>
      <c r="CL178" s="430"/>
      <c r="CM178" s="430"/>
      <c r="CN178" s="430"/>
      <c r="CO178" s="430"/>
      <c r="CP178" s="430"/>
      <c r="CQ178" s="430"/>
      <c r="CR178" s="430"/>
      <c r="CS178" s="430"/>
      <c r="CT178" s="430"/>
      <c r="CU178" s="430"/>
      <c r="CV178" s="430"/>
      <c r="CW178" s="430"/>
      <c r="CX178" s="430"/>
      <c r="CY178" s="430"/>
      <c r="CZ178" s="430"/>
      <c r="DA178" s="430"/>
      <c r="DB178" s="430"/>
      <c r="DC178" s="430"/>
      <c r="DD178" s="430"/>
      <c r="DE178" s="430"/>
      <c r="DF178" s="430"/>
      <c r="DG178" s="430"/>
      <c r="DH178" s="430"/>
      <c r="DI178" s="430"/>
      <c r="DJ178" s="430"/>
      <c r="DK178" s="430"/>
      <c r="DL178" s="430"/>
      <c r="DM178" s="430"/>
      <c r="DN178" s="430"/>
      <c r="DO178" s="430"/>
      <c r="DP178" s="430"/>
      <c r="DQ178" s="430"/>
      <c r="DR178" s="430"/>
      <c r="DS178" s="430"/>
      <c r="DT178" s="430"/>
      <c r="DU178" s="430"/>
      <c r="DV178" s="430"/>
      <c r="DW178" s="430"/>
      <c r="DX178" s="430"/>
      <c r="DY178" s="430"/>
      <c r="DZ178" s="430"/>
      <c r="EA178" s="430"/>
      <c r="EB178" s="430"/>
      <c r="EC178" s="430"/>
      <c r="ED178" s="430"/>
      <c r="EE178" s="430"/>
      <c r="EF178" s="430"/>
      <c r="EG178" s="430"/>
      <c r="EH178" s="430"/>
      <c r="EI178" s="430"/>
      <c r="EJ178" s="430"/>
      <c r="EK178" s="430"/>
      <c r="EL178" s="430"/>
      <c r="EM178" s="430"/>
      <c r="EN178" s="430"/>
      <c r="EO178" s="430"/>
      <c r="EP178" s="430"/>
      <c r="EQ178" s="430"/>
      <c r="ER178" s="430"/>
      <c r="ES178" s="430"/>
      <c r="ET178" s="430"/>
      <c r="EU178" s="430"/>
      <c r="EV178" s="430"/>
      <c r="EW178" s="430"/>
      <c r="EX178" s="430"/>
      <c r="EY178" s="430"/>
      <c r="EZ178" s="430"/>
      <c r="FA178" s="430"/>
      <c r="FB178" s="430"/>
      <c r="FC178" s="430"/>
      <c r="FD178" s="430"/>
      <c r="FE178" s="430"/>
      <c r="FF178" s="430"/>
      <c r="FG178" s="430"/>
      <c r="FH178" s="430"/>
      <c r="FI178" s="430"/>
      <c r="FJ178" s="430"/>
      <c r="FK178" s="430"/>
      <c r="FL178" s="430"/>
      <c r="FM178" s="430"/>
      <c r="FN178" s="430"/>
      <c r="FO178" s="430"/>
      <c r="FP178" s="430"/>
      <c r="FQ178" s="430"/>
      <c r="FR178" s="430"/>
      <c r="FS178" s="430"/>
      <c r="FT178" s="430"/>
      <c r="FU178" s="430"/>
      <c r="FV178" s="430"/>
      <c r="FW178" s="430"/>
      <c r="FX178" s="430"/>
      <c r="FY178" s="430"/>
      <c r="FZ178" s="430"/>
      <c r="GA178" s="430"/>
      <c r="GB178" s="430"/>
      <c r="GC178" s="430"/>
      <c r="GD178" s="430"/>
      <c r="GE178" s="430"/>
      <c r="GF178" s="430"/>
      <c r="GG178" s="430"/>
      <c r="GH178" s="430"/>
      <c r="GI178" s="430"/>
      <c r="GJ178" s="430"/>
      <c r="GK178" s="430"/>
      <c r="GL178" s="430"/>
      <c r="GM178" s="430"/>
      <c r="GN178" s="430"/>
      <c r="GO178" s="430"/>
      <c r="GP178" s="430"/>
      <c r="GQ178" s="430"/>
      <c r="GR178" s="430"/>
      <c r="GS178" s="430"/>
      <c r="GT178" s="430"/>
      <c r="GU178" s="430"/>
      <c r="GV178" s="430"/>
      <c r="GW178" s="430"/>
      <c r="GX178" s="430"/>
      <c r="GY178" s="430"/>
      <c r="GZ178" s="430"/>
      <c r="HA178" s="430"/>
      <c r="HB178" s="430"/>
      <c r="HC178" s="430"/>
      <c r="HD178" s="430"/>
      <c r="HE178" s="430"/>
      <c r="HF178" s="430"/>
      <c r="HG178" s="430"/>
      <c r="HH178" s="430"/>
      <c r="HI178" s="430"/>
      <c r="HJ178" s="430"/>
      <c r="HK178" s="430"/>
      <c r="HL178" s="430"/>
      <c r="HM178" s="430"/>
      <c r="HN178" s="430"/>
      <c r="HO178" s="430"/>
      <c r="HP178" s="430"/>
      <c r="HQ178" s="430"/>
      <c r="HR178" s="430"/>
      <c r="HS178" s="430"/>
      <c r="HT178" s="430"/>
      <c r="HU178" s="430"/>
      <c r="HV178" s="430"/>
      <c r="HW178" s="430"/>
      <c r="HX178" s="430"/>
      <c r="HY178" s="430"/>
      <c r="HZ178" s="430"/>
      <c r="IA178" s="430"/>
      <c r="IB178" s="430"/>
      <c r="IC178" s="430"/>
      <c r="ID178" s="430"/>
      <c r="IE178" s="430"/>
      <c r="IF178" s="430"/>
      <c r="IG178" s="430"/>
      <c r="IH178" s="430"/>
      <c r="II178" s="430"/>
      <c r="IJ178" s="430"/>
      <c r="IK178" s="430"/>
      <c r="IL178" s="430"/>
      <c r="IM178" s="430"/>
      <c r="IN178" s="430"/>
      <c r="IO178" s="430"/>
      <c r="IP178" s="430"/>
      <c r="IQ178" s="430"/>
      <c r="IR178" s="430"/>
      <c r="IS178" s="430"/>
      <c r="IT178" s="430"/>
      <c r="IU178" s="430"/>
      <c r="IV178" s="430"/>
    </row>
    <row r="179" spans="1:256" s="431" customFormat="1" ht="25.5">
      <c r="A179" s="1040"/>
      <c r="B179" s="432" t="s">
        <v>2168</v>
      </c>
      <c r="C179" s="422" t="s">
        <v>110</v>
      </c>
      <c r="D179" s="423">
        <v>1</v>
      </c>
      <c r="E179" s="1172"/>
      <c r="F179" s="1036"/>
      <c r="G179" s="428"/>
      <c r="H179" s="428"/>
      <c r="I179" s="428"/>
      <c r="J179" s="428"/>
      <c r="K179" s="428"/>
      <c r="L179" s="428"/>
      <c r="M179" s="428"/>
      <c r="N179" s="428"/>
      <c r="O179" s="428"/>
      <c r="P179" s="428"/>
      <c r="Q179" s="428"/>
      <c r="R179" s="428"/>
      <c r="S179" s="428"/>
      <c r="T179" s="429"/>
      <c r="U179" s="429"/>
      <c r="V179" s="429"/>
      <c r="W179" s="429"/>
      <c r="X179" s="430"/>
      <c r="Y179" s="430"/>
      <c r="Z179" s="430"/>
      <c r="AA179" s="430"/>
      <c r="AB179" s="430"/>
      <c r="AC179" s="430"/>
      <c r="AD179" s="430"/>
      <c r="AE179" s="430"/>
      <c r="AF179" s="430"/>
      <c r="AG179" s="430"/>
      <c r="AH179" s="430"/>
      <c r="AI179" s="430"/>
      <c r="AJ179" s="430"/>
      <c r="AK179" s="430"/>
      <c r="AL179" s="430"/>
      <c r="AM179" s="430"/>
      <c r="AN179" s="430"/>
      <c r="AO179" s="430"/>
      <c r="AP179" s="430"/>
      <c r="AQ179" s="430"/>
      <c r="AR179" s="430"/>
      <c r="AS179" s="430"/>
      <c r="AT179" s="430"/>
      <c r="AU179" s="430"/>
      <c r="AV179" s="430"/>
      <c r="AW179" s="430"/>
      <c r="AX179" s="430"/>
      <c r="AY179" s="430"/>
      <c r="AZ179" s="430"/>
      <c r="BA179" s="430"/>
      <c r="BB179" s="430"/>
      <c r="BC179" s="430"/>
      <c r="BD179" s="430"/>
      <c r="BE179" s="430"/>
      <c r="BF179" s="430"/>
      <c r="BG179" s="430"/>
      <c r="BH179" s="430"/>
      <c r="BI179" s="430"/>
      <c r="BJ179" s="430"/>
      <c r="BK179" s="430"/>
      <c r="BL179" s="430"/>
      <c r="BM179" s="430"/>
      <c r="BN179" s="430"/>
      <c r="BO179" s="430"/>
      <c r="BP179" s="430"/>
      <c r="BQ179" s="430"/>
      <c r="BR179" s="430"/>
      <c r="BS179" s="430"/>
      <c r="BT179" s="430"/>
      <c r="BU179" s="430"/>
      <c r="BV179" s="430"/>
      <c r="BW179" s="430"/>
      <c r="BX179" s="430"/>
      <c r="BY179" s="430"/>
      <c r="BZ179" s="430"/>
      <c r="CA179" s="430"/>
      <c r="CB179" s="430"/>
      <c r="CC179" s="430"/>
      <c r="CD179" s="430"/>
      <c r="CE179" s="430"/>
      <c r="CF179" s="430"/>
      <c r="CG179" s="430"/>
      <c r="CH179" s="430"/>
      <c r="CI179" s="430"/>
      <c r="CJ179" s="430"/>
      <c r="CK179" s="430"/>
      <c r="CL179" s="430"/>
      <c r="CM179" s="430"/>
      <c r="CN179" s="430"/>
      <c r="CO179" s="430"/>
      <c r="CP179" s="430"/>
      <c r="CQ179" s="430"/>
      <c r="CR179" s="430"/>
      <c r="CS179" s="430"/>
      <c r="CT179" s="430"/>
      <c r="CU179" s="430"/>
      <c r="CV179" s="430"/>
      <c r="CW179" s="430"/>
      <c r="CX179" s="430"/>
      <c r="CY179" s="430"/>
      <c r="CZ179" s="430"/>
      <c r="DA179" s="430"/>
      <c r="DB179" s="430"/>
      <c r="DC179" s="430"/>
      <c r="DD179" s="430"/>
      <c r="DE179" s="430"/>
      <c r="DF179" s="430"/>
      <c r="DG179" s="430"/>
      <c r="DH179" s="430"/>
      <c r="DI179" s="430"/>
      <c r="DJ179" s="430"/>
      <c r="DK179" s="430"/>
      <c r="DL179" s="430"/>
      <c r="DM179" s="430"/>
      <c r="DN179" s="430"/>
      <c r="DO179" s="430"/>
      <c r="DP179" s="430"/>
      <c r="DQ179" s="430"/>
      <c r="DR179" s="430"/>
      <c r="DS179" s="430"/>
      <c r="DT179" s="430"/>
      <c r="DU179" s="430"/>
      <c r="DV179" s="430"/>
      <c r="DW179" s="430"/>
      <c r="DX179" s="430"/>
      <c r="DY179" s="430"/>
      <c r="DZ179" s="430"/>
      <c r="EA179" s="430"/>
      <c r="EB179" s="430"/>
      <c r="EC179" s="430"/>
      <c r="ED179" s="430"/>
      <c r="EE179" s="430"/>
      <c r="EF179" s="430"/>
      <c r="EG179" s="430"/>
      <c r="EH179" s="430"/>
      <c r="EI179" s="430"/>
      <c r="EJ179" s="430"/>
      <c r="EK179" s="430"/>
      <c r="EL179" s="430"/>
      <c r="EM179" s="430"/>
      <c r="EN179" s="430"/>
      <c r="EO179" s="430"/>
      <c r="EP179" s="430"/>
      <c r="EQ179" s="430"/>
      <c r="ER179" s="430"/>
      <c r="ES179" s="430"/>
      <c r="ET179" s="430"/>
      <c r="EU179" s="430"/>
      <c r="EV179" s="430"/>
      <c r="EW179" s="430"/>
      <c r="EX179" s="430"/>
      <c r="EY179" s="430"/>
      <c r="EZ179" s="430"/>
      <c r="FA179" s="430"/>
      <c r="FB179" s="430"/>
      <c r="FC179" s="430"/>
      <c r="FD179" s="430"/>
      <c r="FE179" s="430"/>
      <c r="FF179" s="430"/>
      <c r="FG179" s="430"/>
      <c r="FH179" s="430"/>
      <c r="FI179" s="430"/>
      <c r="FJ179" s="430"/>
      <c r="FK179" s="430"/>
      <c r="FL179" s="430"/>
      <c r="FM179" s="430"/>
      <c r="FN179" s="430"/>
      <c r="FO179" s="430"/>
      <c r="FP179" s="430"/>
      <c r="FQ179" s="430"/>
      <c r="FR179" s="430"/>
      <c r="FS179" s="430"/>
      <c r="FT179" s="430"/>
      <c r="FU179" s="430"/>
      <c r="FV179" s="430"/>
      <c r="FW179" s="430"/>
      <c r="FX179" s="430"/>
      <c r="FY179" s="430"/>
      <c r="FZ179" s="430"/>
      <c r="GA179" s="430"/>
      <c r="GB179" s="430"/>
      <c r="GC179" s="430"/>
      <c r="GD179" s="430"/>
      <c r="GE179" s="430"/>
      <c r="GF179" s="430"/>
      <c r="GG179" s="430"/>
      <c r="GH179" s="430"/>
      <c r="GI179" s="430"/>
      <c r="GJ179" s="430"/>
      <c r="GK179" s="430"/>
      <c r="GL179" s="430"/>
      <c r="GM179" s="430"/>
      <c r="GN179" s="430"/>
      <c r="GO179" s="430"/>
      <c r="GP179" s="430"/>
      <c r="GQ179" s="430"/>
      <c r="GR179" s="430"/>
      <c r="GS179" s="430"/>
      <c r="GT179" s="430"/>
      <c r="GU179" s="430"/>
      <c r="GV179" s="430"/>
      <c r="GW179" s="430"/>
      <c r="GX179" s="430"/>
      <c r="GY179" s="430"/>
      <c r="GZ179" s="430"/>
      <c r="HA179" s="430"/>
      <c r="HB179" s="430"/>
      <c r="HC179" s="430"/>
      <c r="HD179" s="430"/>
      <c r="HE179" s="430"/>
      <c r="HF179" s="430"/>
      <c r="HG179" s="430"/>
      <c r="HH179" s="430"/>
      <c r="HI179" s="430"/>
      <c r="HJ179" s="430"/>
      <c r="HK179" s="430"/>
      <c r="HL179" s="430"/>
      <c r="HM179" s="430"/>
      <c r="HN179" s="430"/>
      <c r="HO179" s="430"/>
      <c r="HP179" s="430"/>
      <c r="HQ179" s="430"/>
      <c r="HR179" s="430"/>
      <c r="HS179" s="430"/>
      <c r="HT179" s="430"/>
      <c r="HU179" s="430"/>
      <c r="HV179" s="430"/>
      <c r="HW179" s="430"/>
      <c r="HX179" s="430"/>
      <c r="HY179" s="430"/>
      <c r="HZ179" s="430"/>
      <c r="IA179" s="430"/>
      <c r="IB179" s="430"/>
      <c r="IC179" s="430"/>
      <c r="ID179" s="430"/>
      <c r="IE179" s="430"/>
      <c r="IF179" s="430"/>
      <c r="IG179" s="430"/>
      <c r="IH179" s="430"/>
      <c r="II179" s="430"/>
      <c r="IJ179" s="430"/>
      <c r="IK179" s="430"/>
      <c r="IL179" s="430"/>
      <c r="IM179" s="430"/>
      <c r="IN179" s="430"/>
      <c r="IO179" s="430"/>
      <c r="IP179" s="430"/>
      <c r="IQ179" s="430"/>
      <c r="IR179" s="430"/>
      <c r="IS179" s="430"/>
      <c r="IT179" s="430"/>
      <c r="IU179" s="430"/>
      <c r="IV179" s="430"/>
    </row>
    <row r="180" spans="1:256" s="431" customFormat="1">
      <c r="A180" s="1040"/>
      <c r="B180" s="432"/>
      <c r="C180" s="422"/>
      <c r="D180" s="423"/>
      <c r="E180" s="1172"/>
      <c r="F180" s="1036"/>
      <c r="G180" s="428"/>
      <c r="H180" s="428"/>
      <c r="I180" s="428"/>
      <c r="J180" s="428"/>
      <c r="K180" s="428"/>
      <c r="L180" s="428"/>
      <c r="M180" s="428"/>
      <c r="N180" s="428"/>
      <c r="O180" s="428"/>
      <c r="P180" s="428"/>
      <c r="Q180" s="428"/>
      <c r="R180" s="428"/>
      <c r="S180" s="428"/>
      <c r="T180" s="429"/>
      <c r="U180" s="429"/>
      <c r="V180" s="429"/>
      <c r="W180" s="429"/>
      <c r="X180" s="430"/>
      <c r="Y180" s="430"/>
      <c r="Z180" s="430"/>
      <c r="AA180" s="430"/>
      <c r="AB180" s="430"/>
      <c r="AC180" s="430"/>
      <c r="AD180" s="430"/>
      <c r="AE180" s="430"/>
      <c r="AF180" s="430"/>
      <c r="AG180" s="430"/>
      <c r="AH180" s="430"/>
      <c r="AI180" s="430"/>
      <c r="AJ180" s="430"/>
      <c r="AK180" s="430"/>
      <c r="AL180" s="430"/>
      <c r="AM180" s="430"/>
      <c r="AN180" s="430"/>
      <c r="AO180" s="430"/>
      <c r="AP180" s="430"/>
      <c r="AQ180" s="430"/>
      <c r="AR180" s="430"/>
      <c r="AS180" s="430"/>
      <c r="AT180" s="430"/>
      <c r="AU180" s="430"/>
      <c r="AV180" s="430"/>
      <c r="AW180" s="430"/>
      <c r="AX180" s="430"/>
      <c r="AY180" s="430"/>
      <c r="AZ180" s="430"/>
      <c r="BA180" s="430"/>
      <c r="BB180" s="430"/>
      <c r="BC180" s="430"/>
      <c r="BD180" s="430"/>
      <c r="BE180" s="430"/>
      <c r="BF180" s="430"/>
      <c r="BG180" s="430"/>
      <c r="BH180" s="430"/>
      <c r="BI180" s="430"/>
      <c r="BJ180" s="430"/>
      <c r="BK180" s="430"/>
      <c r="BL180" s="430"/>
      <c r="BM180" s="430"/>
      <c r="BN180" s="430"/>
      <c r="BO180" s="430"/>
      <c r="BP180" s="430"/>
      <c r="BQ180" s="430"/>
      <c r="BR180" s="430"/>
      <c r="BS180" s="430"/>
      <c r="BT180" s="430"/>
      <c r="BU180" s="430"/>
      <c r="BV180" s="430"/>
      <c r="BW180" s="430"/>
      <c r="BX180" s="430"/>
      <c r="BY180" s="430"/>
      <c r="BZ180" s="430"/>
      <c r="CA180" s="430"/>
      <c r="CB180" s="430"/>
      <c r="CC180" s="430"/>
      <c r="CD180" s="430"/>
      <c r="CE180" s="430"/>
      <c r="CF180" s="430"/>
      <c r="CG180" s="430"/>
      <c r="CH180" s="430"/>
      <c r="CI180" s="430"/>
      <c r="CJ180" s="430"/>
      <c r="CK180" s="430"/>
      <c r="CL180" s="430"/>
      <c r="CM180" s="430"/>
      <c r="CN180" s="430"/>
      <c r="CO180" s="430"/>
      <c r="CP180" s="430"/>
      <c r="CQ180" s="430"/>
      <c r="CR180" s="430"/>
      <c r="CS180" s="430"/>
      <c r="CT180" s="430"/>
      <c r="CU180" s="430"/>
      <c r="CV180" s="430"/>
      <c r="CW180" s="430"/>
      <c r="CX180" s="430"/>
      <c r="CY180" s="430"/>
      <c r="CZ180" s="430"/>
      <c r="DA180" s="430"/>
      <c r="DB180" s="430"/>
      <c r="DC180" s="430"/>
      <c r="DD180" s="430"/>
      <c r="DE180" s="430"/>
      <c r="DF180" s="430"/>
      <c r="DG180" s="430"/>
      <c r="DH180" s="430"/>
      <c r="DI180" s="430"/>
      <c r="DJ180" s="430"/>
      <c r="DK180" s="430"/>
      <c r="DL180" s="430"/>
      <c r="DM180" s="430"/>
      <c r="DN180" s="430"/>
      <c r="DO180" s="430"/>
      <c r="DP180" s="430"/>
      <c r="DQ180" s="430"/>
      <c r="DR180" s="430"/>
      <c r="DS180" s="430"/>
      <c r="DT180" s="430"/>
      <c r="DU180" s="430"/>
      <c r="DV180" s="430"/>
      <c r="DW180" s="430"/>
      <c r="DX180" s="430"/>
      <c r="DY180" s="430"/>
      <c r="DZ180" s="430"/>
      <c r="EA180" s="430"/>
      <c r="EB180" s="430"/>
      <c r="EC180" s="430"/>
      <c r="ED180" s="430"/>
      <c r="EE180" s="430"/>
      <c r="EF180" s="430"/>
      <c r="EG180" s="430"/>
      <c r="EH180" s="430"/>
      <c r="EI180" s="430"/>
      <c r="EJ180" s="430"/>
      <c r="EK180" s="430"/>
      <c r="EL180" s="430"/>
      <c r="EM180" s="430"/>
      <c r="EN180" s="430"/>
      <c r="EO180" s="430"/>
      <c r="EP180" s="430"/>
      <c r="EQ180" s="430"/>
      <c r="ER180" s="430"/>
      <c r="ES180" s="430"/>
      <c r="ET180" s="430"/>
      <c r="EU180" s="430"/>
      <c r="EV180" s="430"/>
      <c r="EW180" s="430"/>
      <c r="EX180" s="430"/>
      <c r="EY180" s="430"/>
      <c r="EZ180" s="430"/>
      <c r="FA180" s="430"/>
      <c r="FB180" s="430"/>
      <c r="FC180" s="430"/>
      <c r="FD180" s="430"/>
      <c r="FE180" s="430"/>
      <c r="FF180" s="430"/>
      <c r="FG180" s="430"/>
      <c r="FH180" s="430"/>
      <c r="FI180" s="430"/>
      <c r="FJ180" s="430"/>
      <c r="FK180" s="430"/>
      <c r="FL180" s="430"/>
      <c r="FM180" s="430"/>
      <c r="FN180" s="430"/>
      <c r="FO180" s="430"/>
      <c r="FP180" s="430"/>
      <c r="FQ180" s="430"/>
      <c r="FR180" s="430"/>
      <c r="FS180" s="430"/>
      <c r="FT180" s="430"/>
      <c r="FU180" s="430"/>
      <c r="FV180" s="430"/>
      <c r="FW180" s="430"/>
      <c r="FX180" s="430"/>
      <c r="FY180" s="430"/>
      <c r="FZ180" s="430"/>
      <c r="GA180" s="430"/>
      <c r="GB180" s="430"/>
      <c r="GC180" s="430"/>
      <c r="GD180" s="430"/>
      <c r="GE180" s="430"/>
      <c r="GF180" s="430"/>
      <c r="GG180" s="430"/>
      <c r="GH180" s="430"/>
      <c r="GI180" s="430"/>
      <c r="GJ180" s="430"/>
      <c r="GK180" s="430"/>
      <c r="GL180" s="430"/>
      <c r="GM180" s="430"/>
      <c r="GN180" s="430"/>
      <c r="GO180" s="430"/>
      <c r="GP180" s="430"/>
      <c r="GQ180" s="430"/>
      <c r="GR180" s="430"/>
      <c r="GS180" s="430"/>
      <c r="GT180" s="430"/>
      <c r="GU180" s="430"/>
      <c r="GV180" s="430"/>
      <c r="GW180" s="430"/>
      <c r="GX180" s="430"/>
      <c r="GY180" s="430"/>
      <c r="GZ180" s="430"/>
      <c r="HA180" s="430"/>
      <c r="HB180" s="430"/>
      <c r="HC180" s="430"/>
      <c r="HD180" s="430"/>
      <c r="HE180" s="430"/>
      <c r="HF180" s="430"/>
      <c r="HG180" s="430"/>
      <c r="HH180" s="430"/>
      <c r="HI180" s="430"/>
      <c r="HJ180" s="430"/>
      <c r="HK180" s="430"/>
      <c r="HL180" s="430"/>
      <c r="HM180" s="430"/>
      <c r="HN180" s="430"/>
      <c r="HO180" s="430"/>
      <c r="HP180" s="430"/>
      <c r="HQ180" s="430"/>
      <c r="HR180" s="430"/>
      <c r="HS180" s="430"/>
      <c r="HT180" s="430"/>
      <c r="HU180" s="430"/>
      <c r="HV180" s="430"/>
      <c r="HW180" s="430"/>
      <c r="HX180" s="430"/>
      <c r="HY180" s="430"/>
      <c r="HZ180" s="430"/>
      <c r="IA180" s="430"/>
      <c r="IB180" s="430"/>
      <c r="IC180" s="430"/>
      <c r="ID180" s="430"/>
      <c r="IE180" s="430"/>
      <c r="IF180" s="430"/>
      <c r="IG180" s="430"/>
      <c r="IH180" s="430"/>
      <c r="II180" s="430"/>
      <c r="IJ180" s="430"/>
      <c r="IK180" s="430"/>
      <c r="IL180" s="430"/>
      <c r="IM180" s="430"/>
      <c r="IN180" s="430"/>
      <c r="IO180" s="430"/>
      <c r="IP180" s="430"/>
      <c r="IQ180" s="430"/>
      <c r="IR180" s="430"/>
      <c r="IS180" s="430"/>
      <c r="IT180" s="430"/>
      <c r="IU180" s="430"/>
      <c r="IV180" s="430"/>
    </row>
    <row r="181" spans="1:256" s="431" customFormat="1" ht="25.5">
      <c r="A181" s="1040"/>
      <c r="B181" s="432" t="s">
        <v>2140</v>
      </c>
      <c r="C181" s="422" t="s">
        <v>110</v>
      </c>
      <c r="D181" s="423">
        <v>1</v>
      </c>
      <c r="E181" s="1172"/>
      <c r="F181" s="1036"/>
      <c r="G181" s="428"/>
      <c r="H181" s="428"/>
      <c r="I181" s="428"/>
      <c r="J181" s="428"/>
      <c r="K181" s="428"/>
      <c r="L181" s="428"/>
      <c r="M181" s="428"/>
      <c r="N181" s="428"/>
      <c r="O181" s="428"/>
      <c r="P181" s="428"/>
      <c r="Q181" s="428"/>
      <c r="R181" s="428"/>
      <c r="S181" s="428"/>
      <c r="T181" s="429"/>
      <c r="U181" s="429"/>
      <c r="V181" s="429"/>
      <c r="W181" s="429"/>
      <c r="X181" s="430"/>
      <c r="Y181" s="430"/>
      <c r="Z181" s="430"/>
      <c r="AA181" s="430"/>
      <c r="AB181" s="430"/>
      <c r="AC181" s="430"/>
      <c r="AD181" s="430"/>
      <c r="AE181" s="430"/>
      <c r="AF181" s="430"/>
      <c r="AG181" s="430"/>
      <c r="AH181" s="430"/>
      <c r="AI181" s="430"/>
      <c r="AJ181" s="430"/>
      <c r="AK181" s="430"/>
      <c r="AL181" s="430"/>
      <c r="AM181" s="430"/>
      <c r="AN181" s="430"/>
      <c r="AO181" s="430"/>
      <c r="AP181" s="430"/>
      <c r="AQ181" s="430"/>
      <c r="AR181" s="430"/>
      <c r="AS181" s="430"/>
      <c r="AT181" s="430"/>
      <c r="AU181" s="430"/>
      <c r="AV181" s="430"/>
      <c r="AW181" s="430"/>
      <c r="AX181" s="430"/>
      <c r="AY181" s="430"/>
      <c r="AZ181" s="430"/>
      <c r="BA181" s="430"/>
      <c r="BB181" s="430"/>
      <c r="BC181" s="430"/>
      <c r="BD181" s="430"/>
      <c r="BE181" s="430"/>
      <c r="BF181" s="430"/>
      <c r="BG181" s="430"/>
      <c r="BH181" s="430"/>
      <c r="BI181" s="430"/>
      <c r="BJ181" s="430"/>
      <c r="BK181" s="430"/>
      <c r="BL181" s="430"/>
      <c r="BM181" s="430"/>
      <c r="BN181" s="430"/>
      <c r="BO181" s="430"/>
      <c r="BP181" s="430"/>
      <c r="BQ181" s="430"/>
      <c r="BR181" s="430"/>
      <c r="BS181" s="430"/>
      <c r="BT181" s="430"/>
      <c r="BU181" s="430"/>
      <c r="BV181" s="430"/>
      <c r="BW181" s="430"/>
      <c r="BX181" s="430"/>
      <c r="BY181" s="430"/>
      <c r="BZ181" s="430"/>
      <c r="CA181" s="430"/>
      <c r="CB181" s="430"/>
      <c r="CC181" s="430"/>
      <c r="CD181" s="430"/>
      <c r="CE181" s="430"/>
      <c r="CF181" s="430"/>
      <c r="CG181" s="430"/>
      <c r="CH181" s="430"/>
      <c r="CI181" s="430"/>
      <c r="CJ181" s="430"/>
      <c r="CK181" s="430"/>
      <c r="CL181" s="430"/>
      <c r="CM181" s="430"/>
      <c r="CN181" s="430"/>
      <c r="CO181" s="430"/>
      <c r="CP181" s="430"/>
      <c r="CQ181" s="430"/>
      <c r="CR181" s="430"/>
      <c r="CS181" s="430"/>
      <c r="CT181" s="430"/>
      <c r="CU181" s="430"/>
      <c r="CV181" s="430"/>
      <c r="CW181" s="430"/>
      <c r="CX181" s="430"/>
      <c r="CY181" s="430"/>
      <c r="CZ181" s="430"/>
      <c r="DA181" s="430"/>
      <c r="DB181" s="430"/>
      <c r="DC181" s="430"/>
      <c r="DD181" s="430"/>
      <c r="DE181" s="430"/>
      <c r="DF181" s="430"/>
      <c r="DG181" s="430"/>
      <c r="DH181" s="430"/>
      <c r="DI181" s="430"/>
      <c r="DJ181" s="430"/>
      <c r="DK181" s="430"/>
      <c r="DL181" s="430"/>
      <c r="DM181" s="430"/>
      <c r="DN181" s="430"/>
      <c r="DO181" s="430"/>
      <c r="DP181" s="430"/>
      <c r="DQ181" s="430"/>
      <c r="DR181" s="430"/>
      <c r="DS181" s="430"/>
      <c r="DT181" s="430"/>
      <c r="DU181" s="430"/>
      <c r="DV181" s="430"/>
      <c r="DW181" s="430"/>
      <c r="DX181" s="430"/>
      <c r="DY181" s="430"/>
      <c r="DZ181" s="430"/>
      <c r="EA181" s="430"/>
      <c r="EB181" s="430"/>
      <c r="EC181" s="430"/>
      <c r="ED181" s="430"/>
      <c r="EE181" s="430"/>
      <c r="EF181" s="430"/>
      <c r="EG181" s="430"/>
      <c r="EH181" s="430"/>
      <c r="EI181" s="430"/>
      <c r="EJ181" s="430"/>
      <c r="EK181" s="430"/>
      <c r="EL181" s="430"/>
      <c r="EM181" s="430"/>
      <c r="EN181" s="430"/>
      <c r="EO181" s="430"/>
      <c r="EP181" s="430"/>
      <c r="EQ181" s="430"/>
      <c r="ER181" s="430"/>
      <c r="ES181" s="430"/>
      <c r="ET181" s="430"/>
      <c r="EU181" s="430"/>
      <c r="EV181" s="430"/>
      <c r="EW181" s="430"/>
      <c r="EX181" s="430"/>
      <c r="EY181" s="430"/>
      <c r="EZ181" s="430"/>
      <c r="FA181" s="430"/>
      <c r="FB181" s="430"/>
      <c r="FC181" s="430"/>
      <c r="FD181" s="430"/>
      <c r="FE181" s="430"/>
      <c r="FF181" s="430"/>
      <c r="FG181" s="430"/>
      <c r="FH181" s="430"/>
      <c r="FI181" s="430"/>
      <c r="FJ181" s="430"/>
      <c r="FK181" s="430"/>
      <c r="FL181" s="430"/>
      <c r="FM181" s="430"/>
      <c r="FN181" s="430"/>
      <c r="FO181" s="430"/>
      <c r="FP181" s="430"/>
      <c r="FQ181" s="430"/>
      <c r="FR181" s="430"/>
      <c r="FS181" s="430"/>
      <c r="FT181" s="430"/>
      <c r="FU181" s="430"/>
      <c r="FV181" s="430"/>
      <c r="FW181" s="430"/>
      <c r="FX181" s="430"/>
      <c r="FY181" s="430"/>
      <c r="FZ181" s="430"/>
      <c r="GA181" s="430"/>
      <c r="GB181" s="430"/>
      <c r="GC181" s="430"/>
      <c r="GD181" s="430"/>
      <c r="GE181" s="430"/>
      <c r="GF181" s="430"/>
      <c r="GG181" s="430"/>
      <c r="GH181" s="430"/>
      <c r="GI181" s="430"/>
      <c r="GJ181" s="430"/>
      <c r="GK181" s="430"/>
      <c r="GL181" s="430"/>
      <c r="GM181" s="430"/>
      <c r="GN181" s="430"/>
      <c r="GO181" s="430"/>
      <c r="GP181" s="430"/>
      <c r="GQ181" s="430"/>
      <c r="GR181" s="430"/>
      <c r="GS181" s="430"/>
      <c r="GT181" s="430"/>
      <c r="GU181" s="430"/>
      <c r="GV181" s="430"/>
      <c r="GW181" s="430"/>
      <c r="GX181" s="430"/>
      <c r="GY181" s="430"/>
      <c r="GZ181" s="430"/>
      <c r="HA181" s="430"/>
      <c r="HB181" s="430"/>
      <c r="HC181" s="430"/>
      <c r="HD181" s="430"/>
      <c r="HE181" s="430"/>
      <c r="HF181" s="430"/>
      <c r="HG181" s="430"/>
      <c r="HH181" s="430"/>
      <c r="HI181" s="430"/>
      <c r="HJ181" s="430"/>
      <c r="HK181" s="430"/>
      <c r="HL181" s="430"/>
      <c r="HM181" s="430"/>
      <c r="HN181" s="430"/>
      <c r="HO181" s="430"/>
      <c r="HP181" s="430"/>
      <c r="HQ181" s="430"/>
      <c r="HR181" s="430"/>
      <c r="HS181" s="430"/>
      <c r="HT181" s="430"/>
      <c r="HU181" s="430"/>
      <c r="HV181" s="430"/>
      <c r="HW181" s="430"/>
      <c r="HX181" s="430"/>
      <c r="HY181" s="430"/>
      <c r="HZ181" s="430"/>
      <c r="IA181" s="430"/>
      <c r="IB181" s="430"/>
      <c r="IC181" s="430"/>
      <c r="ID181" s="430"/>
      <c r="IE181" s="430"/>
      <c r="IF181" s="430"/>
      <c r="IG181" s="430"/>
      <c r="IH181" s="430"/>
      <c r="II181" s="430"/>
      <c r="IJ181" s="430"/>
      <c r="IK181" s="430"/>
      <c r="IL181" s="430"/>
      <c r="IM181" s="430"/>
      <c r="IN181" s="430"/>
      <c r="IO181" s="430"/>
      <c r="IP181" s="430"/>
      <c r="IQ181" s="430"/>
      <c r="IR181" s="430"/>
      <c r="IS181" s="430"/>
      <c r="IT181" s="430"/>
      <c r="IU181" s="430"/>
      <c r="IV181" s="430"/>
    </row>
    <row r="182" spans="1:256" s="431" customFormat="1">
      <c r="A182" s="1040"/>
      <c r="B182" s="432"/>
      <c r="C182" s="422"/>
      <c r="D182" s="423"/>
      <c r="E182" s="1172"/>
      <c r="F182" s="1036"/>
      <c r="G182" s="428"/>
      <c r="H182" s="428"/>
      <c r="I182" s="428"/>
      <c r="J182" s="428"/>
      <c r="K182" s="428"/>
      <c r="L182" s="428"/>
      <c r="M182" s="428"/>
      <c r="N182" s="428"/>
      <c r="O182" s="428"/>
      <c r="P182" s="428"/>
      <c r="Q182" s="428"/>
      <c r="R182" s="428"/>
      <c r="S182" s="428"/>
      <c r="T182" s="429"/>
      <c r="U182" s="429"/>
      <c r="V182" s="429"/>
      <c r="W182" s="429"/>
      <c r="X182" s="430"/>
      <c r="Y182" s="430"/>
      <c r="Z182" s="430"/>
      <c r="AA182" s="430"/>
      <c r="AB182" s="430"/>
      <c r="AC182" s="430"/>
      <c r="AD182" s="430"/>
      <c r="AE182" s="430"/>
      <c r="AF182" s="430"/>
      <c r="AG182" s="430"/>
      <c r="AH182" s="430"/>
      <c r="AI182" s="430"/>
      <c r="AJ182" s="430"/>
      <c r="AK182" s="430"/>
      <c r="AL182" s="430"/>
      <c r="AM182" s="430"/>
      <c r="AN182" s="430"/>
      <c r="AO182" s="430"/>
      <c r="AP182" s="430"/>
      <c r="AQ182" s="430"/>
      <c r="AR182" s="430"/>
      <c r="AS182" s="430"/>
      <c r="AT182" s="430"/>
      <c r="AU182" s="430"/>
      <c r="AV182" s="430"/>
      <c r="AW182" s="430"/>
      <c r="AX182" s="430"/>
      <c r="AY182" s="430"/>
      <c r="AZ182" s="430"/>
      <c r="BA182" s="430"/>
      <c r="BB182" s="430"/>
      <c r="BC182" s="430"/>
      <c r="BD182" s="430"/>
      <c r="BE182" s="430"/>
      <c r="BF182" s="430"/>
      <c r="BG182" s="430"/>
      <c r="BH182" s="430"/>
      <c r="BI182" s="430"/>
      <c r="BJ182" s="430"/>
      <c r="BK182" s="430"/>
      <c r="BL182" s="430"/>
      <c r="BM182" s="430"/>
      <c r="BN182" s="430"/>
      <c r="BO182" s="430"/>
      <c r="BP182" s="430"/>
      <c r="BQ182" s="430"/>
      <c r="BR182" s="430"/>
      <c r="BS182" s="430"/>
      <c r="BT182" s="430"/>
      <c r="BU182" s="430"/>
      <c r="BV182" s="430"/>
      <c r="BW182" s="430"/>
      <c r="BX182" s="430"/>
      <c r="BY182" s="430"/>
      <c r="BZ182" s="430"/>
      <c r="CA182" s="430"/>
      <c r="CB182" s="430"/>
      <c r="CC182" s="430"/>
      <c r="CD182" s="430"/>
      <c r="CE182" s="430"/>
      <c r="CF182" s="430"/>
      <c r="CG182" s="430"/>
      <c r="CH182" s="430"/>
      <c r="CI182" s="430"/>
      <c r="CJ182" s="430"/>
      <c r="CK182" s="430"/>
      <c r="CL182" s="430"/>
      <c r="CM182" s="430"/>
      <c r="CN182" s="430"/>
      <c r="CO182" s="430"/>
      <c r="CP182" s="430"/>
      <c r="CQ182" s="430"/>
      <c r="CR182" s="430"/>
      <c r="CS182" s="430"/>
      <c r="CT182" s="430"/>
      <c r="CU182" s="430"/>
      <c r="CV182" s="430"/>
      <c r="CW182" s="430"/>
      <c r="CX182" s="430"/>
      <c r="CY182" s="430"/>
      <c r="CZ182" s="430"/>
      <c r="DA182" s="430"/>
      <c r="DB182" s="430"/>
      <c r="DC182" s="430"/>
      <c r="DD182" s="430"/>
      <c r="DE182" s="430"/>
      <c r="DF182" s="430"/>
      <c r="DG182" s="430"/>
      <c r="DH182" s="430"/>
      <c r="DI182" s="430"/>
      <c r="DJ182" s="430"/>
      <c r="DK182" s="430"/>
      <c r="DL182" s="430"/>
      <c r="DM182" s="430"/>
      <c r="DN182" s="430"/>
      <c r="DO182" s="430"/>
      <c r="DP182" s="430"/>
      <c r="DQ182" s="430"/>
      <c r="DR182" s="430"/>
      <c r="DS182" s="430"/>
      <c r="DT182" s="430"/>
      <c r="DU182" s="430"/>
      <c r="DV182" s="430"/>
      <c r="DW182" s="430"/>
      <c r="DX182" s="430"/>
      <c r="DY182" s="430"/>
      <c r="DZ182" s="430"/>
      <c r="EA182" s="430"/>
      <c r="EB182" s="430"/>
      <c r="EC182" s="430"/>
      <c r="ED182" s="430"/>
      <c r="EE182" s="430"/>
      <c r="EF182" s="430"/>
      <c r="EG182" s="430"/>
      <c r="EH182" s="430"/>
      <c r="EI182" s="430"/>
      <c r="EJ182" s="430"/>
      <c r="EK182" s="430"/>
      <c r="EL182" s="430"/>
      <c r="EM182" s="430"/>
      <c r="EN182" s="430"/>
      <c r="EO182" s="430"/>
      <c r="EP182" s="430"/>
      <c r="EQ182" s="430"/>
      <c r="ER182" s="430"/>
      <c r="ES182" s="430"/>
      <c r="ET182" s="430"/>
      <c r="EU182" s="430"/>
      <c r="EV182" s="430"/>
      <c r="EW182" s="430"/>
      <c r="EX182" s="430"/>
      <c r="EY182" s="430"/>
      <c r="EZ182" s="430"/>
      <c r="FA182" s="430"/>
      <c r="FB182" s="430"/>
      <c r="FC182" s="430"/>
      <c r="FD182" s="430"/>
      <c r="FE182" s="430"/>
      <c r="FF182" s="430"/>
      <c r="FG182" s="430"/>
      <c r="FH182" s="430"/>
      <c r="FI182" s="430"/>
      <c r="FJ182" s="430"/>
      <c r="FK182" s="430"/>
      <c r="FL182" s="430"/>
      <c r="FM182" s="430"/>
      <c r="FN182" s="430"/>
      <c r="FO182" s="430"/>
      <c r="FP182" s="430"/>
      <c r="FQ182" s="430"/>
      <c r="FR182" s="430"/>
      <c r="FS182" s="430"/>
      <c r="FT182" s="430"/>
      <c r="FU182" s="430"/>
      <c r="FV182" s="430"/>
      <c r="FW182" s="430"/>
      <c r="FX182" s="430"/>
      <c r="FY182" s="430"/>
      <c r="FZ182" s="430"/>
      <c r="GA182" s="430"/>
      <c r="GB182" s="430"/>
      <c r="GC182" s="430"/>
      <c r="GD182" s="430"/>
      <c r="GE182" s="430"/>
      <c r="GF182" s="430"/>
      <c r="GG182" s="430"/>
      <c r="GH182" s="430"/>
      <c r="GI182" s="430"/>
      <c r="GJ182" s="430"/>
      <c r="GK182" s="430"/>
      <c r="GL182" s="430"/>
      <c r="GM182" s="430"/>
      <c r="GN182" s="430"/>
      <c r="GO182" s="430"/>
      <c r="GP182" s="430"/>
      <c r="GQ182" s="430"/>
      <c r="GR182" s="430"/>
      <c r="GS182" s="430"/>
      <c r="GT182" s="430"/>
      <c r="GU182" s="430"/>
      <c r="GV182" s="430"/>
      <c r="GW182" s="430"/>
      <c r="GX182" s="430"/>
      <c r="GY182" s="430"/>
      <c r="GZ182" s="430"/>
      <c r="HA182" s="430"/>
      <c r="HB182" s="430"/>
      <c r="HC182" s="430"/>
      <c r="HD182" s="430"/>
      <c r="HE182" s="430"/>
      <c r="HF182" s="430"/>
      <c r="HG182" s="430"/>
      <c r="HH182" s="430"/>
      <c r="HI182" s="430"/>
      <c r="HJ182" s="430"/>
      <c r="HK182" s="430"/>
      <c r="HL182" s="430"/>
      <c r="HM182" s="430"/>
      <c r="HN182" s="430"/>
      <c r="HO182" s="430"/>
      <c r="HP182" s="430"/>
      <c r="HQ182" s="430"/>
      <c r="HR182" s="430"/>
      <c r="HS182" s="430"/>
      <c r="HT182" s="430"/>
      <c r="HU182" s="430"/>
      <c r="HV182" s="430"/>
      <c r="HW182" s="430"/>
      <c r="HX182" s="430"/>
      <c r="HY182" s="430"/>
      <c r="HZ182" s="430"/>
      <c r="IA182" s="430"/>
      <c r="IB182" s="430"/>
      <c r="IC182" s="430"/>
      <c r="ID182" s="430"/>
      <c r="IE182" s="430"/>
      <c r="IF182" s="430"/>
      <c r="IG182" s="430"/>
      <c r="IH182" s="430"/>
      <c r="II182" s="430"/>
      <c r="IJ182" s="430"/>
      <c r="IK182" s="430"/>
      <c r="IL182" s="430"/>
      <c r="IM182" s="430"/>
      <c r="IN182" s="430"/>
      <c r="IO182" s="430"/>
      <c r="IP182" s="430"/>
      <c r="IQ182" s="430"/>
      <c r="IR182" s="430"/>
      <c r="IS182" s="430"/>
      <c r="IT182" s="430"/>
      <c r="IU182" s="430"/>
      <c r="IV182" s="430"/>
    </row>
    <row r="183" spans="1:256" s="431" customFormat="1" ht="25.5">
      <c r="A183" s="1040"/>
      <c r="B183" s="432" t="s">
        <v>2141</v>
      </c>
      <c r="C183" s="422" t="s">
        <v>110</v>
      </c>
      <c r="D183" s="423">
        <v>14</v>
      </c>
      <c r="E183" s="1172"/>
      <c r="F183" s="1036"/>
      <c r="G183" s="428"/>
      <c r="H183" s="428"/>
      <c r="I183" s="428"/>
      <c r="J183" s="428"/>
      <c r="K183" s="428"/>
      <c r="L183" s="428"/>
      <c r="M183" s="428"/>
      <c r="N183" s="428"/>
      <c r="O183" s="428"/>
      <c r="P183" s="428"/>
      <c r="Q183" s="428"/>
      <c r="R183" s="428"/>
      <c r="S183" s="428"/>
      <c r="T183" s="429"/>
      <c r="U183" s="429"/>
      <c r="V183" s="429"/>
      <c r="W183" s="429"/>
      <c r="X183" s="430"/>
      <c r="Y183" s="430"/>
      <c r="Z183" s="430"/>
      <c r="AA183" s="430"/>
      <c r="AB183" s="430"/>
      <c r="AC183" s="430"/>
      <c r="AD183" s="430"/>
      <c r="AE183" s="430"/>
      <c r="AF183" s="430"/>
      <c r="AG183" s="430"/>
      <c r="AH183" s="430"/>
      <c r="AI183" s="430"/>
      <c r="AJ183" s="430"/>
      <c r="AK183" s="430"/>
      <c r="AL183" s="430"/>
      <c r="AM183" s="430"/>
      <c r="AN183" s="430"/>
      <c r="AO183" s="430"/>
      <c r="AP183" s="430"/>
      <c r="AQ183" s="430"/>
      <c r="AR183" s="430"/>
      <c r="AS183" s="430"/>
      <c r="AT183" s="430"/>
      <c r="AU183" s="430"/>
      <c r="AV183" s="430"/>
      <c r="AW183" s="430"/>
      <c r="AX183" s="430"/>
      <c r="AY183" s="430"/>
      <c r="AZ183" s="430"/>
      <c r="BA183" s="430"/>
      <c r="BB183" s="430"/>
      <c r="BC183" s="430"/>
      <c r="BD183" s="430"/>
      <c r="BE183" s="430"/>
      <c r="BF183" s="430"/>
      <c r="BG183" s="430"/>
      <c r="BH183" s="430"/>
      <c r="BI183" s="430"/>
      <c r="BJ183" s="430"/>
      <c r="BK183" s="430"/>
      <c r="BL183" s="430"/>
      <c r="BM183" s="430"/>
      <c r="BN183" s="430"/>
      <c r="BO183" s="430"/>
      <c r="BP183" s="430"/>
      <c r="BQ183" s="430"/>
      <c r="BR183" s="430"/>
      <c r="BS183" s="430"/>
      <c r="BT183" s="430"/>
      <c r="BU183" s="430"/>
      <c r="BV183" s="430"/>
      <c r="BW183" s="430"/>
      <c r="BX183" s="430"/>
      <c r="BY183" s="430"/>
      <c r="BZ183" s="430"/>
      <c r="CA183" s="430"/>
      <c r="CB183" s="430"/>
      <c r="CC183" s="430"/>
      <c r="CD183" s="430"/>
      <c r="CE183" s="430"/>
      <c r="CF183" s="430"/>
      <c r="CG183" s="430"/>
      <c r="CH183" s="430"/>
      <c r="CI183" s="430"/>
      <c r="CJ183" s="430"/>
      <c r="CK183" s="430"/>
      <c r="CL183" s="430"/>
      <c r="CM183" s="430"/>
      <c r="CN183" s="430"/>
      <c r="CO183" s="430"/>
      <c r="CP183" s="430"/>
      <c r="CQ183" s="430"/>
      <c r="CR183" s="430"/>
      <c r="CS183" s="430"/>
      <c r="CT183" s="430"/>
      <c r="CU183" s="430"/>
      <c r="CV183" s="430"/>
      <c r="CW183" s="430"/>
      <c r="CX183" s="430"/>
      <c r="CY183" s="430"/>
      <c r="CZ183" s="430"/>
      <c r="DA183" s="430"/>
      <c r="DB183" s="430"/>
      <c r="DC183" s="430"/>
      <c r="DD183" s="430"/>
      <c r="DE183" s="430"/>
      <c r="DF183" s="430"/>
      <c r="DG183" s="430"/>
      <c r="DH183" s="430"/>
      <c r="DI183" s="430"/>
      <c r="DJ183" s="430"/>
      <c r="DK183" s="430"/>
      <c r="DL183" s="430"/>
      <c r="DM183" s="430"/>
      <c r="DN183" s="430"/>
      <c r="DO183" s="430"/>
      <c r="DP183" s="430"/>
      <c r="DQ183" s="430"/>
      <c r="DR183" s="430"/>
      <c r="DS183" s="430"/>
      <c r="DT183" s="430"/>
      <c r="DU183" s="430"/>
      <c r="DV183" s="430"/>
      <c r="DW183" s="430"/>
      <c r="DX183" s="430"/>
      <c r="DY183" s="430"/>
      <c r="DZ183" s="430"/>
      <c r="EA183" s="430"/>
      <c r="EB183" s="430"/>
      <c r="EC183" s="430"/>
      <c r="ED183" s="430"/>
      <c r="EE183" s="430"/>
      <c r="EF183" s="430"/>
      <c r="EG183" s="430"/>
      <c r="EH183" s="430"/>
      <c r="EI183" s="430"/>
      <c r="EJ183" s="430"/>
      <c r="EK183" s="430"/>
      <c r="EL183" s="430"/>
      <c r="EM183" s="430"/>
      <c r="EN183" s="430"/>
      <c r="EO183" s="430"/>
      <c r="EP183" s="430"/>
      <c r="EQ183" s="430"/>
      <c r="ER183" s="430"/>
      <c r="ES183" s="430"/>
      <c r="ET183" s="430"/>
      <c r="EU183" s="430"/>
      <c r="EV183" s="430"/>
      <c r="EW183" s="430"/>
      <c r="EX183" s="430"/>
      <c r="EY183" s="430"/>
      <c r="EZ183" s="430"/>
      <c r="FA183" s="430"/>
      <c r="FB183" s="430"/>
      <c r="FC183" s="430"/>
      <c r="FD183" s="430"/>
      <c r="FE183" s="430"/>
      <c r="FF183" s="430"/>
      <c r="FG183" s="430"/>
      <c r="FH183" s="430"/>
      <c r="FI183" s="430"/>
      <c r="FJ183" s="430"/>
      <c r="FK183" s="430"/>
      <c r="FL183" s="430"/>
      <c r="FM183" s="430"/>
      <c r="FN183" s="430"/>
      <c r="FO183" s="430"/>
      <c r="FP183" s="430"/>
      <c r="FQ183" s="430"/>
      <c r="FR183" s="430"/>
      <c r="FS183" s="430"/>
      <c r="FT183" s="430"/>
      <c r="FU183" s="430"/>
      <c r="FV183" s="430"/>
      <c r="FW183" s="430"/>
      <c r="FX183" s="430"/>
      <c r="FY183" s="430"/>
      <c r="FZ183" s="430"/>
      <c r="GA183" s="430"/>
      <c r="GB183" s="430"/>
      <c r="GC183" s="430"/>
      <c r="GD183" s="430"/>
      <c r="GE183" s="430"/>
      <c r="GF183" s="430"/>
      <c r="GG183" s="430"/>
      <c r="GH183" s="430"/>
      <c r="GI183" s="430"/>
      <c r="GJ183" s="430"/>
      <c r="GK183" s="430"/>
      <c r="GL183" s="430"/>
      <c r="GM183" s="430"/>
      <c r="GN183" s="430"/>
      <c r="GO183" s="430"/>
      <c r="GP183" s="430"/>
      <c r="GQ183" s="430"/>
      <c r="GR183" s="430"/>
      <c r="GS183" s="430"/>
      <c r="GT183" s="430"/>
      <c r="GU183" s="430"/>
      <c r="GV183" s="430"/>
      <c r="GW183" s="430"/>
      <c r="GX183" s="430"/>
      <c r="GY183" s="430"/>
      <c r="GZ183" s="430"/>
      <c r="HA183" s="430"/>
      <c r="HB183" s="430"/>
      <c r="HC183" s="430"/>
      <c r="HD183" s="430"/>
      <c r="HE183" s="430"/>
      <c r="HF183" s="430"/>
      <c r="HG183" s="430"/>
      <c r="HH183" s="430"/>
      <c r="HI183" s="430"/>
      <c r="HJ183" s="430"/>
      <c r="HK183" s="430"/>
      <c r="HL183" s="430"/>
      <c r="HM183" s="430"/>
      <c r="HN183" s="430"/>
      <c r="HO183" s="430"/>
      <c r="HP183" s="430"/>
      <c r="HQ183" s="430"/>
      <c r="HR183" s="430"/>
      <c r="HS183" s="430"/>
      <c r="HT183" s="430"/>
      <c r="HU183" s="430"/>
      <c r="HV183" s="430"/>
      <c r="HW183" s="430"/>
      <c r="HX183" s="430"/>
      <c r="HY183" s="430"/>
      <c r="HZ183" s="430"/>
      <c r="IA183" s="430"/>
      <c r="IB183" s="430"/>
      <c r="IC183" s="430"/>
      <c r="ID183" s="430"/>
      <c r="IE183" s="430"/>
      <c r="IF183" s="430"/>
      <c r="IG183" s="430"/>
      <c r="IH183" s="430"/>
      <c r="II183" s="430"/>
      <c r="IJ183" s="430"/>
      <c r="IK183" s="430"/>
      <c r="IL183" s="430"/>
      <c r="IM183" s="430"/>
      <c r="IN183" s="430"/>
      <c r="IO183" s="430"/>
      <c r="IP183" s="430"/>
      <c r="IQ183" s="430"/>
      <c r="IR183" s="430"/>
      <c r="IS183" s="430"/>
      <c r="IT183" s="430"/>
      <c r="IU183" s="430"/>
      <c r="IV183" s="430"/>
    </row>
    <row r="184" spans="1:256" s="431" customFormat="1">
      <c r="A184" s="1040"/>
      <c r="B184" s="432"/>
      <c r="C184" s="422"/>
      <c r="D184" s="423"/>
      <c r="E184" s="1172"/>
      <c r="F184" s="1036"/>
      <c r="G184" s="428"/>
      <c r="H184" s="428"/>
      <c r="I184" s="428"/>
      <c r="J184" s="428"/>
      <c r="K184" s="428"/>
      <c r="L184" s="428"/>
      <c r="M184" s="428"/>
      <c r="N184" s="428"/>
      <c r="O184" s="428"/>
      <c r="P184" s="428"/>
      <c r="Q184" s="428"/>
      <c r="R184" s="428"/>
      <c r="S184" s="428"/>
      <c r="T184" s="429"/>
      <c r="U184" s="429"/>
      <c r="V184" s="429"/>
      <c r="W184" s="429"/>
      <c r="X184" s="430"/>
      <c r="Y184" s="430"/>
      <c r="Z184" s="430"/>
      <c r="AA184" s="430"/>
      <c r="AB184" s="430"/>
      <c r="AC184" s="430"/>
      <c r="AD184" s="430"/>
      <c r="AE184" s="430"/>
      <c r="AF184" s="430"/>
      <c r="AG184" s="430"/>
      <c r="AH184" s="430"/>
      <c r="AI184" s="430"/>
      <c r="AJ184" s="430"/>
      <c r="AK184" s="430"/>
      <c r="AL184" s="430"/>
      <c r="AM184" s="430"/>
      <c r="AN184" s="430"/>
      <c r="AO184" s="430"/>
      <c r="AP184" s="430"/>
      <c r="AQ184" s="430"/>
      <c r="AR184" s="430"/>
      <c r="AS184" s="430"/>
      <c r="AT184" s="430"/>
      <c r="AU184" s="430"/>
      <c r="AV184" s="430"/>
      <c r="AW184" s="430"/>
      <c r="AX184" s="430"/>
      <c r="AY184" s="430"/>
      <c r="AZ184" s="430"/>
      <c r="BA184" s="430"/>
      <c r="BB184" s="430"/>
      <c r="BC184" s="430"/>
      <c r="BD184" s="430"/>
      <c r="BE184" s="430"/>
      <c r="BF184" s="430"/>
      <c r="BG184" s="430"/>
      <c r="BH184" s="430"/>
      <c r="BI184" s="430"/>
      <c r="BJ184" s="430"/>
      <c r="BK184" s="430"/>
      <c r="BL184" s="430"/>
      <c r="BM184" s="430"/>
      <c r="BN184" s="430"/>
      <c r="BO184" s="430"/>
      <c r="BP184" s="430"/>
      <c r="BQ184" s="430"/>
      <c r="BR184" s="430"/>
      <c r="BS184" s="430"/>
      <c r="BT184" s="430"/>
      <c r="BU184" s="430"/>
      <c r="BV184" s="430"/>
      <c r="BW184" s="430"/>
      <c r="BX184" s="430"/>
      <c r="BY184" s="430"/>
      <c r="BZ184" s="430"/>
      <c r="CA184" s="430"/>
      <c r="CB184" s="430"/>
      <c r="CC184" s="430"/>
      <c r="CD184" s="430"/>
      <c r="CE184" s="430"/>
      <c r="CF184" s="430"/>
      <c r="CG184" s="430"/>
      <c r="CH184" s="430"/>
      <c r="CI184" s="430"/>
      <c r="CJ184" s="430"/>
      <c r="CK184" s="430"/>
      <c r="CL184" s="430"/>
      <c r="CM184" s="430"/>
      <c r="CN184" s="430"/>
      <c r="CO184" s="430"/>
      <c r="CP184" s="430"/>
      <c r="CQ184" s="430"/>
      <c r="CR184" s="430"/>
      <c r="CS184" s="430"/>
      <c r="CT184" s="430"/>
      <c r="CU184" s="430"/>
      <c r="CV184" s="430"/>
      <c r="CW184" s="430"/>
      <c r="CX184" s="430"/>
      <c r="CY184" s="430"/>
      <c r="CZ184" s="430"/>
      <c r="DA184" s="430"/>
      <c r="DB184" s="430"/>
      <c r="DC184" s="430"/>
      <c r="DD184" s="430"/>
      <c r="DE184" s="430"/>
      <c r="DF184" s="430"/>
      <c r="DG184" s="430"/>
      <c r="DH184" s="430"/>
      <c r="DI184" s="430"/>
      <c r="DJ184" s="430"/>
      <c r="DK184" s="430"/>
      <c r="DL184" s="430"/>
      <c r="DM184" s="430"/>
      <c r="DN184" s="430"/>
      <c r="DO184" s="430"/>
      <c r="DP184" s="430"/>
      <c r="DQ184" s="430"/>
      <c r="DR184" s="430"/>
      <c r="DS184" s="430"/>
      <c r="DT184" s="430"/>
      <c r="DU184" s="430"/>
      <c r="DV184" s="430"/>
      <c r="DW184" s="430"/>
      <c r="DX184" s="430"/>
      <c r="DY184" s="430"/>
      <c r="DZ184" s="430"/>
      <c r="EA184" s="430"/>
      <c r="EB184" s="430"/>
      <c r="EC184" s="430"/>
      <c r="ED184" s="430"/>
      <c r="EE184" s="430"/>
      <c r="EF184" s="430"/>
      <c r="EG184" s="430"/>
      <c r="EH184" s="430"/>
      <c r="EI184" s="430"/>
      <c r="EJ184" s="430"/>
      <c r="EK184" s="430"/>
      <c r="EL184" s="430"/>
      <c r="EM184" s="430"/>
      <c r="EN184" s="430"/>
      <c r="EO184" s="430"/>
      <c r="EP184" s="430"/>
      <c r="EQ184" s="430"/>
      <c r="ER184" s="430"/>
      <c r="ES184" s="430"/>
      <c r="ET184" s="430"/>
      <c r="EU184" s="430"/>
      <c r="EV184" s="430"/>
      <c r="EW184" s="430"/>
      <c r="EX184" s="430"/>
      <c r="EY184" s="430"/>
      <c r="EZ184" s="430"/>
      <c r="FA184" s="430"/>
      <c r="FB184" s="430"/>
      <c r="FC184" s="430"/>
      <c r="FD184" s="430"/>
      <c r="FE184" s="430"/>
      <c r="FF184" s="430"/>
      <c r="FG184" s="430"/>
      <c r="FH184" s="430"/>
      <c r="FI184" s="430"/>
      <c r="FJ184" s="430"/>
      <c r="FK184" s="430"/>
      <c r="FL184" s="430"/>
      <c r="FM184" s="430"/>
      <c r="FN184" s="430"/>
      <c r="FO184" s="430"/>
      <c r="FP184" s="430"/>
      <c r="FQ184" s="430"/>
      <c r="FR184" s="430"/>
      <c r="FS184" s="430"/>
      <c r="FT184" s="430"/>
      <c r="FU184" s="430"/>
      <c r="FV184" s="430"/>
      <c r="FW184" s="430"/>
      <c r="FX184" s="430"/>
      <c r="FY184" s="430"/>
      <c r="FZ184" s="430"/>
      <c r="GA184" s="430"/>
      <c r="GB184" s="430"/>
      <c r="GC184" s="430"/>
      <c r="GD184" s="430"/>
      <c r="GE184" s="430"/>
      <c r="GF184" s="430"/>
      <c r="GG184" s="430"/>
      <c r="GH184" s="430"/>
      <c r="GI184" s="430"/>
      <c r="GJ184" s="430"/>
      <c r="GK184" s="430"/>
      <c r="GL184" s="430"/>
      <c r="GM184" s="430"/>
      <c r="GN184" s="430"/>
      <c r="GO184" s="430"/>
      <c r="GP184" s="430"/>
      <c r="GQ184" s="430"/>
      <c r="GR184" s="430"/>
      <c r="GS184" s="430"/>
      <c r="GT184" s="430"/>
      <c r="GU184" s="430"/>
      <c r="GV184" s="430"/>
      <c r="GW184" s="430"/>
      <c r="GX184" s="430"/>
      <c r="GY184" s="430"/>
      <c r="GZ184" s="430"/>
      <c r="HA184" s="430"/>
      <c r="HB184" s="430"/>
      <c r="HC184" s="430"/>
      <c r="HD184" s="430"/>
      <c r="HE184" s="430"/>
      <c r="HF184" s="430"/>
      <c r="HG184" s="430"/>
      <c r="HH184" s="430"/>
      <c r="HI184" s="430"/>
      <c r="HJ184" s="430"/>
      <c r="HK184" s="430"/>
      <c r="HL184" s="430"/>
      <c r="HM184" s="430"/>
      <c r="HN184" s="430"/>
      <c r="HO184" s="430"/>
      <c r="HP184" s="430"/>
      <c r="HQ184" s="430"/>
      <c r="HR184" s="430"/>
      <c r="HS184" s="430"/>
      <c r="HT184" s="430"/>
      <c r="HU184" s="430"/>
      <c r="HV184" s="430"/>
      <c r="HW184" s="430"/>
      <c r="HX184" s="430"/>
      <c r="HY184" s="430"/>
      <c r="HZ184" s="430"/>
      <c r="IA184" s="430"/>
      <c r="IB184" s="430"/>
      <c r="IC184" s="430"/>
      <c r="ID184" s="430"/>
      <c r="IE184" s="430"/>
      <c r="IF184" s="430"/>
      <c r="IG184" s="430"/>
      <c r="IH184" s="430"/>
      <c r="II184" s="430"/>
      <c r="IJ184" s="430"/>
      <c r="IK184" s="430"/>
      <c r="IL184" s="430"/>
      <c r="IM184" s="430"/>
      <c r="IN184" s="430"/>
      <c r="IO184" s="430"/>
      <c r="IP184" s="430"/>
      <c r="IQ184" s="430"/>
      <c r="IR184" s="430"/>
      <c r="IS184" s="430"/>
      <c r="IT184" s="430"/>
      <c r="IU184" s="430"/>
      <c r="IV184" s="430"/>
    </row>
    <row r="185" spans="1:256" s="431" customFormat="1" ht="25.5">
      <c r="A185" s="1040"/>
      <c r="B185" s="432" t="s">
        <v>2142</v>
      </c>
      <c r="C185" s="422" t="s">
        <v>110</v>
      </c>
      <c r="D185" s="423">
        <v>5</v>
      </c>
      <c r="E185" s="1172"/>
      <c r="F185" s="1036"/>
      <c r="G185" s="428"/>
      <c r="H185" s="428"/>
      <c r="I185" s="428"/>
      <c r="J185" s="428"/>
      <c r="K185" s="428"/>
      <c r="L185" s="428"/>
      <c r="M185" s="428"/>
      <c r="N185" s="428"/>
      <c r="O185" s="428"/>
      <c r="P185" s="428"/>
      <c r="Q185" s="428"/>
      <c r="R185" s="428"/>
      <c r="S185" s="428"/>
      <c r="T185" s="429"/>
      <c r="U185" s="429"/>
      <c r="V185" s="429"/>
      <c r="W185" s="429"/>
      <c r="X185" s="430"/>
      <c r="Y185" s="430"/>
      <c r="Z185" s="430"/>
      <c r="AA185" s="430"/>
      <c r="AB185" s="430"/>
      <c r="AC185" s="430"/>
      <c r="AD185" s="430"/>
      <c r="AE185" s="430"/>
      <c r="AF185" s="430"/>
      <c r="AG185" s="430"/>
      <c r="AH185" s="430"/>
      <c r="AI185" s="430"/>
      <c r="AJ185" s="430"/>
      <c r="AK185" s="430"/>
      <c r="AL185" s="430"/>
      <c r="AM185" s="430"/>
      <c r="AN185" s="430"/>
      <c r="AO185" s="430"/>
      <c r="AP185" s="430"/>
      <c r="AQ185" s="430"/>
      <c r="AR185" s="430"/>
      <c r="AS185" s="430"/>
      <c r="AT185" s="430"/>
      <c r="AU185" s="430"/>
      <c r="AV185" s="430"/>
      <c r="AW185" s="430"/>
      <c r="AX185" s="430"/>
      <c r="AY185" s="430"/>
      <c r="AZ185" s="430"/>
      <c r="BA185" s="430"/>
      <c r="BB185" s="430"/>
      <c r="BC185" s="430"/>
      <c r="BD185" s="430"/>
      <c r="BE185" s="430"/>
      <c r="BF185" s="430"/>
      <c r="BG185" s="430"/>
      <c r="BH185" s="430"/>
      <c r="BI185" s="430"/>
      <c r="BJ185" s="430"/>
      <c r="BK185" s="430"/>
      <c r="BL185" s="430"/>
      <c r="BM185" s="430"/>
      <c r="BN185" s="430"/>
      <c r="BO185" s="430"/>
      <c r="BP185" s="430"/>
      <c r="BQ185" s="430"/>
      <c r="BR185" s="430"/>
      <c r="BS185" s="430"/>
      <c r="BT185" s="430"/>
      <c r="BU185" s="430"/>
      <c r="BV185" s="430"/>
      <c r="BW185" s="430"/>
      <c r="BX185" s="430"/>
      <c r="BY185" s="430"/>
      <c r="BZ185" s="430"/>
      <c r="CA185" s="430"/>
      <c r="CB185" s="430"/>
      <c r="CC185" s="430"/>
      <c r="CD185" s="430"/>
      <c r="CE185" s="430"/>
      <c r="CF185" s="430"/>
      <c r="CG185" s="430"/>
      <c r="CH185" s="430"/>
      <c r="CI185" s="430"/>
      <c r="CJ185" s="430"/>
      <c r="CK185" s="430"/>
      <c r="CL185" s="430"/>
      <c r="CM185" s="430"/>
      <c r="CN185" s="430"/>
      <c r="CO185" s="430"/>
      <c r="CP185" s="430"/>
      <c r="CQ185" s="430"/>
      <c r="CR185" s="430"/>
      <c r="CS185" s="430"/>
      <c r="CT185" s="430"/>
      <c r="CU185" s="430"/>
      <c r="CV185" s="430"/>
      <c r="CW185" s="430"/>
      <c r="CX185" s="430"/>
      <c r="CY185" s="430"/>
      <c r="CZ185" s="430"/>
      <c r="DA185" s="430"/>
      <c r="DB185" s="430"/>
      <c r="DC185" s="430"/>
      <c r="DD185" s="430"/>
      <c r="DE185" s="430"/>
      <c r="DF185" s="430"/>
      <c r="DG185" s="430"/>
      <c r="DH185" s="430"/>
      <c r="DI185" s="430"/>
      <c r="DJ185" s="430"/>
      <c r="DK185" s="430"/>
      <c r="DL185" s="430"/>
      <c r="DM185" s="430"/>
      <c r="DN185" s="430"/>
      <c r="DO185" s="430"/>
      <c r="DP185" s="430"/>
      <c r="DQ185" s="430"/>
      <c r="DR185" s="430"/>
      <c r="DS185" s="430"/>
      <c r="DT185" s="430"/>
      <c r="DU185" s="430"/>
      <c r="DV185" s="430"/>
      <c r="DW185" s="430"/>
      <c r="DX185" s="430"/>
      <c r="DY185" s="430"/>
      <c r="DZ185" s="430"/>
      <c r="EA185" s="430"/>
      <c r="EB185" s="430"/>
      <c r="EC185" s="430"/>
      <c r="ED185" s="430"/>
      <c r="EE185" s="430"/>
      <c r="EF185" s="430"/>
      <c r="EG185" s="430"/>
      <c r="EH185" s="430"/>
      <c r="EI185" s="430"/>
      <c r="EJ185" s="430"/>
      <c r="EK185" s="430"/>
      <c r="EL185" s="430"/>
      <c r="EM185" s="430"/>
      <c r="EN185" s="430"/>
      <c r="EO185" s="430"/>
      <c r="EP185" s="430"/>
      <c r="EQ185" s="430"/>
      <c r="ER185" s="430"/>
      <c r="ES185" s="430"/>
      <c r="ET185" s="430"/>
      <c r="EU185" s="430"/>
      <c r="EV185" s="430"/>
      <c r="EW185" s="430"/>
      <c r="EX185" s="430"/>
      <c r="EY185" s="430"/>
      <c r="EZ185" s="430"/>
      <c r="FA185" s="430"/>
      <c r="FB185" s="430"/>
      <c r="FC185" s="430"/>
      <c r="FD185" s="430"/>
      <c r="FE185" s="430"/>
      <c r="FF185" s="430"/>
      <c r="FG185" s="430"/>
      <c r="FH185" s="430"/>
      <c r="FI185" s="430"/>
      <c r="FJ185" s="430"/>
      <c r="FK185" s="430"/>
      <c r="FL185" s="430"/>
      <c r="FM185" s="430"/>
      <c r="FN185" s="430"/>
      <c r="FO185" s="430"/>
      <c r="FP185" s="430"/>
      <c r="FQ185" s="430"/>
      <c r="FR185" s="430"/>
      <c r="FS185" s="430"/>
      <c r="FT185" s="430"/>
      <c r="FU185" s="430"/>
      <c r="FV185" s="430"/>
      <c r="FW185" s="430"/>
      <c r="FX185" s="430"/>
      <c r="FY185" s="430"/>
      <c r="FZ185" s="430"/>
      <c r="GA185" s="430"/>
      <c r="GB185" s="430"/>
      <c r="GC185" s="430"/>
      <c r="GD185" s="430"/>
      <c r="GE185" s="430"/>
      <c r="GF185" s="430"/>
      <c r="GG185" s="430"/>
      <c r="GH185" s="430"/>
      <c r="GI185" s="430"/>
      <c r="GJ185" s="430"/>
      <c r="GK185" s="430"/>
      <c r="GL185" s="430"/>
      <c r="GM185" s="430"/>
      <c r="GN185" s="430"/>
      <c r="GO185" s="430"/>
      <c r="GP185" s="430"/>
      <c r="GQ185" s="430"/>
      <c r="GR185" s="430"/>
      <c r="GS185" s="430"/>
      <c r="GT185" s="430"/>
      <c r="GU185" s="430"/>
      <c r="GV185" s="430"/>
      <c r="GW185" s="430"/>
      <c r="GX185" s="430"/>
      <c r="GY185" s="430"/>
      <c r="GZ185" s="430"/>
      <c r="HA185" s="430"/>
      <c r="HB185" s="430"/>
      <c r="HC185" s="430"/>
      <c r="HD185" s="430"/>
      <c r="HE185" s="430"/>
      <c r="HF185" s="430"/>
      <c r="HG185" s="430"/>
      <c r="HH185" s="430"/>
      <c r="HI185" s="430"/>
      <c r="HJ185" s="430"/>
      <c r="HK185" s="430"/>
      <c r="HL185" s="430"/>
      <c r="HM185" s="430"/>
      <c r="HN185" s="430"/>
      <c r="HO185" s="430"/>
      <c r="HP185" s="430"/>
      <c r="HQ185" s="430"/>
      <c r="HR185" s="430"/>
      <c r="HS185" s="430"/>
      <c r="HT185" s="430"/>
      <c r="HU185" s="430"/>
      <c r="HV185" s="430"/>
      <c r="HW185" s="430"/>
      <c r="HX185" s="430"/>
      <c r="HY185" s="430"/>
      <c r="HZ185" s="430"/>
      <c r="IA185" s="430"/>
      <c r="IB185" s="430"/>
      <c r="IC185" s="430"/>
      <c r="ID185" s="430"/>
      <c r="IE185" s="430"/>
      <c r="IF185" s="430"/>
      <c r="IG185" s="430"/>
      <c r="IH185" s="430"/>
      <c r="II185" s="430"/>
      <c r="IJ185" s="430"/>
      <c r="IK185" s="430"/>
      <c r="IL185" s="430"/>
      <c r="IM185" s="430"/>
      <c r="IN185" s="430"/>
      <c r="IO185" s="430"/>
      <c r="IP185" s="430"/>
      <c r="IQ185" s="430"/>
      <c r="IR185" s="430"/>
      <c r="IS185" s="430"/>
      <c r="IT185" s="430"/>
      <c r="IU185" s="430"/>
      <c r="IV185" s="430"/>
    </row>
    <row r="186" spans="1:256" s="431" customFormat="1">
      <c r="A186" s="1040"/>
      <c r="B186" s="432"/>
      <c r="C186" s="422"/>
      <c r="D186" s="423"/>
      <c r="E186" s="1172"/>
      <c r="F186" s="1036"/>
      <c r="G186" s="428"/>
      <c r="H186" s="428"/>
      <c r="I186" s="428"/>
      <c r="J186" s="428"/>
      <c r="K186" s="428"/>
      <c r="L186" s="428"/>
      <c r="M186" s="428"/>
      <c r="N186" s="428"/>
      <c r="O186" s="428"/>
      <c r="P186" s="428"/>
      <c r="Q186" s="428"/>
      <c r="R186" s="428"/>
      <c r="S186" s="428"/>
      <c r="T186" s="429"/>
      <c r="U186" s="429"/>
      <c r="V186" s="429"/>
      <c r="W186" s="429"/>
      <c r="X186" s="430"/>
      <c r="Y186" s="430"/>
      <c r="Z186" s="430"/>
      <c r="AA186" s="430"/>
      <c r="AB186" s="430"/>
      <c r="AC186" s="430"/>
      <c r="AD186" s="430"/>
      <c r="AE186" s="430"/>
      <c r="AF186" s="430"/>
      <c r="AG186" s="430"/>
      <c r="AH186" s="430"/>
      <c r="AI186" s="430"/>
      <c r="AJ186" s="430"/>
      <c r="AK186" s="430"/>
      <c r="AL186" s="430"/>
      <c r="AM186" s="430"/>
      <c r="AN186" s="430"/>
      <c r="AO186" s="430"/>
      <c r="AP186" s="430"/>
      <c r="AQ186" s="430"/>
      <c r="AR186" s="430"/>
      <c r="AS186" s="430"/>
      <c r="AT186" s="430"/>
      <c r="AU186" s="430"/>
      <c r="AV186" s="430"/>
      <c r="AW186" s="430"/>
      <c r="AX186" s="430"/>
      <c r="AY186" s="430"/>
      <c r="AZ186" s="430"/>
      <c r="BA186" s="430"/>
      <c r="BB186" s="430"/>
      <c r="BC186" s="430"/>
      <c r="BD186" s="430"/>
      <c r="BE186" s="430"/>
      <c r="BF186" s="430"/>
      <c r="BG186" s="430"/>
      <c r="BH186" s="430"/>
      <c r="BI186" s="430"/>
      <c r="BJ186" s="430"/>
      <c r="BK186" s="430"/>
      <c r="BL186" s="430"/>
      <c r="BM186" s="430"/>
      <c r="BN186" s="430"/>
      <c r="BO186" s="430"/>
      <c r="BP186" s="430"/>
      <c r="BQ186" s="430"/>
      <c r="BR186" s="430"/>
      <c r="BS186" s="430"/>
      <c r="BT186" s="430"/>
      <c r="BU186" s="430"/>
      <c r="BV186" s="430"/>
      <c r="BW186" s="430"/>
      <c r="BX186" s="430"/>
      <c r="BY186" s="430"/>
      <c r="BZ186" s="430"/>
      <c r="CA186" s="430"/>
      <c r="CB186" s="430"/>
      <c r="CC186" s="430"/>
      <c r="CD186" s="430"/>
      <c r="CE186" s="430"/>
      <c r="CF186" s="430"/>
      <c r="CG186" s="430"/>
      <c r="CH186" s="430"/>
      <c r="CI186" s="430"/>
      <c r="CJ186" s="430"/>
      <c r="CK186" s="430"/>
      <c r="CL186" s="430"/>
      <c r="CM186" s="430"/>
      <c r="CN186" s="430"/>
      <c r="CO186" s="430"/>
      <c r="CP186" s="430"/>
      <c r="CQ186" s="430"/>
      <c r="CR186" s="430"/>
      <c r="CS186" s="430"/>
      <c r="CT186" s="430"/>
      <c r="CU186" s="430"/>
      <c r="CV186" s="430"/>
      <c r="CW186" s="430"/>
      <c r="CX186" s="430"/>
      <c r="CY186" s="430"/>
      <c r="CZ186" s="430"/>
      <c r="DA186" s="430"/>
      <c r="DB186" s="430"/>
      <c r="DC186" s="430"/>
      <c r="DD186" s="430"/>
      <c r="DE186" s="430"/>
      <c r="DF186" s="430"/>
      <c r="DG186" s="430"/>
      <c r="DH186" s="430"/>
      <c r="DI186" s="430"/>
      <c r="DJ186" s="430"/>
      <c r="DK186" s="430"/>
      <c r="DL186" s="430"/>
      <c r="DM186" s="430"/>
      <c r="DN186" s="430"/>
      <c r="DO186" s="430"/>
      <c r="DP186" s="430"/>
      <c r="DQ186" s="430"/>
      <c r="DR186" s="430"/>
      <c r="DS186" s="430"/>
      <c r="DT186" s="430"/>
      <c r="DU186" s="430"/>
      <c r="DV186" s="430"/>
      <c r="DW186" s="430"/>
      <c r="DX186" s="430"/>
      <c r="DY186" s="430"/>
      <c r="DZ186" s="430"/>
      <c r="EA186" s="430"/>
      <c r="EB186" s="430"/>
      <c r="EC186" s="430"/>
      <c r="ED186" s="430"/>
      <c r="EE186" s="430"/>
      <c r="EF186" s="430"/>
      <c r="EG186" s="430"/>
      <c r="EH186" s="430"/>
      <c r="EI186" s="430"/>
      <c r="EJ186" s="430"/>
      <c r="EK186" s="430"/>
      <c r="EL186" s="430"/>
      <c r="EM186" s="430"/>
      <c r="EN186" s="430"/>
      <c r="EO186" s="430"/>
      <c r="EP186" s="430"/>
      <c r="EQ186" s="430"/>
      <c r="ER186" s="430"/>
      <c r="ES186" s="430"/>
      <c r="ET186" s="430"/>
      <c r="EU186" s="430"/>
      <c r="EV186" s="430"/>
      <c r="EW186" s="430"/>
      <c r="EX186" s="430"/>
      <c r="EY186" s="430"/>
      <c r="EZ186" s="430"/>
      <c r="FA186" s="430"/>
      <c r="FB186" s="430"/>
      <c r="FC186" s="430"/>
      <c r="FD186" s="430"/>
      <c r="FE186" s="430"/>
      <c r="FF186" s="430"/>
      <c r="FG186" s="430"/>
      <c r="FH186" s="430"/>
      <c r="FI186" s="430"/>
      <c r="FJ186" s="430"/>
      <c r="FK186" s="430"/>
      <c r="FL186" s="430"/>
      <c r="FM186" s="430"/>
      <c r="FN186" s="430"/>
      <c r="FO186" s="430"/>
      <c r="FP186" s="430"/>
      <c r="FQ186" s="430"/>
      <c r="FR186" s="430"/>
      <c r="FS186" s="430"/>
      <c r="FT186" s="430"/>
      <c r="FU186" s="430"/>
      <c r="FV186" s="430"/>
      <c r="FW186" s="430"/>
      <c r="FX186" s="430"/>
      <c r="FY186" s="430"/>
      <c r="FZ186" s="430"/>
      <c r="GA186" s="430"/>
      <c r="GB186" s="430"/>
      <c r="GC186" s="430"/>
      <c r="GD186" s="430"/>
      <c r="GE186" s="430"/>
      <c r="GF186" s="430"/>
      <c r="GG186" s="430"/>
      <c r="GH186" s="430"/>
      <c r="GI186" s="430"/>
      <c r="GJ186" s="430"/>
      <c r="GK186" s="430"/>
      <c r="GL186" s="430"/>
      <c r="GM186" s="430"/>
      <c r="GN186" s="430"/>
      <c r="GO186" s="430"/>
      <c r="GP186" s="430"/>
      <c r="GQ186" s="430"/>
      <c r="GR186" s="430"/>
      <c r="GS186" s="430"/>
      <c r="GT186" s="430"/>
      <c r="GU186" s="430"/>
      <c r="GV186" s="430"/>
      <c r="GW186" s="430"/>
      <c r="GX186" s="430"/>
      <c r="GY186" s="430"/>
      <c r="GZ186" s="430"/>
      <c r="HA186" s="430"/>
      <c r="HB186" s="430"/>
      <c r="HC186" s="430"/>
      <c r="HD186" s="430"/>
      <c r="HE186" s="430"/>
      <c r="HF186" s="430"/>
      <c r="HG186" s="430"/>
      <c r="HH186" s="430"/>
      <c r="HI186" s="430"/>
      <c r="HJ186" s="430"/>
      <c r="HK186" s="430"/>
      <c r="HL186" s="430"/>
      <c r="HM186" s="430"/>
      <c r="HN186" s="430"/>
      <c r="HO186" s="430"/>
      <c r="HP186" s="430"/>
      <c r="HQ186" s="430"/>
      <c r="HR186" s="430"/>
      <c r="HS186" s="430"/>
      <c r="HT186" s="430"/>
      <c r="HU186" s="430"/>
      <c r="HV186" s="430"/>
      <c r="HW186" s="430"/>
      <c r="HX186" s="430"/>
      <c r="HY186" s="430"/>
      <c r="HZ186" s="430"/>
      <c r="IA186" s="430"/>
      <c r="IB186" s="430"/>
      <c r="IC186" s="430"/>
      <c r="ID186" s="430"/>
      <c r="IE186" s="430"/>
      <c r="IF186" s="430"/>
      <c r="IG186" s="430"/>
      <c r="IH186" s="430"/>
      <c r="II186" s="430"/>
      <c r="IJ186" s="430"/>
      <c r="IK186" s="430"/>
      <c r="IL186" s="430"/>
      <c r="IM186" s="430"/>
      <c r="IN186" s="430"/>
      <c r="IO186" s="430"/>
      <c r="IP186" s="430"/>
      <c r="IQ186" s="430"/>
      <c r="IR186" s="430"/>
      <c r="IS186" s="430"/>
      <c r="IT186" s="430"/>
      <c r="IU186" s="430"/>
      <c r="IV186" s="430"/>
    </row>
    <row r="187" spans="1:256" s="431" customFormat="1">
      <c r="A187" s="1040"/>
      <c r="B187" s="432" t="s">
        <v>2160</v>
      </c>
      <c r="C187" s="422" t="s">
        <v>110</v>
      </c>
      <c r="D187" s="423">
        <v>40</v>
      </c>
      <c r="E187" s="1172"/>
      <c r="F187" s="1036"/>
      <c r="G187" s="428"/>
      <c r="H187" s="428"/>
      <c r="I187" s="428"/>
      <c r="J187" s="428"/>
      <c r="K187" s="428"/>
      <c r="L187" s="428"/>
      <c r="M187" s="428"/>
      <c r="N187" s="428"/>
      <c r="O187" s="428"/>
      <c r="P187" s="428"/>
      <c r="Q187" s="428"/>
      <c r="R187" s="428"/>
      <c r="S187" s="428"/>
      <c r="T187" s="429"/>
      <c r="U187" s="429"/>
      <c r="V187" s="429"/>
      <c r="W187" s="429"/>
      <c r="X187" s="430"/>
      <c r="Y187" s="430"/>
      <c r="Z187" s="430"/>
      <c r="AA187" s="430"/>
      <c r="AB187" s="430"/>
      <c r="AC187" s="430"/>
      <c r="AD187" s="430"/>
      <c r="AE187" s="430"/>
      <c r="AF187" s="430"/>
      <c r="AG187" s="430"/>
      <c r="AH187" s="430"/>
      <c r="AI187" s="430"/>
      <c r="AJ187" s="430"/>
      <c r="AK187" s="430"/>
      <c r="AL187" s="430"/>
      <c r="AM187" s="430"/>
      <c r="AN187" s="430"/>
      <c r="AO187" s="430"/>
      <c r="AP187" s="430"/>
      <c r="AQ187" s="430"/>
      <c r="AR187" s="430"/>
      <c r="AS187" s="430"/>
      <c r="AT187" s="430"/>
      <c r="AU187" s="430"/>
      <c r="AV187" s="430"/>
      <c r="AW187" s="430"/>
      <c r="AX187" s="430"/>
      <c r="AY187" s="430"/>
      <c r="AZ187" s="430"/>
      <c r="BA187" s="430"/>
      <c r="BB187" s="430"/>
      <c r="BC187" s="430"/>
      <c r="BD187" s="430"/>
      <c r="BE187" s="430"/>
      <c r="BF187" s="430"/>
      <c r="BG187" s="430"/>
      <c r="BH187" s="430"/>
      <c r="BI187" s="430"/>
      <c r="BJ187" s="430"/>
      <c r="BK187" s="430"/>
      <c r="BL187" s="430"/>
      <c r="BM187" s="430"/>
      <c r="BN187" s="430"/>
      <c r="BO187" s="430"/>
      <c r="BP187" s="430"/>
      <c r="BQ187" s="430"/>
      <c r="BR187" s="430"/>
      <c r="BS187" s="430"/>
      <c r="BT187" s="430"/>
      <c r="BU187" s="430"/>
      <c r="BV187" s="430"/>
      <c r="BW187" s="430"/>
      <c r="BX187" s="430"/>
      <c r="BY187" s="430"/>
      <c r="BZ187" s="430"/>
      <c r="CA187" s="430"/>
      <c r="CB187" s="430"/>
      <c r="CC187" s="430"/>
      <c r="CD187" s="430"/>
      <c r="CE187" s="430"/>
      <c r="CF187" s="430"/>
      <c r="CG187" s="430"/>
      <c r="CH187" s="430"/>
      <c r="CI187" s="430"/>
      <c r="CJ187" s="430"/>
      <c r="CK187" s="430"/>
      <c r="CL187" s="430"/>
      <c r="CM187" s="430"/>
      <c r="CN187" s="430"/>
      <c r="CO187" s="430"/>
      <c r="CP187" s="430"/>
      <c r="CQ187" s="430"/>
      <c r="CR187" s="430"/>
      <c r="CS187" s="430"/>
      <c r="CT187" s="430"/>
      <c r="CU187" s="430"/>
      <c r="CV187" s="430"/>
      <c r="CW187" s="430"/>
      <c r="CX187" s="430"/>
      <c r="CY187" s="430"/>
      <c r="CZ187" s="430"/>
      <c r="DA187" s="430"/>
      <c r="DB187" s="430"/>
      <c r="DC187" s="430"/>
      <c r="DD187" s="430"/>
      <c r="DE187" s="430"/>
      <c r="DF187" s="430"/>
      <c r="DG187" s="430"/>
      <c r="DH187" s="430"/>
      <c r="DI187" s="430"/>
      <c r="DJ187" s="430"/>
      <c r="DK187" s="430"/>
      <c r="DL187" s="430"/>
      <c r="DM187" s="430"/>
      <c r="DN187" s="430"/>
      <c r="DO187" s="430"/>
      <c r="DP187" s="430"/>
      <c r="DQ187" s="430"/>
      <c r="DR187" s="430"/>
      <c r="DS187" s="430"/>
      <c r="DT187" s="430"/>
      <c r="DU187" s="430"/>
      <c r="DV187" s="430"/>
      <c r="DW187" s="430"/>
      <c r="DX187" s="430"/>
      <c r="DY187" s="430"/>
      <c r="DZ187" s="430"/>
      <c r="EA187" s="430"/>
      <c r="EB187" s="430"/>
      <c r="EC187" s="430"/>
      <c r="ED187" s="430"/>
      <c r="EE187" s="430"/>
      <c r="EF187" s="430"/>
      <c r="EG187" s="430"/>
      <c r="EH187" s="430"/>
      <c r="EI187" s="430"/>
      <c r="EJ187" s="430"/>
      <c r="EK187" s="430"/>
      <c r="EL187" s="430"/>
      <c r="EM187" s="430"/>
      <c r="EN187" s="430"/>
      <c r="EO187" s="430"/>
      <c r="EP187" s="430"/>
      <c r="EQ187" s="430"/>
      <c r="ER187" s="430"/>
      <c r="ES187" s="430"/>
      <c r="ET187" s="430"/>
      <c r="EU187" s="430"/>
      <c r="EV187" s="430"/>
      <c r="EW187" s="430"/>
      <c r="EX187" s="430"/>
      <c r="EY187" s="430"/>
      <c r="EZ187" s="430"/>
      <c r="FA187" s="430"/>
      <c r="FB187" s="430"/>
      <c r="FC187" s="430"/>
      <c r="FD187" s="430"/>
      <c r="FE187" s="430"/>
      <c r="FF187" s="430"/>
      <c r="FG187" s="430"/>
      <c r="FH187" s="430"/>
      <c r="FI187" s="430"/>
      <c r="FJ187" s="430"/>
      <c r="FK187" s="430"/>
      <c r="FL187" s="430"/>
      <c r="FM187" s="430"/>
      <c r="FN187" s="430"/>
      <c r="FO187" s="430"/>
      <c r="FP187" s="430"/>
      <c r="FQ187" s="430"/>
      <c r="FR187" s="430"/>
      <c r="FS187" s="430"/>
      <c r="FT187" s="430"/>
      <c r="FU187" s="430"/>
      <c r="FV187" s="430"/>
      <c r="FW187" s="430"/>
      <c r="FX187" s="430"/>
      <c r="FY187" s="430"/>
      <c r="FZ187" s="430"/>
      <c r="GA187" s="430"/>
      <c r="GB187" s="430"/>
      <c r="GC187" s="430"/>
      <c r="GD187" s="430"/>
      <c r="GE187" s="430"/>
      <c r="GF187" s="430"/>
      <c r="GG187" s="430"/>
      <c r="GH187" s="430"/>
      <c r="GI187" s="430"/>
      <c r="GJ187" s="430"/>
      <c r="GK187" s="430"/>
      <c r="GL187" s="430"/>
      <c r="GM187" s="430"/>
      <c r="GN187" s="430"/>
      <c r="GO187" s="430"/>
      <c r="GP187" s="430"/>
      <c r="GQ187" s="430"/>
      <c r="GR187" s="430"/>
      <c r="GS187" s="430"/>
      <c r="GT187" s="430"/>
      <c r="GU187" s="430"/>
      <c r="GV187" s="430"/>
      <c r="GW187" s="430"/>
      <c r="GX187" s="430"/>
      <c r="GY187" s="430"/>
      <c r="GZ187" s="430"/>
      <c r="HA187" s="430"/>
      <c r="HB187" s="430"/>
      <c r="HC187" s="430"/>
      <c r="HD187" s="430"/>
      <c r="HE187" s="430"/>
      <c r="HF187" s="430"/>
      <c r="HG187" s="430"/>
      <c r="HH187" s="430"/>
      <c r="HI187" s="430"/>
      <c r="HJ187" s="430"/>
      <c r="HK187" s="430"/>
      <c r="HL187" s="430"/>
      <c r="HM187" s="430"/>
      <c r="HN187" s="430"/>
      <c r="HO187" s="430"/>
      <c r="HP187" s="430"/>
      <c r="HQ187" s="430"/>
      <c r="HR187" s="430"/>
      <c r="HS187" s="430"/>
      <c r="HT187" s="430"/>
      <c r="HU187" s="430"/>
      <c r="HV187" s="430"/>
      <c r="HW187" s="430"/>
      <c r="HX187" s="430"/>
      <c r="HY187" s="430"/>
      <c r="HZ187" s="430"/>
      <c r="IA187" s="430"/>
      <c r="IB187" s="430"/>
      <c r="IC187" s="430"/>
      <c r="ID187" s="430"/>
      <c r="IE187" s="430"/>
      <c r="IF187" s="430"/>
      <c r="IG187" s="430"/>
      <c r="IH187" s="430"/>
      <c r="II187" s="430"/>
      <c r="IJ187" s="430"/>
      <c r="IK187" s="430"/>
      <c r="IL187" s="430"/>
      <c r="IM187" s="430"/>
      <c r="IN187" s="430"/>
      <c r="IO187" s="430"/>
      <c r="IP187" s="430"/>
      <c r="IQ187" s="430"/>
      <c r="IR187" s="430"/>
      <c r="IS187" s="430"/>
      <c r="IT187" s="430"/>
      <c r="IU187" s="430"/>
      <c r="IV187" s="430"/>
    </row>
    <row r="188" spans="1:256" s="431" customFormat="1">
      <c r="A188" s="1040"/>
      <c r="B188" s="432"/>
      <c r="C188" s="422"/>
      <c r="D188" s="423"/>
      <c r="E188" s="1172"/>
      <c r="F188" s="1036"/>
      <c r="G188" s="428"/>
      <c r="H188" s="428"/>
      <c r="I188" s="428"/>
      <c r="J188" s="428"/>
      <c r="K188" s="428"/>
      <c r="L188" s="428"/>
      <c r="M188" s="428"/>
      <c r="N188" s="428"/>
      <c r="O188" s="428"/>
      <c r="P188" s="428"/>
      <c r="Q188" s="428"/>
      <c r="R188" s="428"/>
      <c r="S188" s="428"/>
      <c r="T188" s="429"/>
      <c r="U188" s="429"/>
      <c r="V188" s="429"/>
      <c r="W188" s="429"/>
      <c r="X188" s="430"/>
      <c r="Y188" s="430"/>
      <c r="Z188" s="430"/>
      <c r="AA188" s="430"/>
      <c r="AB188" s="430"/>
      <c r="AC188" s="430"/>
      <c r="AD188" s="430"/>
      <c r="AE188" s="430"/>
      <c r="AF188" s="430"/>
      <c r="AG188" s="430"/>
      <c r="AH188" s="430"/>
      <c r="AI188" s="430"/>
      <c r="AJ188" s="430"/>
      <c r="AK188" s="430"/>
      <c r="AL188" s="430"/>
      <c r="AM188" s="430"/>
      <c r="AN188" s="430"/>
      <c r="AO188" s="430"/>
      <c r="AP188" s="430"/>
      <c r="AQ188" s="430"/>
      <c r="AR188" s="430"/>
      <c r="AS188" s="430"/>
      <c r="AT188" s="430"/>
      <c r="AU188" s="430"/>
      <c r="AV188" s="430"/>
      <c r="AW188" s="430"/>
      <c r="AX188" s="430"/>
      <c r="AY188" s="430"/>
      <c r="AZ188" s="430"/>
      <c r="BA188" s="430"/>
      <c r="BB188" s="430"/>
      <c r="BC188" s="430"/>
      <c r="BD188" s="430"/>
      <c r="BE188" s="430"/>
      <c r="BF188" s="430"/>
      <c r="BG188" s="430"/>
      <c r="BH188" s="430"/>
      <c r="BI188" s="430"/>
      <c r="BJ188" s="430"/>
      <c r="BK188" s="430"/>
      <c r="BL188" s="430"/>
      <c r="BM188" s="430"/>
      <c r="BN188" s="430"/>
      <c r="BO188" s="430"/>
      <c r="BP188" s="430"/>
      <c r="BQ188" s="430"/>
      <c r="BR188" s="430"/>
      <c r="BS188" s="430"/>
      <c r="BT188" s="430"/>
      <c r="BU188" s="430"/>
      <c r="BV188" s="430"/>
      <c r="BW188" s="430"/>
      <c r="BX188" s="430"/>
      <c r="BY188" s="430"/>
      <c r="BZ188" s="430"/>
      <c r="CA188" s="430"/>
      <c r="CB188" s="430"/>
      <c r="CC188" s="430"/>
      <c r="CD188" s="430"/>
      <c r="CE188" s="430"/>
      <c r="CF188" s="430"/>
      <c r="CG188" s="430"/>
      <c r="CH188" s="430"/>
      <c r="CI188" s="430"/>
      <c r="CJ188" s="430"/>
      <c r="CK188" s="430"/>
      <c r="CL188" s="430"/>
      <c r="CM188" s="430"/>
      <c r="CN188" s="430"/>
      <c r="CO188" s="430"/>
      <c r="CP188" s="430"/>
      <c r="CQ188" s="430"/>
      <c r="CR188" s="430"/>
      <c r="CS188" s="430"/>
      <c r="CT188" s="430"/>
      <c r="CU188" s="430"/>
      <c r="CV188" s="430"/>
      <c r="CW188" s="430"/>
      <c r="CX188" s="430"/>
      <c r="CY188" s="430"/>
      <c r="CZ188" s="430"/>
      <c r="DA188" s="430"/>
      <c r="DB188" s="430"/>
      <c r="DC188" s="430"/>
      <c r="DD188" s="430"/>
      <c r="DE188" s="430"/>
      <c r="DF188" s="430"/>
      <c r="DG188" s="430"/>
      <c r="DH188" s="430"/>
      <c r="DI188" s="430"/>
      <c r="DJ188" s="430"/>
      <c r="DK188" s="430"/>
      <c r="DL188" s="430"/>
      <c r="DM188" s="430"/>
      <c r="DN188" s="430"/>
      <c r="DO188" s="430"/>
      <c r="DP188" s="430"/>
      <c r="DQ188" s="430"/>
      <c r="DR188" s="430"/>
      <c r="DS188" s="430"/>
      <c r="DT188" s="430"/>
      <c r="DU188" s="430"/>
      <c r="DV188" s="430"/>
      <c r="DW188" s="430"/>
      <c r="DX188" s="430"/>
      <c r="DY188" s="430"/>
      <c r="DZ188" s="430"/>
      <c r="EA188" s="430"/>
      <c r="EB188" s="430"/>
      <c r="EC188" s="430"/>
      <c r="ED188" s="430"/>
      <c r="EE188" s="430"/>
      <c r="EF188" s="430"/>
      <c r="EG188" s="430"/>
      <c r="EH188" s="430"/>
      <c r="EI188" s="430"/>
      <c r="EJ188" s="430"/>
      <c r="EK188" s="430"/>
      <c r="EL188" s="430"/>
      <c r="EM188" s="430"/>
      <c r="EN188" s="430"/>
      <c r="EO188" s="430"/>
      <c r="EP188" s="430"/>
      <c r="EQ188" s="430"/>
      <c r="ER188" s="430"/>
      <c r="ES188" s="430"/>
      <c r="ET188" s="430"/>
      <c r="EU188" s="430"/>
      <c r="EV188" s="430"/>
      <c r="EW188" s="430"/>
      <c r="EX188" s="430"/>
      <c r="EY188" s="430"/>
      <c r="EZ188" s="430"/>
      <c r="FA188" s="430"/>
      <c r="FB188" s="430"/>
      <c r="FC188" s="430"/>
      <c r="FD188" s="430"/>
      <c r="FE188" s="430"/>
      <c r="FF188" s="430"/>
      <c r="FG188" s="430"/>
      <c r="FH188" s="430"/>
      <c r="FI188" s="430"/>
      <c r="FJ188" s="430"/>
      <c r="FK188" s="430"/>
      <c r="FL188" s="430"/>
      <c r="FM188" s="430"/>
      <c r="FN188" s="430"/>
      <c r="FO188" s="430"/>
      <c r="FP188" s="430"/>
      <c r="FQ188" s="430"/>
      <c r="FR188" s="430"/>
      <c r="FS188" s="430"/>
      <c r="FT188" s="430"/>
      <c r="FU188" s="430"/>
      <c r="FV188" s="430"/>
      <c r="FW188" s="430"/>
      <c r="FX188" s="430"/>
      <c r="FY188" s="430"/>
      <c r="FZ188" s="430"/>
      <c r="GA188" s="430"/>
      <c r="GB188" s="430"/>
      <c r="GC188" s="430"/>
      <c r="GD188" s="430"/>
      <c r="GE188" s="430"/>
      <c r="GF188" s="430"/>
      <c r="GG188" s="430"/>
      <c r="GH188" s="430"/>
      <c r="GI188" s="430"/>
      <c r="GJ188" s="430"/>
      <c r="GK188" s="430"/>
      <c r="GL188" s="430"/>
      <c r="GM188" s="430"/>
      <c r="GN188" s="430"/>
      <c r="GO188" s="430"/>
      <c r="GP188" s="430"/>
      <c r="GQ188" s="430"/>
      <c r="GR188" s="430"/>
      <c r="GS188" s="430"/>
      <c r="GT188" s="430"/>
      <c r="GU188" s="430"/>
      <c r="GV188" s="430"/>
      <c r="GW188" s="430"/>
      <c r="GX188" s="430"/>
      <c r="GY188" s="430"/>
      <c r="GZ188" s="430"/>
      <c r="HA188" s="430"/>
      <c r="HB188" s="430"/>
      <c r="HC188" s="430"/>
      <c r="HD188" s="430"/>
      <c r="HE188" s="430"/>
      <c r="HF188" s="430"/>
      <c r="HG188" s="430"/>
      <c r="HH188" s="430"/>
      <c r="HI188" s="430"/>
      <c r="HJ188" s="430"/>
      <c r="HK188" s="430"/>
      <c r="HL188" s="430"/>
      <c r="HM188" s="430"/>
      <c r="HN188" s="430"/>
      <c r="HO188" s="430"/>
      <c r="HP188" s="430"/>
      <c r="HQ188" s="430"/>
      <c r="HR188" s="430"/>
      <c r="HS188" s="430"/>
      <c r="HT188" s="430"/>
      <c r="HU188" s="430"/>
      <c r="HV188" s="430"/>
      <c r="HW188" s="430"/>
      <c r="HX188" s="430"/>
      <c r="HY188" s="430"/>
      <c r="HZ188" s="430"/>
      <c r="IA188" s="430"/>
      <c r="IB188" s="430"/>
      <c r="IC188" s="430"/>
      <c r="ID188" s="430"/>
      <c r="IE188" s="430"/>
      <c r="IF188" s="430"/>
      <c r="IG188" s="430"/>
      <c r="IH188" s="430"/>
      <c r="II188" s="430"/>
      <c r="IJ188" s="430"/>
      <c r="IK188" s="430"/>
      <c r="IL188" s="430"/>
      <c r="IM188" s="430"/>
      <c r="IN188" s="430"/>
      <c r="IO188" s="430"/>
      <c r="IP188" s="430"/>
      <c r="IQ188" s="430"/>
      <c r="IR188" s="430"/>
      <c r="IS188" s="430"/>
      <c r="IT188" s="430"/>
      <c r="IU188" s="430"/>
      <c r="IV188" s="430"/>
    </row>
    <row r="189" spans="1:256" s="431" customFormat="1" ht="38.25">
      <c r="A189" s="1040"/>
      <c r="B189" s="432" t="s">
        <v>2161</v>
      </c>
      <c r="C189" s="422" t="s">
        <v>89</v>
      </c>
      <c r="D189" s="423">
        <v>1</v>
      </c>
      <c r="E189" s="1172"/>
      <c r="F189" s="1036"/>
      <c r="G189" s="428"/>
      <c r="H189" s="428"/>
      <c r="I189" s="428"/>
      <c r="J189" s="428"/>
      <c r="K189" s="428"/>
      <c r="L189" s="428"/>
      <c r="M189" s="428"/>
      <c r="N189" s="428"/>
      <c r="O189" s="428"/>
      <c r="P189" s="428"/>
      <c r="Q189" s="428"/>
      <c r="R189" s="428"/>
      <c r="S189" s="428"/>
      <c r="T189" s="429"/>
      <c r="U189" s="429"/>
      <c r="V189" s="429"/>
      <c r="W189" s="429"/>
      <c r="X189" s="430"/>
      <c r="Y189" s="430"/>
      <c r="Z189" s="430"/>
      <c r="AA189" s="430"/>
      <c r="AB189" s="430"/>
      <c r="AC189" s="430"/>
      <c r="AD189" s="430"/>
      <c r="AE189" s="430"/>
      <c r="AF189" s="430"/>
      <c r="AG189" s="430"/>
      <c r="AH189" s="430"/>
      <c r="AI189" s="430"/>
      <c r="AJ189" s="430"/>
      <c r="AK189" s="430"/>
      <c r="AL189" s="430"/>
      <c r="AM189" s="430"/>
      <c r="AN189" s="430"/>
      <c r="AO189" s="430"/>
      <c r="AP189" s="430"/>
      <c r="AQ189" s="430"/>
      <c r="AR189" s="430"/>
      <c r="AS189" s="430"/>
      <c r="AT189" s="430"/>
      <c r="AU189" s="430"/>
      <c r="AV189" s="430"/>
      <c r="AW189" s="430"/>
      <c r="AX189" s="430"/>
      <c r="AY189" s="430"/>
      <c r="AZ189" s="430"/>
      <c r="BA189" s="430"/>
      <c r="BB189" s="430"/>
      <c r="BC189" s="430"/>
      <c r="BD189" s="430"/>
      <c r="BE189" s="430"/>
      <c r="BF189" s="430"/>
      <c r="BG189" s="430"/>
      <c r="BH189" s="430"/>
      <c r="BI189" s="430"/>
      <c r="BJ189" s="430"/>
      <c r="BK189" s="430"/>
      <c r="BL189" s="430"/>
      <c r="BM189" s="430"/>
      <c r="BN189" s="430"/>
      <c r="BO189" s="430"/>
      <c r="BP189" s="430"/>
      <c r="BQ189" s="430"/>
      <c r="BR189" s="430"/>
      <c r="BS189" s="430"/>
      <c r="BT189" s="430"/>
      <c r="BU189" s="430"/>
      <c r="BV189" s="430"/>
      <c r="BW189" s="430"/>
      <c r="BX189" s="430"/>
      <c r="BY189" s="430"/>
      <c r="BZ189" s="430"/>
      <c r="CA189" s="430"/>
      <c r="CB189" s="430"/>
      <c r="CC189" s="430"/>
      <c r="CD189" s="430"/>
      <c r="CE189" s="430"/>
      <c r="CF189" s="430"/>
      <c r="CG189" s="430"/>
      <c r="CH189" s="430"/>
      <c r="CI189" s="430"/>
      <c r="CJ189" s="430"/>
      <c r="CK189" s="430"/>
      <c r="CL189" s="430"/>
      <c r="CM189" s="430"/>
      <c r="CN189" s="430"/>
      <c r="CO189" s="430"/>
      <c r="CP189" s="430"/>
      <c r="CQ189" s="430"/>
      <c r="CR189" s="430"/>
      <c r="CS189" s="430"/>
      <c r="CT189" s="430"/>
      <c r="CU189" s="430"/>
      <c r="CV189" s="430"/>
      <c r="CW189" s="430"/>
      <c r="CX189" s="430"/>
      <c r="CY189" s="430"/>
      <c r="CZ189" s="430"/>
      <c r="DA189" s="430"/>
      <c r="DB189" s="430"/>
      <c r="DC189" s="430"/>
      <c r="DD189" s="430"/>
      <c r="DE189" s="430"/>
      <c r="DF189" s="430"/>
      <c r="DG189" s="430"/>
      <c r="DH189" s="430"/>
      <c r="DI189" s="430"/>
      <c r="DJ189" s="430"/>
      <c r="DK189" s="430"/>
      <c r="DL189" s="430"/>
      <c r="DM189" s="430"/>
      <c r="DN189" s="430"/>
      <c r="DO189" s="430"/>
      <c r="DP189" s="430"/>
      <c r="DQ189" s="430"/>
      <c r="DR189" s="430"/>
      <c r="DS189" s="430"/>
      <c r="DT189" s="430"/>
      <c r="DU189" s="430"/>
      <c r="DV189" s="430"/>
      <c r="DW189" s="430"/>
      <c r="DX189" s="430"/>
      <c r="DY189" s="430"/>
      <c r="DZ189" s="430"/>
      <c r="EA189" s="430"/>
      <c r="EB189" s="430"/>
      <c r="EC189" s="430"/>
      <c r="ED189" s="430"/>
      <c r="EE189" s="430"/>
      <c r="EF189" s="430"/>
      <c r="EG189" s="430"/>
      <c r="EH189" s="430"/>
      <c r="EI189" s="430"/>
      <c r="EJ189" s="430"/>
      <c r="EK189" s="430"/>
      <c r="EL189" s="430"/>
      <c r="EM189" s="430"/>
      <c r="EN189" s="430"/>
      <c r="EO189" s="430"/>
      <c r="EP189" s="430"/>
      <c r="EQ189" s="430"/>
      <c r="ER189" s="430"/>
      <c r="ES189" s="430"/>
      <c r="ET189" s="430"/>
      <c r="EU189" s="430"/>
      <c r="EV189" s="430"/>
      <c r="EW189" s="430"/>
      <c r="EX189" s="430"/>
      <c r="EY189" s="430"/>
      <c r="EZ189" s="430"/>
      <c r="FA189" s="430"/>
      <c r="FB189" s="430"/>
      <c r="FC189" s="430"/>
      <c r="FD189" s="430"/>
      <c r="FE189" s="430"/>
      <c r="FF189" s="430"/>
      <c r="FG189" s="430"/>
      <c r="FH189" s="430"/>
      <c r="FI189" s="430"/>
      <c r="FJ189" s="430"/>
      <c r="FK189" s="430"/>
      <c r="FL189" s="430"/>
      <c r="FM189" s="430"/>
      <c r="FN189" s="430"/>
      <c r="FO189" s="430"/>
      <c r="FP189" s="430"/>
      <c r="FQ189" s="430"/>
      <c r="FR189" s="430"/>
      <c r="FS189" s="430"/>
      <c r="FT189" s="430"/>
      <c r="FU189" s="430"/>
      <c r="FV189" s="430"/>
      <c r="FW189" s="430"/>
      <c r="FX189" s="430"/>
      <c r="FY189" s="430"/>
      <c r="FZ189" s="430"/>
      <c r="GA189" s="430"/>
      <c r="GB189" s="430"/>
      <c r="GC189" s="430"/>
      <c r="GD189" s="430"/>
      <c r="GE189" s="430"/>
      <c r="GF189" s="430"/>
      <c r="GG189" s="430"/>
      <c r="GH189" s="430"/>
      <c r="GI189" s="430"/>
      <c r="GJ189" s="430"/>
      <c r="GK189" s="430"/>
      <c r="GL189" s="430"/>
      <c r="GM189" s="430"/>
      <c r="GN189" s="430"/>
      <c r="GO189" s="430"/>
      <c r="GP189" s="430"/>
      <c r="GQ189" s="430"/>
      <c r="GR189" s="430"/>
      <c r="GS189" s="430"/>
      <c r="GT189" s="430"/>
      <c r="GU189" s="430"/>
      <c r="GV189" s="430"/>
      <c r="GW189" s="430"/>
      <c r="GX189" s="430"/>
      <c r="GY189" s="430"/>
      <c r="GZ189" s="430"/>
      <c r="HA189" s="430"/>
      <c r="HB189" s="430"/>
      <c r="HC189" s="430"/>
      <c r="HD189" s="430"/>
      <c r="HE189" s="430"/>
      <c r="HF189" s="430"/>
      <c r="HG189" s="430"/>
      <c r="HH189" s="430"/>
      <c r="HI189" s="430"/>
      <c r="HJ189" s="430"/>
      <c r="HK189" s="430"/>
      <c r="HL189" s="430"/>
      <c r="HM189" s="430"/>
      <c r="HN189" s="430"/>
      <c r="HO189" s="430"/>
      <c r="HP189" s="430"/>
      <c r="HQ189" s="430"/>
      <c r="HR189" s="430"/>
      <c r="HS189" s="430"/>
      <c r="HT189" s="430"/>
      <c r="HU189" s="430"/>
      <c r="HV189" s="430"/>
      <c r="HW189" s="430"/>
      <c r="HX189" s="430"/>
      <c r="HY189" s="430"/>
      <c r="HZ189" s="430"/>
      <c r="IA189" s="430"/>
      <c r="IB189" s="430"/>
      <c r="IC189" s="430"/>
      <c r="ID189" s="430"/>
      <c r="IE189" s="430"/>
      <c r="IF189" s="430"/>
      <c r="IG189" s="430"/>
      <c r="IH189" s="430"/>
      <c r="II189" s="430"/>
      <c r="IJ189" s="430"/>
      <c r="IK189" s="430"/>
      <c r="IL189" s="430"/>
      <c r="IM189" s="430"/>
      <c r="IN189" s="430"/>
      <c r="IO189" s="430"/>
      <c r="IP189" s="430"/>
      <c r="IQ189" s="430"/>
      <c r="IR189" s="430"/>
      <c r="IS189" s="430"/>
      <c r="IT189" s="430"/>
      <c r="IU189" s="430"/>
      <c r="IV189" s="430"/>
    </row>
    <row r="190" spans="1:256" s="431" customFormat="1">
      <c r="A190" s="1040"/>
      <c r="B190" s="432"/>
      <c r="C190" s="422"/>
      <c r="D190" s="423"/>
      <c r="E190" s="1172"/>
      <c r="F190" s="1036"/>
      <c r="G190" s="428"/>
      <c r="H190" s="428"/>
      <c r="I190" s="428"/>
      <c r="J190" s="428"/>
      <c r="K190" s="428"/>
      <c r="L190" s="428"/>
      <c r="M190" s="428"/>
      <c r="N190" s="428"/>
      <c r="O190" s="428"/>
      <c r="P190" s="428"/>
      <c r="Q190" s="428"/>
      <c r="R190" s="428"/>
      <c r="S190" s="428"/>
      <c r="T190" s="429"/>
      <c r="U190" s="429"/>
      <c r="V190" s="429"/>
      <c r="W190" s="429"/>
      <c r="X190" s="430"/>
      <c r="Y190" s="430"/>
      <c r="Z190" s="430"/>
      <c r="AA190" s="430"/>
      <c r="AB190" s="430"/>
      <c r="AC190" s="430"/>
      <c r="AD190" s="430"/>
      <c r="AE190" s="430"/>
      <c r="AF190" s="430"/>
      <c r="AG190" s="430"/>
      <c r="AH190" s="430"/>
      <c r="AI190" s="430"/>
      <c r="AJ190" s="430"/>
      <c r="AK190" s="430"/>
      <c r="AL190" s="430"/>
      <c r="AM190" s="430"/>
      <c r="AN190" s="430"/>
      <c r="AO190" s="430"/>
      <c r="AP190" s="430"/>
      <c r="AQ190" s="430"/>
      <c r="AR190" s="430"/>
      <c r="AS190" s="430"/>
      <c r="AT190" s="430"/>
      <c r="AU190" s="430"/>
      <c r="AV190" s="430"/>
      <c r="AW190" s="430"/>
      <c r="AX190" s="430"/>
      <c r="AY190" s="430"/>
      <c r="AZ190" s="430"/>
      <c r="BA190" s="430"/>
      <c r="BB190" s="430"/>
      <c r="BC190" s="430"/>
      <c r="BD190" s="430"/>
      <c r="BE190" s="430"/>
      <c r="BF190" s="430"/>
      <c r="BG190" s="430"/>
      <c r="BH190" s="430"/>
      <c r="BI190" s="430"/>
      <c r="BJ190" s="430"/>
      <c r="BK190" s="430"/>
      <c r="BL190" s="430"/>
      <c r="BM190" s="430"/>
      <c r="BN190" s="430"/>
      <c r="BO190" s="430"/>
      <c r="BP190" s="430"/>
      <c r="BQ190" s="430"/>
      <c r="BR190" s="430"/>
      <c r="BS190" s="430"/>
      <c r="BT190" s="430"/>
      <c r="BU190" s="430"/>
      <c r="BV190" s="430"/>
      <c r="BW190" s="430"/>
      <c r="BX190" s="430"/>
      <c r="BY190" s="430"/>
      <c r="BZ190" s="430"/>
      <c r="CA190" s="430"/>
      <c r="CB190" s="430"/>
      <c r="CC190" s="430"/>
      <c r="CD190" s="430"/>
      <c r="CE190" s="430"/>
      <c r="CF190" s="430"/>
      <c r="CG190" s="430"/>
      <c r="CH190" s="430"/>
      <c r="CI190" s="430"/>
      <c r="CJ190" s="430"/>
      <c r="CK190" s="430"/>
      <c r="CL190" s="430"/>
      <c r="CM190" s="430"/>
      <c r="CN190" s="430"/>
      <c r="CO190" s="430"/>
      <c r="CP190" s="430"/>
      <c r="CQ190" s="430"/>
      <c r="CR190" s="430"/>
      <c r="CS190" s="430"/>
      <c r="CT190" s="430"/>
      <c r="CU190" s="430"/>
      <c r="CV190" s="430"/>
      <c r="CW190" s="430"/>
      <c r="CX190" s="430"/>
      <c r="CY190" s="430"/>
      <c r="CZ190" s="430"/>
      <c r="DA190" s="430"/>
      <c r="DB190" s="430"/>
      <c r="DC190" s="430"/>
      <c r="DD190" s="430"/>
      <c r="DE190" s="430"/>
      <c r="DF190" s="430"/>
      <c r="DG190" s="430"/>
      <c r="DH190" s="430"/>
      <c r="DI190" s="430"/>
      <c r="DJ190" s="430"/>
      <c r="DK190" s="430"/>
      <c r="DL190" s="430"/>
      <c r="DM190" s="430"/>
      <c r="DN190" s="430"/>
      <c r="DO190" s="430"/>
      <c r="DP190" s="430"/>
      <c r="DQ190" s="430"/>
      <c r="DR190" s="430"/>
      <c r="DS190" s="430"/>
      <c r="DT190" s="430"/>
      <c r="DU190" s="430"/>
      <c r="DV190" s="430"/>
      <c r="DW190" s="430"/>
      <c r="DX190" s="430"/>
      <c r="DY190" s="430"/>
      <c r="DZ190" s="430"/>
      <c r="EA190" s="430"/>
      <c r="EB190" s="430"/>
      <c r="EC190" s="430"/>
      <c r="ED190" s="430"/>
      <c r="EE190" s="430"/>
      <c r="EF190" s="430"/>
      <c r="EG190" s="430"/>
      <c r="EH190" s="430"/>
      <c r="EI190" s="430"/>
      <c r="EJ190" s="430"/>
      <c r="EK190" s="430"/>
      <c r="EL190" s="430"/>
      <c r="EM190" s="430"/>
      <c r="EN190" s="430"/>
      <c r="EO190" s="430"/>
      <c r="EP190" s="430"/>
      <c r="EQ190" s="430"/>
      <c r="ER190" s="430"/>
      <c r="ES190" s="430"/>
      <c r="ET190" s="430"/>
      <c r="EU190" s="430"/>
      <c r="EV190" s="430"/>
      <c r="EW190" s="430"/>
      <c r="EX190" s="430"/>
      <c r="EY190" s="430"/>
      <c r="EZ190" s="430"/>
      <c r="FA190" s="430"/>
      <c r="FB190" s="430"/>
      <c r="FC190" s="430"/>
      <c r="FD190" s="430"/>
      <c r="FE190" s="430"/>
      <c r="FF190" s="430"/>
      <c r="FG190" s="430"/>
      <c r="FH190" s="430"/>
      <c r="FI190" s="430"/>
      <c r="FJ190" s="430"/>
      <c r="FK190" s="430"/>
      <c r="FL190" s="430"/>
      <c r="FM190" s="430"/>
      <c r="FN190" s="430"/>
      <c r="FO190" s="430"/>
      <c r="FP190" s="430"/>
      <c r="FQ190" s="430"/>
      <c r="FR190" s="430"/>
      <c r="FS190" s="430"/>
      <c r="FT190" s="430"/>
      <c r="FU190" s="430"/>
      <c r="FV190" s="430"/>
      <c r="FW190" s="430"/>
      <c r="FX190" s="430"/>
      <c r="FY190" s="430"/>
      <c r="FZ190" s="430"/>
      <c r="GA190" s="430"/>
      <c r="GB190" s="430"/>
      <c r="GC190" s="430"/>
      <c r="GD190" s="430"/>
      <c r="GE190" s="430"/>
      <c r="GF190" s="430"/>
      <c r="GG190" s="430"/>
      <c r="GH190" s="430"/>
      <c r="GI190" s="430"/>
      <c r="GJ190" s="430"/>
      <c r="GK190" s="430"/>
      <c r="GL190" s="430"/>
      <c r="GM190" s="430"/>
      <c r="GN190" s="430"/>
      <c r="GO190" s="430"/>
      <c r="GP190" s="430"/>
      <c r="GQ190" s="430"/>
      <c r="GR190" s="430"/>
      <c r="GS190" s="430"/>
      <c r="GT190" s="430"/>
      <c r="GU190" s="430"/>
      <c r="GV190" s="430"/>
      <c r="GW190" s="430"/>
      <c r="GX190" s="430"/>
      <c r="GY190" s="430"/>
      <c r="GZ190" s="430"/>
      <c r="HA190" s="430"/>
      <c r="HB190" s="430"/>
      <c r="HC190" s="430"/>
      <c r="HD190" s="430"/>
      <c r="HE190" s="430"/>
      <c r="HF190" s="430"/>
      <c r="HG190" s="430"/>
      <c r="HH190" s="430"/>
      <c r="HI190" s="430"/>
      <c r="HJ190" s="430"/>
      <c r="HK190" s="430"/>
      <c r="HL190" s="430"/>
      <c r="HM190" s="430"/>
      <c r="HN190" s="430"/>
      <c r="HO190" s="430"/>
      <c r="HP190" s="430"/>
      <c r="HQ190" s="430"/>
      <c r="HR190" s="430"/>
      <c r="HS190" s="430"/>
      <c r="HT190" s="430"/>
      <c r="HU190" s="430"/>
      <c r="HV190" s="430"/>
      <c r="HW190" s="430"/>
      <c r="HX190" s="430"/>
      <c r="HY190" s="430"/>
      <c r="HZ190" s="430"/>
      <c r="IA190" s="430"/>
      <c r="IB190" s="430"/>
      <c r="IC190" s="430"/>
      <c r="ID190" s="430"/>
      <c r="IE190" s="430"/>
      <c r="IF190" s="430"/>
      <c r="IG190" s="430"/>
      <c r="IH190" s="430"/>
      <c r="II190" s="430"/>
      <c r="IJ190" s="430"/>
      <c r="IK190" s="430"/>
      <c r="IL190" s="430"/>
      <c r="IM190" s="430"/>
      <c r="IN190" s="430"/>
      <c r="IO190" s="430"/>
      <c r="IP190" s="430"/>
      <c r="IQ190" s="430"/>
      <c r="IR190" s="430"/>
      <c r="IS190" s="430"/>
      <c r="IT190" s="430"/>
      <c r="IU190" s="430"/>
      <c r="IV190" s="430"/>
    </row>
    <row r="191" spans="1:256" s="431" customFormat="1" ht="76.5">
      <c r="A191" s="1040"/>
      <c r="B191" s="432" t="s">
        <v>2162</v>
      </c>
      <c r="C191" s="422" t="s">
        <v>89</v>
      </c>
      <c r="D191" s="423">
        <v>1</v>
      </c>
      <c r="E191" s="1172"/>
      <c r="F191" s="1036"/>
      <c r="G191" s="428"/>
      <c r="H191" s="428"/>
      <c r="I191" s="428"/>
      <c r="J191" s="428"/>
      <c r="K191" s="428"/>
      <c r="L191" s="428"/>
      <c r="M191" s="428"/>
      <c r="N191" s="428"/>
      <c r="O191" s="428"/>
      <c r="P191" s="428"/>
      <c r="Q191" s="428"/>
      <c r="R191" s="428"/>
      <c r="S191" s="428"/>
      <c r="T191" s="429"/>
      <c r="U191" s="429"/>
      <c r="V191" s="429"/>
      <c r="W191" s="429"/>
      <c r="X191" s="430"/>
      <c r="Y191" s="430"/>
      <c r="Z191" s="430"/>
      <c r="AA191" s="430"/>
      <c r="AB191" s="430"/>
      <c r="AC191" s="430"/>
      <c r="AD191" s="430"/>
      <c r="AE191" s="430"/>
      <c r="AF191" s="430"/>
      <c r="AG191" s="430"/>
      <c r="AH191" s="430"/>
      <c r="AI191" s="430"/>
      <c r="AJ191" s="430"/>
      <c r="AK191" s="430"/>
      <c r="AL191" s="430"/>
      <c r="AM191" s="430"/>
      <c r="AN191" s="430"/>
      <c r="AO191" s="430"/>
      <c r="AP191" s="430"/>
      <c r="AQ191" s="430"/>
      <c r="AR191" s="430"/>
      <c r="AS191" s="430"/>
      <c r="AT191" s="430"/>
      <c r="AU191" s="430"/>
      <c r="AV191" s="430"/>
      <c r="AW191" s="430"/>
      <c r="AX191" s="430"/>
      <c r="AY191" s="430"/>
      <c r="AZ191" s="430"/>
      <c r="BA191" s="430"/>
      <c r="BB191" s="430"/>
      <c r="BC191" s="430"/>
      <c r="BD191" s="430"/>
      <c r="BE191" s="430"/>
      <c r="BF191" s="430"/>
      <c r="BG191" s="430"/>
      <c r="BH191" s="430"/>
      <c r="BI191" s="430"/>
      <c r="BJ191" s="430"/>
      <c r="BK191" s="430"/>
      <c r="BL191" s="430"/>
      <c r="BM191" s="430"/>
      <c r="BN191" s="430"/>
      <c r="BO191" s="430"/>
      <c r="BP191" s="430"/>
      <c r="BQ191" s="430"/>
      <c r="BR191" s="430"/>
      <c r="BS191" s="430"/>
      <c r="BT191" s="430"/>
      <c r="BU191" s="430"/>
      <c r="BV191" s="430"/>
      <c r="BW191" s="430"/>
      <c r="BX191" s="430"/>
      <c r="BY191" s="430"/>
      <c r="BZ191" s="430"/>
      <c r="CA191" s="430"/>
      <c r="CB191" s="430"/>
      <c r="CC191" s="430"/>
      <c r="CD191" s="430"/>
      <c r="CE191" s="430"/>
      <c r="CF191" s="430"/>
      <c r="CG191" s="430"/>
      <c r="CH191" s="430"/>
      <c r="CI191" s="430"/>
      <c r="CJ191" s="430"/>
      <c r="CK191" s="430"/>
      <c r="CL191" s="430"/>
      <c r="CM191" s="430"/>
      <c r="CN191" s="430"/>
      <c r="CO191" s="430"/>
      <c r="CP191" s="430"/>
      <c r="CQ191" s="430"/>
      <c r="CR191" s="430"/>
      <c r="CS191" s="430"/>
      <c r="CT191" s="430"/>
      <c r="CU191" s="430"/>
      <c r="CV191" s="430"/>
      <c r="CW191" s="430"/>
      <c r="CX191" s="430"/>
      <c r="CY191" s="430"/>
      <c r="CZ191" s="430"/>
      <c r="DA191" s="430"/>
      <c r="DB191" s="430"/>
      <c r="DC191" s="430"/>
      <c r="DD191" s="430"/>
      <c r="DE191" s="430"/>
      <c r="DF191" s="430"/>
      <c r="DG191" s="430"/>
      <c r="DH191" s="430"/>
      <c r="DI191" s="430"/>
      <c r="DJ191" s="430"/>
      <c r="DK191" s="430"/>
      <c r="DL191" s="430"/>
      <c r="DM191" s="430"/>
      <c r="DN191" s="430"/>
      <c r="DO191" s="430"/>
      <c r="DP191" s="430"/>
      <c r="DQ191" s="430"/>
      <c r="DR191" s="430"/>
      <c r="DS191" s="430"/>
      <c r="DT191" s="430"/>
      <c r="DU191" s="430"/>
      <c r="DV191" s="430"/>
      <c r="DW191" s="430"/>
      <c r="DX191" s="430"/>
      <c r="DY191" s="430"/>
      <c r="DZ191" s="430"/>
      <c r="EA191" s="430"/>
      <c r="EB191" s="430"/>
      <c r="EC191" s="430"/>
      <c r="ED191" s="430"/>
      <c r="EE191" s="430"/>
      <c r="EF191" s="430"/>
      <c r="EG191" s="430"/>
      <c r="EH191" s="430"/>
      <c r="EI191" s="430"/>
      <c r="EJ191" s="430"/>
      <c r="EK191" s="430"/>
      <c r="EL191" s="430"/>
      <c r="EM191" s="430"/>
      <c r="EN191" s="430"/>
      <c r="EO191" s="430"/>
      <c r="EP191" s="430"/>
      <c r="EQ191" s="430"/>
      <c r="ER191" s="430"/>
      <c r="ES191" s="430"/>
      <c r="ET191" s="430"/>
      <c r="EU191" s="430"/>
      <c r="EV191" s="430"/>
      <c r="EW191" s="430"/>
      <c r="EX191" s="430"/>
      <c r="EY191" s="430"/>
      <c r="EZ191" s="430"/>
      <c r="FA191" s="430"/>
      <c r="FB191" s="430"/>
      <c r="FC191" s="430"/>
      <c r="FD191" s="430"/>
      <c r="FE191" s="430"/>
      <c r="FF191" s="430"/>
      <c r="FG191" s="430"/>
      <c r="FH191" s="430"/>
      <c r="FI191" s="430"/>
      <c r="FJ191" s="430"/>
      <c r="FK191" s="430"/>
      <c r="FL191" s="430"/>
      <c r="FM191" s="430"/>
      <c r="FN191" s="430"/>
      <c r="FO191" s="430"/>
      <c r="FP191" s="430"/>
      <c r="FQ191" s="430"/>
      <c r="FR191" s="430"/>
      <c r="FS191" s="430"/>
      <c r="FT191" s="430"/>
      <c r="FU191" s="430"/>
      <c r="FV191" s="430"/>
      <c r="FW191" s="430"/>
      <c r="FX191" s="430"/>
      <c r="FY191" s="430"/>
      <c r="FZ191" s="430"/>
      <c r="GA191" s="430"/>
      <c r="GB191" s="430"/>
      <c r="GC191" s="430"/>
      <c r="GD191" s="430"/>
      <c r="GE191" s="430"/>
      <c r="GF191" s="430"/>
      <c r="GG191" s="430"/>
      <c r="GH191" s="430"/>
      <c r="GI191" s="430"/>
      <c r="GJ191" s="430"/>
      <c r="GK191" s="430"/>
      <c r="GL191" s="430"/>
      <c r="GM191" s="430"/>
      <c r="GN191" s="430"/>
      <c r="GO191" s="430"/>
      <c r="GP191" s="430"/>
      <c r="GQ191" s="430"/>
      <c r="GR191" s="430"/>
      <c r="GS191" s="430"/>
      <c r="GT191" s="430"/>
      <c r="GU191" s="430"/>
      <c r="GV191" s="430"/>
      <c r="GW191" s="430"/>
      <c r="GX191" s="430"/>
      <c r="GY191" s="430"/>
      <c r="GZ191" s="430"/>
      <c r="HA191" s="430"/>
      <c r="HB191" s="430"/>
      <c r="HC191" s="430"/>
      <c r="HD191" s="430"/>
      <c r="HE191" s="430"/>
      <c r="HF191" s="430"/>
      <c r="HG191" s="430"/>
      <c r="HH191" s="430"/>
      <c r="HI191" s="430"/>
      <c r="HJ191" s="430"/>
      <c r="HK191" s="430"/>
      <c r="HL191" s="430"/>
      <c r="HM191" s="430"/>
      <c r="HN191" s="430"/>
      <c r="HO191" s="430"/>
      <c r="HP191" s="430"/>
      <c r="HQ191" s="430"/>
      <c r="HR191" s="430"/>
      <c r="HS191" s="430"/>
      <c r="HT191" s="430"/>
      <c r="HU191" s="430"/>
      <c r="HV191" s="430"/>
      <c r="HW191" s="430"/>
      <c r="HX191" s="430"/>
      <c r="HY191" s="430"/>
      <c r="HZ191" s="430"/>
      <c r="IA191" s="430"/>
      <c r="IB191" s="430"/>
      <c r="IC191" s="430"/>
      <c r="ID191" s="430"/>
      <c r="IE191" s="430"/>
      <c r="IF191" s="430"/>
      <c r="IG191" s="430"/>
      <c r="IH191" s="430"/>
      <c r="II191" s="430"/>
      <c r="IJ191" s="430"/>
      <c r="IK191" s="430"/>
      <c r="IL191" s="430"/>
      <c r="IM191" s="430"/>
      <c r="IN191" s="430"/>
      <c r="IO191" s="430"/>
      <c r="IP191" s="430"/>
      <c r="IQ191" s="430"/>
      <c r="IR191" s="430"/>
      <c r="IS191" s="430"/>
      <c r="IT191" s="430"/>
      <c r="IU191" s="430"/>
      <c r="IV191" s="430"/>
    </row>
    <row r="192" spans="1:256" s="431" customFormat="1">
      <c r="A192" s="1040"/>
      <c r="B192" s="432"/>
      <c r="C192" s="422"/>
      <c r="D192" s="423"/>
      <c r="E192" s="1172"/>
      <c r="F192" s="1036"/>
      <c r="G192" s="428"/>
      <c r="H192" s="428"/>
      <c r="I192" s="428"/>
      <c r="J192" s="428"/>
      <c r="K192" s="428"/>
      <c r="L192" s="428"/>
      <c r="M192" s="428"/>
      <c r="N192" s="428"/>
      <c r="O192" s="428"/>
      <c r="P192" s="428"/>
      <c r="Q192" s="428"/>
      <c r="R192" s="428"/>
      <c r="S192" s="428"/>
      <c r="T192" s="429"/>
      <c r="U192" s="429"/>
      <c r="V192" s="429"/>
      <c r="W192" s="429"/>
      <c r="X192" s="430"/>
      <c r="Y192" s="430"/>
      <c r="Z192" s="430"/>
      <c r="AA192" s="430"/>
      <c r="AB192" s="430"/>
      <c r="AC192" s="430"/>
      <c r="AD192" s="430"/>
      <c r="AE192" s="430"/>
      <c r="AF192" s="430"/>
      <c r="AG192" s="430"/>
      <c r="AH192" s="430"/>
      <c r="AI192" s="430"/>
      <c r="AJ192" s="430"/>
      <c r="AK192" s="430"/>
      <c r="AL192" s="430"/>
      <c r="AM192" s="430"/>
      <c r="AN192" s="430"/>
      <c r="AO192" s="430"/>
      <c r="AP192" s="430"/>
      <c r="AQ192" s="430"/>
      <c r="AR192" s="430"/>
      <c r="AS192" s="430"/>
      <c r="AT192" s="430"/>
      <c r="AU192" s="430"/>
      <c r="AV192" s="430"/>
      <c r="AW192" s="430"/>
      <c r="AX192" s="430"/>
      <c r="AY192" s="430"/>
      <c r="AZ192" s="430"/>
      <c r="BA192" s="430"/>
      <c r="BB192" s="430"/>
      <c r="BC192" s="430"/>
      <c r="BD192" s="430"/>
      <c r="BE192" s="430"/>
      <c r="BF192" s="430"/>
      <c r="BG192" s="430"/>
      <c r="BH192" s="430"/>
      <c r="BI192" s="430"/>
      <c r="BJ192" s="430"/>
      <c r="BK192" s="430"/>
      <c r="BL192" s="430"/>
      <c r="BM192" s="430"/>
      <c r="BN192" s="430"/>
      <c r="BO192" s="430"/>
      <c r="BP192" s="430"/>
      <c r="BQ192" s="430"/>
      <c r="BR192" s="430"/>
      <c r="BS192" s="430"/>
      <c r="BT192" s="430"/>
      <c r="BU192" s="430"/>
      <c r="BV192" s="430"/>
      <c r="BW192" s="430"/>
      <c r="BX192" s="430"/>
      <c r="BY192" s="430"/>
      <c r="BZ192" s="430"/>
      <c r="CA192" s="430"/>
      <c r="CB192" s="430"/>
      <c r="CC192" s="430"/>
      <c r="CD192" s="430"/>
      <c r="CE192" s="430"/>
      <c r="CF192" s="430"/>
      <c r="CG192" s="430"/>
      <c r="CH192" s="430"/>
      <c r="CI192" s="430"/>
      <c r="CJ192" s="430"/>
      <c r="CK192" s="430"/>
      <c r="CL192" s="430"/>
      <c r="CM192" s="430"/>
      <c r="CN192" s="430"/>
      <c r="CO192" s="430"/>
      <c r="CP192" s="430"/>
      <c r="CQ192" s="430"/>
      <c r="CR192" s="430"/>
      <c r="CS192" s="430"/>
      <c r="CT192" s="430"/>
      <c r="CU192" s="430"/>
      <c r="CV192" s="430"/>
      <c r="CW192" s="430"/>
      <c r="CX192" s="430"/>
      <c r="CY192" s="430"/>
      <c r="CZ192" s="430"/>
      <c r="DA192" s="430"/>
      <c r="DB192" s="430"/>
      <c r="DC192" s="430"/>
      <c r="DD192" s="430"/>
      <c r="DE192" s="430"/>
      <c r="DF192" s="430"/>
      <c r="DG192" s="430"/>
      <c r="DH192" s="430"/>
      <c r="DI192" s="430"/>
      <c r="DJ192" s="430"/>
      <c r="DK192" s="430"/>
      <c r="DL192" s="430"/>
      <c r="DM192" s="430"/>
      <c r="DN192" s="430"/>
      <c r="DO192" s="430"/>
      <c r="DP192" s="430"/>
      <c r="DQ192" s="430"/>
      <c r="DR192" s="430"/>
      <c r="DS192" s="430"/>
      <c r="DT192" s="430"/>
      <c r="DU192" s="430"/>
      <c r="DV192" s="430"/>
      <c r="DW192" s="430"/>
      <c r="DX192" s="430"/>
      <c r="DY192" s="430"/>
      <c r="DZ192" s="430"/>
      <c r="EA192" s="430"/>
      <c r="EB192" s="430"/>
      <c r="EC192" s="430"/>
      <c r="ED192" s="430"/>
      <c r="EE192" s="430"/>
      <c r="EF192" s="430"/>
      <c r="EG192" s="430"/>
      <c r="EH192" s="430"/>
      <c r="EI192" s="430"/>
      <c r="EJ192" s="430"/>
      <c r="EK192" s="430"/>
      <c r="EL192" s="430"/>
      <c r="EM192" s="430"/>
      <c r="EN192" s="430"/>
      <c r="EO192" s="430"/>
      <c r="EP192" s="430"/>
      <c r="EQ192" s="430"/>
      <c r="ER192" s="430"/>
      <c r="ES192" s="430"/>
      <c r="ET192" s="430"/>
      <c r="EU192" s="430"/>
      <c r="EV192" s="430"/>
      <c r="EW192" s="430"/>
      <c r="EX192" s="430"/>
      <c r="EY192" s="430"/>
      <c r="EZ192" s="430"/>
      <c r="FA192" s="430"/>
      <c r="FB192" s="430"/>
      <c r="FC192" s="430"/>
      <c r="FD192" s="430"/>
      <c r="FE192" s="430"/>
      <c r="FF192" s="430"/>
      <c r="FG192" s="430"/>
      <c r="FH192" s="430"/>
      <c r="FI192" s="430"/>
      <c r="FJ192" s="430"/>
      <c r="FK192" s="430"/>
      <c r="FL192" s="430"/>
      <c r="FM192" s="430"/>
      <c r="FN192" s="430"/>
      <c r="FO192" s="430"/>
      <c r="FP192" s="430"/>
      <c r="FQ192" s="430"/>
      <c r="FR192" s="430"/>
      <c r="FS192" s="430"/>
      <c r="FT192" s="430"/>
      <c r="FU192" s="430"/>
      <c r="FV192" s="430"/>
      <c r="FW192" s="430"/>
      <c r="FX192" s="430"/>
      <c r="FY192" s="430"/>
      <c r="FZ192" s="430"/>
      <c r="GA192" s="430"/>
      <c r="GB192" s="430"/>
      <c r="GC192" s="430"/>
      <c r="GD192" s="430"/>
      <c r="GE192" s="430"/>
      <c r="GF192" s="430"/>
      <c r="GG192" s="430"/>
      <c r="GH192" s="430"/>
      <c r="GI192" s="430"/>
      <c r="GJ192" s="430"/>
      <c r="GK192" s="430"/>
      <c r="GL192" s="430"/>
      <c r="GM192" s="430"/>
      <c r="GN192" s="430"/>
      <c r="GO192" s="430"/>
      <c r="GP192" s="430"/>
      <c r="GQ192" s="430"/>
      <c r="GR192" s="430"/>
      <c r="GS192" s="430"/>
      <c r="GT192" s="430"/>
      <c r="GU192" s="430"/>
      <c r="GV192" s="430"/>
      <c r="GW192" s="430"/>
      <c r="GX192" s="430"/>
      <c r="GY192" s="430"/>
      <c r="GZ192" s="430"/>
      <c r="HA192" s="430"/>
      <c r="HB192" s="430"/>
      <c r="HC192" s="430"/>
      <c r="HD192" s="430"/>
      <c r="HE192" s="430"/>
      <c r="HF192" s="430"/>
      <c r="HG192" s="430"/>
      <c r="HH192" s="430"/>
      <c r="HI192" s="430"/>
      <c r="HJ192" s="430"/>
      <c r="HK192" s="430"/>
      <c r="HL192" s="430"/>
      <c r="HM192" s="430"/>
      <c r="HN192" s="430"/>
      <c r="HO192" s="430"/>
      <c r="HP192" s="430"/>
      <c r="HQ192" s="430"/>
      <c r="HR192" s="430"/>
      <c r="HS192" s="430"/>
      <c r="HT192" s="430"/>
      <c r="HU192" s="430"/>
      <c r="HV192" s="430"/>
      <c r="HW192" s="430"/>
      <c r="HX192" s="430"/>
      <c r="HY192" s="430"/>
      <c r="HZ192" s="430"/>
      <c r="IA192" s="430"/>
      <c r="IB192" s="430"/>
      <c r="IC192" s="430"/>
      <c r="ID192" s="430"/>
      <c r="IE192" s="430"/>
      <c r="IF192" s="430"/>
      <c r="IG192" s="430"/>
      <c r="IH192" s="430"/>
      <c r="II192" s="430"/>
      <c r="IJ192" s="430"/>
      <c r="IK192" s="430"/>
      <c r="IL192" s="430"/>
      <c r="IM192" s="430"/>
      <c r="IN192" s="430"/>
      <c r="IO192" s="430"/>
      <c r="IP192" s="430"/>
      <c r="IQ192" s="430"/>
      <c r="IR192" s="430"/>
      <c r="IS192" s="430"/>
      <c r="IT192" s="430"/>
      <c r="IU192" s="430"/>
      <c r="IV192" s="430"/>
    </row>
    <row r="193" spans="1:256" s="431" customFormat="1" ht="51">
      <c r="A193" s="1040"/>
      <c r="B193" s="432" t="s">
        <v>2163</v>
      </c>
      <c r="C193" s="422" t="s">
        <v>89</v>
      </c>
      <c r="D193" s="423">
        <v>1</v>
      </c>
      <c r="E193" s="1172"/>
      <c r="F193" s="1036"/>
      <c r="G193" s="428"/>
      <c r="H193" s="428"/>
      <c r="I193" s="428"/>
      <c r="J193" s="428"/>
      <c r="K193" s="428"/>
      <c r="L193" s="428"/>
      <c r="M193" s="428"/>
      <c r="N193" s="428"/>
      <c r="O193" s="428"/>
      <c r="P193" s="428"/>
      <c r="Q193" s="428"/>
      <c r="R193" s="428"/>
      <c r="S193" s="428"/>
      <c r="T193" s="429"/>
      <c r="U193" s="429"/>
      <c r="V193" s="429"/>
      <c r="W193" s="429"/>
      <c r="X193" s="430"/>
      <c r="Y193" s="430"/>
      <c r="Z193" s="430"/>
      <c r="AA193" s="430"/>
      <c r="AB193" s="430"/>
      <c r="AC193" s="430"/>
      <c r="AD193" s="430"/>
      <c r="AE193" s="430"/>
      <c r="AF193" s="430"/>
      <c r="AG193" s="430"/>
      <c r="AH193" s="430"/>
      <c r="AI193" s="430"/>
      <c r="AJ193" s="430"/>
      <c r="AK193" s="430"/>
      <c r="AL193" s="430"/>
      <c r="AM193" s="430"/>
      <c r="AN193" s="430"/>
      <c r="AO193" s="430"/>
      <c r="AP193" s="430"/>
      <c r="AQ193" s="430"/>
      <c r="AR193" s="430"/>
      <c r="AS193" s="430"/>
      <c r="AT193" s="430"/>
      <c r="AU193" s="430"/>
      <c r="AV193" s="430"/>
      <c r="AW193" s="430"/>
      <c r="AX193" s="430"/>
      <c r="AY193" s="430"/>
      <c r="AZ193" s="430"/>
      <c r="BA193" s="430"/>
      <c r="BB193" s="430"/>
      <c r="BC193" s="430"/>
      <c r="BD193" s="430"/>
      <c r="BE193" s="430"/>
      <c r="BF193" s="430"/>
      <c r="BG193" s="430"/>
      <c r="BH193" s="430"/>
      <c r="BI193" s="430"/>
      <c r="BJ193" s="430"/>
      <c r="BK193" s="430"/>
      <c r="BL193" s="430"/>
      <c r="BM193" s="430"/>
      <c r="BN193" s="430"/>
      <c r="BO193" s="430"/>
      <c r="BP193" s="430"/>
      <c r="BQ193" s="430"/>
      <c r="BR193" s="430"/>
      <c r="BS193" s="430"/>
      <c r="BT193" s="430"/>
      <c r="BU193" s="430"/>
      <c r="BV193" s="430"/>
      <c r="BW193" s="430"/>
      <c r="BX193" s="430"/>
      <c r="BY193" s="430"/>
      <c r="BZ193" s="430"/>
      <c r="CA193" s="430"/>
      <c r="CB193" s="430"/>
      <c r="CC193" s="430"/>
      <c r="CD193" s="430"/>
      <c r="CE193" s="430"/>
      <c r="CF193" s="430"/>
      <c r="CG193" s="430"/>
      <c r="CH193" s="430"/>
      <c r="CI193" s="430"/>
      <c r="CJ193" s="430"/>
      <c r="CK193" s="430"/>
      <c r="CL193" s="430"/>
      <c r="CM193" s="430"/>
      <c r="CN193" s="430"/>
      <c r="CO193" s="430"/>
      <c r="CP193" s="430"/>
      <c r="CQ193" s="430"/>
      <c r="CR193" s="430"/>
      <c r="CS193" s="430"/>
      <c r="CT193" s="430"/>
      <c r="CU193" s="430"/>
      <c r="CV193" s="430"/>
      <c r="CW193" s="430"/>
      <c r="CX193" s="430"/>
      <c r="CY193" s="430"/>
      <c r="CZ193" s="430"/>
      <c r="DA193" s="430"/>
      <c r="DB193" s="430"/>
      <c r="DC193" s="430"/>
      <c r="DD193" s="430"/>
      <c r="DE193" s="430"/>
      <c r="DF193" s="430"/>
      <c r="DG193" s="430"/>
      <c r="DH193" s="430"/>
      <c r="DI193" s="430"/>
      <c r="DJ193" s="430"/>
      <c r="DK193" s="430"/>
      <c r="DL193" s="430"/>
      <c r="DM193" s="430"/>
      <c r="DN193" s="430"/>
      <c r="DO193" s="430"/>
      <c r="DP193" s="430"/>
      <c r="DQ193" s="430"/>
      <c r="DR193" s="430"/>
      <c r="DS193" s="430"/>
      <c r="DT193" s="430"/>
      <c r="DU193" s="430"/>
      <c r="DV193" s="430"/>
      <c r="DW193" s="430"/>
      <c r="DX193" s="430"/>
      <c r="DY193" s="430"/>
      <c r="DZ193" s="430"/>
      <c r="EA193" s="430"/>
      <c r="EB193" s="430"/>
      <c r="EC193" s="430"/>
      <c r="ED193" s="430"/>
      <c r="EE193" s="430"/>
      <c r="EF193" s="430"/>
      <c r="EG193" s="430"/>
      <c r="EH193" s="430"/>
      <c r="EI193" s="430"/>
      <c r="EJ193" s="430"/>
      <c r="EK193" s="430"/>
      <c r="EL193" s="430"/>
      <c r="EM193" s="430"/>
      <c r="EN193" s="430"/>
      <c r="EO193" s="430"/>
      <c r="EP193" s="430"/>
      <c r="EQ193" s="430"/>
      <c r="ER193" s="430"/>
      <c r="ES193" s="430"/>
      <c r="ET193" s="430"/>
      <c r="EU193" s="430"/>
      <c r="EV193" s="430"/>
      <c r="EW193" s="430"/>
      <c r="EX193" s="430"/>
      <c r="EY193" s="430"/>
      <c r="EZ193" s="430"/>
      <c r="FA193" s="430"/>
      <c r="FB193" s="430"/>
      <c r="FC193" s="430"/>
      <c r="FD193" s="430"/>
      <c r="FE193" s="430"/>
      <c r="FF193" s="430"/>
      <c r="FG193" s="430"/>
      <c r="FH193" s="430"/>
      <c r="FI193" s="430"/>
      <c r="FJ193" s="430"/>
      <c r="FK193" s="430"/>
      <c r="FL193" s="430"/>
      <c r="FM193" s="430"/>
      <c r="FN193" s="430"/>
      <c r="FO193" s="430"/>
      <c r="FP193" s="430"/>
      <c r="FQ193" s="430"/>
      <c r="FR193" s="430"/>
      <c r="FS193" s="430"/>
      <c r="FT193" s="430"/>
      <c r="FU193" s="430"/>
      <c r="FV193" s="430"/>
      <c r="FW193" s="430"/>
      <c r="FX193" s="430"/>
      <c r="FY193" s="430"/>
      <c r="FZ193" s="430"/>
      <c r="GA193" s="430"/>
      <c r="GB193" s="430"/>
      <c r="GC193" s="430"/>
      <c r="GD193" s="430"/>
      <c r="GE193" s="430"/>
      <c r="GF193" s="430"/>
      <c r="GG193" s="430"/>
      <c r="GH193" s="430"/>
      <c r="GI193" s="430"/>
      <c r="GJ193" s="430"/>
      <c r="GK193" s="430"/>
      <c r="GL193" s="430"/>
      <c r="GM193" s="430"/>
      <c r="GN193" s="430"/>
      <c r="GO193" s="430"/>
      <c r="GP193" s="430"/>
      <c r="GQ193" s="430"/>
      <c r="GR193" s="430"/>
      <c r="GS193" s="430"/>
      <c r="GT193" s="430"/>
      <c r="GU193" s="430"/>
      <c r="GV193" s="430"/>
      <c r="GW193" s="430"/>
      <c r="GX193" s="430"/>
      <c r="GY193" s="430"/>
      <c r="GZ193" s="430"/>
      <c r="HA193" s="430"/>
      <c r="HB193" s="430"/>
      <c r="HC193" s="430"/>
      <c r="HD193" s="430"/>
      <c r="HE193" s="430"/>
      <c r="HF193" s="430"/>
      <c r="HG193" s="430"/>
      <c r="HH193" s="430"/>
      <c r="HI193" s="430"/>
      <c r="HJ193" s="430"/>
      <c r="HK193" s="430"/>
      <c r="HL193" s="430"/>
      <c r="HM193" s="430"/>
      <c r="HN193" s="430"/>
      <c r="HO193" s="430"/>
      <c r="HP193" s="430"/>
      <c r="HQ193" s="430"/>
      <c r="HR193" s="430"/>
      <c r="HS193" s="430"/>
      <c r="HT193" s="430"/>
      <c r="HU193" s="430"/>
      <c r="HV193" s="430"/>
      <c r="HW193" s="430"/>
      <c r="HX193" s="430"/>
      <c r="HY193" s="430"/>
      <c r="HZ193" s="430"/>
      <c r="IA193" s="430"/>
      <c r="IB193" s="430"/>
      <c r="IC193" s="430"/>
      <c r="ID193" s="430"/>
      <c r="IE193" s="430"/>
      <c r="IF193" s="430"/>
      <c r="IG193" s="430"/>
      <c r="IH193" s="430"/>
      <c r="II193" s="430"/>
      <c r="IJ193" s="430"/>
      <c r="IK193" s="430"/>
      <c r="IL193" s="430"/>
      <c r="IM193" s="430"/>
      <c r="IN193" s="430"/>
      <c r="IO193" s="430"/>
      <c r="IP193" s="430"/>
      <c r="IQ193" s="430"/>
      <c r="IR193" s="430"/>
      <c r="IS193" s="430"/>
      <c r="IT193" s="430"/>
      <c r="IU193" s="430"/>
      <c r="IV193" s="430"/>
    </row>
    <row r="194" spans="1:256" s="431" customFormat="1">
      <c r="A194" s="1040"/>
      <c r="B194" s="1041"/>
      <c r="C194" s="1042"/>
      <c r="D194" s="1043"/>
      <c r="E194" s="1172"/>
      <c r="F194" s="1036"/>
      <c r="G194" s="428"/>
      <c r="H194" s="428"/>
      <c r="I194" s="428"/>
      <c r="J194" s="428"/>
      <c r="K194" s="428"/>
      <c r="L194" s="428"/>
      <c r="M194" s="428"/>
      <c r="N194" s="428"/>
      <c r="O194" s="428"/>
      <c r="P194" s="428"/>
      <c r="Q194" s="428"/>
      <c r="R194" s="428"/>
      <c r="S194" s="428"/>
      <c r="T194" s="429"/>
      <c r="U194" s="429"/>
      <c r="V194" s="429"/>
      <c r="W194" s="429"/>
      <c r="X194" s="430"/>
      <c r="Y194" s="430"/>
      <c r="Z194" s="430"/>
      <c r="AA194" s="430"/>
      <c r="AB194" s="430"/>
      <c r="AC194" s="430"/>
      <c r="AD194" s="430"/>
      <c r="AE194" s="430"/>
      <c r="AF194" s="430"/>
      <c r="AG194" s="430"/>
      <c r="AH194" s="430"/>
      <c r="AI194" s="430"/>
      <c r="AJ194" s="430"/>
      <c r="AK194" s="430"/>
      <c r="AL194" s="430"/>
      <c r="AM194" s="430"/>
      <c r="AN194" s="430"/>
      <c r="AO194" s="430"/>
      <c r="AP194" s="430"/>
      <c r="AQ194" s="430"/>
      <c r="AR194" s="430"/>
      <c r="AS194" s="430"/>
      <c r="AT194" s="430"/>
      <c r="AU194" s="430"/>
      <c r="AV194" s="430"/>
      <c r="AW194" s="430"/>
      <c r="AX194" s="430"/>
      <c r="AY194" s="430"/>
      <c r="AZ194" s="430"/>
      <c r="BA194" s="430"/>
      <c r="BB194" s="430"/>
      <c r="BC194" s="430"/>
      <c r="BD194" s="430"/>
      <c r="BE194" s="430"/>
      <c r="BF194" s="430"/>
      <c r="BG194" s="430"/>
      <c r="BH194" s="430"/>
      <c r="BI194" s="430"/>
      <c r="BJ194" s="430"/>
      <c r="BK194" s="430"/>
      <c r="BL194" s="430"/>
      <c r="BM194" s="430"/>
      <c r="BN194" s="430"/>
      <c r="BO194" s="430"/>
      <c r="BP194" s="430"/>
      <c r="BQ194" s="430"/>
      <c r="BR194" s="430"/>
      <c r="BS194" s="430"/>
      <c r="BT194" s="430"/>
      <c r="BU194" s="430"/>
      <c r="BV194" s="430"/>
      <c r="BW194" s="430"/>
      <c r="BX194" s="430"/>
      <c r="BY194" s="430"/>
      <c r="BZ194" s="430"/>
      <c r="CA194" s="430"/>
      <c r="CB194" s="430"/>
      <c r="CC194" s="430"/>
      <c r="CD194" s="430"/>
      <c r="CE194" s="430"/>
      <c r="CF194" s="430"/>
      <c r="CG194" s="430"/>
      <c r="CH194" s="430"/>
      <c r="CI194" s="430"/>
      <c r="CJ194" s="430"/>
      <c r="CK194" s="430"/>
      <c r="CL194" s="430"/>
      <c r="CM194" s="430"/>
      <c r="CN194" s="430"/>
      <c r="CO194" s="430"/>
      <c r="CP194" s="430"/>
      <c r="CQ194" s="430"/>
      <c r="CR194" s="430"/>
      <c r="CS194" s="430"/>
      <c r="CT194" s="430"/>
      <c r="CU194" s="430"/>
      <c r="CV194" s="430"/>
      <c r="CW194" s="430"/>
      <c r="CX194" s="430"/>
      <c r="CY194" s="430"/>
      <c r="CZ194" s="430"/>
      <c r="DA194" s="430"/>
      <c r="DB194" s="430"/>
      <c r="DC194" s="430"/>
      <c r="DD194" s="430"/>
      <c r="DE194" s="430"/>
      <c r="DF194" s="430"/>
      <c r="DG194" s="430"/>
      <c r="DH194" s="430"/>
      <c r="DI194" s="430"/>
      <c r="DJ194" s="430"/>
      <c r="DK194" s="430"/>
      <c r="DL194" s="430"/>
      <c r="DM194" s="430"/>
      <c r="DN194" s="430"/>
      <c r="DO194" s="430"/>
      <c r="DP194" s="430"/>
      <c r="DQ194" s="430"/>
      <c r="DR194" s="430"/>
      <c r="DS194" s="430"/>
      <c r="DT194" s="430"/>
      <c r="DU194" s="430"/>
      <c r="DV194" s="430"/>
      <c r="DW194" s="430"/>
      <c r="DX194" s="430"/>
      <c r="DY194" s="430"/>
      <c r="DZ194" s="430"/>
      <c r="EA194" s="430"/>
      <c r="EB194" s="430"/>
      <c r="EC194" s="430"/>
      <c r="ED194" s="430"/>
      <c r="EE194" s="430"/>
      <c r="EF194" s="430"/>
      <c r="EG194" s="430"/>
      <c r="EH194" s="430"/>
      <c r="EI194" s="430"/>
      <c r="EJ194" s="430"/>
      <c r="EK194" s="430"/>
      <c r="EL194" s="430"/>
      <c r="EM194" s="430"/>
      <c r="EN194" s="430"/>
      <c r="EO194" s="430"/>
      <c r="EP194" s="430"/>
      <c r="EQ194" s="430"/>
      <c r="ER194" s="430"/>
      <c r="ES194" s="430"/>
      <c r="ET194" s="430"/>
      <c r="EU194" s="430"/>
      <c r="EV194" s="430"/>
      <c r="EW194" s="430"/>
      <c r="EX194" s="430"/>
      <c r="EY194" s="430"/>
      <c r="EZ194" s="430"/>
      <c r="FA194" s="430"/>
      <c r="FB194" s="430"/>
      <c r="FC194" s="430"/>
      <c r="FD194" s="430"/>
      <c r="FE194" s="430"/>
      <c r="FF194" s="430"/>
      <c r="FG194" s="430"/>
      <c r="FH194" s="430"/>
      <c r="FI194" s="430"/>
      <c r="FJ194" s="430"/>
      <c r="FK194" s="430"/>
      <c r="FL194" s="430"/>
      <c r="FM194" s="430"/>
      <c r="FN194" s="430"/>
      <c r="FO194" s="430"/>
      <c r="FP194" s="430"/>
      <c r="FQ194" s="430"/>
      <c r="FR194" s="430"/>
      <c r="FS194" s="430"/>
      <c r="FT194" s="430"/>
      <c r="FU194" s="430"/>
      <c r="FV194" s="430"/>
      <c r="FW194" s="430"/>
      <c r="FX194" s="430"/>
      <c r="FY194" s="430"/>
      <c r="FZ194" s="430"/>
      <c r="GA194" s="430"/>
      <c r="GB194" s="430"/>
      <c r="GC194" s="430"/>
      <c r="GD194" s="430"/>
      <c r="GE194" s="430"/>
      <c r="GF194" s="430"/>
      <c r="GG194" s="430"/>
      <c r="GH194" s="430"/>
      <c r="GI194" s="430"/>
      <c r="GJ194" s="430"/>
      <c r="GK194" s="430"/>
      <c r="GL194" s="430"/>
      <c r="GM194" s="430"/>
      <c r="GN194" s="430"/>
      <c r="GO194" s="430"/>
      <c r="GP194" s="430"/>
      <c r="GQ194" s="430"/>
      <c r="GR194" s="430"/>
      <c r="GS194" s="430"/>
      <c r="GT194" s="430"/>
      <c r="GU194" s="430"/>
      <c r="GV194" s="430"/>
      <c r="GW194" s="430"/>
      <c r="GX194" s="430"/>
      <c r="GY194" s="430"/>
      <c r="GZ194" s="430"/>
      <c r="HA194" s="430"/>
      <c r="HB194" s="430"/>
      <c r="HC194" s="430"/>
      <c r="HD194" s="430"/>
      <c r="HE194" s="430"/>
      <c r="HF194" s="430"/>
      <c r="HG194" s="430"/>
      <c r="HH194" s="430"/>
      <c r="HI194" s="430"/>
      <c r="HJ194" s="430"/>
      <c r="HK194" s="430"/>
      <c r="HL194" s="430"/>
      <c r="HM194" s="430"/>
      <c r="HN194" s="430"/>
      <c r="HO194" s="430"/>
      <c r="HP194" s="430"/>
      <c r="HQ194" s="430"/>
      <c r="HR194" s="430"/>
      <c r="HS194" s="430"/>
      <c r="HT194" s="430"/>
      <c r="HU194" s="430"/>
      <c r="HV194" s="430"/>
      <c r="HW194" s="430"/>
      <c r="HX194" s="430"/>
      <c r="HY194" s="430"/>
      <c r="HZ194" s="430"/>
      <c r="IA194" s="430"/>
      <c r="IB194" s="430"/>
      <c r="IC194" s="430"/>
      <c r="ID194" s="430"/>
      <c r="IE194" s="430"/>
      <c r="IF194" s="430"/>
      <c r="IG194" s="430"/>
      <c r="IH194" s="430"/>
      <c r="II194" s="430"/>
      <c r="IJ194" s="430"/>
      <c r="IK194" s="430"/>
      <c r="IL194" s="430"/>
      <c r="IM194" s="430"/>
      <c r="IN194" s="430"/>
      <c r="IO194" s="430"/>
      <c r="IP194" s="430"/>
      <c r="IQ194" s="430"/>
      <c r="IR194" s="430"/>
      <c r="IS194" s="430"/>
      <c r="IT194" s="430"/>
      <c r="IU194" s="430"/>
      <c r="IV194" s="430"/>
    </row>
    <row r="195" spans="1:256" s="431" customFormat="1">
      <c r="A195" s="1040"/>
      <c r="B195" s="1049"/>
      <c r="C195" s="1050"/>
      <c r="D195" s="1051"/>
      <c r="E195" s="1172"/>
      <c r="F195" s="1036">
        <f t="shared" ref="F195" si="3">$D195*E195</f>
        <v>0</v>
      </c>
      <c r="G195" s="428"/>
      <c r="H195" s="428"/>
      <c r="I195" s="428"/>
      <c r="J195" s="428"/>
      <c r="K195" s="428"/>
      <c r="L195" s="428"/>
      <c r="M195" s="428"/>
      <c r="N195" s="428"/>
      <c r="O195" s="428"/>
      <c r="P195" s="428"/>
      <c r="Q195" s="428"/>
      <c r="R195" s="428"/>
      <c r="S195" s="428"/>
      <c r="T195" s="429"/>
      <c r="U195" s="429"/>
      <c r="V195" s="429"/>
      <c r="W195" s="429"/>
      <c r="X195" s="430"/>
      <c r="Y195" s="430"/>
      <c r="Z195" s="430"/>
      <c r="AA195" s="430"/>
      <c r="AB195" s="430"/>
      <c r="AC195" s="430"/>
      <c r="AD195" s="430"/>
      <c r="AE195" s="430"/>
      <c r="AF195" s="430"/>
      <c r="AG195" s="430"/>
      <c r="AH195" s="430"/>
      <c r="AI195" s="430"/>
      <c r="AJ195" s="430"/>
      <c r="AK195" s="430"/>
      <c r="AL195" s="430"/>
      <c r="AM195" s="430"/>
      <c r="AN195" s="430"/>
      <c r="AO195" s="430"/>
      <c r="AP195" s="430"/>
      <c r="AQ195" s="430"/>
      <c r="AR195" s="430"/>
      <c r="AS195" s="430"/>
      <c r="AT195" s="430"/>
      <c r="AU195" s="430"/>
      <c r="AV195" s="430"/>
      <c r="AW195" s="430"/>
      <c r="AX195" s="430"/>
      <c r="AY195" s="430"/>
      <c r="AZ195" s="430"/>
      <c r="BA195" s="430"/>
      <c r="BB195" s="430"/>
      <c r="BC195" s="430"/>
      <c r="BD195" s="430"/>
      <c r="BE195" s="430"/>
      <c r="BF195" s="430"/>
      <c r="BG195" s="430"/>
      <c r="BH195" s="430"/>
      <c r="BI195" s="430"/>
      <c r="BJ195" s="430"/>
      <c r="BK195" s="430"/>
      <c r="BL195" s="430"/>
      <c r="BM195" s="430"/>
      <c r="BN195" s="430"/>
      <c r="BO195" s="430"/>
      <c r="BP195" s="430"/>
      <c r="BQ195" s="430"/>
      <c r="BR195" s="430"/>
      <c r="BS195" s="430"/>
      <c r="BT195" s="430"/>
      <c r="BU195" s="430"/>
      <c r="BV195" s="430"/>
      <c r="BW195" s="430"/>
      <c r="BX195" s="430"/>
      <c r="BY195" s="430"/>
      <c r="BZ195" s="430"/>
      <c r="CA195" s="430"/>
      <c r="CB195" s="430"/>
      <c r="CC195" s="430"/>
      <c r="CD195" s="430"/>
      <c r="CE195" s="430"/>
      <c r="CF195" s="430"/>
      <c r="CG195" s="430"/>
      <c r="CH195" s="430"/>
      <c r="CI195" s="430"/>
      <c r="CJ195" s="430"/>
      <c r="CK195" s="430"/>
      <c r="CL195" s="430"/>
      <c r="CM195" s="430"/>
      <c r="CN195" s="430"/>
      <c r="CO195" s="430"/>
      <c r="CP195" s="430"/>
      <c r="CQ195" s="430"/>
      <c r="CR195" s="430"/>
      <c r="CS195" s="430"/>
      <c r="CT195" s="430"/>
      <c r="CU195" s="430"/>
      <c r="CV195" s="430"/>
      <c r="CW195" s="430"/>
      <c r="CX195" s="430"/>
      <c r="CY195" s="430"/>
      <c r="CZ195" s="430"/>
      <c r="DA195" s="430"/>
      <c r="DB195" s="430"/>
      <c r="DC195" s="430"/>
      <c r="DD195" s="430"/>
      <c r="DE195" s="430"/>
      <c r="DF195" s="430"/>
      <c r="DG195" s="430"/>
      <c r="DH195" s="430"/>
      <c r="DI195" s="430"/>
      <c r="DJ195" s="430"/>
      <c r="DK195" s="430"/>
      <c r="DL195" s="430"/>
      <c r="DM195" s="430"/>
      <c r="DN195" s="430"/>
      <c r="DO195" s="430"/>
      <c r="DP195" s="430"/>
      <c r="DQ195" s="430"/>
      <c r="DR195" s="430"/>
      <c r="DS195" s="430"/>
      <c r="DT195" s="430"/>
      <c r="DU195" s="430"/>
      <c r="DV195" s="430"/>
      <c r="DW195" s="430"/>
      <c r="DX195" s="430"/>
      <c r="DY195" s="430"/>
      <c r="DZ195" s="430"/>
      <c r="EA195" s="430"/>
      <c r="EB195" s="430"/>
      <c r="EC195" s="430"/>
      <c r="ED195" s="430"/>
      <c r="EE195" s="430"/>
      <c r="EF195" s="430"/>
      <c r="EG195" s="430"/>
      <c r="EH195" s="430"/>
      <c r="EI195" s="430"/>
      <c r="EJ195" s="430"/>
      <c r="EK195" s="430"/>
      <c r="EL195" s="430"/>
      <c r="EM195" s="430"/>
      <c r="EN195" s="430"/>
      <c r="EO195" s="430"/>
      <c r="EP195" s="430"/>
      <c r="EQ195" s="430"/>
      <c r="ER195" s="430"/>
      <c r="ES195" s="430"/>
      <c r="ET195" s="430"/>
      <c r="EU195" s="430"/>
      <c r="EV195" s="430"/>
      <c r="EW195" s="430"/>
      <c r="EX195" s="430"/>
      <c r="EY195" s="430"/>
      <c r="EZ195" s="430"/>
      <c r="FA195" s="430"/>
      <c r="FB195" s="430"/>
      <c r="FC195" s="430"/>
      <c r="FD195" s="430"/>
      <c r="FE195" s="430"/>
      <c r="FF195" s="430"/>
      <c r="FG195" s="430"/>
      <c r="FH195" s="430"/>
      <c r="FI195" s="430"/>
      <c r="FJ195" s="430"/>
      <c r="FK195" s="430"/>
      <c r="FL195" s="430"/>
      <c r="FM195" s="430"/>
      <c r="FN195" s="430"/>
      <c r="FO195" s="430"/>
      <c r="FP195" s="430"/>
      <c r="FQ195" s="430"/>
      <c r="FR195" s="430"/>
      <c r="FS195" s="430"/>
      <c r="FT195" s="430"/>
      <c r="FU195" s="430"/>
      <c r="FV195" s="430"/>
      <c r="FW195" s="430"/>
      <c r="FX195" s="430"/>
      <c r="FY195" s="430"/>
      <c r="FZ195" s="430"/>
      <c r="GA195" s="430"/>
      <c r="GB195" s="430"/>
      <c r="GC195" s="430"/>
      <c r="GD195" s="430"/>
      <c r="GE195" s="430"/>
      <c r="GF195" s="430"/>
      <c r="GG195" s="430"/>
      <c r="GH195" s="430"/>
      <c r="GI195" s="430"/>
      <c r="GJ195" s="430"/>
      <c r="GK195" s="430"/>
      <c r="GL195" s="430"/>
      <c r="GM195" s="430"/>
      <c r="GN195" s="430"/>
      <c r="GO195" s="430"/>
      <c r="GP195" s="430"/>
      <c r="GQ195" s="430"/>
      <c r="GR195" s="430"/>
      <c r="GS195" s="430"/>
      <c r="GT195" s="430"/>
      <c r="GU195" s="430"/>
      <c r="GV195" s="430"/>
      <c r="GW195" s="430"/>
      <c r="GX195" s="430"/>
      <c r="GY195" s="430"/>
      <c r="GZ195" s="430"/>
      <c r="HA195" s="430"/>
      <c r="HB195" s="430"/>
      <c r="HC195" s="430"/>
      <c r="HD195" s="430"/>
      <c r="HE195" s="430"/>
      <c r="HF195" s="430"/>
      <c r="HG195" s="430"/>
      <c r="HH195" s="430"/>
      <c r="HI195" s="430"/>
      <c r="HJ195" s="430"/>
      <c r="HK195" s="430"/>
      <c r="HL195" s="430"/>
      <c r="HM195" s="430"/>
      <c r="HN195" s="430"/>
      <c r="HO195" s="430"/>
      <c r="HP195" s="430"/>
      <c r="HQ195" s="430"/>
      <c r="HR195" s="430"/>
      <c r="HS195" s="430"/>
      <c r="HT195" s="430"/>
      <c r="HU195" s="430"/>
      <c r="HV195" s="430"/>
      <c r="HW195" s="430"/>
      <c r="HX195" s="430"/>
      <c r="HY195" s="430"/>
      <c r="HZ195" s="430"/>
      <c r="IA195" s="430"/>
      <c r="IB195" s="430"/>
      <c r="IC195" s="430"/>
      <c r="ID195" s="430"/>
      <c r="IE195" s="430"/>
      <c r="IF195" s="430"/>
      <c r="IG195" s="430"/>
      <c r="IH195" s="430"/>
      <c r="II195" s="430"/>
      <c r="IJ195" s="430"/>
      <c r="IK195" s="430"/>
      <c r="IL195" s="430"/>
      <c r="IM195" s="430"/>
      <c r="IN195" s="430"/>
      <c r="IO195" s="430"/>
      <c r="IP195" s="430"/>
      <c r="IQ195" s="430"/>
      <c r="IR195" s="430"/>
      <c r="IS195" s="430"/>
      <c r="IT195" s="430"/>
      <c r="IU195" s="430"/>
      <c r="IV195" s="430"/>
    </row>
    <row r="196" spans="1:256" s="431" customFormat="1" ht="38.25">
      <c r="A196" s="1040"/>
      <c r="B196" s="1052" t="s">
        <v>2169</v>
      </c>
      <c r="C196" s="1042" t="s">
        <v>89</v>
      </c>
      <c r="D196" s="1043">
        <v>1</v>
      </c>
      <c r="E196" s="1172"/>
      <c r="F196" s="1036">
        <f>$D196*E196</f>
        <v>0</v>
      </c>
      <c r="G196" s="428"/>
      <c r="H196" s="428"/>
      <c r="I196" s="428"/>
      <c r="J196" s="428"/>
      <c r="K196" s="428"/>
      <c r="L196" s="428"/>
      <c r="M196" s="428"/>
      <c r="N196" s="428"/>
      <c r="O196" s="428"/>
      <c r="P196" s="428"/>
      <c r="Q196" s="428"/>
      <c r="R196" s="428"/>
      <c r="S196" s="428"/>
      <c r="T196" s="429"/>
      <c r="U196" s="429"/>
      <c r="V196" s="429"/>
      <c r="W196" s="429"/>
      <c r="X196" s="430"/>
      <c r="Y196" s="430"/>
      <c r="Z196" s="430"/>
      <c r="AA196" s="430"/>
      <c r="AB196" s="430"/>
      <c r="AC196" s="430"/>
      <c r="AD196" s="430"/>
      <c r="AE196" s="430"/>
      <c r="AF196" s="430"/>
      <c r="AG196" s="430"/>
      <c r="AH196" s="430"/>
      <c r="AI196" s="430"/>
      <c r="AJ196" s="430"/>
      <c r="AK196" s="430"/>
      <c r="AL196" s="430"/>
      <c r="AM196" s="430"/>
      <c r="AN196" s="430"/>
      <c r="AO196" s="430"/>
      <c r="AP196" s="430"/>
      <c r="AQ196" s="430"/>
      <c r="AR196" s="430"/>
      <c r="AS196" s="430"/>
      <c r="AT196" s="430"/>
      <c r="AU196" s="430"/>
      <c r="AV196" s="430"/>
      <c r="AW196" s="430"/>
      <c r="AX196" s="430"/>
      <c r="AY196" s="430"/>
      <c r="AZ196" s="430"/>
      <c r="BA196" s="430"/>
      <c r="BB196" s="430"/>
      <c r="BC196" s="430"/>
      <c r="BD196" s="430"/>
      <c r="BE196" s="430"/>
      <c r="BF196" s="430"/>
      <c r="BG196" s="430"/>
      <c r="BH196" s="430"/>
      <c r="BI196" s="430"/>
      <c r="BJ196" s="430"/>
      <c r="BK196" s="430"/>
      <c r="BL196" s="430"/>
      <c r="BM196" s="430"/>
      <c r="BN196" s="430"/>
      <c r="BO196" s="430"/>
      <c r="BP196" s="430"/>
      <c r="BQ196" s="430"/>
      <c r="BR196" s="430"/>
      <c r="BS196" s="430"/>
      <c r="BT196" s="430"/>
      <c r="BU196" s="430"/>
      <c r="BV196" s="430"/>
      <c r="BW196" s="430"/>
      <c r="BX196" s="430"/>
      <c r="BY196" s="430"/>
      <c r="BZ196" s="430"/>
      <c r="CA196" s="430"/>
      <c r="CB196" s="430"/>
      <c r="CC196" s="430"/>
      <c r="CD196" s="430"/>
      <c r="CE196" s="430"/>
      <c r="CF196" s="430"/>
      <c r="CG196" s="430"/>
      <c r="CH196" s="430"/>
      <c r="CI196" s="430"/>
      <c r="CJ196" s="430"/>
      <c r="CK196" s="430"/>
      <c r="CL196" s="430"/>
      <c r="CM196" s="430"/>
      <c r="CN196" s="430"/>
      <c r="CO196" s="430"/>
      <c r="CP196" s="430"/>
      <c r="CQ196" s="430"/>
      <c r="CR196" s="430"/>
      <c r="CS196" s="430"/>
      <c r="CT196" s="430"/>
      <c r="CU196" s="430"/>
      <c r="CV196" s="430"/>
      <c r="CW196" s="430"/>
      <c r="CX196" s="430"/>
      <c r="CY196" s="430"/>
      <c r="CZ196" s="430"/>
      <c r="DA196" s="430"/>
      <c r="DB196" s="430"/>
      <c r="DC196" s="430"/>
      <c r="DD196" s="430"/>
      <c r="DE196" s="430"/>
      <c r="DF196" s="430"/>
      <c r="DG196" s="430"/>
      <c r="DH196" s="430"/>
      <c r="DI196" s="430"/>
      <c r="DJ196" s="430"/>
      <c r="DK196" s="430"/>
      <c r="DL196" s="430"/>
      <c r="DM196" s="430"/>
      <c r="DN196" s="430"/>
      <c r="DO196" s="430"/>
      <c r="DP196" s="430"/>
      <c r="DQ196" s="430"/>
      <c r="DR196" s="430"/>
      <c r="DS196" s="430"/>
      <c r="DT196" s="430"/>
      <c r="DU196" s="430"/>
      <c r="DV196" s="430"/>
      <c r="DW196" s="430"/>
      <c r="DX196" s="430"/>
      <c r="DY196" s="430"/>
      <c r="DZ196" s="430"/>
      <c r="EA196" s="430"/>
      <c r="EB196" s="430"/>
      <c r="EC196" s="430"/>
      <c r="ED196" s="430"/>
      <c r="EE196" s="430"/>
      <c r="EF196" s="430"/>
      <c r="EG196" s="430"/>
      <c r="EH196" s="430"/>
      <c r="EI196" s="430"/>
      <c r="EJ196" s="430"/>
      <c r="EK196" s="430"/>
      <c r="EL196" s="430"/>
      <c r="EM196" s="430"/>
      <c r="EN196" s="430"/>
      <c r="EO196" s="430"/>
      <c r="EP196" s="430"/>
      <c r="EQ196" s="430"/>
      <c r="ER196" s="430"/>
      <c r="ES196" s="430"/>
      <c r="ET196" s="430"/>
      <c r="EU196" s="430"/>
      <c r="EV196" s="430"/>
      <c r="EW196" s="430"/>
      <c r="EX196" s="430"/>
      <c r="EY196" s="430"/>
      <c r="EZ196" s="430"/>
      <c r="FA196" s="430"/>
      <c r="FB196" s="430"/>
      <c r="FC196" s="430"/>
      <c r="FD196" s="430"/>
      <c r="FE196" s="430"/>
      <c r="FF196" s="430"/>
      <c r="FG196" s="430"/>
      <c r="FH196" s="430"/>
      <c r="FI196" s="430"/>
      <c r="FJ196" s="430"/>
      <c r="FK196" s="430"/>
      <c r="FL196" s="430"/>
      <c r="FM196" s="430"/>
      <c r="FN196" s="430"/>
      <c r="FO196" s="430"/>
      <c r="FP196" s="430"/>
      <c r="FQ196" s="430"/>
      <c r="FR196" s="430"/>
      <c r="FS196" s="430"/>
      <c r="FT196" s="430"/>
      <c r="FU196" s="430"/>
      <c r="FV196" s="430"/>
      <c r="FW196" s="430"/>
      <c r="FX196" s="430"/>
      <c r="FY196" s="430"/>
      <c r="FZ196" s="430"/>
      <c r="GA196" s="430"/>
      <c r="GB196" s="430"/>
      <c r="GC196" s="430"/>
      <c r="GD196" s="430"/>
      <c r="GE196" s="430"/>
      <c r="GF196" s="430"/>
      <c r="GG196" s="430"/>
      <c r="GH196" s="430"/>
      <c r="GI196" s="430"/>
      <c r="GJ196" s="430"/>
      <c r="GK196" s="430"/>
      <c r="GL196" s="430"/>
      <c r="GM196" s="430"/>
      <c r="GN196" s="430"/>
      <c r="GO196" s="430"/>
      <c r="GP196" s="430"/>
      <c r="GQ196" s="430"/>
      <c r="GR196" s="430"/>
      <c r="GS196" s="430"/>
      <c r="GT196" s="430"/>
      <c r="GU196" s="430"/>
      <c r="GV196" s="430"/>
      <c r="GW196" s="430"/>
      <c r="GX196" s="430"/>
      <c r="GY196" s="430"/>
      <c r="GZ196" s="430"/>
      <c r="HA196" s="430"/>
      <c r="HB196" s="430"/>
      <c r="HC196" s="430"/>
      <c r="HD196" s="430"/>
      <c r="HE196" s="430"/>
      <c r="HF196" s="430"/>
      <c r="HG196" s="430"/>
      <c r="HH196" s="430"/>
      <c r="HI196" s="430"/>
      <c r="HJ196" s="430"/>
      <c r="HK196" s="430"/>
      <c r="HL196" s="430"/>
      <c r="HM196" s="430"/>
      <c r="HN196" s="430"/>
      <c r="HO196" s="430"/>
      <c r="HP196" s="430"/>
      <c r="HQ196" s="430"/>
      <c r="HR196" s="430"/>
      <c r="HS196" s="430"/>
      <c r="HT196" s="430"/>
      <c r="HU196" s="430"/>
      <c r="HV196" s="430"/>
      <c r="HW196" s="430"/>
      <c r="HX196" s="430"/>
      <c r="HY196" s="430"/>
      <c r="HZ196" s="430"/>
      <c r="IA196" s="430"/>
      <c r="IB196" s="430"/>
      <c r="IC196" s="430"/>
      <c r="ID196" s="430"/>
      <c r="IE196" s="430"/>
      <c r="IF196" s="430"/>
      <c r="IG196" s="430"/>
      <c r="IH196" s="430"/>
      <c r="II196" s="430"/>
      <c r="IJ196" s="430"/>
      <c r="IK196" s="430"/>
      <c r="IL196" s="430"/>
      <c r="IM196" s="430"/>
      <c r="IN196" s="430"/>
      <c r="IO196" s="430"/>
      <c r="IP196" s="430"/>
      <c r="IQ196" s="430"/>
      <c r="IR196" s="430"/>
      <c r="IS196" s="430"/>
      <c r="IT196" s="430"/>
      <c r="IU196" s="430"/>
      <c r="IV196" s="430"/>
    </row>
    <row r="197" spans="1:256" s="431" customFormat="1">
      <c r="A197" s="1040"/>
      <c r="B197" s="1041"/>
      <c r="C197" s="1042"/>
      <c r="D197" s="1043"/>
      <c r="E197" s="1172"/>
      <c r="F197" s="1036"/>
      <c r="G197" s="428"/>
      <c r="H197" s="428"/>
      <c r="I197" s="428"/>
      <c r="J197" s="428"/>
      <c r="K197" s="428"/>
      <c r="L197" s="428"/>
      <c r="M197" s="428"/>
      <c r="N197" s="428"/>
      <c r="O197" s="428"/>
      <c r="P197" s="428"/>
      <c r="Q197" s="428"/>
      <c r="R197" s="428"/>
      <c r="S197" s="428"/>
      <c r="T197" s="429"/>
      <c r="U197" s="429"/>
      <c r="V197" s="429"/>
      <c r="W197" s="429"/>
      <c r="X197" s="430"/>
      <c r="Y197" s="430"/>
      <c r="Z197" s="430"/>
      <c r="AA197" s="430"/>
      <c r="AB197" s="430"/>
      <c r="AC197" s="430"/>
      <c r="AD197" s="430"/>
      <c r="AE197" s="430"/>
      <c r="AF197" s="430"/>
      <c r="AG197" s="430"/>
      <c r="AH197" s="430"/>
      <c r="AI197" s="430"/>
      <c r="AJ197" s="430"/>
      <c r="AK197" s="430"/>
      <c r="AL197" s="430"/>
      <c r="AM197" s="430"/>
      <c r="AN197" s="430"/>
      <c r="AO197" s="430"/>
      <c r="AP197" s="430"/>
      <c r="AQ197" s="430"/>
      <c r="AR197" s="430"/>
      <c r="AS197" s="430"/>
      <c r="AT197" s="430"/>
      <c r="AU197" s="430"/>
      <c r="AV197" s="430"/>
      <c r="AW197" s="430"/>
      <c r="AX197" s="430"/>
      <c r="AY197" s="430"/>
      <c r="AZ197" s="430"/>
      <c r="BA197" s="430"/>
      <c r="BB197" s="430"/>
      <c r="BC197" s="430"/>
      <c r="BD197" s="430"/>
      <c r="BE197" s="430"/>
      <c r="BF197" s="430"/>
      <c r="BG197" s="430"/>
      <c r="BH197" s="430"/>
      <c r="BI197" s="430"/>
      <c r="BJ197" s="430"/>
      <c r="BK197" s="430"/>
      <c r="BL197" s="430"/>
      <c r="BM197" s="430"/>
      <c r="BN197" s="430"/>
      <c r="BO197" s="430"/>
      <c r="BP197" s="430"/>
      <c r="BQ197" s="430"/>
      <c r="BR197" s="430"/>
      <c r="BS197" s="430"/>
      <c r="BT197" s="430"/>
      <c r="BU197" s="430"/>
      <c r="BV197" s="430"/>
      <c r="BW197" s="430"/>
      <c r="BX197" s="430"/>
      <c r="BY197" s="430"/>
      <c r="BZ197" s="430"/>
      <c r="CA197" s="430"/>
      <c r="CB197" s="430"/>
      <c r="CC197" s="430"/>
      <c r="CD197" s="430"/>
      <c r="CE197" s="430"/>
      <c r="CF197" s="430"/>
      <c r="CG197" s="430"/>
      <c r="CH197" s="430"/>
      <c r="CI197" s="430"/>
      <c r="CJ197" s="430"/>
      <c r="CK197" s="430"/>
      <c r="CL197" s="430"/>
      <c r="CM197" s="430"/>
      <c r="CN197" s="430"/>
      <c r="CO197" s="430"/>
      <c r="CP197" s="430"/>
      <c r="CQ197" s="430"/>
      <c r="CR197" s="430"/>
      <c r="CS197" s="430"/>
      <c r="CT197" s="430"/>
      <c r="CU197" s="430"/>
      <c r="CV197" s="430"/>
      <c r="CW197" s="430"/>
      <c r="CX197" s="430"/>
      <c r="CY197" s="430"/>
      <c r="CZ197" s="430"/>
      <c r="DA197" s="430"/>
      <c r="DB197" s="430"/>
      <c r="DC197" s="430"/>
      <c r="DD197" s="430"/>
      <c r="DE197" s="430"/>
      <c r="DF197" s="430"/>
      <c r="DG197" s="430"/>
      <c r="DH197" s="430"/>
      <c r="DI197" s="430"/>
      <c r="DJ197" s="430"/>
      <c r="DK197" s="430"/>
      <c r="DL197" s="430"/>
      <c r="DM197" s="430"/>
      <c r="DN197" s="430"/>
      <c r="DO197" s="430"/>
      <c r="DP197" s="430"/>
      <c r="DQ197" s="430"/>
      <c r="DR197" s="430"/>
      <c r="DS197" s="430"/>
      <c r="DT197" s="430"/>
      <c r="DU197" s="430"/>
      <c r="DV197" s="430"/>
      <c r="DW197" s="430"/>
      <c r="DX197" s="430"/>
      <c r="DY197" s="430"/>
      <c r="DZ197" s="430"/>
      <c r="EA197" s="430"/>
      <c r="EB197" s="430"/>
      <c r="EC197" s="430"/>
      <c r="ED197" s="430"/>
      <c r="EE197" s="430"/>
      <c r="EF197" s="430"/>
      <c r="EG197" s="430"/>
      <c r="EH197" s="430"/>
      <c r="EI197" s="430"/>
      <c r="EJ197" s="430"/>
      <c r="EK197" s="430"/>
      <c r="EL197" s="430"/>
      <c r="EM197" s="430"/>
      <c r="EN197" s="430"/>
      <c r="EO197" s="430"/>
      <c r="EP197" s="430"/>
      <c r="EQ197" s="430"/>
      <c r="ER197" s="430"/>
      <c r="ES197" s="430"/>
      <c r="ET197" s="430"/>
      <c r="EU197" s="430"/>
      <c r="EV197" s="430"/>
      <c r="EW197" s="430"/>
      <c r="EX197" s="430"/>
      <c r="EY197" s="430"/>
      <c r="EZ197" s="430"/>
      <c r="FA197" s="430"/>
      <c r="FB197" s="430"/>
      <c r="FC197" s="430"/>
      <c r="FD197" s="430"/>
      <c r="FE197" s="430"/>
      <c r="FF197" s="430"/>
      <c r="FG197" s="430"/>
      <c r="FH197" s="430"/>
      <c r="FI197" s="430"/>
      <c r="FJ197" s="430"/>
      <c r="FK197" s="430"/>
      <c r="FL197" s="430"/>
      <c r="FM197" s="430"/>
      <c r="FN197" s="430"/>
      <c r="FO197" s="430"/>
      <c r="FP197" s="430"/>
      <c r="FQ197" s="430"/>
      <c r="FR197" s="430"/>
      <c r="FS197" s="430"/>
      <c r="FT197" s="430"/>
      <c r="FU197" s="430"/>
      <c r="FV197" s="430"/>
      <c r="FW197" s="430"/>
      <c r="FX197" s="430"/>
      <c r="FY197" s="430"/>
      <c r="FZ197" s="430"/>
      <c r="GA197" s="430"/>
      <c r="GB197" s="430"/>
      <c r="GC197" s="430"/>
      <c r="GD197" s="430"/>
      <c r="GE197" s="430"/>
      <c r="GF197" s="430"/>
      <c r="GG197" s="430"/>
      <c r="GH197" s="430"/>
      <c r="GI197" s="430"/>
      <c r="GJ197" s="430"/>
      <c r="GK197" s="430"/>
      <c r="GL197" s="430"/>
      <c r="GM197" s="430"/>
      <c r="GN197" s="430"/>
      <c r="GO197" s="430"/>
      <c r="GP197" s="430"/>
      <c r="GQ197" s="430"/>
      <c r="GR197" s="430"/>
      <c r="GS197" s="430"/>
      <c r="GT197" s="430"/>
      <c r="GU197" s="430"/>
      <c r="GV197" s="430"/>
      <c r="GW197" s="430"/>
      <c r="GX197" s="430"/>
      <c r="GY197" s="430"/>
      <c r="GZ197" s="430"/>
      <c r="HA197" s="430"/>
      <c r="HB197" s="430"/>
      <c r="HC197" s="430"/>
      <c r="HD197" s="430"/>
      <c r="HE197" s="430"/>
      <c r="HF197" s="430"/>
      <c r="HG197" s="430"/>
      <c r="HH197" s="430"/>
      <c r="HI197" s="430"/>
      <c r="HJ197" s="430"/>
      <c r="HK197" s="430"/>
      <c r="HL197" s="430"/>
      <c r="HM197" s="430"/>
      <c r="HN197" s="430"/>
      <c r="HO197" s="430"/>
      <c r="HP197" s="430"/>
      <c r="HQ197" s="430"/>
      <c r="HR197" s="430"/>
      <c r="HS197" s="430"/>
      <c r="HT197" s="430"/>
      <c r="HU197" s="430"/>
      <c r="HV197" s="430"/>
      <c r="HW197" s="430"/>
      <c r="HX197" s="430"/>
      <c r="HY197" s="430"/>
      <c r="HZ197" s="430"/>
      <c r="IA197" s="430"/>
      <c r="IB197" s="430"/>
      <c r="IC197" s="430"/>
      <c r="ID197" s="430"/>
      <c r="IE197" s="430"/>
      <c r="IF197" s="430"/>
      <c r="IG197" s="430"/>
      <c r="IH197" s="430"/>
      <c r="II197" s="430"/>
      <c r="IJ197" s="430"/>
      <c r="IK197" s="430"/>
      <c r="IL197" s="430"/>
      <c r="IM197" s="430"/>
      <c r="IN197" s="430"/>
      <c r="IO197" s="430"/>
      <c r="IP197" s="430"/>
      <c r="IQ197" s="430"/>
      <c r="IR197" s="430"/>
      <c r="IS197" s="430"/>
      <c r="IT197" s="430"/>
      <c r="IU197" s="430"/>
      <c r="IV197" s="430"/>
    </row>
    <row r="198" spans="1:256" s="431" customFormat="1" ht="114.75">
      <c r="A198" s="1040">
        <v>6</v>
      </c>
      <c r="B198" s="1044" t="s">
        <v>2173</v>
      </c>
      <c r="C198" s="1042"/>
      <c r="D198" s="1043"/>
      <c r="E198" s="1172"/>
      <c r="F198" s="1036"/>
      <c r="G198" s="428"/>
      <c r="H198" s="428"/>
      <c r="I198" s="428"/>
      <c r="J198" s="428"/>
      <c r="K198" s="428"/>
      <c r="L198" s="428"/>
      <c r="M198" s="428"/>
      <c r="N198" s="428"/>
      <c r="O198" s="428"/>
      <c r="P198" s="428"/>
      <c r="Q198" s="428"/>
      <c r="R198" s="428"/>
      <c r="S198" s="428"/>
      <c r="T198" s="429"/>
      <c r="U198" s="429"/>
      <c r="V198" s="429"/>
      <c r="W198" s="429"/>
      <c r="X198" s="430"/>
      <c r="Y198" s="430"/>
      <c r="Z198" s="430"/>
      <c r="AA198" s="430"/>
      <c r="AB198" s="430"/>
      <c r="AC198" s="430"/>
      <c r="AD198" s="430"/>
      <c r="AE198" s="430"/>
      <c r="AF198" s="430"/>
      <c r="AG198" s="430"/>
      <c r="AH198" s="430"/>
      <c r="AI198" s="430"/>
      <c r="AJ198" s="430"/>
      <c r="AK198" s="430"/>
      <c r="AL198" s="430"/>
      <c r="AM198" s="430"/>
      <c r="AN198" s="430"/>
      <c r="AO198" s="430"/>
      <c r="AP198" s="430"/>
      <c r="AQ198" s="430"/>
      <c r="AR198" s="430"/>
      <c r="AS198" s="430"/>
      <c r="AT198" s="430"/>
      <c r="AU198" s="430"/>
      <c r="AV198" s="430"/>
      <c r="AW198" s="430"/>
      <c r="AX198" s="430"/>
      <c r="AY198" s="430"/>
      <c r="AZ198" s="430"/>
      <c r="BA198" s="430"/>
      <c r="BB198" s="430"/>
      <c r="BC198" s="430"/>
      <c r="BD198" s="430"/>
      <c r="BE198" s="430"/>
      <c r="BF198" s="430"/>
      <c r="BG198" s="430"/>
      <c r="BH198" s="430"/>
      <c r="BI198" s="430"/>
      <c r="BJ198" s="430"/>
      <c r="BK198" s="430"/>
      <c r="BL198" s="430"/>
      <c r="BM198" s="430"/>
      <c r="BN198" s="430"/>
      <c r="BO198" s="430"/>
      <c r="BP198" s="430"/>
      <c r="BQ198" s="430"/>
      <c r="BR198" s="430"/>
      <c r="BS198" s="430"/>
      <c r="BT198" s="430"/>
      <c r="BU198" s="430"/>
      <c r="BV198" s="430"/>
      <c r="BW198" s="430"/>
      <c r="BX198" s="430"/>
      <c r="BY198" s="430"/>
      <c r="BZ198" s="430"/>
      <c r="CA198" s="430"/>
      <c r="CB198" s="430"/>
      <c r="CC198" s="430"/>
      <c r="CD198" s="430"/>
      <c r="CE198" s="430"/>
      <c r="CF198" s="430"/>
      <c r="CG198" s="430"/>
      <c r="CH198" s="430"/>
      <c r="CI198" s="430"/>
      <c r="CJ198" s="430"/>
      <c r="CK198" s="430"/>
      <c r="CL198" s="430"/>
      <c r="CM198" s="430"/>
      <c r="CN198" s="430"/>
      <c r="CO198" s="430"/>
      <c r="CP198" s="430"/>
      <c r="CQ198" s="430"/>
      <c r="CR198" s="430"/>
      <c r="CS198" s="430"/>
      <c r="CT198" s="430"/>
      <c r="CU198" s="430"/>
      <c r="CV198" s="430"/>
      <c r="CW198" s="430"/>
      <c r="CX198" s="430"/>
      <c r="CY198" s="430"/>
      <c r="CZ198" s="430"/>
      <c r="DA198" s="430"/>
      <c r="DB198" s="430"/>
      <c r="DC198" s="430"/>
      <c r="DD198" s="430"/>
      <c r="DE198" s="430"/>
      <c r="DF198" s="430"/>
      <c r="DG198" s="430"/>
      <c r="DH198" s="430"/>
      <c r="DI198" s="430"/>
      <c r="DJ198" s="430"/>
      <c r="DK198" s="430"/>
      <c r="DL198" s="430"/>
      <c r="DM198" s="430"/>
      <c r="DN198" s="430"/>
      <c r="DO198" s="430"/>
      <c r="DP198" s="430"/>
      <c r="DQ198" s="430"/>
      <c r="DR198" s="430"/>
      <c r="DS198" s="430"/>
      <c r="DT198" s="430"/>
      <c r="DU198" s="430"/>
      <c r="DV198" s="430"/>
      <c r="DW198" s="430"/>
      <c r="DX198" s="430"/>
      <c r="DY198" s="430"/>
      <c r="DZ198" s="430"/>
      <c r="EA198" s="430"/>
      <c r="EB198" s="430"/>
      <c r="EC198" s="430"/>
      <c r="ED198" s="430"/>
      <c r="EE198" s="430"/>
      <c r="EF198" s="430"/>
      <c r="EG198" s="430"/>
      <c r="EH198" s="430"/>
      <c r="EI198" s="430"/>
      <c r="EJ198" s="430"/>
      <c r="EK198" s="430"/>
      <c r="EL198" s="430"/>
      <c r="EM198" s="430"/>
      <c r="EN198" s="430"/>
      <c r="EO198" s="430"/>
      <c r="EP198" s="430"/>
      <c r="EQ198" s="430"/>
      <c r="ER198" s="430"/>
      <c r="ES198" s="430"/>
      <c r="ET198" s="430"/>
      <c r="EU198" s="430"/>
      <c r="EV198" s="430"/>
      <c r="EW198" s="430"/>
      <c r="EX198" s="430"/>
      <c r="EY198" s="430"/>
      <c r="EZ198" s="430"/>
      <c r="FA198" s="430"/>
      <c r="FB198" s="430"/>
      <c r="FC198" s="430"/>
      <c r="FD198" s="430"/>
      <c r="FE198" s="430"/>
      <c r="FF198" s="430"/>
      <c r="FG198" s="430"/>
      <c r="FH198" s="430"/>
      <c r="FI198" s="430"/>
      <c r="FJ198" s="430"/>
      <c r="FK198" s="430"/>
      <c r="FL198" s="430"/>
      <c r="FM198" s="430"/>
      <c r="FN198" s="430"/>
      <c r="FO198" s="430"/>
      <c r="FP198" s="430"/>
      <c r="FQ198" s="430"/>
      <c r="FR198" s="430"/>
      <c r="FS198" s="430"/>
      <c r="FT198" s="430"/>
      <c r="FU198" s="430"/>
      <c r="FV198" s="430"/>
      <c r="FW198" s="430"/>
      <c r="FX198" s="430"/>
      <c r="FY198" s="430"/>
      <c r="FZ198" s="430"/>
      <c r="GA198" s="430"/>
      <c r="GB198" s="430"/>
      <c r="GC198" s="430"/>
      <c r="GD198" s="430"/>
      <c r="GE198" s="430"/>
      <c r="GF198" s="430"/>
      <c r="GG198" s="430"/>
      <c r="GH198" s="430"/>
      <c r="GI198" s="430"/>
      <c r="GJ198" s="430"/>
      <c r="GK198" s="430"/>
      <c r="GL198" s="430"/>
      <c r="GM198" s="430"/>
      <c r="GN198" s="430"/>
      <c r="GO198" s="430"/>
      <c r="GP198" s="430"/>
      <c r="GQ198" s="430"/>
      <c r="GR198" s="430"/>
      <c r="GS198" s="430"/>
      <c r="GT198" s="430"/>
      <c r="GU198" s="430"/>
      <c r="GV198" s="430"/>
      <c r="GW198" s="430"/>
      <c r="GX198" s="430"/>
      <c r="GY198" s="430"/>
      <c r="GZ198" s="430"/>
      <c r="HA198" s="430"/>
      <c r="HB198" s="430"/>
      <c r="HC198" s="430"/>
      <c r="HD198" s="430"/>
      <c r="HE198" s="430"/>
      <c r="HF198" s="430"/>
      <c r="HG198" s="430"/>
      <c r="HH198" s="430"/>
      <c r="HI198" s="430"/>
      <c r="HJ198" s="430"/>
      <c r="HK198" s="430"/>
      <c r="HL198" s="430"/>
      <c r="HM198" s="430"/>
      <c r="HN198" s="430"/>
      <c r="HO198" s="430"/>
      <c r="HP198" s="430"/>
      <c r="HQ198" s="430"/>
      <c r="HR198" s="430"/>
      <c r="HS198" s="430"/>
      <c r="HT198" s="430"/>
      <c r="HU198" s="430"/>
      <c r="HV198" s="430"/>
      <c r="HW198" s="430"/>
      <c r="HX198" s="430"/>
      <c r="HY198" s="430"/>
      <c r="HZ198" s="430"/>
      <c r="IA198" s="430"/>
      <c r="IB198" s="430"/>
      <c r="IC198" s="430"/>
      <c r="ID198" s="430"/>
      <c r="IE198" s="430"/>
      <c r="IF198" s="430"/>
      <c r="IG198" s="430"/>
      <c r="IH198" s="430"/>
      <c r="II198" s="430"/>
      <c r="IJ198" s="430"/>
      <c r="IK198" s="430"/>
      <c r="IL198" s="430"/>
      <c r="IM198" s="430"/>
      <c r="IN198" s="430"/>
      <c r="IO198" s="430"/>
      <c r="IP198" s="430"/>
      <c r="IQ198" s="430"/>
      <c r="IR198" s="430"/>
      <c r="IS198" s="430"/>
      <c r="IT198" s="430"/>
      <c r="IU198" s="430"/>
      <c r="IV198" s="430"/>
    </row>
    <row r="199" spans="1:256" s="431" customFormat="1">
      <c r="A199" s="1040"/>
      <c r="B199" s="1041"/>
      <c r="C199" s="1042"/>
      <c r="D199" s="1043"/>
      <c r="E199" s="1172"/>
      <c r="F199" s="1036"/>
      <c r="G199" s="428"/>
      <c r="H199" s="428"/>
      <c r="I199" s="428"/>
      <c r="J199" s="428"/>
      <c r="K199" s="428"/>
      <c r="L199" s="428"/>
      <c r="M199" s="428"/>
      <c r="N199" s="428"/>
      <c r="O199" s="428"/>
      <c r="P199" s="428"/>
      <c r="Q199" s="428"/>
      <c r="R199" s="428"/>
      <c r="S199" s="428"/>
      <c r="T199" s="429"/>
      <c r="U199" s="429"/>
      <c r="V199" s="429"/>
      <c r="W199" s="429"/>
      <c r="X199" s="430"/>
      <c r="Y199" s="430"/>
      <c r="Z199" s="430"/>
      <c r="AA199" s="430"/>
      <c r="AB199" s="430"/>
      <c r="AC199" s="430"/>
      <c r="AD199" s="430"/>
      <c r="AE199" s="430"/>
      <c r="AF199" s="430"/>
      <c r="AG199" s="430"/>
      <c r="AH199" s="430"/>
      <c r="AI199" s="430"/>
      <c r="AJ199" s="430"/>
      <c r="AK199" s="430"/>
      <c r="AL199" s="430"/>
      <c r="AM199" s="430"/>
      <c r="AN199" s="430"/>
      <c r="AO199" s="430"/>
      <c r="AP199" s="430"/>
      <c r="AQ199" s="430"/>
      <c r="AR199" s="430"/>
      <c r="AS199" s="430"/>
      <c r="AT199" s="430"/>
      <c r="AU199" s="430"/>
      <c r="AV199" s="430"/>
      <c r="AW199" s="430"/>
      <c r="AX199" s="430"/>
      <c r="AY199" s="430"/>
      <c r="AZ199" s="430"/>
      <c r="BA199" s="430"/>
      <c r="BB199" s="430"/>
      <c r="BC199" s="430"/>
      <c r="BD199" s="430"/>
      <c r="BE199" s="430"/>
      <c r="BF199" s="430"/>
      <c r="BG199" s="430"/>
      <c r="BH199" s="430"/>
      <c r="BI199" s="430"/>
      <c r="BJ199" s="430"/>
      <c r="BK199" s="430"/>
      <c r="BL199" s="430"/>
      <c r="BM199" s="430"/>
      <c r="BN199" s="430"/>
      <c r="BO199" s="430"/>
      <c r="BP199" s="430"/>
      <c r="BQ199" s="430"/>
      <c r="BR199" s="430"/>
      <c r="BS199" s="430"/>
      <c r="BT199" s="430"/>
      <c r="BU199" s="430"/>
      <c r="BV199" s="430"/>
      <c r="BW199" s="430"/>
      <c r="BX199" s="430"/>
      <c r="BY199" s="430"/>
      <c r="BZ199" s="430"/>
      <c r="CA199" s="430"/>
      <c r="CB199" s="430"/>
      <c r="CC199" s="430"/>
      <c r="CD199" s="430"/>
      <c r="CE199" s="430"/>
      <c r="CF199" s="430"/>
      <c r="CG199" s="430"/>
      <c r="CH199" s="430"/>
      <c r="CI199" s="430"/>
      <c r="CJ199" s="430"/>
      <c r="CK199" s="430"/>
      <c r="CL199" s="430"/>
      <c r="CM199" s="430"/>
      <c r="CN199" s="430"/>
      <c r="CO199" s="430"/>
      <c r="CP199" s="430"/>
      <c r="CQ199" s="430"/>
      <c r="CR199" s="430"/>
      <c r="CS199" s="430"/>
      <c r="CT199" s="430"/>
      <c r="CU199" s="430"/>
      <c r="CV199" s="430"/>
      <c r="CW199" s="430"/>
      <c r="CX199" s="430"/>
      <c r="CY199" s="430"/>
      <c r="CZ199" s="430"/>
      <c r="DA199" s="430"/>
      <c r="DB199" s="430"/>
      <c r="DC199" s="430"/>
      <c r="DD199" s="430"/>
      <c r="DE199" s="430"/>
      <c r="DF199" s="430"/>
      <c r="DG199" s="430"/>
      <c r="DH199" s="430"/>
      <c r="DI199" s="430"/>
      <c r="DJ199" s="430"/>
      <c r="DK199" s="430"/>
      <c r="DL199" s="430"/>
      <c r="DM199" s="430"/>
      <c r="DN199" s="430"/>
      <c r="DO199" s="430"/>
      <c r="DP199" s="430"/>
      <c r="DQ199" s="430"/>
      <c r="DR199" s="430"/>
      <c r="DS199" s="430"/>
      <c r="DT199" s="430"/>
      <c r="DU199" s="430"/>
      <c r="DV199" s="430"/>
      <c r="DW199" s="430"/>
      <c r="DX199" s="430"/>
      <c r="DY199" s="430"/>
      <c r="DZ199" s="430"/>
      <c r="EA199" s="430"/>
      <c r="EB199" s="430"/>
      <c r="EC199" s="430"/>
      <c r="ED199" s="430"/>
      <c r="EE199" s="430"/>
      <c r="EF199" s="430"/>
      <c r="EG199" s="430"/>
      <c r="EH199" s="430"/>
      <c r="EI199" s="430"/>
      <c r="EJ199" s="430"/>
      <c r="EK199" s="430"/>
      <c r="EL199" s="430"/>
      <c r="EM199" s="430"/>
      <c r="EN199" s="430"/>
      <c r="EO199" s="430"/>
      <c r="EP199" s="430"/>
      <c r="EQ199" s="430"/>
      <c r="ER199" s="430"/>
      <c r="ES199" s="430"/>
      <c r="ET199" s="430"/>
      <c r="EU199" s="430"/>
      <c r="EV199" s="430"/>
      <c r="EW199" s="430"/>
      <c r="EX199" s="430"/>
      <c r="EY199" s="430"/>
      <c r="EZ199" s="430"/>
      <c r="FA199" s="430"/>
      <c r="FB199" s="430"/>
      <c r="FC199" s="430"/>
      <c r="FD199" s="430"/>
      <c r="FE199" s="430"/>
      <c r="FF199" s="430"/>
      <c r="FG199" s="430"/>
      <c r="FH199" s="430"/>
      <c r="FI199" s="430"/>
      <c r="FJ199" s="430"/>
      <c r="FK199" s="430"/>
      <c r="FL199" s="430"/>
      <c r="FM199" s="430"/>
      <c r="FN199" s="430"/>
      <c r="FO199" s="430"/>
      <c r="FP199" s="430"/>
      <c r="FQ199" s="430"/>
      <c r="FR199" s="430"/>
      <c r="FS199" s="430"/>
      <c r="FT199" s="430"/>
      <c r="FU199" s="430"/>
      <c r="FV199" s="430"/>
      <c r="FW199" s="430"/>
      <c r="FX199" s="430"/>
      <c r="FY199" s="430"/>
      <c r="FZ199" s="430"/>
      <c r="GA199" s="430"/>
      <c r="GB199" s="430"/>
      <c r="GC199" s="430"/>
      <c r="GD199" s="430"/>
      <c r="GE199" s="430"/>
      <c r="GF199" s="430"/>
      <c r="GG199" s="430"/>
      <c r="GH199" s="430"/>
      <c r="GI199" s="430"/>
      <c r="GJ199" s="430"/>
      <c r="GK199" s="430"/>
      <c r="GL199" s="430"/>
      <c r="GM199" s="430"/>
      <c r="GN199" s="430"/>
      <c r="GO199" s="430"/>
      <c r="GP199" s="430"/>
      <c r="GQ199" s="430"/>
      <c r="GR199" s="430"/>
      <c r="GS199" s="430"/>
      <c r="GT199" s="430"/>
      <c r="GU199" s="430"/>
      <c r="GV199" s="430"/>
      <c r="GW199" s="430"/>
      <c r="GX199" s="430"/>
      <c r="GY199" s="430"/>
      <c r="GZ199" s="430"/>
      <c r="HA199" s="430"/>
      <c r="HB199" s="430"/>
      <c r="HC199" s="430"/>
      <c r="HD199" s="430"/>
      <c r="HE199" s="430"/>
      <c r="HF199" s="430"/>
      <c r="HG199" s="430"/>
      <c r="HH199" s="430"/>
      <c r="HI199" s="430"/>
      <c r="HJ199" s="430"/>
      <c r="HK199" s="430"/>
      <c r="HL199" s="430"/>
      <c r="HM199" s="430"/>
      <c r="HN199" s="430"/>
      <c r="HO199" s="430"/>
      <c r="HP199" s="430"/>
      <c r="HQ199" s="430"/>
      <c r="HR199" s="430"/>
      <c r="HS199" s="430"/>
      <c r="HT199" s="430"/>
      <c r="HU199" s="430"/>
      <c r="HV199" s="430"/>
      <c r="HW199" s="430"/>
      <c r="HX199" s="430"/>
      <c r="HY199" s="430"/>
      <c r="HZ199" s="430"/>
      <c r="IA199" s="430"/>
      <c r="IB199" s="430"/>
      <c r="IC199" s="430"/>
      <c r="ID199" s="430"/>
      <c r="IE199" s="430"/>
      <c r="IF199" s="430"/>
      <c r="IG199" s="430"/>
      <c r="IH199" s="430"/>
      <c r="II199" s="430"/>
      <c r="IJ199" s="430"/>
      <c r="IK199" s="430"/>
      <c r="IL199" s="430"/>
      <c r="IM199" s="430"/>
      <c r="IN199" s="430"/>
      <c r="IO199" s="430"/>
      <c r="IP199" s="430"/>
      <c r="IQ199" s="430"/>
      <c r="IR199" s="430"/>
      <c r="IS199" s="430"/>
      <c r="IT199" s="430"/>
      <c r="IU199" s="430"/>
      <c r="IV199" s="430"/>
    </row>
    <row r="200" spans="1:256" s="431" customFormat="1" ht="25.5">
      <c r="A200" s="1040"/>
      <c r="B200" s="432" t="s">
        <v>2174</v>
      </c>
      <c r="C200" s="422" t="s">
        <v>110</v>
      </c>
      <c r="D200" s="423">
        <v>1</v>
      </c>
      <c r="E200" s="1172"/>
      <c r="F200" s="1036"/>
      <c r="G200" s="428"/>
      <c r="H200" s="428"/>
      <c r="I200" s="428"/>
      <c r="J200" s="428"/>
      <c r="K200" s="428"/>
      <c r="L200" s="428"/>
      <c r="M200" s="428"/>
      <c r="N200" s="428"/>
      <c r="O200" s="428"/>
      <c r="P200" s="428"/>
      <c r="Q200" s="428"/>
      <c r="R200" s="428"/>
      <c r="S200" s="428"/>
      <c r="T200" s="429"/>
      <c r="U200" s="429"/>
      <c r="V200" s="429"/>
      <c r="W200" s="429"/>
      <c r="X200" s="430"/>
      <c r="Y200" s="430"/>
      <c r="Z200" s="430"/>
      <c r="AA200" s="430"/>
      <c r="AB200" s="430"/>
      <c r="AC200" s="430"/>
      <c r="AD200" s="430"/>
      <c r="AE200" s="430"/>
      <c r="AF200" s="430"/>
      <c r="AG200" s="430"/>
      <c r="AH200" s="430"/>
      <c r="AI200" s="430"/>
      <c r="AJ200" s="430"/>
      <c r="AK200" s="430"/>
      <c r="AL200" s="430"/>
      <c r="AM200" s="430"/>
      <c r="AN200" s="430"/>
      <c r="AO200" s="430"/>
      <c r="AP200" s="430"/>
      <c r="AQ200" s="430"/>
      <c r="AR200" s="430"/>
      <c r="AS200" s="430"/>
      <c r="AT200" s="430"/>
      <c r="AU200" s="430"/>
      <c r="AV200" s="430"/>
      <c r="AW200" s="430"/>
      <c r="AX200" s="430"/>
      <c r="AY200" s="430"/>
      <c r="AZ200" s="430"/>
      <c r="BA200" s="430"/>
      <c r="BB200" s="430"/>
      <c r="BC200" s="430"/>
      <c r="BD200" s="430"/>
      <c r="BE200" s="430"/>
      <c r="BF200" s="430"/>
      <c r="BG200" s="430"/>
      <c r="BH200" s="430"/>
      <c r="BI200" s="430"/>
      <c r="BJ200" s="430"/>
      <c r="BK200" s="430"/>
      <c r="BL200" s="430"/>
      <c r="BM200" s="430"/>
      <c r="BN200" s="430"/>
      <c r="BO200" s="430"/>
      <c r="BP200" s="430"/>
      <c r="BQ200" s="430"/>
      <c r="BR200" s="430"/>
      <c r="BS200" s="430"/>
      <c r="BT200" s="430"/>
      <c r="BU200" s="430"/>
      <c r="BV200" s="430"/>
      <c r="BW200" s="430"/>
      <c r="BX200" s="430"/>
      <c r="BY200" s="430"/>
      <c r="BZ200" s="430"/>
      <c r="CA200" s="430"/>
      <c r="CB200" s="430"/>
      <c r="CC200" s="430"/>
      <c r="CD200" s="430"/>
      <c r="CE200" s="430"/>
      <c r="CF200" s="430"/>
      <c r="CG200" s="430"/>
      <c r="CH200" s="430"/>
      <c r="CI200" s="430"/>
      <c r="CJ200" s="430"/>
      <c r="CK200" s="430"/>
      <c r="CL200" s="430"/>
      <c r="CM200" s="430"/>
      <c r="CN200" s="430"/>
      <c r="CO200" s="430"/>
      <c r="CP200" s="430"/>
      <c r="CQ200" s="430"/>
      <c r="CR200" s="430"/>
      <c r="CS200" s="430"/>
      <c r="CT200" s="430"/>
      <c r="CU200" s="430"/>
      <c r="CV200" s="430"/>
      <c r="CW200" s="430"/>
      <c r="CX200" s="430"/>
      <c r="CY200" s="430"/>
      <c r="CZ200" s="430"/>
      <c r="DA200" s="430"/>
      <c r="DB200" s="430"/>
      <c r="DC200" s="430"/>
      <c r="DD200" s="430"/>
      <c r="DE200" s="430"/>
      <c r="DF200" s="430"/>
      <c r="DG200" s="430"/>
      <c r="DH200" s="430"/>
      <c r="DI200" s="430"/>
      <c r="DJ200" s="430"/>
      <c r="DK200" s="430"/>
      <c r="DL200" s="430"/>
      <c r="DM200" s="430"/>
      <c r="DN200" s="430"/>
      <c r="DO200" s="430"/>
      <c r="DP200" s="430"/>
      <c r="DQ200" s="430"/>
      <c r="DR200" s="430"/>
      <c r="DS200" s="430"/>
      <c r="DT200" s="430"/>
      <c r="DU200" s="430"/>
      <c r="DV200" s="430"/>
      <c r="DW200" s="430"/>
      <c r="DX200" s="430"/>
      <c r="DY200" s="430"/>
      <c r="DZ200" s="430"/>
      <c r="EA200" s="430"/>
      <c r="EB200" s="430"/>
      <c r="EC200" s="430"/>
      <c r="ED200" s="430"/>
      <c r="EE200" s="430"/>
      <c r="EF200" s="430"/>
      <c r="EG200" s="430"/>
      <c r="EH200" s="430"/>
      <c r="EI200" s="430"/>
      <c r="EJ200" s="430"/>
      <c r="EK200" s="430"/>
      <c r="EL200" s="430"/>
      <c r="EM200" s="430"/>
      <c r="EN200" s="430"/>
      <c r="EO200" s="430"/>
      <c r="EP200" s="430"/>
      <c r="EQ200" s="430"/>
      <c r="ER200" s="430"/>
      <c r="ES200" s="430"/>
      <c r="ET200" s="430"/>
      <c r="EU200" s="430"/>
      <c r="EV200" s="430"/>
      <c r="EW200" s="430"/>
      <c r="EX200" s="430"/>
      <c r="EY200" s="430"/>
      <c r="EZ200" s="430"/>
      <c r="FA200" s="430"/>
      <c r="FB200" s="430"/>
      <c r="FC200" s="430"/>
      <c r="FD200" s="430"/>
      <c r="FE200" s="430"/>
      <c r="FF200" s="430"/>
      <c r="FG200" s="430"/>
      <c r="FH200" s="430"/>
      <c r="FI200" s="430"/>
      <c r="FJ200" s="430"/>
      <c r="FK200" s="430"/>
      <c r="FL200" s="430"/>
      <c r="FM200" s="430"/>
      <c r="FN200" s="430"/>
      <c r="FO200" s="430"/>
      <c r="FP200" s="430"/>
      <c r="FQ200" s="430"/>
      <c r="FR200" s="430"/>
      <c r="FS200" s="430"/>
      <c r="FT200" s="430"/>
      <c r="FU200" s="430"/>
      <c r="FV200" s="430"/>
      <c r="FW200" s="430"/>
      <c r="FX200" s="430"/>
      <c r="FY200" s="430"/>
      <c r="FZ200" s="430"/>
      <c r="GA200" s="430"/>
      <c r="GB200" s="430"/>
      <c r="GC200" s="430"/>
      <c r="GD200" s="430"/>
      <c r="GE200" s="430"/>
      <c r="GF200" s="430"/>
      <c r="GG200" s="430"/>
      <c r="GH200" s="430"/>
      <c r="GI200" s="430"/>
      <c r="GJ200" s="430"/>
      <c r="GK200" s="430"/>
      <c r="GL200" s="430"/>
      <c r="GM200" s="430"/>
      <c r="GN200" s="430"/>
      <c r="GO200" s="430"/>
      <c r="GP200" s="430"/>
      <c r="GQ200" s="430"/>
      <c r="GR200" s="430"/>
      <c r="GS200" s="430"/>
      <c r="GT200" s="430"/>
      <c r="GU200" s="430"/>
      <c r="GV200" s="430"/>
      <c r="GW200" s="430"/>
      <c r="GX200" s="430"/>
      <c r="GY200" s="430"/>
      <c r="GZ200" s="430"/>
      <c r="HA200" s="430"/>
      <c r="HB200" s="430"/>
      <c r="HC200" s="430"/>
      <c r="HD200" s="430"/>
      <c r="HE200" s="430"/>
      <c r="HF200" s="430"/>
      <c r="HG200" s="430"/>
      <c r="HH200" s="430"/>
      <c r="HI200" s="430"/>
      <c r="HJ200" s="430"/>
      <c r="HK200" s="430"/>
      <c r="HL200" s="430"/>
      <c r="HM200" s="430"/>
      <c r="HN200" s="430"/>
      <c r="HO200" s="430"/>
      <c r="HP200" s="430"/>
      <c r="HQ200" s="430"/>
      <c r="HR200" s="430"/>
      <c r="HS200" s="430"/>
      <c r="HT200" s="430"/>
      <c r="HU200" s="430"/>
      <c r="HV200" s="430"/>
      <c r="HW200" s="430"/>
      <c r="HX200" s="430"/>
      <c r="HY200" s="430"/>
      <c r="HZ200" s="430"/>
      <c r="IA200" s="430"/>
      <c r="IB200" s="430"/>
      <c r="IC200" s="430"/>
      <c r="ID200" s="430"/>
      <c r="IE200" s="430"/>
      <c r="IF200" s="430"/>
      <c r="IG200" s="430"/>
      <c r="IH200" s="430"/>
      <c r="II200" s="430"/>
      <c r="IJ200" s="430"/>
      <c r="IK200" s="430"/>
      <c r="IL200" s="430"/>
      <c r="IM200" s="430"/>
      <c r="IN200" s="430"/>
      <c r="IO200" s="430"/>
      <c r="IP200" s="430"/>
      <c r="IQ200" s="430"/>
      <c r="IR200" s="430"/>
      <c r="IS200" s="430"/>
      <c r="IT200" s="430"/>
      <c r="IU200" s="430"/>
      <c r="IV200" s="430"/>
    </row>
    <row r="201" spans="1:256" s="431" customFormat="1">
      <c r="A201" s="1040"/>
      <c r="B201" s="1041"/>
      <c r="C201" s="1042"/>
      <c r="D201" s="1043"/>
      <c r="E201" s="1172"/>
      <c r="F201" s="1036"/>
      <c r="G201" s="428"/>
      <c r="H201" s="428"/>
      <c r="I201" s="428"/>
      <c r="J201" s="428"/>
      <c r="K201" s="428"/>
      <c r="L201" s="428"/>
      <c r="M201" s="428"/>
      <c r="N201" s="428"/>
      <c r="O201" s="428"/>
      <c r="P201" s="428"/>
      <c r="Q201" s="428"/>
      <c r="R201" s="428"/>
      <c r="S201" s="428"/>
      <c r="T201" s="429"/>
      <c r="U201" s="429"/>
      <c r="V201" s="429"/>
      <c r="W201" s="429"/>
      <c r="X201" s="430"/>
      <c r="Y201" s="430"/>
      <c r="Z201" s="430"/>
      <c r="AA201" s="430"/>
      <c r="AB201" s="430"/>
      <c r="AC201" s="430"/>
      <c r="AD201" s="430"/>
      <c r="AE201" s="430"/>
      <c r="AF201" s="430"/>
      <c r="AG201" s="430"/>
      <c r="AH201" s="430"/>
      <c r="AI201" s="430"/>
      <c r="AJ201" s="430"/>
      <c r="AK201" s="430"/>
      <c r="AL201" s="430"/>
      <c r="AM201" s="430"/>
      <c r="AN201" s="430"/>
      <c r="AO201" s="430"/>
      <c r="AP201" s="430"/>
      <c r="AQ201" s="430"/>
      <c r="AR201" s="430"/>
      <c r="AS201" s="430"/>
      <c r="AT201" s="430"/>
      <c r="AU201" s="430"/>
      <c r="AV201" s="430"/>
      <c r="AW201" s="430"/>
      <c r="AX201" s="430"/>
      <c r="AY201" s="430"/>
      <c r="AZ201" s="430"/>
      <c r="BA201" s="430"/>
      <c r="BB201" s="430"/>
      <c r="BC201" s="430"/>
      <c r="BD201" s="430"/>
      <c r="BE201" s="430"/>
      <c r="BF201" s="430"/>
      <c r="BG201" s="430"/>
      <c r="BH201" s="430"/>
      <c r="BI201" s="430"/>
      <c r="BJ201" s="430"/>
      <c r="BK201" s="430"/>
      <c r="BL201" s="430"/>
      <c r="BM201" s="430"/>
      <c r="BN201" s="430"/>
      <c r="BO201" s="430"/>
      <c r="BP201" s="430"/>
      <c r="BQ201" s="430"/>
      <c r="BR201" s="430"/>
      <c r="BS201" s="430"/>
      <c r="BT201" s="430"/>
      <c r="BU201" s="430"/>
      <c r="BV201" s="430"/>
      <c r="BW201" s="430"/>
      <c r="BX201" s="430"/>
      <c r="BY201" s="430"/>
      <c r="BZ201" s="430"/>
      <c r="CA201" s="430"/>
      <c r="CB201" s="430"/>
      <c r="CC201" s="430"/>
      <c r="CD201" s="430"/>
      <c r="CE201" s="430"/>
      <c r="CF201" s="430"/>
      <c r="CG201" s="430"/>
      <c r="CH201" s="430"/>
      <c r="CI201" s="430"/>
      <c r="CJ201" s="430"/>
      <c r="CK201" s="430"/>
      <c r="CL201" s="430"/>
      <c r="CM201" s="430"/>
      <c r="CN201" s="430"/>
      <c r="CO201" s="430"/>
      <c r="CP201" s="430"/>
      <c r="CQ201" s="430"/>
      <c r="CR201" s="430"/>
      <c r="CS201" s="430"/>
      <c r="CT201" s="430"/>
      <c r="CU201" s="430"/>
      <c r="CV201" s="430"/>
      <c r="CW201" s="430"/>
      <c r="CX201" s="430"/>
      <c r="CY201" s="430"/>
      <c r="CZ201" s="430"/>
      <c r="DA201" s="430"/>
      <c r="DB201" s="430"/>
      <c r="DC201" s="430"/>
      <c r="DD201" s="430"/>
      <c r="DE201" s="430"/>
      <c r="DF201" s="430"/>
      <c r="DG201" s="430"/>
      <c r="DH201" s="430"/>
      <c r="DI201" s="430"/>
      <c r="DJ201" s="430"/>
      <c r="DK201" s="430"/>
      <c r="DL201" s="430"/>
      <c r="DM201" s="430"/>
      <c r="DN201" s="430"/>
      <c r="DO201" s="430"/>
      <c r="DP201" s="430"/>
      <c r="DQ201" s="430"/>
      <c r="DR201" s="430"/>
      <c r="DS201" s="430"/>
      <c r="DT201" s="430"/>
      <c r="DU201" s="430"/>
      <c r="DV201" s="430"/>
      <c r="DW201" s="430"/>
      <c r="DX201" s="430"/>
      <c r="DY201" s="430"/>
      <c r="DZ201" s="430"/>
      <c r="EA201" s="430"/>
      <c r="EB201" s="430"/>
      <c r="EC201" s="430"/>
      <c r="ED201" s="430"/>
      <c r="EE201" s="430"/>
      <c r="EF201" s="430"/>
      <c r="EG201" s="430"/>
      <c r="EH201" s="430"/>
      <c r="EI201" s="430"/>
      <c r="EJ201" s="430"/>
      <c r="EK201" s="430"/>
      <c r="EL201" s="430"/>
      <c r="EM201" s="430"/>
      <c r="EN201" s="430"/>
      <c r="EO201" s="430"/>
      <c r="EP201" s="430"/>
      <c r="EQ201" s="430"/>
      <c r="ER201" s="430"/>
      <c r="ES201" s="430"/>
      <c r="ET201" s="430"/>
      <c r="EU201" s="430"/>
      <c r="EV201" s="430"/>
      <c r="EW201" s="430"/>
      <c r="EX201" s="430"/>
      <c r="EY201" s="430"/>
      <c r="EZ201" s="430"/>
      <c r="FA201" s="430"/>
      <c r="FB201" s="430"/>
      <c r="FC201" s="430"/>
      <c r="FD201" s="430"/>
      <c r="FE201" s="430"/>
      <c r="FF201" s="430"/>
      <c r="FG201" s="430"/>
      <c r="FH201" s="430"/>
      <c r="FI201" s="430"/>
      <c r="FJ201" s="430"/>
      <c r="FK201" s="430"/>
      <c r="FL201" s="430"/>
      <c r="FM201" s="430"/>
      <c r="FN201" s="430"/>
      <c r="FO201" s="430"/>
      <c r="FP201" s="430"/>
      <c r="FQ201" s="430"/>
      <c r="FR201" s="430"/>
      <c r="FS201" s="430"/>
      <c r="FT201" s="430"/>
      <c r="FU201" s="430"/>
      <c r="FV201" s="430"/>
      <c r="FW201" s="430"/>
      <c r="FX201" s="430"/>
      <c r="FY201" s="430"/>
      <c r="FZ201" s="430"/>
      <c r="GA201" s="430"/>
      <c r="GB201" s="430"/>
      <c r="GC201" s="430"/>
      <c r="GD201" s="430"/>
      <c r="GE201" s="430"/>
      <c r="GF201" s="430"/>
      <c r="GG201" s="430"/>
      <c r="GH201" s="430"/>
      <c r="GI201" s="430"/>
      <c r="GJ201" s="430"/>
      <c r="GK201" s="430"/>
      <c r="GL201" s="430"/>
      <c r="GM201" s="430"/>
      <c r="GN201" s="430"/>
      <c r="GO201" s="430"/>
      <c r="GP201" s="430"/>
      <c r="GQ201" s="430"/>
      <c r="GR201" s="430"/>
      <c r="GS201" s="430"/>
      <c r="GT201" s="430"/>
      <c r="GU201" s="430"/>
      <c r="GV201" s="430"/>
      <c r="GW201" s="430"/>
      <c r="GX201" s="430"/>
      <c r="GY201" s="430"/>
      <c r="GZ201" s="430"/>
      <c r="HA201" s="430"/>
      <c r="HB201" s="430"/>
      <c r="HC201" s="430"/>
      <c r="HD201" s="430"/>
      <c r="HE201" s="430"/>
      <c r="HF201" s="430"/>
      <c r="HG201" s="430"/>
      <c r="HH201" s="430"/>
      <c r="HI201" s="430"/>
      <c r="HJ201" s="430"/>
      <c r="HK201" s="430"/>
      <c r="HL201" s="430"/>
      <c r="HM201" s="430"/>
      <c r="HN201" s="430"/>
      <c r="HO201" s="430"/>
      <c r="HP201" s="430"/>
      <c r="HQ201" s="430"/>
      <c r="HR201" s="430"/>
      <c r="HS201" s="430"/>
      <c r="HT201" s="430"/>
      <c r="HU201" s="430"/>
      <c r="HV201" s="430"/>
      <c r="HW201" s="430"/>
      <c r="HX201" s="430"/>
      <c r="HY201" s="430"/>
      <c r="HZ201" s="430"/>
      <c r="IA201" s="430"/>
      <c r="IB201" s="430"/>
      <c r="IC201" s="430"/>
      <c r="ID201" s="430"/>
      <c r="IE201" s="430"/>
      <c r="IF201" s="430"/>
      <c r="IG201" s="430"/>
      <c r="IH201" s="430"/>
      <c r="II201" s="430"/>
      <c r="IJ201" s="430"/>
      <c r="IK201" s="430"/>
      <c r="IL201" s="430"/>
      <c r="IM201" s="430"/>
      <c r="IN201" s="430"/>
      <c r="IO201" s="430"/>
      <c r="IP201" s="430"/>
      <c r="IQ201" s="430"/>
      <c r="IR201" s="430"/>
      <c r="IS201" s="430"/>
      <c r="IT201" s="430"/>
      <c r="IU201" s="430"/>
      <c r="IV201" s="430"/>
    </row>
    <row r="202" spans="1:256" s="431" customFormat="1" ht="25.5">
      <c r="A202" s="1040"/>
      <c r="B202" s="432" t="s">
        <v>2123</v>
      </c>
      <c r="C202" s="422" t="s">
        <v>110</v>
      </c>
      <c r="D202" s="423">
        <v>1</v>
      </c>
      <c r="E202" s="1172"/>
      <c r="F202" s="1036"/>
      <c r="G202" s="428"/>
      <c r="H202" s="428"/>
      <c r="I202" s="428"/>
      <c r="J202" s="428"/>
      <c r="K202" s="428"/>
      <c r="L202" s="428"/>
      <c r="M202" s="428"/>
      <c r="N202" s="428"/>
      <c r="O202" s="428"/>
      <c r="P202" s="428"/>
      <c r="Q202" s="428"/>
      <c r="R202" s="428"/>
      <c r="S202" s="428"/>
      <c r="T202" s="429"/>
      <c r="U202" s="429"/>
      <c r="V202" s="429"/>
      <c r="W202" s="429"/>
      <c r="X202" s="430"/>
      <c r="Y202" s="430"/>
      <c r="Z202" s="430"/>
      <c r="AA202" s="430"/>
      <c r="AB202" s="430"/>
      <c r="AC202" s="430"/>
      <c r="AD202" s="430"/>
      <c r="AE202" s="430"/>
      <c r="AF202" s="430"/>
      <c r="AG202" s="430"/>
      <c r="AH202" s="430"/>
      <c r="AI202" s="430"/>
      <c r="AJ202" s="430"/>
      <c r="AK202" s="430"/>
      <c r="AL202" s="430"/>
      <c r="AM202" s="430"/>
      <c r="AN202" s="430"/>
      <c r="AO202" s="430"/>
      <c r="AP202" s="430"/>
      <c r="AQ202" s="430"/>
      <c r="AR202" s="430"/>
      <c r="AS202" s="430"/>
      <c r="AT202" s="430"/>
      <c r="AU202" s="430"/>
      <c r="AV202" s="430"/>
      <c r="AW202" s="430"/>
      <c r="AX202" s="430"/>
      <c r="AY202" s="430"/>
      <c r="AZ202" s="430"/>
      <c r="BA202" s="430"/>
      <c r="BB202" s="430"/>
      <c r="BC202" s="430"/>
      <c r="BD202" s="430"/>
      <c r="BE202" s="430"/>
      <c r="BF202" s="430"/>
      <c r="BG202" s="430"/>
      <c r="BH202" s="430"/>
      <c r="BI202" s="430"/>
      <c r="BJ202" s="430"/>
      <c r="BK202" s="430"/>
      <c r="BL202" s="430"/>
      <c r="BM202" s="430"/>
      <c r="BN202" s="430"/>
      <c r="BO202" s="430"/>
      <c r="BP202" s="430"/>
      <c r="BQ202" s="430"/>
      <c r="BR202" s="430"/>
      <c r="BS202" s="430"/>
      <c r="BT202" s="430"/>
      <c r="BU202" s="430"/>
      <c r="BV202" s="430"/>
      <c r="BW202" s="430"/>
      <c r="BX202" s="430"/>
      <c r="BY202" s="430"/>
      <c r="BZ202" s="430"/>
      <c r="CA202" s="430"/>
      <c r="CB202" s="430"/>
      <c r="CC202" s="430"/>
      <c r="CD202" s="430"/>
      <c r="CE202" s="430"/>
      <c r="CF202" s="430"/>
      <c r="CG202" s="430"/>
      <c r="CH202" s="430"/>
      <c r="CI202" s="430"/>
      <c r="CJ202" s="430"/>
      <c r="CK202" s="430"/>
      <c r="CL202" s="430"/>
      <c r="CM202" s="430"/>
      <c r="CN202" s="430"/>
      <c r="CO202" s="430"/>
      <c r="CP202" s="430"/>
      <c r="CQ202" s="430"/>
      <c r="CR202" s="430"/>
      <c r="CS202" s="430"/>
      <c r="CT202" s="430"/>
      <c r="CU202" s="430"/>
      <c r="CV202" s="430"/>
      <c r="CW202" s="430"/>
      <c r="CX202" s="430"/>
      <c r="CY202" s="430"/>
      <c r="CZ202" s="430"/>
      <c r="DA202" s="430"/>
      <c r="DB202" s="430"/>
      <c r="DC202" s="430"/>
      <c r="DD202" s="430"/>
      <c r="DE202" s="430"/>
      <c r="DF202" s="430"/>
      <c r="DG202" s="430"/>
      <c r="DH202" s="430"/>
      <c r="DI202" s="430"/>
      <c r="DJ202" s="430"/>
      <c r="DK202" s="430"/>
      <c r="DL202" s="430"/>
      <c r="DM202" s="430"/>
      <c r="DN202" s="430"/>
      <c r="DO202" s="430"/>
      <c r="DP202" s="430"/>
      <c r="DQ202" s="430"/>
      <c r="DR202" s="430"/>
      <c r="DS202" s="430"/>
      <c r="DT202" s="430"/>
      <c r="DU202" s="430"/>
      <c r="DV202" s="430"/>
      <c r="DW202" s="430"/>
      <c r="DX202" s="430"/>
      <c r="DY202" s="430"/>
      <c r="DZ202" s="430"/>
      <c r="EA202" s="430"/>
      <c r="EB202" s="430"/>
      <c r="EC202" s="430"/>
      <c r="ED202" s="430"/>
      <c r="EE202" s="430"/>
      <c r="EF202" s="430"/>
      <c r="EG202" s="430"/>
      <c r="EH202" s="430"/>
      <c r="EI202" s="430"/>
      <c r="EJ202" s="430"/>
      <c r="EK202" s="430"/>
      <c r="EL202" s="430"/>
      <c r="EM202" s="430"/>
      <c r="EN202" s="430"/>
      <c r="EO202" s="430"/>
      <c r="EP202" s="430"/>
      <c r="EQ202" s="430"/>
      <c r="ER202" s="430"/>
      <c r="ES202" s="430"/>
      <c r="ET202" s="430"/>
      <c r="EU202" s="430"/>
      <c r="EV202" s="430"/>
      <c r="EW202" s="430"/>
      <c r="EX202" s="430"/>
      <c r="EY202" s="430"/>
      <c r="EZ202" s="430"/>
      <c r="FA202" s="430"/>
      <c r="FB202" s="430"/>
      <c r="FC202" s="430"/>
      <c r="FD202" s="430"/>
      <c r="FE202" s="430"/>
      <c r="FF202" s="430"/>
      <c r="FG202" s="430"/>
      <c r="FH202" s="430"/>
      <c r="FI202" s="430"/>
      <c r="FJ202" s="430"/>
      <c r="FK202" s="430"/>
      <c r="FL202" s="430"/>
      <c r="FM202" s="430"/>
      <c r="FN202" s="430"/>
      <c r="FO202" s="430"/>
      <c r="FP202" s="430"/>
      <c r="FQ202" s="430"/>
      <c r="FR202" s="430"/>
      <c r="FS202" s="430"/>
      <c r="FT202" s="430"/>
      <c r="FU202" s="430"/>
      <c r="FV202" s="430"/>
      <c r="FW202" s="430"/>
      <c r="FX202" s="430"/>
      <c r="FY202" s="430"/>
      <c r="FZ202" s="430"/>
      <c r="GA202" s="430"/>
      <c r="GB202" s="430"/>
      <c r="GC202" s="430"/>
      <c r="GD202" s="430"/>
      <c r="GE202" s="430"/>
      <c r="GF202" s="430"/>
      <c r="GG202" s="430"/>
      <c r="GH202" s="430"/>
      <c r="GI202" s="430"/>
      <c r="GJ202" s="430"/>
      <c r="GK202" s="430"/>
      <c r="GL202" s="430"/>
      <c r="GM202" s="430"/>
      <c r="GN202" s="430"/>
      <c r="GO202" s="430"/>
      <c r="GP202" s="430"/>
      <c r="GQ202" s="430"/>
      <c r="GR202" s="430"/>
      <c r="GS202" s="430"/>
      <c r="GT202" s="430"/>
      <c r="GU202" s="430"/>
      <c r="GV202" s="430"/>
      <c r="GW202" s="430"/>
      <c r="GX202" s="430"/>
      <c r="GY202" s="430"/>
      <c r="GZ202" s="430"/>
      <c r="HA202" s="430"/>
      <c r="HB202" s="430"/>
      <c r="HC202" s="430"/>
      <c r="HD202" s="430"/>
      <c r="HE202" s="430"/>
      <c r="HF202" s="430"/>
      <c r="HG202" s="430"/>
      <c r="HH202" s="430"/>
      <c r="HI202" s="430"/>
      <c r="HJ202" s="430"/>
      <c r="HK202" s="430"/>
      <c r="HL202" s="430"/>
      <c r="HM202" s="430"/>
      <c r="HN202" s="430"/>
      <c r="HO202" s="430"/>
      <c r="HP202" s="430"/>
      <c r="HQ202" s="430"/>
      <c r="HR202" s="430"/>
      <c r="HS202" s="430"/>
      <c r="HT202" s="430"/>
      <c r="HU202" s="430"/>
      <c r="HV202" s="430"/>
      <c r="HW202" s="430"/>
      <c r="HX202" s="430"/>
      <c r="HY202" s="430"/>
      <c r="HZ202" s="430"/>
      <c r="IA202" s="430"/>
      <c r="IB202" s="430"/>
      <c r="IC202" s="430"/>
      <c r="ID202" s="430"/>
      <c r="IE202" s="430"/>
      <c r="IF202" s="430"/>
      <c r="IG202" s="430"/>
      <c r="IH202" s="430"/>
      <c r="II202" s="430"/>
      <c r="IJ202" s="430"/>
      <c r="IK202" s="430"/>
      <c r="IL202" s="430"/>
      <c r="IM202" s="430"/>
      <c r="IN202" s="430"/>
      <c r="IO202" s="430"/>
      <c r="IP202" s="430"/>
      <c r="IQ202" s="430"/>
      <c r="IR202" s="430"/>
      <c r="IS202" s="430"/>
      <c r="IT202" s="430"/>
      <c r="IU202" s="430"/>
      <c r="IV202" s="430"/>
    </row>
    <row r="203" spans="1:256" s="431" customFormat="1" ht="8.25" customHeight="1">
      <c r="A203" s="1040"/>
      <c r="B203" s="1041"/>
      <c r="C203" s="1042"/>
      <c r="D203" s="1043"/>
      <c r="E203" s="1172"/>
      <c r="F203" s="1036"/>
      <c r="G203" s="428"/>
      <c r="H203" s="428"/>
      <c r="I203" s="428"/>
      <c r="J203" s="428"/>
      <c r="K203" s="428"/>
      <c r="L203" s="428"/>
      <c r="M203" s="428"/>
      <c r="N203" s="428"/>
      <c r="O203" s="428"/>
      <c r="P203" s="428"/>
      <c r="Q203" s="428"/>
      <c r="R203" s="428"/>
      <c r="S203" s="428"/>
      <c r="T203" s="429"/>
      <c r="U203" s="429"/>
      <c r="V203" s="429"/>
      <c r="W203" s="429"/>
      <c r="X203" s="430"/>
      <c r="Y203" s="430"/>
      <c r="Z203" s="430"/>
      <c r="AA203" s="430"/>
      <c r="AB203" s="430"/>
      <c r="AC203" s="430"/>
      <c r="AD203" s="430"/>
      <c r="AE203" s="430"/>
      <c r="AF203" s="430"/>
      <c r="AG203" s="430"/>
      <c r="AH203" s="430"/>
      <c r="AI203" s="430"/>
      <c r="AJ203" s="430"/>
      <c r="AK203" s="430"/>
      <c r="AL203" s="430"/>
      <c r="AM203" s="430"/>
      <c r="AN203" s="430"/>
      <c r="AO203" s="430"/>
      <c r="AP203" s="430"/>
      <c r="AQ203" s="430"/>
      <c r="AR203" s="430"/>
      <c r="AS203" s="430"/>
      <c r="AT203" s="430"/>
      <c r="AU203" s="430"/>
      <c r="AV203" s="430"/>
      <c r="AW203" s="430"/>
      <c r="AX203" s="430"/>
      <c r="AY203" s="430"/>
      <c r="AZ203" s="430"/>
      <c r="BA203" s="430"/>
      <c r="BB203" s="430"/>
      <c r="BC203" s="430"/>
      <c r="BD203" s="430"/>
      <c r="BE203" s="430"/>
      <c r="BF203" s="430"/>
      <c r="BG203" s="430"/>
      <c r="BH203" s="430"/>
      <c r="BI203" s="430"/>
      <c r="BJ203" s="430"/>
      <c r="BK203" s="430"/>
      <c r="BL203" s="430"/>
      <c r="BM203" s="430"/>
      <c r="BN203" s="430"/>
      <c r="BO203" s="430"/>
      <c r="BP203" s="430"/>
      <c r="BQ203" s="430"/>
      <c r="BR203" s="430"/>
      <c r="BS203" s="430"/>
      <c r="BT203" s="430"/>
      <c r="BU203" s="430"/>
      <c r="BV203" s="430"/>
      <c r="BW203" s="430"/>
      <c r="BX203" s="430"/>
      <c r="BY203" s="430"/>
      <c r="BZ203" s="430"/>
      <c r="CA203" s="430"/>
      <c r="CB203" s="430"/>
      <c r="CC203" s="430"/>
      <c r="CD203" s="430"/>
      <c r="CE203" s="430"/>
      <c r="CF203" s="430"/>
      <c r="CG203" s="430"/>
      <c r="CH203" s="430"/>
      <c r="CI203" s="430"/>
      <c r="CJ203" s="430"/>
      <c r="CK203" s="430"/>
      <c r="CL203" s="430"/>
      <c r="CM203" s="430"/>
      <c r="CN203" s="430"/>
      <c r="CO203" s="430"/>
      <c r="CP203" s="430"/>
      <c r="CQ203" s="430"/>
      <c r="CR203" s="430"/>
      <c r="CS203" s="430"/>
      <c r="CT203" s="430"/>
      <c r="CU203" s="430"/>
      <c r="CV203" s="430"/>
      <c r="CW203" s="430"/>
      <c r="CX203" s="430"/>
      <c r="CY203" s="430"/>
      <c r="CZ203" s="430"/>
      <c r="DA203" s="430"/>
      <c r="DB203" s="430"/>
      <c r="DC203" s="430"/>
      <c r="DD203" s="430"/>
      <c r="DE203" s="430"/>
      <c r="DF203" s="430"/>
      <c r="DG203" s="430"/>
      <c r="DH203" s="430"/>
      <c r="DI203" s="430"/>
      <c r="DJ203" s="430"/>
      <c r="DK203" s="430"/>
      <c r="DL203" s="430"/>
      <c r="DM203" s="430"/>
      <c r="DN203" s="430"/>
      <c r="DO203" s="430"/>
      <c r="DP203" s="430"/>
      <c r="DQ203" s="430"/>
      <c r="DR203" s="430"/>
      <c r="DS203" s="430"/>
      <c r="DT203" s="430"/>
      <c r="DU203" s="430"/>
      <c r="DV203" s="430"/>
      <c r="DW203" s="430"/>
      <c r="DX203" s="430"/>
      <c r="DY203" s="430"/>
      <c r="DZ203" s="430"/>
      <c r="EA203" s="430"/>
      <c r="EB203" s="430"/>
      <c r="EC203" s="430"/>
      <c r="ED203" s="430"/>
      <c r="EE203" s="430"/>
      <c r="EF203" s="430"/>
      <c r="EG203" s="430"/>
      <c r="EH203" s="430"/>
      <c r="EI203" s="430"/>
      <c r="EJ203" s="430"/>
      <c r="EK203" s="430"/>
      <c r="EL203" s="430"/>
      <c r="EM203" s="430"/>
      <c r="EN203" s="430"/>
      <c r="EO203" s="430"/>
      <c r="EP203" s="430"/>
      <c r="EQ203" s="430"/>
      <c r="ER203" s="430"/>
      <c r="ES203" s="430"/>
      <c r="ET203" s="430"/>
      <c r="EU203" s="430"/>
      <c r="EV203" s="430"/>
      <c r="EW203" s="430"/>
      <c r="EX203" s="430"/>
      <c r="EY203" s="430"/>
      <c r="EZ203" s="430"/>
      <c r="FA203" s="430"/>
      <c r="FB203" s="430"/>
      <c r="FC203" s="430"/>
      <c r="FD203" s="430"/>
      <c r="FE203" s="430"/>
      <c r="FF203" s="430"/>
      <c r="FG203" s="430"/>
      <c r="FH203" s="430"/>
      <c r="FI203" s="430"/>
      <c r="FJ203" s="430"/>
      <c r="FK203" s="430"/>
      <c r="FL203" s="430"/>
      <c r="FM203" s="430"/>
      <c r="FN203" s="430"/>
      <c r="FO203" s="430"/>
      <c r="FP203" s="430"/>
      <c r="FQ203" s="430"/>
      <c r="FR203" s="430"/>
      <c r="FS203" s="430"/>
      <c r="FT203" s="430"/>
      <c r="FU203" s="430"/>
      <c r="FV203" s="430"/>
      <c r="FW203" s="430"/>
      <c r="FX203" s="430"/>
      <c r="FY203" s="430"/>
      <c r="FZ203" s="430"/>
      <c r="GA203" s="430"/>
      <c r="GB203" s="430"/>
      <c r="GC203" s="430"/>
      <c r="GD203" s="430"/>
      <c r="GE203" s="430"/>
      <c r="GF203" s="430"/>
      <c r="GG203" s="430"/>
      <c r="GH203" s="430"/>
      <c r="GI203" s="430"/>
      <c r="GJ203" s="430"/>
      <c r="GK203" s="430"/>
      <c r="GL203" s="430"/>
      <c r="GM203" s="430"/>
      <c r="GN203" s="430"/>
      <c r="GO203" s="430"/>
      <c r="GP203" s="430"/>
      <c r="GQ203" s="430"/>
      <c r="GR203" s="430"/>
      <c r="GS203" s="430"/>
      <c r="GT203" s="430"/>
      <c r="GU203" s="430"/>
      <c r="GV203" s="430"/>
      <c r="GW203" s="430"/>
      <c r="GX203" s="430"/>
      <c r="GY203" s="430"/>
      <c r="GZ203" s="430"/>
      <c r="HA203" s="430"/>
      <c r="HB203" s="430"/>
      <c r="HC203" s="430"/>
      <c r="HD203" s="430"/>
      <c r="HE203" s="430"/>
      <c r="HF203" s="430"/>
      <c r="HG203" s="430"/>
      <c r="HH203" s="430"/>
      <c r="HI203" s="430"/>
      <c r="HJ203" s="430"/>
      <c r="HK203" s="430"/>
      <c r="HL203" s="430"/>
      <c r="HM203" s="430"/>
      <c r="HN203" s="430"/>
      <c r="HO203" s="430"/>
      <c r="HP203" s="430"/>
      <c r="HQ203" s="430"/>
      <c r="HR203" s="430"/>
      <c r="HS203" s="430"/>
      <c r="HT203" s="430"/>
      <c r="HU203" s="430"/>
      <c r="HV203" s="430"/>
      <c r="HW203" s="430"/>
      <c r="HX203" s="430"/>
      <c r="HY203" s="430"/>
      <c r="HZ203" s="430"/>
      <c r="IA203" s="430"/>
      <c r="IB203" s="430"/>
      <c r="IC203" s="430"/>
      <c r="ID203" s="430"/>
      <c r="IE203" s="430"/>
      <c r="IF203" s="430"/>
      <c r="IG203" s="430"/>
      <c r="IH203" s="430"/>
      <c r="II203" s="430"/>
      <c r="IJ203" s="430"/>
      <c r="IK203" s="430"/>
      <c r="IL203" s="430"/>
      <c r="IM203" s="430"/>
      <c r="IN203" s="430"/>
      <c r="IO203" s="430"/>
      <c r="IP203" s="430"/>
      <c r="IQ203" s="430"/>
      <c r="IR203" s="430"/>
      <c r="IS203" s="430"/>
      <c r="IT203" s="430"/>
      <c r="IU203" s="430"/>
      <c r="IV203" s="430"/>
    </row>
    <row r="204" spans="1:256" s="431" customFormat="1">
      <c r="A204" s="1040"/>
      <c r="B204" s="432" t="s">
        <v>2167</v>
      </c>
      <c r="C204" s="422" t="s">
        <v>89</v>
      </c>
      <c r="D204" s="423">
        <v>1</v>
      </c>
      <c r="E204" s="1172"/>
      <c r="F204" s="1036"/>
      <c r="G204" s="428"/>
      <c r="H204" s="428"/>
      <c r="I204" s="428"/>
      <c r="J204" s="428"/>
      <c r="K204" s="428"/>
      <c r="L204" s="428"/>
      <c r="M204" s="428"/>
      <c r="N204" s="428"/>
      <c r="O204" s="428"/>
      <c r="P204" s="428"/>
      <c r="Q204" s="428"/>
      <c r="R204" s="428"/>
      <c r="S204" s="428"/>
      <c r="T204" s="429"/>
      <c r="U204" s="429"/>
      <c r="V204" s="429"/>
      <c r="W204" s="429"/>
      <c r="X204" s="430"/>
      <c r="Y204" s="430"/>
      <c r="Z204" s="430"/>
      <c r="AA204" s="430"/>
      <c r="AB204" s="430"/>
      <c r="AC204" s="430"/>
      <c r="AD204" s="430"/>
      <c r="AE204" s="430"/>
      <c r="AF204" s="430"/>
      <c r="AG204" s="430"/>
      <c r="AH204" s="430"/>
      <c r="AI204" s="430"/>
      <c r="AJ204" s="430"/>
      <c r="AK204" s="430"/>
      <c r="AL204" s="430"/>
      <c r="AM204" s="430"/>
      <c r="AN204" s="430"/>
      <c r="AO204" s="430"/>
      <c r="AP204" s="430"/>
      <c r="AQ204" s="430"/>
      <c r="AR204" s="430"/>
      <c r="AS204" s="430"/>
      <c r="AT204" s="430"/>
      <c r="AU204" s="430"/>
      <c r="AV204" s="430"/>
      <c r="AW204" s="430"/>
      <c r="AX204" s="430"/>
      <c r="AY204" s="430"/>
      <c r="AZ204" s="430"/>
      <c r="BA204" s="430"/>
      <c r="BB204" s="430"/>
      <c r="BC204" s="430"/>
      <c r="BD204" s="430"/>
      <c r="BE204" s="430"/>
      <c r="BF204" s="430"/>
      <c r="BG204" s="430"/>
      <c r="BH204" s="430"/>
      <c r="BI204" s="430"/>
      <c r="BJ204" s="430"/>
      <c r="BK204" s="430"/>
      <c r="BL204" s="430"/>
      <c r="BM204" s="430"/>
      <c r="BN204" s="430"/>
      <c r="BO204" s="430"/>
      <c r="BP204" s="430"/>
      <c r="BQ204" s="430"/>
      <c r="BR204" s="430"/>
      <c r="BS204" s="430"/>
      <c r="BT204" s="430"/>
      <c r="BU204" s="430"/>
      <c r="BV204" s="430"/>
      <c r="BW204" s="430"/>
      <c r="BX204" s="430"/>
      <c r="BY204" s="430"/>
      <c r="BZ204" s="430"/>
      <c r="CA204" s="430"/>
      <c r="CB204" s="430"/>
      <c r="CC204" s="430"/>
      <c r="CD204" s="430"/>
      <c r="CE204" s="430"/>
      <c r="CF204" s="430"/>
      <c r="CG204" s="430"/>
      <c r="CH204" s="430"/>
      <c r="CI204" s="430"/>
      <c r="CJ204" s="430"/>
      <c r="CK204" s="430"/>
      <c r="CL204" s="430"/>
      <c r="CM204" s="430"/>
      <c r="CN204" s="430"/>
      <c r="CO204" s="430"/>
      <c r="CP204" s="430"/>
      <c r="CQ204" s="430"/>
      <c r="CR204" s="430"/>
      <c r="CS204" s="430"/>
      <c r="CT204" s="430"/>
      <c r="CU204" s="430"/>
      <c r="CV204" s="430"/>
      <c r="CW204" s="430"/>
      <c r="CX204" s="430"/>
      <c r="CY204" s="430"/>
      <c r="CZ204" s="430"/>
      <c r="DA204" s="430"/>
      <c r="DB204" s="430"/>
      <c r="DC204" s="430"/>
      <c r="DD204" s="430"/>
      <c r="DE204" s="430"/>
      <c r="DF204" s="430"/>
      <c r="DG204" s="430"/>
      <c r="DH204" s="430"/>
      <c r="DI204" s="430"/>
      <c r="DJ204" s="430"/>
      <c r="DK204" s="430"/>
      <c r="DL204" s="430"/>
      <c r="DM204" s="430"/>
      <c r="DN204" s="430"/>
      <c r="DO204" s="430"/>
      <c r="DP204" s="430"/>
      <c r="DQ204" s="430"/>
      <c r="DR204" s="430"/>
      <c r="DS204" s="430"/>
      <c r="DT204" s="430"/>
      <c r="DU204" s="430"/>
      <c r="DV204" s="430"/>
      <c r="DW204" s="430"/>
      <c r="DX204" s="430"/>
      <c r="DY204" s="430"/>
      <c r="DZ204" s="430"/>
      <c r="EA204" s="430"/>
      <c r="EB204" s="430"/>
      <c r="EC204" s="430"/>
      <c r="ED204" s="430"/>
      <c r="EE204" s="430"/>
      <c r="EF204" s="430"/>
      <c r="EG204" s="430"/>
      <c r="EH204" s="430"/>
      <c r="EI204" s="430"/>
      <c r="EJ204" s="430"/>
      <c r="EK204" s="430"/>
      <c r="EL204" s="430"/>
      <c r="EM204" s="430"/>
      <c r="EN204" s="430"/>
      <c r="EO204" s="430"/>
      <c r="EP204" s="430"/>
      <c r="EQ204" s="430"/>
      <c r="ER204" s="430"/>
      <c r="ES204" s="430"/>
      <c r="ET204" s="430"/>
      <c r="EU204" s="430"/>
      <c r="EV204" s="430"/>
      <c r="EW204" s="430"/>
      <c r="EX204" s="430"/>
      <c r="EY204" s="430"/>
      <c r="EZ204" s="430"/>
      <c r="FA204" s="430"/>
      <c r="FB204" s="430"/>
      <c r="FC204" s="430"/>
      <c r="FD204" s="430"/>
      <c r="FE204" s="430"/>
      <c r="FF204" s="430"/>
      <c r="FG204" s="430"/>
      <c r="FH204" s="430"/>
      <c r="FI204" s="430"/>
      <c r="FJ204" s="430"/>
      <c r="FK204" s="430"/>
      <c r="FL204" s="430"/>
      <c r="FM204" s="430"/>
      <c r="FN204" s="430"/>
      <c r="FO204" s="430"/>
      <c r="FP204" s="430"/>
      <c r="FQ204" s="430"/>
      <c r="FR204" s="430"/>
      <c r="FS204" s="430"/>
      <c r="FT204" s="430"/>
      <c r="FU204" s="430"/>
      <c r="FV204" s="430"/>
      <c r="FW204" s="430"/>
      <c r="FX204" s="430"/>
      <c r="FY204" s="430"/>
      <c r="FZ204" s="430"/>
      <c r="GA204" s="430"/>
      <c r="GB204" s="430"/>
      <c r="GC204" s="430"/>
      <c r="GD204" s="430"/>
      <c r="GE204" s="430"/>
      <c r="GF204" s="430"/>
      <c r="GG204" s="430"/>
      <c r="GH204" s="430"/>
      <c r="GI204" s="430"/>
      <c r="GJ204" s="430"/>
      <c r="GK204" s="430"/>
      <c r="GL204" s="430"/>
      <c r="GM204" s="430"/>
      <c r="GN204" s="430"/>
      <c r="GO204" s="430"/>
      <c r="GP204" s="430"/>
      <c r="GQ204" s="430"/>
      <c r="GR204" s="430"/>
      <c r="GS204" s="430"/>
      <c r="GT204" s="430"/>
      <c r="GU204" s="430"/>
      <c r="GV204" s="430"/>
      <c r="GW204" s="430"/>
      <c r="GX204" s="430"/>
      <c r="GY204" s="430"/>
      <c r="GZ204" s="430"/>
      <c r="HA204" s="430"/>
      <c r="HB204" s="430"/>
      <c r="HC204" s="430"/>
      <c r="HD204" s="430"/>
      <c r="HE204" s="430"/>
      <c r="HF204" s="430"/>
      <c r="HG204" s="430"/>
      <c r="HH204" s="430"/>
      <c r="HI204" s="430"/>
      <c r="HJ204" s="430"/>
      <c r="HK204" s="430"/>
      <c r="HL204" s="430"/>
      <c r="HM204" s="430"/>
      <c r="HN204" s="430"/>
      <c r="HO204" s="430"/>
      <c r="HP204" s="430"/>
      <c r="HQ204" s="430"/>
      <c r="HR204" s="430"/>
      <c r="HS204" s="430"/>
      <c r="HT204" s="430"/>
      <c r="HU204" s="430"/>
      <c r="HV204" s="430"/>
      <c r="HW204" s="430"/>
      <c r="HX204" s="430"/>
      <c r="HY204" s="430"/>
      <c r="HZ204" s="430"/>
      <c r="IA204" s="430"/>
      <c r="IB204" s="430"/>
      <c r="IC204" s="430"/>
      <c r="ID204" s="430"/>
      <c r="IE204" s="430"/>
      <c r="IF204" s="430"/>
      <c r="IG204" s="430"/>
      <c r="IH204" s="430"/>
      <c r="II204" s="430"/>
      <c r="IJ204" s="430"/>
      <c r="IK204" s="430"/>
      <c r="IL204" s="430"/>
      <c r="IM204" s="430"/>
      <c r="IN204" s="430"/>
      <c r="IO204" s="430"/>
      <c r="IP204" s="430"/>
      <c r="IQ204" s="430"/>
      <c r="IR204" s="430"/>
      <c r="IS204" s="430"/>
      <c r="IT204" s="430"/>
      <c r="IU204" s="430"/>
      <c r="IV204" s="430"/>
    </row>
    <row r="205" spans="1:256" s="431" customFormat="1">
      <c r="A205" s="1040"/>
      <c r="B205" s="432"/>
      <c r="C205" s="422"/>
      <c r="D205" s="423"/>
      <c r="E205" s="1172"/>
      <c r="F205" s="1036"/>
      <c r="G205" s="428"/>
      <c r="H205" s="428"/>
      <c r="I205" s="428"/>
      <c r="J205" s="428"/>
      <c r="K205" s="428"/>
      <c r="L205" s="428"/>
      <c r="M205" s="428"/>
      <c r="N205" s="428"/>
      <c r="O205" s="428"/>
      <c r="P205" s="428"/>
      <c r="Q205" s="428"/>
      <c r="R205" s="428"/>
      <c r="S205" s="428"/>
      <c r="T205" s="429"/>
      <c r="U205" s="429"/>
      <c r="V205" s="429"/>
      <c r="W205" s="429"/>
      <c r="X205" s="430"/>
      <c r="Y205" s="430"/>
      <c r="Z205" s="430"/>
      <c r="AA205" s="430"/>
      <c r="AB205" s="430"/>
      <c r="AC205" s="430"/>
      <c r="AD205" s="430"/>
      <c r="AE205" s="430"/>
      <c r="AF205" s="430"/>
      <c r="AG205" s="430"/>
      <c r="AH205" s="430"/>
      <c r="AI205" s="430"/>
      <c r="AJ205" s="430"/>
      <c r="AK205" s="430"/>
      <c r="AL205" s="430"/>
      <c r="AM205" s="430"/>
      <c r="AN205" s="430"/>
      <c r="AO205" s="430"/>
      <c r="AP205" s="430"/>
      <c r="AQ205" s="430"/>
      <c r="AR205" s="430"/>
      <c r="AS205" s="430"/>
      <c r="AT205" s="430"/>
      <c r="AU205" s="430"/>
      <c r="AV205" s="430"/>
      <c r="AW205" s="430"/>
      <c r="AX205" s="430"/>
      <c r="AY205" s="430"/>
      <c r="AZ205" s="430"/>
      <c r="BA205" s="430"/>
      <c r="BB205" s="430"/>
      <c r="BC205" s="430"/>
      <c r="BD205" s="430"/>
      <c r="BE205" s="430"/>
      <c r="BF205" s="430"/>
      <c r="BG205" s="430"/>
      <c r="BH205" s="430"/>
      <c r="BI205" s="430"/>
      <c r="BJ205" s="430"/>
      <c r="BK205" s="430"/>
      <c r="BL205" s="430"/>
      <c r="BM205" s="430"/>
      <c r="BN205" s="430"/>
      <c r="BO205" s="430"/>
      <c r="BP205" s="430"/>
      <c r="BQ205" s="430"/>
      <c r="BR205" s="430"/>
      <c r="BS205" s="430"/>
      <c r="BT205" s="430"/>
      <c r="BU205" s="430"/>
      <c r="BV205" s="430"/>
      <c r="BW205" s="430"/>
      <c r="BX205" s="430"/>
      <c r="BY205" s="430"/>
      <c r="BZ205" s="430"/>
      <c r="CA205" s="430"/>
      <c r="CB205" s="430"/>
      <c r="CC205" s="430"/>
      <c r="CD205" s="430"/>
      <c r="CE205" s="430"/>
      <c r="CF205" s="430"/>
      <c r="CG205" s="430"/>
      <c r="CH205" s="430"/>
      <c r="CI205" s="430"/>
      <c r="CJ205" s="430"/>
      <c r="CK205" s="430"/>
      <c r="CL205" s="430"/>
      <c r="CM205" s="430"/>
      <c r="CN205" s="430"/>
      <c r="CO205" s="430"/>
      <c r="CP205" s="430"/>
      <c r="CQ205" s="430"/>
      <c r="CR205" s="430"/>
      <c r="CS205" s="430"/>
      <c r="CT205" s="430"/>
      <c r="CU205" s="430"/>
      <c r="CV205" s="430"/>
      <c r="CW205" s="430"/>
      <c r="CX205" s="430"/>
      <c r="CY205" s="430"/>
      <c r="CZ205" s="430"/>
      <c r="DA205" s="430"/>
      <c r="DB205" s="430"/>
      <c r="DC205" s="430"/>
      <c r="DD205" s="430"/>
      <c r="DE205" s="430"/>
      <c r="DF205" s="430"/>
      <c r="DG205" s="430"/>
      <c r="DH205" s="430"/>
      <c r="DI205" s="430"/>
      <c r="DJ205" s="430"/>
      <c r="DK205" s="430"/>
      <c r="DL205" s="430"/>
      <c r="DM205" s="430"/>
      <c r="DN205" s="430"/>
      <c r="DO205" s="430"/>
      <c r="DP205" s="430"/>
      <c r="DQ205" s="430"/>
      <c r="DR205" s="430"/>
      <c r="DS205" s="430"/>
      <c r="DT205" s="430"/>
      <c r="DU205" s="430"/>
      <c r="DV205" s="430"/>
      <c r="DW205" s="430"/>
      <c r="DX205" s="430"/>
      <c r="DY205" s="430"/>
      <c r="DZ205" s="430"/>
      <c r="EA205" s="430"/>
      <c r="EB205" s="430"/>
      <c r="EC205" s="430"/>
      <c r="ED205" s="430"/>
      <c r="EE205" s="430"/>
      <c r="EF205" s="430"/>
      <c r="EG205" s="430"/>
      <c r="EH205" s="430"/>
      <c r="EI205" s="430"/>
      <c r="EJ205" s="430"/>
      <c r="EK205" s="430"/>
      <c r="EL205" s="430"/>
      <c r="EM205" s="430"/>
      <c r="EN205" s="430"/>
      <c r="EO205" s="430"/>
      <c r="EP205" s="430"/>
      <c r="EQ205" s="430"/>
      <c r="ER205" s="430"/>
      <c r="ES205" s="430"/>
      <c r="ET205" s="430"/>
      <c r="EU205" s="430"/>
      <c r="EV205" s="430"/>
      <c r="EW205" s="430"/>
      <c r="EX205" s="430"/>
      <c r="EY205" s="430"/>
      <c r="EZ205" s="430"/>
      <c r="FA205" s="430"/>
      <c r="FB205" s="430"/>
      <c r="FC205" s="430"/>
      <c r="FD205" s="430"/>
      <c r="FE205" s="430"/>
      <c r="FF205" s="430"/>
      <c r="FG205" s="430"/>
      <c r="FH205" s="430"/>
      <c r="FI205" s="430"/>
      <c r="FJ205" s="430"/>
      <c r="FK205" s="430"/>
      <c r="FL205" s="430"/>
      <c r="FM205" s="430"/>
      <c r="FN205" s="430"/>
      <c r="FO205" s="430"/>
      <c r="FP205" s="430"/>
      <c r="FQ205" s="430"/>
      <c r="FR205" s="430"/>
      <c r="FS205" s="430"/>
      <c r="FT205" s="430"/>
      <c r="FU205" s="430"/>
      <c r="FV205" s="430"/>
      <c r="FW205" s="430"/>
      <c r="FX205" s="430"/>
      <c r="FY205" s="430"/>
      <c r="FZ205" s="430"/>
      <c r="GA205" s="430"/>
      <c r="GB205" s="430"/>
      <c r="GC205" s="430"/>
      <c r="GD205" s="430"/>
      <c r="GE205" s="430"/>
      <c r="GF205" s="430"/>
      <c r="GG205" s="430"/>
      <c r="GH205" s="430"/>
      <c r="GI205" s="430"/>
      <c r="GJ205" s="430"/>
      <c r="GK205" s="430"/>
      <c r="GL205" s="430"/>
      <c r="GM205" s="430"/>
      <c r="GN205" s="430"/>
      <c r="GO205" s="430"/>
      <c r="GP205" s="430"/>
      <c r="GQ205" s="430"/>
      <c r="GR205" s="430"/>
      <c r="GS205" s="430"/>
      <c r="GT205" s="430"/>
      <c r="GU205" s="430"/>
      <c r="GV205" s="430"/>
      <c r="GW205" s="430"/>
      <c r="GX205" s="430"/>
      <c r="GY205" s="430"/>
      <c r="GZ205" s="430"/>
      <c r="HA205" s="430"/>
      <c r="HB205" s="430"/>
      <c r="HC205" s="430"/>
      <c r="HD205" s="430"/>
      <c r="HE205" s="430"/>
      <c r="HF205" s="430"/>
      <c r="HG205" s="430"/>
      <c r="HH205" s="430"/>
      <c r="HI205" s="430"/>
      <c r="HJ205" s="430"/>
      <c r="HK205" s="430"/>
      <c r="HL205" s="430"/>
      <c r="HM205" s="430"/>
      <c r="HN205" s="430"/>
      <c r="HO205" s="430"/>
      <c r="HP205" s="430"/>
      <c r="HQ205" s="430"/>
      <c r="HR205" s="430"/>
      <c r="HS205" s="430"/>
      <c r="HT205" s="430"/>
      <c r="HU205" s="430"/>
      <c r="HV205" s="430"/>
      <c r="HW205" s="430"/>
      <c r="HX205" s="430"/>
      <c r="HY205" s="430"/>
      <c r="HZ205" s="430"/>
      <c r="IA205" s="430"/>
      <c r="IB205" s="430"/>
      <c r="IC205" s="430"/>
      <c r="ID205" s="430"/>
      <c r="IE205" s="430"/>
      <c r="IF205" s="430"/>
      <c r="IG205" s="430"/>
      <c r="IH205" s="430"/>
      <c r="II205" s="430"/>
      <c r="IJ205" s="430"/>
      <c r="IK205" s="430"/>
      <c r="IL205" s="430"/>
      <c r="IM205" s="430"/>
      <c r="IN205" s="430"/>
      <c r="IO205" s="430"/>
      <c r="IP205" s="430"/>
      <c r="IQ205" s="430"/>
      <c r="IR205" s="430"/>
      <c r="IS205" s="430"/>
      <c r="IT205" s="430"/>
      <c r="IU205" s="430"/>
      <c r="IV205" s="430"/>
    </row>
    <row r="206" spans="1:256" s="431" customFormat="1" ht="13.5" customHeight="1">
      <c r="A206" s="1040"/>
      <c r="B206" s="432" t="s">
        <v>2128</v>
      </c>
      <c r="C206" s="422" t="s">
        <v>89</v>
      </c>
      <c r="D206" s="423">
        <v>1</v>
      </c>
      <c r="E206" s="1172"/>
      <c r="F206" s="1036"/>
      <c r="G206" s="428"/>
      <c r="H206" s="428"/>
      <c r="I206" s="428"/>
      <c r="J206" s="428"/>
      <c r="K206" s="428"/>
      <c r="L206" s="428"/>
      <c r="M206" s="428"/>
      <c r="N206" s="428"/>
      <c r="O206" s="428"/>
      <c r="P206" s="428"/>
      <c r="Q206" s="428"/>
      <c r="R206" s="428"/>
      <c r="S206" s="428"/>
      <c r="T206" s="429"/>
      <c r="U206" s="429"/>
      <c r="V206" s="429"/>
      <c r="W206" s="429"/>
      <c r="X206" s="430"/>
      <c r="Y206" s="430"/>
      <c r="Z206" s="430"/>
      <c r="AA206" s="430"/>
      <c r="AB206" s="430"/>
      <c r="AC206" s="430"/>
      <c r="AD206" s="430"/>
      <c r="AE206" s="430"/>
      <c r="AF206" s="430"/>
      <c r="AG206" s="430"/>
      <c r="AH206" s="430"/>
      <c r="AI206" s="430"/>
      <c r="AJ206" s="430"/>
      <c r="AK206" s="430"/>
      <c r="AL206" s="430"/>
      <c r="AM206" s="430"/>
      <c r="AN206" s="430"/>
      <c r="AO206" s="430"/>
      <c r="AP206" s="430"/>
      <c r="AQ206" s="430"/>
      <c r="AR206" s="430"/>
      <c r="AS206" s="430"/>
      <c r="AT206" s="430"/>
      <c r="AU206" s="430"/>
      <c r="AV206" s="430"/>
      <c r="AW206" s="430"/>
      <c r="AX206" s="430"/>
      <c r="AY206" s="430"/>
      <c r="AZ206" s="430"/>
      <c r="BA206" s="430"/>
      <c r="BB206" s="430"/>
      <c r="BC206" s="430"/>
      <c r="BD206" s="430"/>
      <c r="BE206" s="430"/>
      <c r="BF206" s="430"/>
      <c r="BG206" s="430"/>
      <c r="BH206" s="430"/>
      <c r="BI206" s="430"/>
      <c r="BJ206" s="430"/>
      <c r="BK206" s="430"/>
      <c r="BL206" s="430"/>
      <c r="BM206" s="430"/>
      <c r="BN206" s="430"/>
      <c r="BO206" s="430"/>
      <c r="BP206" s="430"/>
      <c r="BQ206" s="430"/>
      <c r="BR206" s="430"/>
      <c r="BS206" s="430"/>
      <c r="BT206" s="430"/>
      <c r="BU206" s="430"/>
      <c r="BV206" s="430"/>
      <c r="BW206" s="430"/>
      <c r="BX206" s="430"/>
      <c r="BY206" s="430"/>
      <c r="BZ206" s="430"/>
      <c r="CA206" s="430"/>
      <c r="CB206" s="430"/>
      <c r="CC206" s="430"/>
      <c r="CD206" s="430"/>
      <c r="CE206" s="430"/>
      <c r="CF206" s="430"/>
      <c r="CG206" s="430"/>
      <c r="CH206" s="430"/>
      <c r="CI206" s="430"/>
      <c r="CJ206" s="430"/>
      <c r="CK206" s="430"/>
      <c r="CL206" s="430"/>
      <c r="CM206" s="430"/>
      <c r="CN206" s="430"/>
      <c r="CO206" s="430"/>
      <c r="CP206" s="430"/>
      <c r="CQ206" s="430"/>
      <c r="CR206" s="430"/>
      <c r="CS206" s="430"/>
      <c r="CT206" s="430"/>
      <c r="CU206" s="430"/>
      <c r="CV206" s="430"/>
      <c r="CW206" s="430"/>
      <c r="CX206" s="430"/>
      <c r="CY206" s="430"/>
      <c r="CZ206" s="430"/>
      <c r="DA206" s="430"/>
      <c r="DB206" s="430"/>
      <c r="DC206" s="430"/>
      <c r="DD206" s="430"/>
      <c r="DE206" s="430"/>
      <c r="DF206" s="430"/>
      <c r="DG206" s="430"/>
      <c r="DH206" s="430"/>
      <c r="DI206" s="430"/>
      <c r="DJ206" s="430"/>
      <c r="DK206" s="430"/>
      <c r="DL206" s="430"/>
      <c r="DM206" s="430"/>
      <c r="DN206" s="430"/>
      <c r="DO206" s="430"/>
      <c r="DP206" s="430"/>
      <c r="DQ206" s="430"/>
      <c r="DR206" s="430"/>
      <c r="DS206" s="430"/>
      <c r="DT206" s="430"/>
      <c r="DU206" s="430"/>
      <c r="DV206" s="430"/>
      <c r="DW206" s="430"/>
      <c r="DX206" s="430"/>
      <c r="DY206" s="430"/>
      <c r="DZ206" s="430"/>
      <c r="EA206" s="430"/>
      <c r="EB206" s="430"/>
      <c r="EC206" s="430"/>
      <c r="ED206" s="430"/>
      <c r="EE206" s="430"/>
      <c r="EF206" s="430"/>
      <c r="EG206" s="430"/>
      <c r="EH206" s="430"/>
      <c r="EI206" s="430"/>
      <c r="EJ206" s="430"/>
      <c r="EK206" s="430"/>
      <c r="EL206" s="430"/>
      <c r="EM206" s="430"/>
      <c r="EN206" s="430"/>
      <c r="EO206" s="430"/>
      <c r="EP206" s="430"/>
      <c r="EQ206" s="430"/>
      <c r="ER206" s="430"/>
      <c r="ES206" s="430"/>
      <c r="ET206" s="430"/>
      <c r="EU206" s="430"/>
      <c r="EV206" s="430"/>
      <c r="EW206" s="430"/>
      <c r="EX206" s="430"/>
      <c r="EY206" s="430"/>
      <c r="EZ206" s="430"/>
      <c r="FA206" s="430"/>
      <c r="FB206" s="430"/>
      <c r="FC206" s="430"/>
      <c r="FD206" s="430"/>
      <c r="FE206" s="430"/>
      <c r="FF206" s="430"/>
      <c r="FG206" s="430"/>
      <c r="FH206" s="430"/>
      <c r="FI206" s="430"/>
      <c r="FJ206" s="430"/>
      <c r="FK206" s="430"/>
      <c r="FL206" s="430"/>
      <c r="FM206" s="430"/>
      <c r="FN206" s="430"/>
      <c r="FO206" s="430"/>
      <c r="FP206" s="430"/>
      <c r="FQ206" s="430"/>
      <c r="FR206" s="430"/>
      <c r="FS206" s="430"/>
      <c r="FT206" s="430"/>
      <c r="FU206" s="430"/>
      <c r="FV206" s="430"/>
      <c r="FW206" s="430"/>
      <c r="FX206" s="430"/>
      <c r="FY206" s="430"/>
      <c r="FZ206" s="430"/>
      <c r="GA206" s="430"/>
      <c r="GB206" s="430"/>
      <c r="GC206" s="430"/>
      <c r="GD206" s="430"/>
      <c r="GE206" s="430"/>
      <c r="GF206" s="430"/>
      <c r="GG206" s="430"/>
      <c r="GH206" s="430"/>
      <c r="GI206" s="430"/>
      <c r="GJ206" s="430"/>
      <c r="GK206" s="430"/>
      <c r="GL206" s="430"/>
      <c r="GM206" s="430"/>
      <c r="GN206" s="430"/>
      <c r="GO206" s="430"/>
      <c r="GP206" s="430"/>
      <c r="GQ206" s="430"/>
      <c r="GR206" s="430"/>
      <c r="GS206" s="430"/>
      <c r="GT206" s="430"/>
      <c r="GU206" s="430"/>
      <c r="GV206" s="430"/>
      <c r="GW206" s="430"/>
      <c r="GX206" s="430"/>
      <c r="GY206" s="430"/>
      <c r="GZ206" s="430"/>
      <c r="HA206" s="430"/>
      <c r="HB206" s="430"/>
      <c r="HC206" s="430"/>
      <c r="HD206" s="430"/>
      <c r="HE206" s="430"/>
      <c r="HF206" s="430"/>
      <c r="HG206" s="430"/>
      <c r="HH206" s="430"/>
      <c r="HI206" s="430"/>
      <c r="HJ206" s="430"/>
      <c r="HK206" s="430"/>
      <c r="HL206" s="430"/>
      <c r="HM206" s="430"/>
      <c r="HN206" s="430"/>
      <c r="HO206" s="430"/>
      <c r="HP206" s="430"/>
      <c r="HQ206" s="430"/>
      <c r="HR206" s="430"/>
      <c r="HS206" s="430"/>
      <c r="HT206" s="430"/>
      <c r="HU206" s="430"/>
      <c r="HV206" s="430"/>
      <c r="HW206" s="430"/>
      <c r="HX206" s="430"/>
      <c r="HY206" s="430"/>
      <c r="HZ206" s="430"/>
      <c r="IA206" s="430"/>
      <c r="IB206" s="430"/>
      <c r="IC206" s="430"/>
      <c r="ID206" s="430"/>
      <c r="IE206" s="430"/>
      <c r="IF206" s="430"/>
      <c r="IG206" s="430"/>
      <c r="IH206" s="430"/>
      <c r="II206" s="430"/>
      <c r="IJ206" s="430"/>
      <c r="IK206" s="430"/>
      <c r="IL206" s="430"/>
      <c r="IM206" s="430"/>
      <c r="IN206" s="430"/>
      <c r="IO206" s="430"/>
      <c r="IP206" s="430"/>
      <c r="IQ206" s="430"/>
      <c r="IR206" s="430"/>
      <c r="IS206" s="430"/>
      <c r="IT206" s="430"/>
      <c r="IU206" s="430"/>
      <c r="IV206" s="430"/>
    </row>
    <row r="207" spans="1:256" s="431" customFormat="1" ht="13.5" customHeight="1">
      <c r="A207" s="1040"/>
      <c r="B207" s="432"/>
      <c r="C207" s="422"/>
      <c r="D207" s="423"/>
      <c r="E207" s="1172"/>
      <c r="F207" s="1036"/>
      <c r="G207" s="428"/>
      <c r="H207" s="428"/>
      <c r="I207" s="428"/>
      <c r="J207" s="428"/>
      <c r="K207" s="428"/>
      <c r="L207" s="428"/>
      <c r="M207" s="428"/>
      <c r="N207" s="428"/>
      <c r="O207" s="428"/>
      <c r="P207" s="428"/>
      <c r="Q207" s="428"/>
      <c r="R207" s="428"/>
      <c r="S207" s="428"/>
      <c r="T207" s="429"/>
      <c r="U207" s="429"/>
      <c r="V207" s="429"/>
      <c r="W207" s="429"/>
      <c r="X207" s="430"/>
      <c r="Y207" s="430"/>
      <c r="Z207" s="430"/>
      <c r="AA207" s="430"/>
      <c r="AB207" s="430"/>
      <c r="AC207" s="430"/>
      <c r="AD207" s="430"/>
      <c r="AE207" s="430"/>
      <c r="AF207" s="430"/>
      <c r="AG207" s="430"/>
      <c r="AH207" s="430"/>
      <c r="AI207" s="430"/>
      <c r="AJ207" s="430"/>
      <c r="AK207" s="430"/>
      <c r="AL207" s="430"/>
      <c r="AM207" s="430"/>
      <c r="AN207" s="430"/>
      <c r="AO207" s="430"/>
      <c r="AP207" s="430"/>
      <c r="AQ207" s="430"/>
      <c r="AR207" s="430"/>
      <c r="AS207" s="430"/>
      <c r="AT207" s="430"/>
      <c r="AU207" s="430"/>
      <c r="AV207" s="430"/>
      <c r="AW207" s="430"/>
      <c r="AX207" s="430"/>
      <c r="AY207" s="430"/>
      <c r="AZ207" s="430"/>
      <c r="BA207" s="430"/>
      <c r="BB207" s="430"/>
      <c r="BC207" s="430"/>
      <c r="BD207" s="430"/>
      <c r="BE207" s="430"/>
      <c r="BF207" s="430"/>
      <c r="BG207" s="430"/>
      <c r="BH207" s="430"/>
      <c r="BI207" s="430"/>
      <c r="BJ207" s="430"/>
      <c r="BK207" s="430"/>
      <c r="BL207" s="430"/>
      <c r="BM207" s="430"/>
      <c r="BN207" s="430"/>
      <c r="BO207" s="430"/>
      <c r="BP207" s="430"/>
      <c r="BQ207" s="430"/>
      <c r="BR207" s="430"/>
      <c r="BS207" s="430"/>
      <c r="BT207" s="430"/>
      <c r="BU207" s="430"/>
      <c r="BV207" s="430"/>
      <c r="BW207" s="430"/>
      <c r="BX207" s="430"/>
      <c r="BY207" s="430"/>
      <c r="BZ207" s="430"/>
      <c r="CA207" s="430"/>
      <c r="CB207" s="430"/>
      <c r="CC207" s="430"/>
      <c r="CD207" s="430"/>
      <c r="CE207" s="430"/>
      <c r="CF207" s="430"/>
      <c r="CG207" s="430"/>
      <c r="CH207" s="430"/>
      <c r="CI207" s="430"/>
      <c r="CJ207" s="430"/>
      <c r="CK207" s="430"/>
      <c r="CL207" s="430"/>
      <c r="CM207" s="430"/>
      <c r="CN207" s="430"/>
      <c r="CO207" s="430"/>
      <c r="CP207" s="430"/>
      <c r="CQ207" s="430"/>
      <c r="CR207" s="430"/>
      <c r="CS207" s="430"/>
      <c r="CT207" s="430"/>
      <c r="CU207" s="430"/>
      <c r="CV207" s="430"/>
      <c r="CW207" s="430"/>
      <c r="CX207" s="430"/>
      <c r="CY207" s="430"/>
      <c r="CZ207" s="430"/>
      <c r="DA207" s="430"/>
      <c r="DB207" s="430"/>
      <c r="DC207" s="430"/>
      <c r="DD207" s="430"/>
      <c r="DE207" s="430"/>
      <c r="DF207" s="430"/>
      <c r="DG207" s="430"/>
      <c r="DH207" s="430"/>
      <c r="DI207" s="430"/>
      <c r="DJ207" s="430"/>
      <c r="DK207" s="430"/>
      <c r="DL207" s="430"/>
      <c r="DM207" s="430"/>
      <c r="DN207" s="430"/>
      <c r="DO207" s="430"/>
      <c r="DP207" s="430"/>
      <c r="DQ207" s="430"/>
      <c r="DR207" s="430"/>
      <c r="DS207" s="430"/>
      <c r="DT207" s="430"/>
      <c r="DU207" s="430"/>
      <c r="DV207" s="430"/>
      <c r="DW207" s="430"/>
      <c r="DX207" s="430"/>
      <c r="DY207" s="430"/>
      <c r="DZ207" s="430"/>
      <c r="EA207" s="430"/>
      <c r="EB207" s="430"/>
      <c r="EC207" s="430"/>
      <c r="ED207" s="430"/>
      <c r="EE207" s="430"/>
      <c r="EF207" s="430"/>
      <c r="EG207" s="430"/>
      <c r="EH207" s="430"/>
      <c r="EI207" s="430"/>
      <c r="EJ207" s="430"/>
      <c r="EK207" s="430"/>
      <c r="EL207" s="430"/>
      <c r="EM207" s="430"/>
      <c r="EN207" s="430"/>
      <c r="EO207" s="430"/>
      <c r="EP207" s="430"/>
      <c r="EQ207" s="430"/>
      <c r="ER207" s="430"/>
      <c r="ES207" s="430"/>
      <c r="ET207" s="430"/>
      <c r="EU207" s="430"/>
      <c r="EV207" s="430"/>
      <c r="EW207" s="430"/>
      <c r="EX207" s="430"/>
      <c r="EY207" s="430"/>
      <c r="EZ207" s="430"/>
      <c r="FA207" s="430"/>
      <c r="FB207" s="430"/>
      <c r="FC207" s="430"/>
      <c r="FD207" s="430"/>
      <c r="FE207" s="430"/>
      <c r="FF207" s="430"/>
      <c r="FG207" s="430"/>
      <c r="FH207" s="430"/>
      <c r="FI207" s="430"/>
      <c r="FJ207" s="430"/>
      <c r="FK207" s="430"/>
      <c r="FL207" s="430"/>
      <c r="FM207" s="430"/>
      <c r="FN207" s="430"/>
      <c r="FO207" s="430"/>
      <c r="FP207" s="430"/>
      <c r="FQ207" s="430"/>
      <c r="FR207" s="430"/>
      <c r="FS207" s="430"/>
      <c r="FT207" s="430"/>
      <c r="FU207" s="430"/>
      <c r="FV207" s="430"/>
      <c r="FW207" s="430"/>
      <c r="FX207" s="430"/>
      <c r="FY207" s="430"/>
      <c r="FZ207" s="430"/>
      <c r="GA207" s="430"/>
      <c r="GB207" s="430"/>
      <c r="GC207" s="430"/>
      <c r="GD207" s="430"/>
      <c r="GE207" s="430"/>
      <c r="GF207" s="430"/>
      <c r="GG207" s="430"/>
      <c r="GH207" s="430"/>
      <c r="GI207" s="430"/>
      <c r="GJ207" s="430"/>
      <c r="GK207" s="430"/>
      <c r="GL207" s="430"/>
      <c r="GM207" s="430"/>
      <c r="GN207" s="430"/>
      <c r="GO207" s="430"/>
      <c r="GP207" s="430"/>
      <c r="GQ207" s="430"/>
      <c r="GR207" s="430"/>
      <c r="GS207" s="430"/>
      <c r="GT207" s="430"/>
      <c r="GU207" s="430"/>
      <c r="GV207" s="430"/>
      <c r="GW207" s="430"/>
      <c r="GX207" s="430"/>
      <c r="GY207" s="430"/>
      <c r="GZ207" s="430"/>
      <c r="HA207" s="430"/>
      <c r="HB207" s="430"/>
      <c r="HC207" s="430"/>
      <c r="HD207" s="430"/>
      <c r="HE207" s="430"/>
      <c r="HF207" s="430"/>
      <c r="HG207" s="430"/>
      <c r="HH207" s="430"/>
      <c r="HI207" s="430"/>
      <c r="HJ207" s="430"/>
      <c r="HK207" s="430"/>
      <c r="HL207" s="430"/>
      <c r="HM207" s="430"/>
      <c r="HN207" s="430"/>
      <c r="HO207" s="430"/>
      <c r="HP207" s="430"/>
      <c r="HQ207" s="430"/>
      <c r="HR207" s="430"/>
      <c r="HS207" s="430"/>
      <c r="HT207" s="430"/>
      <c r="HU207" s="430"/>
      <c r="HV207" s="430"/>
      <c r="HW207" s="430"/>
      <c r="HX207" s="430"/>
      <c r="HY207" s="430"/>
      <c r="HZ207" s="430"/>
      <c r="IA207" s="430"/>
      <c r="IB207" s="430"/>
      <c r="IC207" s="430"/>
      <c r="ID207" s="430"/>
      <c r="IE207" s="430"/>
      <c r="IF207" s="430"/>
      <c r="IG207" s="430"/>
      <c r="IH207" s="430"/>
      <c r="II207" s="430"/>
      <c r="IJ207" s="430"/>
      <c r="IK207" s="430"/>
      <c r="IL207" s="430"/>
      <c r="IM207" s="430"/>
      <c r="IN207" s="430"/>
      <c r="IO207" s="430"/>
      <c r="IP207" s="430"/>
      <c r="IQ207" s="430"/>
      <c r="IR207" s="430"/>
      <c r="IS207" s="430"/>
      <c r="IT207" s="430"/>
      <c r="IU207" s="430"/>
      <c r="IV207" s="430"/>
    </row>
    <row r="208" spans="1:256" s="431" customFormat="1" ht="13.5" customHeight="1">
      <c r="A208" s="1040"/>
      <c r="B208" s="432" t="s">
        <v>2175</v>
      </c>
      <c r="C208" s="422" t="s">
        <v>89</v>
      </c>
      <c r="D208" s="423">
        <v>2</v>
      </c>
      <c r="E208" s="1172"/>
      <c r="F208" s="1036"/>
      <c r="G208" s="428"/>
      <c r="H208" s="428"/>
      <c r="I208" s="428"/>
      <c r="J208" s="428"/>
      <c r="K208" s="428"/>
      <c r="L208" s="428"/>
      <c r="M208" s="428"/>
      <c r="N208" s="428"/>
      <c r="O208" s="428"/>
      <c r="P208" s="428"/>
      <c r="Q208" s="428"/>
      <c r="R208" s="428"/>
      <c r="S208" s="428"/>
      <c r="T208" s="429"/>
      <c r="U208" s="429"/>
      <c r="V208" s="429"/>
      <c r="W208" s="429"/>
      <c r="X208" s="430"/>
      <c r="Y208" s="430"/>
      <c r="Z208" s="430"/>
      <c r="AA208" s="430"/>
      <c r="AB208" s="430"/>
      <c r="AC208" s="430"/>
      <c r="AD208" s="430"/>
      <c r="AE208" s="430"/>
      <c r="AF208" s="430"/>
      <c r="AG208" s="430"/>
      <c r="AH208" s="430"/>
      <c r="AI208" s="430"/>
      <c r="AJ208" s="430"/>
      <c r="AK208" s="430"/>
      <c r="AL208" s="430"/>
      <c r="AM208" s="430"/>
      <c r="AN208" s="430"/>
      <c r="AO208" s="430"/>
      <c r="AP208" s="430"/>
      <c r="AQ208" s="430"/>
      <c r="AR208" s="430"/>
      <c r="AS208" s="430"/>
      <c r="AT208" s="430"/>
      <c r="AU208" s="430"/>
      <c r="AV208" s="430"/>
      <c r="AW208" s="430"/>
      <c r="AX208" s="430"/>
      <c r="AY208" s="430"/>
      <c r="AZ208" s="430"/>
      <c r="BA208" s="430"/>
      <c r="BB208" s="430"/>
      <c r="BC208" s="430"/>
      <c r="BD208" s="430"/>
      <c r="BE208" s="430"/>
      <c r="BF208" s="430"/>
      <c r="BG208" s="430"/>
      <c r="BH208" s="430"/>
      <c r="BI208" s="430"/>
      <c r="BJ208" s="430"/>
      <c r="BK208" s="430"/>
      <c r="BL208" s="430"/>
      <c r="BM208" s="430"/>
      <c r="BN208" s="430"/>
      <c r="BO208" s="430"/>
      <c r="BP208" s="430"/>
      <c r="BQ208" s="430"/>
      <c r="BR208" s="430"/>
      <c r="BS208" s="430"/>
      <c r="BT208" s="430"/>
      <c r="BU208" s="430"/>
      <c r="BV208" s="430"/>
      <c r="BW208" s="430"/>
      <c r="BX208" s="430"/>
      <c r="BY208" s="430"/>
      <c r="BZ208" s="430"/>
      <c r="CA208" s="430"/>
      <c r="CB208" s="430"/>
      <c r="CC208" s="430"/>
      <c r="CD208" s="430"/>
      <c r="CE208" s="430"/>
      <c r="CF208" s="430"/>
      <c r="CG208" s="430"/>
      <c r="CH208" s="430"/>
      <c r="CI208" s="430"/>
      <c r="CJ208" s="430"/>
      <c r="CK208" s="430"/>
      <c r="CL208" s="430"/>
      <c r="CM208" s="430"/>
      <c r="CN208" s="430"/>
      <c r="CO208" s="430"/>
      <c r="CP208" s="430"/>
      <c r="CQ208" s="430"/>
      <c r="CR208" s="430"/>
      <c r="CS208" s="430"/>
      <c r="CT208" s="430"/>
      <c r="CU208" s="430"/>
      <c r="CV208" s="430"/>
      <c r="CW208" s="430"/>
      <c r="CX208" s="430"/>
      <c r="CY208" s="430"/>
      <c r="CZ208" s="430"/>
      <c r="DA208" s="430"/>
      <c r="DB208" s="430"/>
      <c r="DC208" s="430"/>
      <c r="DD208" s="430"/>
      <c r="DE208" s="430"/>
      <c r="DF208" s="430"/>
      <c r="DG208" s="430"/>
      <c r="DH208" s="430"/>
      <c r="DI208" s="430"/>
      <c r="DJ208" s="430"/>
      <c r="DK208" s="430"/>
      <c r="DL208" s="430"/>
      <c r="DM208" s="430"/>
      <c r="DN208" s="430"/>
      <c r="DO208" s="430"/>
      <c r="DP208" s="430"/>
      <c r="DQ208" s="430"/>
      <c r="DR208" s="430"/>
      <c r="DS208" s="430"/>
      <c r="DT208" s="430"/>
      <c r="DU208" s="430"/>
      <c r="DV208" s="430"/>
      <c r="DW208" s="430"/>
      <c r="DX208" s="430"/>
      <c r="DY208" s="430"/>
      <c r="DZ208" s="430"/>
      <c r="EA208" s="430"/>
      <c r="EB208" s="430"/>
      <c r="EC208" s="430"/>
      <c r="ED208" s="430"/>
      <c r="EE208" s="430"/>
      <c r="EF208" s="430"/>
      <c r="EG208" s="430"/>
      <c r="EH208" s="430"/>
      <c r="EI208" s="430"/>
      <c r="EJ208" s="430"/>
      <c r="EK208" s="430"/>
      <c r="EL208" s="430"/>
      <c r="EM208" s="430"/>
      <c r="EN208" s="430"/>
      <c r="EO208" s="430"/>
      <c r="EP208" s="430"/>
      <c r="EQ208" s="430"/>
      <c r="ER208" s="430"/>
      <c r="ES208" s="430"/>
      <c r="ET208" s="430"/>
      <c r="EU208" s="430"/>
      <c r="EV208" s="430"/>
      <c r="EW208" s="430"/>
      <c r="EX208" s="430"/>
      <c r="EY208" s="430"/>
      <c r="EZ208" s="430"/>
      <c r="FA208" s="430"/>
      <c r="FB208" s="430"/>
      <c r="FC208" s="430"/>
      <c r="FD208" s="430"/>
      <c r="FE208" s="430"/>
      <c r="FF208" s="430"/>
      <c r="FG208" s="430"/>
      <c r="FH208" s="430"/>
      <c r="FI208" s="430"/>
      <c r="FJ208" s="430"/>
      <c r="FK208" s="430"/>
      <c r="FL208" s="430"/>
      <c r="FM208" s="430"/>
      <c r="FN208" s="430"/>
      <c r="FO208" s="430"/>
      <c r="FP208" s="430"/>
      <c r="FQ208" s="430"/>
      <c r="FR208" s="430"/>
      <c r="FS208" s="430"/>
      <c r="FT208" s="430"/>
      <c r="FU208" s="430"/>
      <c r="FV208" s="430"/>
      <c r="FW208" s="430"/>
      <c r="FX208" s="430"/>
      <c r="FY208" s="430"/>
      <c r="FZ208" s="430"/>
      <c r="GA208" s="430"/>
      <c r="GB208" s="430"/>
      <c r="GC208" s="430"/>
      <c r="GD208" s="430"/>
      <c r="GE208" s="430"/>
      <c r="GF208" s="430"/>
      <c r="GG208" s="430"/>
      <c r="GH208" s="430"/>
      <c r="GI208" s="430"/>
      <c r="GJ208" s="430"/>
      <c r="GK208" s="430"/>
      <c r="GL208" s="430"/>
      <c r="GM208" s="430"/>
      <c r="GN208" s="430"/>
      <c r="GO208" s="430"/>
      <c r="GP208" s="430"/>
      <c r="GQ208" s="430"/>
      <c r="GR208" s="430"/>
      <c r="GS208" s="430"/>
      <c r="GT208" s="430"/>
      <c r="GU208" s="430"/>
      <c r="GV208" s="430"/>
      <c r="GW208" s="430"/>
      <c r="GX208" s="430"/>
      <c r="GY208" s="430"/>
      <c r="GZ208" s="430"/>
      <c r="HA208" s="430"/>
      <c r="HB208" s="430"/>
      <c r="HC208" s="430"/>
      <c r="HD208" s="430"/>
      <c r="HE208" s="430"/>
      <c r="HF208" s="430"/>
      <c r="HG208" s="430"/>
      <c r="HH208" s="430"/>
      <c r="HI208" s="430"/>
      <c r="HJ208" s="430"/>
      <c r="HK208" s="430"/>
      <c r="HL208" s="430"/>
      <c r="HM208" s="430"/>
      <c r="HN208" s="430"/>
      <c r="HO208" s="430"/>
      <c r="HP208" s="430"/>
      <c r="HQ208" s="430"/>
      <c r="HR208" s="430"/>
      <c r="HS208" s="430"/>
      <c r="HT208" s="430"/>
      <c r="HU208" s="430"/>
      <c r="HV208" s="430"/>
      <c r="HW208" s="430"/>
      <c r="HX208" s="430"/>
      <c r="HY208" s="430"/>
      <c r="HZ208" s="430"/>
      <c r="IA208" s="430"/>
      <c r="IB208" s="430"/>
      <c r="IC208" s="430"/>
      <c r="ID208" s="430"/>
      <c r="IE208" s="430"/>
      <c r="IF208" s="430"/>
      <c r="IG208" s="430"/>
      <c r="IH208" s="430"/>
      <c r="II208" s="430"/>
      <c r="IJ208" s="430"/>
      <c r="IK208" s="430"/>
      <c r="IL208" s="430"/>
      <c r="IM208" s="430"/>
      <c r="IN208" s="430"/>
      <c r="IO208" s="430"/>
      <c r="IP208" s="430"/>
      <c r="IQ208" s="430"/>
      <c r="IR208" s="430"/>
      <c r="IS208" s="430"/>
      <c r="IT208" s="430"/>
      <c r="IU208" s="430"/>
      <c r="IV208" s="430"/>
    </row>
    <row r="209" spans="1:256" s="431" customFormat="1">
      <c r="A209" s="1040"/>
      <c r="B209" s="432"/>
      <c r="C209" s="422"/>
      <c r="D209" s="423"/>
      <c r="E209" s="1172"/>
      <c r="F209" s="1036"/>
      <c r="G209" s="428"/>
      <c r="H209" s="428"/>
      <c r="I209" s="428"/>
      <c r="J209" s="428"/>
      <c r="K209" s="428"/>
      <c r="L209" s="428"/>
      <c r="M209" s="428"/>
      <c r="N209" s="428"/>
      <c r="O209" s="428"/>
      <c r="P209" s="428"/>
      <c r="Q209" s="428"/>
      <c r="R209" s="428"/>
      <c r="S209" s="428"/>
      <c r="T209" s="429"/>
      <c r="U209" s="429"/>
      <c r="V209" s="429"/>
      <c r="W209" s="429"/>
      <c r="X209" s="430"/>
      <c r="Y209" s="430"/>
      <c r="Z209" s="430"/>
      <c r="AA209" s="430"/>
      <c r="AB209" s="430"/>
      <c r="AC209" s="430"/>
      <c r="AD209" s="430"/>
      <c r="AE209" s="430"/>
      <c r="AF209" s="430"/>
      <c r="AG209" s="430"/>
      <c r="AH209" s="430"/>
      <c r="AI209" s="430"/>
      <c r="AJ209" s="430"/>
      <c r="AK209" s="430"/>
      <c r="AL209" s="430"/>
      <c r="AM209" s="430"/>
      <c r="AN209" s="430"/>
      <c r="AO209" s="430"/>
      <c r="AP209" s="430"/>
      <c r="AQ209" s="430"/>
      <c r="AR209" s="430"/>
      <c r="AS209" s="430"/>
      <c r="AT209" s="430"/>
      <c r="AU209" s="430"/>
      <c r="AV209" s="430"/>
      <c r="AW209" s="430"/>
      <c r="AX209" s="430"/>
      <c r="AY209" s="430"/>
      <c r="AZ209" s="430"/>
      <c r="BA209" s="430"/>
      <c r="BB209" s="430"/>
      <c r="BC209" s="430"/>
      <c r="BD209" s="430"/>
      <c r="BE209" s="430"/>
      <c r="BF209" s="430"/>
      <c r="BG209" s="430"/>
      <c r="BH209" s="430"/>
      <c r="BI209" s="430"/>
      <c r="BJ209" s="430"/>
      <c r="BK209" s="430"/>
      <c r="BL209" s="430"/>
      <c r="BM209" s="430"/>
      <c r="BN209" s="430"/>
      <c r="BO209" s="430"/>
      <c r="BP209" s="430"/>
      <c r="BQ209" s="430"/>
      <c r="BR209" s="430"/>
      <c r="BS209" s="430"/>
      <c r="BT209" s="430"/>
      <c r="BU209" s="430"/>
      <c r="BV209" s="430"/>
      <c r="BW209" s="430"/>
      <c r="BX209" s="430"/>
      <c r="BY209" s="430"/>
      <c r="BZ209" s="430"/>
      <c r="CA209" s="430"/>
      <c r="CB209" s="430"/>
      <c r="CC209" s="430"/>
      <c r="CD209" s="430"/>
      <c r="CE209" s="430"/>
      <c r="CF209" s="430"/>
      <c r="CG209" s="430"/>
      <c r="CH209" s="430"/>
      <c r="CI209" s="430"/>
      <c r="CJ209" s="430"/>
      <c r="CK209" s="430"/>
      <c r="CL209" s="430"/>
      <c r="CM209" s="430"/>
      <c r="CN209" s="430"/>
      <c r="CO209" s="430"/>
      <c r="CP209" s="430"/>
      <c r="CQ209" s="430"/>
      <c r="CR209" s="430"/>
      <c r="CS209" s="430"/>
      <c r="CT209" s="430"/>
      <c r="CU209" s="430"/>
      <c r="CV209" s="430"/>
      <c r="CW209" s="430"/>
      <c r="CX209" s="430"/>
      <c r="CY209" s="430"/>
      <c r="CZ209" s="430"/>
      <c r="DA209" s="430"/>
      <c r="DB209" s="430"/>
      <c r="DC209" s="430"/>
      <c r="DD209" s="430"/>
      <c r="DE209" s="430"/>
      <c r="DF209" s="430"/>
      <c r="DG209" s="430"/>
      <c r="DH209" s="430"/>
      <c r="DI209" s="430"/>
      <c r="DJ209" s="430"/>
      <c r="DK209" s="430"/>
      <c r="DL209" s="430"/>
      <c r="DM209" s="430"/>
      <c r="DN209" s="430"/>
      <c r="DO209" s="430"/>
      <c r="DP209" s="430"/>
      <c r="DQ209" s="430"/>
      <c r="DR209" s="430"/>
      <c r="DS209" s="430"/>
      <c r="DT209" s="430"/>
      <c r="DU209" s="430"/>
      <c r="DV209" s="430"/>
      <c r="DW209" s="430"/>
      <c r="DX209" s="430"/>
      <c r="DY209" s="430"/>
      <c r="DZ209" s="430"/>
      <c r="EA209" s="430"/>
      <c r="EB209" s="430"/>
      <c r="EC209" s="430"/>
      <c r="ED209" s="430"/>
      <c r="EE209" s="430"/>
      <c r="EF209" s="430"/>
      <c r="EG209" s="430"/>
      <c r="EH209" s="430"/>
      <c r="EI209" s="430"/>
      <c r="EJ209" s="430"/>
      <c r="EK209" s="430"/>
      <c r="EL209" s="430"/>
      <c r="EM209" s="430"/>
      <c r="EN209" s="430"/>
      <c r="EO209" s="430"/>
      <c r="EP209" s="430"/>
      <c r="EQ209" s="430"/>
      <c r="ER209" s="430"/>
      <c r="ES209" s="430"/>
      <c r="ET209" s="430"/>
      <c r="EU209" s="430"/>
      <c r="EV209" s="430"/>
      <c r="EW209" s="430"/>
      <c r="EX209" s="430"/>
      <c r="EY209" s="430"/>
      <c r="EZ209" s="430"/>
      <c r="FA209" s="430"/>
      <c r="FB209" s="430"/>
      <c r="FC209" s="430"/>
      <c r="FD209" s="430"/>
      <c r="FE209" s="430"/>
      <c r="FF209" s="430"/>
      <c r="FG209" s="430"/>
      <c r="FH209" s="430"/>
      <c r="FI209" s="430"/>
      <c r="FJ209" s="430"/>
      <c r="FK209" s="430"/>
      <c r="FL209" s="430"/>
      <c r="FM209" s="430"/>
      <c r="FN209" s="430"/>
      <c r="FO209" s="430"/>
      <c r="FP209" s="430"/>
      <c r="FQ209" s="430"/>
      <c r="FR209" s="430"/>
      <c r="FS209" s="430"/>
      <c r="FT209" s="430"/>
      <c r="FU209" s="430"/>
      <c r="FV209" s="430"/>
      <c r="FW209" s="430"/>
      <c r="FX209" s="430"/>
      <c r="FY209" s="430"/>
      <c r="FZ209" s="430"/>
      <c r="GA209" s="430"/>
      <c r="GB209" s="430"/>
      <c r="GC209" s="430"/>
      <c r="GD209" s="430"/>
      <c r="GE209" s="430"/>
      <c r="GF209" s="430"/>
      <c r="GG209" s="430"/>
      <c r="GH209" s="430"/>
      <c r="GI209" s="430"/>
      <c r="GJ209" s="430"/>
      <c r="GK209" s="430"/>
      <c r="GL209" s="430"/>
      <c r="GM209" s="430"/>
      <c r="GN209" s="430"/>
      <c r="GO209" s="430"/>
      <c r="GP209" s="430"/>
      <c r="GQ209" s="430"/>
      <c r="GR209" s="430"/>
      <c r="GS209" s="430"/>
      <c r="GT209" s="430"/>
      <c r="GU209" s="430"/>
      <c r="GV209" s="430"/>
      <c r="GW209" s="430"/>
      <c r="GX209" s="430"/>
      <c r="GY209" s="430"/>
      <c r="GZ209" s="430"/>
      <c r="HA209" s="430"/>
      <c r="HB209" s="430"/>
      <c r="HC209" s="430"/>
      <c r="HD209" s="430"/>
      <c r="HE209" s="430"/>
      <c r="HF209" s="430"/>
      <c r="HG209" s="430"/>
      <c r="HH209" s="430"/>
      <c r="HI209" s="430"/>
      <c r="HJ209" s="430"/>
      <c r="HK209" s="430"/>
      <c r="HL209" s="430"/>
      <c r="HM209" s="430"/>
      <c r="HN209" s="430"/>
      <c r="HO209" s="430"/>
      <c r="HP209" s="430"/>
      <c r="HQ209" s="430"/>
      <c r="HR209" s="430"/>
      <c r="HS209" s="430"/>
      <c r="HT209" s="430"/>
      <c r="HU209" s="430"/>
      <c r="HV209" s="430"/>
      <c r="HW209" s="430"/>
      <c r="HX209" s="430"/>
      <c r="HY209" s="430"/>
      <c r="HZ209" s="430"/>
      <c r="IA209" s="430"/>
      <c r="IB209" s="430"/>
      <c r="IC209" s="430"/>
      <c r="ID209" s="430"/>
      <c r="IE209" s="430"/>
      <c r="IF209" s="430"/>
      <c r="IG209" s="430"/>
      <c r="IH209" s="430"/>
      <c r="II209" s="430"/>
      <c r="IJ209" s="430"/>
      <c r="IK209" s="430"/>
      <c r="IL209" s="430"/>
      <c r="IM209" s="430"/>
      <c r="IN209" s="430"/>
      <c r="IO209" s="430"/>
      <c r="IP209" s="430"/>
      <c r="IQ209" s="430"/>
      <c r="IR209" s="430"/>
      <c r="IS209" s="430"/>
      <c r="IT209" s="430"/>
      <c r="IU209" s="430"/>
      <c r="IV209" s="430"/>
    </row>
    <row r="210" spans="1:256" s="431" customFormat="1">
      <c r="A210" s="1040"/>
      <c r="B210" s="432" t="s">
        <v>2132</v>
      </c>
      <c r="C210" s="422" t="s">
        <v>89</v>
      </c>
      <c r="D210" s="423">
        <v>1</v>
      </c>
      <c r="E210" s="1172"/>
      <c r="F210" s="1036"/>
      <c r="G210" s="428"/>
      <c r="H210" s="428"/>
      <c r="I210" s="428"/>
      <c r="J210" s="428"/>
      <c r="K210" s="428"/>
      <c r="L210" s="428"/>
      <c r="M210" s="428"/>
      <c r="N210" s="428"/>
      <c r="O210" s="428"/>
      <c r="P210" s="428"/>
      <c r="Q210" s="428"/>
      <c r="R210" s="428"/>
      <c r="S210" s="428"/>
      <c r="T210" s="429"/>
      <c r="U210" s="429"/>
      <c r="V210" s="429"/>
      <c r="W210" s="429"/>
      <c r="X210" s="430"/>
      <c r="Y210" s="430"/>
      <c r="Z210" s="430"/>
      <c r="AA210" s="430"/>
      <c r="AB210" s="430"/>
      <c r="AC210" s="430"/>
      <c r="AD210" s="430"/>
      <c r="AE210" s="430"/>
      <c r="AF210" s="430"/>
      <c r="AG210" s="430"/>
      <c r="AH210" s="430"/>
      <c r="AI210" s="430"/>
      <c r="AJ210" s="430"/>
      <c r="AK210" s="430"/>
      <c r="AL210" s="430"/>
      <c r="AM210" s="430"/>
      <c r="AN210" s="430"/>
      <c r="AO210" s="430"/>
      <c r="AP210" s="430"/>
      <c r="AQ210" s="430"/>
      <c r="AR210" s="430"/>
      <c r="AS210" s="430"/>
      <c r="AT210" s="430"/>
      <c r="AU210" s="430"/>
      <c r="AV210" s="430"/>
      <c r="AW210" s="430"/>
      <c r="AX210" s="430"/>
      <c r="AY210" s="430"/>
      <c r="AZ210" s="430"/>
      <c r="BA210" s="430"/>
      <c r="BB210" s="430"/>
      <c r="BC210" s="430"/>
      <c r="BD210" s="430"/>
      <c r="BE210" s="430"/>
      <c r="BF210" s="430"/>
      <c r="BG210" s="430"/>
      <c r="BH210" s="430"/>
      <c r="BI210" s="430"/>
      <c r="BJ210" s="430"/>
      <c r="BK210" s="430"/>
      <c r="BL210" s="430"/>
      <c r="BM210" s="430"/>
      <c r="BN210" s="430"/>
      <c r="BO210" s="430"/>
      <c r="BP210" s="430"/>
      <c r="BQ210" s="430"/>
      <c r="BR210" s="430"/>
      <c r="BS210" s="430"/>
      <c r="BT210" s="430"/>
      <c r="BU210" s="430"/>
      <c r="BV210" s="430"/>
      <c r="BW210" s="430"/>
      <c r="BX210" s="430"/>
      <c r="BY210" s="430"/>
      <c r="BZ210" s="430"/>
      <c r="CA210" s="430"/>
      <c r="CB210" s="430"/>
      <c r="CC210" s="430"/>
      <c r="CD210" s="430"/>
      <c r="CE210" s="430"/>
      <c r="CF210" s="430"/>
      <c r="CG210" s="430"/>
      <c r="CH210" s="430"/>
      <c r="CI210" s="430"/>
      <c r="CJ210" s="430"/>
      <c r="CK210" s="430"/>
      <c r="CL210" s="430"/>
      <c r="CM210" s="430"/>
      <c r="CN210" s="430"/>
      <c r="CO210" s="430"/>
      <c r="CP210" s="430"/>
      <c r="CQ210" s="430"/>
      <c r="CR210" s="430"/>
      <c r="CS210" s="430"/>
      <c r="CT210" s="430"/>
      <c r="CU210" s="430"/>
      <c r="CV210" s="430"/>
      <c r="CW210" s="430"/>
      <c r="CX210" s="430"/>
      <c r="CY210" s="430"/>
      <c r="CZ210" s="430"/>
      <c r="DA210" s="430"/>
      <c r="DB210" s="430"/>
      <c r="DC210" s="430"/>
      <c r="DD210" s="430"/>
      <c r="DE210" s="430"/>
      <c r="DF210" s="430"/>
      <c r="DG210" s="430"/>
      <c r="DH210" s="430"/>
      <c r="DI210" s="430"/>
      <c r="DJ210" s="430"/>
      <c r="DK210" s="430"/>
      <c r="DL210" s="430"/>
      <c r="DM210" s="430"/>
      <c r="DN210" s="430"/>
      <c r="DO210" s="430"/>
      <c r="DP210" s="430"/>
      <c r="DQ210" s="430"/>
      <c r="DR210" s="430"/>
      <c r="DS210" s="430"/>
      <c r="DT210" s="430"/>
      <c r="DU210" s="430"/>
      <c r="DV210" s="430"/>
      <c r="DW210" s="430"/>
      <c r="DX210" s="430"/>
      <c r="DY210" s="430"/>
      <c r="DZ210" s="430"/>
      <c r="EA210" s="430"/>
      <c r="EB210" s="430"/>
      <c r="EC210" s="430"/>
      <c r="ED210" s="430"/>
      <c r="EE210" s="430"/>
      <c r="EF210" s="430"/>
      <c r="EG210" s="430"/>
      <c r="EH210" s="430"/>
      <c r="EI210" s="430"/>
      <c r="EJ210" s="430"/>
      <c r="EK210" s="430"/>
      <c r="EL210" s="430"/>
      <c r="EM210" s="430"/>
      <c r="EN210" s="430"/>
      <c r="EO210" s="430"/>
      <c r="EP210" s="430"/>
      <c r="EQ210" s="430"/>
      <c r="ER210" s="430"/>
      <c r="ES210" s="430"/>
      <c r="ET210" s="430"/>
      <c r="EU210" s="430"/>
      <c r="EV210" s="430"/>
      <c r="EW210" s="430"/>
      <c r="EX210" s="430"/>
      <c r="EY210" s="430"/>
      <c r="EZ210" s="430"/>
      <c r="FA210" s="430"/>
      <c r="FB210" s="430"/>
      <c r="FC210" s="430"/>
      <c r="FD210" s="430"/>
      <c r="FE210" s="430"/>
      <c r="FF210" s="430"/>
      <c r="FG210" s="430"/>
      <c r="FH210" s="430"/>
      <c r="FI210" s="430"/>
      <c r="FJ210" s="430"/>
      <c r="FK210" s="430"/>
      <c r="FL210" s="430"/>
      <c r="FM210" s="430"/>
      <c r="FN210" s="430"/>
      <c r="FO210" s="430"/>
      <c r="FP210" s="430"/>
      <c r="FQ210" s="430"/>
      <c r="FR210" s="430"/>
      <c r="FS210" s="430"/>
      <c r="FT210" s="430"/>
      <c r="FU210" s="430"/>
      <c r="FV210" s="430"/>
      <c r="FW210" s="430"/>
      <c r="FX210" s="430"/>
      <c r="FY210" s="430"/>
      <c r="FZ210" s="430"/>
      <c r="GA210" s="430"/>
      <c r="GB210" s="430"/>
      <c r="GC210" s="430"/>
      <c r="GD210" s="430"/>
      <c r="GE210" s="430"/>
      <c r="GF210" s="430"/>
      <c r="GG210" s="430"/>
      <c r="GH210" s="430"/>
      <c r="GI210" s="430"/>
      <c r="GJ210" s="430"/>
      <c r="GK210" s="430"/>
      <c r="GL210" s="430"/>
      <c r="GM210" s="430"/>
      <c r="GN210" s="430"/>
      <c r="GO210" s="430"/>
      <c r="GP210" s="430"/>
      <c r="GQ210" s="430"/>
      <c r="GR210" s="430"/>
      <c r="GS210" s="430"/>
      <c r="GT210" s="430"/>
      <c r="GU210" s="430"/>
      <c r="GV210" s="430"/>
      <c r="GW210" s="430"/>
      <c r="GX210" s="430"/>
      <c r="GY210" s="430"/>
      <c r="GZ210" s="430"/>
      <c r="HA210" s="430"/>
      <c r="HB210" s="430"/>
      <c r="HC210" s="430"/>
      <c r="HD210" s="430"/>
      <c r="HE210" s="430"/>
      <c r="HF210" s="430"/>
      <c r="HG210" s="430"/>
      <c r="HH210" s="430"/>
      <c r="HI210" s="430"/>
      <c r="HJ210" s="430"/>
      <c r="HK210" s="430"/>
      <c r="HL210" s="430"/>
      <c r="HM210" s="430"/>
      <c r="HN210" s="430"/>
      <c r="HO210" s="430"/>
      <c r="HP210" s="430"/>
      <c r="HQ210" s="430"/>
      <c r="HR210" s="430"/>
      <c r="HS210" s="430"/>
      <c r="HT210" s="430"/>
      <c r="HU210" s="430"/>
      <c r="HV210" s="430"/>
      <c r="HW210" s="430"/>
      <c r="HX210" s="430"/>
      <c r="HY210" s="430"/>
      <c r="HZ210" s="430"/>
      <c r="IA210" s="430"/>
      <c r="IB210" s="430"/>
      <c r="IC210" s="430"/>
      <c r="ID210" s="430"/>
      <c r="IE210" s="430"/>
      <c r="IF210" s="430"/>
      <c r="IG210" s="430"/>
      <c r="IH210" s="430"/>
      <c r="II210" s="430"/>
      <c r="IJ210" s="430"/>
      <c r="IK210" s="430"/>
      <c r="IL210" s="430"/>
      <c r="IM210" s="430"/>
      <c r="IN210" s="430"/>
      <c r="IO210" s="430"/>
      <c r="IP210" s="430"/>
      <c r="IQ210" s="430"/>
      <c r="IR210" s="430"/>
      <c r="IS210" s="430"/>
      <c r="IT210" s="430"/>
      <c r="IU210" s="430"/>
      <c r="IV210" s="430"/>
    </row>
    <row r="211" spans="1:256" s="431" customFormat="1">
      <c r="A211" s="1040"/>
      <c r="B211" s="432"/>
      <c r="C211" s="1042"/>
      <c r="D211" s="1043"/>
      <c r="E211" s="1172"/>
      <c r="F211" s="1036"/>
      <c r="G211" s="428"/>
      <c r="H211" s="428"/>
      <c r="I211" s="428"/>
      <c r="J211" s="428"/>
      <c r="K211" s="428"/>
      <c r="L211" s="428"/>
      <c r="M211" s="428"/>
      <c r="N211" s="428"/>
      <c r="O211" s="428"/>
      <c r="P211" s="428"/>
      <c r="Q211" s="428"/>
      <c r="R211" s="428"/>
      <c r="S211" s="428"/>
      <c r="T211" s="429"/>
      <c r="U211" s="429"/>
      <c r="V211" s="429"/>
      <c r="W211" s="429"/>
      <c r="X211" s="430"/>
      <c r="Y211" s="430"/>
      <c r="Z211" s="430"/>
      <c r="AA211" s="430"/>
      <c r="AB211" s="430"/>
      <c r="AC211" s="430"/>
      <c r="AD211" s="430"/>
      <c r="AE211" s="430"/>
      <c r="AF211" s="430"/>
      <c r="AG211" s="430"/>
      <c r="AH211" s="430"/>
      <c r="AI211" s="430"/>
      <c r="AJ211" s="430"/>
      <c r="AK211" s="430"/>
      <c r="AL211" s="430"/>
      <c r="AM211" s="430"/>
      <c r="AN211" s="430"/>
      <c r="AO211" s="430"/>
      <c r="AP211" s="430"/>
      <c r="AQ211" s="430"/>
      <c r="AR211" s="430"/>
      <c r="AS211" s="430"/>
      <c r="AT211" s="430"/>
      <c r="AU211" s="430"/>
      <c r="AV211" s="430"/>
      <c r="AW211" s="430"/>
      <c r="AX211" s="430"/>
      <c r="AY211" s="430"/>
      <c r="AZ211" s="430"/>
      <c r="BA211" s="430"/>
      <c r="BB211" s="430"/>
      <c r="BC211" s="430"/>
      <c r="BD211" s="430"/>
      <c r="BE211" s="430"/>
      <c r="BF211" s="430"/>
      <c r="BG211" s="430"/>
      <c r="BH211" s="430"/>
      <c r="BI211" s="430"/>
      <c r="BJ211" s="430"/>
      <c r="BK211" s="430"/>
      <c r="BL211" s="430"/>
      <c r="BM211" s="430"/>
      <c r="BN211" s="430"/>
      <c r="BO211" s="430"/>
      <c r="BP211" s="430"/>
      <c r="BQ211" s="430"/>
      <c r="BR211" s="430"/>
      <c r="BS211" s="430"/>
      <c r="BT211" s="430"/>
      <c r="BU211" s="430"/>
      <c r="BV211" s="430"/>
      <c r="BW211" s="430"/>
      <c r="BX211" s="430"/>
      <c r="BY211" s="430"/>
      <c r="BZ211" s="430"/>
      <c r="CA211" s="430"/>
      <c r="CB211" s="430"/>
      <c r="CC211" s="430"/>
      <c r="CD211" s="430"/>
      <c r="CE211" s="430"/>
      <c r="CF211" s="430"/>
      <c r="CG211" s="430"/>
      <c r="CH211" s="430"/>
      <c r="CI211" s="430"/>
      <c r="CJ211" s="430"/>
      <c r="CK211" s="430"/>
      <c r="CL211" s="430"/>
      <c r="CM211" s="430"/>
      <c r="CN211" s="430"/>
      <c r="CO211" s="430"/>
      <c r="CP211" s="430"/>
      <c r="CQ211" s="430"/>
      <c r="CR211" s="430"/>
      <c r="CS211" s="430"/>
      <c r="CT211" s="430"/>
      <c r="CU211" s="430"/>
      <c r="CV211" s="430"/>
      <c r="CW211" s="430"/>
      <c r="CX211" s="430"/>
      <c r="CY211" s="430"/>
      <c r="CZ211" s="430"/>
      <c r="DA211" s="430"/>
      <c r="DB211" s="430"/>
      <c r="DC211" s="430"/>
      <c r="DD211" s="430"/>
      <c r="DE211" s="430"/>
      <c r="DF211" s="430"/>
      <c r="DG211" s="430"/>
      <c r="DH211" s="430"/>
      <c r="DI211" s="430"/>
      <c r="DJ211" s="430"/>
      <c r="DK211" s="430"/>
      <c r="DL211" s="430"/>
      <c r="DM211" s="430"/>
      <c r="DN211" s="430"/>
      <c r="DO211" s="430"/>
      <c r="DP211" s="430"/>
      <c r="DQ211" s="430"/>
      <c r="DR211" s="430"/>
      <c r="DS211" s="430"/>
      <c r="DT211" s="430"/>
      <c r="DU211" s="430"/>
      <c r="DV211" s="430"/>
      <c r="DW211" s="430"/>
      <c r="DX211" s="430"/>
      <c r="DY211" s="430"/>
      <c r="DZ211" s="430"/>
      <c r="EA211" s="430"/>
      <c r="EB211" s="430"/>
      <c r="EC211" s="430"/>
      <c r="ED211" s="430"/>
      <c r="EE211" s="430"/>
      <c r="EF211" s="430"/>
      <c r="EG211" s="430"/>
      <c r="EH211" s="430"/>
      <c r="EI211" s="430"/>
      <c r="EJ211" s="430"/>
      <c r="EK211" s="430"/>
      <c r="EL211" s="430"/>
      <c r="EM211" s="430"/>
      <c r="EN211" s="430"/>
      <c r="EO211" s="430"/>
      <c r="EP211" s="430"/>
      <c r="EQ211" s="430"/>
      <c r="ER211" s="430"/>
      <c r="ES211" s="430"/>
      <c r="ET211" s="430"/>
      <c r="EU211" s="430"/>
      <c r="EV211" s="430"/>
      <c r="EW211" s="430"/>
      <c r="EX211" s="430"/>
      <c r="EY211" s="430"/>
      <c r="EZ211" s="430"/>
      <c r="FA211" s="430"/>
      <c r="FB211" s="430"/>
      <c r="FC211" s="430"/>
      <c r="FD211" s="430"/>
      <c r="FE211" s="430"/>
      <c r="FF211" s="430"/>
      <c r="FG211" s="430"/>
      <c r="FH211" s="430"/>
      <c r="FI211" s="430"/>
      <c r="FJ211" s="430"/>
      <c r="FK211" s="430"/>
      <c r="FL211" s="430"/>
      <c r="FM211" s="430"/>
      <c r="FN211" s="430"/>
      <c r="FO211" s="430"/>
      <c r="FP211" s="430"/>
      <c r="FQ211" s="430"/>
      <c r="FR211" s="430"/>
      <c r="FS211" s="430"/>
      <c r="FT211" s="430"/>
      <c r="FU211" s="430"/>
      <c r="FV211" s="430"/>
      <c r="FW211" s="430"/>
      <c r="FX211" s="430"/>
      <c r="FY211" s="430"/>
      <c r="FZ211" s="430"/>
      <c r="GA211" s="430"/>
      <c r="GB211" s="430"/>
      <c r="GC211" s="430"/>
      <c r="GD211" s="430"/>
      <c r="GE211" s="430"/>
      <c r="GF211" s="430"/>
      <c r="GG211" s="430"/>
      <c r="GH211" s="430"/>
      <c r="GI211" s="430"/>
      <c r="GJ211" s="430"/>
      <c r="GK211" s="430"/>
      <c r="GL211" s="430"/>
      <c r="GM211" s="430"/>
      <c r="GN211" s="430"/>
      <c r="GO211" s="430"/>
      <c r="GP211" s="430"/>
      <c r="GQ211" s="430"/>
      <c r="GR211" s="430"/>
      <c r="GS211" s="430"/>
      <c r="GT211" s="430"/>
      <c r="GU211" s="430"/>
      <c r="GV211" s="430"/>
      <c r="GW211" s="430"/>
      <c r="GX211" s="430"/>
      <c r="GY211" s="430"/>
      <c r="GZ211" s="430"/>
      <c r="HA211" s="430"/>
      <c r="HB211" s="430"/>
      <c r="HC211" s="430"/>
      <c r="HD211" s="430"/>
      <c r="HE211" s="430"/>
      <c r="HF211" s="430"/>
      <c r="HG211" s="430"/>
      <c r="HH211" s="430"/>
      <c r="HI211" s="430"/>
      <c r="HJ211" s="430"/>
      <c r="HK211" s="430"/>
      <c r="HL211" s="430"/>
      <c r="HM211" s="430"/>
      <c r="HN211" s="430"/>
      <c r="HO211" s="430"/>
      <c r="HP211" s="430"/>
      <c r="HQ211" s="430"/>
      <c r="HR211" s="430"/>
      <c r="HS211" s="430"/>
      <c r="HT211" s="430"/>
      <c r="HU211" s="430"/>
      <c r="HV211" s="430"/>
      <c r="HW211" s="430"/>
      <c r="HX211" s="430"/>
      <c r="HY211" s="430"/>
      <c r="HZ211" s="430"/>
      <c r="IA211" s="430"/>
      <c r="IB211" s="430"/>
      <c r="IC211" s="430"/>
      <c r="ID211" s="430"/>
      <c r="IE211" s="430"/>
      <c r="IF211" s="430"/>
      <c r="IG211" s="430"/>
      <c r="IH211" s="430"/>
      <c r="II211" s="430"/>
      <c r="IJ211" s="430"/>
      <c r="IK211" s="430"/>
      <c r="IL211" s="430"/>
      <c r="IM211" s="430"/>
      <c r="IN211" s="430"/>
      <c r="IO211" s="430"/>
      <c r="IP211" s="430"/>
      <c r="IQ211" s="430"/>
      <c r="IR211" s="430"/>
      <c r="IS211" s="430"/>
      <c r="IT211" s="430"/>
      <c r="IU211" s="430"/>
      <c r="IV211" s="430"/>
    </row>
    <row r="212" spans="1:256" s="431" customFormat="1">
      <c r="A212" s="1040"/>
      <c r="B212" s="432" t="s">
        <v>2133</v>
      </c>
      <c r="C212" s="422" t="s">
        <v>89</v>
      </c>
      <c r="D212" s="423">
        <v>1</v>
      </c>
      <c r="E212" s="1172"/>
      <c r="F212" s="1036"/>
      <c r="G212" s="428"/>
      <c r="H212" s="428"/>
      <c r="I212" s="428"/>
      <c r="J212" s="428"/>
      <c r="K212" s="428"/>
      <c r="L212" s="428"/>
      <c r="M212" s="428"/>
      <c r="N212" s="428"/>
      <c r="O212" s="428"/>
      <c r="P212" s="428"/>
      <c r="Q212" s="428"/>
      <c r="R212" s="428"/>
      <c r="S212" s="428"/>
      <c r="T212" s="429"/>
      <c r="U212" s="429"/>
      <c r="V212" s="429"/>
      <c r="W212" s="429"/>
      <c r="X212" s="430"/>
      <c r="Y212" s="430"/>
      <c r="Z212" s="430"/>
      <c r="AA212" s="430"/>
      <c r="AB212" s="430"/>
      <c r="AC212" s="430"/>
      <c r="AD212" s="430"/>
      <c r="AE212" s="430"/>
      <c r="AF212" s="430"/>
      <c r="AG212" s="430"/>
      <c r="AH212" s="430"/>
      <c r="AI212" s="430"/>
      <c r="AJ212" s="430"/>
      <c r="AK212" s="430"/>
      <c r="AL212" s="430"/>
      <c r="AM212" s="430"/>
      <c r="AN212" s="430"/>
      <c r="AO212" s="430"/>
      <c r="AP212" s="430"/>
      <c r="AQ212" s="430"/>
      <c r="AR212" s="430"/>
      <c r="AS212" s="430"/>
      <c r="AT212" s="430"/>
      <c r="AU212" s="430"/>
      <c r="AV212" s="430"/>
      <c r="AW212" s="430"/>
      <c r="AX212" s="430"/>
      <c r="AY212" s="430"/>
      <c r="AZ212" s="430"/>
      <c r="BA212" s="430"/>
      <c r="BB212" s="430"/>
      <c r="BC212" s="430"/>
      <c r="BD212" s="430"/>
      <c r="BE212" s="430"/>
      <c r="BF212" s="430"/>
      <c r="BG212" s="430"/>
      <c r="BH212" s="430"/>
      <c r="BI212" s="430"/>
      <c r="BJ212" s="430"/>
      <c r="BK212" s="430"/>
      <c r="BL212" s="430"/>
      <c r="BM212" s="430"/>
      <c r="BN212" s="430"/>
      <c r="BO212" s="430"/>
      <c r="BP212" s="430"/>
      <c r="BQ212" s="430"/>
      <c r="BR212" s="430"/>
      <c r="BS212" s="430"/>
      <c r="BT212" s="430"/>
      <c r="BU212" s="430"/>
      <c r="BV212" s="430"/>
      <c r="BW212" s="430"/>
      <c r="BX212" s="430"/>
      <c r="BY212" s="430"/>
      <c r="BZ212" s="430"/>
      <c r="CA212" s="430"/>
      <c r="CB212" s="430"/>
      <c r="CC212" s="430"/>
      <c r="CD212" s="430"/>
      <c r="CE212" s="430"/>
      <c r="CF212" s="430"/>
      <c r="CG212" s="430"/>
      <c r="CH212" s="430"/>
      <c r="CI212" s="430"/>
      <c r="CJ212" s="430"/>
      <c r="CK212" s="430"/>
      <c r="CL212" s="430"/>
      <c r="CM212" s="430"/>
      <c r="CN212" s="430"/>
      <c r="CO212" s="430"/>
      <c r="CP212" s="430"/>
      <c r="CQ212" s="430"/>
      <c r="CR212" s="430"/>
      <c r="CS212" s="430"/>
      <c r="CT212" s="430"/>
      <c r="CU212" s="430"/>
      <c r="CV212" s="430"/>
      <c r="CW212" s="430"/>
      <c r="CX212" s="430"/>
      <c r="CY212" s="430"/>
      <c r="CZ212" s="430"/>
      <c r="DA212" s="430"/>
      <c r="DB212" s="430"/>
      <c r="DC212" s="430"/>
      <c r="DD212" s="430"/>
      <c r="DE212" s="430"/>
      <c r="DF212" s="430"/>
      <c r="DG212" s="430"/>
      <c r="DH212" s="430"/>
      <c r="DI212" s="430"/>
      <c r="DJ212" s="430"/>
      <c r="DK212" s="430"/>
      <c r="DL212" s="430"/>
      <c r="DM212" s="430"/>
      <c r="DN212" s="430"/>
      <c r="DO212" s="430"/>
      <c r="DP212" s="430"/>
      <c r="DQ212" s="430"/>
      <c r="DR212" s="430"/>
      <c r="DS212" s="430"/>
      <c r="DT212" s="430"/>
      <c r="DU212" s="430"/>
      <c r="DV212" s="430"/>
      <c r="DW212" s="430"/>
      <c r="DX212" s="430"/>
      <c r="DY212" s="430"/>
      <c r="DZ212" s="430"/>
      <c r="EA212" s="430"/>
      <c r="EB212" s="430"/>
      <c r="EC212" s="430"/>
      <c r="ED212" s="430"/>
      <c r="EE212" s="430"/>
      <c r="EF212" s="430"/>
      <c r="EG212" s="430"/>
      <c r="EH212" s="430"/>
      <c r="EI212" s="430"/>
      <c r="EJ212" s="430"/>
      <c r="EK212" s="430"/>
      <c r="EL212" s="430"/>
      <c r="EM212" s="430"/>
      <c r="EN212" s="430"/>
      <c r="EO212" s="430"/>
      <c r="EP212" s="430"/>
      <c r="EQ212" s="430"/>
      <c r="ER212" s="430"/>
      <c r="ES212" s="430"/>
      <c r="ET212" s="430"/>
      <c r="EU212" s="430"/>
      <c r="EV212" s="430"/>
      <c r="EW212" s="430"/>
      <c r="EX212" s="430"/>
      <c r="EY212" s="430"/>
      <c r="EZ212" s="430"/>
      <c r="FA212" s="430"/>
      <c r="FB212" s="430"/>
      <c r="FC212" s="430"/>
      <c r="FD212" s="430"/>
      <c r="FE212" s="430"/>
      <c r="FF212" s="430"/>
      <c r="FG212" s="430"/>
      <c r="FH212" s="430"/>
      <c r="FI212" s="430"/>
      <c r="FJ212" s="430"/>
      <c r="FK212" s="430"/>
      <c r="FL212" s="430"/>
      <c r="FM212" s="430"/>
      <c r="FN212" s="430"/>
      <c r="FO212" s="430"/>
      <c r="FP212" s="430"/>
      <c r="FQ212" s="430"/>
      <c r="FR212" s="430"/>
      <c r="FS212" s="430"/>
      <c r="FT212" s="430"/>
      <c r="FU212" s="430"/>
      <c r="FV212" s="430"/>
      <c r="FW212" s="430"/>
      <c r="FX212" s="430"/>
      <c r="FY212" s="430"/>
      <c r="FZ212" s="430"/>
      <c r="GA212" s="430"/>
      <c r="GB212" s="430"/>
      <c r="GC212" s="430"/>
      <c r="GD212" s="430"/>
      <c r="GE212" s="430"/>
      <c r="GF212" s="430"/>
      <c r="GG212" s="430"/>
      <c r="GH212" s="430"/>
      <c r="GI212" s="430"/>
      <c r="GJ212" s="430"/>
      <c r="GK212" s="430"/>
      <c r="GL212" s="430"/>
      <c r="GM212" s="430"/>
      <c r="GN212" s="430"/>
      <c r="GO212" s="430"/>
      <c r="GP212" s="430"/>
      <c r="GQ212" s="430"/>
      <c r="GR212" s="430"/>
      <c r="GS212" s="430"/>
      <c r="GT212" s="430"/>
      <c r="GU212" s="430"/>
      <c r="GV212" s="430"/>
      <c r="GW212" s="430"/>
      <c r="GX212" s="430"/>
      <c r="GY212" s="430"/>
      <c r="GZ212" s="430"/>
      <c r="HA212" s="430"/>
      <c r="HB212" s="430"/>
      <c r="HC212" s="430"/>
      <c r="HD212" s="430"/>
      <c r="HE212" s="430"/>
      <c r="HF212" s="430"/>
      <c r="HG212" s="430"/>
      <c r="HH212" s="430"/>
      <c r="HI212" s="430"/>
      <c r="HJ212" s="430"/>
      <c r="HK212" s="430"/>
      <c r="HL212" s="430"/>
      <c r="HM212" s="430"/>
      <c r="HN212" s="430"/>
      <c r="HO212" s="430"/>
      <c r="HP212" s="430"/>
      <c r="HQ212" s="430"/>
      <c r="HR212" s="430"/>
      <c r="HS212" s="430"/>
      <c r="HT212" s="430"/>
      <c r="HU212" s="430"/>
      <c r="HV212" s="430"/>
      <c r="HW212" s="430"/>
      <c r="HX212" s="430"/>
      <c r="HY212" s="430"/>
      <c r="HZ212" s="430"/>
      <c r="IA212" s="430"/>
      <c r="IB212" s="430"/>
      <c r="IC212" s="430"/>
      <c r="ID212" s="430"/>
      <c r="IE212" s="430"/>
      <c r="IF212" s="430"/>
      <c r="IG212" s="430"/>
      <c r="IH212" s="430"/>
      <c r="II212" s="430"/>
      <c r="IJ212" s="430"/>
      <c r="IK212" s="430"/>
      <c r="IL212" s="430"/>
      <c r="IM212" s="430"/>
      <c r="IN212" s="430"/>
      <c r="IO212" s="430"/>
      <c r="IP212" s="430"/>
      <c r="IQ212" s="430"/>
      <c r="IR212" s="430"/>
      <c r="IS212" s="430"/>
      <c r="IT212" s="430"/>
      <c r="IU212" s="430"/>
      <c r="IV212" s="430"/>
    </row>
    <row r="213" spans="1:256" s="431" customFormat="1">
      <c r="A213" s="1040"/>
      <c r="B213" s="432"/>
      <c r="C213" s="422"/>
      <c r="D213" s="423"/>
      <c r="E213" s="1172"/>
      <c r="F213" s="1036"/>
      <c r="G213" s="428"/>
      <c r="H213" s="428"/>
      <c r="I213" s="428"/>
      <c r="J213" s="428"/>
      <c r="K213" s="428"/>
      <c r="L213" s="428"/>
      <c r="M213" s="428"/>
      <c r="N213" s="428"/>
      <c r="O213" s="428"/>
      <c r="P213" s="428"/>
      <c r="Q213" s="428"/>
      <c r="R213" s="428"/>
      <c r="S213" s="428"/>
      <c r="T213" s="429"/>
      <c r="U213" s="429"/>
      <c r="V213" s="429"/>
      <c r="W213" s="429"/>
      <c r="X213" s="430"/>
      <c r="Y213" s="430"/>
      <c r="Z213" s="430"/>
      <c r="AA213" s="430"/>
      <c r="AB213" s="430"/>
      <c r="AC213" s="430"/>
      <c r="AD213" s="430"/>
      <c r="AE213" s="430"/>
      <c r="AF213" s="430"/>
      <c r="AG213" s="430"/>
      <c r="AH213" s="430"/>
      <c r="AI213" s="430"/>
      <c r="AJ213" s="430"/>
      <c r="AK213" s="430"/>
      <c r="AL213" s="430"/>
      <c r="AM213" s="430"/>
      <c r="AN213" s="430"/>
      <c r="AO213" s="430"/>
      <c r="AP213" s="430"/>
      <c r="AQ213" s="430"/>
      <c r="AR213" s="430"/>
      <c r="AS213" s="430"/>
      <c r="AT213" s="430"/>
      <c r="AU213" s="430"/>
      <c r="AV213" s="430"/>
      <c r="AW213" s="430"/>
      <c r="AX213" s="430"/>
      <c r="AY213" s="430"/>
      <c r="AZ213" s="430"/>
      <c r="BA213" s="430"/>
      <c r="BB213" s="430"/>
      <c r="BC213" s="430"/>
      <c r="BD213" s="430"/>
      <c r="BE213" s="430"/>
      <c r="BF213" s="430"/>
      <c r="BG213" s="430"/>
      <c r="BH213" s="430"/>
      <c r="BI213" s="430"/>
      <c r="BJ213" s="430"/>
      <c r="BK213" s="430"/>
      <c r="BL213" s="430"/>
      <c r="BM213" s="430"/>
      <c r="BN213" s="430"/>
      <c r="BO213" s="430"/>
      <c r="BP213" s="430"/>
      <c r="BQ213" s="430"/>
      <c r="BR213" s="430"/>
      <c r="BS213" s="430"/>
      <c r="BT213" s="430"/>
      <c r="BU213" s="430"/>
      <c r="BV213" s="430"/>
      <c r="BW213" s="430"/>
      <c r="BX213" s="430"/>
      <c r="BY213" s="430"/>
      <c r="BZ213" s="430"/>
      <c r="CA213" s="430"/>
      <c r="CB213" s="430"/>
      <c r="CC213" s="430"/>
      <c r="CD213" s="430"/>
      <c r="CE213" s="430"/>
      <c r="CF213" s="430"/>
      <c r="CG213" s="430"/>
      <c r="CH213" s="430"/>
      <c r="CI213" s="430"/>
      <c r="CJ213" s="430"/>
      <c r="CK213" s="430"/>
      <c r="CL213" s="430"/>
      <c r="CM213" s="430"/>
      <c r="CN213" s="430"/>
      <c r="CO213" s="430"/>
      <c r="CP213" s="430"/>
      <c r="CQ213" s="430"/>
      <c r="CR213" s="430"/>
      <c r="CS213" s="430"/>
      <c r="CT213" s="430"/>
      <c r="CU213" s="430"/>
      <c r="CV213" s="430"/>
      <c r="CW213" s="430"/>
      <c r="CX213" s="430"/>
      <c r="CY213" s="430"/>
      <c r="CZ213" s="430"/>
      <c r="DA213" s="430"/>
      <c r="DB213" s="430"/>
      <c r="DC213" s="430"/>
      <c r="DD213" s="430"/>
      <c r="DE213" s="430"/>
      <c r="DF213" s="430"/>
      <c r="DG213" s="430"/>
      <c r="DH213" s="430"/>
      <c r="DI213" s="430"/>
      <c r="DJ213" s="430"/>
      <c r="DK213" s="430"/>
      <c r="DL213" s="430"/>
      <c r="DM213" s="430"/>
      <c r="DN213" s="430"/>
      <c r="DO213" s="430"/>
      <c r="DP213" s="430"/>
      <c r="DQ213" s="430"/>
      <c r="DR213" s="430"/>
      <c r="DS213" s="430"/>
      <c r="DT213" s="430"/>
      <c r="DU213" s="430"/>
      <c r="DV213" s="430"/>
      <c r="DW213" s="430"/>
      <c r="DX213" s="430"/>
      <c r="DY213" s="430"/>
      <c r="DZ213" s="430"/>
      <c r="EA213" s="430"/>
      <c r="EB213" s="430"/>
      <c r="EC213" s="430"/>
      <c r="ED213" s="430"/>
      <c r="EE213" s="430"/>
      <c r="EF213" s="430"/>
      <c r="EG213" s="430"/>
      <c r="EH213" s="430"/>
      <c r="EI213" s="430"/>
      <c r="EJ213" s="430"/>
      <c r="EK213" s="430"/>
      <c r="EL213" s="430"/>
      <c r="EM213" s="430"/>
      <c r="EN213" s="430"/>
      <c r="EO213" s="430"/>
      <c r="EP213" s="430"/>
      <c r="EQ213" s="430"/>
      <c r="ER213" s="430"/>
      <c r="ES213" s="430"/>
      <c r="ET213" s="430"/>
      <c r="EU213" s="430"/>
      <c r="EV213" s="430"/>
      <c r="EW213" s="430"/>
      <c r="EX213" s="430"/>
      <c r="EY213" s="430"/>
      <c r="EZ213" s="430"/>
      <c r="FA213" s="430"/>
      <c r="FB213" s="430"/>
      <c r="FC213" s="430"/>
      <c r="FD213" s="430"/>
      <c r="FE213" s="430"/>
      <c r="FF213" s="430"/>
      <c r="FG213" s="430"/>
      <c r="FH213" s="430"/>
      <c r="FI213" s="430"/>
      <c r="FJ213" s="430"/>
      <c r="FK213" s="430"/>
      <c r="FL213" s="430"/>
      <c r="FM213" s="430"/>
      <c r="FN213" s="430"/>
      <c r="FO213" s="430"/>
      <c r="FP213" s="430"/>
      <c r="FQ213" s="430"/>
      <c r="FR213" s="430"/>
      <c r="FS213" s="430"/>
      <c r="FT213" s="430"/>
      <c r="FU213" s="430"/>
      <c r="FV213" s="430"/>
      <c r="FW213" s="430"/>
      <c r="FX213" s="430"/>
      <c r="FY213" s="430"/>
      <c r="FZ213" s="430"/>
      <c r="GA213" s="430"/>
      <c r="GB213" s="430"/>
      <c r="GC213" s="430"/>
      <c r="GD213" s="430"/>
      <c r="GE213" s="430"/>
      <c r="GF213" s="430"/>
      <c r="GG213" s="430"/>
      <c r="GH213" s="430"/>
      <c r="GI213" s="430"/>
      <c r="GJ213" s="430"/>
      <c r="GK213" s="430"/>
      <c r="GL213" s="430"/>
      <c r="GM213" s="430"/>
      <c r="GN213" s="430"/>
      <c r="GO213" s="430"/>
      <c r="GP213" s="430"/>
      <c r="GQ213" s="430"/>
      <c r="GR213" s="430"/>
      <c r="GS213" s="430"/>
      <c r="GT213" s="430"/>
      <c r="GU213" s="430"/>
      <c r="GV213" s="430"/>
      <c r="GW213" s="430"/>
      <c r="GX213" s="430"/>
      <c r="GY213" s="430"/>
      <c r="GZ213" s="430"/>
      <c r="HA213" s="430"/>
      <c r="HB213" s="430"/>
      <c r="HC213" s="430"/>
      <c r="HD213" s="430"/>
      <c r="HE213" s="430"/>
      <c r="HF213" s="430"/>
      <c r="HG213" s="430"/>
      <c r="HH213" s="430"/>
      <c r="HI213" s="430"/>
      <c r="HJ213" s="430"/>
      <c r="HK213" s="430"/>
      <c r="HL213" s="430"/>
      <c r="HM213" s="430"/>
      <c r="HN213" s="430"/>
      <c r="HO213" s="430"/>
      <c r="HP213" s="430"/>
      <c r="HQ213" s="430"/>
      <c r="HR213" s="430"/>
      <c r="HS213" s="430"/>
      <c r="HT213" s="430"/>
      <c r="HU213" s="430"/>
      <c r="HV213" s="430"/>
      <c r="HW213" s="430"/>
      <c r="HX213" s="430"/>
      <c r="HY213" s="430"/>
      <c r="HZ213" s="430"/>
      <c r="IA213" s="430"/>
      <c r="IB213" s="430"/>
      <c r="IC213" s="430"/>
      <c r="ID213" s="430"/>
      <c r="IE213" s="430"/>
      <c r="IF213" s="430"/>
      <c r="IG213" s="430"/>
      <c r="IH213" s="430"/>
      <c r="II213" s="430"/>
      <c r="IJ213" s="430"/>
      <c r="IK213" s="430"/>
      <c r="IL213" s="430"/>
      <c r="IM213" s="430"/>
      <c r="IN213" s="430"/>
      <c r="IO213" s="430"/>
      <c r="IP213" s="430"/>
      <c r="IQ213" s="430"/>
      <c r="IR213" s="430"/>
      <c r="IS213" s="430"/>
      <c r="IT213" s="430"/>
      <c r="IU213" s="430"/>
      <c r="IV213" s="430"/>
    </row>
    <row r="214" spans="1:256" s="431" customFormat="1" ht="25.5">
      <c r="A214" s="1040"/>
      <c r="B214" s="432" t="s">
        <v>2176</v>
      </c>
      <c r="C214" s="422" t="s">
        <v>110</v>
      </c>
      <c r="D214" s="423">
        <v>2</v>
      </c>
      <c r="E214" s="1172"/>
      <c r="F214" s="1036"/>
      <c r="G214" s="428"/>
      <c r="H214" s="428"/>
      <c r="I214" s="428"/>
      <c r="J214" s="428"/>
      <c r="K214" s="428"/>
      <c r="L214" s="428"/>
      <c r="M214" s="428"/>
      <c r="N214" s="428"/>
      <c r="O214" s="428"/>
      <c r="P214" s="428"/>
      <c r="Q214" s="428"/>
      <c r="R214" s="428"/>
      <c r="S214" s="428"/>
      <c r="T214" s="429"/>
      <c r="U214" s="429"/>
      <c r="V214" s="429"/>
      <c r="W214" s="429"/>
      <c r="X214" s="430"/>
      <c r="Y214" s="430"/>
      <c r="Z214" s="430"/>
      <c r="AA214" s="430"/>
      <c r="AB214" s="430"/>
      <c r="AC214" s="430"/>
      <c r="AD214" s="430"/>
      <c r="AE214" s="430"/>
      <c r="AF214" s="430"/>
      <c r="AG214" s="430"/>
      <c r="AH214" s="430"/>
      <c r="AI214" s="430"/>
      <c r="AJ214" s="430"/>
      <c r="AK214" s="430"/>
      <c r="AL214" s="430"/>
      <c r="AM214" s="430"/>
      <c r="AN214" s="430"/>
      <c r="AO214" s="430"/>
      <c r="AP214" s="430"/>
      <c r="AQ214" s="430"/>
      <c r="AR214" s="430"/>
      <c r="AS214" s="430"/>
      <c r="AT214" s="430"/>
      <c r="AU214" s="430"/>
      <c r="AV214" s="430"/>
      <c r="AW214" s="430"/>
      <c r="AX214" s="430"/>
      <c r="AY214" s="430"/>
      <c r="AZ214" s="430"/>
      <c r="BA214" s="430"/>
      <c r="BB214" s="430"/>
      <c r="BC214" s="430"/>
      <c r="BD214" s="430"/>
      <c r="BE214" s="430"/>
      <c r="BF214" s="430"/>
      <c r="BG214" s="430"/>
      <c r="BH214" s="430"/>
      <c r="BI214" s="430"/>
      <c r="BJ214" s="430"/>
      <c r="BK214" s="430"/>
      <c r="BL214" s="430"/>
      <c r="BM214" s="430"/>
      <c r="BN214" s="430"/>
      <c r="BO214" s="430"/>
      <c r="BP214" s="430"/>
      <c r="BQ214" s="430"/>
      <c r="BR214" s="430"/>
      <c r="BS214" s="430"/>
      <c r="BT214" s="430"/>
      <c r="BU214" s="430"/>
      <c r="BV214" s="430"/>
      <c r="BW214" s="430"/>
      <c r="BX214" s="430"/>
      <c r="BY214" s="430"/>
      <c r="BZ214" s="430"/>
      <c r="CA214" s="430"/>
      <c r="CB214" s="430"/>
      <c r="CC214" s="430"/>
      <c r="CD214" s="430"/>
      <c r="CE214" s="430"/>
      <c r="CF214" s="430"/>
      <c r="CG214" s="430"/>
      <c r="CH214" s="430"/>
      <c r="CI214" s="430"/>
      <c r="CJ214" s="430"/>
      <c r="CK214" s="430"/>
      <c r="CL214" s="430"/>
      <c r="CM214" s="430"/>
      <c r="CN214" s="430"/>
      <c r="CO214" s="430"/>
      <c r="CP214" s="430"/>
      <c r="CQ214" s="430"/>
      <c r="CR214" s="430"/>
      <c r="CS214" s="430"/>
      <c r="CT214" s="430"/>
      <c r="CU214" s="430"/>
      <c r="CV214" s="430"/>
      <c r="CW214" s="430"/>
      <c r="CX214" s="430"/>
      <c r="CY214" s="430"/>
      <c r="CZ214" s="430"/>
      <c r="DA214" s="430"/>
      <c r="DB214" s="430"/>
      <c r="DC214" s="430"/>
      <c r="DD214" s="430"/>
      <c r="DE214" s="430"/>
      <c r="DF214" s="430"/>
      <c r="DG214" s="430"/>
      <c r="DH214" s="430"/>
      <c r="DI214" s="430"/>
      <c r="DJ214" s="430"/>
      <c r="DK214" s="430"/>
      <c r="DL214" s="430"/>
      <c r="DM214" s="430"/>
      <c r="DN214" s="430"/>
      <c r="DO214" s="430"/>
      <c r="DP214" s="430"/>
      <c r="DQ214" s="430"/>
      <c r="DR214" s="430"/>
      <c r="DS214" s="430"/>
      <c r="DT214" s="430"/>
      <c r="DU214" s="430"/>
      <c r="DV214" s="430"/>
      <c r="DW214" s="430"/>
      <c r="DX214" s="430"/>
      <c r="DY214" s="430"/>
      <c r="DZ214" s="430"/>
      <c r="EA214" s="430"/>
      <c r="EB214" s="430"/>
      <c r="EC214" s="430"/>
      <c r="ED214" s="430"/>
      <c r="EE214" s="430"/>
      <c r="EF214" s="430"/>
      <c r="EG214" s="430"/>
      <c r="EH214" s="430"/>
      <c r="EI214" s="430"/>
      <c r="EJ214" s="430"/>
      <c r="EK214" s="430"/>
      <c r="EL214" s="430"/>
      <c r="EM214" s="430"/>
      <c r="EN214" s="430"/>
      <c r="EO214" s="430"/>
      <c r="EP214" s="430"/>
      <c r="EQ214" s="430"/>
      <c r="ER214" s="430"/>
      <c r="ES214" s="430"/>
      <c r="ET214" s="430"/>
      <c r="EU214" s="430"/>
      <c r="EV214" s="430"/>
      <c r="EW214" s="430"/>
      <c r="EX214" s="430"/>
      <c r="EY214" s="430"/>
      <c r="EZ214" s="430"/>
      <c r="FA214" s="430"/>
      <c r="FB214" s="430"/>
      <c r="FC214" s="430"/>
      <c r="FD214" s="430"/>
      <c r="FE214" s="430"/>
      <c r="FF214" s="430"/>
      <c r="FG214" s="430"/>
      <c r="FH214" s="430"/>
      <c r="FI214" s="430"/>
      <c r="FJ214" s="430"/>
      <c r="FK214" s="430"/>
      <c r="FL214" s="430"/>
      <c r="FM214" s="430"/>
      <c r="FN214" s="430"/>
      <c r="FO214" s="430"/>
      <c r="FP214" s="430"/>
      <c r="FQ214" s="430"/>
      <c r="FR214" s="430"/>
      <c r="FS214" s="430"/>
      <c r="FT214" s="430"/>
      <c r="FU214" s="430"/>
      <c r="FV214" s="430"/>
      <c r="FW214" s="430"/>
      <c r="FX214" s="430"/>
      <c r="FY214" s="430"/>
      <c r="FZ214" s="430"/>
      <c r="GA214" s="430"/>
      <c r="GB214" s="430"/>
      <c r="GC214" s="430"/>
      <c r="GD214" s="430"/>
      <c r="GE214" s="430"/>
      <c r="GF214" s="430"/>
      <c r="GG214" s="430"/>
      <c r="GH214" s="430"/>
      <c r="GI214" s="430"/>
      <c r="GJ214" s="430"/>
      <c r="GK214" s="430"/>
      <c r="GL214" s="430"/>
      <c r="GM214" s="430"/>
      <c r="GN214" s="430"/>
      <c r="GO214" s="430"/>
      <c r="GP214" s="430"/>
      <c r="GQ214" s="430"/>
      <c r="GR214" s="430"/>
      <c r="GS214" s="430"/>
      <c r="GT214" s="430"/>
      <c r="GU214" s="430"/>
      <c r="GV214" s="430"/>
      <c r="GW214" s="430"/>
      <c r="GX214" s="430"/>
      <c r="GY214" s="430"/>
      <c r="GZ214" s="430"/>
      <c r="HA214" s="430"/>
      <c r="HB214" s="430"/>
      <c r="HC214" s="430"/>
      <c r="HD214" s="430"/>
      <c r="HE214" s="430"/>
      <c r="HF214" s="430"/>
      <c r="HG214" s="430"/>
      <c r="HH214" s="430"/>
      <c r="HI214" s="430"/>
      <c r="HJ214" s="430"/>
      <c r="HK214" s="430"/>
      <c r="HL214" s="430"/>
      <c r="HM214" s="430"/>
      <c r="HN214" s="430"/>
      <c r="HO214" s="430"/>
      <c r="HP214" s="430"/>
      <c r="HQ214" s="430"/>
      <c r="HR214" s="430"/>
      <c r="HS214" s="430"/>
      <c r="HT214" s="430"/>
      <c r="HU214" s="430"/>
      <c r="HV214" s="430"/>
      <c r="HW214" s="430"/>
      <c r="HX214" s="430"/>
      <c r="HY214" s="430"/>
      <c r="HZ214" s="430"/>
      <c r="IA214" s="430"/>
      <c r="IB214" s="430"/>
      <c r="IC214" s="430"/>
      <c r="ID214" s="430"/>
      <c r="IE214" s="430"/>
      <c r="IF214" s="430"/>
      <c r="IG214" s="430"/>
      <c r="IH214" s="430"/>
      <c r="II214" s="430"/>
      <c r="IJ214" s="430"/>
      <c r="IK214" s="430"/>
      <c r="IL214" s="430"/>
      <c r="IM214" s="430"/>
      <c r="IN214" s="430"/>
      <c r="IO214" s="430"/>
      <c r="IP214" s="430"/>
      <c r="IQ214" s="430"/>
      <c r="IR214" s="430"/>
      <c r="IS214" s="430"/>
      <c r="IT214" s="430"/>
      <c r="IU214" s="430"/>
      <c r="IV214" s="430"/>
    </row>
    <row r="215" spans="1:256" s="431" customFormat="1">
      <c r="A215" s="1040"/>
      <c r="B215" s="432"/>
      <c r="C215" s="422"/>
      <c r="D215" s="423"/>
      <c r="E215" s="1172"/>
      <c r="F215" s="1036"/>
      <c r="G215" s="428"/>
      <c r="H215" s="428"/>
      <c r="I215" s="428"/>
      <c r="J215" s="428"/>
      <c r="K215" s="428"/>
      <c r="L215" s="428"/>
      <c r="M215" s="428"/>
      <c r="N215" s="428"/>
      <c r="O215" s="428"/>
      <c r="P215" s="428"/>
      <c r="Q215" s="428"/>
      <c r="R215" s="428"/>
      <c r="S215" s="428"/>
      <c r="T215" s="429"/>
      <c r="U215" s="429"/>
      <c r="V215" s="429"/>
      <c r="W215" s="429"/>
      <c r="X215" s="430"/>
      <c r="Y215" s="430"/>
      <c r="Z215" s="430"/>
      <c r="AA215" s="430"/>
      <c r="AB215" s="430"/>
      <c r="AC215" s="430"/>
      <c r="AD215" s="430"/>
      <c r="AE215" s="430"/>
      <c r="AF215" s="430"/>
      <c r="AG215" s="430"/>
      <c r="AH215" s="430"/>
      <c r="AI215" s="430"/>
      <c r="AJ215" s="430"/>
      <c r="AK215" s="430"/>
      <c r="AL215" s="430"/>
      <c r="AM215" s="430"/>
      <c r="AN215" s="430"/>
      <c r="AO215" s="430"/>
      <c r="AP215" s="430"/>
      <c r="AQ215" s="430"/>
      <c r="AR215" s="430"/>
      <c r="AS215" s="430"/>
      <c r="AT215" s="430"/>
      <c r="AU215" s="430"/>
      <c r="AV215" s="430"/>
      <c r="AW215" s="430"/>
      <c r="AX215" s="430"/>
      <c r="AY215" s="430"/>
      <c r="AZ215" s="430"/>
      <c r="BA215" s="430"/>
      <c r="BB215" s="430"/>
      <c r="BC215" s="430"/>
      <c r="BD215" s="430"/>
      <c r="BE215" s="430"/>
      <c r="BF215" s="430"/>
      <c r="BG215" s="430"/>
      <c r="BH215" s="430"/>
      <c r="BI215" s="430"/>
      <c r="BJ215" s="430"/>
      <c r="BK215" s="430"/>
      <c r="BL215" s="430"/>
      <c r="BM215" s="430"/>
      <c r="BN215" s="430"/>
      <c r="BO215" s="430"/>
      <c r="BP215" s="430"/>
      <c r="BQ215" s="430"/>
      <c r="BR215" s="430"/>
      <c r="BS215" s="430"/>
      <c r="BT215" s="430"/>
      <c r="BU215" s="430"/>
      <c r="BV215" s="430"/>
      <c r="BW215" s="430"/>
      <c r="BX215" s="430"/>
      <c r="BY215" s="430"/>
      <c r="BZ215" s="430"/>
      <c r="CA215" s="430"/>
      <c r="CB215" s="430"/>
      <c r="CC215" s="430"/>
      <c r="CD215" s="430"/>
      <c r="CE215" s="430"/>
      <c r="CF215" s="430"/>
      <c r="CG215" s="430"/>
      <c r="CH215" s="430"/>
      <c r="CI215" s="430"/>
      <c r="CJ215" s="430"/>
      <c r="CK215" s="430"/>
      <c r="CL215" s="430"/>
      <c r="CM215" s="430"/>
      <c r="CN215" s="430"/>
      <c r="CO215" s="430"/>
      <c r="CP215" s="430"/>
      <c r="CQ215" s="430"/>
      <c r="CR215" s="430"/>
      <c r="CS215" s="430"/>
      <c r="CT215" s="430"/>
      <c r="CU215" s="430"/>
      <c r="CV215" s="430"/>
      <c r="CW215" s="430"/>
      <c r="CX215" s="430"/>
      <c r="CY215" s="430"/>
      <c r="CZ215" s="430"/>
      <c r="DA215" s="430"/>
      <c r="DB215" s="430"/>
      <c r="DC215" s="430"/>
      <c r="DD215" s="430"/>
      <c r="DE215" s="430"/>
      <c r="DF215" s="430"/>
      <c r="DG215" s="430"/>
      <c r="DH215" s="430"/>
      <c r="DI215" s="430"/>
      <c r="DJ215" s="430"/>
      <c r="DK215" s="430"/>
      <c r="DL215" s="430"/>
      <c r="DM215" s="430"/>
      <c r="DN215" s="430"/>
      <c r="DO215" s="430"/>
      <c r="DP215" s="430"/>
      <c r="DQ215" s="430"/>
      <c r="DR215" s="430"/>
      <c r="DS215" s="430"/>
      <c r="DT215" s="430"/>
      <c r="DU215" s="430"/>
      <c r="DV215" s="430"/>
      <c r="DW215" s="430"/>
      <c r="DX215" s="430"/>
      <c r="DY215" s="430"/>
      <c r="DZ215" s="430"/>
      <c r="EA215" s="430"/>
      <c r="EB215" s="430"/>
      <c r="EC215" s="430"/>
      <c r="ED215" s="430"/>
      <c r="EE215" s="430"/>
      <c r="EF215" s="430"/>
      <c r="EG215" s="430"/>
      <c r="EH215" s="430"/>
      <c r="EI215" s="430"/>
      <c r="EJ215" s="430"/>
      <c r="EK215" s="430"/>
      <c r="EL215" s="430"/>
      <c r="EM215" s="430"/>
      <c r="EN215" s="430"/>
      <c r="EO215" s="430"/>
      <c r="EP215" s="430"/>
      <c r="EQ215" s="430"/>
      <c r="ER215" s="430"/>
      <c r="ES215" s="430"/>
      <c r="ET215" s="430"/>
      <c r="EU215" s="430"/>
      <c r="EV215" s="430"/>
      <c r="EW215" s="430"/>
      <c r="EX215" s="430"/>
      <c r="EY215" s="430"/>
      <c r="EZ215" s="430"/>
      <c r="FA215" s="430"/>
      <c r="FB215" s="430"/>
      <c r="FC215" s="430"/>
      <c r="FD215" s="430"/>
      <c r="FE215" s="430"/>
      <c r="FF215" s="430"/>
      <c r="FG215" s="430"/>
      <c r="FH215" s="430"/>
      <c r="FI215" s="430"/>
      <c r="FJ215" s="430"/>
      <c r="FK215" s="430"/>
      <c r="FL215" s="430"/>
      <c r="FM215" s="430"/>
      <c r="FN215" s="430"/>
      <c r="FO215" s="430"/>
      <c r="FP215" s="430"/>
      <c r="FQ215" s="430"/>
      <c r="FR215" s="430"/>
      <c r="FS215" s="430"/>
      <c r="FT215" s="430"/>
      <c r="FU215" s="430"/>
      <c r="FV215" s="430"/>
      <c r="FW215" s="430"/>
      <c r="FX215" s="430"/>
      <c r="FY215" s="430"/>
      <c r="FZ215" s="430"/>
      <c r="GA215" s="430"/>
      <c r="GB215" s="430"/>
      <c r="GC215" s="430"/>
      <c r="GD215" s="430"/>
      <c r="GE215" s="430"/>
      <c r="GF215" s="430"/>
      <c r="GG215" s="430"/>
      <c r="GH215" s="430"/>
      <c r="GI215" s="430"/>
      <c r="GJ215" s="430"/>
      <c r="GK215" s="430"/>
      <c r="GL215" s="430"/>
      <c r="GM215" s="430"/>
      <c r="GN215" s="430"/>
      <c r="GO215" s="430"/>
      <c r="GP215" s="430"/>
      <c r="GQ215" s="430"/>
      <c r="GR215" s="430"/>
      <c r="GS215" s="430"/>
      <c r="GT215" s="430"/>
      <c r="GU215" s="430"/>
      <c r="GV215" s="430"/>
      <c r="GW215" s="430"/>
      <c r="GX215" s="430"/>
      <c r="GY215" s="430"/>
      <c r="GZ215" s="430"/>
      <c r="HA215" s="430"/>
      <c r="HB215" s="430"/>
      <c r="HC215" s="430"/>
      <c r="HD215" s="430"/>
      <c r="HE215" s="430"/>
      <c r="HF215" s="430"/>
      <c r="HG215" s="430"/>
      <c r="HH215" s="430"/>
      <c r="HI215" s="430"/>
      <c r="HJ215" s="430"/>
      <c r="HK215" s="430"/>
      <c r="HL215" s="430"/>
      <c r="HM215" s="430"/>
      <c r="HN215" s="430"/>
      <c r="HO215" s="430"/>
      <c r="HP215" s="430"/>
      <c r="HQ215" s="430"/>
      <c r="HR215" s="430"/>
      <c r="HS215" s="430"/>
      <c r="HT215" s="430"/>
      <c r="HU215" s="430"/>
      <c r="HV215" s="430"/>
      <c r="HW215" s="430"/>
      <c r="HX215" s="430"/>
      <c r="HY215" s="430"/>
      <c r="HZ215" s="430"/>
      <c r="IA215" s="430"/>
      <c r="IB215" s="430"/>
      <c r="IC215" s="430"/>
      <c r="ID215" s="430"/>
      <c r="IE215" s="430"/>
      <c r="IF215" s="430"/>
      <c r="IG215" s="430"/>
      <c r="IH215" s="430"/>
      <c r="II215" s="430"/>
      <c r="IJ215" s="430"/>
      <c r="IK215" s="430"/>
      <c r="IL215" s="430"/>
      <c r="IM215" s="430"/>
      <c r="IN215" s="430"/>
      <c r="IO215" s="430"/>
      <c r="IP215" s="430"/>
      <c r="IQ215" s="430"/>
      <c r="IR215" s="430"/>
      <c r="IS215" s="430"/>
      <c r="IT215" s="430"/>
      <c r="IU215" s="430"/>
      <c r="IV215" s="430"/>
    </row>
    <row r="216" spans="1:256" s="431" customFormat="1" ht="25.5">
      <c r="A216" s="1040"/>
      <c r="B216" s="432" t="s">
        <v>2177</v>
      </c>
      <c r="C216" s="422" t="s">
        <v>110</v>
      </c>
      <c r="D216" s="423">
        <v>2</v>
      </c>
      <c r="E216" s="1172"/>
      <c r="F216" s="1036"/>
      <c r="G216" s="428"/>
      <c r="H216" s="428"/>
      <c r="I216" s="428"/>
      <c r="J216" s="428"/>
      <c r="K216" s="428"/>
      <c r="L216" s="428"/>
      <c r="M216" s="428"/>
      <c r="N216" s="428"/>
      <c r="O216" s="428"/>
      <c r="P216" s="428"/>
      <c r="Q216" s="428"/>
      <c r="R216" s="428"/>
      <c r="S216" s="428"/>
      <c r="T216" s="429"/>
      <c r="U216" s="429"/>
      <c r="V216" s="429"/>
      <c r="W216" s="429"/>
      <c r="X216" s="430"/>
      <c r="Y216" s="430"/>
      <c r="Z216" s="430"/>
      <c r="AA216" s="430"/>
      <c r="AB216" s="430"/>
      <c r="AC216" s="430"/>
      <c r="AD216" s="430"/>
      <c r="AE216" s="430"/>
      <c r="AF216" s="430"/>
      <c r="AG216" s="430"/>
      <c r="AH216" s="430"/>
      <c r="AI216" s="430"/>
      <c r="AJ216" s="430"/>
      <c r="AK216" s="430"/>
      <c r="AL216" s="430"/>
      <c r="AM216" s="430"/>
      <c r="AN216" s="430"/>
      <c r="AO216" s="430"/>
      <c r="AP216" s="430"/>
      <c r="AQ216" s="430"/>
      <c r="AR216" s="430"/>
      <c r="AS216" s="430"/>
      <c r="AT216" s="430"/>
      <c r="AU216" s="430"/>
      <c r="AV216" s="430"/>
      <c r="AW216" s="430"/>
      <c r="AX216" s="430"/>
      <c r="AY216" s="430"/>
      <c r="AZ216" s="430"/>
      <c r="BA216" s="430"/>
      <c r="BB216" s="430"/>
      <c r="BC216" s="430"/>
      <c r="BD216" s="430"/>
      <c r="BE216" s="430"/>
      <c r="BF216" s="430"/>
      <c r="BG216" s="430"/>
      <c r="BH216" s="430"/>
      <c r="BI216" s="430"/>
      <c r="BJ216" s="430"/>
      <c r="BK216" s="430"/>
      <c r="BL216" s="430"/>
      <c r="BM216" s="430"/>
      <c r="BN216" s="430"/>
      <c r="BO216" s="430"/>
      <c r="BP216" s="430"/>
      <c r="BQ216" s="430"/>
      <c r="BR216" s="430"/>
      <c r="BS216" s="430"/>
      <c r="BT216" s="430"/>
      <c r="BU216" s="430"/>
      <c r="BV216" s="430"/>
      <c r="BW216" s="430"/>
      <c r="BX216" s="430"/>
      <c r="BY216" s="430"/>
      <c r="BZ216" s="430"/>
      <c r="CA216" s="430"/>
      <c r="CB216" s="430"/>
      <c r="CC216" s="430"/>
      <c r="CD216" s="430"/>
      <c r="CE216" s="430"/>
      <c r="CF216" s="430"/>
      <c r="CG216" s="430"/>
      <c r="CH216" s="430"/>
      <c r="CI216" s="430"/>
      <c r="CJ216" s="430"/>
      <c r="CK216" s="430"/>
      <c r="CL216" s="430"/>
      <c r="CM216" s="430"/>
      <c r="CN216" s="430"/>
      <c r="CO216" s="430"/>
      <c r="CP216" s="430"/>
      <c r="CQ216" s="430"/>
      <c r="CR216" s="430"/>
      <c r="CS216" s="430"/>
      <c r="CT216" s="430"/>
      <c r="CU216" s="430"/>
      <c r="CV216" s="430"/>
      <c r="CW216" s="430"/>
      <c r="CX216" s="430"/>
      <c r="CY216" s="430"/>
      <c r="CZ216" s="430"/>
      <c r="DA216" s="430"/>
      <c r="DB216" s="430"/>
      <c r="DC216" s="430"/>
      <c r="DD216" s="430"/>
      <c r="DE216" s="430"/>
      <c r="DF216" s="430"/>
      <c r="DG216" s="430"/>
      <c r="DH216" s="430"/>
      <c r="DI216" s="430"/>
      <c r="DJ216" s="430"/>
      <c r="DK216" s="430"/>
      <c r="DL216" s="430"/>
      <c r="DM216" s="430"/>
      <c r="DN216" s="430"/>
      <c r="DO216" s="430"/>
      <c r="DP216" s="430"/>
      <c r="DQ216" s="430"/>
      <c r="DR216" s="430"/>
      <c r="DS216" s="430"/>
      <c r="DT216" s="430"/>
      <c r="DU216" s="430"/>
      <c r="DV216" s="430"/>
      <c r="DW216" s="430"/>
      <c r="DX216" s="430"/>
      <c r="DY216" s="430"/>
      <c r="DZ216" s="430"/>
      <c r="EA216" s="430"/>
      <c r="EB216" s="430"/>
      <c r="EC216" s="430"/>
      <c r="ED216" s="430"/>
      <c r="EE216" s="430"/>
      <c r="EF216" s="430"/>
      <c r="EG216" s="430"/>
      <c r="EH216" s="430"/>
      <c r="EI216" s="430"/>
      <c r="EJ216" s="430"/>
      <c r="EK216" s="430"/>
      <c r="EL216" s="430"/>
      <c r="EM216" s="430"/>
      <c r="EN216" s="430"/>
      <c r="EO216" s="430"/>
      <c r="EP216" s="430"/>
      <c r="EQ216" s="430"/>
      <c r="ER216" s="430"/>
      <c r="ES216" s="430"/>
      <c r="ET216" s="430"/>
      <c r="EU216" s="430"/>
      <c r="EV216" s="430"/>
      <c r="EW216" s="430"/>
      <c r="EX216" s="430"/>
      <c r="EY216" s="430"/>
      <c r="EZ216" s="430"/>
      <c r="FA216" s="430"/>
      <c r="FB216" s="430"/>
      <c r="FC216" s="430"/>
      <c r="FD216" s="430"/>
      <c r="FE216" s="430"/>
      <c r="FF216" s="430"/>
      <c r="FG216" s="430"/>
      <c r="FH216" s="430"/>
      <c r="FI216" s="430"/>
      <c r="FJ216" s="430"/>
      <c r="FK216" s="430"/>
      <c r="FL216" s="430"/>
      <c r="FM216" s="430"/>
      <c r="FN216" s="430"/>
      <c r="FO216" s="430"/>
      <c r="FP216" s="430"/>
      <c r="FQ216" s="430"/>
      <c r="FR216" s="430"/>
      <c r="FS216" s="430"/>
      <c r="FT216" s="430"/>
      <c r="FU216" s="430"/>
      <c r="FV216" s="430"/>
      <c r="FW216" s="430"/>
      <c r="FX216" s="430"/>
      <c r="FY216" s="430"/>
      <c r="FZ216" s="430"/>
      <c r="GA216" s="430"/>
      <c r="GB216" s="430"/>
      <c r="GC216" s="430"/>
      <c r="GD216" s="430"/>
      <c r="GE216" s="430"/>
      <c r="GF216" s="430"/>
      <c r="GG216" s="430"/>
      <c r="GH216" s="430"/>
      <c r="GI216" s="430"/>
      <c r="GJ216" s="430"/>
      <c r="GK216" s="430"/>
      <c r="GL216" s="430"/>
      <c r="GM216" s="430"/>
      <c r="GN216" s="430"/>
      <c r="GO216" s="430"/>
      <c r="GP216" s="430"/>
      <c r="GQ216" s="430"/>
      <c r="GR216" s="430"/>
      <c r="GS216" s="430"/>
      <c r="GT216" s="430"/>
      <c r="GU216" s="430"/>
      <c r="GV216" s="430"/>
      <c r="GW216" s="430"/>
      <c r="GX216" s="430"/>
      <c r="GY216" s="430"/>
      <c r="GZ216" s="430"/>
      <c r="HA216" s="430"/>
      <c r="HB216" s="430"/>
      <c r="HC216" s="430"/>
      <c r="HD216" s="430"/>
      <c r="HE216" s="430"/>
      <c r="HF216" s="430"/>
      <c r="HG216" s="430"/>
      <c r="HH216" s="430"/>
      <c r="HI216" s="430"/>
      <c r="HJ216" s="430"/>
      <c r="HK216" s="430"/>
      <c r="HL216" s="430"/>
      <c r="HM216" s="430"/>
      <c r="HN216" s="430"/>
      <c r="HO216" s="430"/>
      <c r="HP216" s="430"/>
      <c r="HQ216" s="430"/>
      <c r="HR216" s="430"/>
      <c r="HS216" s="430"/>
      <c r="HT216" s="430"/>
      <c r="HU216" s="430"/>
      <c r="HV216" s="430"/>
      <c r="HW216" s="430"/>
      <c r="HX216" s="430"/>
      <c r="HY216" s="430"/>
      <c r="HZ216" s="430"/>
      <c r="IA216" s="430"/>
      <c r="IB216" s="430"/>
      <c r="IC216" s="430"/>
      <c r="ID216" s="430"/>
      <c r="IE216" s="430"/>
      <c r="IF216" s="430"/>
      <c r="IG216" s="430"/>
      <c r="IH216" s="430"/>
      <c r="II216" s="430"/>
      <c r="IJ216" s="430"/>
      <c r="IK216" s="430"/>
      <c r="IL216" s="430"/>
      <c r="IM216" s="430"/>
      <c r="IN216" s="430"/>
      <c r="IO216" s="430"/>
      <c r="IP216" s="430"/>
      <c r="IQ216" s="430"/>
      <c r="IR216" s="430"/>
      <c r="IS216" s="430"/>
      <c r="IT216" s="430"/>
      <c r="IU216" s="430"/>
      <c r="IV216" s="430"/>
    </row>
    <row r="217" spans="1:256" s="431" customFormat="1">
      <c r="A217" s="1040"/>
      <c r="B217" s="432"/>
      <c r="C217" s="422"/>
      <c r="D217" s="423"/>
      <c r="E217" s="1172"/>
      <c r="F217" s="1036"/>
      <c r="G217" s="428"/>
      <c r="H217" s="428"/>
      <c r="I217" s="428"/>
      <c r="J217" s="428"/>
      <c r="K217" s="428"/>
      <c r="L217" s="428"/>
      <c r="M217" s="428"/>
      <c r="N217" s="428"/>
      <c r="O217" s="428"/>
      <c r="P217" s="428"/>
      <c r="Q217" s="428"/>
      <c r="R217" s="428"/>
      <c r="S217" s="428"/>
      <c r="T217" s="429"/>
      <c r="U217" s="429"/>
      <c r="V217" s="429"/>
      <c r="W217" s="429"/>
      <c r="X217" s="430"/>
      <c r="Y217" s="430"/>
      <c r="Z217" s="430"/>
      <c r="AA217" s="430"/>
      <c r="AB217" s="430"/>
      <c r="AC217" s="430"/>
      <c r="AD217" s="430"/>
      <c r="AE217" s="430"/>
      <c r="AF217" s="430"/>
      <c r="AG217" s="430"/>
      <c r="AH217" s="430"/>
      <c r="AI217" s="430"/>
      <c r="AJ217" s="430"/>
      <c r="AK217" s="430"/>
      <c r="AL217" s="430"/>
      <c r="AM217" s="430"/>
      <c r="AN217" s="430"/>
      <c r="AO217" s="430"/>
      <c r="AP217" s="430"/>
      <c r="AQ217" s="430"/>
      <c r="AR217" s="430"/>
      <c r="AS217" s="430"/>
      <c r="AT217" s="430"/>
      <c r="AU217" s="430"/>
      <c r="AV217" s="430"/>
      <c r="AW217" s="430"/>
      <c r="AX217" s="430"/>
      <c r="AY217" s="430"/>
      <c r="AZ217" s="430"/>
      <c r="BA217" s="430"/>
      <c r="BB217" s="430"/>
      <c r="BC217" s="430"/>
      <c r="BD217" s="430"/>
      <c r="BE217" s="430"/>
      <c r="BF217" s="430"/>
      <c r="BG217" s="430"/>
      <c r="BH217" s="430"/>
      <c r="BI217" s="430"/>
      <c r="BJ217" s="430"/>
      <c r="BK217" s="430"/>
      <c r="BL217" s="430"/>
      <c r="BM217" s="430"/>
      <c r="BN217" s="430"/>
      <c r="BO217" s="430"/>
      <c r="BP217" s="430"/>
      <c r="BQ217" s="430"/>
      <c r="BR217" s="430"/>
      <c r="BS217" s="430"/>
      <c r="BT217" s="430"/>
      <c r="BU217" s="430"/>
      <c r="BV217" s="430"/>
      <c r="BW217" s="430"/>
      <c r="BX217" s="430"/>
      <c r="BY217" s="430"/>
      <c r="BZ217" s="430"/>
      <c r="CA217" s="430"/>
      <c r="CB217" s="430"/>
      <c r="CC217" s="430"/>
      <c r="CD217" s="430"/>
      <c r="CE217" s="430"/>
      <c r="CF217" s="430"/>
      <c r="CG217" s="430"/>
      <c r="CH217" s="430"/>
      <c r="CI217" s="430"/>
      <c r="CJ217" s="430"/>
      <c r="CK217" s="430"/>
      <c r="CL217" s="430"/>
      <c r="CM217" s="430"/>
      <c r="CN217" s="430"/>
      <c r="CO217" s="430"/>
      <c r="CP217" s="430"/>
      <c r="CQ217" s="430"/>
      <c r="CR217" s="430"/>
      <c r="CS217" s="430"/>
      <c r="CT217" s="430"/>
      <c r="CU217" s="430"/>
      <c r="CV217" s="430"/>
      <c r="CW217" s="430"/>
      <c r="CX217" s="430"/>
      <c r="CY217" s="430"/>
      <c r="CZ217" s="430"/>
      <c r="DA217" s="430"/>
      <c r="DB217" s="430"/>
      <c r="DC217" s="430"/>
      <c r="DD217" s="430"/>
      <c r="DE217" s="430"/>
      <c r="DF217" s="430"/>
      <c r="DG217" s="430"/>
      <c r="DH217" s="430"/>
      <c r="DI217" s="430"/>
      <c r="DJ217" s="430"/>
      <c r="DK217" s="430"/>
      <c r="DL217" s="430"/>
      <c r="DM217" s="430"/>
      <c r="DN217" s="430"/>
      <c r="DO217" s="430"/>
      <c r="DP217" s="430"/>
      <c r="DQ217" s="430"/>
      <c r="DR217" s="430"/>
      <c r="DS217" s="430"/>
      <c r="DT217" s="430"/>
      <c r="DU217" s="430"/>
      <c r="DV217" s="430"/>
      <c r="DW217" s="430"/>
      <c r="DX217" s="430"/>
      <c r="DY217" s="430"/>
      <c r="DZ217" s="430"/>
      <c r="EA217" s="430"/>
      <c r="EB217" s="430"/>
      <c r="EC217" s="430"/>
      <c r="ED217" s="430"/>
      <c r="EE217" s="430"/>
      <c r="EF217" s="430"/>
      <c r="EG217" s="430"/>
      <c r="EH217" s="430"/>
      <c r="EI217" s="430"/>
      <c r="EJ217" s="430"/>
      <c r="EK217" s="430"/>
      <c r="EL217" s="430"/>
      <c r="EM217" s="430"/>
      <c r="EN217" s="430"/>
      <c r="EO217" s="430"/>
      <c r="EP217" s="430"/>
      <c r="EQ217" s="430"/>
      <c r="ER217" s="430"/>
      <c r="ES217" s="430"/>
      <c r="ET217" s="430"/>
      <c r="EU217" s="430"/>
      <c r="EV217" s="430"/>
      <c r="EW217" s="430"/>
      <c r="EX217" s="430"/>
      <c r="EY217" s="430"/>
      <c r="EZ217" s="430"/>
      <c r="FA217" s="430"/>
      <c r="FB217" s="430"/>
      <c r="FC217" s="430"/>
      <c r="FD217" s="430"/>
      <c r="FE217" s="430"/>
      <c r="FF217" s="430"/>
      <c r="FG217" s="430"/>
      <c r="FH217" s="430"/>
      <c r="FI217" s="430"/>
      <c r="FJ217" s="430"/>
      <c r="FK217" s="430"/>
      <c r="FL217" s="430"/>
      <c r="FM217" s="430"/>
      <c r="FN217" s="430"/>
      <c r="FO217" s="430"/>
      <c r="FP217" s="430"/>
      <c r="FQ217" s="430"/>
      <c r="FR217" s="430"/>
      <c r="FS217" s="430"/>
      <c r="FT217" s="430"/>
      <c r="FU217" s="430"/>
      <c r="FV217" s="430"/>
      <c r="FW217" s="430"/>
      <c r="FX217" s="430"/>
      <c r="FY217" s="430"/>
      <c r="FZ217" s="430"/>
      <c r="GA217" s="430"/>
      <c r="GB217" s="430"/>
      <c r="GC217" s="430"/>
      <c r="GD217" s="430"/>
      <c r="GE217" s="430"/>
      <c r="GF217" s="430"/>
      <c r="GG217" s="430"/>
      <c r="GH217" s="430"/>
      <c r="GI217" s="430"/>
      <c r="GJ217" s="430"/>
      <c r="GK217" s="430"/>
      <c r="GL217" s="430"/>
      <c r="GM217" s="430"/>
      <c r="GN217" s="430"/>
      <c r="GO217" s="430"/>
      <c r="GP217" s="430"/>
      <c r="GQ217" s="430"/>
      <c r="GR217" s="430"/>
      <c r="GS217" s="430"/>
      <c r="GT217" s="430"/>
      <c r="GU217" s="430"/>
      <c r="GV217" s="430"/>
      <c r="GW217" s="430"/>
      <c r="GX217" s="430"/>
      <c r="GY217" s="430"/>
      <c r="GZ217" s="430"/>
      <c r="HA217" s="430"/>
      <c r="HB217" s="430"/>
      <c r="HC217" s="430"/>
      <c r="HD217" s="430"/>
      <c r="HE217" s="430"/>
      <c r="HF217" s="430"/>
      <c r="HG217" s="430"/>
      <c r="HH217" s="430"/>
      <c r="HI217" s="430"/>
      <c r="HJ217" s="430"/>
      <c r="HK217" s="430"/>
      <c r="HL217" s="430"/>
      <c r="HM217" s="430"/>
      <c r="HN217" s="430"/>
      <c r="HO217" s="430"/>
      <c r="HP217" s="430"/>
      <c r="HQ217" s="430"/>
      <c r="HR217" s="430"/>
      <c r="HS217" s="430"/>
      <c r="HT217" s="430"/>
      <c r="HU217" s="430"/>
      <c r="HV217" s="430"/>
      <c r="HW217" s="430"/>
      <c r="HX217" s="430"/>
      <c r="HY217" s="430"/>
      <c r="HZ217" s="430"/>
      <c r="IA217" s="430"/>
      <c r="IB217" s="430"/>
      <c r="IC217" s="430"/>
      <c r="ID217" s="430"/>
      <c r="IE217" s="430"/>
      <c r="IF217" s="430"/>
      <c r="IG217" s="430"/>
      <c r="IH217" s="430"/>
      <c r="II217" s="430"/>
      <c r="IJ217" s="430"/>
      <c r="IK217" s="430"/>
      <c r="IL217" s="430"/>
      <c r="IM217" s="430"/>
      <c r="IN217" s="430"/>
      <c r="IO217" s="430"/>
      <c r="IP217" s="430"/>
      <c r="IQ217" s="430"/>
      <c r="IR217" s="430"/>
      <c r="IS217" s="430"/>
      <c r="IT217" s="430"/>
      <c r="IU217" s="430"/>
      <c r="IV217" s="430"/>
    </row>
    <row r="218" spans="1:256" s="431" customFormat="1" ht="25.5">
      <c r="A218" s="1040"/>
      <c r="B218" s="432" t="s">
        <v>2178</v>
      </c>
      <c r="C218" s="422" t="s">
        <v>110</v>
      </c>
      <c r="D218" s="423">
        <v>2</v>
      </c>
      <c r="E218" s="1172"/>
      <c r="F218" s="1036"/>
      <c r="G218" s="428"/>
      <c r="H218" s="428"/>
      <c r="I218" s="428"/>
      <c r="J218" s="428"/>
      <c r="K218" s="428"/>
      <c r="L218" s="428"/>
      <c r="M218" s="428"/>
      <c r="N218" s="428"/>
      <c r="O218" s="428"/>
      <c r="P218" s="428"/>
      <c r="Q218" s="428"/>
      <c r="R218" s="428"/>
      <c r="S218" s="428"/>
      <c r="T218" s="429"/>
      <c r="U218" s="429"/>
      <c r="V218" s="429"/>
      <c r="W218" s="429"/>
      <c r="X218" s="430"/>
      <c r="Y218" s="430"/>
      <c r="Z218" s="430"/>
      <c r="AA218" s="430"/>
      <c r="AB218" s="430"/>
      <c r="AC218" s="430"/>
      <c r="AD218" s="430"/>
      <c r="AE218" s="430"/>
      <c r="AF218" s="430"/>
      <c r="AG218" s="430"/>
      <c r="AH218" s="430"/>
      <c r="AI218" s="430"/>
      <c r="AJ218" s="430"/>
      <c r="AK218" s="430"/>
      <c r="AL218" s="430"/>
      <c r="AM218" s="430"/>
      <c r="AN218" s="430"/>
      <c r="AO218" s="430"/>
      <c r="AP218" s="430"/>
      <c r="AQ218" s="430"/>
      <c r="AR218" s="430"/>
      <c r="AS218" s="430"/>
      <c r="AT218" s="430"/>
      <c r="AU218" s="430"/>
      <c r="AV218" s="430"/>
      <c r="AW218" s="430"/>
      <c r="AX218" s="430"/>
      <c r="AY218" s="430"/>
      <c r="AZ218" s="430"/>
      <c r="BA218" s="430"/>
      <c r="BB218" s="430"/>
      <c r="BC218" s="430"/>
      <c r="BD218" s="430"/>
      <c r="BE218" s="430"/>
      <c r="BF218" s="430"/>
      <c r="BG218" s="430"/>
      <c r="BH218" s="430"/>
      <c r="BI218" s="430"/>
      <c r="BJ218" s="430"/>
      <c r="BK218" s="430"/>
      <c r="BL218" s="430"/>
      <c r="BM218" s="430"/>
      <c r="BN218" s="430"/>
      <c r="BO218" s="430"/>
      <c r="BP218" s="430"/>
      <c r="BQ218" s="430"/>
      <c r="BR218" s="430"/>
      <c r="BS218" s="430"/>
      <c r="BT218" s="430"/>
      <c r="BU218" s="430"/>
      <c r="BV218" s="430"/>
      <c r="BW218" s="430"/>
      <c r="BX218" s="430"/>
      <c r="BY218" s="430"/>
      <c r="BZ218" s="430"/>
      <c r="CA218" s="430"/>
      <c r="CB218" s="430"/>
      <c r="CC218" s="430"/>
      <c r="CD218" s="430"/>
      <c r="CE218" s="430"/>
      <c r="CF218" s="430"/>
      <c r="CG218" s="430"/>
      <c r="CH218" s="430"/>
      <c r="CI218" s="430"/>
      <c r="CJ218" s="430"/>
      <c r="CK218" s="430"/>
      <c r="CL218" s="430"/>
      <c r="CM218" s="430"/>
      <c r="CN218" s="430"/>
      <c r="CO218" s="430"/>
      <c r="CP218" s="430"/>
      <c r="CQ218" s="430"/>
      <c r="CR218" s="430"/>
      <c r="CS218" s="430"/>
      <c r="CT218" s="430"/>
      <c r="CU218" s="430"/>
      <c r="CV218" s="430"/>
      <c r="CW218" s="430"/>
      <c r="CX218" s="430"/>
      <c r="CY218" s="430"/>
      <c r="CZ218" s="430"/>
      <c r="DA218" s="430"/>
      <c r="DB218" s="430"/>
      <c r="DC218" s="430"/>
      <c r="DD218" s="430"/>
      <c r="DE218" s="430"/>
      <c r="DF218" s="430"/>
      <c r="DG218" s="430"/>
      <c r="DH218" s="430"/>
      <c r="DI218" s="430"/>
      <c r="DJ218" s="430"/>
      <c r="DK218" s="430"/>
      <c r="DL218" s="430"/>
      <c r="DM218" s="430"/>
      <c r="DN218" s="430"/>
      <c r="DO218" s="430"/>
      <c r="DP218" s="430"/>
      <c r="DQ218" s="430"/>
      <c r="DR218" s="430"/>
      <c r="DS218" s="430"/>
      <c r="DT218" s="430"/>
      <c r="DU218" s="430"/>
      <c r="DV218" s="430"/>
      <c r="DW218" s="430"/>
      <c r="DX218" s="430"/>
      <c r="DY218" s="430"/>
      <c r="DZ218" s="430"/>
      <c r="EA218" s="430"/>
      <c r="EB218" s="430"/>
      <c r="EC218" s="430"/>
      <c r="ED218" s="430"/>
      <c r="EE218" s="430"/>
      <c r="EF218" s="430"/>
      <c r="EG218" s="430"/>
      <c r="EH218" s="430"/>
      <c r="EI218" s="430"/>
      <c r="EJ218" s="430"/>
      <c r="EK218" s="430"/>
      <c r="EL218" s="430"/>
      <c r="EM218" s="430"/>
      <c r="EN218" s="430"/>
      <c r="EO218" s="430"/>
      <c r="EP218" s="430"/>
      <c r="EQ218" s="430"/>
      <c r="ER218" s="430"/>
      <c r="ES218" s="430"/>
      <c r="ET218" s="430"/>
      <c r="EU218" s="430"/>
      <c r="EV218" s="430"/>
      <c r="EW218" s="430"/>
      <c r="EX218" s="430"/>
      <c r="EY218" s="430"/>
      <c r="EZ218" s="430"/>
      <c r="FA218" s="430"/>
      <c r="FB218" s="430"/>
      <c r="FC218" s="430"/>
      <c r="FD218" s="430"/>
      <c r="FE218" s="430"/>
      <c r="FF218" s="430"/>
      <c r="FG218" s="430"/>
      <c r="FH218" s="430"/>
      <c r="FI218" s="430"/>
      <c r="FJ218" s="430"/>
      <c r="FK218" s="430"/>
      <c r="FL218" s="430"/>
      <c r="FM218" s="430"/>
      <c r="FN218" s="430"/>
      <c r="FO218" s="430"/>
      <c r="FP218" s="430"/>
      <c r="FQ218" s="430"/>
      <c r="FR218" s="430"/>
      <c r="FS218" s="430"/>
      <c r="FT218" s="430"/>
      <c r="FU218" s="430"/>
      <c r="FV218" s="430"/>
      <c r="FW218" s="430"/>
      <c r="FX218" s="430"/>
      <c r="FY218" s="430"/>
      <c r="FZ218" s="430"/>
      <c r="GA218" s="430"/>
      <c r="GB218" s="430"/>
      <c r="GC218" s="430"/>
      <c r="GD218" s="430"/>
      <c r="GE218" s="430"/>
      <c r="GF218" s="430"/>
      <c r="GG218" s="430"/>
      <c r="GH218" s="430"/>
      <c r="GI218" s="430"/>
      <c r="GJ218" s="430"/>
      <c r="GK218" s="430"/>
      <c r="GL218" s="430"/>
      <c r="GM218" s="430"/>
      <c r="GN218" s="430"/>
      <c r="GO218" s="430"/>
      <c r="GP218" s="430"/>
      <c r="GQ218" s="430"/>
      <c r="GR218" s="430"/>
      <c r="GS218" s="430"/>
      <c r="GT218" s="430"/>
      <c r="GU218" s="430"/>
      <c r="GV218" s="430"/>
      <c r="GW218" s="430"/>
      <c r="GX218" s="430"/>
      <c r="GY218" s="430"/>
      <c r="GZ218" s="430"/>
      <c r="HA218" s="430"/>
      <c r="HB218" s="430"/>
      <c r="HC218" s="430"/>
      <c r="HD218" s="430"/>
      <c r="HE218" s="430"/>
      <c r="HF218" s="430"/>
      <c r="HG218" s="430"/>
      <c r="HH218" s="430"/>
      <c r="HI218" s="430"/>
      <c r="HJ218" s="430"/>
      <c r="HK218" s="430"/>
      <c r="HL218" s="430"/>
      <c r="HM218" s="430"/>
      <c r="HN218" s="430"/>
      <c r="HO218" s="430"/>
      <c r="HP218" s="430"/>
      <c r="HQ218" s="430"/>
      <c r="HR218" s="430"/>
      <c r="HS218" s="430"/>
      <c r="HT218" s="430"/>
      <c r="HU218" s="430"/>
      <c r="HV218" s="430"/>
      <c r="HW218" s="430"/>
      <c r="HX218" s="430"/>
      <c r="HY218" s="430"/>
      <c r="HZ218" s="430"/>
      <c r="IA218" s="430"/>
      <c r="IB218" s="430"/>
      <c r="IC218" s="430"/>
      <c r="ID218" s="430"/>
      <c r="IE218" s="430"/>
      <c r="IF218" s="430"/>
      <c r="IG218" s="430"/>
      <c r="IH218" s="430"/>
      <c r="II218" s="430"/>
      <c r="IJ218" s="430"/>
      <c r="IK218" s="430"/>
      <c r="IL218" s="430"/>
      <c r="IM218" s="430"/>
      <c r="IN218" s="430"/>
      <c r="IO218" s="430"/>
      <c r="IP218" s="430"/>
      <c r="IQ218" s="430"/>
      <c r="IR218" s="430"/>
      <c r="IS218" s="430"/>
      <c r="IT218" s="430"/>
      <c r="IU218" s="430"/>
      <c r="IV218" s="430"/>
    </row>
    <row r="219" spans="1:256" s="431" customFormat="1">
      <c r="A219" s="1040"/>
      <c r="B219" s="1041"/>
      <c r="C219" s="1042"/>
      <c r="D219" s="1043"/>
      <c r="E219" s="1172"/>
      <c r="F219" s="1036"/>
      <c r="G219" s="428"/>
      <c r="H219" s="428"/>
      <c r="I219" s="428"/>
      <c r="J219" s="428"/>
      <c r="K219" s="428"/>
      <c r="L219" s="428"/>
      <c r="M219" s="428"/>
      <c r="N219" s="428"/>
      <c r="O219" s="428"/>
      <c r="P219" s="428"/>
      <c r="Q219" s="428"/>
      <c r="R219" s="428"/>
      <c r="S219" s="428"/>
      <c r="T219" s="429"/>
      <c r="U219" s="429"/>
      <c r="V219" s="429"/>
      <c r="W219" s="429"/>
      <c r="X219" s="430"/>
      <c r="Y219" s="430"/>
      <c r="Z219" s="430"/>
      <c r="AA219" s="430"/>
      <c r="AB219" s="430"/>
      <c r="AC219" s="430"/>
      <c r="AD219" s="430"/>
      <c r="AE219" s="430"/>
      <c r="AF219" s="430"/>
      <c r="AG219" s="430"/>
      <c r="AH219" s="430"/>
      <c r="AI219" s="430"/>
      <c r="AJ219" s="430"/>
      <c r="AK219" s="430"/>
      <c r="AL219" s="430"/>
      <c r="AM219" s="430"/>
      <c r="AN219" s="430"/>
      <c r="AO219" s="430"/>
      <c r="AP219" s="430"/>
      <c r="AQ219" s="430"/>
      <c r="AR219" s="430"/>
      <c r="AS219" s="430"/>
      <c r="AT219" s="430"/>
      <c r="AU219" s="430"/>
      <c r="AV219" s="430"/>
      <c r="AW219" s="430"/>
      <c r="AX219" s="430"/>
      <c r="AY219" s="430"/>
      <c r="AZ219" s="430"/>
      <c r="BA219" s="430"/>
      <c r="BB219" s="430"/>
      <c r="BC219" s="430"/>
      <c r="BD219" s="430"/>
      <c r="BE219" s="430"/>
      <c r="BF219" s="430"/>
      <c r="BG219" s="430"/>
      <c r="BH219" s="430"/>
      <c r="BI219" s="430"/>
      <c r="BJ219" s="430"/>
      <c r="BK219" s="430"/>
      <c r="BL219" s="430"/>
      <c r="BM219" s="430"/>
      <c r="BN219" s="430"/>
      <c r="BO219" s="430"/>
      <c r="BP219" s="430"/>
      <c r="BQ219" s="430"/>
      <c r="BR219" s="430"/>
      <c r="BS219" s="430"/>
      <c r="BT219" s="430"/>
      <c r="BU219" s="430"/>
      <c r="BV219" s="430"/>
      <c r="BW219" s="430"/>
      <c r="BX219" s="430"/>
      <c r="BY219" s="430"/>
      <c r="BZ219" s="430"/>
      <c r="CA219" s="430"/>
      <c r="CB219" s="430"/>
      <c r="CC219" s="430"/>
      <c r="CD219" s="430"/>
      <c r="CE219" s="430"/>
      <c r="CF219" s="430"/>
      <c r="CG219" s="430"/>
      <c r="CH219" s="430"/>
      <c r="CI219" s="430"/>
      <c r="CJ219" s="430"/>
      <c r="CK219" s="430"/>
      <c r="CL219" s="430"/>
      <c r="CM219" s="430"/>
      <c r="CN219" s="430"/>
      <c r="CO219" s="430"/>
      <c r="CP219" s="430"/>
      <c r="CQ219" s="430"/>
      <c r="CR219" s="430"/>
      <c r="CS219" s="430"/>
      <c r="CT219" s="430"/>
      <c r="CU219" s="430"/>
      <c r="CV219" s="430"/>
      <c r="CW219" s="430"/>
      <c r="CX219" s="430"/>
      <c r="CY219" s="430"/>
      <c r="CZ219" s="430"/>
      <c r="DA219" s="430"/>
      <c r="DB219" s="430"/>
      <c r="DC219" s="430"/>
      <c r="DD219" s="430"/>
      <c r="DE219" s="430"/>
      <c r="DF219" s="430"/>
      <c r="DG219" s="430"/>
      <c r="DH219" s="430"/>
      <c r="DI219" s="430"/>
      <c r="DJ219" s="430"/>
      <c r="DK219" s="430"/>
      <c r="DL219" s="430"/>
      <c r="DM219" s="430"/>
      <c r="DN219" s="430"/>
      <c r="DO219" s="430"/>
      <c r="DP219" s="430"/>
      <c r="DQ219" s="430"/>
      <c r="DR219" s="430"/>
      <c r="DS219" s="430"/>
      <c r="DT219" s="430"/>
      <c r="DU219" s="430"/>
      <c r="DV219" s="430"/>
      <c r="DW219" s="430"/>
      <c r="DX219" s="430"/>
      <c r="DY219" s="430"/>
      <c r="DZ219" s="430"/>
      <c r="EA219" s="430"/>
      <c r="EB219" s="430"/>
      <c r="EC219" s="430"/>
      <c r="ED219" s="430"/>
      <c r="EE219" s="430"/>
      <c r="EF219" s="430"/>
      <c r="EG219" s="430"/>
      <c r="EH219" s="430"/>
      <c r="EI219" s="430"/>
      <c r="EJ219" s="430"/>
      <c r="EK219" s="430"/>
      <c r="EL219" s="430"/>
      <c r="EM219" s="430"/>
      <c r="EN219" s="430"/>
      <c r="EO219" s="430"/>
      <c r="EP219" s="430"/>
      <c r="EQ219" s="430"/>
      <c r="ER219" s="430"/>
      <c r="ES219" s="430"/>
      <c r="ET219" s="430"/>
      <c r="EU219" s="430"/>
      <c r="EV219" s="430"/>
      <c r="EW219" s="430"/>
      <c r="EX219" s="430"/>
      <c r="EY219" s="430"/>
      <c r="EZ219" s="430"/>
      <c r="FA219" s="430"/>
      <c r="FB219" s="430"/>
      <c r="FC219" s="430"/>
      <c r="FD219" s="430"/>
      <c r="FE219" s="430"/>
      <c r="FF219" s="430"/>
      <c r="FG219" s="430"/>
      <c r="FH219" s="430"/>
      <c r="FI219" s="430"/>
      <c r="FJ219" s="430"/>
      <c r="FK219" s="430"/>
      <c r="FL219" s="430"/>
      <c r="FM219" s="430"/>
      <c r="FN219" s="430"/>
      <c r="FO219" s="430"/>
      <c r="FP219" s="430"/>
      <c r="FQ219" s="430"/>
      <c r="FR219" s="430"/>
      <c r="FS219" s="430"/>
      <c r="FT219" s="430"/>
      <c r="FU219" s="430"/>
      <c r="FV219" s="430"/>
      <c r="FW219" s="430"/>
      <c r="FX219" s="430"/>
      <c r="FY219" s="430"/>
      <c r="FZ219" s="430"/>
      <c r="GA219" s="430"/>
      <c r="GB219" s="430"/>
      <c r="GC219" s="430"/>
      <c r="GD219" s="430"/>
      <c r="GE219" s="430"/>
      <c r="GF219" s="430"/>
      <c r="GG219" s="430"/>
      <c r="GH219" s="430"/>
      <c r="GI219" s="430"/>
      <c r="GJ219" s="430"/>
      <c r="GK219" s="430"/>
      <c r="GL219" s="430"/>
      <c r="GM219" s="430"/>
      <c r="GN219" s="430"/>
      <c r="GO219" s="430"/>
      <c r="GP219" s="430"/>
      <c r="GQ219" s="430"/>
      <c r="GR219" s="430"/>
      <c r="GS219" s="430"/>
      <c r="GT219" s="430"/>
      <c r="GU219" s="430"/>
      <c r="GV219" s="430"/>
      <c r="GW219" s="430"/>
      <c r="GX219" s="430"/>
      <c r="GY219" s="430"/>
      <c r="GZ219" s="430"/>
      <c r="HA219" s="430"/>
      <c r="HB219" s="430"/>
      <c r="HC219" s="430"/>
      <c r="HD219" s="430"/>
      <c r="HE219" s="430"/>
      <c r="HF219" s="430"/>
      <c r="HG219" s="430"/>
      <c r="HH219" s="430"/>
      <c r="HI219" s="430"/>
      <c r="HJ219" s="430"/>
      <c r="HK219" s="430"/>
      <c r="HL219" s="430"/>
      <c r="HM219" s="430"/>
      <c r="HN219" s="430"/>
      <c r="HO219" s="430"/>
      <c r="HP219" s="430"/>
      <c r="HQ219" s="430"/>
      <c r="HR219" s="430"/>
      <c r="HS219" s="430"/>
      <c r="HT219" s="430"/>
      <c r="HU219" s="430"/>
      <c r="HV219" s="430"/>
      <c r="HW219" s="430"/>
      <c r="HX219" s="430"/>
      <c r="HY219" s="430"/>
      <c r="HZ219" s="430"/>
      <c r="IA219" s="430"/>
      <c r="IB219" s="430"/>
      <c r="IC219" s="430"/>
      <c r="ID219" s="430"/>
      <c r="IE219" s="430"/>
      <c r="IF219" s="430"/>
      <c r="IG219" s="430"/>
      <c r="IH219" s="430"/>
      <c r="II219" s="430"/>
      <c r="IJ219" s="430"/>
      <c r="IK219" s="430"/>
      <c r="IL219" s="430"/>
      <c r="IM219" s="430"/>
      <c r="IN219" s="430"/>
      <c r="IO219" s="430"/>
      <c r="IP219" s="430"/>
      <c r="IQ219" s="430"/>
      <c r="IR219" s="430"/>
      <c r="IS219" s="430"/>
      <c r="IT219" s="430"/>
      <c r="IU219" s="430"/>
      <c r="IV219" s="430"/>
    </row>
    <row r="220" spans="1:256" s="431" customFormat="1" ht="25.5">
      <c r="A220" s="1040"/>
      <c r="B220" s="432" t="s">
        <v>2168</v>
      </c>
      <c r="C220" s="422" t="s">
        <v>110</v>
      </c>
      <c r="D220" s="423">
        <v>1</v>
      </c>
      <c r="E220" s="1172"/>
      <c r="F220" s="1036"/>
      <c r="G220" s="428"/>
      <c r="H220" s="428"/>
      <c r="I220" s="428"/>
      <c r="J220" s="428"/>
      <c r="K220" s="428"/>
      <c r="L220" s="428"/>
      <c r="M220" s="428"/>
      <c r="N220" s="428"/>
      <c r="O220" s="428"/>
      <c r="P220" s="428"/>
      <c r="Q220" s="428"/>
      <c r="R220" s="428"/>
      <c r="S220" s="428"/>
      <c r="T220" s="429"/>
      <c r="U220" s="429"/>
      <c r="V220" s="429"/>
      <c r="W220" s="429"/>
      <c r="X220" s="430"/>
      <c r="Y220" s="430"/>
      <c r="Z220" s="430"/>
      <c r="AA220" s="430"/>
      <c r="AB220" s="430"/>
      <c r="AC220" s="430"/>
      <c r="AD220" s="430"/>
      <c r="AE220" s="430"/>
      <c r="AF220" s="430"/>
      <c r="AG220" s="430"/>
      <c r="AH220" s="430"/>
      <c r="AI220" s="430"/>
      <c r="AJ220" s="430"/>
      <c r="AK220" s="430"/>
      <c r="AL220" s="430"/>
      <c r="AM220" s="430"/>
      <c r="AN220" s="430"/>
      <c r="AO220" s="430"/>
      <c r="AP220" s="430"/>
      <c r="AQ220" s="430"/>
      <c r="AR220" s="430"/>
      <c r="AS220" s="430"/>
      <c r="AT220" s="430"/>
      <c r="AU220" s="430"/>
      <c r="AV220" s="430"/>
      <c r="AW220" s="430"/>
      <c r="AX220" s="430"/>
      <c r="AY220" s="430"/>
      <c r="AZ220" s="430"/>
      <c r="BA220" s="430"/>
      <c r="BB220" s="430"/>
      <c r="BC220" s="430"/>
      <c r="BD220" s="430"/>
      <c r="BE220" s="430"/>
      <c r="BF220" s="430"/>
      <c r="BG220" s="430"/>
      <c r="BH220" s="430"/>
      <c r="BI220" s="430"/>
      <c r="BJ220" s="430"/>
      <c r="BK220" s="430"/>
      <c r="BL220" s="430"/>
      <c r="BM220" s="430"/>
      <c r="BN220" s="430"/>
      <c r="BO220" s="430"/>
      <c r="BP220" s="430"/>
      <c r="BQ220" s="430"/>
      <c r="BR220" s="430"/>
      <c r="BS220" s="430"/>
      <c r="BT220" s="430"/>
      <c r="BU220" s="430"/>
      <c r="BV220" s="430"/>
      <c r="BW220" s="430"/>
      <c r="BX220" s="430"/>
      <c r="BY220" s="430"/>
      <c r="BZ220" s="430"/>
      <c r="CA220" s="430"/>
      <c r="CB220" s="430"/>
      <c r="CC220" s="430"/>
      <c r="CD220" s="430"/>
      <c r="CE220" s="430"/>
      <c r="CF220" s="430"/>
      <c r="CG220" s="430"/>
      <c r="CH220" s="430"/>
      <c r="CI220" s="430"/>
      <c r="CJ220" s="430"/>
      <c r="CK220" s="430"/>
      <c r="CL220" s="430"/>
      <c r="CM220" s="430"/>
      <c r="CN220" s="430"/>
      <c r="CO220" s="430"/>
      <c r="CP220" s="430"/>
      <c r="CQ220" s="430"/>
      <c r="CR220" s="430"/>
      <c r="CS220" s="430"/>
      <c r="CT220" s="430"/>
      <c r="CU220" s="430"/>
      <c r="CV220" s="430"/>
      <c r="CW220" s="430"/>
      <c r="CX220" s="430"/>
      <c r="CY220" s="430"/>
      <c r="CZ220" s="430"/>
      <c r="DA220" s="430"/>
      <c r="DB220" s="430"/>
      <c r="DC220" s="430"/>
      <c r="DD220" s="430"/>
      <c r="DE220" s="430"/>
      <c r="DF220" s="430"/>
      <c r="DG220" s="430"/>
      <c r="DH220" s="430"/>
      <c r="DI220" s="430"/>
      <c r="DJ220" s="430"/>
      <c r="DK220" s="430"/>
      <c r="DL220" s="430"/>
      <c r="DM220" s="430"/>
      <c r="DN220" s="430"/>
      <c r="DO220" s="430"/>
      <c r="DP220" s="430"/>
      <c r="DQ220" s="430"/>
      <c r="DR220" s="430"/>
      <c r="DS220" s="430"/>
      <c r="DT220" s="430"/>
      <c r="DU220" s="430"/>
      <c r="DV220" s="430"/>
      <c r="DW220" s="430"/>
      <c r="DX220" s="430"/>
      <c r="DY220" s="430"/>
      <c r="DZ220" s="430"/>
      <c r="EA220" s="430"/>
      <c r="EB220" s="430"/>
      <c r="EC220" s="430"/>
      <c r="ED220" s="430"/>
      <c r="EE220" s="430"/>
      <c r="EF220" s="430"/>
      <c r="EG220" s="430"/>
      <c r="EH220" s="430"/>
      <c r="EI220" s="430"/>
      <c r="EJ220" s="430"/>
      <c r="EK220" s="430"/>
      <c r="EL220" s="430"/>
      <c r="EM220" s="430"/>
      <c r="EN220" s="430"/>
      <c r="EO220" s="430"/>
      <c r="EP220" s="430"/>
      <c r="EQ220" s="430"/>
      <c r="ER220" s="430"/>
      <c r="ES220" s="430"/>
      <c r="ET220" s="430"/>
      <c r="EU220" s="430"/>
      <c r="EV220" s="430"/>
      <c r="EW220" s="430"/>
      <c r="EX220" s="430"/>
      <c r="EY220" s="430"/>
      <c r="EZ220" s="430"/>
      <c r="FA220" s="430"/>
      <c r="FB220" s="430"/>
      <c r="FC220" s="430"/>
      <c r="FD220" s="430"/>
      <c r="FE220" s="430"/>
      <c r="FF220" s="430"/>
      <c r="FG220" s="430"/>
      <c r="FH220" s="430"/>
      <c r="FI220" s="430"/>
      <c r="FJ220" s="430"/>
      <c r="FK220" s="430"/>
      <c r="FL220" s="430"/>
      <c r="FM220" s="430"/>
      <c r="FN220" s="430"/>
      <c r="FO220" s="430"/>
      <c r="FP220" s="430"/>
      <c r="FQ220" s="430"/>
      <c r="FR220" s="430"/>
      <c r="FS220" s="430"/>
      <c r="FT220" s="430"/>
      <c r="FU220" s="430"/>
      <c r="FV220" s="430"/>
      <c r="FW220" s="430"/>
      <c r="FX220" s="430"/>
      <c r="FY220" s="430"/>
      <c r="FZ220" s="430"/>
      <c r="GA220" s="430"/>
      <c r="GB220" s="430"/>
      <c r="GC220" s="430"/>
      <c r="GD220" s="430"/>
      <c r="GE220" s="430"/>
      <c r="GF220" s="430"/>
      <c r="GG220" s="430"/>
      <c r="GH220" s="430"/>
      <c r="GI220" s="430"/>
      <c r="GJ220" s="430"/>
      <c r="GK220" s="430"/>
      <c r="GL220" s="430"/>
      <c r="GM220" s="430"/>
      <c r="GN220" s="430"/>
      <c r="GO220" s="430"/>
      <c r="GP220" s="430"/>
      <c r="GQ220" s="430"/>
      <c r="GR220" s="430"/>
      <c r="GS220" s="430"/>
      <c r="GT220" s="430"/>
      <c r="GU220" s="430"/>
      <c r="GV220" s="430"/>
      <c r="GW220" s="430"/>
      <c r="GX220" s="430"/>
      <c r="GY220" s="430"/>
      <c r="GZ220" s="430"/>
      <c r="HA220" s="430"/>
      <c r="HB220" s="430"/>
      <c r="HC220" s="430"/>
      <c r="HD220" s="430"/>
      <c r="HE220" s="430"/>
      <c r="HF220" s="430"/>
      <c r="HG220" s="430"/>
      <c r="HH220" s="430"/>
      <c r="HI220" s="430"/>
      <c r="HJ220" s="430"/>
      <c r="HK220" s="430"/>
      <c r="HL220" s="430"/>
      <c r="HM220" s="430"/>
      <c r="HN220" s="430"/>
      <c r="HO220" s="430"/>
      <c r="HP220" s="430"/>
      <c r="HQ220" s="430"/>
      <c r="HR220" s="430"/>
      <c r="HS220" s="430"/>
      <c r="HT220" s="430"/>
      <c r="HU220" s="430"/>
      <c r="HV220" s="430"/>
      <c r="HW220" s="430"/>
      <c r="HX220" s="430"/>
      <c r="HY220" s="430"/>
      <c r="HZ220" s="430"/>
      <c r="IA220" s="430"/>
      <c r="IB220" s="430"/>
      <c r="IC220" s="430"/>
      <c r="ID220" s="430"/>
      <c r="IE220" s="430"/>
      <c r="IF220" s="430"/>
      <c r="IG220" s="430"/>
      <c r="IH220" s="430"/>
      <c r="II220" s="430"/>
      <c r="IJ220" s="430"/>
      <c r="IK220" s="430"/>
      <c r="IL220" s="430"/>
      <c r="IM220" s="430"/>
      <c r="IN220" s="430"/>
      <c r="IO220" s="430"/>
      <c r="IP220" s="430"/>
      <c r="IQ220" s="430"/>
      <c r="IR220" s="430"/>
      <c r="IS220" s="430"/>
      <c r="IT220" s="430"/>
      <c r="IU220" s="430"/>
      <c r="IV220" s="430"/>
    </row>
    <row r="221" spans="1:256" s="431" customFormat="1">
      <c r="A221" s="1040"/>
      <c r="B221" s="432"/>
      <c r="C221" s="422"/>
      <c r="D221" s="423"/>
      <c r="E221" s="1172"/>
      <c r="F221" s="1036"/>
      <c r="G221" s="428"/>
      <c r="H221" s="428"/>
      <c r="I221" s="428"/>
      <c r="J221" s="428"/>
      <c r="K221" s="428"/>
      <c r="L221" s="428"/>
      <c r="M221" s="428"/>
      <c r="N221" s="428"/>
      <c r="O221" s="428"/>
      <c r="P221" s="428"/>
      <c r="Q221" s="428"/>
      <c r="R221" s="428"/>
      <c r="S221" s="428"/>
      <c r="T221" s="429"/>
      <c r="U221" s="429"/>
      <c r="V221" s="429"/>
      <c r="W221" s="429"/>
      <c r="X221" s="430"/>
      <c r="Y221" s="430"/>
      <c r="Z221" s="430"/>
      <c r="AA221" s="430"/>
      <c r="AB221" s="430"/>
      <c r="AC221" s="430"/>
      <c r="AD221" s="430"/>
      <c r="AE221" s="430"/>
      <c r="AF221" s="430"/>
      <c r="AG221" s="430"/>
      <c r="AH221" s="430"/>
      <c r="AI221" s="430"/>
      <c r="AJ221" s="430"/>
      <c r="AK221" s="430"/>
      <c r="AL221" s="430"/>
      <c r="AM221" s="430"/>
      <c r="AN221" s="430"/>
      <c r="AO221" s="430"/>
      <c r="AP221" s="430"/>
      <c r="AQ221" s="430"/>
      <c r="AR221" s="430"/>
      <c r="AS221" s="430"/>
      <c r="AT221" s="430"/>
      <c r="AU221" s="430"/>
      <c r="AV221" s="430"/>
      <c r="AW221" s="430"/>
      <c r="AX221" s="430"/>
      <c r="AY221" s="430"/>
      <c r="AZ221" s="430"/>
      <c r="BA221" s="430"/>
      <c r="BB221" s="430"/>
      <c r="BC221" s="430"/>
      <c r="BD221" s="430"/>
      <c r="BE221" s="430"/>
      <c r="BF221" s="430"/>
      <c r="BG221" s="430"/>
      <c r="BH221" s="430"/>
      <c r="BI221" s="430"/>
      <c r="BJ221" s="430"/>
      <c r="BK221" s="430"/>
      <c r="BL221" s="430"/>
      <c r="BM221" s="430"/>
      <c r="BN221" s="430"/>
      <c r="BO221" s="430"/>
      <c r="BP221" s="430"/>
      <c r="BQ221" s="430"/>
      <c r="BR221" s="430"/>
      <c r="BS221" s="430"/>
      <c r="BT221" s="430"/>
      <c r="BU221" s="430"/>
      <c r="BV221" s="430"/>
      <c r="BW221" s="430"/>
      <c r="BX221" s="430"/>
      <c r="BY221" s="430"/>
      <c r="BZ221" s="430"/>
      <c r="CA221" s="430"/>
      <c r="CB221" s="430"/>
      <c r="CC221" s="430"/>
      <c r="CD221" s="430"/>
      <c r="CE221" s="430"/>
      <c r="CF221" s="430"/>
      <c r="CG221" s="430"/>
      <c r="CH221" s="430"/>
      <c r="CI221" s="430"/>
      <c r="CJ221" s="430"/>
      <c r="CK221" s="430"/>
      <c r="CL221" s="430"/>
      <c r="CM221" s="430"/>
      <c r="CN221" s="430"/>
      <c r="CO221" s="430"/>
      <c r="CP221" s="430"/>
      <c r="CQ221" s="430"/>
      <c r="CR221" s="430"/>
      <c r="CS221" s="430"/>
      <c r="CT221" s="430"/>
      <c r="CU221" s="430"/>
      <c r="CV221" s="430"/>
      <c r="CW221" s="430"/>
      <c r="CX221" s="430"/>
      <c r="CY221" s="430"/>
      <c r="CZ221" s="430"/>
      <c r="DA221" s="430"/>
      <c r="DB221" s="430"/>
      <c r="DC221" s="430"/>
      <c r="DD221" s="430"/>
      <c r="DE221" s="430"/>
      <c r="DF221" s="430"/>
      <c r="DG221" s="430"/>
      <c r="DH221" s="430"/>
      <c r="DI221" s="430"/>
      <c r="DJ221" s="430"/>
      <c r="DK221" s="430"/>
      <c r="DL221" s="430"/>
      <c r="DM221" s="430"/>
      <c r="DN221" s="430"/>
      <c r="DO221" s="430"/>
      <c r="DP221" s="430"/>
      <c r="DQ221" s="430"/>
      <c r="DR221" s="430"/>
      <c r="DS221" s="430"/>
      <c r="DT221" s="430"/>
      <c r="DU221" s="430"/>
      <c r="DV221" s="430"/>
      <c r="DW221" s="430"/>
      <c r="DX221" s="430"/>
      <c r="DY221" s="430"/>
      <c r="DZ221" s="430"/>
      <c r="EA221" s="430"/>
      <c r="EB221" s="430"/>
      <c r="EC221" s="430"/>
      <c r="ED221" s="430"/>
      <c r="EE221" s="430"/>
      <c r="EF221" s="430"/>
      <c r="EG221" s="430"/>
      <c r="EH221" s="430"/>
      <c r="EI221" s="430"/>
      <c r="EJ221" s="430"/>
      <c r="EK221" s="430"/>
      <c r="EL221" s="430"/>
      <c r="EM221" s="430"/>
      <c r="EN221" s="430"/>
      <c r="EO221" s="430"/>
      <c r="EP221" s="430"/>
      <c r="EQ221" s="430"/>
      <c r="ER221" s="430"/>
      <c r="ES221" s="430"/>
      <c r="ET221" s="430"/>
      <c r="EU221" s="430"/>
      <c r="EV221" s="430"/>
      <c r="EW221" s="430"/>
      <c r="EX221" s="430"/>
      <c r="EY221" s="430"/>
      <c r="EZ221" s="430"/>
      <c r="FA221" s="430"/>
      <c r="FB221" s="430"/>
      <c r="FC221" s="430"/>
      <c r="FD221" s="430"/>
      <c r="FE221" s="430"/>
      <c r="FF221" s="430"/>
      <c r="FG221" s="430"/>
      <c r="FH221" s="430"/>
      <c r="FI221" s="430"/>
      <c r="FJ221" s="430"/>
      <c r="FK221" s="430"/>
      <c r="FL221" s="430"/>
      <c r="FM221" s="430"/>
      <c r="FN221" s="430"/>
      <c r="FO221" s="430"/>
      <c r="FP221" s="430"/>
      <c r="FQ221" s="430"/>
      <c r="FR221" s="430"/>
      <c r="FS221" s="430"/>
      <c r="FT221" s="430"/>
      <c r="FU221" s="430"/>
      <c r="FV221" s="430"/>
      <c r="FW221" s="430"/>
      <c r="FX221" s="430"/>
      <c r="FY221" s="430"/>
      <c r="FZ221" s="430"/>
      <c r="GA221" s="430"/>
      <c r="GB221" s="430"/>
      <c r="GC221" s="430"/>
      <c r="GD221" s="430"/>
      <c r="GE221" s="430"/>
      <c r="GF221" s="430"/>
      <c r="GG221" s="430"/>
      <c r="GH221" s="430"/>
      <c r="GI221" s="430"/>
      <c r="GJ221" s="430"/>
      <c r="GK221" s="430"/>
      <c r="GL221" s="430"/>
      <c r="GM221" s="430"/>
      <c r="GN221" s="430"/>
      <c r="GO221" s="430"/>
      <c r="GP221" s="430"/>
      <c r="GQ221" s="430"/>
      <c r="GR221" s="430"/>
      <c r="GS221" s="430"/>
      <c r="GT221" s="430"/>
      <c r="GU221" s="430"/>
      <c r="GV221" s="430"/>
      <c r="GW221" s="430"/>
      <c r="GX221" s="430"/>
      <c r="GY221" s="430"/>
      <c r="GZ221" s="430"/>
      <c r="HA221" s="430"/>
      <c r="HB221" s="430"/>
      <c r="HC221" s="430"/>
      <c r="HD221" s="430"/>
      <c r="HE221" s="430"/>
      <c r="HF221" s="430"/>
      <c r="HG221" s="430"/>
      <c r="HH221" s="430"/>
      <c r="HI221" s="430"/>
      <c r="HJ221" s="430"/>
      <c r="HK221" s="430"/>
      <c r="HL221" s="430"/>
      <c r="HM221" s="430"/>
      <c r="HN221" s="430"/>
      <c r="HO221" s="430"/>
      <c r="HP221" s="430"/>
      <c r="HQ221" s="430"/>
      <c r="HR221" s="430"/>
      <c r="HS221" s="430"/>
      <c r="HT221" s="430"/>
      <c r="HU221" s="430"/>
      <c r="HV221" s="430"/>
      <c r="HW221" s="430"/>
      <c r="HX221" s="430"/>
      <c r="HY221" s="430"/>
      <c r="HZ221" s="430"/>
      <c r="IA221" s="430"/>
      <c r="IB221" s="430"/>
      <c r="IC221" s="430"/>
      <c r="ID221" s="430"/>
      <c r="IE221" s="430"/>
      <c r="IF221" s="430"/>
      <c r="IG221" s="430"/>
      <c r="IH221" s="430"/>
      <c r="II221" s="430"/>
      <c r="IJ221" s="430"/>
      <c r="IK221" s="430"/>
      <c r="IL221" s="430"/>
      <c r="IM221" s="430"/>
      <c r="IN221" s="430"/>
      <c r="IO221" s="430"/>
      <c r="IP221" s="430"/>
      <c r="IQ221" s="430"/>
      <c r="IR221" s="430"/>
      <c r="IS221" s="430"/>
      <c r="IT221" s="430"/>
      <c r="IU221" s="430"/>
      <c r="IV221" s="430"/>
    </row>
    <row r="222" spans="1:256" s="431" customFormat="1" ht="25.5">
      <c r="A222" s="1040"/>
      <c r="B222" s="432" t="s">
        <v>2140</v>
      </c>
      <c r="C222" s="422" t="s">
        <v>110</v>
      </c>
      <c r="D222" s="423">
        <v>7</v>
      </c>
      <c r="E222" s="1172"/>
      <c r="F222" s="1036"/>
      <c r="G222" s="428"/>
      <c r="H222" s="428"/>
      <c r="I222" s="428"/>
      <c r="J222" s="428"/>
      <c r="K222" s="428"/>
      <c r="L222" s="428"/>
      <c r="M222" s="428"/>
      <c r="N222" s="428"/>
      <c r="O222" s="428"/>
      <c r="P222" s="428"/>
      <c r="Q222" s="428"/>
      <c r="R222" s="428"/>
      <c r="S222" s="428"/>
      <c r="T222" s="429"/>
      <c r="U222" s="429"/>
      <c r="V222" s="429"/>
      <c r="W222" s="429"/>
      <c r="X222" s="430"/>
      <c r="Y222" s="430"/>
      <c r="Z222" s="430"/>
      <c r="AA222" s="430"/>
      <c r="AB222" s="430"/>
      <c r="AC222" s="430"/>
      <c r="AD222" s="430"/>
      <c r="AE222" s="430"/>
      <c r="AF222" s="430"/>
      <c r="AG222" s="430"/>
      <c r="AH222" s="430"/>
      <c r="AI222" s="430"/>
      <c r="AJ222" s="430"/>
      <c r="AK222" s="430"/>
      <c r="AL222" s="430"/>
      <c r="AM222" s="430"/>
      <c r="AN222" s="430"/>
      <c r="AO222" s="430"/>
      <c r="AP222" s="430"/>
      <c r="AQ222" s="430"/>
      <c r="AR222" s="430"/>
      <c r="AS222" s="430"/>
      <c r="AT222" s="430"/>
      <c r="AU222" s="430"/>
      <c r="AV222" s="430"/>
      <c r="AW222" s="430"/>
      <c r="AX222" s="430"/>
      <c r="AY222" s="430"/>
      <c r="AZ222" s="430"/>
      <c r="BA222" s="430"/>
      <c r="BB222" s="430"/>
      <c r="BC222" s="430"/>
      <c r="BD222" s="430"/>
      <c r="BE222" s="430"/>
      <c r="BF222" s="430"/>
      <c r="BG222" s="430"/>
      <c r="BH222" s="430"/>
      <c r="BI222" s="430"/>
      <c r="BJ222" s="430"/>
      <c r="BK222" s="430"/>
      <c r="BL222" s="430"/>
      <c r="BM222" s="430"/>
      <c r="BN222" s="430"/>
      <c r="BO222" s="430"/>
      <c r="BP222" s="430"/>
      <c r="BQ222" s="430"/>
      <c r="BR222" s="430"/>
      <c r="BS222" s="430"/>
      <c r="BT222" s="430"/>
      <c r="BU222" s="430"/>
      <c r="BV222" s="430"/>
      <c r="BW222" s="430"/>
      <c r="BX222" s="430"/>
      <c r="BY222" s="430"/>
      <c r="BZ222" s="430"/>
      <c r="CA222" s="430"/>
      <c r="CB222" s="430"/>
      <c r="CC222" s="430"/>
      <c r="CD222" s="430"/>
      <c r="CE222" s="430"/>
      <c r="CF222" s="430"/>
      <c r="CG222" s="430"/>
      <c r="CH222" s="430"/>
      <c r="CI222" s="430"/>
      <c r="CJ222" s="430"/>
      <c r="CK222" s="430"/>
      <c r="CL222" s="430"/>
      <c r="CM222" s="430"/>
      <c r="CN222" s="430"/>
      <c r="CO222" s="430"/>
      <c r="CP222" s="430"/>
      <c r="CQ222" s="430"/>
      <c r="CR222" s="430"/>
      <c r="CS222" s="430"/>
      <c r="CT222" s="430"/>
      <c r="CU222" s="430"/>
      <c r="CV222" s="430"/>
      <c r="CW222" s="430"/>
      <c r="CX222" s="430"/>
      <c r="CY222" s="430"/>
      <c r="CZ222" s="430"/>
      <c r="DA222" s="430"/>
      <c r="DB222" s="430"/>
      <c r="DC222" s="430"/>
      <c r="DD222" s="430"/>
      <c r="DE222" s="430"/>
      <c r="DF222" s="430"/>
      <c r="DG222" s="430"/>
      <c r="DH222" s="430"/>
      <c r="DI222" s="430"/>
      <c r="DJ222" s="430"/>
      <c r="DK222" s="430"/>
      <c r="DL222" s="430"/>
      <c r="DM222" s="430"/>
      <c r="DN222" s="430"/>
      <c r="DO222" s="430"/>
      <c r="DP222" s="430"/>
      <c r="DQ222" s="430"/>
      <c r="DR222" s="430"/>
      <c r="DS222" s="430"/>
      <c r="DT222" s="430"/>
      <c r="DU222" s="430"/>
      <c r="DV222" s="430"/>
      <c r="DW222" s="430"/>
      <c r="DX222" s="430"/>
      <c r="DY222" s="430"/>
      <c r="DZ222" s="430"/>
      <c r="EA222" s="430"/>
      <c r="EB222" s="430"/>
      <c r="EC222" s="430"/>
      <c r="ED222" s="430"/>
      <c r="EE222" s="430"/>
      <c r="EF222" s="430"/>
      <c r="EG222" s="430"/>
      <c r="EH222" s="430"/>
      <c r="EI222" s="430"/>
      <c r="EJ222" s="430"/>
      <c r="EK222" s="430"/>
      <c r="EL222" s="430"/>
      <c r="EM222" s="430"/>
      <c r="EN222" s="430"/>
      <c r="EO222" s="430"/>
      <c r="EP222" s="430"/>
      <c r="EQ222" s="430"/>
      <c r="ER222" s="430"/>
      <c r="ES222" s="430"/>
      <c r="ET222" s="430"/>
      <c r="EU222" s="430"/>
      <c r="EV222" s="430"/>
      <c r="EW222" s="430"/>
      <c r="EX222" s="430"/>
      <c r="EY222" s="430"/>
      <c r="EZ222" s="430"/>
      <c r="FA222" s="430"/>
      <c r="FB222" s="430"/>
      <c r="FC222" s="430"/>
      <c r="FD222" s="430"/>
      <c r="FE222" s="430"/>
      <c r="FF222" s="430"/>
      <c r="FG222" s="430"/>
      <c r="FH222" s="430"/>
      <c r="FI222" s="430"/>
      <c r="FJ222" s="430"/>
      <c r="FK222" s="430"/>
      <c r="FL222" s="430"/>
      <c r="FM222" s="430"/>
      <c r="FN222" s="430"/>
      <c r="FO222" s="430"/>
      <c r="FP222" s="430"/>
      <c r="FQ222" s="430"/>
      <c r="FR222" s="430"/>
      <c r="FS222" s="430"/>
      <c r="FT222" s="430"/>
      <c r="FU222" s="430"/>
      <c r="FV222" s="430"/>
      <c r="FW222" s="430"/>
      <c r="FX222" s="430"/>
      <c r="FY222" s="430"/>
      <c r="FZ222" s="430"/>
      <c r="GA222" s="430"/>
      <c r="GB222" s="430"/>
      <c r="GC222" s="430"/>
      <c r="GD222" s="430"/>
      <c r="GE222" s="430"/>
      <c r="GF222" s="430"/>
      <c r="GG222" s="430"/>
      <c r="GH222" s="430"/>
      <c r="GI222" s="430"/>
      <c r="GJ222" s="430"/>
      <c r="GK222" s="430"/>
      <c r="GL222" s="430"/>
      <c r="GM222" s="430"/>
      <c r="GN222" s="430"/>
      <c r="GO222" s="430"/>
      <c r="GP222" s="430"/>
      <c r="GQ222" s="430"/>
      <c r="GR222" s="430"/>
      <c r="GS222" s="430"/>
      <c r="GT222" s="430"/>
      <c r="GU222" s="430"/>
      <c r="GV222" s="430"/>
      <c r="GW222" s="430"/>
      <c r="GX222" s="430"/>
      <c r="GY222" s="430"/>
      <c r="GZ222" s="430"/>
      <c r="HA222" s="430"/>
      <c r="HB222" s="430"/>
      <c r="HC222" s="430"/>
      <c r="HD222" s="430"/>
      <c r="HE222" s="430"/>
      <c r="HF222" s="430"/>
      <c r="HG222" s="430"/>
      <c r="HH222" s="430"/>
      <c r="HI222" s="430"/>
      <c r="HJ222" s="430"/>
      <c r="HK222" s="430"/>
      <c r="HL222" s="430"/>
      <c r="HM222" s="430"/>
      <c r="HN222" s="430"/>
      <c r="HO222" s="430"/>
      <c r="HP222" s="430"/>
      <c r="HQ222" s="430"/>
      <c r="HR222" s="430"/>
      <c r="HS222" s="430"/>
      <c r="HT222" s="430"/>
      <c r="HU222" s="430"/>
      <c r="HV222" s="430"/>
      <c r="HW222" s="430"/>
      <c r="HX222" s="430"/>
      <c r="HY222" s="430"/>
      <c r="HZ222" s="430"/>
      <c r="IA222" s="430"/>
      <c r="IB222" s="430"/>
      <c r="IC222" s="430"/>
      <c r="ID222" s="430"/>
      <c r="IE222" s="430"/>
      <c r="IF222" s="430"/>
      <c r="IG222" s="430"/>
      <c r="IH222" s="430"/>
      <c r="II222" s="430"/>
      <c r="IJ222" s="430"/>
      <c r="IK222" s="430"/>
      <c r="IL222" s="430"/>
      <c r="IM222" s="430"/>
      <c r="IN222" s="430"/>
      <c r="IO222" s="430"/>
      <c r="IP222" s="430"/>
      <c r="IQ222" s="430"/>
      <c r="IR222" s="430"/>
      <c r="IS222" s="430"/>
      <c r="IT222" s="430"/>
      <c r="IU222" s="430"/>
      <c r="IV222" s="430"/>
    </row>
    <row r="223" spans="1:256" s="431" customFormat="1">
      <c r="A223" s="1040"/>
      <c r="B223" s="432"/>
      <c r="C223" s="422"/>
      <c r="D223" s="423"/>
      <c r="E223" s="1172"/>
      <c r="F223" s="1036"/>
      <c r="G223" s="428"/>
      <c r="H223" s="428"/>
      <c r="I223" s="428"/>
      <c r="J223" s="428"/>
      <c r="K223" s="428"/>
      <c r="L223" s="428"/>
      <c r="M223" s="428"/>
      <c r="N223" s="428"/>
      <c r="O223" s="428"/>
      <c r="P223" s="428"/>
      <c r="Q223" s="428"/>
      <c r="R223" s="428"/>
      <c r="S223" s="428"/>
      <c r="T223" s="429"/>
      <c r="U223" s="429"/>
      <c r="V223" s="429"/>
      <c r="W223" s="429"/>
      <c r="X223" s="430"/>
      <c r="Y223" s="430"/>
      <c r="Z223" s="430"/>
      <c r="AA223" s="430"/>
      <c r="AB223" s="430"/>
      <c r="AC223" s="430"/>
      <c r="AD223" s="430"/>
      <c r="AE223" s="430"/>
      <c r="AF223" s="430"/>
      <c r="AG223" s="430"/>
      <c r="AH223" s="430"/>
      <c r="AI223" s="430"/>
      <c r="AJ223" s="430"/>
      <c r="AK223" s="430"/>
      <c r="AL223" s="430"/>
      <c r="AM223" s="430"/>
      <c r="AN223" s="430"/>
      <c r="AO223" s="430"/>
      <c r="AP223" s="430"/>
      <c r="AQ223" s="430"/>
      <c r="AR223" s="430"/>
      <c r="AS223" s="430"/>
      <c r="AT223" s="430"/>
      <c r="AU223" s="430"/>
      <c r="AV223" s="430"/>
      <c r="AW223" s="430"/>
      <c r="AX223" s="430"/>
      <c r="AY223" s="430"/>
      <c r="AZ223" s="430"/>
      <c r="BA223" s="430"/>
      <c r="BB223" s="430"/>
      <c r="BC223" s="430"/>
      <c r="BD223" s="430"/>
      <c r="BE223" s="430"/>
      <c r="BF223" s="430"/>
      <c r="BG223" s="430"/>
      <c r="BH223" s="430"/>
      <c r="BI223" s="430"/>
      <c r="BJ223" s="430"/>
      <c r="BK223" s="430"/>
      <c r="BL223" s="430"/>
      <c r="BM223" s="430"/>
      <c r="BN223" s="430"/>
      <c r="BO223" s="430"/>
      <c r="BP223" s="430"/>
      <c r="BQ223" s="430"/>
      <c r="BR223" s="430"/>
      <c r="BS223" s="430"/>
      <c r="BT223" s="430"/>
      <c r="BU223" s="430"/>
      <c r="BV223" s="430"/>
      <c r="BW223" s="430"/>
      <c r="BX223" s="430"/>
      <c r="BY223" s="430"/>
      <c r="BZ223" s="430"/>
      <c r="CA223" s="430"/>
      <c r="CB223" s="430"/>
      <c r="CC223" s="430"/>
      <c r="CD223" s="430"/>
      <c r="CE223" s="430"/>
      <c r="CF223" s="430"/>
      <c r="CG223" s="430"/>
      <c r="CH223" s="430"/>
      <c r="CI223" s="430"/>
      <c r="CJ223" s="430"/>
      <c r="CK223" s="430"/>
      <c r="CL223" s="430"/>
      <c r="CM223" s="430"/>
      <c r="CN223" s="430"/>
      <c r="CO223" s="430"/>
      <c r="CP223" s="430"/>
      <c r="CQ223" s="430"/>
      <c r="CR223" s="430"/>
      <c r="CS223" s="430"/>
      <c r="CT223" s="430"/>
      <c r="CU223" s="430"/>
      <c r="CV223" s="430"/>
      <c r="CW223" s="430"/>
      <c r="CX223" s="430"/>
      <c r="CY223" s="430"/>
      <c r="CZ223" s="430"/>
      <c r="DA223" s="430"/>
      <c r="DB223" s="430"/>
      <c r="DC223" s="430"/>
      <c r="DD223" s="430"/>
      <c r="DE223" s="430"/>
      <c r="DF223" s="430"/>
      <c r="DG223" s="430"/>
      <c r="DH223" s="430"/>
      <c r="DI223" s="430"/>
      <c r="DJ223" s="430"/>
      <c r="DK223" s="430"/>
      <c r="DL223" s="430"/>
      <c r="DM223" s="430"/>
      <c r="DN223" s="430"/>
      <c r="DO223" s="430"/>
      <c r="DP223" s="430"/>
      <c r="DQ223" s="430"/>
      <c r="DR223" s="430"/>
      <c r="DS223" s="430"/>
      <c r="DT223" s="430"/>
      <c r="DU223" s="430"/>
      <c r="DV223" s="430"/>
      <c r="DW223" s="430"/>
      <c r="DX223" s="430"/>
      <c r="DY223" s="430"/>
      <c r="DZ223" s="430"/>
      <c r="EA223" s="430"/>
      <c r="EB223" s="430"/>
      <c r="EC223" s="430"/>
      <c r="ED223" s="430"/>
      <c r="EE223" s="430"/>
      <c r="EF223" s="430"/>
      <c r="EG223" s="430"/>
      <c r="EH223" s="430"/>
      <c r="EI223" s="430"/>
      <c r="EJ223" s="430"/>
      <c r="EK223" s="430"/>
      <c r="EL223" s="430"/>
      <c r="EM223" s="430"/>
      <c r="EN223" s="430"/>
      <c r="EO223" s="430"/>
      <c r="EP223" s="430"/>
      <c r="EQ223" s="430"/>
      <c r="ER223" s="430"/>
      <c r="ES223" s="430"/>
      <c r="ET223" s="430"/>
      <c r="EU223" s="430"/>
      <c r="EV223" s="430"/>
      <c r="EW223" s="430"/>
      <c r="EX223" s="430"/>
      <c r="EY223" s="430"/>
      <c r="EZ223" s="430"/>
      <c r="FA223" s="430"/>
      <c r="FB223" s="430"/>
      <c r="FC223" s="430"/>
      <c r="FD223" s="430"/>
      <c r="FE223" s="430"/>
      <c r="FF223" s="430"/>
      <c r="FG223" s="430"/>
      <c r="FH223" s="430"/>
      <c r="FI223" s="430"/>
      <c r="FJ223" s="430"/>
      <c r="FK223" s="430"/>
      <c r="FL223" s="430"/>
      <c r="FM223" s="430"/>
      <c r="FN223" s="430"/>
      <c r="FO223" s="430"/>
      <c r="FP223" s="430"/>
      <c r="FQ223" s="430"/>
      <c r="FR223" s="430"/>
      <c r="FS223" s="430"/>
      <c r="FT223" s="430"/>
      <c r="FU223" s="430"/>
      <c r="FV223" s="430"/>
      <c r="FW223" s="430"/>
      <c r="FX223" s="430"/>
      <c r="FY223" s="430"/>
      <c r="FZ223" s="430"/>
      <c r="GA223" s="430"/>
      <c r="GB223" s="430"/>
      <c r="GC223" s="430"/>
      <c r="GD223" s="430"/>
      <c r="GE223" s="430"/>
      <c r="GF223" s="430"/>
      <c r="GG223" s="430"/>
      <c r="GH223" s="430"/>
      <c r="GI223" s="430"/>
      <c r="GJ223" s="430"/>
      <c r="GK223" s="430"/>
      <c r="GL223" s="430"/>
      <c r="GM223" s="430"/>
      <c r="GN223" s="430"/>
      <c r="GO223" s="430"/>
      <c r="GP223" s="430"/>
      <c r="GQ223" s="430"/>
      <c r="GR223" s="430"/>
      <c r="GS223" s="430"/>
      <c r="GT223" s="430"/>
      <c r="GU223" s="430"/>
      <c r="GV223" s="430"/>
      <c r="GW223" s="430"/>
      <c r="GX223" s="430"/>
      <c r="GY223" s="430"/>
      <c r="GZ223" s="430"/>
      <c r="HA223" s="430"/>
      <c r="HB223" s="430"/>
      <c r="HC223" s="430"/>
      <c r="HD223" s="430"/>
      <c r="HE223" s="430"/>
      <c r="HF223" s="430"/>
      <c r="HG223" s="430"/>
      <c r="HH223" s="430"/>
      <c r="HI223" s="430"/>
      <c r="HJ223" s="430"/>
      <c r="HK223" s="430"/>
      <c r="HL223" s="430"/>
      <c r="HM223" s="430"/>
      <c r="HN223" s="430"/>
      <c r="HO223" s="430"/>
      <c r="HP223" s="430"/>
      <c r="HQ223" s="430"/>
      <c r="HR223" s="430"/>
      <c r="HS223" s="430"/>
      <c r="HT223" s="430"/>
      <c r="HU223" s="430"/>
      <c r="HV223" s="430"/>
      <c r="HW223" s="430"/>
      <c r="HX223" s="430"/>
      <c r="HY223" s="430"/>
      <c r="HZ223" s="430"/>
      <c r="IA223" s="430"/>
      <c r="IB223" s="430"/>
      <c r="IC223" s="430"/>
      <c r="ID223" s="430"/>
      <c r="IE223" s="430"/>
      <c r="IF223" s="430"/>
      <c r="IG223" s="430"/>
      <c r="IH223" s="430"/>
      <c r="II223" s="430"/>
      <c r="IJ223" s="430"/>
      <c r="IK223" s="430"/>
      <c r="IL223" s="430"/>
      <c r="IM223" s="430"/>
      <c r="IN223" s="430"/>
      <c r="IO223" s="430"/>
      <c r="IP223" s="430"/>
      <c r="IQ223" s="430"/>
      <c r="IR223" s="430"/>
      <c r="IS223" s="430"/>
      <c r="IT223" s="430"/>
      <c r="IU223" s="430"/>
      <c r="IV223" s="430"/>
    </row>
    <row r="224" spans="1:256" s="431" customFormat="1" ht="25.5">
      <c r="A224" s="1040"/>
      <c r="B224" s="432" t="s">
        <v>2141</v>
      </c>
      <c r="C224" s="422" t="s">
        <v>110</v>
      </c>
      <c r="D224" s="423">
        <v>9</v>
      </c>
      <c r="E224" s="1172"/>
      <c r="F224" s="1036"/>
      <c r="G224" s="428"/>
      <c r="H224" s="428"/>
      <c r="I224" s="428"/>
      <c r="J224" s="428"/>
      <c r="K224" s="428"/>
      <c r="L224" s="428"/>
      <c r="M224" s="428"/>
      <c r="N224" s="428"/>
      <c r="O224" s="428"/>
      <c r="P224" s="428"/>
      <c r="Q224" s="428"/>
      <c r="R224" s="428"/>
      <c r="S224" s="428"/>
      <c r="T224" s="429"/>
      <c r="U224" s="429"/>
      <c r="V224" s="429"/>
      <c r="W224" s="429"/>
      <c r="X224" s="430"/>
      <c r="Y224" s="430"/>
      <c r="Z224" s="430"/>
      <c r="AA224" s="430"/>
      <c r="AB224" s="430"/>
      <c r="AC224" s="430"/>
      <c r="AD224" s="430"/>
      <c r="AE224" s="430"/>
      <c r="AF224" s="430"/>
      <c r="AG224" s="430"/>
      <c r="AH224" s="430"/>
      <c r="AI224" s="430"/>
      <c r="AJ224" s="430"/>
      <c r="AK224" s="430"/>
      <c r="AL224" s="430"/>
      <c r="AM224" s="430"/>
      <c r="AN224" s="430"/>
      <c r="AO224" s="430"/>
      <c r="AP224" s="430"/>
      <c r="AQ224" s="430"/>
      <c r="AR224" s="430"/>
      <c r="AS224" s="430"/>
      <c r="AT224" s="430"/>
      <c r="AU224" s="430"/>
      <c r="AV224" s="430"/>
      <c r="AW224" s="430"/>
      <c r="AX224" s="430"/>
      <c r="AY224" s="430"/>
      <c r="AZ224" s="430"/>
      <c r="BA224" s="430"/>
      <c r="BB224" s="430"/>
      <c r="BC224" s="430"/>
      <c r="BD224" s="430"/>
      <c r="BE224" s="430"/>
      <c r="BF224" s="430"/>
      <c r="BG224" s="430"/>
      <c r="BH224" s="430"/>
      <c r="BI224" s="430"/>
      <c r="BJ224" s="430"/>
      <c r="BK224" s="430"/>
      <c r="BL224" s="430"/>
      <c r="BM224" s="430"/>
      <c r="BN224" s="430"/>
      <c r="BO224" s="430"/>
      <c r="BP224" s="430"/>
      <c r="BQ224" s="430"/>
      <c r="BR224" s="430"/>
      <c r="BS224" s="430"/>
      <c r="BT224" s="430"/>
      <c r="BU224" s="430"/>
      <c r="BV224" s="430"/>
      <c r="BW224" s="430"/>
      <c r="BX224" s="430"/>
      <c r="BY224" s="430"/>
      <c r="BZ224" s="430"/>
      <c r="CA224" s="430"/>
      <c r="CB224" s="430"/>
      <c r="CC224" s="430"/>
      <c r="CD224" s="430"/>
      <c r="CE224" s="430"/>
      <c r="CF224" s="430"/>
      <c r="CG224" s="430"/>
      <c r="CH224" s="430"/>
      <c r="CI224" s="430"/>
      <c r="CJ224" s="430"/>
      <c r="CK224" s="430"/>
      <c r="CL224" s="430"/>
      <c r="CM224" s="430"/>
      <c r="CN224" s="430"/>
      <c r="CO224" s="430"/>
      <c r="CP224" s="430"/>
      <c r="CQ224" s="430"/>
      <c r="CR224" s="430"/>
      <c r="CS224" s="430"/>
      <c r="CT224" s="430"/>
      <c r="CU224" s="430"/>
      <c r="CV224" s="430"/>
      <c r="CW224" s="430"/>
      <c r="CX224" s="430"/>
      <c r="CY224" s="430"/>
      <c r="CZ224" s="430"/>
      <c r="DA224" s="430"/>
      <c r="DB224" s="430"/>
      <c r="DC224" s="430"/>
      <c r="DD224" s="430"/>
      <c r="DE224" s="430"/>
      <c r="DF224" s="430"/>
      <c r="DG224" s="430"/>
      <c r="DH224" s="430"/>
      <c r="DI224" s="430"/>
      <c r="DJ224" s="430"/>
      <c r="DK224" s="430"/>
      <c r="DL224" s="430"/>
      <c r="DM224" s="430"/>
      <c r="DN224" s="430"/>
      <c r="DO224" s="430"/>
      <c r="DP224" s="430"/>
      <c r="DQ224" s="430"/>
      <c r="DR224" s="430"/>
      <c r="DS224" s="430"/>
      <c r="DT224" s="430"/>
      <c r="DU224" s="430"/>
      <c r="DV224" s="430"/>
      <c r="DW224" s="430"/>
      <c r="DX224" s="430"/>
      <c r="DY224" s="430"/>
      <c r="DZ224" s="430"/>
      <c r="EA224" s="430"/>
      <c r="EB224" s="430"/>
      <c r="EC224" s="430"/>
      <c r="ED224" s="430"/>
      <c r="EE224" s="430"/>
      <c r="EF224" s="430"/>
      <c r="EG224" s="430"/>
      <c r="EH224" s="430"/>
      <c r="EI224" s="430"/>
      <c r="EJ224" s="430"/>
      <c r="EK224" s="430"/>
      <c r="EL224" s="430"/>
      <c r="EM224" s="430"/>
      <c r="EN224" s="430"/>
      <c r="EO224" s="430"/>
      <c r="EP224" s="430"/>
      <c r="EQ224" s="430"/>
      <c r="ER224" s="430"/>
      <c r="ES224" s="430"/>
      <c r="ET224" s="430"/>
      <c r="EU224" s="430"/>
      <c r="EV224" s="430"/>
      <c r="EW224" s="430"/>
      <c r="EX224" s="430"/>
      <c r="EY224" s="430"/>
      <c r="EZ224" s="430"/>
      <c r="FA224" s="430"/>
      <c r="FB224" s="430"/>
      <c r="FC224" s="430"/>
      <c r="FD224" s="430"/>
      <c r="FE224" s="430"/>
      <c r="FF224" s="430"/>
      <c r="FG224" s="430"/>
      <c r="FH224" s="430"/>
      <c r="FI224" s="430"/>
      <c r="FJ224" s="430"/>
      <c r="FK224" s="430"/>
      <c r="FL224" s="430"/>
      <c r="FM224" s="430"/>
      <c r="FN224" s="430"/>
      <c r="FO224" s="430"/>
      <c r="FP224" s="430"/>
      <c r="FQ224" s="430"/>
      <c r="FR224" s="430"/>
      <c r="FS224" s="430"/>
      <c r="FT224" s="430"/>
      <c r="FU224" s="430"/>
      <c r="FV224" s="430"/>
      <c r="FW224" s="430"/>
      <c r="FX224" s="430"/>
      <c r="FY224" s="430"/>
      <c r="FZ224" s="430"/>
      <c r="GA224" s="430"/>
      <c r="GB224" s="430"/>
      <c r="GC224" s="430"/>
      <c r="GD224" s="430"/>
      <c r="GE224" s="430"/>
      <c r="GF224" s="430"/>
      <c r="GG224" s="430"/>
      <c r="GH224" s="430"/>
      <c r="GI224" s="430"/>
      <c r="GJ224" s="430"/>
      <c r="GK224" s="430"/>
      <c r="GL224" s="430"/>
      <c r="GM224" s="430"/>
      <c r="GN224" s="430"/>
      <c r="GO224" s="430"/>
      <c r="GP224" s="430"/>
      <c r="GQ224" s="430"/>
      <c r="GR224" s="430"/>
      <c r="GS224" s="430"/>
      <c r="GT224" s="430"/>
      <c r="GU224" s="430"/>
      <c r="GV224" s="430"/>
      <c r="GW224" s="430"/>
      <c r="GX224" s="430"/>
      <c r="GY224" s="430"/>
      <c r="GZ224" s="430"/>
      <c r="HA224" s="430"/>
      <c r="HB224" s="430"/>
      <c r="HC224" s="430"/>
      <c r="HD224" s="430"/>
      <c r="HE224" s="430"/>
      <c r="HF224" s="430"/>
      <c r="HG224" s="430"/>
      <c r="HH224" s="430"/>
      <c r="HI224" s="430"/>
      <c r="HJ224" s="430"/>
      <c r="HK224" s="430"/>
      <c r="HL224" s="430"/>
      <c r="HM224" s="430"/>
      <c r="HN224" s="430"/>
      <c r="HO224" s="430"/>
      <c r="HP224" s="430"/>
      <c r="HQ224" s="430"/>
      <c r="HR224" s="430"/>
      <c r="HS224" s="430"/>
      <c r="HT224" s="430"/>
      <c r="HU224" s="430"/>
      <c r="HV224" s="430"/>
      <c r="HW224" s="430"/>
      <c r="HX224" s="430"/>
      <c r="HY224" s="430"/>
      <c r="HZ224" s="430"/>
      <c r="IA224" s="430"/>
      <c r="IB224" s="430"/>
      <c r="IC224" s="430"/>
      <c r="ID224" s="430"/>
      <c r="IE224" s="430"/>
      <c r="IF224" s="430"/>
      <c r="IG224" s="430"/>
      <c r="IH224" s="430"/>
      <c r="II224" s="430"/>
      <c r="IJ224" s="430"/>
      <c r="IK224" s="430"/>
      <c r="IL224" s="430"/>
      <c r="IM224" s="430"/>
      <c r="IN224" s="430"/>
      <c r="IO224" s="430"/>
      <c r="IP224" s="430"/>
      <c r="IQ224" s="430"/>
      <c r="IR224" s="430"/>
      <c r="IS224" s="430"/>
      <c r="IT224" s="430"/>
      <c r="IU224" s="430"/>
      <c r="IV224" s="430"/>
    </row>
    <row r="225" spans="1:256" s="431" customFormat="1">
      <c r="A225" s="1040"/>
      <c r="B225" s="432"/>
      <c r="C225" s="422"/>
      <c r="D225" s="423"/>
      <c r="E225" s="1172"/>
      <c r="F225" s="1036"/>
      <c r="G225" s="428"/>
      <c r="H225" s="428"/>
      <c r="I225" s="428"/>
      <c r="J225" s="428"/>
      <c r="K225" s="428"/>
      <c r="L225" s="428"/>
      <c r="M225" s="428"/>
      <c r="N225" s="428"/>
      <c r="O225" s="428"/>
      <c r="P225" s="428"/>
      <c r="Q225" s="428"/>
      <c r="R225" s="428"/>
      <c r="S225" s="428"/>
      <c r="T225" s="429"/>
      <c r="U225" s="429"/>
      <c r="V225" s="429"/>
      <c r="W225" s="429"/>
      <c r="X225" s="430"/>
      <c r="Y225" s="430"/>
      <c r="Z225" s="430"/>
      <c r="AA225" s="430"/>
      <c r="AB225" s="430"/>
      <c r="AC225" s="430"/>
      <c r="AD225" s="430"/>
      <c r="AE225" s="430"/>
      <c r="AF225" s="430"/>
      <c r="AG225" s="430"/>
      <c r="AH225" s="430"/>
      <c r="AI225" s="430"/>
      <c r="AJ225" s="430"/>
      <c r="AK225" s="430"/>
      <c r="AL225" s="430"/>
      <c r="AM225" s="430"/>
      <c r="AN225" s="430"/>
      <c r="AO225" s="430"/>
      <c r="AP225" s="430"/>
      <c r="AQ225" s="430"/>
      <c r="AR225" s="430"/>
      <c r="AS225" s="430"/>
      <c r="AT225" s="430"/>
      <c r="AU225" s="430"/>
      <c r="AV225" s="430"/>
      <c r="AW225" s="430"/>
      <c r="AX225" s="430"/>
      <c r="AY225" s="430"/>
      <c r="AZ225" s="430"/>
      <c r="BA225" s="430"/>
      <c r="BB225" s="430"/>
      <c r="BC225" s="430"/>
      <c r="BD225" s="430"/>
      <c r="BE225" s="430"/>
      <c r="BF225" s="430"/>
      <c r="BG225" s="430"/>
      <c r="BH225" s="430"/>
      <c r="BI225" s="430"/>
      <c r="BJ225" s="430"/>
      <c r="BK225" s="430"/>
      <c r="BL225" s="430"/>
      <c r="BM225" s="430"/>
      <c r="BN225" s="430"/>
      <c r="BO225" s="430"/>
      <c r="BP225" s="430"/>
      <c r="BQ225" s="430"/>
      <c r="BR225" s="430"/>
      <c r="BS225" s="430"/>
      <c r="BT225" s="430"/>
      <c r="BU225" s="430"/>
      <c r="BV225" s="430"/>
      <c r="BW225" s="430"/>
      <c r="BX225" s="430"/>
      <c r="BY225" s="430"/>
      <c r="BZ225" s="430"/>
      <c r="CA225" s="430"/>
      <c r="CB225" s="430"/>
      <c r="CC225" s="430"/>
      <c r="CD225" s="430"/>
      <c r="CE225" s="430"/>
      <c r="CF225" s="430"/>
      <c r="CG225" s="430"/>
      <c r="CH225" s="430"/>
      <c r="CI225" s="430"/>
      <c r="CJ225" s="430"/>
      <c r="CK225" s="430"/>
      <c r="CL225" s="430"/>
      <c r="CM225" s="430"/>
      <c r="CN225" s="430"/>
      <c r="CO225" s="430"/>
      <c r="CP225" s="430"/>
      <c r="CQ225" s="430"/>
      <c r="CR225" s="430"/>
      <c r="CS225" s="430"/>
      <c r="CT225" s="430"/>
      <c r="CU225" s="430"/>
      <c r="CV225" s="430"/>
      <c r="CW225" s="430"/>
      <c r="CX225" s="430"/>
      <c r="CY225" s="430"/>
      <c r="CZ225" s="430"/>
      <c r="DA225" s="430"/>
      <c r="DB225" s="430"/>
      <c r="DC225" s="430"/>
      <c r="DD225" s="430"/>
      <c r="DE225" s="430"/>
      <c r="DF225" s="430"/>
      <c r="DG225" s="430"/>
      <c r="DH225" s="430"/>
      <c r="DI225" s="430"/>
      <c r="DJ225" s="430"/>
      <c r="DK225" s="430"/>
      <c r="DL225" s="430"/>
      <c r="DM225" s="430"/>
      <c r="DN225" s="430"/>
      <c r="DO225" s="430"/>
      <c r="DP225" s="430"/>
      <c r="DQ225" s="430"/>
      <c r="DR225" s="430"/>
      <c r="DS225" s="430"/>
      <c r="DT225" s="430"/>
      <c r="DU225" s="430"/>
      <c r="DV225" s="430"/>
      <c r="DW225" s="430"/>
      <c r="DX225" s="430"/>
      <c r="DY225" s="430"/>
      <c r="DZ225" s="430"/>
      <c r="EA225" s="430"/>
      <c r="EB225" s="430"/>
      <c r="EC225" s="430"/>
      <c r="ED225" s="430"/>
      <c r="EE225" s="430"/>
      <c r="EF225" s="430"/>
      <c r="EG225" s="430"/>
      <c r="EH225" s="430"/>
      <c r="EI225" s="430"/>
      <c r="EJ225" s="430"/>
      <c r="EK225" s="430"/>
      <c r="EL225" s="430"/>
      <c r="EM225" s="430"/>
      <c r="EN225" s="430"/>
      <c r="EO225" s="430"/>
      <c r="EP225" s="430"/>
      <c r="EQ225" s="430"/>
      <c r="ER225" s="430"/>
      <c r="ES225" s="430"/>
      <c r="ET225" s="430"/>
      <c r="EU225" s="430"/>
      <c r="EV225" s="430"/>
      <c r="EW225" s="430"/>
      <c r="EX225" s="430"/>
      <c r="EY225" s="430"/>
      <c r="EZ225" s="430"/>
      <c r="FA225" s="430"/>
      <c r="FB225" s="430"/>
      <c r="FC225" s="430"/>
      <c r="FD225" s="430"/>
      <c r="FE225" s="430"/>
      <c r="FF225" s="430"/>
      <c r="FG225" s="430"/>
      <c r="FH225" s="430"/>
      <c r="FI225" s="430"/>
      <c r="FJ225" s="430"/>
      <c r="FK225" s="430"/>
      <c r="FL225" s="430"/>
      <c r="FM225" s="430"/>
      <c r="FN225" s="430"/>
      <c r="FO225" s="430"/>
      <c r="FP225" s="430"/>
      <c r="FQ225" s="430"/>
      <c r="FR225" s="430"/>
      <c r="FS225" s="430"/>
      <c r="FT225" s="430"/>
      <c r="FU225" s="430"/>
      <c r="FV225" s="430"/>
      <c r="FW225" s="430"/>
      <c r="FX225" s="430"/>
      <c r="FY225" s="430"/>
      <c r="FZ225" s="430"/>
      <c r="GA225" s="430"/>
      <c r="GB225" s="430"/>
      <c r="GC225" s="430"/>
      <c r="GD225" s="430"/>
      <c r="GE225" s="430"/>
      <c r="GF225" s="430"/>
      <c r="GG225" s="430"/>
      <c r="GH225" s="430"/>
      <c r="GI225" s="430"/>
      <c r="GJ225" s="430"/>
      <c r="GK225" s="430"/>
      <c r="GL225" s="430"/>
      <c r="GM225" s="430"/>
      <c r="GN225" s="430"/>
      <c r="GO225" s="430"/>
      <c r="GP225" s="430"/>
      <c r="GQ225" s="430"/>
      <c r="GR225" s="430"/>
      <c r="GS225" s="430"/>
      <c r="GT225" s="430"/>
      <c r="GU225" s="430"/>
      <c r="GV225" s="430"/>
      <c r="GW225" s="430"/>
      <c r="GX225" s="430"/>
      <c r="GY225" s="430"/>
      <c r="GZ225" s="430"/>
      <c r="HA225" s="430"/>
      <c r="HB225" s="430"/>
      <c r="HC225" s="430"/>
      <c r="HD225" s="430"/>
      <c r="HE225" s="430"/>
      <c r="HF225" s="430"/>
      <c r="HG225" s="430"/>
      <c r="HH225" s="430"/>
      <c r="HI225" s="430"/>
      <c r="HJ225" s="430"/>
      <c r="HK225" s="430"/>
      <c r="HL225" s="430"/>
      <c r="HM225" s="430"/>
      <c r="HN225" s="430"/>
      <c r="HO225" s="430"/>
      <c r="HP225" s="430"/>
      <c r="HQ225" s="430"/>
      <c r="HR225" s="430"/>
      <c r="HS225" s="430"/>
      <c r="HT225" s="430"/>
      <c r="HU225" s="430"/>
      <c r="HV225" s="430"/>
      <c r="HW225" s="430"/>
      <c r="HX225" s="430"/>
      <c r="HY225" s="430"/>
      <c r="HZ225" s="430"/>
      <c r="IA225" s="430"/>
      <c r="IB225" s="430"/>
      <c r="IC225" s="430"/>
      <c r="ID225" s="430"/>
      <c r="IE225" s="430"/>
      <c r="IF225" s="430"/>
      <c r="IG225" s="430"/>
      <c r="IH225" s="430"/>
      <c r="II225" s="430"/>
      <c r="IJ225" s="430"/>
      <c r="IK225" s="430"/>
      <c r="IL225" s="430"/>
      <c r="IM225" s="430"/>
      <c r="IN225" s="430"/>
      <c r="IO225" s="430"/>
      <c r="IP225" s="430"/>
      <c r="IQ225" s="430"/>
      <c r="IR225" s="430"/>
      <c r="IS225" s="430"/>
      <c r="IT225" s="430"/>
      <c r="IU225" s="430"/>
      <c r="IV225" s="430"/>
    </row>
    <row r="226" spans="1:256" s="431" customFormat="1" ht="25.5">
      <c r="A226" s="1040"/>
      <c r="B226" s="432" t="s">
        <v>2142</v>
      </c>
      <c r="C226" s="422" t="s">
        <v>110</v>
      </c>
      <c r="D226" s="423">
        <v>5</v>
      </c>
      <c r="E226" s="1172"/>
      <c r="F226" s="1036"/>
      <c r="G226" s="428"/>
      <c r="H226" s="428"/>
      <c r="I226" s="428"/>
      <c r="J226" s="428"/>
      <c r="K226" s="428"/>
      <c r="L226" s="428"/>
      <c r="M226" s="428"/>
      <c r="N226" s="428"/>
      <c r="O226" s="428"/>
      <c r="P226" s="428"/>
      <c r="Q226" s="428"/>
      <c r="R226" s="428"/>
      <c r="S226" s="428"/>
      <c r="T226" s="429"/>
      <c r="U226" s="429"/>
      <c r="V226" s="429"/>
      <c r="W226" s="429"/>
      <c r="X226" s="430"/>
      <c r="Y226" s="430"/>
      <c r="Z226" s="430"/>
      <c r="AA226" s="430"/>
      <c r="AB226" s="430"/>
      <c r="AC226" s="430"/>
      <c r="AD226" s="430"/>
      <c r="AE226" s="430"/>
      <c r="AF226" s="430"/>
      <c r="AG226" s="430"/>
      <c r="AH226" s="430"/>
      <c r="AI226" s="430"/>
      <c r="AJ226" s="430"/>
      <c r="AK226" s="430"/>
      <c r="AL226" s="430"/>
      <c r="AM226" s="430"/>
      <c r="AN226" s="430"/>
      <c r="AO226" s="430"/>
      <c r="AP226" s="430"/>
      <c r="AQ226" s="430"/>
      <c r="AR226" s="430"/>
      <c r="AS226" s="430"/>
      <c r="AT226" s="430"/>
      <c r="AU226" s="430"/>
      <c r="AV226" s="430"/>
      <c r="AW226" s="430"/>
      <c r="AX226" s="430"/>
      <c r="AY226" s="430"/>
      <c r="AZ226" s="430"/>
      <c r="BA226" s="430"/>
      <c r="BB226" s="430"/>
      <c r="BC226" s="430"/>
      <c r="BD226" s="430"/>
      <c r="BE226" s="430"/>
      <c r="BF226" s="430"/>
      <c r="BG226" s="430"/>
      <c r="BH226" s="430"/>
      <c r="BI226" s="430"/>
      <c r="BJ226" s="430"/>
      <c r="BK226" s="430"/>
      <c r="BL226" s="430"/>
      <c r="BM226" s="430"/>
      <c r="BN226" s="430"/>
      <c r="BO226" s="430"/>
      <c r="BP226" s="430"/>
      <c r="BQ226" s="430"/>
      <c r="BR226" s="430"/>
      <c r="BS226" s="430"/>
      <c r="BT226" s="430"/>
      <c r="BU226" s="430"/>
      <c r="BV226" s="430"/>
      <c r="BW226" s="430"/>
      <c r="BX226" s="430"/>
      <c r="BY226" s="430"/>
      <c r="BZ226" s="430"/>
      <c r="CA226" s="430"/>
      <c r="CB226" s="430"/>
      <c r="CC226" s="430"/>
      <c r="CD226" s="430"/>
      <c r="CE226" s="430"/>
      <c r="CF226" s="430"/>
      <c r="CG226" s="430"/>
      <c r="CH226" s="430"/>
      <c r="CI226" s="430"/>
      <c r="CJ226" s="430"/>
      <c r="CK226" s="430"/>
      <c r="CL226" s="430"/>
      <c r="CM226" s="430"/>
      <c r="CN226" s="430"/>
      <c r="CO226" s="430"/>
      <c r="CP226" s="430"/>
      <c r="CQ226" s="430"/>
      <c r="CR226" s="430"/>
      <c r="CS226" s="430"/>
      <c r="CT226" s="430"/>
      <c r="CU226" s="430"/>
      <c r="CV226" s="430"/>
      <c r="CW226" s="430"/>
      <c r="CX226" s="430"/>
      <c r="CY226" s="430"/>
      <c r="CZ226" s="430"/>
      <c r="DA226" s="430"/>
      <c r="DB226" s="430"/>
      <c r="DC226" s="430"/>
      <c r="DD226" s="430"/>
      <c r="DE226" s="430"/>
      <c r="DF226" s="430"/>
      <c r="DG226" s="430"/>
      <c r="DH226" s="430"/>
      <c r="DI226" s="430"/>
      <c r="DJ226" s="430"/>
      <c r="DK226" s="430"/>
      <c r="DL226" s="430"/>
      <c r="DM226" s="430"/>
      <c r="DN226" s="430"/>
      <c r="DO226" s="430"/>
      <c r="DP226" s="430"/>
      <c r="DQ226" s="430"/>
      <c r="DR226" s="430"/>
      <c r="DS226" s="430"/>
      <c r="DT226" s="430"/>
      <c r="DU226" s="430"/>
      <c r="DV226" s="430"/>
      <c r="DW226" s="430"/>
      <c r="DX226" s="430"/>
      <c r="DY226" s="430"/>
      <c r="DZ226" s="430"/>
      <c r="EA226" s="430"/>
      <c r="EB226" s="430"/>
      <c r="EC226" s="430"/>
      <c r="ED226" s="430"/>
      <c r="EE226" s="430"/>
      <c r="EF226" s="430"/>
      <c r="EG226" s="430"/>
      <c r="EH226" s="430"/>
      <c r="EI226" s="430"/>
      <c r="EJ226" s="430"/>
      <c r="EK226" s="430"/>
      <c r="EL226" s="430"/>
      <c r="EM226" s="430"/>
      <c r="EN226" s="430"/>
      <c r="EO226" s="430"/>
      <c r="EP226" s="430"/>
      <c r="EQ226" s="430"/>
      <c r="ER226" s="430"/>
      <c r="ES226" s="430"/>
      <c r="ET226" s="430"/>
      <c r="EU226" s="430"/>
      <c r="EV226" s="430"/>
      <c r="EW226" s="430"/>
      <c r="EX226" s="430"/>
      <c r="EY226" s="430"/>
      <c r="EZ226" s="430"/>
      <c r="FA226" s="430"/>
      <c r="FB226" s="430"/>
      <c r="FC226" s="430"/>
      <c r="FD226" s="430"/>
      <c r="FE226" s="430"/>
      <c r="FF226" s="430"/>
      <c r="FG226" s="430"/>
      <c r="FH226" s="430"/>
      <c r="FI226" s="430"/>
      <c r="FJ226" s="430"/>
      <c r="FK226" s="430"/>
      <c r="FL226" s="430"/>
      <c r="FM226" s="430"/>
      <c r="FN226" s="430"/>
      <c r="FO226" s="430"/>
      <c r="FP226" s="430"/>
      <c r="FQ226" s="430"/>
      <c r="FR226" s="430"/>
      <c r="FS226" s="430"/>
      <c r="FT226" s="430"/>
      <c r="FU226" s="430"/>
      <c r="FV226" s="430"/>
      <c r="FW226" s="430"/>
      <c r="FX226" s="430"/>
      <c r="FY226" s="430"/>
      <c r="FZ226" s="430"/>
      <c r="GA226" s="430"/>
      <c r="GB226" s="430"/>
      <c r="GC226" s="430"/>
      <c r="GD226" s="430"/>
      <c r="GE226" s="430"/>
      <c r="GF226" s="430"/>
      <c r="GG226" s="430"/>
      <c r="GH226" s="430"/>
      <c r="GI226" s="430"/>
      <c r="GJ226" s="430"/>
      <c r="GK226" s="430"/>
      <c r="GL226" s="430"/>
      <c r="GM226" s="430"/>
      <c r="GN226" s="430"/>
      <c r="GO226" s="430"/>
      <c r="GP226" s="430"/>
      <c r="GQ226" s="430"/>
      <c r="GR226" s="430"/>
      <c r="GS226" s="430"/>
      <c r="GT226" s="430"/>
      <c r="GU226" s="430"/>
      <c r="GV226" s="430"/>
      <c r="GW226" s="430"/>
      <c r="GX226" s="430"/>
      <c r="GY226" s="430"/>
      <c r="GZ226" s="430"/>
      <c r="HA226" s="430"/>
      <c r="HB226" s="430"/>
      <c r="HC226" s="430"/>
      <c r="HD226" s="430"/>
      <c r="HE226" s="430"/>
      <c r="HF226" s="430"/>
      <c r="HG226" s="430"/>
      <c r="HH226" s="430"/>
      <c r="HI226" s="430"/>
      <c r="HJ226" s="430"/>
      <c r="HK226" s="430"/>
      <c r="HL226" s="430"/>
      <c r="HM226" s="430"/>
      <c r="HN226" s="430"/>
      <c r="HO226" s="430"/>
      <c r="HP226" s="430"/>
      <c r="HQ226" s="430"/>
      <c r="HR226" s="430"/>
      <c r="HS226" s="430"/>
      <c r="HT226" s="430"/>
      <c r="HU226" s="430"/>
      <c r="HV226" s="430"/>
      <c r="HW226" s="430"/>
      <c r="HX226" s="430"/>
      <c r="HY226" s="430"/>
      <c r="HZ226" s="430"/>
      <c r="IA226" s="430"/>
      <c r="IB226" s="430"/>
      <c r="IC226" s="430"/>
      <c r="ID226" s="430"/>
      <c r="IE226" s="430"/>
      <c r="IF226" s="430"/>
      <c r="IG226" s="430"/>
      <c r="IH226" s="430"/>
      <c r="II226" s="430"/>
      <c r="IJ226" s="430"/>
      <c r="IK226" s="430"/>
      <c r="IL226" s="430"/>
      <c r="IM226" s="430"/>
      <c r="IN226" s="430"/>
      <c r="IO226" s="430"/>
      <c r="IP226" s="430"/>
      <c r="IQ226" s="430"/>
      <c r="IR226" s="430"/>
      <c r="IS226" s="430"/>
      <c r="IT226" s="430"/>
      <c r="IU226" s="430"/>
      <c r="IV226" s="430"/>
    </row>
    <row r="227" spans="1:256" s="431" customFormat="1">
      <c r="A227" s="1040"/>
      <c r="B227" s="432"/>
      <c r="C227" s="422"/>
      <c r="D227" s="423"/>
      <c r="E227" s="1172"/>
      <c r="F227" s="1036"/>
      <c r="G227" s="428"/>
      <c r="H227" s="428"/>
      <c r="I227" s="428"/>
      <c r="J227" s="428"/>
      <c r="K227" s="428"/>
      <c r="L227" s="428"/>
      <c r="M227" s="428"/>
      <c r="N227" s="428"/>
      <c r="O227" s="428"/>
      <c r="P227" s="428"/>
      <c r="Q227" s="428"/>
      <c r="R227" s="428"/>
      <c r="S227" s="428"/>
      <c r="T227" s="429"/>
      <c r="U227" s="429"/>
      <c r="V227" s="429"/>
      <c r="W227" s="429"/>
      <c r="X227" s="430"/>
      <c r="Y227" s="430"/>
      <c r="Z227" s="430"/>
      <c r="AA227" s="430"/>
      <c r="AB227" s="430"/>
      <c r="AC227" s="430"/>
      <c r="AD227" s="430"/>
      <c r="AE227" s="430"/>
      <c r="AF227" s="430"/>
      <c r="AG227" s="430"/>
      <c r="AH227" s="430"/>
      <c r="AI227" s="430"/>
      <c r="AJ227" s="430"/>
      <c r="AK227" s="430"/>
      <c r="AL227" s="430"/>
      <c r="AM227" s="430"/>
      <c r="AN227" s="430"/>
      <c r="AO227" s="430"/>
      <c r="AP227" s="430"/>
      <c r="AQ227" s="430"/>
      <c r="AR227" s="430"/>
      <c r="AS227" s="430"/>
      <c r="AT227" s="430"/>
      <c r="AU227" s="430"/>
      <c r="AV227" s="430"/>
      <c r="AW227" s="430"/>
      <c r="AX227" s="430"/>
      <c r="AY227" s="430"/>
      <c r="AZ227" s="430"/>
      <c r="BA227" s="430"/>
      <c r="BB227" s="430"/>
      <c r="BC227" s="430"/>
      <c r="BD227" s="430"/>
      <c r="BE227" s="430"/>
      <c r="BF227" s="430"/>
      <c r="BG227" s="430"/>
      <c r="BH227" s="430"/>
      <c r="BI227" s="430"/>
      <c r="BJ227" s="430"/>
      <c r="BK227" s="430"/>
      <c r="BL227" s="430"/>
      <c r="BM227" s="430"/>
      <c r="BN227" s="430"/>
      <c r="BO227" s="430"/>
      <c r="BP227" s="430"/>
      <c r="BQ227" s="430"/>
      <c r="BR227" s="430"/>
      <c r="BS227" s="430"/>
      <c r="BT227" s="430"/>
      <c r="BU227" s="430"/>
      <c r="BV227" s="430"/>
      <c r="BW227" s="430"/>
      <c r="BX227" s="430"/>
      <c r="BY227" s="430"/>
      <c r="BZ227" s="430"/>
      <c r="CA227" s="430"/>
      <c r="CB227" s="430"/>
      <c r="CC227" s="430"/>
      <c r="CD227" s="430"/>
      <c r="CE227" s="430"/>
      <c r="CF227" s="430"/>
      <c r="CG227" s="430"/>
      <c r="CH227" s="430"/>
      <c r="CI227" s="430"/>
      <c r="CJ227" s="430"/>
      <c r="CK227" s="430"/>
      <c r="CL227" s="430"/>
      <c r="CM227" s="430"/>
      <c r="CN227" s="430"/>
      <c r="CO227" s="430"/>
      <c r="CP227" s="430"/>
      <c r="CQ227" s="430"/>
      <c r="CR227" s="430"/>
      <c r="CS227" s="430"/>
      <c r="CT227" s="430"/>
      <c r="CU227" s="430"/>
      <c r="CV227" s="430"/>
      <c r="CW227" s="430"/>
      <c r="CX227" s="430"/>
      <c r="CY227" s="430"/>
      <c r="CZ227" s="430"/>
      <c r="DA227" s="430"/>
      <c r="DB227" s="430"/>
      <c r="DC227" s="430"/>
      <c r="DD227" s="430"/>
      <c r="DE227" s="430"/>
      <c r="DF227" s="430"/>
      <c r="DG227" s="430"/>
      <c r="DH227" s="430"/>
      <c r="DI227" s="430"/>
      <c r="DJ227" s="430"/>
      <c r="DK227" s="430"/>
      <c r="DL227" s="430"/>
      <c r="DM227" s="430"/>
      <c r="DN227" s="430"/>
      <c r="DO227" s="430"/>
      <c r="DP227" s="430"/>
      <c r="DQ227" s="430"/>
      <c r="DR227" s="430"/>
      <c r="DS227" s="430"/>
      <c r="DT227" s="430"/>
      <c r="DU227" s="430"/>
      <c r="DV227" s="430"/>
      <c r="DW227" s="430"/>
      <c r="DX227" s="430"/>
      <c r="DY227" s="430"/>
      <c r="DZ227" s="430"/>
      <c r="EA227" s="430"/>
      <c r="EB227" s="430"/>
      <c r="EC227" s="430"/>
      <c r="ED227" s="430"/>
      <c r="EE227" s="430"/>
      <c r="EF227" s="430"/>
      <c r="EG227" s="430"/>
      <c r="EH227" s="430"/>
      <c r="EI227" s="430"/>
      <c r="EJ227" s="430"/>
      <c r="EK227" s="430"/>
      <c r="EL227" s="430"/>
      <c r="EM227" s="430"/>
      <c r="EN227" s="430"/>
      <c r="EO227" s="430"/>
      <c r="EP227" s="430"/>
      <c r="EQ227" s="430"/>
      <c r="ER227" s="430"/>
      <c r="ES227" s="430"/>
      <c r="ET227" s="430"/>
      <c r="EU227" s="430"/>
      <c r="EV227" s="430"/>
      <c r="EW227" s="430"/>
      <c r="EX227" s="430"/>
      <c r="EY227" s="430"/>
      <c r="EZ227" s="430"/>
      <c r="FA227" s="430"/>
      <c r="FB227" s="430"/>
      <c r="FC227" s="430"/>
      <c r="FD227" s="430"/>
      <c r="FE227" s="430"/>
      <c r="FF227" s="430"/>
      <c r="FG227" s="430"/>
      <c r="FH227" s="430"/>
      <c r="FI227" s="430"/>
      <c r="FJ227" s="430"/>
      <c r="FK227" s="430"/>
      <c r="FL227" s="430"/>
      <c r="FM227" s="430"/>
      <c r="FN227" s="430"/>
      <c r="FO227" s="430"/>
      <c r="FP227" s="430"/>
      <c r="FQ227" s="430"/>
      <c r="FR227" s="430"/>
      <c r="FS227" s="430"/>
      <c r="FT227" s="430"/>
      <c r="FU227" s="430"/>
      <c r="FV227" s="430"/>
      <c r="FW227" s="430"/>
      <c r="FX227" s="430"/>
      <c r="FY227" s="430"/>
      <c r="FZ227" s="430"/>
      <c r="GA227" s="430"/>
      <c r="GB227" s="430"/>
      <c r="GC227" s="430"/>
      <c r="GD227" s="430"/>
      <c r="GE227" s="430"/>
      <c r="GF227" s="430"/>
      <c r="GG227" s="430"/>
      <c r="GH227" s="430"/>
      <c r="GI227" s="430"/>
      <c r="GJ227" s="430"/>
      <c r="GK227" s="430"/>
      <c r="GL227" s="430"/>
      <c r="GM227" s="430"/>
      <c r="GN227" s="430"/>
      <c r="GO227" s="430"/>
      <c r="GP227" s="430"/>
      <c r="GQ227" s="430"/>
      <c r="GR227" s="430"/>
      <c r="GS227" s="430"/>
      <c r="GT227" s="430"/>
      <c r="GU227" s="430"/>
      <c r="GV227" s="430"/>
      <c r="GW227" s="430"/>
      <c r="GX227" s="430"/>
      <c r="GY227" s="430"/>
      <c r="GZ227" s="430"/>
      <c r="HA227" s="430"/>
      <c r="HB227" s="430"/>
      <c r="HC227" s="430"/>
      <c r="HD227" s="430"/>
      <c r="HE227" s="430"/>
      <c r="HF227" s="430"/>
      <c r="HG227" s="430"/>
      <c r="HH227" s="430"/>
      <c r="HI227" s="430"/>
      <c r="HJ227" s="430"/>
      <c r="HK227" s="430"/>
      <c r="HL227" s="430"/>
      <c r="HM227" s="430"/>
      <c r="HN227" s="430"/>
      <c r="HO227" s="430"/>
      <c r="HP227" s="430"/>
      <c r="HQ227" s="430"/>
      <c r="HR227" s="430"/>
      <c r="HS227" s="430"/>
      <c r="HT227" s="430"/>
      <c r="HU227" s="430"/>
      <c r="HV227" s="430"/>
      <c r="HW227" s="430"/>
      <c r="HX227" s="430"/>
      <c r="HY227" s="430"/>
      <c r="HZ227" s="430"/>
      <c r="IA227" s="430"/>
      <c r="IB227" s="430"/>
      <c r="IC227" s="430"/>
      <c r="ID227" s="430"/>
      <c r="IE227" s="430"/>
      <c r="IF227" s="430"/>
      <c r="IG227" s="430"/>
      <c r="IH227" s="430"/>
      <c r="II227" s="430"/>
      <c r="IJ227" s="430"/>
      <c r="IK227" s="430"/>
      <c r="IL227" s="430"/>
      <c r="IM227" s="430"/>
      <c r="IN227" s="430"/>
      <c r="IO227" s="430"/>
      <c r="IP227" s="430"/>
      <c r="IQ227" s="430"/>
      <c r="IR227" s="430"/>
      <c r="IS227" s="430"/>
      <c r="IT227" s="430"/>
      <c r="IU227" s="430"/>
      <c r="IV227" s="430"/>
    </row>
    <row r="228" spans="1:256" s="431" customFormat="1">
      <c r="A228" s="1040"/>
      <c r="B228" s="432" t="s">
        <v>2146</v>
      </c>
      <c r="C228" s="422" t="s">
        <v>110</v>
      </c>
      <c r="D228" s="423">
        <v>1</v>
      </c>
      <c r="E228" s="1172"/>
      <c r="F228" s="1036"/>
      <c r="G228" s="428"/>
      <c r="H228" s="428"/>
      <c r="I228" s="428"/>
      <c r="J228" s="428"/>
      <c r="K228" s="428"/>
      <c r="L228" s="428"/>
      <c r="M228" s="428"/>
      <c r="N228" s="428"/>
      <c r="O228" s="428"/>
      <c r="P228" s="428"/>
      <c r="Q228" s="428"/>
      <c r="R228" s="428"/>
      <c r="S228" s="428"/>
      <c r="T228" s="429"/>
      <c r="U228" s="429"/>
      <c r="V228" s="429"/>
      <c r="W228" s="429"/>
      <c r="X228" s="430"/>
      <c r="Y228" s="430"/>
      <c r="Z228" s="430"/>
      <c r="AA228" s="430"/>
      <c r="AB228" s="430"/>
      <c r="AC228" s="430"/>
      <c r="AD228" s="430"/>
      <c r="AE228" s="430"/>
      <c r="AF228" s="430"/>
      <c r="AG228" s="430"/>
      <c r="AH228" s="430"/>
      <c r="AI228" s="430"/>
      <c r="AJ228" s="430"/>
      <c r="AK228" s="430"/>
      <c r="AL228" s="430"/>
      <c r="AM228" s="430"/>
      <c r="AN228" s="430"/>
      <c r="AO228" s="430"/>
      <c r="AP228" s="430"/>
      <c r="AQ228" s="430"/>
      <c r="AR228" s="430"/>
      <c r="AS228" s="430"/>
      <c r="AT228" s="430"/>
      <c r="AU228" s="430"/>
      <c r="AV228" s="430"/>
      <c r="AW228" s="430"/>
      <c r="AX228" s="430"/>
      <c r="AY228" s="430"/>
      <c r="AZ228" s="430"/>
      <c r="BA228" s="430"/>
      <c r="BB228" s="430"/>
      <c r="BC228" s="430"/>
      <c r="BD228" s="430"/>
      <c r="BE228" s="430"/>
      <c r="BF228" s="430"/>
      <c r="BG228" s="430"/>
      <c r="BH228" s="430"/>
      <c r="BI228" s="430"/>
      <c r="BJ228" s="430"/>
      <c r="BK228" s="430"/>
      <c r="BL228" s="430"/>
      <c r="BM228" s="430"/>
      <c r="BN228" s="430"/>
      <c r="BO228" s="430"/>
      <c r="BP228" s="430"/>
      <c r="BQ228" s="430"/>
      <c r="BR228" s="430"/>
      <c r="BS228" s="430"/>
      <c r="BT228" s="430"/>
      <c r="BU228" s="430"/>
      <c r="BV228" s="430"/>
      <c r="BW228" s="430"/>
      <c r="BX228" s="430"/>
      <c r="BY228" s="430"/>
      <c r="BZ228" s="430"/>
      <c r="CA228" s="430"/>
      <c r="CB228" s="430"/>
      <c r="CC228" s="430"/>
      <c r="CD228" s="430"/>
      <c r="CE228" s="430"/>
      <c r="CF228" s="430"/>
      <c r="CG228" s="430"/>
      <c r="CH228" s="430"/>
      <c r="CI228" s="430"/>
      <c r="CJ228" s="430"/>
      <c r="CK228" s="430"/>
      <c r="CL228" s="430"/>
      <c r="CM228" s="430"/>
      <c r="CN228" s="430"/>
      <c r="CO228" s="430"/>
      <c r="CP228" s="430"/>
      <c r="CQ228" s="430"/>
      <c r="CR228" s="430"/>
      <c r="CS228" s="430"/>
      <c r="CT228" s="430"/>
      <c r="CU228" s="430"/>
      <c r="CV228" s="430"/>
      <c r="CW228" s="430"/>
      <c r="CX228" s="430"/>
      <c r="CY228" s="430"/>
      <c r="CZ228" s="430"/>
      <c r="DA228" s="430"/>
      <c r="DB228" s="430"/>
      <c r="DC228" s="430"/>
      <c r="DD228" s="430"/>
      <c r="DE228" s="430"/>
      <c r="DF228" s="430"/>
      <c r="DG228" s="430"/>
      <c r="DH228" s="430"/>
      <c r="DI228" s="430"/>
      <c r="DJ228" s="430"/>
      <c r="DK228" s="430"/>
      <c r="DL228" s="430"/>
      <c r="DM228" s="430"/>
      <c r="DN228" s="430"/>
      <c r="DO228" s="430"/>
      <c r="DP228" s="430"/>
      <c r="DQ228" s="430"/>
      <c r="DR228" s="430"/>
      <c r="DS228" s="430"/>
      <c r="DT228" s="430"/>
      <c r="DU228" s="430"/>
      <c r="DV228" s="430"/>
      <c r="DW228" s="430"/>
      <c r="DX228" s="430"/>
      <c r="DY228" s="430"/>
      <c r="DZ228" s="430"/>
      <c r="EA228" s="430"/>
      <c r="EB228" s="430"/>
      <c r="EC228" s="430"/>
      <c r="ED228" s="430"/>
      <c r="EE228" s="430"/>
      <c r="EF228" s="430"/>
      <c r="EG228" s="430"/>
      <c r="EH228" s="430"/>
      <c r="EI228" s="430"/>
      <c r="EJ228" s="430"/>
      <c r="EK228" s="430"/>
      <c r="EL228" s="430"/>
      <c r="EM228" s="430"/>
      <c r="EN228" s="430"/>
      <c r="EO228" s="430"/>
      <c r="EP228" s="430"/>
      <c r="EQ228" s="430"/>
      <c r="ER228" s="430"/>
      <c r="ES228" s="430"/>
      <c r="ET228" s="430"/>
      <c r="EU228" s="430"/>
      <c r="EV228" s="430"/>
      <c r="EW228" s="430"/>
      <c r="EX228" s="430"/>
      <c r="EY228" s="430"/>
      <c r="EZ228" s="430"/>
      <c r="FA228" s="430"/>
      <c r="FB228" s="430"/>
      <c r="FC228" s="430"/>
      <c r="FD228" s="430"/>
      <c r="FE228" s="430"/>
      <c r="FF228" s="430"/>
      <c r="FG228" s="430"/>
      <c r="FH228" s="430"/>
      <c r="FI228" s="430"/>
      <c r="FJ228" s="430"/>
      <c r="FK228" s="430"/>
      <c r="FL228" s="430"/>
      <c r="FM228" s="430"/>
      <c r="FN228" s="430"/>
      <c r="FO228" s="430"/>
      <c r="FP228" s="430"/>
      <c r="FQ228" s="430"/>
      <c r="FR228" s="430"/>
      <c r="FS228" s="430"/>
      <c r="FT228" s="430"/>
      <c r="FU228" s="430"/>
      <c r="FV228" s="430"/>
      <c r="FW228" s="430"/>
      <c r="FX228" s="430"/>
      <c r="FY228" s="430"/>
      <c r="FZ228" s="430"/>
      <c r="GA228" s="430"/>
      <c r="GB228" s="430"/>
      <c r="GC228" s="430"/>
      <c r="GD228" s="430"/>
      <c r="GE228" s="430"/>
      <c r="GF228" s="430"/>
      <c r="GG228" s="430"/>
      <c r="GH228" s="430"/>
      <c r="GI228" s="430"/>
      <c r="GJ228" s="430"/>
      <c r="GK228" s="430"/>
      <c r="GL228" s="430"/>
      <c r="GM228" s="430"/>
      <c r="GN228" s="430"/>
      <c r="GO228" s="430"/>
      <c r="GP228" s="430"/>
      <c r="GQ228" s="430"/>
      <c r="GR228" s="430"/>
      <c r="GS228" s="430"/>
      <c r="GT228" s="430"/>
      <c r="GU228" s="430"/>
      <c r="GV228" s="430"/>
      <c r="GW228" s="430"/>
      <c r="GX228" s="430"/>
      <c r="GY228" s="430"/>
      <c r="GZ228" s="430"/>
      <c r="HA228" s="430"/>
      <c r="HB228" s="430"/>
      <c r="HC228" s="430"/>
      <c r="HD228" s="430"/>
      <c r="HE228" s="430"/>
      <c r="HF228" s="430"/>
      <c r="HG228" s="430"/>
      <c r="HH228" s="430"/>
      <c r="HI228" s="430"/>
      <c r="HJ228" s="430"/>
      <c r="HK228" s="430"/>
      <c r="HL228" s="430"/>
      <c r="HM228" s="430"/>
      <c r="HN228" s="430"/>
      <c r="HO228" s="430"/>
      <c r="HP228" s="430"/>
      <c r="HQ228" s="430"/>
      <c r="HR228" s="430"/>
      <c r="HS228" s="430"/>
      <c r="HT228" s="430"/>
      <c r="HU228" s="430"/>
      <c r="HV228" s="430"/>
      <c r="HW228" s="430"/>
      <c r="HX228" s="430"/>
      <c r="HY228" s="430"/>
      <c r="HZ228" s="430"/>
      <c r="IA228" s="430"/>
      <c r="IB228" s="430"/>
      <c r="IC228" s="430"/>
      <c r="ID228" s="430"/>
      <c r="IE228" s="430"/>
      <c r="IF228" s="430"/>
      <c r="IG228" s="430"/>
      <c r="IH228" s="430"/>
      <c r="II228" s="430"/>
      <c r="IJ228" s="430"/>
      <c r="IK228" s="430"/>
      <c r="IL228" s="430"/>
      <c r="IM228" s="430"/>
      <c r="IN228" s="430"/>
      <c r="IO228" s="430"/>
      <c r="IP228" s="430"/>
      <c r="IQ228" s="430"/>
      <c r="IR228" s="430"/>
      <c r="IS228" s="430"/>
      <c r="IT228" s="430"/>
      <c r="IU228" s="430"/>
      <c r="IV228" s="430"/>
    </row>
    <row r="229" spans="1:256" s="431" customFormat="1">
      <c r="A229" s="1040"/>
      <c r="B229" s="432"/>
      <c r="C229" s="422"/>
      <c r="D229" s="423"/>
      <c r="E229" s="1172"/>
      <c r="F229" s="1036"/>
      <c r="G229" s="428"/>
      <c r="H229" s="428"/>
      <c r="I229" s="428"/>
      <c r="J229" s="428"/>
      <c r="K229" s="428"/>
      <c r="L229" s="428"/>
      <c r="M229" s="428"/>
      <c r="N229" s="428"/>
      <c r="O229" s="428"/>
      <c r="P229" s="428"/>
      <c r="Q229" s="428"/>
      <c r="R229" s="428"/>
      <c r="S229" s="428"/>
      <c r="T229" s="429"/>
      <c r="U229" s="429"/>
      <c r="V229" s="429"/>
      <c r="W229" s="429"/>
      <c r="X229" s="430"/>
      <c r="Y229" s="430"/>
      <c r="Z229" s="430"/>
      <c r="AA229" s="430"/>
      <c r="AB229" s="430"/>
      <c r="AC229" s="430"/>
      <c r="AD229" s="430"/>
      <c r="AE229" s="430"/>
      <c r="AF229" s="430"/>
      <c r="AG229" s="430"/>
      <c r="AH229" s="430"/>
      <c r="AI229" s="430"/>
      <c r="AJ229" s="430"/>
      <c r="AK229" s="430"/>
      <c r="AL229" s="430"/>
      <c r="AM229" s="430"/>
      <c r="AN229" s="430"/>
      <c r="AO229" s="430"/>
      <c r="AP229" s="430"/>
      <c r="AQ229" s="430"/>
      <c r="AR229" s="430"/>
      <c r="AS229" s="430"/>
      <c r="AT229" s="430"/>
      <c r="AU229" s="430"/>
      <c r="AV229" s="430"/>
      <c r="AW229" s="430"/>
      <c r="AX229" s="430"/>
      <c r="AY229" s="430"/>
      <c r="AZ229" s="430"/>
      <c r="BA229" s="430"/>
      <c r="BB229" s="430"/>
      <c r="BC229" s="430"/>
      <c r="BD229" s="430"/>
      <c r="BE229" s="430"/>
      <c r="BF229" s="430"/>
      <c r="BG229" s="430"/>
      <c r="BH229" s="430"/>
      <c r="BI229" s="430"/>
      <c r="BJ229" s="430"/>
      <c r="BK229" s="430"/>
      <c r="BL229" s="430"/>
      <c r="BM229" s="430"/>
      <c r="BN229" s="430"/>
      <c r="BO229" s="430"/>
      <c r="BP229" s="430"/>
      <c r="BQ229" s="430"/>
      <c r="BR229" s="430"/>
      <c r="BS229" s="430"/>
      <c r="BT229" s="430"/>
      <c r="BU229" s="430"/>
      <c r="BV229" s="430"/>
      <c r="BW229" s="430"/>
      <c r="BX229" s="430"/>
      <c r="BY229" s="430"/>
      <c r="BZ229" s="430"/>
      <c r="CA229" s="430"/>
      <c r="CB229" s="430"/>
      <c r="CC229" s="430"/>
      <c r="CD229" s="430"/>
      <c r="CE229" s="430"/>
      <c r="CF229" s="430"/>
      <c r="CG229" s="430"/>
      <c r="CH229" s="430"/>
      <c r="CI229" s="430"/>
      <c r="CJ229" s="430"/>
      <c r="CK229" s="430"/>
      <c r="CL229" s="430"/>
      <c r="CM229" s="430"/>
      <c r="CN229" s="430"/>
      <c r="CO229" s="430"/>
      <c r="CP229" s="430"/>
      <c r="CQ229" s="430"/>
      <c r="CR229" s="430"/>
      <c r="CS229" s="430"/>
      <c r="CT229" s="430"/>
      <c r="CU229" s="430"/>
      <c r="CV229" s="430"/>
      <c r="CW229" s="430"/>
      <c r="CX229" s="430"/>
      <c r="CY229" s="430"/>
      <c r="CZ229" s="430"/>
      <c r="DA229" s="430"/>
      <c r="DB229" s="430"/>
      <c r="DC229" s="430"/>
      <c r="DD229" s="430"/>
      <c r="DE229" s="430"/>
      <c r="DF229" s="430"/>
      <c r="DG229" s="430"/>
      <c r="DH229" s="430"/>
      <c r="DI229" s="430"/>
      <c r="DJ229" s="430"/>
      <c r="DK229" s="430"/>
      <c r="DL229" s="430"/>
      <c r="DM229" s="430"/>
      <c r="DN229" s="430"/>
      <c r="DO229" s="430"/>
      <c r="DP229" s="430"/>
      <c r="DQ229" s="430"/>
      <c r="DR229" s="430"/>
      <c r="DS229" s="430"/>
      <c r="DT229" s="430"/>
      <c r="DU229" s="430"/>
      <c r="DV229" s="430"/>
      <c r="DW229" s="430"/>
      <c r="DX229" s="430"/>
      <c r="DY229" s="430"/>
      <c r="DZ229" s="430"/>
      <c r="EA229" s="430"/>
      <c r="EB229" s="430"/>
      <c r="EC229" s="430"/>
      <c r="ED229" s="430"/>
      <c r="EE229" s="430"/>
      <c r="EF229" s="430"/>
      <c r="EG229" s="430"/>
      <c r="EH229" s="430"/>
      <c r="EI229" s="430"/>
      <c r="EJ229" s="430"/>
      <c r="EK229" s="430"/>
      <c r="EL229" s="430"/>
      <c r="EM229" s="430"/>
      <c r="EN229" s="430"/>
      <c r="EO229" s="430"/>
      <c r="EP229" s="430"/>
      <c r="EQ229" s="430"/>
      <c r="ER229" s="430"/>
      <c r="ES229" s="430"/>
      <c r="ET229" s="430"/>
      <c r="EU229" s="430"/>
      <c r="EV229" s="430"/>
      <c r="EW229" s="430"/>
      <c r="EX229" s="430"/>
      <c r="EY229" s="430"/>
      <c r="EZ229" s="430"/>
      <c r="FA229" s="430"/>
      <c r="FB229" s="430"/>
      <c r="FC229" s="430"/>
      <c r="FD229" s="430"/>
      <c r="FE229" s="430"/>
      <c r="FF229" s="430"/>
      <c r="FG229" s="430"/>
      <c r="FH229" s="430"/>
      <c r="FI229" s="430"/>
      <c r="FJ229" s="430"/>
      <c r="FK229" s="430"/>
      <c r="FL229" s="430"/>
      <c r="FM229" s="430"/>
      <c r="FN229" s="430"/>
      <c r="FO229" s="430"/>
      <c r="FP229" s="430"/>
      <c r="FQ229" s="430"/>
      <c r="FR229" s="430"/>
      <c r="FS229" s="430"/>
      <c r="FT229" s="430"/>
      <c r="FU229" s="430"/>
      <c r="FV229" s="430"/>
      <c r="FW229" s="430"/>
      <c r="FX229" s="430"/>
      <c r="FY229" s="430"/>
      <c r="FZ229" s="430"/>
      <c r="GA229" s="430"/>
      <c r="GB229" s="430"/>
      <c r="GC229" s="430"/>
      <c r="GD229" s="430"/>
      <c r="GE229" s="430"/>
      <c r="GF229" s="430"/>
      <c r="GG229" s="430"/>
      <c r="GH229" s="430"/>
      <c r="GI229" s="430"/>
      <c r="GJ229" s="430"/>
      <c r="GK229" s="430"/>
      <c r="GL229" s="430"/>
      <c r="GM229" s="430"/>
      <c r="GN229" s="430"/>
      <c r="GO229" s="430"/>
      <c r="GP229" s="430"/>
      <c r="GQ229" s="430"/>
      <c r="GR229" s="430"/>
      <c r="GS229" s="430"/>
      <c r="GT229" s="430"/>
      <c r="GU229" s="430"/>
      <c r="GV229" s="430"/>
      <c r="GW229" s="430"/>
      <c r="GX229" s="430"/>
      <c r="GY229" s="430"/>
      <c r="GZ229" s="430"/>
      <c r="HA229" s="430"/>
      <c r="HB229" s="430"/>
      <c r="HC229" s="430"/>
      <c r="HD229" s="430"/>
      <c r="HE229" s="430"/>
      <c r="HF229" s="430"/>
      <c r="HG229" s="430"/>
      <c r="HH229" s="430"/>
      <c r="HI229" s="430"/>
      <c r="HJ229" s="430"/>
      <c r="HK229" s="430"/>
      <c r="HL229" s="430"/>
      <c r="HM229" s="430"/>
      <c r="HN229" s="430"/>
      <c r="HO229" s="430"/>
      <c r="HP229" s="430"/>
      <c r="HQ229" s="430"/>
      <c r="HR229" s="430"/>
      <c r="HS229" s="430"/>
      <c r="HT229" s="430"/>
      <c r="HU229" s="430"/>
      <c r="HV229" s="430"/>
      <c r="HW229" s="430"/>
      <c r="HX229" s="430"/>
      <c r="HY229" s="430"/>
      <c r="HZ229" s="430"/>
      <c r="IA229" s="430"/>
      <c r="IB229" s="430"/>
      <c r="IC229" s="430"/>
      <c r="ID229" s="430"/>
      <c r="IE229" s="430"/>
      <c r="IF229" s="430"/>
      <c r="IG229" s="430"/>
      <c r="IH229" s="430"/>
      <c r="II229" s="430"/>
      <c r="IJ229" s="430"/>
      <c r="IK229" s="430"/>
      <c r="IL229" s="430"/>
      <c r="IM229" s="430"/>
      <c r="IN229" s="430"/>
      <c r="IO229" s="430"/>
      <c r="IP229" s="430"/>
      <c r="IQ229" s="430"/>
      <c r="IR229" s="430"/>
      <c r="IS229" s="430"/>
      <c r="IT229" s="430"/>
      <c r="IU229" s="430"/>
      <c r="IV229" s="430"/>
    </row>
    <row r="230" spans="1:256" s="431" customFormat="1" ht="25.5">
      <c r="A230" s="1040"/>
      <c r="B230" s="432" t="s">
        <v>2147</v>
      </c>
      <c r="C230" s="422" t="s">
        <v>110</v>
      </c>
      <c r="D230" s="1045">
        <v>2</v>
      </c>
      <c r="E230" s="1172"/>
      <c r="F230" s="1036"/>
      <c r="G230" s="428"/>
      <c r="H230" s="428"/>
      <c r="I230" s="428"/>
      <c r="J230" s="428"/>
      <c r="K230" s="428"/>
      <c r="L230" s="428"/>
      <c r="M230" s="428"/>
      <c r="N230" s="428"/>
      <c r="O230" s="428"/>
      <c r="P230" s="428"/>
      <c r="Q230" s="428"/>
      <c r="R230" s="428"/>
      <c r="S230" s="428"/>
      <c r="T230" s="429"/>
      <c r="U230" s="429"/>
      <c r="V230" s="429"/>
      <c r="W230" s="429"/>
      <c r="X230" s="430"/>
      <c r="Y230" s="430"/>
      <c r="Z230" s="430"/>
      <c r="AA230" s="430"/>
      <c r="AB230" s="430"/>
      <c r="AC230" s="430"/>
      <c r="AD230" s="430"/>
      <c r="AE230" s="430"/>
      <c r="AF230" s="430"/>
      <c r="AG230" s="430"/>
      <c r="AH230" s="430"/>
      <c r="AI230" s="430"/>
      <c r="AJ230" s="430"/>
      <c r="AK230" s="430"/>
      <c r="AL230" s="430"/>
      <c r="AM230" s="430"/>
      <c r="AN230" s="430"/>
      <c r="AO230" s="430"/>
      <c r="AP230" s="430"/>
      <c r="AQ230" s="430"/>
      <c r="AR230" s="430"/>
      <c r="AS230" s="430"/>
      <c r="AT230" s="430"/>
      <c r="AU230" s="430"/>
      <c r="AV230" s="430"/>
      <c r="AW230" s="430"/>
      <c r="AX230" s="430"/>
      <c r="AY230" s="430"/>
      <c r="AZ230" s="430"/>
      <c r="BA230" s="430"/>
      <c r="BB230" s="430"/>
      <c r="BC230" s="430"/>
      <c r="BD230" s="430"/>
      <c r="BE230" s="430"/>
      <c r="BF230" s="430"/>
      <c r="BG230" s="430"/>
      <c r="BH230" s="430"/>
      <c r="BI230" s="430"/>
      <c r="BJ230" s="430"/>
      <c r="BK230" s="430"/>
      <c r="BL230" s="430"/>
      <c r="BM230" s="430"/>
      <c r="BN230" s="430"/>
      <c r="BO230" s="430"/>
      <c r="BP230" s="430"/>
      <c r="BQ230" s="430"/>
      <c r="BR230" s="430"/>
      <c r="BS230" s="430"/>
      <c r="BT230" s="430"/>
      <c r="BU230" s="430"/>
      <c r="BV230" s="430"/>
      <c r="BW230" s="430"/>
      <c r="BX230" s="430"/>
      <c r="BY230" s="430"/>
      <c r="BZ230" s="430"/>
      <c r="CA230" s="430"/>
      <c r="CB230" s="430"/>
      <c r="CC230" s="430"/>
      <c r="CD230" s="430"/>
      <c r="CE230" s="430"/>
      <c r="CF230" s="430"/>
      <c r="CG230" s="430"/>
      <c r="CH230" s="430"/>
      <c r="CI230" s="430"/>
      <c r="CJ230" s="430"/>
      <c r="CK230" s="430"/>
      <c r="CL230" s="430"/>
      <c r="CM230" s="430"/>
      <c r="CN230" s="430"/>
      <c r="CO230" s="430"/>
      <c r="CP230" s="430"/>
      <c r="CQ230" s="430"/>
      <c r="CR230" s="430"/>
      <c r="CS230" s="430"/>
      <c r="CT230" s="430"/>
      <c r="CU230" s="430"/>
      <c r="CV230" s="430"/>
      <c r="CW230" s="430"/>
      <c r="CX230" s="430"/>
      <c r="CY230" s="430"/>
      <c r="CZ230" s="430"/>
      <c r="DA230" s="430"/>
      <c r="DB230" s="430"/>
      <c r="DC230" s="430"/>
      <c r="DD230" s="430"/>
      <c r="DE230" s="430"/>
      <c r="DF230" s="430"/>
      <c r="DG230" s="430"/>
      <c r="DH230" s="430"/>
      <c r="DI230" s="430"/>
      <c r="DJ230" s="430"/>
      <c r="DK230" s="430"/>
      <c r="DL230" s="430"/>
      <c r="DM230" s="430"/>
      <c r="DN230" s="430"/>
      <c r="DO230" s="430"/>
      <c r="DP230" s="430"/>
      <c r="DQ230" s="430"/>
      <c r="DR230" s="430"/>
      <c r="DS230" s="430"/>
      <c r="DT230" s="430"/>
      <c r="DU230" s="430"/>
      <c r="DV230" s="430"/>
      <c r="DW230" s="430"/>
      <c r="DX230" s="430"/>
      <c r="DY230" s="430"/>
      <c r="DZ230" s="430"/>
      <c r="EA230" s="430"/>
      <c r="EB230" s="430"/>
      <c r="EC230" s="430"/>
      <c r="ED230" s="430"/>
      <c r="EE230" s="430"/>
      <c r="EF230" s="430"/>
      <c r="EG230" s="430"/>
      <c r="EH230" s="430"/>
      <c r="EI230" s="430"/>
      <c r="EJ230" s="430"/>
      <c r="EK230" s="430"/>
      <c r="EL230" s="430"/>
      <c r="EM230" s="430"/>
      <c r="EN230" s="430"/>
      <c r="EO230" s="430"/>
      <c r="EP230" s="430"/>
      <c r="EQ230" s="430"/>
      <c r="ER230" s="430"/>
      <c r="ES230" s="430"/>
      <c r="ET230" s="430"/>
      <c r="EU230" s="430"/>
      <c r="EV230" s="430"/>
      <c r="EW230" s="430"/>
      <c r="EX230" s="430"/>
      <c r="EY230" s="430"/>
      <c r="EZ230" s="430"/>
      <c r="FA230" s="430"/>
      <c r="FB230" s="430"/>
      <c r="FC230" s="430"/>
      <c r="FD230" s="430"/>
      <c r="FE230" s="430"/>
      <c r="FF230" s="430"/>
      <c r="FG230" s="430"/>
      <c r="FH230" s="430"/>
      <c r="FI230" s="430"/>
      <c r="FJ230" s="430"/>
      <c r="FK230" s="430"/>
      <c r="FL230" s="430"/>
      <c r="FM230" s="430"/>
      <c r="FN230" s="430"/>
      <c r="FO230" s="430"/>
      <c r="FP230" s="430"/>
      <c r="FQ230" s="430"/>
      <c r="FR230" s="430"/>
      <c r="FS230" s="430"/>
      <c r="FT230" s="430"/>
      <c r="FU230" s="430"/>
      <c r="FV230" s="430"/>
      <c r="FW230" s="430"/>
      <c r="FX230" s="430"/>
      <c r="FY230" s="430"/>
      <c r="FZ230" s="430"/>
      <c r="GA230" s="430"/>
      <c r="GB230" s="430"/>
      <c r="GC230" s="430"/>
      <c r="GD230" s="430"/>
      <c r="GE230" s="430"/>
      <c r="GF230" s="430"/>
      <c r="GG230" s="430"/>
      <c r="GH230" s="430"/>
      <c r="GI230" s="430"/>
      <c r="GJ230" s="430"/>
      <c r="GK230" s="430"/>
      <c r="GL230" s="430"/>
      <c r="GM230" s="430"/>
      <c r="GN230" s="430"/>
      <c r="GO230" s="430"/>
      <c r="GP230" s="430"/>
      <c r="GQ230" s="430"/>
      <c r="GR230" s="430"/>
      <c r="GS230" s="430"/>
      <c r="GT230" s="430"/>
      <c r="GU230" s="430"/>
      <c r="GV230" s="430"/>
      <c r="GW230" s="430"/>
      <c r="GX230" s="430"/>
      <c r="GY230" s="430"/>
      <c r="GZ230" s="430"/>
      <c r="HA230" s="430"/>
      <c r="HB230" s="430"/>
      <c r="HC230" s="430"/>
      <c r="HD230" s="430"/>
      <c r="HE230" s="430"/>
      <c r="HF230" s="430"/>
      <c r="HG230" s="430"/>
      <c r="HH230" s="430"/>
      <c r="HI230" s="430"/>
      <c r="HJ230" s="430"/>
      <c r="HK230" s="430"/>
      <c r="HL230" s="430"/>
      <c r="HM230" s="430"/>
      <c r="HN230" s="430"/>
      <c r="HO230" s="430"/>
      <c r="HP230" s="430"/>
      <c r="HQ230" s="430"/>
      <c r="HR230" s="430"/>
      <c r="HS230" s="430"/>
      <c r="HT230" s="430"/>
      <c r="HU230" s="430"/>
      <c r="HV230" s="430"/>
      <c r="HW230" s="430"/>
      <c r="HX230" s="430"/>
      <c r="HY230" s="430"/>
      <c r="HZ230" s="430"/>
      <c r="IA230" s="430"/>
      <c r="IB230" s="430"/>
      <c r="IC230" s="430"/>
      <c r="ID230" s="430"/>
      <c r="IE230" s="430"/>
      <c r="IF230" s="430"/>
      <c r="IG230" s="430"/>
      <c r="IH230" s="430"/>
      <c r="II230" s="430"/>
      <c r="IJ230" s="430"/>
      <c r="IK230" s="430"/>
      <c r="IL230" s="430"/>
      <c r="IM230" s="430"/>
      <c r="IN230" s="430"/>
      <c r="IO230" s="430"/>
      <c r="IP230" s="430"/>
      <c r="IQ230" s="430"/>
      <c r="IR230" s="430"/>
      <c r="IS230" s="430"/>
      <c r="IT230" s="430"/>
      <c r="IU230" s="430"/>
      <c r="IV230" s="430"/>
    </row>
    <row r="231" spans="1:256" s="431" customFormat="1">
      <c r="A231" s="1040"/>
      <c r="B231" s="432"/>
      <c r="C231" s="422"/>
      <c r="D231" s="423"/>
      <c r="E231" s="1172"/>
      <c r="F231" s="1036"/>
      <c r="G231" s="428"/>
      <c r="H231" s="428"/>
      <c r="I231" s="428"/>
      <c r="J231" s="428"/>
      <c r="K231" s="428"/>
      <c r="L231" s="428"/>
      <c r="M231" s="428"/>
      <c r="N231" s="428"/>
      <c r="O231" s="428"/>
      <c r="P231" s="428"/>
      <c r="Q231" s="428"/>
      <c r="R231" s="428"/>
      <c r="S231" s="428"/>
      <c r="T231" s="429"/>
      <c r="U231" s="429"/>
      <c r="V231" s="429"/>
      <c r="W231" s="429"/>
      <c r="X231" s="430"/>
      <c r="Y231" s="430"/>
      <c r="Z231" s="430"/>
      <c r="AA231" s="430"/>
      <c r="AB231" s="430"/>
      <c r="AC231" s="430"/>
      <c r="AD231" s="430"/>
      <c r="AE231" s="430"/>
      <c r="AF231" s="430"/>
      <c r="AG231" s="430"/>
      <c r="AH231" s="430"/>
      <c r="AI231" s="430"/>
      <c r="AJ231" s="430"/>
      <c r="AK231" s="430"/>
      <c r="AL231" s="430"/>
      <c r="AM231" s="430"/>
      <c r="AN231" s="430"/>
      <c r="AO231" s="430"/>
      <c r="AP231" s="430"/>
      <c r="AQ231" s="430"/>
      <c r="AR231" s="430"/>
      <c r="AS231" s="430"/>
      <c r="AT231" s="430"/>
      <c r="AU231" s="430"/>
      <c r="AV231" s="430"/>
      <c r="AW231" s="430"/>
      <c r="AX231" s="430"/>
      <c r="AY231" s="430"/>
      <c r="AZ231" s="430"/>
      <c r="BA231" s="430"/>
      <c r="BB231" s="430"/>
      <c r="BC231" s="430"/>
      <c r="BD231" s="430"/>
      <c r="BE231" s="430"/>
      <c r="BF231" s="430"/>
      <c r="BG231" s="430"/>
      <c r="BH231" s="430"/>
      <c r="BI231" s="430"/>
      <c r="BJ231" s="430"/>
      <c r="BK231" s="430"/>
      <c r="BL231" s="430"/>
      <c r="BM231" s="430"/>
      <c r="BN231" s="430"/>
      <c r="BO231" s="430"/>
      <c r="BP231" s="430"/>
      <c r="BQ231" s="430"/>
      <c r="BR231" s="430"/>
      <c r="BS231" s="430"/>
      <c r="BT231" s="430"/>
      <c r="BU231" s="430"/>
      <c r="BV231" s="430"/>
      <c r="BW231" s="430"/>
      <c r="BX231" s="430"/>
      <c r="BY231" s="430"/>
      <c r="BZ231" s="430"/>
      <c r="CA231" s="430"/>
      <c r="CB231" s="430"/>
      <c r="CC231" s="430"/>
      <c r="CD231" s="430"/>
      <c r="CE231" s="430"/>
      <c r="CF231" s="430"/>
      <c r="CG231" s="430"/>
      <c r="CH231" s="430"/>
      <c r="CI231" s="430"/>
      <c r="CJ231" s="430"/>
      <c r="CK231" s="430"/>
      <c r="CL231" s="430"/>
      <c r="CM231" s="430"/>
      <c r="CN231" s="430"/>
      <c r="CO231" s="430"/>
      <c r="CP231" s="430"/>
      <c r="CQ231" s="430"/>
      <c r="CR231" s="430"/>
      <c r="CS231" s="430"/>
      <c r="CT231" s="430"/>
      <c r="CU231" s="430"/>
      <c r="CV231" s="430"/>
      <c r="CW231" s="430"/>
      <c r="CX231" s="430"/>
      <c r="CY231" s="430"/>
      <c r="CZ231" s="430"/>
      <c r="DA231" s="430"/>
      <c r="DB231" s="430"/>
      <c r="DC231" s="430"/>
      <c r="DD231" s="430"/>
      <c r="DE231" s="430"/>
      <c r="DF231" s="430"/>
      <c r="DG231" s="430"/>
      <c r="DH231" s="430"/>
      <c r="DI231" s="430"/>
      <c r="DJ231" s="430"/>
      <c r="DK231" s="430"/>
      <c r="DL231" s="430"/>
      <c r="DM231" s="430"/>
      <c r="DN231" s="430"/>
      <c r="DO231" s="430"/>
      <c r="DP231" s="430"/>
      <c r="DQ231" s="430"/>
      <c r="DR231" s="430"/>
      <c r="DS231" s="430"/>
      <c r="DT231" s="430"/>
      <c r="DU231" s="430"/>
      <c r="DV231" s="430"/>
      <c r="DW231" s="430"/>
      <c r="DX231" s="430"/>
      <c r="DY231" s="430"/>
      <c r="DZ231" s="430"/>
      <c r="EA231" s="430"/>
      <c r="EB231" s="430"/>
      <c r="EC231" s="430"/>
      <c r="ED231" s="430"/>
      <c r="EE231" s="430"/>
      <c r="EF231" s="430"/>
      <c r="EG231" s="430"/>
      <c r="EH231" s="430"/>
      <c r="EI231" s="430"/>
      <c r="EJ231" s="430"/>
      <c r="EK231" s="430"/>
      <c r="EL231" s="430"/>
      <c r="EM231" s="430"/>
      <c r="EN231" s="430"/>
      <c r="EO231" s="430"/>
      <c r="EP231" s="430"/>
      <c r="EQ231" s="430"/>
      <c r="ER231" s="430"/>
      <c r="ES231" s="430"/>
      <c r="ET231" s="430"/>
      <c r="EU231" s="430"/>
      <c r="EV231" s="430"/>
      <c r="EW231" s="430"/>
      <c r="EX231" s="430"/>
      <c r="EY231" s="430"/>
      <c r="EZ231" s="430"/>
      <c r="FA231" s="430"/>
      <c r="FB231" s="430"/>
      <c r="FC231" s="430"/>
      <c r="FD231" s="430"/>
      <c r="FE231" s="430"/>
      <c r="FF231" s="430"/>
      <c r="FG231" s="430"/>
      <c r="FH231" s="430"/>
      <c r="FI231" s="430"/>
      <c r="FJ231" s="430"/>
      <c r="FK231" s="430"/>
      <c r="FL231" s="430"/>
      <c r="FM231" s="430"/>
      <c r="FN231" s="430"/>
      <c r="FO231" s="430"/>
      <c r="FP231" s="430"/>
      <c r="FQ231" s="430"/>
      <c r="FR231" s="430"/>
      <c r="FS231" s="430"/>
      <c r="FT231" s="430"/>
      <c r="FU231" s="430"/>
      <c r="FV231" s="430"/>
      <c r="FW231" s="430"/>
      <c r="FX231" s="430"/>
      <c r="FY231" s="430"/>
      <c r="FZ231" s="430"/>
      <c r="GA231" s="430"/>
      <c r="GB231" s="430"/>
      <c r="GC231" s="430"/>
      <c r="GD231" s="430"/>
      <c r="GE231" s="430"/>
      <c r="GF231" s="430"/>
      <c r="GG231" s="430"/>
      <c r="GH231" s="430"/>
      <c r="GI231" s="430"/>
      <c r="GJ231" s="430"/>
      <c r="GK231" s="430"/>
      <c r="GL231" s="430"/>
      <c r="GM231" s="430"/>
      <c r="GN231" s="430"/>
      <c r="GO231" s="430"/>
      <c r="GP231" s="430"/>
      <c r="GQ231" s="430"/>
      <c r="GR231" s="430"/>
      <c r="GS231" s="430"/>
      <c r="GT231" s="430"/>
      <c r="GU231" s="430"/>
      <c r="GV231" s="430"/>
      <c r="GW231" s="430"/>
      <c r="GX231" s="430"/>
      <c r="GY231" s="430"/>
      <c r="GZ231" s="430"/>
      <c r="HA231" s="430"/>
      <c r="HB231" s="430"/>
      <c r="HC231" s="430"/>
      <c r="HD231" s="430"/>
      <c r="HE231" s="430"/>
      <c r="HF231" s="430"/>
      <c r="HG231" s="430"/>
      <c r="HH231" s="430"/>
      <c r="HI231" s="430"/>
      <c r="HJ231" s="430"/>
      <c r="HK231" s="430"/>
      <c r="HL231" s="430"/>
      <c r="HM231" s="430"/>
      <c r="HN231" s="430"/>
      <c r="HO231" s="430"/>
      <c r="HP231" s="430"/>
      <c r="HQ231" s="430"/>
      <c r="HR231" s="430"/>
      <c r="HS231" s="430"/>
      <c r="HT231" s="430"/>
      <c r="HU231" s="430"/>
      <c r="HV231" s="430"/>
      <c r="HW231" s="430"/>
      <c r="HX231" s="430"/>
      <c r="HY231" s="430"/>
      <c r="HZ231" s="430"/>
      <c r="IA231" s="430"/>
      <c r="IB231" s="430"/>
      <c r="IC231" s="430"/>
      <c r="ID231" s="430"/>
      <c r="IE231" s="430"/>
      <c r="IF231" s="430"/>
      <c r="IG231" s="430"/>
      <c r="IH231" s="430"/>
      <c r="II231" s="430"/>
      <c r="IJ231" s="430"/>
      <c r="IK231" s="430"/>
      <c r="IL231" s="430"/>
      <c r="IM231" s="430"/>
      <c r="IN231" s="430"/>
      <c r="IO231" s="430"/>
      <c r="IP231" s="430"/>
      <c r="IQ231" s="430"/>
      <c r="IR231" s="430"/>
      <c r="IS231" s="430"/>
      <c r="IT231" s="430"/>
      <c r="IU231" s="430"/>
      <c r="IV231" s="430"/>
    </row>
    <row r="232" spans="1:256" s="431" customFormat="1">
      <c r="A232" s="1040"/>
      <c r="B232" s="432" t="s">
        <v>2160</v>
      </c>
      <c r="C232" s="422" t="s">
        <v>110</v>
      </c>
      <c r="D232" s="423">
        <v>80</v>
      </c>
      <c r="E232" s="1172"/>
      <c r="F232" s="1036"/>
      <c r="G232" s="428"/>
      <c r="H232" s="428"/>
      <c r="I232" s="428"/>
      <c r="J232" s="428"/>
      <c r="K232" s="428"/>
      <c r="L232" s="428"/>
      <c r="M232" s="428"/>
      <c r="N232" s="428"/>
      <c r="O232" s="428"/>
      <c r="P232" s="428"/>
      <c r="Q232" s="428"/>
      <c r="R232" s="428"/>
      <c r="S232" s="428"/>
      <c r="T232" s="429"/>
      <c r="U232" s="429"/>
      <c r="V232" s="429"/>
      <c r="W232" s="429"/>
      <c r="X232" s="430"/>
      <c r="Y232" s="430"/>
      <c r="Z232" s="430"/>
      <c r="AA232" s="430"/>
      <c r="AB232" s="430"/>
      <c r="AC232" s="430"/>
      <c r="AD232" s="430"/>
      <c r="AE232" s="430"/>
      <c r="AF232" s="430"/>
      <c r="AG232" s="430"/>
      <c r="AH232" s="430"/>
      <c r="AI232" s="430"/>
      <c r="AJ232" s="430"/>
      <c r="AK232" s="430"/>
      <c r="AL232" s="430"/>
      <c r="AM232" s="430"/>
      <c r="AN232" s="430"/>
      <c r="AO232" s="430"/>
      <c r="AP232" s="430"/>
      <c r="AQ232" s="430"/>
      <c r="AR232" s="430"/>
      <c r="AS232" s="430"/>
      <c r="AT232" s="430"/>
      <c r="AU232" s="430"/>
      <c r="AV232" s="430"/>
      <c r="AW232" s="430"/>
      <c r="AX232" s="430"/>
      <c r="AY232" s="430"/>
      <c r="AZ232" s="430"/>
      <c r="BA232" s="430"/>
      <c r="BB232" s="430"/>
      <c r="BC232" s="430"/>
      <c r="BD232" s="430"/>
      <c r="BE232" s="430"/>
      <c r="BF232" s="430"/>
      <c r="BG232" s="430"/>
      <c r="BH232" s="430"/>
      <c r="BI232" s="430"/>
      <c r="BJ232" s="430"/>
      <c r="BK232" s="430"/>
      <c r="BL232" s="430"/>
      <c r="BM232" s="430"/>
      <c r="BN232" s="430"/>
      <c r="BO232" s="430"/>
      <c r="BP232" s="430"/>
      <c r="BQ232" s="430"/>
      <c r="BR232" s="430"/>
      <c r="BS232" s="430"/>
      <c r="BT232" s="430"/>
      <c r="BU232" s="430"/>
      <c r="BV232" s="430"/>
      <c r="BW232" s="430"/>
      <c r="BX232" s="430"/>
      <c r="BY232" s="430"/>
      <c r="BZ232" s="430"/>
      <c r="CA232" s="430"/>
      <c r="CB232" s="430"/>
      <c r="CC232" s="430"/>
      <c r="CD232" s="430"/>
      <c r="CE232" s="430"/>
      <c r="CF232" s="430"/>
      <c r="CG232" s="430"/>
      <c r="CH232" s="430"/>
      <c r="CI232" s="430"/>
      <c r="CJ232" s="430"/>
      <c r="CK232" s="430"/>
      <c r="CL232" s="430"/>
      <c r="CM232" s="430"/>
      <c r="CN232" s="430"/>
      <c r="CO232" s="430"/>
      <c r="CP232" s="430"/>
      <c r="CQ232" s="430"/>
      <c r="CR232" s="430"/>
      <c r="CS232" s="430"/>
      <c r="CT232" s="430"/>
      <c r="CU232" s="430"/>
      <c r="CV232" s="430"/>
      <c r="CW232" s="430"/>
      <c r="CX232" s="430"/>
      <c r="CY232" s="430"/>
      <c r="CZ232" s="430"/>
      <c r="DA232" s="430"/>
      <c r="DB232" s="430"/>
      <c r="DC232" s="430"/>
      <c r="DD232" s="430"/>
      <c r="DE232" s="430"/>
      <c r="DF232" s="430"/>
      <c r="DG232" s="430"/>
      <c r="DH232" s="430"/>
      <c r="DI232" s="430"/>
      <c r="DJ232" s="430"/>
      <c r="DK232" s="430"/>
      <c r="DL232" s="430"/>
      <c r="DM232" s="430"/>
      <c r="DN232" s="430"/>
      <c r="DO232" s="430"/>
      <c r="DP232" s="430"/>
      <c r="DQ232" s="430"/>
      <c r="DR232" s="430"/>
      <c r="DS232" s="430"/>
      <c r="DT232" s="430"/>
      <c r="DU232" s="430"/>
      <c r="DV232" s="430"/>
      <c r="DW232" s="430"/>
      <c r="DX232" s="430"/>
      <c r="DY232" s="430"/>
      <c r="DZ232" s="430"/>
      <c r="EA232" s="430"/>
      <c r="EB232" s="430"/>
      <c r="EC232" s="430"/>
      <c r="ED232" s="430"/>
      <c r="EE232" s="430"/>
      <c r="EF232" s="430"/>
      <c r="EG232" s="430"/>
      <c r="EH232" s="430"/>
      <c r="EI232" s="430"/>
      <c r="EJ232" s="430"/>
      <c r="EK232" s="430"/>
      <c r="EL232" s="430"/>
      <c r="EM232" s="430"/>
      <c r="EN232" s="430"/>
      <c r="EO232" s="430"/>
      <c r="EP232" s="430"/>
      <c r="EQ232" s="430"/>
      <c r="ER232" s="430"/>
      <c r="ES232" s="430"/>
      <c r="ET232" s="430"/>
      <c r="EU232" s="430"/>
      <c r="EV232" s="430"/>
      <c r="EW232" s="430"/>
      <c r="EX232" s="430"/>
      <c r="EY232" s="430"/>
      <c r="EZ232" s="430"/>
      <c r="FA232" s="430"/>
      <c r="FB232" s="430"/>
      <c r="FC232" s="430"/>
      <c r="FD232" s="430"/>
      <c r="FE232" s="430"/>
      <c r="FF232" s="430"/>
      <c r="FG232" s="430"/>
      <c r="FH232" s="430"/>
      <c r="FI232" s="430"/>
      <c r="FJ232" s="430"/>
      <c r="FK232" s="430"/>
      <c r="FL232" s="430"/>
      <c r="FM232" s="430"/>
      <c r="FN232" s="430"/>
      <c r="FO232" s="430"/>
      <c r="FP232" s="430"/>
      <c r="FQ232" s="430"/>
      <c r="FR232" s="430"/>
      <c r="FS232" s="430"/>
      <c r="FT232" s="430"/>
      <c r="FU232" s="430"/>
      <c r="FV232" s="430"/>
      <c r="FW232" s="430"/>
      <c r="FX232" s="430"/>
      <c r="FY232" s="430"/>
      <c r="FZ232" s="430"/>
      <c r="GA232" s="430"/>
      <c r="GB232" s="430"/>
      <c r="GC232" s="430"/>
      <c r="GD232" s="430"/>
      <c r="GE232" s="430"/>
      <c r="GF232" s="430"/>
      <c r="GG232" s="430"/>
      <c r="GH232" s="430"/>
      <c r="GI232" s="430"/>
      <c r="GJ232" s="430"/>
      <c r="GK232" s="430"/>
      <c r="GL232" s="430"/>
      <c r="GM232" s="430"/>
      <c r="GN232" s="430"/>
      <c r="GO232" s="430"/>
      <c r="GP232" s="430"/>
      <c r="GQ232" s="430"/>
      <c r="GR232" s="430"/>
      <c r="GS232" s="430"/>
      <c r="GT232" s="430"/>
      <c r="GU232" s="430"/>
      <c r="GV232" s="430"/>
      <c r="GW232" s="430"/>
      <c r="GX232" s="430"/>
      <c r="GY232" s="430"/>
      <c r="GZ232" s="430"/>
      <c r="HA232" s="430"/>
      <c r="HB232" s="430"/>
      <c r="HC232" s="430"/>
      <c r="HD232" s="430"/>
      <c r="HE232" s="430"/>
      <c r="HF232" s="430"/>
      <c r="HG232" s="430"/>
      <c r="HH232" s="430"/>
      <c r="HI232" s="430"/>
      <c r="HJ232" s="430"/>
      <c r="HK232" s="430"/>
      <c r="HL232" s="430"/>
      <c r="HM232" s="430"/>
      <c r="HN232" s="430"/>
      <c r="HO232" s="430"/>
      <c r="HP232" s="430"/>
      <c r="HQ232" s="430"/>
      <c r="HR232" s="430"/>
      <c r="HS232" s="430"/>
      <c r="HT232" s="430"/>
      <c r="HU232" s="430"/>
      <c r="HV232" s="430"/>
      <c r="HW232" s="430"/>
      <c r="HX232" s="430"/>
      <c r="HY232" s="430"/>
      <c r="HZ232" s="430"/>
      <c r="IA232" s="430"/>
      <c r="IB232" s="430"/>
      <c r="IC232" s="430"/>
      <c r="ID232" s="430"/>
      <c r="IE232" s="430"/>
      <c r="IF232" s="430"/>
      <c r="IG232" s="430"/>
      <c r="IH232" s="430"/>
      <c r="II232" s="430"/>
      <c r="IJ232" s="430"/>
      <c r="IK232" s="430"/>
      <c r="IL232" s="430"/>
      <c r="IM232" s="430"/>
      <c r="IN232" s="430"/>
      <c r="IO232" s="430"/>
      <c r="IP232" s="430"/>
      <c r="IQ232" s="430"/>
      <c r="IR232" s="430"/>
      <c r="IS232" s="430"/>
      <c r="IT232" s="430"/>
      <c r="IU232" s="430"/>
      <c r="IV232" s="430"/>
    </row>
    <row r="233" spans="1:256" s="431" customFormat="1">
      <c r="A233" s="1040"/>
      <c r="B233" s="432"/>
      <c r="C233" s="422"/>
      <c r="D233" s="423"/>
      <c r="E233" s="1172"/>
      <c r="F233" s="1036"/>
      <c r="G233" s="428"/>
      <c r="H233" s="428"/>
      <c r="I233" s="428"/>
      <c r="J233" s="428"/>
      <c r="K233" s="428"/>
      <c r="L233" s="428"/>
      <c r="M233" s="428"/>
      <c r="N233" s="428"/>
      <c r="O233" s="428"/>
      <c r="P233" s="428"/>
      <c r="Q233" s="428"/>
      <c r="R233" s="428"/>
      <c r="S233" s="428"/>
      <c r="T233" s="429"/>
      <c r="U233" s="429"/>
      <c r="V233" s="429"/>
      <c r="W233" s="429"/>
      <c r="X233" s="430"/>
      <c r="Y233" s="430"/>
      <c r="Z233" s="430"/>
      <c r="AA233" s="430"/>
      <c r="AB233" s="430"/>
      <c r="AC233" s="430"/>
      <c r="AD233" s="430"/>
      <c r="AE233" s="430"/>
      <c r="AF233" s="430"/>
      <c r="AG233" s="430"/>
      <c r="AH233" s="430"/>
      <c r="AI233" s="430"/>
      <c r="AJ233" s="430"/>
      <c r="AK233" s="430"/>
      <c r="AL233" s="430"/>
      <c r="AM233" s="430"/>
      <c r="AN233" s="430"/>
      <c r="AO233" s="430"/>
      <c r="AP233" s="430"/>
      <c r="AQ233" s="430"/>
      <c r="AR233" s="430"/>
      <c r="AS233" s="430"/>
      <c r="AT233" s="430"/>
      <c r="AU233" s="430"/>
      <c r="AV233" s="430"/>
      <c r="AW233" s="430"/>
      <c r="AX233" s="430"/>
      <c r="AY233" s="430"/>
      <c r="AZ233" s="430"/>
      <c r="BA233" s="430"/>
      <c r="BB233" s="430"/>
      <c r="BC233" s="430"/>
      <c r="BD233" s="430"/>
      <c r="BE233" s="430"/>
      <c r="BF233" s="430"/>
      <c r="BG233" s="430"/>
      <c r="BH233" s="430"/>
      <c r="BI233" s="430"/>
      <c r="BJ233" s="430"/>
      <c r="BK233" s="430"/>
      <c r="BL233" s="430"/>
      <c r="BM233" s="430"/>
      <c r="BN233" s="430"/>
      <c r="BO233" s="430"/>
      <c r="BP233" s="430"/>
      <c r="BQ233" s="430"/>
      <c r="BR233" s="430"/>
      <c r="BS233" s="430"/>
      <c r="BT233" s="430"/>
      <c r="BU233" s="430"/>
      <c r="BV233" s="430"/>
      <c r="BW233" s="430"/>
      <c r="BX233" s="430"/>
      <c r="BY233" s="430"/>
      <c r="BZ233" s="430"/>
      <c r="CA233" s="430"/>
      <c r="CB233" s="430"/>
      <c r="CC233" s="430"/>
      <c r="CD233" s="430"/>
      <c r="CE233" s="430"/>
      <c r="CF233" s="430"/>
      <c r="CG233" s="430"/>
      <c r="CH233" s="430"/>
      <c r="CI233" s="430"/>
      <c r="CJ233" s="430"/>
      <c r="CK233" s="430"/>
      <c r="CL233" s="430"/>
      <c r="CM233" s="430"/>
      <c r="CN233" s="430"/>
      <c r="CO233" s="430"/>
      <c r="CP233" s="430"/>
      <c r="CQ233" s="430"/>
      <c r="CR233" s="430"/>
      <c r="CS233" s="430"/>
      <c r="CT233" s="430"/>
      <c r="CU233" s="430"/>
      <c r="CV233" s="430"/>
      <c r="CW233" s="430"/>
      <c r="CX233" s="430"/>
      <c r="CY233" s="430"/>
      <c r="CZ233" s="430"/>
      <c r="DA233" s="430"/>
      <c r="DB233" s="430"/>
      <c r="DC233" s="430"/>
      <c r="DD233" s="430"/>
      <c r="DE233" s="430"/>
      <c r="DF233" s="430"/>
      <c r="DG233" s="430"/>
      <c r="DH233" s="430"/>
      <c r="DI233" s="430"/>
      <c r="DJ233" s="430"/>
      <c r="DK233" s="430"/>
      <c r="DL233" s="430"/>
      <c r="DM233" s="430"/>
      <c r="DN233" s="430"/>
      <c r="DO233" s="430"/>
      <c r="DP233" s="430"/>
      <c r="DQ233" s="430"/>
      <c r="DR233" s="430"/>
      <c r="DS233" s="430"/>
      <c r="DT233" s="430"/>
      <c r="DU233" s="430"/>
      <c r="DV233" s="430"/>
      <c r="DW233" s="430"/>
      <c r="DX233" s="430"/>
      <c r="DY233" s="430"/>
      <c r="DZ233" s="430"/>
      <c r="EA233" s="430"/>
      <c r="EB233" s="430"/>
      <c r="EC233" s="430"/>
      <c r="ED233" s="430"/>
      <c r="EE233" s="430"/>
      <c r="EF233" s="430"/>
      <c r="EG233" s="430"/>
      <c r="EH233" s="430"/>
      <c r="EI233" s="430"/>
      <c r="EJ233" s="430"/>
      <c r="EK233" s="430"/>
      <c r="EL233" s="430"/>
      <c r="EM233" s="430"/>
      <c r="EN233" s="430"/>
      <c r="EO233" s="430"/>
      <c r="EP233" s="430"/>
      <c r="EQ233" s="430"/>
      <c r="ER233" s="430"/>
      <c r="ES233" s="430"/>
      <c r="ET233" s="430"/>
      <c r="EU233" s="430"/>
      <c r="EV233" s="430"/>
      <c r="EW233" s="430"/>
      <c r="EX233" s="430"/>
      <c r="EY233" s="430"/>
      <c r="EZ233" s="430"/>
      <c r="FA233" s="430"/>
      <c r="FB233" s="430"/>
      <c r="FC233" s="430"/>
      <c r="FD233" s="430"/>
      <c r="FE233" s="430"/>
      <c r="FF233" s="430"/>
      <c r="FG233" s="430"/>
      <c r="FH233" s="430"/>
      <c r="FI233" s="430"/>
      <c r="FJ233" s="430"/>
      <c r="FK233" s="430"/>
      <c r="FL233" s="430"/>
      <c r="FM233" s="430"/>
      <c r="FN233" s="430"/>
      <c r="FO233" s="430"/>
      <c r="FP233" s="430"/>
      <c r="FQ233" s="430"/>
      <c r="FR233" s="430"/>
      <c r="FS233" s="430"/>
      <c r="FT233" s="430"/>
      <c r="FU233" s="430"/>
      <c r="FV233" s="430"/>
      <c r="FW233" s="430"/>
      <c r="FX233" s="430"/>
      <c r="FY233" s="430"/>
      <c r="FZ233" s="430"/>
      <c r="GA233" s="430"/>
      <c r="GB233" s="430"/>
      <c r="GC233" s="430"/>
      <c r="GD233" s="430"/>
      <c r="GE233" s="430"/>
      <c r="GF233" s="430"/>
      <c r="GG233" s="430"/>
      <c r="GH233" s="430"/>
      <c r="GI233" s="430"/>
      <c r="GJ233" s="430"/>
      <c r="GK233" s="430"/>
      <c r="GL233" s="430"/>
      <c r="GM233" s="430"/>
      <c r="GN233" s="430"/>
      <c r="GO233" s="430"/>
      <c r="GP233" s="430"/>
      <c r="GQ233" s="430"/>
      <c r="GR233" s="430"/>
      <c r="GS233" s="430"/>
      <c r="GT233" s="430"/>
      <c r="GU233" s="430"/>
      <c r="GV233" s="430"/>
      <c r="GW233" s="430"/>
      <c r="GX233" s="430"/>
      <c r="GY233" s="430"/>
      <c r="GZ233" s="430"/>
      <c r="HA233" s="430"/>
      <c r="HB233" s="430"/>
      <c r="HC233" s="430"/>
      <c r="HD233" s="430"/>
      <c r="HE233" s="430"/>
      <c r="HF233" s="430"/>
      <c r="HG233" s="430"/>
      <c r="HH233" s="430"/>
      <c r="HI233" s="430"/>
      <c r="HJ233" s="430"/>
      <c r="HK233" s="430"/>
      <c r="HL233" s="430"/>
      <c r="HM233" s="430"/>
      <c r="HN233" s="430"/>
      <c r="HO233" s="430"/>
      <c r="HP233" s="430"/>
      <c r="HQ233" s="430"/>
      <c r="HR233" s="430"/>
      <c r="HS233" s="430"/>
      <c r="HT233" s="430"/>
      <c r="HU233" s="430"/>
      <c r="HV233" s="430"/>
      <c r="HW233" s="430"/>
      <c r="HX233" s="430"/>
      <c r="HY233" s="430"/>
      <c r="HZ233" s="430"/>
      <c r="IA233" s="430"/>
      <c r="IB233" s="430"/>
      <c r="IC233" s="430"/>
      <c r="ID233" s="430"/>
      <c r="IE233" s="430"/>
      <c r="IF233" s="430"/>
      <c r="IG233" s="430"/>
      <c r="IH233" s="430"/>
      <c r="II233" s="430"/>
      <c r="IJ233" s="430"/>
      <c r="IK233" s="430"/>
      <c r="IL233" s="430"/>
      <c r="IM233" s="430"/>
      <c r="IN233" s="430"/>
      <c r="IO233" s="430"/>
      <c r="IP233" s="430"/>
      <c r="IQ233" s="430"/>
      <c r="IR233" s="430"/>
      <c r="IS233" s="430"/>
      <c r="IT233" s="430"/>
      <c r="IU233" s="430"/>
      <c r="IV233" s="430"/>
    </row>
    <row r="234" spans="1:256" s="431" customFormat="1" ht="38.25">
      <c r="A234" s="1040"/>
      <c r="B234" s="432" t="s">
        <v>2161</v>
      </c>
      <c r="C234" s="422" t="s">
        <v>89</v>
      </c>
      <c r="D234" s="423">
        <v>1</v>
      </c>
      <c r="E234" s="1172"/>
      <c r="F234" s="1036"/>
      <c r="G234" s="428"/>
      <c r="H234" s="428"/>
      <c r="I234" s="428"/>
      <c r="J234" s="428"/>
      <c r="K234" s="428"/>
      <c r="L234" s="428"/>
      <c r="M234" s="428"/>
      <c r="N234" s="428"/>
      <c r="O234" s="428"/>
      <c r="P234" s="428"/>
      <c r="Q234" s="428"/>
      <c r="R234" s="428"/>
      <c r="S234" s="428"/>
      <c r="T234" s="429"/>
      <c r="U234" s="429"/>
      <c r="V234" s="429"/>
      <c r="W234" s="429"/>
      <c r="X234" s="430"/>
      <c r="Y234" s="430"/>
      <c r="Z234" s="430"/>
      <c r="AA234" s="430"/>
      <c r="AB234" s="430"/>
      <c r="AC234" s="430"/>
      <c r="AD234" s="430"/>
      <c r="AE234" s="430"/>
      <c r="AF234" s="430"/>
      <c r="AG234" s="430"/>
      <c r="AH234" s="430"/>
      <c r="AI234" s="430"/>
      <c r="AJ234" s="430"/>
      <c r="AK234" s="430"/>
      <c r="AL234" s="430"/>
      <c r="AM234" s="430"/>
      <c r="AN234" s="430"/>
      <c r="AO234" s="430"/>
      <c r="AP234" s="430"/>
      <c r="AQ234" s="430"/>
      <c r="AR234" s="430"/>
      <c r="AS234" s="430"/>
      <c r="AT234" s="430"/>
      <c r="AU234" s="430"/>
      <c r="AV234" s="430"/>
      <c r="AW234" s="430"/>
      <c r="AX234" s="430"/>
      <c r="AY234" s="430"/>
      <c r="AZ234" s="430"/>
      <c r="BA234" s="430"/>
      <c r="BB234" s="430"/>
      <c r="BC234" s="430"/>
      <c r="BD234" s="430"/>
      <c r="BE234" s="430"/>
      <c r="BF234" s="430"/>
      <c r="BG234" s="430"/>
      <c r="BH234" s="430"/>
      <c r="BI234" s="430"/>
      <c r="BJ234" s="430"/>
      <c r="BK234" s="430"/>
      <c r="BL234" s="430"/>
      <c r="BM234" s="430"/>
      <c r="BN234" s="430"/>
      <c r="BO234" s="430"/>
      <c r="BP234" s="430"/>
      <c r="BQ234" s="430"/>
      <c r="BR234" s="430"/>
      <c r="BS234" s="430"/>
      <c r="BT234" s="430"/>
      <c r="BU234" s="430"/>
      <c r="BV234" s="430"/>
      <c r="BW234" s="430"/>
      <c r="BX234" s="430"/>
      <c r="BY234" s="430"/>
      <c r="BZ234" s="430"/>
      <c r="CA234" s="430"/>
      <c r="CB234" s="430"/>
      <c r="CC234" s="430"/>
      <c r="CD234" s="430"/>
      <c r="CE234" s="430"/>
      <c r="CF234" s="430"/>
      <c r="CG234" s="430"/>
      <c r="CH234" s="430"/>
      <c r="CI234" s="430"/>
      <c r="CJ234" s="430"/>
      <c r="CK234" s="430"/>
      <c r="CL234" s="430"/>
      <c r="CM234" s="430"/>
      <c r="CN234" s="430"/>
      <c r="CO234" s="430"/>
      <c r="CP234" s="430"/>
      <c r="CQ234" s="430"/>
      <c r="CR234" s="430"/>
      <c r="CS234" s="430"/>
      <c r="CT234" s="430"/>
      <c r="CU234" s="430"/>
      <c r="CV234" s="430"/>
      <c r="CW234" s="430"/>
      <c r="CX234" s="430"/>
      <c r="CY234" s="430"/>
      <c r="CZ234" s="430"/>
      <c r="DA234" s="430"/>
      <c r="DB234" s="430"/>
      <c r="DC234" s="430"/>
      <c r="DD234" s="430"/>
      <c r="DE234" s="430"/>
      <c r="DF234" s="430"/>
      <c r="DG234" s="430"/>
      <c r="DH234" s="430"/>
      <c r="DI234" s="430"/>
      <c r="DJ234" s="430"/>
      <c r="DK234" s="430"/>
      <c r="DL234" s="430"/>
      <c r="DM234" s="430"/>
      <c r="DN234" s="430"/>
      <c r="DO234" s="430"/>
      <c r="DP234" s="430"/>
      <c r="DQ234" s="430"/>
      <c r="DR234" s="430"/>
      <c r="DS234" s="430"/>
      <c r="DT234" s="430"/>
      <c r="DU234" s="430"/>
      <c r="DV234" s="430"/>
      <c r="DW234" s="430"/>
      <c r="DX234" s="430"/>
      <c r="DY234" s="430"/>
      <c r="DZ234" s="430"/>
      <c r="EA234" s="430"/>
      <c r="EB234" s="430"/>
      <c r="EC234" s="430"/>
      <c r="ED234" s="430"/>
      <c r="EE234" s="430"/>
      <c r="EF234" s="430"/>
      <c r="EG234" s="430"/>
      <c r="EH234" s="430"/>
      <c r="EI234" s="430"/>
      <c r="EJ234" s="430"/>
      <c r="EK234" s="430"/>
      <c r="EL234" s="430"/>
      <c r="EM234" s="430"/>
      <c r="EN234" s="430"/>
      <c r="EO234" s="430"/>
      <c r="EP234" s="430"/>
      <c r="EQ234" s="430"/>
      <c r="ER234" s="430"/>
      <c r="ES234" s="430"/>
      <c r="ET234" s="430"/>
      <c r="EU234" s="430"/>
      <c r="EV234" s="430"/>
      <c r="EW234" s="430"/>
      <c r="EX234" s="430"/>
      <c r="EY234" s="430"/>
      <c r="EZ234" s="430"/>
      <c r="FA234" s="430"/>
      <c r="FB234" s="430"/>
      <c r="FC234" s="430"/>
      <c r="FD234" s="430"/>
      <c r="FE234" s="430"/>
      <c r="FF234" s="430"/>
      <c r="FG234" s="430"/>
      <c r="FH234" s="430"/>
      <c r="FI234" s="430"/>
      <c r="FJ234" s="430"/>
      <c r="FK234" s="430"/>
      <c r="FL234" s="430"/>
      <c r="FM234" s="430"/>
      <c r="FN234" s="430"/>
      <c r="FO234" s="430"/>
      <c r="FP234" s="430"/>
      <c r="FQ234" s="430"/>
      <c r="FR234" s="430"/>
      <c r="FS234" s="430"/>
      <c r="FT234" s="430"/>
      <c r="FU234" s="430"/>
      <c r="FV234" s="430"/>
      <c r="FW234" s="430"/>
      <c r="FX234" s="430"/>
      <c r="FY234" s="430"/>
      <c r="FZ234" s="430"/>
      <c r="GA234" s="430"/>
      <c r="GB234" s="430"/>
      <c r="GC234" s="430"/>
      <c r="GD234" s="430"/>
      <c r="GE234" s="430"/>
      <c r="GF234" s="430"/>
      <c r="GG234" s="430"/>
      <c r="GH234" s="430"/>
      <c r="GI234" s="430"/>
      <c r="GJ234" s="430"/>
      <c r="GK234" s="430"/>
      <c r="GL234" s="430"/>
      <c r="GM234" s="430"/>
      <c r="GN234" s="430"/>
      <c r="GO234" s="430"/>
      <c r="GP234" s="430"/>
      <c r="GQ234" s="430"/>
      <c r="GR234" s="430"/>
      <c r="GS234" s="430"/>
      <c r="GT234" s="430"/>
      <c r="GU234" s="430"/>
      <c r="GV234" s="430"/>
      <c r="GW234" s="430"/>
      <c r="GX234" s="430"/>
      <c r="GY234" s="430"/>
      <c r="GZ234" s="430"/>
      <c r="HA234" s="430"/>
      <c r="HB234" s="430"/>
      <c r="HC234" s="430"/>
      <c r="HD234" s="430"/>
      <c r="HE234" s="430"/>
      <c r="HF234" s="430"/>
      <c r="HG234" s="430"/>
      <c r="HH234" s="430"/>
      <c r="HI234" s="430"/>
      <c r="HJ234" s="430"/>
      <c r="HK234" s="430"/>
      <c r="HL234" s="430"/>
      <c r="HM234" s="430"/>
      <c r="HN234" s="430"/>
      <c r="HO234" s="430"/>
      <c r="HP234" s="430"/>
      <c r="HQ234" s="430"/>
      <c r="HR234" s="430"/>
      <c r="HS234" s="430"/>
      <c r="HT234" s="430"/>
      <c r="HU234" s="430"/>
      <c r="HV234" s="430"/>
      <c r="HW234" s="430"/>
      <c r="HX234" s="430"/>
      <c r="HY234" s="430"/>
      <c r="HZ234" s="430"/>
      <c r="IA234" s="430"/>
      <c r="IB234" s="430"/>
      <c r="IC234" s="430"/>
      <c r="ID234" s="430"/>
      <c r="IE234" s="430"/>
      <c r="IF234" s="430"/>
      <c r="IG234" s="430"/>
      <c r="IH234" s="430"/>
      <c r="II234" s="430"/>
      <c r="IJ234" s="430"/>
      <c r="IK234" s="430"/>
      <c r="IL234" s="430"/>
      <c r="IM234" s="430"/>
      <c r="IN234" s="430"/>
      <c r="IO234" s="430"/>
      <c r="IP234" s="430"/>
      <c r="IQ234" s="430"/>
      <c r="IR234" s="430"/>
      <c r="IS234" s="430"/>
      <c r="IT234" s="430"/>
      <c r="IU234" s="430"/>
      <c r="IV234" s="430"/>
    </row>
    <row r="235" spans="1:256" s="431" customFormat="1">
      <c r="A235" s="1040"/>
      <c r="B235" s="432"/>
      <c r="C235" s="422"/>
      <c r="D235" s="423"/>
      <c r="E235" s="1172"/>
      <c r="F235" s="1036"/>
      <c r="G235" s="428"/>
      <c r="H235" s="428"/>
      <c r="I235" s="428"/>
      <c r="J235" s="428"/>
      <c r="K235" s="428"/>
      <c r="L235" s="428"/>
      <c r="M235" s="428"/>
      <c r="N235" s="428"/>
      <c r="O235" s="428"/>
      <c r="P235" s="428"/>
      <c r="Q235" s="428"/>
      <c r="R235" s="428"/>
      <c r="S235" s="428"/>
      <c r="T235" s="429"/>
      <c r="U235" s="429"/>
      <c r="V235" s="429"/>
      <c r="W235" s="429"/>
      <c r="X235" s="430"/>
      <c r="Y235" s="430"/>
      <c r="Z235" s="430"/>
      <c r="AA235" s="430"/>
      <c r="AB235" s="430"/>
      <c r="AC235" s="430"/>
      <c r="AD235" s="430"/>
      <c r="AE235" s="430"/>
      <c r="AF235" s="430"/>
      <c r="AG235" s="430"/>
      <c r="AH235" s="430"/>
      <c r="AI235" s="430"/>
      <c r="AJ235" s="430"/>
      <c r="AK235" s="430"/>
      <c r="AL235" s="430"/>
      <c r="AM235" s="430"/>
      <c r="AN235" s="430"/>
      <c r="AO235" s="430"/>
      <c r="AP235" s="430"/>
      <c r="AQ235" s="430"/>
      <c r="AR235" s="430"/>
      <c r="AS235" s="430"/>
      <c r="AT235" s="430"/>
      <c r="AU235" s="430"/>
      <c r="AV235" s="430"/>
      <c r="AW235" s="430"/>
      <c r="AX235" s="430"/>
      <c r="AY235" s="430"/>
      <c r="AZ235" s="430"/>
      <c r="BA235" s="430"/>
      <c r="BB235" s="430"/>
      <c r="BC235" s="430"/>
      <c r="BD235" s="430"/>
      <c r="BE235" s="430"/>
      <c r="BF235" s="430"/>
      <c r="BG235" s="430"/>
      <c r="BH235" s="430"/>
      <c r="BI235" s="430"/>
      <c r="BJ235" s="430"/>
      <c r="BK235" s="430"/>
      <c r="BL235" s="430"/>
      <c r="BM235" s="430"/>
      <c r="BN235" s="430"/>
      <c r="BO235" s="430"/>
      <c r="BP235" s="430"/>
      <c r="BQ235" s="430"/>
      <c r="BR235" s="430"/>
      <c r="BS235" s="430"/>
      <c r="BT235" s="430"/>
      <c r="BU235" s="430"/>
      <c r="BV235" s="430"/>
      <c r="BW235" s="430"/>
      <c r="BX235" s="430"/>
      <c r="BY235" s="430"/>
      <c r="BZ235" s="430"/>
      <c r="CA235" s="430"/>
      <c r="CB235" s="430"/>
      <c r="CC235" s="430"/>
      <c r="CD235" s="430"/>
      <c r="CE235" s="430"/>
      <c r="CF235" s="430"/>
      <c r="CG235" s="430"/>
      <c r="CH235" s="430"/>
      <c r="CI235" s="430"/>
      <c r="CJ235" s="430"/>
      <c r="CK235" s="430"/>
      <c r="CL235" s="430"/>
      <c r="CM235" s="430"/>
      <c r="CN235" s="430"/>
      <c r="CO235" s="430"/>
      <c r="CP235" s="430"/>
      <c r="CQ235" s="430"/>
      <c r="CR235" s="430"/>
      <c r="CS235" s="430"/>
      <c r="CT235" s="430"/>
      <c r="CU235" s="430"/>
      <c r="CV235" s="430"/>
      <c r="CW235" s="430"/>
      <c r="CX235" s="430"/>
      <c r="CY235" s="430"/>
      <c r="CZ235" s="430"/>
      <c r="DA235" s="430"/>
      <c r="DB235" s="430"/>
      <c r="DC235" s="430"/>
      <c r="DD235" s="430"/>
      <c r="DE235" s="430"/>
      <c r="DF235" s="430"/>
      <c r="DG235" s="430"/>
      <c r="DH235" s="430"/>
      <c r="DI235" s="430"/>
      <c r="DJ235" s="430"/>
      <c r="DK235" s="430"/>
      <c r="DL235" s="430"/>
      <c r="DM235" s="430"/>
      <c r="DN235" s="430"/>
      <c r="DO235" s="430"/>
      <c r="DP235" s="430"/>
      <c r="DQ235" s="430"/>
      <c r="DR235" s="430"/>
      <c r="DS235" s="430"/>
      <c r="DT235" s="430"/>
      <c r="DU235" s="430"/>
      <c r="DV235" s="430"/>
      <c r="DW235" s="430"/>
      <c r="DX235" s="430"/>
      <c r="DY235" s="430"/>
      <c r="DZ235" s="430"/>
      <c r="EA235" s="430"/>
      <c r="EB235" s="430"/>
      <c r="EC235" s="430"/>
      <c r="ED235" s="430"/>
      <c r="EE235" s="430"/>
      <c r="EF235" s="430"/>
      <c r="EG235" s="430"/>
      <c r="EH235" s="430"/>
      <c r="EI235" s="430"/>
      <c r="EJ235" s="430"/>
      <c r="EK235" s="430"/>
      <c r="EL235" s="430"/>
      <c r="EM235" s="430"/>
      <c r="EN235" s="430"/>
      <c r="EO235" s="430"/>
      <c r="EP235" s="430"/>
      <c r="EQ235" s="430"/>
      <c r="ER235" s="430"/>
      <c r="ES235" s="430"/>
      <c r="ET235" s="430"/>
      <c r="EU235" s="430"/>
      <c r="EV235" s="430"/>
      <c r="EW235" s="430"/>
      <c r="EX235" s="430"/>
      <c r="EY235" s="430"/>
      <c r="EZ235" s="430"/>
      <c r="FA235" s="430"/>
      <c r="FB235" s="430"/>
      <c r="FC235" s="430"/>
      <c r="FD235" s="430"/>
      <c r="FE235" s="430"/>
      <c r="FF235" s="430"/>
      <c r="FG235" s="430"/>
      <c r="FH235" s="430"/>
      <c r="FI235" s="430"/>
      <c r="FJ235" s="430"/>
      <c r="FK235" s="430"/>
      <c r="FL235" s="430"/>
      <c r="FM235" s="430"/>
      <c r="FN235" s="430"/>
      <c r="FO235" s="430"/>
      <c r="FP235" s="430"/>
      <c r="FQ235" s="430"/>
      <c r="FR235" s="430"/>
      <c r="FS235" s="430"/>
      <c r="FT235" s="430"/>
      <c r="FU235" s="430"/>
      <c r="FV235" s="430"/>
      <c r="FW235" s="430"/>
      <c r="FX235" s="430"/>
      <c r="FY235" s="430"/>
      <c r="FZ235" s="430"/>
      <c r="GA235" s="430"/>
      <c r="GB235" s="430"/>
      <c r="GC235" s="430"/>
      <c r="GD235" s="430"/>
      <c r="GE235" s="430"/>
      <c r="GF235" s="430"/>
      <c r="GG235" s="430"/>
      <c r="GH235" s="430"/>
      <c r="GI235" s="430"/>
      <c r="GJ235" s="430"/>
      <c r="GK235" s="430"/>
      <c r="GL235" s="430"/>
      <c r="GM235" s="430"/>
      <c r="GN235" s="430"/>
      <c r="GO235" s="430"/>
      <c r="GP235" s="430"/>
      <c r="GQ235" s="430"/>
      <c r="GR235" s="430"/>
      <c r="GS235" s="430"/>
      <c r="GT235" s="430"/>
      <c r="GU235" s="430"/>
      <c r="GV235" s="430"/>
      <c r="GW235" s="430"/>
      <c r="GX235" s="430"/>
      <c r="GY235" s="430"/>
      <c r="GZ235" s="430"/>
      <c r="HA235" s="430"/>
      <c r="HB235" s="430"/>
      <c r="HC235" s="430"/>
      <c r="HD235" s="430"/>
      <c r="HE235" s="430"/>
      <c r="HF235" s="430"/>
      <c r="HG235" s="430"/>
      <c r="HH235" s="430"/>
      <c r="HI235" s="430"/>
      <c r="HJ235" s="430"/>
      <c r="HK235" s="430"/>
      <c r="HL235" s="430"/>
      <c r="HM235" s="430"/>
      <c r="HN235" s="430"/>
      <c r="HO235" s="430"/>
      <c r="HP235" s="430"/>
      <c r="HQ235" s="430"/>
      <c r="HR235" s="430"/>
      <c r="HS235" s="430"/>
      <c r="HT235" s="430"/>
      <c r="HU235" s="430"/>
      <c r="HV235" s="430"/>
      <c r="HW235" s="430"/>
      <c r="HX235" s="430"/>
      <c r="HY235" s="430"/>
      <c r="HZ235" s="430"/>
      <c r="IA235" s="430"/>
      <c r="IB235" s="430"/>
      <c r="IC235" s="430"/>
      <c r="ID235" s="430"/>
      <c r="IE235" s="430"/>
      <c r="IF235" s="430"/>
      <c r="IG235" s="430"/>
      <c r="IH235" s="430"/>
      <c r="II235" s="430"/>
      <c r="IJ235" s="430"/>
      <c r="IK235" s="430"/>
      <c r="IL235" s="430"/>
      <c r="IM235" s="430"/>
      <c r="IN235" s="430"/>
      <c r="IO235" s="430"/>
      <c r="IP235" s="430"/>
      <c r="IQ235" s="430"/>
      <c r="IR235" s="430"/>
      <c r="IS235" s="430"/>
      <c r="IT235" s="430"/>
      <c r="IU235" s="430"/>
      <c r="IV235" s="430"/>
    </row>
    <row r="236" spans="1:256" s="431" customFormat="1" ht="76.5">
      <c r="A236" s="1040"/>
      <c r="B236" s="432" t="s">
        <v>2162</v>
      </c>
      <c r="C236" s="422" t="s">
        <v>89</v>
      </c>
      <c r="D236" s="423">
        <v>1</v>
      </c>
      <c r="E236" s="1172"/>
      <c r="F236" s="1036"/>
      <c r="G236" s="428"/>
      <c r="H236" s="428"/>
      <c r="I236" s="428"/>
      <c r="J236" s="428"/>
      <c r="K236" s="428"/>
      <c r="L236" s="428"/>
      <c r="M236" s="428"/>
      <c r="N236" s="428"/>
      <c r="O236" s="428"/>
      <c r="P236" s="428"/>
      <c r="Q236" s="428"/>
      <c r="R236" s="428"/>
      <c r="S236" s="428"/>
      <c r="T236" s="429"/>
      <c r="U236" s="429"/>
      <c r="V236" s="429"/>
      <c r="W236" s="429"/>
      <c r="X236" s="430"/>
      <c r="Y236" s="430"/>
      <c r="Z236" s="430"/>
      <c r="AA236" s="430"/>
      <c r="AB236" s="430"/>
      <c r="AC236" s="430"/>
      <c r="AD236" s="430"/>
      <c r="AE236" s="430"/>
      <c r="AF236" s="430"/>
      <c r="AG236" s="430"/>
      <c r="AH236" s="430"/>
      <c r="AI236" s="430"/>
      <c r="AJ236" s="430"/>
      <c r="AK236" s="430"/>
      <c r="AL236" s="430"/>
      <c r="AM236" s="430"/>
      <c r="AN236" s="430"/>
      <c r="AO236" s="430"/>
      <c r="AP236" s="430"/>
      <c r="AQ236" s="430"/>
      <c r="AR236" s="430"/>
      <c r="AS236" s="430"/>
      <c r="AT236" s="430"/>
      <c r="AU236" s="430"/>
      <c r="AV236" s="430"/>
      <c r="AW236" s="430"/>
      <c r="AX236" s="430"/>
      <c r="AY236" s="430"/>
      <c r="AZ236" s="430"/>
      <c r="BA236" s="430"/>
      <c r="BB236" s="430"/>
      <c r="BC236" s="430"/>
      <c r="BD236" s="430"/>
      <c r="BE236" s="430"/>
      <c r="BF236" s="430"/>
      <c r="BG236" s="430"/>
      <c r="BH236" s="430"/>
      <c r="BI236" s="430"/>
      <c r="BJ236" s="430"/>
      <c r="BK236" s="430"/>
      <c r="BL236" s="430"/>
      <c r="BM236" s="430"/>
      <c r="BN236" s="430"/>
      <c r="BO236" s="430"/>
      <c r="BP236" s="430"/>
      <c r="BQ236" s="430"/>
      <c r="BR236" s="430"/>
      <c r="BS236" s="430"/>
      <c r="BT236" s="430"/>
      <c r="BU236" s="430"/>
      <c r="BV236" s="430"/>
      <c r="BW236" s="430"/>
      <c r="BX236" s="430"/>
      <c r="BY236" s="430"/>
      <c r="BZ236" s="430"/>
      <c r="CA236" s="430"/>
      <c r="CB236" s="430"/>
      <c r="CC236" s="430"/>
      <c r="CD236" s="430"/>
      <c r="CE236" s="430"/>
      <c r="CF236" s="430"/>
      <c r="CG236" s="430"/>
      <c r="CH236" s="430"/>
      <c r="CI236" s="430"/>
      <c r="CJ236" s="430"/>
      <c r="CK236" s="430"/>
      <c r="CL236" s="430"/>
      <c r="CM236" s="430"/>
      <c r="CN236" s="430"/>
      <c r="CO236" s="430"/>
      <c r="CP236" s="430"/>
      <c r="CQ236" s="430"/>
      <c r="CR236" s="430"/>
      <c r="CS236" s="430"/>
      <c r="CT236" s="430"/>
      <c r="CU236" s="430"/>
      <c r="CV236" s="430"/>
      <c r="CW236" s="430"/>
      <c r="CX236" s="430"/>
      <c r="CY236" s="430"/>
      <c r="CZ236" s="430"/>
      <c r="DA236" s="430"/>
      <c r="DB236" s="430"/>
      <c r="DC236" s="430"/>
      <c r="DD236" s="430"/>
      <c r="DE236" s="430"/>
      <c r="DF236" s="430"/>
      <c r="DG236" s="430"/>
      <c r="DH236" s="430"/>
      <c r="DI236" s="430"/>
      <c r="DJ236" s="430"/>
      <c r="DK236" s="430"/>
      <c r="DL236" s="430"/>
      <c r="DM236" s="430"/>
      <c r="DN236" s="430"/>
      <c r="DO236" s="430"/>
      <c r="DP236" s="430"/>
      <c r="DQ236" s="430"/>
      <c r="DR236" s="430"/>
      <c r="DS236" s="430"/>
      <c r="DT236" s="430"/>
      <c r="DU236" s="430"/>
      <c r="DV236" s="430"/>
      <c r="DW236" s="430"/>
      <c r="DX236" s="430"/>
      <c r="DY236" s="430"/>
      <c r="DZ236" s="430"/>
      <c r="EA236" s="430"/>
      <c r="EB236" s="430"/>
      <c r="EC236" s="430"/>
      <c r="ED236" s="430"/>
      <c r="EE236" s="430"/>
      <c r="EF236" s="430"/>
      <c r="EG236" s="430"/>
      <c r="EH236" s="430"/>
      <c r="EI236" s="430"/>
      <c r="EJ236" s="430"/>
      <c r="EK236" s="430"/>
      <c r="EL236" s="430"/>
      <c r="EM236" s="430"/>
      <c r="EN236" s="430"/>
      <c r="EO236" s="430"/>
      <c r="EP236" s="430"/>
      <c r="EQ236" s="430"/>
      <c r="ER236" s="430"/>
      <c r="ES236" s="430"/>
      <c r="ET236" s="430"/>
      <c r="EU236" s="430"/>
      <c r="EV236" s="430"/>
      <c r="EW236" s="430"/>
      <c r="EX236" s="430"/>
      <c r="EY236" s="430"/>
      <c r="EZ236" s="430"/>
      <c r="FA236" s="430"/>
      <c r="FB236" s="430"/>
      <c r="FC236" s="430"/>
      <c r="FD236" s="430"/>
      <c r="FE236" s="430"/>
      <c r="FF236" s="430"/>
      <c r="FG236" s="430"/>
      <c r="FH236" s="430"/>
      <c r="FI236" s="430"/>
      <c r="FJ236" s="430"/>
      <c r="FK236" s="430"/>
      <c r="FL236" s="430"/>
      <c r="FM236" s="430"/>
      <c r="FN236" s="430"/>
      <c r="FO236" s="430"/>
      <c r="FP236" s="430"/>
      <c r="FQ236" s="430"/>
      <c r="FR236" s="430"/>
      <c r="FS236" s="430"/>
      <c r="FT236" s="430"/>
      <c r="FU236" s="430"/>
      <c r="FV236" s="430"/>
      <c r="FW236" s="430"/>
      <c r="FX236" s="430"/>
      <c r="FY236" s="430"/>
      <c r="FZ236" s="430"/>
      <c r="GA236" s="430"/>
      <c r="GB236" s="430"/>
      <c r="GC236" s="430"/>
      <c r="GD236" s="430"/>
      <c r="GE236" s="430"/>
      <c r="GF236" s="430"/>
      <c r="GG236" s="430"/>
      <c r="GH236" s="430"/>
      <c r="GI236" s="430"/>
      <c r="GJ236" s="430"/>
      <c r="GK236" s="430"/>
      <c r="GL236" s="430"/>
      <c r="GM236" s="430"/>
      <c r="GN236" s="430"/>
      <c r="GO236" s="430"/>
      <c r="GP236" s="430"/>
      <c r="GQ236" s="430"/>
      <c r="GR236" s="430"/>
      <c r="GS236" s="430"/>
      <c r="GT236" s="430"/>
      <c r="GU236" s="430"/>
      <c r="GV236" s="430"/>
      <c r="GW236" s="430"/>
      <c r="GX236" s="430"/>
      <c r="GY236" s="430"/>
      <c r="GZ236" s="430"/>
      <c r="HA236" s="430"/>
      <c r="HB236" s="430"/>
      <c r="HC236" s="430"/>
      <c r="HD236" s="430"/>
      <c r="HE236" s="430"/>
      <c r="HF236" s="430"/>
      <c r="HG236" s="430"/>
      <c r="HH236" s="430"/>
      <c r="HI236" s="430"/>
      <c r="HJ236" s="430"/>
      <c r="HK236" s="430"/>
      <c r="HL236" s="430"/>
      <c r="HM236" s="430"/>
      <c r="HN236" s="430"/>
      <c r="HO236" s="430"/>
      <c r="HP236" s="430"/>
      <c r="HQ236" s="430"/>
      <c r="HR236" s="430"/>
      <c r="HS236" s="430"/>
      <c r="HT236" s="430"/>
      <c r="HU236" s="430"/>
      <c r="HV236" s="430"/>
      <c r="HW236" s="430"/>
      <c r="HX236" s="430"/>
      <c r="HY236" s="430"/>
      <c r="HZ236" s="430"/>
      <c r="IA236" s="430"/>
      <c r="IB236" s="430"/>
      <c r="IC236" s="430"/>
      <c r="ID236" s="430"/>
      <c r="IE236" s="430"/>
      <c r="IF236" s="430"/>
      <c r="IG236" s="430"/>
      <c r="IH236" s="430"/>
      <c r="II236" s="430"/>
      <c r="IJ236" s="430"/>
      <c r="IK236" s="430"/>
      <c r="IL236" s="430"/>
      <c r="IM236" s="430"/>
      <c r="IN236" s="430"/>
      <c r="IO236" s="430"/>
      <c r="IP236" s="430"/>
      <c r="IQ236" s="430"/>
      <c r="IR236" s="430"/>
      <c r="IS236" s="430"/>
      <c r="IT236" s="430"/>
      <c r="IU236" s="430"/>
      <c r="IV236" s="430"/>
    </row>
    <row r="237" spans="1:256" s="431" customFormat="1">
      <c r="A237" s="1040"/>
      <c r="B237" s="432"/>
      <c r="C237" s="422"/>
      <c r="D237" s="423"/>
      <c r="E237" s="1172"/>
      <c r="F237" s="1036"/>
      <c r="G237" s="428"/>
      <c r="H237" s="428"/>
      <c r="I237" s="428"/>
      <c r="J237" s="428"/>
      <c r="K237" s="428"/>
      <c r="L237" s="428"/>
      <c r="M237" s="428"/>
      <c r="N237" s="428"/>
      <c r="O237" s="428"/>
      <c r="P237" s="428"/>
      <c r="Q237" s="428"/>
      <c r="R237" s="428"/>
      <c r="S237" s="428"/>
      <c r="T237" s="429"/>
      <c r="U237" s="429"/>
      <c r="V237" s="429"/>
      <c r="W237" s="429"/>
      <c r="X237" s="430"/>
      <c r="Y237" s="430"/>
      <c r="Z237" s="430"/>
      <c r="AA237" s="430"/>
      <c r="AB237" s="430"/>
      <c r="AC237" s="430"/>
      <c r="AD237" s="430"/>
      <c r="AE237" s="430"/>
      <c r="AF237" s="430"/>
      <c r="AG237" s="430"/>
      <c r="AH237" s="430"/>
      <c r="AI237" s="430"/>
      <c r="AJ237" s="430"/>
      <c r="AK237" s="430"/>
      <c r="AL237" s="430"/>
      <c r="AM237" s="430"/>
      <c r="AN237" s="430"/>
      <c r="AO237" s="430"/>
      <c r="AP237" s="430"/>
      <c r="AQ237" s="430"/>
      <c r="AR237" s="430"/>
      <c r="AS237" s="430"/>
      <c r="AT237" s="430"/>
      <c r="AU237" s="430"/>
      <c r="AV237" s="430"/>
      <c r="AW237" s="430"/>
      <c r="AX237" s="430"/>
      <c r="AY237" s="430"/>
      <c r="AZ237" s="430"/>
      <c r="BA237" s="430"/>
      <c r="BB237" s="430"/>
      <c r="BC237" s="430"/>
      <c r="BD237" s="430"/>
      <c r="BE237" s="430"/>
      <c r="BF237" s="430"/>
      <c r="BG237" s="430"/>
      <c r="BH237" s="430"/>
      <c r="BI237" s="430"/>
      <c r="BJ237" s="430"/>
      <c r="BK237" s="430"/>
      <c r="BL237" s="430"/>
      <c r="BM237" s="430"/>
      <c r="BN237" s="430"/>
      <c r="BO237" s="430"/>
      <c r="BP237" s="430"/>
      <c r="BQ237" s="430"/>
      <c r="BR237" s="430"/>
      <c r="BS237" s="430"/>
      <c r="BT237" s="430"/>
      <c r="BU237" s="430"/>
      <c r="BV237" s="430"/>
      <c r="BW237" s="430"/>
      <c r="BX237" s="430"/>
      <c r="BY237" s="430"/>
      <c r="BZ237" s="430"/>
      <c r="CA237" s="430"/>
      <c r="CB237" s="430"/>
      <c r="CC237" s="430"/>
      <c r="CD237" s="430"/>
      <c r="CE237" s="430"/>
      <c r="CF237" s="430"/>
      <c r="CG237" s="430"/>
      <c r="CH237" s="430"/>
      <c r="CI237" s="430"/>
      <c r="CJ237" s="430"/>
      <c r="CK237" s="430"/>
      <c r="CL237" s="430"/>
      <c r="CM237" s="430"/>
      <c r="CN237" s="430"/>
      <c r="CO237" s="430"/>
      <c r="CP237" s="430"/>
      <c r="CQ237" s="430"/>
      <c r="CR237" s="430"/>
      <c r="CS237" s="430"/>
      <c r="CT237" s="430"/>
      <c r="CU237" s="430"/>
      <c r="CV237" s="430"/>
      <c r="CW237" s="430"/>
      <c r="CX237" s="430"/>
      <c r="CY237" s="430"/>
      <c r="CZ237" s="430"/>
      <c r="DA237" s="430"/>
      <c r="DB237" s="430"/>
      <c r="DC237" s="430"/>
      <c r="DD237" s="430"/>
      <c r="DE237" s="430"/>
      <c r="DF237" s="430"/>
      <c r="DG237" s="430"/>
      <c r="DH237" s="430"/>
      <c r="DI237" s="430"/>
      <c r="DJ237" s="430"/>
      <c r="DK237" s="430"/>
      <c r="DL237" s="430"/>
      <c r="DM237" s="430"/>
      <c r="DN237" s="430"/>
      <c r="DO237" s="430"/>
      <c r="DP237" s="430"/>
      <c r="DQ237" s="430"/>
      <c r="DR237" s="430"/>
      <c r="DS237" s="430"/>
      <c r="DT237" s="430"/>
      <c r="DU237" s="430"/>
      <c r="DV237" s="430"/>
      <c r="DW237" s="430"/>
      <c r="DX237" s="430"/>
      <c r="DY237" s="430"/>
      <c r="DZ237" s="430"/>
      <c r="EA237" s="430"/>
      <c r="EB237" s="430"/>
      <c r="EC237" s="430"/>
      <c r="ED237" s="430"/>
      <c r="EE237" s="430"/>
      <c r="EF237" s="430"/>
      <c r="EG237" s="430"/>
      <c r="EH237" s="430"/>
      <c r="EI237" s="430"/>
      <c r="EJ237" s="430"/>
      <c r="EK237" s="430"/>
      <c r="EL237" s="430"/>
      <c r="EM237" s="430"/>
      <c r="EN237" s="430"/>
      <c r="EO237" s="430"/>
      <c r="EP237" s="430"/>
      <c r="EQ237" s="430"/>
      <c r="ER237" s="430"/>
      <c r="ES237" s="430"/>
      <c r="ET237" s="430"/>
      <c r="EU237" s="430"/>
      <c r="EV237" s="430"/>
      <c r="EW237" s="430"/>
      <c r="EX237" s="430"/>
      <c r="EY237" s="430"/>
      <c r="EZ237" s="430"/>
      <c r="FA237" s="430"/>
      <c r="FB237" s="430"/>
      <c r="FC237" s="430"/>
      <c r="FD237" s="430"/>
      <c r="FE237" s="430"/>
      <c r="FF237" s="430"/>
      <c r="FG237" s="430"/>
      <c r="FH237" s="430"/>
      <c r="FI237" s="430"/>
      <c r="FJ237" s="430"/>
      <c r="FK237" s="430"/>
      <c r="FL237" s="430"/>
      <c r="FM237" s="430"/>
      <c r="FN237" s="430"/>
      <c r="FO237" s="430"/>
      <c r="FP237" s="430"/>
      <c r="FQ237" s="430"/>
      <c r="FR237" s="430"/>
      <c r="FS237" s="430"/>
      <c r="FT237" s="430"/>
      <c r="FU237" s="430"/>
      <c r="FV237" s="430"/>
      <c r="FW237" s="430"/>
      <c r="FX237" s="430"/>
      <c r="FY237" s="430"/>
      <c r="FZ237" s="430"/>
      <c r="GA237" s="430"/>
      <c r="GB237" s="430"/>
      <c r="GC237" s="430"/>
      <c r="GD237" s="430"/>
      <c r="GE237" s="430"/>
      <c r="GF237" s="430"/>
      <c r="GG237" s="430"/>
      <c r="GH237" s="430"/>
      <c r="GI237" s="430"/>
      <c r="GJ237" s="430"/>
      <c r="GK237" s="430"/>
      <c r="GL237" s="430"/>
      <c r="GM237" s="430"/>
      <c r="GN237" s="430"/>
      <c r="GO237" s="430"/>
      <c r="GP237" s="430"/>
      <c r="GQ237" s="430"/>
      <c r="GR237" s="430"/>
      <c r="GS237" s="430"/>
      <c r="GT237" s="430"/>
      <c r="GU237" s="430"/>
      <c r="GV237" s="430"/>
      <c r="GW237" s="430"/>
      <c r="GX237" s="430"/>
      <c r="GY237" s="430"/>
      <c r="GZ237" s="430"/>
      <c r="HA237" s="430"/>
      <c r="HB237" s="430"/>
      <c r="HC237" s="430"/>
      <c r="HD237" s="430"/>
      <c r="HE237" s="430"/>
      <c r="HF237" s="430"/>
      <c r="HG237" s="430"/>
      <c r="HH237" s="430"/>
      <c r="HI237" s="430"/>
      <c r="HJ237" s="430"/>
      <c r="HK237" s="430"/>
      <c r="HL237" s="430"/>
      <c r="HM237" s="430"/>
      <c r="HN237" s="430"/>
      <c r="HO237" s="430"/>
      <c r="HP237" s="430"/>
      <c r="HQ237" s="430"/>
      <c r="HR237" s="430"/>
      <c r="HS237" s="430"/>
      <c r="HT237" s="430"/>
      <c r="HU237" s="430"/>
      <c r="HV237" s="430"/>
      <c r="HW237" s="430"/>
      <c r="HX237" s="430"/>
      <c r="HY237" s="430"/>
      <c r="HZ237" s="430"/>
      <c r="IA237" s="430"/>
      <c r="IB237" s="430"/>
      <c r="IC237" s="430"/>
      <c r="ID237" s="430"/>
      <c r="IE237" s="430"/>
      <c r="IF237" s="430"/>
      <c r="IG237" s="430"/>
      <c r="IH237" s="430"/>
      <c r="II237" s="430"/>
      <c r="IJ237" s="430"/>
      <c r="IK237" s="430"/>
      <c r="IL237" s="430"/>
      <c r="IM237" s="430"/>
      <c r="IN237" s="430"/>
      <c r="IO237" s="430"/>
      <c r="IP237" s="430"/>
      <c r="IQ237" s="430"/>
      <c r="IR237" s="430"/>
      <c r="IS237" s="430"/>
      <c r="IT237" s="430"/>
      <c r="IU237" s="430"/>
      <c r="IV237" s="430"/>
    </row>
    <row r="238" spans="1:256" s="431" customFormat="1" ht="51">
      <c r="A238" s="1040"/>
      <c r="B238" s="432" t="s">
        <v>2163</v>
      </c>
      <c r="C238" s="422" t="s">
        <v>89</v>
      </c>
      <c r="D238" s="423">
        <v>1</v>
      </c>
      <c r="E238" s="1172"/>
      <c r="F238" s="1036"/>
      <c r="G238" s="428"/>
      <c r="H238" s="428"/>
      <c r="I238" s="428"/>
      <c r="J238" s="428"/>
      <c r="K238" s="428"/>
      <c r="L238" s="428"/>
      <c r="M238" s="428"/>
      <c r="N238" s="428"/>
      <c r="O238" s="428"/>
      <c r="P238" s="428"/>
      <c r="Q238" s="428"/>
      <c r="R238" s="428"/>
      <c r="S238" s="428"/>
      <c r="T238" s="429"/>
      <c r="U238" s="429"/>
      <c r="V238" s="429"/>
      <c r="W238" s="429"/>
      <c r="X238" s="430"/>
      <c r="Y238" s="430"/>
      <c r="Z238" s="430"/>
      <c r="AA238" s="430"/>
      <c r="AB238" s="430"/>
      <c r="AC238" s="430"/>
      <c r="AD238" s="430"/>
      <c r="AE238" s="430"/>
      <c r="AF238" s="430"/>
      <c r="AG238" s="430"/>
      <c r="AH238" s="430"/>
      <c r="AI238" s="430"/>
      <c r="AJ238" s="430"/>
      <c r="AK238" s="430"/>
      <c r="AL238" s="430"/>
      <c r="AM238" s="430"/>
      <c r="AN238" s="430"/>
      <c r="AO238" s="430"/>
      <c r="AP238" s="430"/>
      <c r="AQ238" s="430"/>
      <c r="AR238" s="430"/>
      <c r="AS238" s="430"/>
      <c r="AT238" s="430"/>
      <c r="AU238" s="430"/>
      <c r="AV238" s="430"/>
      <c r="AW238" s="430"/>
      <c r="AX238" s="430"/>
      <c r="AY238" s="430"/>
      <c r="AZ238" s="430"/>
      <c r="BA238" s="430"/>
      <c r="BB238" s="430"/>
      <c r="BC238" s="430"/>
      <c r="BD238" s="430"/>
      <c r="BE238" s="430"/>
      <c r="BF238" s="430"/>
      <c r="BG238" s="430"/>
      <c r="BH238" s="430"/>
      <c r="BI238" s="430"/>
      <c r="BJ238" s="430"/>
      <c r="BK238" s="430"/>
      <c r="BL238" s="430"/>
      <c r="BM238" s="430"/>
      <c r="BN238" s="430"/>
      <c r="BO238" s="430"/>
      <c r="BP238" s="430"/>
      <c r="BQ238" s="430"/>
      <c r="BR238" s="430"/>
      <c r="BS238" s="430"/>
      <c r="BT238" s="430"/>
      <c r="BU238" s="430"/>
      <c r="BV238" s="430"/>
      <c r="BW238" s="430"/>
      <c r="BX238" s="430"/>
      <c r="BY238" s="430"/>
      <c r="BZ238" s="430"/>
      <c r="CA238" s="430"/>
      <c r="CB238" s="430"/>
      <c r="CC238" s="430"/>
      <c r="CD238" s="430"/>
      <c r="CE238" s="430"/>
      <c r="CF238" s="430"/>
      <c r="CG238" s="430"/>
      <c r="CH238" s="430"/>
      <c r="CI238" s="430"/>
      <c r="CJ238" s="430"/>
      <c r="CK238" s="430"/>
      <c r="CL238" s="430"/>
      <c r="CM238" s="430"/>
      <c r="CN238" s="430"/>
      <c r="CO238" s="430"/>
      <c r="CP238" s="430"/>
      <c r="CQ238" s="430"/>
      <c r="CR238" s="430"/>
      <c r="CS238" s="430"/>
      <c r="CT238" s="430"/>
      <c r="CU238" s="430"/>
      <c r="CV238" s="430"/>
      <c r="CW238" s="430"/>
      <c r="CX238" s="430"/>
      <c r="CY238" s="430"/>
      <c r="CZ238" s="430"/>
      <c r="DA238" s="430"/>
      <c r="DB238" s="430"/>
      <c r="DC238" s="430"/>
      <c r="DD238" s="430"/>
      <c r="DE238" s="430"/>
      <c r="DF238" s="430"/>
      <c r="DG238" s="430"/>
      <c r="DH238" s="430"/>
      <c r="DI238" s="430"/>
      <c r="DJ238" s="430"/>
      <c r="DK238" s="430"/>
      <c r="DL238" s="430"/>
      <c r="DM238" s="430"/>
      <c r="DN238" s="430"/>
      <c r="DO238" s="430"/>
      <c r="DP238" s="430"/>
      <c r="DQ238" s="430"/>
      <c r="DR238" s="430"/>
      <c r="DS238" s="430"/>
      <c r="DT238" s="430"/>
      <c r="DU238" s="430"/>
      <c r="DV238" s="430"/>
      <c r="DW238" s="430"/>
      <c r="DX238" s="430"/>
      <c r="DY238" s="430"/>
      <c r="DZ238" s="430"/>
      <c r="EA238" s="430"/>
      <c r="EB238" s="430"/>
      <c r="EC238" s="430"/>
      <c r="ED238" s="430"/>
      <c r="EE238" s="430"/>
      <c r="EF238" s="430"/>
      <c r="EG238" s="430"/>
      <c r="EH238" s="430"/>
      <c r="EI238" s="430"/>
      <c r="EJ238" s="430"/>
      <c r="EK238" s="430"/>
      <c r="EL238" s="430"/>
      <c r="EM238" s="430"/>
      <c r="EN238" s="430"/>
      <c r="EO238" s="430"/>
      <c r="EP238" s="430"/>
      <c r="EQ238" s="430"/>
      <c r="ER238" s="430"/>
      <c r="ES238" s="430"/>
      <c r="ET238" s="430"/>
      <c r="EU238" s="430"/>
      <c r="EV238" s="430"/>
      <c r="EW238" s="430"/>
      <c r="EX238" s="430"/>
      <c r="EY238" s="430"/>
      <c r="EZ238" s="430"/>
      <c r="FA238" s="430"/>
      <c r="FB238" s="430"/>
      <c r="FC238" s="430"/>
      <c r="FD238" s="430"/>
      <c r="FE238" s="430"/>
      <c r="FF238" s="430"/>
      <c r="FG238" s="430"/>
      <c r="FH238" s="430"/>
      <c r="FI238" s="430"/>
      <c r="FJ238" s="430"/>
      <c r="FK238" s="430"/>
      <c r="FL238" s="430"/>
      <c r="FM238" s="430"/>
      <c r="FN238" s="430"/>
      <c r="FO238" s="430"/>
      <c r="FP238" s="430"/>
      <c r="FQ238" s="430"/>
      <c r="FR238" s="430"/>
      <c r="FS238" s="430"/>
      <c r="FT238" s="430"/>
      <c r="FU238" s="430"/>
      <c r="FV238" s="430"/>
      <c r="FW238" s="430"/>
      <c r="FX238" s="430"/>
      <c r="FY238" s="430"/>
      <c r="FZ238" s="430"/>
      <c r="GA238" s="430"/>
      <c r="GB238" s="430"/>
      <c r="GC238" s="430"/>
      <c r="GD238" s="430"/>
      <c r="GE238" s="430"/>
      <c r="GF238" s="430"/>
      <c r="GG238" s="430"/>
      <c r="GH238" s="430"/>
      <c r="GI238" s="430"/>
      <c r="GJ238" s="430"/>
      <c r="GK238" s="430"/>
      <c r="GL238" s="430"/>
      <c r="GM238" s="430"/>
      <c r="GN238" s="430"/>
      <c r="GO238" s="430"/>
      <c r="GP238" s="430"/>
      <c r="GQ238" s="430"/>
      <c r="GR238" s="430"/>
      <c r="GS238" s="430"/>
      <c r="GT238" s="430"/>
      <c r="GU238" s="430"/>
      <c r="GV238" s="430"/>
      <c r="GW238" s="430"/>
      <c r="GX238" s="430"/>
      <c r="GY238" s="430"/>
      <c r="GZ238" s="430"/>
      <c r="HA238" s="430"/>
      <c r="HB238" s="430"/>
      <c r="HC238" s="430"/>
      <c r="HD238" s="430"/>
      <c r="HE238" s="430"/>
      <c r="HF238" s="430"/>
      <c r="HG238" s="430"/>
      <c r="HH238" s="430"/>
      <c r="HI238" s="430"/>
      <c r="HJ238" s="430"/>
      <c r="HK238" s="430"/>
      <c r="HL238" s="430"/>
      <c r="HM238" s="430"/>
      <c r="HN238" s="430"/>
      <c r="HO238" s="430"/>
      <c r="HP238" s="430"/>
      <c r="HQ238" s="430"/>
      <c r="HR238" s="430"/>
      <c r="HS238" s="430"/>
      <c r="HT238" s="430"/>
      <c r="HU238" s="430"/>
      <c r="HV238" s="430"/>
      <c r="HW238" s="430"/>
      <c r="HX238" s="430"/>
      <c r="HY238" s="430"/>
      <c r="HZ238" s="430"/>
      <c r="IA238" s="430"/>
      <c r="IB238" s="430"/>
      <c r="IC238" s="430"/>
      <c r="ID238" s="430"/>
      <c r="IE238" s="430"/>
      <c r="IF238" s="430"/>
      <c r="IG238" s="430"/>
      <c r="IH238" s="430"/>
      <c r="II238" s="430"/>
      <c r="IJ238" s="430"/>
      <c r="IK238" s="430"/>
      <c r="IL238" s="430"/>
      <c r="IM238" s="430"/>
      <c r="IN238" s="430"/>
      <c r="IO238" s="430"/>
      <c r="IP238" s="430"/>
      <c r="IQ238" s="430"/>
      <c r="IR238" s="430"/>
      <c r="IS238" s="430"/>
      <c r="IT238" s="430"/>
      <c r="IU238" s="430"/>
      <c r="IV238" s="430"/>
    </row>
    <row r="239" spans="1:256" s="431" customFormat="1">
      <c r="A239" s="1040"/>
      <c r="B239" s="1041"/>
      <c r="C239" s="1042"/>
      <c r="D239" s="1043"/>
      <c r="E239" s="1172"/>
      <c r="F239" s="1036"/>
      <c r="G239" s="428"/>
      <c r="H239" s="428"/>
      <c r="I239" s="428"/>
      <c r="J239" s="428"/>
      <c r="K239" s="428"/>
      <c r="L239" s="428"/>
      <c r="M239" s="428"/>
      <c r="N239" s="428"/>
      <c r="O239" s="428"/>
      <c r="P239" s="428"/>
      <c r="Q239" s="428"/>
      <c r="R239" s="428"/>
      <c r="S239" s="428"/>
      <c r="T239" s="429"/>
      <c r="U239" s="429"/>
      <c r="V239" s="429"/>
      <c r="W239" s="429"/>
      <c r="X239" s="430"/>
      <c r="Y239" s="430"/>
      <c r="Z239" s="430"/>
      <c r="AA239" s="430"/>
      <c r="AB239" s="430"/>
      <c r="AC239" s="430"/>
      <c r="AD239" s="430"/>
      <c r="AE239" s="430"/>
      <c r="AF239" s="430"/>
      <c r="AG239" s="430"/>
      <c r="AH239" s="430"/>
      <c r="AI239" s="430"/>
      <c r="AJ239" s="430"/>
      <c r="AK239" s="430"/>
      <c r="AL239" s="430"/>
      <c r="AM239" s="430"/>
      <c r="AN239" s="430"/>
      <c r="AO239" s="430"/>
      <c r="AP239" s="430"/>
      <c r="AQ239" s="430"/>
      <c r="AR239" s="430"/>
      <c r="AS239" s="430"/>
      <c r="AT239" s="430"/>
      <c r="AU239" s="430"/>
      <c r="AV239" s="430"/>
      <c r="AW239" s="430"/>
      <c r="AX239" s="430"/>
      <c r="AY239" s="430"/>
      <c r="AZ239" s="430"/>
      <c r="BA239" s="430"/>
      <c r="BB239" s="430"/>
      <c r="BC239" s="430"/>
      <c r="BD239" s="430"/>
      <c r="BE239" s="430"/>
      <c r="BF239" s="430"/>
      <c r="BG239" s="430"/>
      <c r="BH239" s="430"/>
      <c r="BI239" s="430"/>
      <c r="BJ239" s="430"/>
      <c r="BK239" s="430"/>
      <c r="BL239" s="430"/>
      <c r="BM239" s="430"/>
      <c r="BN239" s="430"/>
      <c r="BO239" s="430"/>
      <c r="BP239" s="430"/>
      <c r="BQ239" s="430"/>
      <c r="BR239" s="430"/>
      <c r="BS239" s="430"/>
      <c r="BT239" s="430"/>
      <c r="BU239" s="430"/>
      <c r="BV239" s="430"/>
      <c r="BW239" s="430"/>
      <c r="BX239" s="430"/>
      <c r="BY239" s="430"/>
      <c r="BZ239" s="430"/>
      <c r="CA239" s="430"/>
      <c r="CB239" s="430"/>
      <c r="CC239" s="430"/>
      <c r="CD239" s="430"/>
      <c r="CE239" s="430"/>
      <c r="CF239" s="430"/>
      <c r="CG239" s="430"/>
      <c r="CH239" s="430"/>
      <c r="CI239" s="430"/>
      <c r="CJ239" s="430"/>
      <c r="CK239" s="430"/>
      <c r="CL239" s="430"/>
      <c r="CM239" s="430"/>
      <c r="CN239" s="430"/>
      <c r="CO239" s="430"/>
      <c r="CP239" s="430"/>
      <c r="CQ239" s="430"/>
      <c r="CR239" s="430"/>
      <c r="CS239" s="430"/>
      <c r="CT239" s="430"/>
      <c r="CU239" s="430"/>
      <c r="CV239" s="430"/>
      <c r="CW239" s="430"/>
      <c r="CX239" s="430"/>
      <c r="CY239" s="430"/>
      <c r="CZ239" s="430"/>
      <c r="DA239" s="430"/>
      <c r="DB239" s="430"/>
      <c r="DC239" s="430"/>
      <c r="DD239" s="430"/>
      <c r="DE239" s="430"/>
      <c r="DF239" s="430"/>
      <c r="DG239" s="430"/>
      <c r="DH239" s="430"/>
      <c r="DI239" s="430"/>
      <c r="DJ239" s="430"/>
      <c r="DK239" s="430"/>
      <c r="DL239" s="430"/>
      <c r="DM239" s="430"/>
      <c r="DN239" s="430"/>
      <c r="DO239" s="430"/>
      <c r="DP239" s="430"/>
      <c r="DQ239" s="430"/>
      <c r="DR239" s="430"/>
      <c r="DS239" s="430"/>
      <c r="DT239" s="430"/>
      <c r="DU239" s="430"/>
      <c r="DV239" s="430"/>
      <c r="DW239" s="430"/>
      <c r="DX239" s="430"/>
      <c r="DY239" s="430"/>
      <c r="DZ239" s="430"/>
      <c r="EA239" s="430"/>
      <c r="EB239" s="430"/>
      <c r="EC239" s="430"/>
      <c r="ED239" s="430"/>
      <c r="EE239" s="430"/>
      <c r="EF239" s="430"/>
      <c r="EG239" s="430"/>
      <c r="EH239" s="430"/>
      <c r="EI239" s="430"/>
      <c r="EJ239" s="430"/>
      <c r="EK239" s="430"/>
      <c r="EL239" s="430"/>
      <c r="EM239" s="430"/>
      <c r="EN239" s="430"/>
      <c r="EO239" s="430"/>
      <c r="EP239" s="430"/>
      <c r="EQ239" s="430"/>
      <c r="ER239" s="430"/>
      <c r="ES239" s="430"/>
      <c r="ET239" s="430"/>
      <c r="EU239" s="430"/>
      <c r="EV239" s="430"/>
      <c r="EW239" s="430"/>
      <c r="EX239" s="430"/>
      <c r="EY239" s="430"/>
      <c r="EZ239" s="430"/>
      <c r="FA239" s="430"/>
      <c r="FB239" s="430"/>
      <c r="FC239" s="430"/>
      <c r="FD239" s="430"/>
      <c r="FE239" s="430"/>
      <c r="FF239" s="430"/>
      <c r="FG239" s="430"/>
      <c r="FH239" s="430"/>
      <c r="FI239" s="430"/>
      <c r="FJ239" s="430"/>
      <c r="FK239" s="430"/>
      <c r="FL239" s="430"/>
      <c r="FM239" s="430"/>
      <c r="FN239" s="430"/>
      <c r="FO239" s="430"/>
      <c r="FP239" s="430"/>
      <c r="FQ239" s="430"/>
      <c r="FR239" s="430"/>
      <c r="FS239" s="430"/>
      <c r="FT239" s="430"/>
      <c r="FU239" s="430"/>
      <c r="FV239" s="430"/>
      <c r="FW239" s="430"/>
      <c r="FX239" s="430"/>
      <c r="FY239" s="430"/>
      <c r="FZ239" s="430"/>
      <c r="GA239" s="430"/>
      <c r="GB239" s="430"/>
      <c r="GC239" s="430"/>
      <c r="GD239" s="430"/>
      <c r="GE239" s="430"/>
      <c r="GF239" s="430"/>
      <c r="GG239" s="430"/>
      <c r="GH239" s="430"/>
      <c r="GI239" s="430"/>
      <c r="GJ239" s="430"/>
      <c r="GK239" s="430"/>
      <c r="GL239" s="430"/>
      <c r="GM239" s="430"/>
      <c r="GN239" s="430"/>
      <c r="GO239" s="430"/>
      <c r="GP239" s="430"/>
      <c r="GQ239" s="430"/>
      <c r="GR239" s="430"/>
      <c r="GS239" s="430"/>
      <c r="GT239" s="430"/>
      <c r="GU239" s="430"/>
      <c r="GV239" s="430"/>
      <c r="GW239" s="430"/>
      <c r="GX239" s="430"/>
      <c r="GY239" s="430"/>
      <c r="GZ239" s="430"/>
      <c r="HA239" s="430"/>
      <c r="HB239" s="430"/>
      <c r="HC239" s="430"/>
      <c r="HD239" s="430"/>
      <c r="HE239" s="430"/>
      <c r="HF239" s="430"/>
      <c r="HG239" s="430"/>
      <c r="HH239" s="430"/>
      <c r="HI239" s="430"/>
      <c r="HJ239" s="430"/>
      <c r="HK239" s="430"/>
      <c r="HL239" s="430"/>
      <c r="HM239" s="430"/>
      <c r="HN239" s="430"/>
      <c r="HO239" s="430"/>
      <c r="HP239" s="430"/>
      <c r="HQ239" s="430"/>
      <c r="HR239" s="430"/>
      <c r="HS239" s="430"/>
      <c r="HT239" s="430"/>
      <c r="HU239" s="430"/>
      <c r="HV239" s="430"/>
      <c r="HW239" s="430"/>
      <c r="HX239" s="430"/>
      <c r="HY239" s="430"/>
      <c r="HZ239" s="430"/>
      <c r="IA239" s="430"/>
      <c r="IB239" s="430"/>
      <c r="IC239" s="430"/>
      <c r="ID239" s="430"/>
      <c r="IE239" s="430"/>
      <c r="IF239" s="430"/>
      <c r="IG239" s="430"/>
      <c r="IH239" s="430"/>
      <c r="II239" s="430"/>
      <c r="IJ239" s="430"/>
      <c r="IK239" s="430"/>
      <c r="IL239" s="430"/>
      <c r="IM239" s="430"/>
      <c r="IN239" s="430"/>
      <c r="IO239" s="430"/>
      <c r="IP239" s="430"/>
      <c r="IQ239" s="430"/>
      <c r="IR239" s="430"/>
      <c r="IS239" s="430"/>
      <c r="IT239" s="430"/>
      <c r="IU239" s="430"/>
      <c r="IV239" s="430"/>
    </row>
    <row r="240" spans="1:256" s="431" customFormat="1">
      <c r="A240" s="1040"/>
      <c r="B240" s="1049"/>
      <c r="C240" s="1050"/>
      <c r="D240" s="1051"/>
      <c r="E240" s="1172"/>
      <c r="F240" s="1036">
        <f t="shared" ref="F240:F241" si="4">$D240*E240</f>
        <v>0</v>
      </c>
      <c r="G240" s="428"/>
      <c r="H240" s="428"/>
      <c r="I240" s="428"/>
      <c r="J240" s="428"/>
      <c r="K240" s="428"/>
      <c r="L240" s="428"/>
      <c r="M240" s="428"/>
      <c r="N240" s="428"/>
      <c r="O240" s="428"/>
      <c r="P240" s="428"/>
      <c r="Q240" s="428"/>
      <c r="R240" s="428"/>
      <c r="S240" s="428"/>
      <c r="T240" s="429"/>
      <c r="U240" s="429"/>
      <c r="V240" s="429"/>
      <c r="W240" s="429"/>
      <c r="X240" s="430"/>
      <c r="Y240" s="430"/>
      <c r="Z240" s="430"/>
      <c r="AA240" s="430"/>
      <c r="AB240" s="430"/>
      <c r="AC240" s="430"/>
      <c r="AD240" s="430"/>
      <c r="AE240" s="430"/>
      <c r="AF240" s="430"/>
      <c r="AG240" s="430"/>
      <c r="AH240" s="430"/>
      <c r="AI240" s="430"/>
      <c r="AJ240" s="430"/>
      <c r="AK240" s="430"/>
      <c r="AL240" s="430"/>
      <c r="AM240" s="430"/>
      <c r="AN240" s="430"/>
      <c r="AO240" s="430"/>
      <c r="AP240" s="430"/>
      <c r="AQ240" s="430"/>
      <c r="AR240" s="430"/>
      <c r="AS240" s="430"/>
      <c r="AT240" s="430"/>
      <c r="AU240" s="430"/>
      <c r="AV240" s="430"/>
      <c r="AW240" s="430"/>
      <c r="AX240" s="430"/>
      <c r="AY240" s="430"/>
      <c r="AZ240" s="430"/>
      <c r="BA240" s="430"/>
      <c r="BB240" s="430"/>
      <c r="BC240" s="430"/>
      <c r="BD240" s="430"/>
      <c r="BE240" s="430"/>
      <c r="BF240" s="430"/>
      <c r="BG240" s="430"/>
      <c r="BH240" s="430"/>
      <c r="BI240" s="430"/>
      <c r="BJ240" s="430"/>
      <c r="BK240" s="430"/>
      <c r="BL240" s="430"/>
      <c r="BM240" s="430"/>
      <c r="BN240" s="430"/>
      <c r="BO240" s="430"/>
      <c r="BP240" s="430"/>
      <c r="BQ240" s="430"/>
      <c r="BR240" s="430"/>
      <c r="BS240" s="430"/>
      <c r="BT240" s="430"/>
      <c r="BU240" s="430"/>
      <c r="BV240" s="430"/>
      <c r="BW240" s="430"/>
      <c r="BX240" s="430"/>
      <c r="BY240" s="430"/>
      <c r="BZ240" s="430"/>
      <c r="CA240" s="430"/>
      <c r="CB240" s="430"/>
      <c r="CC240" s="430"/>
      <c r="CD240" s="430"/>
      <c r="CE240" s="430"/>
      <c r="CF240" s="430"/>
      <c r="CG240" s="430"/>
      <c r="CH240" s="430"/>
      <c r="CI240" s="430"/>
      <c r="CJ240" s="430"/>
      <c r="CK240" s="430"/>
      <c r="CL240" s="430"/>
      <c r="CM240" s="430"/>
      <c r="CN240" s="430"/>
      <c r="CO240" s="430"/>
      <c r="CP240" s="430"/>
      <c r="CQ240" s="430"/>
      <c r="CR240" s="430"/>
      <c r="CS240" s="430"/>
      <c r="CT240" s="430"/>
      <c r="CU240" s="430"/>
      <c r="CV240" s="430"/>
      <c r="CW240" s="430"/>
      <c r="CX240" s="430"/>
      <c r="CY240" s="430"/>
      <c r="CZ240" s="430"/>
      <c r="DA240" s="430"/>
      <c r="DB240" s="430"/>
      <c r="DC240" s="430"/>
      <c r="DD240" s="430"/>
      <c r="DE240" s="430"/>
      <c r="DF240" s="430"/>
      <c r="DG240" s="430"/>
      <c r="DH240" s="430"/>
      <c r="DI240" s="430"/>
      <c r="DJ240" s="430"/>
      <c r="DK240" s="430"/>
      <c r="DL240" s="430"/>
      <c r="DM240" s="430"/>
      <c r="DN240" s="430"/>
      <c r="DO240" s="430"/>
      <c r="DP240" s="430"/>
      <c r="DQ240" s="430"/>
      <c r="DR240" s="430"/>
      <c r="DS240" s="430"/>
      <c r="DT240" s="430"/>
      <c r="DU240" s="430"/>
      <c r="DV240" s="430"/>
      <c r="DW240" s="430"/>
      <c r="DX240" s="430"/>
      <c r="DY240" s="430"/>
      <c r="DZ240" s="430"/>
      <c r="EA240" s="430"/>
      <c r="EB240" s="430"/>
      <c r="EC240" s="430"/>
      <c r="ED240" s="430"/>
      <c r="EE240" s="430"/>
      <c r="EF240" s="430"/>
      <c r="EG240" s="430"/>
      <c r="EH240" s="430"/>
      <c r="EI240" s="430"/>
      <c r="EJ240" s="430"/>
      <c r="EK240" s="430"/>
      <c r="EL240" s="430"/>
      <c r="EM240" s="430"/>
      <c r="EN240" s="430"/>
      <c r="EO240" s="430"/>
      <c r="EP240" s="430"/>
      <c r="EQ240" s="430"/>
      <c r="ER240" s="430"/>
      <c r="ES240" s="430"/>
      <c r="ET240" s="430"/>
      <c r="EU240" s="430"/>
      <c r="EV240" s="430"/>
      <c r="EW240" s="430"/>
      <c r="EX240" s="430"/>
      <c r="EY240" s="430"/>
      <c r="EZ240" s="430"/>
      <c r="FA240" s="430"/>
      <c r="FB240" s="430"/>
      <c r="FC240" s="430"/>
      <c r="FD240" s="430"/>
      <c r="FE240" s="430"/>
      <c r="FF240" s="430"/>
      <c r="FG240" s="430"/>
      <c r="FH240" s="430"/>
      <c r="FI240" s="430"/>
      <c r="FJ240" s="430"/>
      <c r="FK240" s="430"/>
      <c r="FL240" s="430"/>
      <c r="FM240" s="430"/>
      <c r="FN240" s="430"/>
      <c r="FO240" s="430"/>
      <c r="FP240" s="430"/>
      <c r="FQ240" s="430"/>
      <c r="FR240" s="430"/>
      <c r="FS240" s="430"/>
      <c r="FT240" s="430"/>
      <c r="FU240" s="430"/>
      <c r="FV240" s="430"/>
      <c r="FW240" s="430"/>
      <c r="FX240" s="430"/>
      <c r="FY240" s="430"/>
      <c r="FZ240" s="430"/>
      <c r="GA240" s="430"/>
      <c r="GB240" s="430"/>
      <c r="GC240" s="430"/>
      <c r="GD240" s="430"/>
      <c r="GE240" s="430"/>
      <c r="GF240" s="430"/>
      <c r="GG240" s="430"/>
      <c r="GH240" s="430"/>
      <c r="GI240" s="430"/>
      <c r="GJ240" s="430"/>
      <c r="GK240" s="430"/>
      <c r="GL240" s="430"/>
      <c r="GM240" s="430"/>
      <c r="GN240" s="430"/>
      <c r="GO240" s="430"/>
      <c r="GP240" s="430"/>
      <c r="GQ240" s="430"/>
      <c r="GR240" s="430"/>
      <c r="GS240" s="430"/>
      <c r="GT240" s="430"/>
      <c r="GU240" s="430"/>
      <c r="GV240" s="430"/>
      <c r="GW240" s="430"/>
      <c r="GX240" s="430"/>
      <c r="GY240" s="430"/>
      <c r="GZ240" s="430"/>
      <c r="HA240" s="430"/>
      <c r="HB240" s="430"/>
      <c r="HC240" s="430"/>
      <c r="HD240" s="430"/>
      <c r="HE240" s="430"/>
      <c r="HF240" s="430"/>
      <c r="HG240" s="430"/>
      <c r="HH240" s="430"/>
      <c r="HI240" s="430"/>
      <c r="HJ240" s="430"/>
      <c r="HK240" s="430"/>
      <c r="HL240" s="430"/>
      <c r="HM240" s="430"/>
      <c r="HN240" s="430"/>
      <c r="HO240" s="430"/>
      <c r="HP240" s="430"/>
      <c r="HQ240" s="430"/>
      <c r="HR240" s="430"/>
      <c r="HS240" s="430"/>
      <c r="HT240" s="430"/>
      <c r="HU240" s="430"/>
      <c r="HV240" s="430"/>
      <c r="HW240" s="430"/>
      <c r="HX240" s="430"/>
      <c r="HY240" s="430"/>
      <c r="HZ240" s="430"/>
      <c r="IA240" s="430"/>
      <c r="IB240" s="430"/>
      <c r="IC240" s="430"/>
      <c r="ID240" s="430"/>
      <c r="IE240" s="430"/>
      <c r="IF240" s="430"/>
      <c r="IG240" s="430"/>
      <c r="IH240" s="430"/>
      <c r="II240" s="430"/>
      <c r="IJ240" s="430"/>
      <c r="IK240" s="430"/>
      <c r="IL240" s="430"/>
      <c r="IM240" s="430"/>
      <c r="IN240" s="430"/>
      <c r="IO240" s="430"/>
      <c r="IP240" s="430"/>
      <c r="IQ240" s="430"/>
      <c r="IR240" s="430"/>
      <c r="IS240" s="430"/>
      <c r="IT240" s="430"/>
      <c r="IU240" s="430"/>
      <c r="IV240" s="430"/>
    </row>
    <row r="241" spans="1:256" s="431" customFormat="1" ht="38.25">
      <c r="A241" s="1040"/>
      <c r="B241" s="1052" t="s">
        <v>2169</v>
      </c>
      <c r="C241" s="1042" t="s">
        <v>89</v>
      </c>
      <c r="D241" s="1043">
        <v>1</v>
      </c>
      <c r="E241" s="1172"/>
      <c r="F241" s="1036">
        <f t="shared" si="4"/>
        <v>0</v>
      </c>
      <c r="G241" s="428"/>
      <c r="H241" s="428"/>
      <c r="I241" s="428"/>
      <c r="J241" s="428"/>
      <c r="K241" s="428"/>
      <c r="L241" s="428"/>
      <c r="M241" s="428"/>
      <c r="N241" s="428"/>
      <c r="O241" s="428"/>
      <c r="P241" s="428"/>
      <c r="Q241" s="428"/>
      <c r="R241" s="428"/>
      <c r="S241" s="428"/>
      <c r="T241" s="429"/>
      <c r="U241" s="429"/>
      <c r="V241" s="429"/>
      <c r="W241" s="429"/>
      <c r="X241" s="430"/>
      <c r="Y241" s="430"/>
      <c r="Z241" s="430"/>
      <c r="AA241" s="430"/>
      <c r="AB241" s="430"/>
      <c r="AC241" s="430"/>
      <c r="AD241" s="430"/>
      <c r="AE241" s="430"/>
      <c r="AF241" s="430"/>
      <c r="AG241" s="430"/>
      <c r="AH241" s="430"/>
      <c r="AI241" s="430"/>
      <c r="AJ241" s="430"/>
      <c r="AK241" s="430"/>
      <c r="AL241" s="430"/>
      <c r="AM241" s="430"/>
      <c r="AN241" s="430"/>
      <c r="AO241" s="430"/>
      <c r="AP241" s="430"/>
      <c r="AQ241" s="430"/>
      <c r="AR241" s="430"/>
      <c r="AS241" s="430"/>
      <c r="AT241" s="430"/>
      <c r="AU241" s="430"/>
      <c r="AV241" s="430"/>
      <c r="AW241" s="430"/>
      <c r="AX241" s="430"/>
      <c r="AY241" s="430"/>
      <c r="AZ241" s="430"/>
      <c r="BA241" s="430"/>
      <c r="BB241" s="430"/>
      <c r="BC241" s="430"/>
      <c r="BD241" s="430"/>
      <c r="BE241" s="430"/>
      <c r="BF241" s="430"/>
      <c r="BG241" s="430"/>
      <c r="BH241" s="430"/>
      <c r="BI241" s="430"/>
      <c r="BJ241" s="430"/>
      <c r="BK241" s="430"/>
      <c r="BL241" s="430"/>
      <c r="BM241" s="430"/>
      <c r="BN241" s="430"/>
      <c r="BO241" s="430"/>
      <c r="BP241" s="430"/>
      <c r="BQ241" s="430"/>
      <c r="BR241" s="430"/>
      <c r="BS241" s="430"/>
      <c r="BT241" s="430"/>
      <c r="BU241" s="430"/>
      <c r="BV241" s="430"/>
      <c r="BW241" s="430"/>
      <c r="BX241" s="430"/>
      <c r="BY241" s="430"/>
      <c r="BZ241" s="430"/>
      <c r="CA241" s="430"/>
      <c r="CB241" s="430"/>
      <c r="CC241" s="430"/>
      <c r="CD241" s="430"/>
      <c r="CE241" s="430"/>
      <c r="CF241" s="430"/>
      <c r="CG241" s="430"/>
      <c r="CH241" s="430"/>
      <c r="CI241" s="430"/>
      <c r="CJ241" s="430"/>
      <c r="CK241" s="430"/>
      <c r="CL241" s="430"/>
      <c r="CM241" s="430"/>
      <c r="CN241" s="430"/>
      <c r="CO241" s="430"/>
      <c r="CP241" s="430"/>
      <c r="CQ241" s="430"/>
      <c r="CR241" s="430"/>
      <c r="CS241" s="430"/>
      <c r="CT241" s="430"/>
      <c r="CU241" s="430"/>
      <c r="CV241" s="430"/>
      <c r="CW241" s="430"/>
      <c r="CX241" s="430"/>
      <c r="CY241" s="430"/>
      <c r="CZ241" s="430"/>
      <c r="DA241" s="430"/>
      <c r="DB241" s="430"/>
      <c r="DC241" s="430"/>
      <c r="DD241" s="430"/>
      <c r="DE241" s="430"/>
      <c r="DF241" s="430"/>
      <c r="DG241" s="430"/>
      <c r="DH241" s="430"/>
      <c r="DI241" s="430"/>
      <c r="DJ241" s="430"/>
      <c r="DK241" s="430"/>
      <c r="DL241" s="430"/>
      <c r="DM241" s="430"/>
      <c r="DN241" s="430"/>
      <c r="DO241" s="430"/>
      <c r="DP241" s="430"/>
      <c r="DQ241" s="430"/>
      <c r="DR241" s="430"/>
      <c r="DS241" s="430"/>
      <c r="DT241" s="430"/>
      <c r="DU241" s="430"/>
      <c r="DV241" s="430"/>
      <c r="DW241" s="430"/>
      <c r="DX241" s="430"/>
      <c r="DY241" s="430"/>
      <c r="DZ241" s="430"/>
      <c r="EA241" s="430"/>
      <c r="EB241" s="430"/>
      <c r="EC241" s="430"/>
      <c r="ED241" s="430"/>
      <c r="EE241" s="430"/>
      <c r="EF241" s="430"/>
      <c r="EG241" s="430"/>
      <c r="EH241" s="430"/>
      <c r="EI241" s="430"/>
      <c r="EJ241" s="430"/>
      <c r="EK241" s="430"/>
      <c r="EL241" s="430"/>
      <c r="EM241" s="430"/>
      <c r="EN241" s="430"/>
      <c r="EO241" s="430"/>
      <c r="EP241" s="430"/>
      <c r="EQ241" s="430"/>
      <c r="ER241" s="430"/>
      <c r="ES241" s="430"/>
      <c r="ET241" s="430"/>
      <c r="EU241" s="430"/>
      <c r="EV241" s="430"/>
      <c r="EW241" s="430"/>
      <c r="EX241" s="430"/>
      <c r="EY241" s="430"/>
      <c r="EZ241" s="430"/>
      <c r="FA241" s="430"/>
      <c r="FB241" s="430"/>
      <c r="FC241" s="430"/>
      <c r="FD241" s="430"/>
      <c r="FE241" s="430"/>
      <c r="FF241" s="430"/>
      <c r="FG241" s="430"/>
      <c r="FH241" s="430"/>
      <c r="FI241" s="430"/>
      <c r="FJ241" s="430"/>
      <c r="FK241" s="430"/>
      <c r="FL241" s="430"/>
      <c r="FM241" s="430"/>
      <c r="FN241" s="430"/>
      <c r="FO241" s="430"/>
      <c r="FP241" s="430"/>
      <c r="FQ241" s="430"/>
      <c r="FR241" s="430"/>
      <c r="FS241" s="430"/>
      <c r="FT241" s="430"/>
      <c r="FU241" s="430"/>
      <c r="FV241" s="430"/>
      <c r="FW241" s="430"/>
      <c r="FX241" s="430"/>
      <c r="FY241" s="430"/>
      <c r="FZ241" s="430"/>
      <c r="GA241" s="430"/>
      <c r="GB241" s="430"/>
      <c r="GC241" s="430"/>
      <c r="GD241" s="430"/>
      <c r="GE241" s="430"/>
      <c r="GF241" s="430"/>
      <c r="GG241" s="430"/>
      <c r="GH241" s="430"/>
      <c r="GI241" s="430"/>
      <c r="GJ241" s="430"/>
      <c r="GK241" s="430"/>
      <c r="GL241" s="430"/>
      <c r="GM241" s="430"/>
      <c r="GN241" s="430"/>
      <c r="GO241" s="430"/>
      <c r="GP241" s="430"/>
      <c r="GQ241" s="430"/>
      <c r="GR241" s="430"/>
      <c r="GS241" s="430"/>
      <c r="GT241" s="430"/>
      <c r="GU241" s="430"/>
      <c r="GV241" s="430"/>
      <c r="GW241" s="430"/>
      <c r="GX241" s="430"/>
      <c r="GY241" s="430"/>
      <c r="GZ241" s="430"/>
      <c r="HA241" s="430"/>
      <c r="HB241" s="430"/>
      <c r="HC241" s="430"/>
      <c r="HD241" s="430"/>
      <c r="HE241" s="430"/>
      <c r="HF241" s="430"/>
      <c r="HG241" s="430"/>
      <c r="HH241" s="430"/>
      <c r="HI241" s="430"/>
      <c r="HJ241" s="430"/>
      <c r="HK241" s="430"/>
      <c r="HL241" s="430"/>
      <c r="HM241" s="430"/>
      <c r="HN241" s="430"/>
      <c r="HO241" s="430"/>
      <c r="HP241" s="430"/>
      <c r="HQ241" s="430"/>
      <c r="HR241" s="430"/>
      <c r="HS241" s="430"/>
      <c r="HT241" s="430"/>
      <c r="HU241" s="430"/>
      <c r="HV241" s="430"/>
      <c r="HW241" s="430"/>
      <c r="HX241" s="430"/>
      <c r="HY241" s="430"/>
      <c r="HZ241" s="430"/>
      <c r="IA241" s="430"/>
      <c r="IB241" s="430"/>
      <c r="IC241" s="430"/>
      <c r="ID241" s="430"/>
      <c r="IE241" s="430"/>
      <c r="IF241" s="430"/>
      <c r="IG241" s="430"/>
      <c r="IH241" s="430"/>
      <c r="II241" s="430"/>
      <c r="IJ241" s="430"/>
      <c r="IK241" s="430"/>
      <c r="IL241" s="430"/>
      <c r="IM241" s="430"/>
      <c r="IN241" s="430"/>
      <c r="IO241" s="430"/>
      <c r="IP241" s="430"/>
      <c r="IQ241" s="430"/>
      <c r="IR241" s="430"/>
      <c r="IS241" s="430"/>
      <c r="IT241" s="430"/>
      <c r="IU241" s="430"/>
      <c r="IV241" s="430"/>
    </row>
    <row r="242" spans="1:256" s="431" customFormat="1">
      <c r="A242" s="1040"/>
      <c r="B242" s="1041"/>
      <c r="C242" s="1042"/>
      <c r="D242" s="1043"/>
      <c r="E242" s="1172"/>
      <c r="F242" s="1036"/>
      <c r="G242" s="428"/>
      <c r="H242" s="428"/>
      <c r="I242" s="428"/>
      <c r="J242" s="428"/>
      <c r="K242" s="428"/>
      <c r="L242" s="428"/>
      <c r="M242" s="428"/>
      <c r="N242" s="428"/>
      <c r="O242" s="428"/>
      <c r="P242" s="428"/>
      <c r="Q242" s="428"/>
      <c r="R242" s="428"/>
      <c r="S242" s="428"/>
      <c r="T242" s="429"/>
      <c r="U242" s="429"/>
      <c r="V242" s="429"/>
      <c r="W242" s="429"/>
      <c r="X242" s="430"/>
      <c r="Y242" s="430"/>
      <c r="Z242" s="430"/>
      <c r="AA242" s="430"/>
      <c r="AB242" s="430"/>
      <c r="AC242" s="430"/>
      <c r="AD242" s="430"/>
      <c r="AE242" s="430"/>
      <c r="AF242" s="430"/>
      <c r="AG242" s="430"/>
      <c r="AH242" s="430"/>
      <c r="AI242" s="430"/>
      <c r="AJ242" s="430"/>
      <c r="AK242" s="430"/>
      <c r="AL242" s="430"/>
      <c r="AM242" s="430"/>
      <c r="AN242" s="430"/>
      <c r="AO242" s="430"/>
      <c r="AP242" s="430"/>
      <c r="AQ242" s="430"/>
      <c r="AR242" s="430"/>
      <c r="AS242" s="430"/>
      <c r="AT242" s="430"/>
      <c r="AU242" s="430"/>
      <c r="AV242" s="430"/>
      <c r="AW242" s="430"/>
      <c r="AX242" s="430"/>
      <c r="AY242" s="430"/>
      <c r="AZ242" s="430"/>
      <c r="BA242" s="430"/>
      <c r="BB242" s="430"/>
      <c r="BC242" s="430"/>
      <c r="BD242" s="430"/>
      <c r="BE242" s="430"/>
      <c r="BF242" s="430"/>
      <c r="BG242" s="430"/>
      <c r="BH242" s="430"/>
      <c r="BI242" s="430"/>
      <c r="BJ242" s="430"/>
      <c r="BK242" s="430"/>
      <c r="BL242" s="430"/>
      <c r="BM242" s="430"/>
      <c r="BN242" s="430"/>
      <c r="BO242" s="430"/>
      <c r="BP242" s="430"/>
      <c r="BQ242" s="430"/>
      <c r="BR242" s="430"/>
      <c r="BS242" s="430"/>
      <c r="BT242" s="430"/>
      <c r="BU242" s="430"/>
      <c r="BV242" s="430"/>
      <c r="BW242" s="430"/>
      <c r="BX242" s="430"/>
      <c r="BY242" s="430"/>
      <c r="BZ242" s="430"/>
      <c r="CA242" s="430"/>
      <c r="CB242" s="430"/>
      <c r="CC242" s="430"/>
      <c r="CD242" s="430"/>
      <c r="CE242" s="430"/>
      <c r="CF242" s="430"/>
      <c r="CG242" s="430"/>
      <c r="CH242" s="430"/>
      <c r="CI242" s="430"/>
      <c r="CJ242" s="430"/>
      <c r="CK242" s="430"/>
      <c r="CL242" s="430"/>
      <c r="CM242" s="430"/>
      <c r="CN242" s="430"/>
      <c r="CO242" s="430"/>
      <c r="CP242" s="430"/>
      <c r="CQ242" s="430"/>
      <c r="CR242" s="430"/>
      <c r="CS242" s="430"/>
      <c r="CT242" s="430"/>
      <c r="CU242" s="430"/>
      <c r="CV242" s="430"/>
      <c r="CW242" s="430"/>
      <c r="CX242" s="430"/>
      <c r="CY242" s="430"/>
      <c r="CZ242" s="430"/>
      <c r="DA242" s="430"/>
      <c r="DB242" s="430"/>
      <c r="DC242" s="430"/>
      <c r="DD242" s="430"/>
      <c r="DE242" s="430"/>
      <c r="DF242" s="430"/>
      <c r="DG242" s="430"/>
      <c r="DH242" s="430"/>
      <c r="DI242" s="430"/>
      <c r="DJ242" s="430"/>
      <c r="DK242" s="430"/>
      <c r="DL242" s="430"/>
      <c r="DM242" s="430"/>
      <c r="DN242" s="430"/>
      <c r="DO242" s="430"/>
      <c r="DP242" s="430"/>
      <c r="DQ242" s="430"/>
      <c r="DR242" s="430"/>
      <c r="DS242" s="430"/>
      <c r="DT242" s="430"/>
      <c r="DU242" s="430"/>
      <c r="DV242" s="430"/>
      <c r="DW242" s="430"/>
      <c r="DX242" s="430"/>
      <c r="DY242" s="430"/>
      <c r="DZ242" s="430"/>
      <c r="EA242" s="430"/>
      <c r="EB242" s="430"/>
      <c r="EC242" s="430"/>
      <c r="ED242" s="430"/>
      <c r="EE242" s="430"/>
      <c r="EF242" s="430"/>
      <c r="EG242" s="430"/>
      <c r="EH242" s="430"/>
      <c r="EI242" s="430"/>
      <c r="EJ242" s="430"/>
      <c r="EK242" s="430"/>
      <c r="EL242" s="430"/>
      <c r="EM242" s="430"/>
      <c r="EN242" s="430"/>
      <c r="EO242" s="430"/>
      <c r="EP242" s="430"/>
      <c r="EQ242" s="430"/>
      <c r="ER242" s="430"/>
      <c r="ES242" s="430"/>
      <c r="ET242" s="430"/>
      <c r="EU242" s="430"/>
      <c r="EV242" s="430"/>
      <c r="EW242" s="430"/>
      <c r="EX242" s="430"/>
      <c r="EY242" s="430"/>
      <c r="EZ242" s="430"/>
      <c r="FA242" s="430"/>
      <c r="FB242" s="430"/>
      <c r="FC242" s="430"/>
      <c r="FD242" s="430"/>
      <c r="FE242" s="430"/>
      <c r="FF242" s="430"/>
      <c r="FG242" s="430"/>
      <c r="FH242" s="430"/>
      <c r="FI242" s="430"/>
      <c r="FJ242" s="430"/>
      <c r="FK242" s="430"/>
      <c r="FL242" s="430"/>
      <c r="FM242" s="430"/>
      <c r="FN242" s="430"/>
      <c r="FO242" s="430"/>
      <c r="FP242" s="430"/>
      <c r="FQ242" s="430"/>
      <c r="FR242" s="430"/>
      <c r="FS242" s="430"/>
      <c r="FT242" s="430"/>
      <c r="FU242" s="430"/>
      <c r="FV242" s="430"/>
      <c r="FW242" s="430"/>
      <c r="FX242" s="430"/>
      <c r="FY242" s="430"/>
      <c r="FZ242" s="430"/>
      <c r="GA242" s="430"/>
      <c r="GB242" s="430"/>
      <c r="GC242" s="430"/>
      <c r="GD242" s="430"/>
      <c r="GE242" s="430"/>
      <c r="GF242" s="430"/>
      <c r="GG242" s="430"/>
      <c r="GH242" s="430"/>
      <c r="GI242" s="430"/>
      <c r="GJ242" s="430"/>
      <c r="GK242" s="430"/>
      <c r="GL242" s="430"/>
      <c r="GM242" s="430"/>
      <c r="GN242" s="430"/>
      <c r="GO242" s="430"/>
      <c r="GP242" s="430"/>
      <c r="GQ242" s="430"/>
      <c r="GR242" s="430"/>
      <c r="GS242" s="430"/>
      <c r="GT242" s="430"/>
      <c r="GU242" s="430"/>
      <c r="GV242" s="430"/>
      <c r="GW242" s="430"/>
      <c r="GX242" s="430"/>
      <c r="GY242" s="430"/>
      <c r="GZ242" s="430"/>
      <c r="HA242" s="430"/>
      <c r="HB242" s="430"/>
      <c r="HC242" s="430"/>
      <c r="HD242" s="430"/>
      <c r="HE242" s="430"/>
      <c r="HF242" s="430"/>
      <c r="HG242" s="430"/>
      <c r="HH242" s="430"/>
      <c r="HI242" s="430"/>
      <c r="HJ242" s="430"/>
      <c r="HK242" s="430"/>
      <c r="HL242" s="430"/>
      <c r="HM242" s="430"/>
      <c r="HN242" s="430"/>
      <c r="HO242" s="430"/>
      <c r="HP242" s="430"/>
      <c r="HQ242" s="430"/>
      <c r="HR242" s="430"/>
      <c r="HS242" s="430"/>
      <c r="HT242" s="430"/>
      <c r="HU242" s="430"/>
      <c r="HV242" s="430"/>
      <c r="HW242" s="430"/>
      <c r="HX242" s="430"/>
      <c r="HY242" s="430"/>
      <c r="HZ242" s="430"/>
      <c r="IA242" s="430"/>
      <c r="IB242" s="430"/>
      <c r="IC242" s="430"/>
      <c r="ID242" s="430"/>
      <c r="IE242" s="430"/>
      <c r="IF242" s="430"/>
      <c r="IG242" s="430"/>
      <c r="IH242" s="430"/>
      <c r="II242" s="430"/>
      <c r="IJ242" s="430"/>
      <c r="IK242" s="430"/>
      <c r="IL242" s="430"/>
      <c r="IM242" s="430"/>
      <c r="IN242" s="430"/>
      <c r="IO242" s="430"/>
      <c r="IP242" s="430"/>
      <c r="IQ242" s="430"/>
      <c r="IR242" s="430"/>
      <c r="IS242" s="430"/>
      <c r="IT242" s="430"/>
      <c r="IU242" s="430"/>
      <c r="IV242" s="430"/>
    </row>
    <row r="243" spans="1:256" s="431" customFormat="1" ht="127.5">
      <c r="A243" s="1040">
        <v>7</v>
      </c>
      <c r="B243" s="1044" t="s">
        <v>2179</v>
      </c>
      <c r="C243" s="1042"/>
      <c r="D243" s="1043"/>
      <c r="E243" s="1172"/>
      <c r="F243" s="1036"/>
      <c r="G243" s="428"/>
      <c r="H243" s="428"/>
      <c r="I243" s="428"/>
      <c r="J243" s="428"/>
      <c r="K243" s="428"/>
      <c r="L243" s="428"/>
      <c r="M243" s="428"/>
      <c r="N243" s="428"/>
      <c r="O243" s="428"/>
      <c r="P243" s="428"/>
      <c r="Q243" s="428"/>
      <c r="R243" s="428"/>
      <c r="S243" s="428"/>
      <c r="T243" s="429"/>
      <c r="U243" s="429"/>
      <c r="V243" s="429"/>
      <c r="W243" s="429"/>
      <c r="X243" s="430"/>
      <c r="Y243" s="430"/>
      <c r="Z243" s="430"/>
      <c r="AA243" s="430"/>
      <c r="AB243" s="430"/>
      <c r="AC243" s="430"/>
      <c r="AD243" s="430"/>
      <c r="AE243" s="430"/>
      <c r="AF243" s="430"/>
      <c r="AG243" s="430"/>
      <c r="AH243" s="430"/>
      <c r="AI243" s="430"/>
      <c r="AJ243" s="430"/>
      <c r="AK243" s="430"/>
      <c r="AL243" s="430"/>
      <c r="AM243" s="430"/>
      <c r="AN243" s="430"/>
      <c r="AO243" s="430"/>
      <c r="AP243" s="430"/>
      <c r="AQ243" s="430"/>
      <c r="AR243" s="430"/>
      <c r="AS243" s="430"/>
      <c r="AT243" s="430"/>
      <c r="AU243" s="430"/>
      <c r="AV243" s="430"/>
      <c r="AW243" s="430"/>
      <c r="AX243" s="430"/>
      <c r="AY243" s="430"/>
      <c r="AZ243" s="430"/>
      <c r="BA243" s="430"/>
      <c r="BB243" s="430"/>
      <c r="BC243" s="430"/>
      <c r="BD243" s="430"/>
      <c r="BE243" s="430"/>
      <c r="BF243" s="430"/>
      <c r="BG243" s="430"/>
      <c r="BH243" s="430"/>
      <c r="BI243" s="430"/>
      <c r="BJ243" s="430"/>
      <c r="BK243" s="430"/>
      <c r="BL243" s="430"/>
      <c r="BM243" s="430"/>
      <c r="BN243" s="430"/>
      <c r="BO243" s="430"/>
      <c r="BP243" s="430"/>
      <c r="BQ243" s="430"/>
      <c r="BR243" s="430"/>
      <c r="BS243" s="430"/>
      <c r="BT243" s="430"/>
      <c r="BU243" s="430"/>
      <c r="BV243" s="430"/>
      <c r="BW243" s="430"/>
      <c r="BX243" s="430"/>
      <c r="BY243" s="430"/>
      <c r="BZ243" s="430"/>
      <c r="CA243" s="430"/>
      <c r="CB243" s="430"/>
      <c r="CC243" s="430"/>
      <c r="CD243" s="430"/>
      <c r="CE243" s="430"/>
      <c r="CF243" s="430"/>
      <c r="CG243" s="430"/>
      <c r="CH243" s="430"/>
      <c r="CI243" s="430"/>
      <c r="CJ243" s="430"/>
      <c r="CK243" s="430"/>
      <c r="CL243" s="430"/>
      <c r="CM243" s="430"/>
      <c r="CN243" s="430"/>
      <c r="CO243" s="430"/>
      <c r="CP243" s="430"/>
      <c r="CQ243" s="430"/>
      <c r="CR243" s="430"/>
      <c r="CS243" s="430"/>
      <c r="CT243" s="430"/>
      <c r="CU243" s="430"/>
      <c r="CV243" s="430"/>
      <c r="CW243" s="430"/>
      <c r="CX243" s="430"/>
      <c r="CY243" s="430"/>
      <c r="CZ243" s="430"/>
      <c r="DA243" s="430"/>
      <c r="DB243" s="430"/>
      <c r="DC243" s="430"/>
      <c r="DD243" s="430"/>
      <c r="DE243" s="430"/>
      <c r="DF243" s="430"/>
      <c r="DG243" s="430"/>
      <c r="DH243" s="430"/>
      <c r="DI243" s="430"/>
      <c r="DJ243" s="430"/>
      <c r="DK243" s="430"/>
      <c r="DL243" s="430"/>
      <c r="DM243" s="430"/>
      <c r="DN243" s="430"/>
      <c r="DO243" s="430"/>
      <c r="DP243" s="430"/>
      <c r="DQ243" s="430"/>
      <c r="DR243" s="430"/>
      <c r="DS243" s="430"/>
      <c r="DT243" s="430"/>
      <c r="DU243" s="430"/>
      <c r="DV243" s="430"/>
      <c r="DW243" s="430"/>
      <c r="DX243" s="430"/>
      <c r="DY243" s="430"/>
      <c r="DZ243" s="430"/>
      <c r="EA243" s="430"/>
      <c r="EB243" s="430"/>
      <c r="EC243" s="430"/>
      <c r="ED243" s="430"/>
      <c r="EE243" s="430"/>
      <c r="EF243" s="430"/>
      <c r="EG243" s="430"/>
      <c r="EH243" s="430"/>
      <c r="EI243" s="430"/>
      <c r="EJ243" s="430"/>
      <c r="EK243" s="430"/>
      <c r="EL243" s="430"/>
      <c r="EM243" s="430"/>
      <c r="EN243" s="430"/>
      <c r="EO243" s="430"/>
      <c r="EP243" s="430"/>
      <c r="EQ243" s="430"/>
      <c r="ER243" s="430"/>
      <c r="ES243" s="430"/>
      <c r="ET243" s="430"/>
      <c r="EU243" s="430"/>
      <c r="EV243" s="430"/>
      <c r="EW243" s="430"/>
      <c r="EX243" s="430"/>
      <c r="EY243" s="430"/>
      <c r="EZ243" s="430"/>
      <c r="FA243" s="430"/>
      <c r="FB243" s="430"/>
      <c r="FC243" s="430"/>
      <c r="FD243" s="430"/>
      <c r="FE243" s="430"/>
      <c r="FF243" s="430"/>
      <c r="FG243" s="430"/>
      <c r="FH243" s="430"/>
      <c r="FI243" s="430"/>
      <c r="FJ243" s="430"/>
      <c r="FK243" s="430"/>
      <c r="FL243" s="430"/>
      <c r="FM243" s="430"/>
      <c r="FN243" s="430"/>
      <c r="FO243" s="430"/>
      <c r="FP243" s="430"/>
      <c r="FQ243" s="430"/>
      <c r="FR243" s="430"/>
      <c r="FS243" s="430"/>
      <c r="FT243" s="430"/>
      <c r="FU243" s="430"/>
      <c r="FV243" s="430"/>
      <c r="FW243" s="430"/>
      <c r="FX243" s="430"/>
      <c r="FY243" s="430"/>
      <c r="FZ243" s="430"/>
      <c r="GA243" s="430"/>
      <c r="GB243" s="430"/>
      <c r="GC243" s="430"/>
      <c r="GD243" s="430"/>
      <c r="GE243" s="430"/>
      <c r="GF243" s="430"/>
      <c r="GG243" s="430"/>
      <c r="GH243" s="430"/>
      <c r="GI243" s="430"/>
      <c r="GJ243" s="430"/>
      <c r="GK243" s="430"/>
      <c r="GL243" s="430"/>
      <c r="GM243" s="430"/>
      <c r="GN243" s="430"/>
      <c r="GO243" s="430"/>
      <c r="GP243" s="430"/>
      <c r="GQ243" s="430"/>
      <c r="GR243" s="430"/>
      <c r="GS243" s="430"/>
      <c r="GT243" s="430"/>
      <c r="GU243" s="430"/>
      <c r="GV243" s="430"/>
      <c r="GW243" s="430"/>
      <c r="GX243" s="430"/>
      <c r="GY243" s="430"/>
      <c r="GZ243" s="430"/>
      <c r="HA243" s="430"/>
      <c r="HB243" s="430"/>
      <c r="HC243" s="430"/>
      <c r="HD243" s="430"/>
      <c r="HE243" s="430"/>
      <c r="HF243" s="430"/>
      <c r="HG243" s="430"/>
      <c r="HH243" s="430"/>
      <c r="HI243" s="430"/>
      <c r="HJ243" s="430"/>
      <c r="HK243" s="430"/>
      <c r="HL243" s="430"/>
      <c r="HM243" s="430"/>
      <c r="HN243" s="430"/>
      <c r="HO243" s="430"/>
      <c r="HP243" s="430"/>
      <c r="HQ243" s="430"/>
      <c r="HR243" s="430"/>
      <c r="HS243" s="430"/>
      <c r="HT243" s="430"/>
      <c r="HU243" s="430"/>
      <c r="HV243" s="430"/>
      <c r="HW243" s="430"/>
      <c r="HX243" s="430"/>
      <c r="HY243" s="430"/>
      <c r="HZ243" s="430"/>
      <c r="IA243" s="430"/>
      <c r="IB243" s="430"/>
      <c r="IC243" s="430"/>
      <c r="ID243" s="430"/>
      <c r="IE243" s="430"/>
      <c r="IF243" s="430"/>
      <c r="IG243" s="430"/>
      <c r="IH243" s="430"/>
      <c r="II243" s="430"/>
      <c r="IJ243" s="430"/>
      <c r="IK243" s="430"/>
      <c r="IL243" s="430"/>
      <c r="IM243" s="430"/>
      <c r="IN243" s="430"/>
      <c r="IO243" s="430"/>
      <c r="IP243" s="430"/>
      <c r="IQ243" s="430"/>
      <c r="IR243" s="430"/>
      <c r="IS243" s="430"/>
      <c r="IT243" s="430"/>
      <c r="IU243" s="430"/>
      <c r="IV243" s="430"/>
    </row>
    <row r="244" spans="1:256" s="431" customFormat="1">
      <c r="A244" s="1040"/>
      <c r="B244" s="1041"/>
      <c r="C244" s="1042"/>
      <c r="D244" s="1043"/>
      <c r="E244" s="1172"/>
      <c r="F244" s="1036"/>
      <c r="G244" s="428"/>
      <c r="H244" s="428"/>
      <c r="I244" s="428"/>
      <c r="J244" s="428"/>
      <c r="K244" s="428"/>
      <c r="L244" s="428"/>
      <c r="M244" s="428"/>
      <c r="N244" s="428"/>
      <c r="O244" s="428"/>
      <c r="P244" s="428"/>
      <c r="Q244" s="428"/>
      <c r="R244" s="428"/>
      <c r="S244" s="428"/>
      <c r="T244" s="429"/>
      <c r="U244" s="429"/>
      <c r="V244" s="429"/>
      <c r="W244" s="429"/>
      <c r="X244" s="430"/>
      <c r="Y244" s="430"/>
      <c r="Z244" s="430"/>
      <c r="AA244" s="430"/>
      <c r="AB244" s="430"/>
      <c r="AC244" s="430"/>
      <c r="AD244" s="430"/>
      <c r="AE244" s="430"/>
      <c r="AF244" s="430"/>
      <c r="AG244" s="430"/>
      <c r="AH244" s="430"/>
      <c r="AI244" s="430"/>
      <c r="AJ244" s="430"/>
      <c r="AK244" s="430"/>
      <c r="AL244" s="430"/>
      <c r="AM244" s="430"/>
      <c r="AN244" s="430"/>
      <c r="AO244" s="430"/>
      <c r="AP244" s="430"/>
      <c r="AQ244" s="430"/>
      <c r="AR244" s="430"/>
      <c r="AS244" s="430"/>
      <c r="AT244" s="430"/>
      <c r="AU244" s="430"/>
      <c r="AV244" s="430"/>
      <c r="AW244" s="430"/>
      <c r="AX244" s="430"/>
      <c r="AY244" s="430"/>
      <c r="AZ244" s="430"/>
      <c r="BA244" s="430"/>
      <c r="BB244" s="430"/>
      <c r="BC244" s="430"/>
      <c r="BD244" s="430"/>
      <c r="BE244" s="430"/>
      <c r="BF244" s="430"/>
      <c r="BG244" s="430"/>
      <c r="BH244" s="430"/>
      <c r="BI244" s="430"/>
      <c r="BJ244" s="430"/>
      <c r="BK244" s="430"/>
      <c r="BL244" s="430"/>
      <c r="BM244" s="430"/>
      <c r="BN244" s="430"/>
      <c r="BO244" s="430"/>
      <c r="BP244" s="430"/>
      <c r="BQ244" s="430"/>
      <c r="BR244" s="430"/>
      <c r="BS244" s="430"/>
      <c r="BT244" s="430"/>
      <c r="BU244" s="430"/>
      <c r="BV244" s="430"/>
      <c r="BW244" s="430"/>
      <c r="BX244" s="430"/>
      <c r="BY244" s="430"/>
      <c r="BZ244" s="430"/>
      <c r="CA244" s="430"/>
      <c r="CB244" s="430"/>
      <c r="CC244" s="430"/>
      <c r="CD244" s="430"/>
      <c r="CE244" s="430"/>
      <c r="CF244" s="430"/>
      <c r="CG244" s="430"/>
      <c r="CH244" s="430"/>
      <c r="CI244" s="430"/>
      <c r="CJ244" s="430"/>
      <c r="CK244" s="430"/>
      <c r="CL244" s="430"/>
      <c r="CM244" s="430"/>
      <c r="CN244" s="430"/>
      <c r="CO244" s="430"/>
      <c r="CP244" s="430"/>
      <c r="CQ244" s="430"/>
      <c r="CR244" s="430"/>
      <c r="CS244" s="430"/>
      <c r="CT244" s="430"/>
      <c r="CU244" s="430"/>
      <c r="CV244" s="430"/>
      <c r="CW244" s="430"/>
      <c r="CX244" s="430"/>
      <c r="CY244" s="430"/>
      <c r="CZ244" s="430"/>
      <c r="DA244" s="430"/>
      <c r="DB244" s="430"/>
      <c r="DC244" s="430"/>
      <c r="DD244" s="430"/>
      <c r="DE244" s="430"/>
      <c r="DF244" s="430"/>
      <c r="DG244" s="430"/>
      <c r="DH244" s="430"/>
      <c r="DI244" s="430"/>
      <c r="DJ244" s="430"/>
      <c r="DK244" s="430"/>
      <c r="DL244" s="430"/>
      <c r="DM244" s="430"/>
      <c r="DN244" s="430"/>
      <c r="DO244" s="430"/>
      <c r="DP244" s="430"/>
      <c r="DQ244" s="430"/>
      <c r="DR244" s="430"/>
      <c r="DS244" s="430"/>
      <c r="DT244" s="430"/>
      <c r="DU244" s="430"/>
      <c r="DV244" s="430"/>
      <c r="DW244" s="430"/>
      <c r="DX244" s="430"/>
      <c r="DY244" s="430"/>
      <c r="DZ244" s="430"/>
      <c r="EA244" s="430"/>
      <c r="EB244" s="430"/>
      <c r="EC244" s="430"/>
      <c r="ED244" s="430"/>
      <c r="EE244" s="430"/>
      <c r="EF244" s="430"/>
      <c r="EG244" s="430"/>
      <c r="EH244" s="430"/>
      <c r="EI244" s="430"/>
      <c r="EJ244" s="430"/>
      <c r="EK244" s="430"/>
      <c r="EL244" s="430"/>
      <c r="EM244" s="430"/>
      <c r="EN244" s="430"/>
      <c r="EO244" s="430"/>
      <c r="EP244" s="430"/>
      <c r="EQ244" s="430"/>
      <c r="ER244" s="430"/>
      <c r="ES244" s="430"/>
      <c r="ET244" s="430"/>
      <c r="EU244" s="430"/>
      <c r="EV244" s="430"/>
      <c r="EW244" s="430"/>
      <c r="EX244" s="430"/>
      <c r="EY244" s="430"/>
      <c r="EZ244" s="430"/>
      <c r="FA244" s="430"/>
      <c r="FB244" s="430"/>
      <c r="FC244" s="430"/>
      <c r="FD244" s="430"/>
      <c r="FE244" s="430"/>
      <c r="FF244" s="430"/>
      <c r="FG244" s="430"/>
      <c r="FH244" s="430"/>
      <c r="FI244" s="430"/>
      <c r="FJ244" s="430"/>
      <c r="FK244" s="430"/>
      <c r="FL244" s="430"/>
      <c r="FM244" s="430"/>
      <c r="FN244" s="430"/>
      <c r="FO244" s="430"/>
      <c r="FP244" s="430"/>
      <c r="FQ244" s="430"/>
      <c r="FR244" s="430"/>
      <c r="FS244" s="430"/>
      <c r="FT244" s="430"/>
      <c r="FU244" s="430"/>
      <c r="FV244" s="430"/>
      <c r="FW244" s="430"/>
      <c r="FX244" s="430"/>
      <c r="FY244" s="430"/>
      <c r="FZ244" s="430"/>
      <c r="GA244" s="430"/>
      <c r="GB244" s="430"/>
      <c r="GC244" s="430"/>
      <c r="GD244" s="430"/>
      <c r="GE244" s="430"/>
      <c r="GF244" s="430"/>
      <c r="GG244" s="430"/>
      <c r="GH244" s="430"/>
      <c r="GI244" s="430"/>
      <c r="GJ244" s="430"/>
      <c r="GK244" s="430"/>
      <c r="GL244" s="430"/>
      <c r="GM244" s="430"/>
      <c r="GN244" s="430"/>
      <c r="GO244" s="430"/>
      <c r="GP244" s="430"/>
      <c r="GQ244" s="430"/>
      <c r="GR244" s="430"/>
      <c r="GS244" s="430"/>
      <c r="GT244" s="430"/>
      <c r="GU244" s="430"/>
      <c r="GV244" s="430"/>
      <c r="GW244" s="430"/>
      <c r="GX244" s="430"/>
      <c r="GY244" s="430"/>
      <c r="GZ244" s="430"/>
      <c r="HA244" s="430"/>
      <c r="HB244" s="430"/>
      <c r="HC244" s="430"/>
      <c r="HD244" s="430"/>
      <c r="HE244" s="430"/>
      <c r="HF244" s="430"/>
      <c r="HG244" s="430"/>
      <c r="HH244" s="430"/>
      <c r="HI244" s="430"/>
      <c r="HJ244" s="430"/>
      <c r="HK244" s="430"/>
      <c r="HL244" s="430"/>
      <c r="HM244" s="430"/>
      <c r="HN244" s="430"/>
      <c r="HO244" s="430"/>
      <c r="HP244" s="430"/>
      <c r="HQ244" s="430"/>
      <c r="HR244" s="430"/>
      <c r="HS244" s="430"/>
      <c r="HT244" s="430"/>
      <c r="HU244" s="430"/>
      <c r="HV244" s="430"/>
      <c r="HW244" s="430"/>
      <c r="HX244" s="430"/>
      <c r="HY244" s="430"/>
      <c r="HZ244" s="430"/>
      <c r="IA244" s="430"/>
      <c r="IB244" s="430"/>
      <c r="IC244" s="430"/>
      <c r="ID244" s="430"/>
      <c r="IE244" s="430"/>
      <c r="IF244" s="430"/>
      <c r="IG244" s="430"/>
      <c r="IH244" s="430"/>
      <c r="II244" s="430"/>
      <c r="IJ244" s="430"/>
      <c r="IK244" s="430"/>
      <c r="IL244" s="430"/>
      <c r="IM244" s="430"/>
      <c r="IN244" s="430"/>
      <c r="IO244" s="430"/>
      <c r="IP244" s="430"/>
      <c r="IQ244" s="430"/>
      <c r="IR244" s="430"/>
      <c r="IS244" s="430"/>
      <c r="IT244" s="430"/>
      <c r="IU244" s="430"/>
      <c r="IV244" s="430"/>
    </row>
    <row r="245" spans="1:256" s="431" customFormat="1" ht="25.5">
      <c r="A245" s="1040"/>
      <c r="B245" s="432" t="s">
        <v>2172</v>
      </c>
      <c r="C245" s="422" t="s">
        <v>110</v>
      </c>
      <c r="D245" s="423">
        <v>1</v>
      </c>
      <c r="E245" s="1172"/>
      <c r="F245" s="1036"/>
      <c r="G245" s="428"/>
      <c r="H245" s="428"/>
      <c r="I245" s="428"/>
      <c r="J245" s="428"/>
      <c r="K245" s="428"/>
      <c r="L245" s="428"/>
      <c r="M245" s="428"/>
      <c r="N245" s="428"/>
      <c r="O245" s="428"/>
      <c r="P245" s="428"/>
      <c r="Q245" s="428"/>
      <c r="R245" s="428"/>
      <c r="S245" s="428"/>
      <c r="T245" s="429"/>
      <c r="U245" s="429"/>
      <c r="V245" s="429"/>
      <c r="W245" s="429"/>
      <c r="X245" s="430"/>
      <c r="Y245" s="430"/>
      <c r="Z245" s="430"/>
      <c r="AA245" s="430"/>
      <c r="AB245" s="430"/>
      <c r="AC245" s="430"/>
      <c r="AD245" s="430"/>
      <c r="AE245" s="430"/>
      <c r="AF245" s="430"/>
      <c r="AG245" s="430"/>
      <c r="AH245" s="430"/>
      <c r="AI245" s="430"/>
      <c r="AJ245" s="430"/>
      <c r="AK245" s="430"/>
      <c r="AL245" s="430"/>
      <c r="AM245" s="430"/>
      <c r="AN245" s="430"/>
      <c r="AO245" s="430"/>
      <c r="AP245" s="430"/>
      <c r="AQ245" s="430"/>
      <c r="AR245" s="430"/>
      <c r="AS245" s="430"/>
      <c r="AT245" s="430"/>
      <c r="AU245" s="430"/>
      <c r="AV245" s="430"/>
      <c r="AW245" s="430"/>
      <c r="AX245" s="430"/>
      <c r="AY245" s="430"/>
      <c r="AZ245" s="430"/>
      <c r="BA245" s="430"/>
      <c r="BB245" s="430"/>
      <c r="BC245" s="430"/>
      <c r="BD245" s="430"/>
      <c r="BE245" s="430"/>
      <c r="BF245" s="430"/>
      <c r="BG245" s="430"/>
      <c r="BH245" s="430"/>
      <c r="BI245" s="430"/>
      <c r="BJ245" s="430"/>
      <c r="BK245" s="430"/>
      <c r="BL245" s="430"/>
      <c r="BM245" s="430"/>
      <c r="BN245" s="430"/>
      <c r="BO245" s="430"/>
      <c r="BP245" s="430"/>
      <c r="BQ245" s="430"/>
      <c r="BR245" s="430"/>
      <c r="BS245" s="430"/>
      <c r="BT245" s="430"/>
      <c r="BU245" s="430"/>
      <c r="BV245" s="430"/>
      <c r="BW245" s="430"/>
      <c r="BX245" s="430"/>
      <c r="BY245" s="430"/>
      <c r="BZ245" s="430"/>
      <c r="CA245" s="430"/>
      <c r="CB245" s="430"/>
      <c r="CC245" s="430"/>
      <c r="CD245" s="430"/>
      <c r="CE245" s="430"/>
      <c r="CF245" s="430"/>
      <c r="CG245" s="430"/>
      <c r="CH245" s="430"/>
      <c r="CI245" s="430"/>
      <c r="CJ245" s="430"/>
      <c r="CK245" s="430"/>
      <c r="CL245" s="430"/>
      <c r="CM245" s="430"/>
      <c r="CN245" s="430"/>
      <c r="CO245" s="430"/>
      <c r="CP245" s="430"/>
      <c r="CQ245" s="430"/>
      <c r="CR245" s="430"/>
      <c r="CS245" s="430"/>
      <c r="CT245" s="430"/>
      <c r="CU245" s="430"/>
      <c r="CV245" s="430"/>
      <c r="CW245" s="430"/>
      <c r="CX245" s="430"/>
      <c r="CY245" s="430"/>
      <c r="CZ245" s="430"/>
      <c r="DA245" s="430"/>
      <c r="DB245" s="430"/>
      <c r="DC245" s="430"/>
      <c r="DD245" s="430"/>
      <c r="DE245" s="430"/>
      <c r="DF245" s="430"/>
      <c r="DG245" s="430"/>
      <c r="DH245" s="430"/>
      <c r="DI245" s="430"/>
      <c r="DJ245" s="430"/>
      <c r="DK245" s="430"/>
      <c r="DL245" s="430"/>
      <c r="DM245" s="430"/>
      <c r="DN245" s="430"/>
      <c r="DO245" s="430"/>
      <c r="DP245" s="430"/>
      <c r="DQ245" s="430"/>
      <c r="DR245" s="430"/>
      <c r="DS245" s="430"/>
      <c r="DT245" s="430"/>
      <c r="DU245" s="430"/>
      <c r="DV245" s="430"/>
      <c r="DW245" s="430"/>
      <c r="DX245" s="430"/>
      <c r="DY245" s="430"/>
      <c r="DZ245" s="430"/>
      <c r="EA245" s="430"/>
      <c r="EB245" s="430"/>
      <c r="EC245" s="430"/>
      <c r="ED245" s="430"/>
      <c r="EE245" s="430"/>
      <c r="EF245" s="430"/>
      <c r="EG245" s="430"/>
      <c r="EH245" s="430"/>
      <c r="EI245" s="430"/>
      <c r="EJ245" s="430"/>
      <c r="EK245" s="430"/>
      <c r="EL245" s="430"/>
      <c r="EM245" s="430"/>
      <c r="EN245" s="430"/>
      <c r="EO245" s="430"/>
      <c r="EP245" s="430"/>
      <c r="EQ245" s="430"/>
      <c r="ER245" s="430"/>
      <c r="ES245" s="430"/>
      <c r="ET245" s="430"/>
      <c r="EU245" s="430"/>
      <c r="EV245" s="430"/>
      <c r="EW245" s="430"/>
      <c r="EX245" s="430"/>
      <c r="EY245" s="430"/>
      <c r="EZ245" s="430"/>
      <c r="FA245" s="430"/>
      <c r="FB245" s="430"/>
      <c r="FC245" s="430"/>
      <c r="FD245" s="430"/>
      <c r="FE245" s="430"/>
      <c r="FF245" s="430"/>
      <c r="FG245" s="430"/>
      <c r="FH245" s="430"/>
      <c r="FI245" s="430"/>
      <c r="FJ245" s="430"/>
      <c r="FK245" s="430"/>
      <c r="FL245" s="430"/>
      <c r="FM245" s="430"/>
      <c r="FN245" s="430"/>
      <c r="FO245" s="430"/>
      <c r="FP245" s="430"/>
      <c r="FQ245" s="430"/>
      <c r="FR245" s="430"/>
      <c r="FS245" s="430"/>
      <c r="FT245" s="430"/>
      <c r="FU245" s="430"/>
      <c r="FV245" s="430"/>
      <c r="FW245" s="430"/>
      <c r="FX245" s="430"/>
      <c r="FY245" s="430"/>
      <c r="FZ245" s="430"/>
      <c r="GA245" s="430"/>
      <c r="GB245" s="430"/>
      <c r="GC245" s="430"/>
      <c r="GD245" s="430"/>
      <c r="GE245" s="430"/>
      <c r="GF245" s="430"/>
      <c r="GG245" s="430"/>
      <c r="GH245" s="430"/>
      <c r="GI245" s="430"/>
      <c r="GJ245" s="430"/>
      <c r="GK245" s="430"/>
      <c r="GL245" s="430"/>
      <c r="GM245" s="430"/>
      <c r="GN245" s="430"/>
      <c r="GO245" s="430"/>
      <c r="GP245" s="430"/>
      <c r="GQ245" s="430"/>
      <c r="GR245" s="430"/>
      <c r="GS245" s="430"/>
      <c r="GT245" s="430"/>
      <c r="GU245" s="430"/>
      <c r="GV245" s="430"/>
      <c r="GW245" s="430"/>
      <c r="GX245" s="430"/>
      <c r="GY245" s="430"/>
      <c r="GZ245" s="430"/>
      <c r="HA245" s="430"/>
      <c r="HB245" s="430"/>
      <c r="HC245" s="430"/>
      <c r="HD245" s="430"/>
      <c r="HE245" s="430"/>
      <c r="HF245" s="430"/>
      <c r="HG245" s="430"/>
      <c r="HH245" s="430"/>
      <c r="HI245" s="430"/>
      <c r="HJ245" s="430"/>
      <c r="HK245" s="430"/>
      <c r="HL245" s="430"/>
      <c r="HM245" s="430"/>
      <c r="HN245" s="430"/>
      <c r="HO245" s="430"/>
      <c r="HP245" s="430"/>
      <c r="HQ245" s="430"/>
      <c r="HR245" s="430"/>
      <c r="HS245" s="430"/>
      <c r="HT245" s="430"/>
      <c r="HU245" s="430"/>
      <c r="HV245" s="430"/>
      <c r="HW245" s="430"/>
      <c r="HX245" s="430"/>
      <c r="HY245" s="430"/>
      <c r="HZ245" s="430"/>
      <c r="IA245" s="430"/>
      <c r="IB245" s="430"/>
      <c r="IC245" s="430"/>
      <c r="ID245" s="430"/>
      <c r="IE245" s="430"/>
      <c r="IF245" s="430"/>
      <c r="IG245" s="430"/>
      <c r="IH245" s="430"/>
      <c r="II245" s="430"/>
      <c r="IJ245" s="430"/>
      <c r="IK245" s="430"/>
      <c r="IL245" s="430"/>
      <c r="IM245" s="430"/>
      <c r="IN245" s="430"/>
      <c r="IO245" s="430"/>
      <c r="IP245" s="430"/>
      <c r="IQ245" s="430"/>
      <c r="IR245" s="430"/>
      <c r="IS245" s="430"/>
      <c r="IT245" s="430"/>
      <c r="IU245" s="430"/>
      <c r="IV245" s="430"/>
    </row>
    <row r="246" spans="1:256" s="431" customFormat="1">
      <c r="A246" s="1040"/>
      <c r="B246" s="1041"/>
      <c r="C246" s="1042"/>
      <c r="D246" s="1043"/>
      <c r="E246" s="1172"/>
      <c r="F246" s="1036"/>
      <c r="G246" s="428"/>
      <c r="H246" s="428"/>
      <c r="I246" s="428"/>
      <c r="J246" s="428"/>
      <c r="K246" s="428"/>
      <c r="L246" s="428"/>
      <c r="M246" s="428"/>
      <c r="N246" s="428"/>
      <c r="O246" s="428"/>
      <c r="P246" s="428"/>
      <c r="Q246" s="428"/>
      <c r="R246" s="428"/>
      <c r="S246" s="428"/>
      <c r="T246" s="429"/>
      <c r="U246" s="429"/>
      <c r="V246" s="429"/>
      <c r="W246" s="429"/>
      <c r="X246" s="430"/>
      <c r="Y246" s="430"/>
      <c r="Z246" s="430"/>
      <c r="AA246" s="430"/>
      <c r="AB246" s="430"/>
      <c r="AC246" s="430"/>
      <c r="AD246" s="430"/>
      <c r="AE246" s="430"/>
      <c r="AF246" s="430"/>
      <c r="AG246" s="430"/>
      <c r="AH246" s="430"/>
      <c r="AI246" s="430"/>
      <c r="AJ246" s="430"/>
      <c r="AK246" s="430"/>
      <c r="AL246" s="430"/>
      <c r="AM246" s="430"/>
      <c r="AN246" s="430"/>
      <c r="AO246" s="430"/>
      <c r="AP246" s="430"/>
      <c r="AQ246" s="430"/>
      <c r="AR246" s="430"/>
      <c r="AS246" s="430"/>
      <c r="AT246" s="430"/>
      <c r="AU246" s="430"/>
      <c r="AV246" s="430"/>
      <c r="AW246" s="430"/>
      <c r="AX246" s="430"/>
      <c r="AY246" s="430"/>
      <c r="AZ246" s="430"/>
      <c r="BA246" s="430"/>
      <c r="BB246" s="430"/>
      <c r="BC246" s="430"/>
      <c r="BD246" s="430"/>
      <c r="BE246" s="430"/>
      <c r="BF246" s="430"/>
      <c r="BG246" s="430"/>
      <c r="BH246" s="430"/>
      <c r="BI246" s="430"/>
      <c r="BJ246" s="430"/>
      <c r="BK246" s="430"/>
      <c r="BL246" s="430"/>
      <c r="BM246" s="430"/>
      <c r="BN246" s="430"/>
      <c r="BO246" s="430"/>
      <c r="BP246" s="430"/>
      <c r="BQ246" s="430"/>
      <c r="BR246" s="430"/>
      <c r="BS246" s="430"/>
      <c r="BT246" s="430"/>
      <c r="BU246" s="430"/>
      <c r="BV246" s="430"/>
      <c r="BW246" s="430"/>
      <c r="BX246" s="430"/>
      <c r="BY246" s="430"/>
      <c r="BZ246" s="430"/>
      <c r="CA246" s="430"/>
      <c r="CB246" s="430"/>
      <c r="CC246" s="430"/>
      <c r="CD246" s="430"/>
      <c r="CE246" s="430"/>
      <c r="CF246" s="430"/>
      <c r="CG246" s="430"/>
      <c r="CH246" s="430"/>
      <c r="CI246" s="430"/>
      <c r="CJ246" s="430"/>
      <c r="CK246" s="430"/>
      <c r="CL246" s="430"/>
      <c r="CM246" s="430"/>
      <c r="CN246" s="430"/>
      <c r="CO246" s="430"/>
      <c r="CP246" s="430"/>
      <c r="CQ246" s="430"/>
      <c r="CR246" s="430"/>
      <c r="CS246" s="430"/>
      <c r="CT246" s="430"/>
      <c r="CU246" s="430"/>
      <c r="CV246" s="430"/>
      <c r="CW246" s="430"/>
      <c r="CX246" s="430"/>
      <c r="CY246" s="430"/>
      <c r="CZ246" s="430"/>
      <c r="DA246" s="430"/>
      <c r="DB246" s="430"/>
      <c r="DC246" s="430"/>
      <c r="DD246" s="430"/>
      <c r="DE246" s="430"/>
      <c r="DF246" s="430"/>
      <c r="DG246" s="430"/>
      <c r="DH246" s="430"/>
      <c r="DI246" s="430"/>
      <c r="DJ246" s="430"/>
      <c r="DK246" s="430"/>
      <c r="DL246" s="430"/>
      <c r="DM246" s="430"/>
      <c r="DN246" s="430"/>
      <c r="DO246" s="430"/>
      <c r="DP246" s="430"/>
      <c r="DQ246" s="430"/>
      <c r="DR246" s="430"/>
      <c r="DS246" s="430"/>
      <c r="DT246" s="430"/>
      <c r="DU246" s="430"/>
      <c r="DV246" s="430"/>
      <c r="DW246" s="430"/>
      <c r="DX246" s="430"/>
      <c r="DY246" s="430"/>
      <c r="DZ246" s="430"/>
      <c r="EA246" s="430"/>
      <c r="EB246" s="430"/>
      <c r="EC246" s="430"/>
      <c r="ED246" s="430"/>
      <c r="EE246" s="430"/>
      <c r="EF246" s="430"/>
      <c r="EG246" s="430"/>
      <c r="EH246" s="430"/>
      <c r="EI246" s="430"/>
      <c r="EJ246" s="430"/>
      <c r="EK246" s="430"/>
      <c r="EL246" s="430"/>
      <c r="EM246" s="430"/>
      <c r="EN246" s="430"/>
      <c r="EO246" s="430"/>
      <c r="EP246" s="430"/>
      <c r="EQ246" s="430"/>
      <c r="ER246" s="430"/>
      <c r="ES246" s="430"/>
      <c r="ET246" s="430"/>
      <c r="EU246" s="430"/>
      <c r="EV246" s="430"/>
      <c r="EW246" s="430"/>
      <c r="EX246" s="430"/>
      <c r="EY246" s="430"/>
      <c r="EZ246" s="430"/>
      <c r="FA246" s="430"/>
      <c r="FB246" s="430"/>
      <c r="FC246" s="430"/>
      <c r="FD246" s="430"/>
      <c r="FE246" s="430"/>
      <c r="FF246" s="430"/>
      <c r="FG246" s="430"/>
      <c r="FH246" s="430"/>
      <c r="FI246" s="430"/>
      <c r="FJ246" s="430"/>
      <c r="FK246" s="430"/>
      <c r="FL246" s="430"/>
      <c r="FM246" s="430"/>
      <c r="FN246" s="430"/>
      <c r="FO246" s="430"/>
      <c r="FP246" s="430"/>
      <c r="FQ246" s="430"/>
      <c r="FR246" s="430"/>
      <c r="FS246" s="430"/>
      <c r="FT246" s="430"/>
      <c r="FU246" s="430"/>
      <c r="FV246" s="430"/>
      <c r="FW246" s="430"/>
      <c r="FX246" s="430"/>
      <c r="FY246" s="430"/>
      <c r="FZ246" s="430"/>
      <c r="GA246" s="430"/>
      <c r="GB246" s="430"/>
      <c r="GC246" s="430"/>
      <c r="GD246" s="430"/>
      <c r="GE246" s="430"/>
      <c r="GF246" s="430"/>
      <c r="GG246" s="430"/>
      <c r="GH246" s="430"/>
      <c r="GI246" s="430"/>
      <c r="GJ246" s="430"/>
      <c r="GK246" s="430"/>
      <c r="GL246" s="430"/>
      <c r="GM246" s="430"/>
      <c r="GN246" s="430"/>
      <c r="GO246" s="430"/>
      <c r="GP246" s="430"/>
      <c r="GQ246" s="430"/>
      <c r="GR246" s="430"/>
      <c r="GS246" s="430"/>
      <c r="GT246" s="430"/>
      <c r="GU246" s="430"/>
      <c r="GV246" s="430"/>
      <c r="GW246" s="430"/>
      <c r="GX246" s="430"/>
      <c r="GY246" s="430"/>
      <c r="GZ246" s="430"/>
      <c r="HA246" s="430"/>
      <c r="HB246" s="430"/>
      <c r="HC246" s="430"/>
      <c r="HD246" s="430"/>
      <c r="HE246" s="430"/>
      <c r="HF246" s="430"/>
      <c r="HG246" s="430"/>
      <c r="HH246" s="430"/>
      <c r="HI246" s="430"/>
      <c r="HJ246" s="430"/>
      <c r="HK246" s="430"/>
      <c r="HL246" s="430"/>
      <c r="HM246" s="430"/>
      <c r="HN246" s="430"/>
      <c r="HO246" s="430"/>
      <c r="HP246" s="430"/>
      <c r="HQ246" s="430"/>
      <c r="HR246" s="430"/>
      <c r="HS246" s="430"/>
      <c r="HT246" s="430"/>
      <c r="HU246" s="430"/>
      <c r="HV246" s="430"/>
      <c r="HW246" s="430"/>
      <c r="HX246" s="430"/>
      <c r="HY246" s="430"/>
      <c r="HZ246" s="430"/>
      <c r="IA246" s="430"/>
      <c r="IB246" s="430"/>
      <c r="IC246" s="430"/>
      <c r="ID246" s="430"/>
      <c r="IE246" s="430"/>
      <c r="IF246" s="430"/>
      <c r="IG246" s="430"/>
      <c r="IH246" s="430"/>
      <c r="II246" s="430"/>
      <c r="IJ246" s="430"/>
      <c r="IK246" s="430"/>
      <c r="IL246" s="430"/>
      <c r="IM246" s="430"/>
      <c r="IN246" s="430"/>
      <c r="IO246" s="430"/>
      <c r="IP246" s="430"/>
      <c r="IQ246" s="430"/>
      <c r="IR246" s="430"/>
      <c r="IS246" s="430"/>
      <c r="IT246" s="430"/>
      <c r="IU246" s="430"/>
      <c r="IV246" s="430"/>
    </row>
    <row r="247" spans="1:256" s="431" customFormat="1" ht="25.5">
      <c r="A247" s="1040"/>
      <c r="B247" s="432" t="s">
        <v>2123</v>
      </c>
      <c r="C247" s="422" t="s">
        <v>110</v>
      </c>
      <c r="D247" s="423">
        <v>1</v>
      </c>
      <c r="E247" s="1172"/>
      <c r="F247" s="1036"/>
      <c r="G247" s="428"/>
      <c r="H247" s="428"/>
      <c r="I247" s="428"/>
      <c r="J247" s="428"/>
      <c r="K247" s="428"/>
      <c r="L247" s="428"/>
      <c r="M247" s="428"/>
      <c r="N247" s="428"/>
      <c r="O247" s="428"/>
      <c r="P247" s="428"/>
      <c r="Q247" s="428"/>
      <c r="R247" s="428"/>
      <c r="S247" s="428"/>
      <c r="T247" s="429"/>
      <c r="U247" s="429"/>
      <c r="V247" s="429"/>
      <c r="W247" s="429"/>
      <c r="X247" s="430"/>
      <c r="Y247" s="430"/>
      <c r="Z247" s="430"/>
      <c r="AA247" s="430"/>
      <c r="AB247" s="430"/>
      <c r="AC247" s="430"/>
      <c r="AD247" s="430"/>
      <c r="AE247" s="430"/>
      <c r="AF247" s="430"/>
      <c r="AG247" s="430"/>
      <c r="AH247" s="430"/>
      <c r="AI247" s="430"/>
      <c r="AJ247" s="430"/>
      <c r="AK247" s="430"/>
      <c r="AL247" s="430"/>
      <c r="AM247" s="430"/>
      <c r="AN247" s="430"/>
      <c r="AO247" s="430"/>
      <c r="AP247" s="430"/>
      <c r="AQ247" s="430"/>
      <c r="AR247" s="430"/>
      <c r="AS247" s="430"/>
      <c r="AT247" s="430"/>
      <c r="AU247" s="430"/>
      <c r="AV247" s="430"/>
      <c r="AW247" s="430"/>
      <c r="AX247" s="430"/>
      <c r="AY247" s="430"/>
      <c r="AZ247" s="430"/>
      <c r="BA247" s="430"/>
      <c r="BB247" s="430"/>
      <c r="BC247" s="430"/>
      <c r="BD247" s="430"/>
      <c r="BE247" s="430"/>
      <c r="BF247" s="430"/>
      <c r="BG247" s="430"/>
      <c r="BH247" s="430"/>
      <c r="BI247" s="430"/>
      <c r="BJ247" s="430"/>
      <c r="BK247" s="430"/>
      <c r="BL247" s="430"/>
      <c r="BM247" s="430"/>
      <c r="BN247" s="430"/>
      <c r="BO247" s="430"/>
      <c r="BP247" s="430"/>
      <c r="BQ247" s="430"/>
      <c r="BR247" s="430"/>
      <c r="BS247" s="430"/>
      <c r="BT247" s="430"/>
      <c r="BU247" s="430"/>
      <c r="BV247" s="430"/>
      <c r="BW247" s="430"/>
      <c r="BX247" s="430"/>
      <c r="BY247" s="430"/>
      <c r="BZ247" s="430"/>
      <c r="CA247" s="430"/>
      <c r="CB247" s="430"/>
      <c r="CC247" s="430"/>
      <c r="CD247" s="430"/>
      <c r="CE247" s="430"/>
      <c r="CF247" s="430"/>
      <c r="CG247" s="430"/>
      <c r="CH247" s="430"/>
      <c r="CI247" s="430"/>
      <c r="CJ247" s="430"/>
      <c r="CK247" s="430"/>
      <c r="CL247" s="430"/>
      <c r="CM247" s="430"/>
      <c r="CN247" s="430"/>
      <c r="CO247" s="430"/>
      <c r="CP247" s="430"/>
      <c r="CQ247" s="430"/>
      <c r="CR247" s="430"/>
      <c r="CS247" s="430"/>
      <c r="CT247" s="430"/>
      <c r="CU247" s="430"/>
      <c r="CV247" s="430"/>
      <c r="CW247" s="430"/>
      <c r="CX247" s="430"/>
      <c r="CY247" s="430"/>
      <c r="CZ247" s="430"/>
      <c r="DA247" s="430"/>
      <c r="DB247" s="430"/>
      <c r="DC247" s="430"/>
      <c r="DD247" s="430"/>
      <c r="DE247" s="430"/>
      <c r="DF247" s="430"/>
      <c r="DG247" s="430"/>
      <c r="DH247" s="430"/>
      <c r="DI247" s="430"/>
      <c r="DJ247" s="430"/>
      <c r="DK247" s="430"/>
      <c r="DL247" s="430"/>
      <c r="DM247" s="430"/>
      <c r="DN247" s="430"/>
      <c r="DO247" s="430"/>
      <c r="DP247" s="430"/>
      <c r="DQ247" s="430"/>
      <c r="DR247" s="430"/>
      <c r="DS247" s="430"/>
      <c r="DT247" s="430"/>
      <c r="DU247" s="430"/>
      <c r="DV247" s="430"/>
      <c r="DW247" s="430"/>
      <c r="DX247" s="430"/>
      <c r="DY247" s="430"/>
      <c r="DZ247" s="430"/>
      <c r="EA247" s="430"/>
      <c r="EB247" s="430"/>
      <c r="EC247" s="430"/>
      <c r="ED247" s="430"/>
      <c r="EE247" s="430"/>
      <c r="EF247" s="430"/>
      <c r="EG247" s="430"/>
      <c r="EH247" s="430"/>
      <c r="EI247" s="430"/>
      <c r="EJ247" s="430"/>
      <c r="EK247" s="430"/>
      <c r="EL247" s="430"/>
      <c r="EM247" s="430"/>
      <c r="EN247" s="430"/>
      <c r="EO247" s="430"/>
      <c r="EP247" s="430"/>
      <c r="EQ247" s="430"/>
      <c r="ER247" s="430"/>
      <c r="ES247" s="430"/>
      <c r="ET247" s="430"/>
      <c r="EU247" s="430"/>
      <c r="EV247" s="430"/>
      <c r="EW247" s="430"/>
      <c r="EX247" s="430"/>
      <c r="EY247" s="430"/>
      <c r="EZ247" s="430"/>
      <c r="FA247" s="430"/>
      <c r="FB247" s="430"/>
      <c r="FC247" s="430"/>
      <c r="FD247" s="430"/>
      <c r="FE247" s="430"/>
      <c r="FF247" s="430"/>
      <c r="FG247" s="430"/>
      <c r="FH247" s="430"/>
      <c r="FI247" s="430"/>
      <c r="FJ247" s="430"/>
      <c r="FK247" s="430"/>
      <c r="FL247" s="430"/>
      <c r="FM247" s="430"/>
      <c r="FN247" s="430"/>
      <c r="FO247" s="430"/>
      <c r="FP247" s="430"/>
      <c r="FQ247" s="430"/>
      <c r="FR247" s="430"/>
      <c r="FS247" s="430"/>
      <c r="FT247" s="430"/>
      <c r="FU247" s="430"/>
      <c r="FV247" s="430"/>
      <c r="FW247" s="430"/>
      <c r="FX247" s="430"/>
      <c r="FY247" s="430"/>
      <c r="FZ247" s="430"/>
      <c r="GA247" s="430"/>
      <c r="GB247" s="430"/>
      <c r="GC247" s="430"/>
      <c r="GD247" s="430"/>
      <c r="GE247" s="430"/>
      <c r="GF247" s="430"/>
      <c r="GG247" s="430"/>
      <c r="GH247" s="430"/>
      <c r="GI247" s="430"/>
      <c r="GJ247" s="430"/>
      <c r="GK247" s="430"/>
      <c r="GL247" s="430"/>
      <c r="GM247" s="430"/>
      <c r="GN247" s="430"/>
      <c r="GO247" s="430"/>
      <c r="GP247" s="430"/>
      <c r="GQ247" s="430"/>
      <c r="GR247" s="430"/>
      <c r="GS247" s="430"/>
      <c r="GT247" s="430"/>
      <c r="GU247" s="430"/>
      <c r="GV247" s="430"/>
      <c r="GW247" s="430"/>
      <c r="GX247" s="430"/>
      <c r="GY247" s="430"/>
      <c r="GZ247" s="430"/>
      <c r="HA247" s="430"/>
      <c r="HB247" s="430"/>
      <c r="HC247" s="430"/>
      <c r="HD247" s="430"/>
      <c r="HE247" s="430"/>
      <c r="HF247" s="430"/>
      <c r="HG247" s="430"/>
      <c r="HH247" s="430"/>
      <c r="HI247" s="430"/>
      <c r="HJ247" s="430"/>
      <c r="HK247" s="430"/>
      <c r="HL247" s="430"/>
      <c r="HM247" s="430"/>
      <c r="HN247" s="430"/>
      <c r="HO247" s="430"/>
      <c r="HP247" s="430"/>
      <c r="HQ247" s="430"/>
      <c r="HR247" s="430"/>
      <c r="HS247" s="430"/>
      <c r="HT247" s="430"/>
      <c r="HU247" s="430"/>
      <c r="HV247" s="430"/>
      <c r="HW247" s="430"/>
      <c r="HX247" s="430"/>
      <c r="HY247" s="430"/>
      <c r="HZ247" s="430"/>
      <c r="IA247" s="430"/>
      <c r="IB247" s="430"/>
      <c r="IC247" s="430"/>
      <c r="ID247" s="430"/>
      <c r="IE247" s="430"/>
      <c r="IF247" s="430"/>
      <c r="IG247" s="430"/>
      <c r="IH247" s="430"/>
      <c r="II247" s="430"/>
      <c r="IJ247" s="430"/>
      <c r="IK247" s="430"/>
      <c r="IL247" s="430"/>
      <c r="IM247" s="430"/>
      <c r="IN247" s="430"/>
      <c r="IO247" s="430"/>
      <c r="IP247" s="430"/>
      <c r="IQ247" s="430"/>
      <c r="IR247" s="430"/>
      <c r="IS247" s="430"/>
      <c r="IT247" s="430"/>
      <c r="IU247" s="430"/>
      <c r="IV247" s="430"/>
    </row>
    <row r="248" spans="1:256" s="431" customFormat="1" ht="8.25" customHeight="1">
      <c r="A248" s="1040"/>
      <c r="B248" s="1041"/>
      <c r="C248" s="1042"/>
      <c r="D248" s="1043"/>
      <c r="E248" s="1172"/>
      <c r="F248" s="1036"/>
      <c r="G248" s="428"/>
      <c r="H248" s="428"/>
      <c r="I248" s="428"/>
      <c r="J248" s="428"/>
      <c r="K248" s="428"/>
      <c r="L248" s="428"/>
      <c r="M248" s="428"/>
      <c r="N248" s="428"/>
      <c r="O248" s="428"/>
      <c r="P248" s="428"/>
      <c r="Q248" s="428"/>
      <c r="R248" s="428"/>
      <c r="S248" s="428"/>
      <c r="T248" s="429"/>
      <c r="U248" s="429"/>
      <c r="V248" s="429"/>
      <c r="W248" s="429"/>
      <c r="X248" s="430"/>
      <c r="Y248" s="430"/>
      <c r="Z248" s="430"/>
      <c r="AA248" s="430"/>
      <c r="AB248" s="430"/>
      <c r="AC248" s="430"/>
      <c r="AD248" s="430"/>
      <c r="AE248" s="430"/>
      <c r="AF248" s="430"/>
      <c r="AG248" s="430"/>
      <c r="AH248" s="430"/>
      <c r="AI248" s="430"/>
      <c r="AJ248" s="430"/>
      <c r="AK248" s="430"/>
      <c r="AL248" s="430"/>
      <c r="AM248" s="430"/>
      <c r="AN248" s="430"/>
      <c r="AO248" s="430"/>
      <c r="AP248" s="430"/>
      <c r="AQ248" s="430"/>
      <c r="AR248" s="430"/>
      <c r="AS248" s="430"/>
      <c r="AT248" s="430"/>
      <c r="AU248" s="430"/>
      <c r="AV248" s="430"/>
      <c r="AW248" s="430"/>
      <c r="AX248" s="430"/>
      <c r="AY248" s="430"/>
      <c r="AZ248" s="430"/>
      <c r="BA248" s="430"/>
      <c r="BB248" s="430"/>
      <c r="BC248" s="430"/>
      <c r="BD248" s="430"/>
      <c r="BE248" s="430"/>
      <c r="BF248" s="430"/>
      <c r="BG248" s="430"/>
      <c r="BH248" s="430"/>
      <c r="BI248" s="430"/>
      <c r="BJ248" s="430"/>
      <c r="BK248" s="430"/>
      <c r="BL248" s="430"/>
      <c r="BM248" s="430"/>
      <c r="BN248" s="430"/>
      <c r="BO248" s="430"/>
      <c r="BP248" s="430"/>
      <c r="BQ248" s="430"/>
      <c r="BR248" s="430"/>
      <c r="BS248" s="430"/>
      <c r="BT248" s="430"/>
      <c r="BU248" s="430"/>
      <c r="BV248" s="430"/>
      <c r="BW248" s="430"/>
      <c r="BX248" s="430"/>
      <c r="BY248" s="430"/>
      <c r="BZ248" s="430"/>
      <c r="CA248" s="430"/>
      <c r="CB248" s="430"/>
      <c r="CC248" s="430"/>
      <c r="CD248" s="430"/>
      <c r="CE248" s="430"/>
      <c r="CF248" s="430"/>
      <c r="CG248" s="430"/>
      <c r="CH248" s="430"/>
      <c r="CI248" s="430"/>
      <c r="CJ248" s="430"/>
      <c r="CK248" s="430"/>
      <c r="CL248" s="430"/>
      <c r="CM248" s="430"/>
      <c r="CN248" s="430"/>
      <c r="CO248" s="430"/>
      <c r="CP248" s="430"/>
      <c r="CQ248" s="430"/>
      <c r="CR248" s="430"/>
      <c r="CS248" s="430"/>
      <c r="CT248" s="430"/>
      <c r="CU248" s="430"/>
      <c r="CV248" s="430"/>
      <c r="CW248" s="430"/>
      <c r="CX248" s="430"/>
      <c r="CY248" s="430"/>
      <c r="CZ248" s="430"/>
      <c r="DA248" s="430"/>
      <c r="DB248" s="430"/>
      <c r="DC248" s="430"/>
      <c r="DD248" s="430"/>
      <c r="DE248" s="430"/>
      <c r="DF248" s="430"/>
      <c r="DG248" s="430"/>
      <c r="DH248" s="430"/>
      <c r="DI248" s="430"/>
      <c r="DJ248" s="430"/>
      <c r="DK248" s="430"/>
      <c r="DL248" s="430"/>
      <c r="DM248" s="430"/>
      <c r="DN248" s="430"/>
      <c r="DO248" s="430"/>
      <c r="DP248" s="430"/>
      <c r="DQ248" s="430"/>
      <c r="DR248" s="430"/>
      <c r="DS248" s="430"/>
      <c r="DT248" s="430"/>
      <c r="DU248" s="430"/>
      <c r="DV248" s="430"/>
      <c r="DW248" s="430"/>
      <c r="DX248" s="430"/>
      <c r="DY248" s="430"/>
      <c r="DZ248" s="430"/>
      <c r="EA248" s="430"/>
      <c r="EB248" s="430"/>
      <c r="EC248" s="430"/>
      <c r="ED248" s="430"/>
      <c r="EE248" s="430"/>
      <c r="EF248" s="430"/>
      <c r="EG248" s="430"/>
      <c r="EH248" s="430"/>
      <c r="EI248" s="430"/>
      <c r="EJ248" s="430"/>
      <c r="EK248" s="430"/>
      <c r="EL248" s="430"/>
      <c r="EM248" s="430"/>
      <c r="EN248" s="430"/>
      <c r="EO248" s="430"/>
      <c r="EP248" s="430"/>
      <c r="EQ248" s="430"/>
      <c r="ER248" s="430"/>
      <c r="ES248" s="430"/>
      <c r="ET248" s="430"/>
      <c r="EU248" s="430"/>
      <c r="EV248" s="430"/>
      <c r="EW248" s="430"/>
      <c r="EX248" s="430"/>
      <c r="EY248" s="430"/>
      <c r="EZ248" s="430"/>
      <c r="FA248" s="430"/>
      <c r="FB248" s="430"/>
      <c r="FC248" s="430"/>
      <c r="FD248" s="430"/>
      <c r="FE248" s="430"/>
      <c r="FF248" s="430"/>
      <c r="FG248" s="430"/>
      <c r="FH248" s="430"/>
      <c r="FI248" s="430"/>
      <c r="FJ248" s="430"/>
      <c r="FK248" s="430"/>
      <c r="FL248" s="430"/>
      <c r="FM248" s="430"/>
      <c r="FN248" s="430"/>
      <c r="FO248" s="430"/>
      <c r="FP248" s="430"/>
      <c r="FQ248" s="430"/>
      <c r="FR248" s="430"/>
      <c r="FS248" s="430"/>
      <c r="FT248" s="430"/>
      <c r="FU248" s="430"/>
      <c r="FV248" s="430"/>
      <c r="FW248" s="430"/>
      <c r="FX248" s="430"/>
      <c r="FY248" s="430"/>
      <c r="FZ248" s="430"/>
      <c r="GA248" s="430"/>
      <c r="GB248" s="430"/>
      <c r="GC248" s="430"/>
      <c r="GD248" s="430"/>
      <c r="GE248" s="430"/>
      <c r="GF248" s="430"/>
      <c r="GG248" s="430"/>
      <c r="GH248" s="430"/>
      <c r="GI248" s="430"/>
      <c r="GJ248" s="430"/>
      <c r="GK248" s="430"/>
      <c r="GL248" s="430"/>
      <c r="GM248" s="430"/>
      <c r="GN248" s="430"/>
      <c r="GO248" s="430"/>
      <c r="GP248" s="430"/>
      <c r="GQ248" s="430"/>
      <c r="GR248" s="430"/>
      <c r="GS248" s="430"/>
      <c r="GT248" s="430"/>
      <c r="GU248" s="430"/>
      <c r="GV248" s="430"/>
      <c r="GW248" s="430"/>
      <c r="GX248" s="430"/>
      <c r="GY248" s="430"/>
      <c r="GZ248" s="430"/>
      <c r="HA248" s="430"/>
      <c r="HB248" s="430"/>
      <c r="HC248" s="430"/>
      <c r="HD248" s="430"/>
      <c r="HE248" s="430"/>
      <c r="HF248" s="430"/>
      <c r="HG248" s="430"/>
      <c r="HH248" s="430"/>
      <c r="HI248" s="430"/>
      <c r="HJ248" s="430"/>
      <c r="HK248" s="430"/>
      <c r="HL248" s="430"/>
      <c r="HM248" s="430"/>
      <c r="HN248" s="430"/>
      <c r="HO248" s="430"/>
      <c r="HP248" s="430"/>
      <c r="HQ248" s="430"/>
      <c r="HR248" s="430"/>
      <c r="HS248" s="430"/>
      <c r="HT248" s="430"/>
      <c r="HU248" s="430"/>
      <c r="HV248" s="430"/>
      <c r="HW248" s="430"/>
      <c r="HX248" s="430"/>
      <c r="HY248" s="430"/>
      <c r="HZ248" s="430"/>
      <c r="IA248" s="430"/>
      <c r="IB248" s="430"/>
      <c r="IC248" s="430"/>
      <c r="ID248" s="430"/>
      <c r="IE248" s="430"/>
      <c r="IF248" s="430"/>
      <c r="IG248" s="430"/>
      <c r="IH248" s="430"/>
      <c r="II248" s="430"/>
      <c r="IJ248" s="430"/>
      <c r="IK248" s="430"/>
      <c r="IL248" s="430"/>
      <c r="IM248" s="430"/>
      <c r="IN248" s="430"/>
      <c r="IO248" s="430"/>
      <c r="IP248" s="430"/>
      <c r="IQ248" s="430"/>
      <c r="IR248" s="430"/>
      <c r="IS248" s="430"/>
      <c r="IT248" s="430"/>
      <c r="IU248" s="430"/>
      <c r="IV248" s="430"/>
    </row>
    <row r="249" spans="1:256" s="431" customFormat="1">
      <c r="A249" s="1040"/>
      <c r="B249" s="432" t="s">
        <v>2167</v>
      </c>
      <c r="C249" s="422" t="s">
        <v>89</v>
      </c>
      <c r="D249" s="423">
        <v>1</v>
      </c>
      <c r="E249" s="1172"/>
      <c r="F249" s="1036"/>
      <c r="G249" s="428"/>
      <c r="H249" s="428"/>
      <c r="I249" s="428"/>
      <c r="J249" s="428"/>
      <c r="K249" s="428"/>
      <c r="L249" s="428"/>
      <c r="M249" s="428"/>
      <c r="N249" s="428"/>
      <c r="O249" s="428"/>
      <c r="P249" s="428"/>
      <c r="Q249" s="428"/>
      <c r="R249" s="428"/>
      <c r="S249" s="428"/>
      <c r="T249" s="429"/>
      <c r="U249" s="429"/>
      <c r="V249" s="429"/>
      <c r="W249" s="429"/>
      <c r="X249" s="430"/>
      <c r="Y249" s="430"/>
      <c r="Z249" s="430"/>
      <c r="AA249" s="430"/>
      <c r="AB249" s="430"/>
      <c r="AC249" s="430"/>
      <c r="AD249" s="430"/>
      <c r="AE249" s="430"/>
      <c r="AF249" s="430"/>
      <c r="AG249" s="430"/>
      <c r="AH249" s="430"/>
      <c r="AI249" s="430"/>
      <c r="AJ249" s="430"/>
      <c r="AK249" s="430"/>
      <c r="AL249" s="430"/>
      <c r="AM249" s="430"/>
      <c r="AN249" s="430"/>
      <c r="AO249" s="430"/>
      <c r="AP249" s="430"/>
      <c r="AQ249" s="430"/>
      <c r="AR249" s="430"/>
      <c r="AS249" s="430"/>
      <c r="AT249" s="430"/>
      <c r="AU249" s="430"/>
      <c r="AV249" s="430"/>
      <c r="AW249" s="430"/>
      <c r="AX249" s="430"/>
      <c r="AY249" s="430"/>
      <c r="AZ249" s="430"/>
      <c r="BA249" s="430"/>
      <c r="BB249" s="430"/>
      <c r="BC249" s="430"/>
      <c r="BD249" s="430"/>
      <c r="BE249" s="430"/>
      <c r="BF249" s="430"/>
      <c r="BG249" s="430"/>
      <c r="BH249" s="430"/>
      <c r="BI249" s="430"/>
      <c r="BJ249" s="430"/>
      <c r="BK249" s="430"/>
      <c r="BL249" s="430"/>
      <c r="BM249" s="430"/>
      <c r="BN249" s="430"/>
      <c r="BO249" s="430"/>
      <c r="BP249" s="430"/>
      <c r="BQ249" s="430"/>
      <c r="BR249" s="430"/>
      <c r="BS249" s="430"/>
      <c r="BT249" s="430"/>
      <c r="BU249" s="430"/>
      <c r="BV249" s="430"/>
      <c r="BW249" s="430"/>
      <c r="BX249" s="430"/>
      <c r="BY249" s="430"/>
      <c r="BZ249" s="430"/>
      <c r="CA249" s="430"/>
      <c r="CB249" s="430"/>
      <c r="CC249" s="430"/>
      <c r="CD249" s="430"/>
      <c r="CE249" s="430"/>
      <c r="CF249" s="430"/>
      <c r="CG249" s="430"/>
      <c r="CH249" s="430"/>
      <c r="CI249" s="430"/>
      <c r="CJ249" s="430"/>
      <c r="CK249" s="430"/>
      <c r="CL249" s="430"/>
      <c r="CM249" s="430"/>
      <c r="CN249" s="430"/>
      <c r="CO249" s="430"/>
      <c r="CP249" s="430"/>
      <c r="CQ249" s="430"/>
      <c r="CR249" s="430"/>
      <c r="CS249" s="430"/>
      <c r="CT249" s="430"/>
      <c r="CU249" s="430"/>
      <c r="CV249" s="430"/>
      <c r="CW249" s="430"/>
      <c r="CX249" s="430"/>
      <c r="CY249" s="430"/>
      <c r="CZ249" s="430"/>
      <c r="DA249" s="430"/>
      <c r="DB249" s="430"/>
      <c r="DC249" s="430"/>
      <c r="DD249" s="430"/>
      <c r="DE249" s="430"/>
      <c r="DF249" s="430"/>
      <c r="DG249" s="430"/>
      <c r="DH249" s="430"/>
      <c r="DI249" s="430"/>
      <c r="DJ249" s="430"/>
      <c r="DK249" s="430"/>
      <c r="DL249" s="430"/>
      <c r="DM249" s="430"/>
      <c r="DN249" s="430"/>
      <c r="DO249" s="430"/>
      <c r="DP249" s="430"/>
      <c r="DQ249" s="430"/>
      <c r="DR249" s="430"/>
      <c r="DS249" s="430"/>
      <c r="DT249" s="430"/>
      <c r="DU249" s="430"/>
      <c r="DV249" s="430"/>
      <c r="DW249" s="430"/>
      <c r="DX249" s="430"/>
      <c r="DY249" s="430"/>
      <c r="DZ249" s="430"/>
      <c r="EA249" s="430"/>
      <c r="EB249" s="430"/>
      <c r="EC249" s="430"/>
      <c r="ED249" s="430"/>
      <c r="EE249" s="430"/>
      <c r="EF249" s="430"/>
      <c r="EG249" s="430"/>
      <c r="EH249" s="430"/>
      <c r="EI249" s="430"/>
      <c r="EJ249" s="430"/>
      <c r="EK249" s="430"/>
      <c r="EL249" s="430"/>
      <c r="EM249" s="430"/>
      <c r="EN249" s="430"/>
      <c r="EO249" s="430"/>
      <c r="EP249" s="430"/>
      <c r="EQ249" s="430"/>
      <c r="ER249" s="430"/>
      <c r="ES249" s="430"/>
      <c r="ET249" s="430"/>
      <c r="EU249" s="430"/>
      <c r="EV249" s="430"/>
      <c r="EW249" s="430"/>
      <c r="EX249" s="430"/>
      <c r="EY249" s="430"/>
      <c r="EZ249" s="430"/>
      <c r="FA249" s="430"/>
      <c r="FB249" s="430"/>
      <c r="FC249" s="430"/>
      <c r="FD249" s="430"/>
      <c r="FE249" s="430"/>
      <c r="FF249" s="430"/>
      <c r="FG249" s="430"/>
      <c r="FH249" s="430"/>
      <c r="FI249" s="430"/>
      <c r="FJ249" s="430"/>
      <c r="FK249" s="430"/>
      <c r="FL249" s="430"/>
      <c r="FM249" s="430"/>
      <c r="FN249" s="430"/>
      <c r="FO249" s="430"/>
      <c r="FP249" s="430"/>
      <c r="FQ249" s="430"/>
      <c r="FR249" s="430"/>
      <c r="FS249" s="430"/>
      <c r="FT249" s="430"/>
      <c r="FU249" s="430"/>
      <c r="FV249" s="430"/>
      <c r="FW249" s="430"/>
      <c r="FX249" s="430"/>
      <c r="FY249" s="430"/>
      <c r="FZ249" s="430"/>
      <c r="GA249" s="430"/>
      <c r="GB249" s="430"/>
      <c r="GC249" s="430"/>
      <c r="GD249" s="430"/>
      <c r="GE249" s="430"/>
      <c r="GF249" s="430"/>
      <c r="GG249" s="430"/>
      <c r="GH249" s="430"/>
      <c r="GI249" s="430"/>
      <c r="GJ249" s="430"/>
      <c r="GK249" s="430"/>
      <c r="GL249" s="430"/>
      <c r="GM249" s="430"/>
      <c r="GN249" s="430"/>
      <c r="GO249" s="430"/>
      <c r="GP249" s="430"/>
      <c r="GQ249" s="430"/>
      <c r="GR249" s="430"/>
      <c r="GS249" s="430"/>
      <c r="GT249" s="430"/>
      <c r="GU249" s="430"/>
      <c r="GV249" s="430"/>
      <c r="GW249" s="430"/>
      <c r="GX249" s="430"/>
      <c r="GY249" s="430"/>
      <c r="GZ249" s="430"/>
      <c r="HA249" s="430"/>
      <c r="HB249" s="430"/>
      <c r="HC249" s="430"/>
      <c r="HD249" s="430"/>
      <c r="HE249" s="430"/>
      <c r="HF249" s="430"/>
      <c r="HG249" s="430"/>
      <c r="HH249" s="430"/>
      <c r="HI249" s="430"/>
      <c r="HJ249" s="430"/>
      <c r="HK249" s="430"/>
      <c r="HL249" s="430"/>
      <c r="HM249" s="430"/>
      <c r="HN249" s="430"/>
      <c r="HO249" s="430"/>
      <c r="HP249" s="430"/>
      <c r="HQ249" s="430"/>
      <c r="HR249" s="430"/>
      <c r="HS249" s="430"/>
      <c r="HT249" s="430"/>
      <c r="HU249" s="430"/>
      <c r="HV249" s="430"/>
      <c r="HW249" s="430"/>
      <c r="HX249" s="430"/>
      <c r="HY249" s="430"/>
      <c r="HZ249" s="430"/>
      <c r="IA249" s="430"/>
      <c r="IB249" s="430"/>
      <c r="IC249" s="430"/>
      <c r="ID249" s="430"/>
      <c r="IE249" s="430"/>
      <c r="IF249" s="430"/>
      <c r="IG249" s="430"/>
      <c r="IH249" s="430"/>
      <c r="II249" s="430"/>
      <c r="IJ249" s="430"/>
      <c r="IK249" s="430"/>
      <c r="IL249" s="430"/>
      <c r="IM249" s="430"/>
      <c r="IN249" s="430"/>
      <c r="IO249" s="430"/>
      <c r="IP249" s="430"/>
      <c r="IQ249" s="430"/>
      <c r="IR249" s="430"/>
      <c r="IS249" s="430"/>
      <c r="IT249" s="430"/>
      <c r="IU249" s="430"/>
      <c r="IV249" s="430"/>
    </row>
    <row r="250" spans="1:256" s="431" customFormat="1">
      <c r="A250" s="1040"/>
      <c r="B250" s="432"/>
      <c r="C250" s="422"/>
      <c r="D250" s="423"/>
      <c r="E250" s="1172"/>
      <c r="F250" s="1036"/>
      <c r="G250" s="428"/>
      <c r="H250" s="428"/>
      <c r="I250" s="428"/>
      <c r="J250" s="428"/>
      <c r="K250" s="428"/>
      <c r="L250" s="428"/>
      <c r="M250" s="428"/>
      <c r="N250" s="428"/>
      <c r="O250" s="428"/>
      <c r="P250" s="428"/>
      <c r="Q250" s="428"/>
      <c r="R250" s="428"/>
      <c r="S250" s="428"/>
      <c r="T250" s="429"/>
      <c r="U250" s="429"/>
      <c r="V250" s="429"/>
      <c r="W250" s="429"/>
      <c r="X250" s="430"/>
      <c r="Y250" s="430"/>
      <c r="Z250" s="430"/>
      <c r="AA250" s="430"/>
      <c r="AB250" s="430"/>
      <c r="AC250" s="430"/>
      <c r="AD250" s="430"/>
      <c r="AE250" s="430"/>
      <c r="AF250" s="430"/>
      <c r="AG250" s="430"/>
      <c r="AH250" s="430"/>
      <c r="AI250" s="430"/>
      <c r="AJ250" s="430"/>
      <c r="AK250" s="430"/>
      <c r="AL250" s="430"/>
      <c r="AM250" s="430"/>
      <c r="AN250" s="430"/>
      <c r="AO250" s="430"/>
      <c r="AP250" s="430"/>
      <c r="AQ250" s="430"/>
      <c r="AR250" s="430"/>
      <c r="AS250" s="430"/>
      <c r="AT250" s="430"/>
      <c r="AU250" s="430"/>
      <c r="AV250" s="430"/>
      <c r="AW250" s="430"/>
      <c r="AX250" s="430"/>
      <c r="AY250" s="430"/>
      <c r="AZ250" s="430"/>
      <c r="BA250" s="430"/>
      <c r="BB250" s="430"/>
      <c r="BC250" s="430"/>
      <c r="BD250" s="430"/>
      <c r="BE250" s="430"/>
      <c r="BF250" s="430"/>
      <c r="BG250" s="430"/>
      <c r="BH250" s="430"/>
      <c r="BI250" s="430"/>
      <c r="BJ250" s="430"/>
      <c r="BK250" s="430"/>
      <c r="BL250" s="430"/>
      <c r="BM250" s="430"/>
      <c r="BN250" s="430"/>
      <c r="BO250" s="430"/>
      <c r="BP250" s="430"/>
      <c r="BQ250" s="430"/>
      <c r="BR250" s="430"/>
      <c r="BS250" s="430"/>
      <c r="BT250" s="430"/>
      <c r="BU250" s="430"/>
      <c r="BV250" s="430"/>
      <c r="BW250" s="430"/>
      <c r="BX250" s="430"/>
      <c r="BY250" s="430"/>
      <c r="BZ250" s="430"/>
      <c r="CA250" s="430"/>
      <c r="CB250" s="430"/>
      <c r="CC250" s="430"/>
      <c r="CD250" s="430"/>
      <c r="CE250" s="430"/>
      <c r="CF250" s="430"/>
      <c r="CG250" s="430"/>
      <c r="CH250" s="430"/>
      <c r="CI250" s="430"/>
      <c r="CJ250" s="430"/>
      <c r="CK250" s="430"/>
      <c r="CL250" s="430"/>
      <c r="CM250" s="430"/>
      <c r="CN250" s="430"/>
      <c r="CO250" s="430"/>
      <c r="CP250" s="430"/>
      <c r="CQ250" s="430"/>
      <c r="CR250" s="430"/>
      <c r="CS250" s="430"/>
      <c r="CT250" s="430"/>
      <c r="CU250" s="430"/>
      <c r="CV250" s="430"/>
      <c r="CW250" s="430"/>
      <c r="CX250" s="430"/>
      <c r="CY250" s="430"/>
      <c r="CZ250" s="430"/>
      <c r="DA250" s="430"/>
      <c r="DB250" s="430"/>
      <c r="DC250" s="430"/>
      <c r="DD250" s="430"/>
      <c r="DE250" s="430"/>
      <c r="DF250" s="430"/>
      <c r="DG250" s="430"/>
      <c r="DH250" s="430"/>
      <c r="DI250" s="430"/>
      <c r="DJ250" s="430"/>
      <c r="DK250" s="430"/>
      <c r="DL250" s="430"/>
      <c r="DM250" s="430"/>
      <c r="DN250" s="430"/>
      <c r="DO250" s="430"/>
      <c r="DP250" s="430"/>
      <c r="DQ250" s="430"/>
      <c r="DR250" s="430"/>
      <c r="DS250" s="430"/>
      <c r="DT250" s="430"/>
      <c r="DU250" s="430"/>
      <c r="DV250" s="430"/>
      <c r="DW250" s="430"/>
      <c r="DX250" s="430"/>
      <c r="DY250" s="430"/>
      <c r="DZ250" s="430"/>
      <c r="EA250" s="430"/>
      <c r="EB250" s="430"/>
      <c r="EC250" s="430"/>
      <c r="ED250" s="430"/>
      <c r="EE250" s="430"/>
      <c r="EF250" s="430"/>
      <c r="EG250" s="430"/>
      <c r="EH250" s="430"/>
      <c r="EI250" s="430"/>
      <c r="EJ250" s="430"/>
      <c r="EK250" s="430"/>
      <c r="EL250" s="430"/>
      <c r="EM250" s="430"/>
      <c r="EN250" s="430"/>
      <c r="EO250" s="430"/>
      <c r="EP250" s="430"/>
      <c r="EQ250" s="430"/>
      <c r="ER250" s="430"/>
      <c r="ES250" s="430"/>
      <c r="ET250" s="430"/>
      <c r="EU250" s="430"/>
      <c r="EV250" s="430"/>
      <c r="EW250" s="430"/>
      <c r="EX250" s="430"/>
      <c r="EY250" s="430"/>
      <c r="EZ250" s="430"/>
      <c r="FA250" s="430"/>
      <c r="FB250" s="430"/>
      <c r="FC250" s="430"/>
      <c r="FD250" s="430"/>
      <c r="FE250" s="430"/>
      <c r="FF250" s="430"/>
      <c r="FG250" s="430"/>
      <c r="FH250" s="430"/>
      <c r="FI250" s="430"/>
      <c r="FJ250" s="430"/>
      <c r="FK250" s="430"/>
      <c r="FL250" s="430"/>
      <c r="FM250" s="430"/>
      <c r="FN250" s="430"/>
      <c r="FO250" s="430"/>
      <c r="FP250" s="430"/>
      <c r="FQ250" s="430"/>
      <c r="FR250" s="430"/>
      <c r="FS250" s="430"/>
      <c r="FT250" s="430"/>
      <c r="FU250" s="430"/>
      <c r="FV250" s="430"/>
      <c r="FW250" s="430"/>
      <c r="FX250" s="430"/>
      <c r="FY250" s="430"/>
      <c r="FZ250" s="430"/>
      <c r="GA250" s="430"/>
      <c r="GB250" s="430"/>
      <c r="GC250" s="430"/>
      <c r="GD250" s="430"/>
      <c r="GE250" s="430"/>
      <c r="GF250" s="430"/>
      <c r="GG250" s="430"/>
      <c r="GH250" s="430"/>
      <c r="GI250" s="430"/>
      <c r="GJ250" s="430"/>
      <c r="GK250" s="430"/>
      <c r="GL250" s="430"/>
      <c r="GM250" s="430"/>
      <c r="GN250" s="430"/>
      <c r="GO250" s="430"/>
      <c r="GP250" s="430"/>
      <c r="GQ250" s="430"/>
      <c r="GR250" s="430"/>
      <c r="GS250" s="430"/>
      <c r="GT250" s="430"/>
      <c r="GU250" s="430"/>
      <c r="GV250" s="430"/>
      <c r="GW250" s="430"/>
      <c r="GX250" s="430"/>
      <c r="GY250" s="430"/>
      <c r="GZ250" s="430"/>
      <c r="HA250" s="430"/>
      <c r="HB250" s="430"/>
      <c r="HC250" s="430"/>
      <c r="HD250" s="430"/>
      <c r="HE250" s="430"/>
      <c r="HF250" s="430"/>
      <c r="HG250" s="430"/>
      <c r="HH250" s="430"/>
      <c r="HI250" s="430"/>
      <c r="HJ250" s="430"/>
      <c r="HK250" s="430"/>
      <c r="HL250" s="430"/>
      <c r="HM250" s="430"/>
      <c r="HN250" s="430"/>
      <c r="HO250" s="430"/>
      <c r="HP250" s="430"/>
      <c r="HQ250" s="430"/>
      <c r="HR250" s="430"/>
      <c r="HS250" s="430"/>
      <c r="HT250" s="430"/>
      <c r="HU250" s="430"/>
      <c r="HV250" s="430"/>
      <c r="HW250" s="430"/>
      <c r="HX250" s="430"/>
      <c r="HY250" s="430"/>
      <c r="HZ250" s="430"/>
      <c r="IA250" s="430"/>
      <c r="IB250" s="430"/>
      <c r="IC250" s="430"/>
      <c r="ID250" s="430"/>
      <c r="IE250" s="430"/>
      <c r="IF250" s="430"/>
      <c r="IG250" s="430"/>
      <c r="IH250" s="430"/>
      <c r="II250" s="430"/>
      <c r="IJ250" s="430"/>
      <c r="IK250" s="430"/>
      <c r="IL250" s="430"/>
      <c r="IM250" s="430"/>
      <c r="IN250" s="430"/>
      <c r="IO250" s="430"/>
      <c r="IP250" s="430"/>
      <c r="IQ250" s="430"/>
      <c r="IR250" s="430"/>
      <c r="IS250" s="430"/>
      <c r="IT250" s="430"/>
      <c r="IU250" s="430"/>
      <c r="IV250" s="430"/>
    </row>
    <row r="251" spans="1:256" s="431" customFormat="1" ht="25.5">
      <c r="A251" s="1040"/>
      <c r="B251" s="432" t="s">
        <v>2176</v>
      </c>
      <c r="C251" s="422" t="s">
        <v>110</v>
      </c>
      <c r="D251" s="423">
        <v>2</v>
      </c>
      <c r="E251" s="1172"/>
      <c r="F251" s="1036"/>
      <c r="G251" s="428"/>
      <c r="H251" s="428"/>
      <c r="I251" s="428"/>
      <c r="J251" s="428"/>
      <c r="K251" s="428"/>
      <c r="L251" s="428"/>
      <c r="M251" s="428"/>
      <c r="N251" s="428"/>
      <c r="O251" s="428"/>
      <c r="P251" s="428"/>
      <c r="Q251" s="428"/>
      <c r="R251" s="428"/>
      <c r="S251" s="428"/>
      <c r="T251" s="429"/>
      <c r="U251" s="429"/>
      <c r="V251" s="429"/>
      <c r="W251" s="429"/>
      <c r="X251" s="430"/>
      <c r="Y251" s="430"/>
      <c r="Z251" s="430"/>
      <c r="AA251" s="430"/>
      <c r="AB251" s="430"/>
      <c r="AC251" s="430"/>
      <c r="AD251" s="430"/>
      <c r="AE251" s="430"/>
      <c r="AF251" s="430"/>
      <c r="AG251" s="430"/>
      <c r="AH251" s="430"/>
      <c r="AI251" s="430"/>
      <c r="AJ251" s="430"/>
      <c r="AK251" s="430"/>
      <c r="AL251" s="430"/>
      <c r="AM251" s="430"/>
      <c r="AN251" s="430"/>
      <c r="AO251" s="430"/>
      <c r="AP251" s="430"/>
      <c r="AQ251" s="430"/>
      <c r="AR251" s="430"/>
      <c r="AS251" s="430"/>
      <c r="AT251" s="430"/>
      <c r="AU251" s="430"/>
      <c r="AV251" s="430"/>
      <c r="AW251" s="430"/>
      <c r="AX251" s="430"/>
      <c r="AY251" s="430"/>
      <c r="AZ251" s="430"/>
      <c r="BA251" s="430"/>
      <c r="BB251" s="430"/>
      <c r="BC251" s="430"/>
      <c r="BD251" s="430"/>
      <c r="BE251" s="430"/>
      <c r="BF251" s="430"/>
      <c r="BG251" s="430"/>
      <c r="BH251" s="430"/>
      <c r="BI251" s="430"/>
      <c r="BJ251" s="430"/>
      <c r="BK251" s="430"/>
      <c r="BL251" s="430"/>
      <c r="BM251" s="430"/>
      <c r="BN251" s="430"/>
      <c r="BO251" s="430"/>
      <c r="BP251" s="430"/>
      <c r="BQ251" s="430"/>
      <c r="BR251" s="430"/>
      <c r="BS251" s="430"/>
      <c r="BT251" s="430"/>
      <c r="BU251" s="430"/>
      <c r="BV251" s="430"/>
      <c r="BW251" s="430"/>
      <c r="BX251" s="430"/>
      <c r="BY251" s="430"/>
      <c r="BZ251" s="430"/>
      <c r="CA251" s="430"/>
      <c r="CB251" s="430"/>
      <c r="CC251" s="430"/>
      <c r="CD251" s="430"/>
      <c r="CE251" s="430"/>
      <c r="CF251" s="430"/>
      <c r="CG251" s="430"/>
      <c r="CH251" s="430"/>
      <c r="CI251" s="430"/>
      <c r="CJ251" s="430"/>
      <c r="CK251" s="430"/>
      <c r="CL251" s="430"/>
      <c r="CM251" s="430"/>
      <c r="CN251" s="430"/>
      <c r="CO251" s="430"/>
      <c r="CP251" s="430"/>
      <c r="CQ251" s="430"/>
      <c r="CR251" s="430"/>
      <c r="CS251" s="430"/>
      <c r="CT251" s="430"/>
      <c r="CU251" s="430"/>
      <c r="CV251" s="430"/>
      <c r="CW251" s="430"/>
      <c r="CX251" s="430"/>
      <c r="CY251" s="430"/>
      <c r="CZ251" s="430"/>
      <c r="DA251" s="430"/>
      <c r="DB251" s="430"/>
      <c r="DC251" s="430"/>
      <c r="DD251" s="430"/>
      <c r="DE251" s="430"/>
      <c r="DF251" s="430"/>
      <c r="DG251" s="430"/>
      <c r="DH251" s="430"/>
      <c r="DI251" s="430"/>
      <c r="DJ251" s="430"/>
      <c r="DK251" s="430"/>
      <c r="DL251" s="430"/>
      <c r="DM251" s="430"/>
      <c r="DN251" s="430"/>
      <c r="DO251" s="430"/>
      <c r="DP251" s="430"/>
      <c r="DQ251" s="430"/>
      <c r="DR251" s="430"/>
      <c r="DS251" s="430"/>
      <c r="DT251" s="430"/>
      <c r="DU251" s="430"/>
      <c r="DV251" s="430"/>
      <c r="DW251" s="430"/>
      <c r="DX251" s="430"/>
      <c r="DY251" s="430"/>
      <c r="DZ251" s="430"/>
      <c r="EA251" s="430"/>
      <c r="EB251" s="430"/>
      <c r="EC251" s="430"/>
      <c r="ED251" s="430"/>
      <c r="EE251" s="430"/>
      <c r="EF251" s="430"/>
      <c r="EG251" s="430"/>
      <c r="EH251" s="430"/>
      <c r="EI251" s="430"/>
      <c r="EJ251" s="430"/>
      <c r="EK251" s="430"/>
      <c r="EL251" s="430"/>
      <c r="EM251" s="430"/>
      <c r="EN251" s="430"/>
      <c r="EO251" s="430"/>
      <c r="EP251" s="430"/>
      <c r="EQ251" s="430"/>
      <c r="ER251" s="430"/>
      <c r="ES251" s="430"/>
      <c r="ET251" s="430"/>
      <c r="EU251" s="430"/>
      <c r="EV251" s="430"/>
      <c r="EW251" s="430"/>
      <c r="EX251" s="430"/>
      <c r="EY251" s="430"/>
      <c r="EZ251" s="430"/>
      <c r="FA251" s="430"/>
      <c r="FB251" s="430"/>
      <c r="FC251" s="430"/>
      <c r="FD251" s="430"/>
      <c r="FE251" s="430"/>
      <c r="FF251" s="430"/>
      <c r="FG251" s="430"/>
      <c r="FH251" s="430"/>
      <c r="FI251" s="430"/>
      <c r="FJ251" s="430"/>
      <c r="FK251" s="430"/>
      <c r="FL251" s="430"/>
      <c r="FM251" s="430"/>
      <c r="FN251" s="430"/>
      <c r="FO251" s="430"/>
      <c r="FP251" s="430"/>
      <c r="FQ251" s="430"/>
      <c r="FR251" s="430"/>
      <c r="FS251" s="430"/>
      <c r="FT251" s="430"/>
      <c r="FU251" s="430"/>
      <c r="FV251" s="430"/>
      <c r="FW251" s="430"/>
      <c r="FX251" s="430"/>
      <c r="FY251" s="430"/>
      <c r="FZ251" s="430"/>
      <c r="GA251" s="430"/>
      <c r="GB251" s="430"/>
      <c r="GC251" s="430"/>
      <c r="GD251" s="430"/>
      <c r="GE251" s="430"/>
      <c r="GF251" s="430"/>
      <c r="GG251" s="430"/>
      <c r="GH251" s="430"/>
      <c r="GI251" s="430"/>
      <c r="GJ251" s="430"/>
      <c r="GK251" s="430"/>
      <c r="GL251" s="430"/>
      <c r="GM251" s="430"/>
      <c r="GN251" s="430"/>
      <c r="GO251" s="430"/>
      <c r="GP251" s="430"/>
      <c r="GQ251" s="430"/>
      <c r="GR251" s="430"/>
      <c r="GS251" s="430"/>
      <c r="GT251" s="430"/>
      <c r="GU251" s="430"/>
      <c r="GV251" s="430"/>
      <c r="GW251" s="430"/>
      <c r="GX251" s="430"/>
      <c r="GY251" s="430"/>
      <c r="GZ251" s="430"/>
      <c r="HA251" s="430"/>
      <c r="HB251" s="430"/>
      <c r="HC251" s="430"/>
      <c r="HD251" s="430"/>
      <c r="HE251" s="430"/>
      <c r="HF251" s="430"/>
      <c r="HG251" s="430"/>
      <c r="HH251" s="430"/>
      <c r="HI251" s="430"/>
      <c r="HJ251" s="430"/>
      <c r="HK251" s="430"/>
      <c r="HL251" s="430"/>
      <c r="HM251" s="430"/>
      <c r="HN251" s="430"/>
      <c r="HO251" s="430"/>
      <c r="HP251" s="430"/>
      <c r="HQ251" s="430"/>
      <c r="HR251" s="430"/>
      <c r="HS251" s="430"/>
      <c r="HT251" s="430"/>
      <c r="HU251" s="430"/>
      <c r="HV251" s="430"/>
      <c r="HW251" s="430"/>
      <c r="HX251" s="430"/>
      <c r="HY251" s="430"/>
      <c r="HZ251" s="430"/>
      <c r="IA251" s="430"/>
      <c r="IB251" s="430"/>
      <c r="IC251" s="430"/>
      <c r="ID251" s="430"/>
      <c r="IE251" s="430"/>
      <c r="IF251" s="430"/>
      <c r="IG251" s="430"/>
      <c r="IH251" s="430"/>
      <c r="II251" s="430"/>
      <c r="IJ251" s="430"/>
      <c r="IK251" s="430"/>
      <c r="IL251" s="430"/>
      <c r="IM251" s="430"/>
      <c r="IN251" s="430"/>
      <c r="IO251" s="430"/>
      <c r="IP251" s="430"/>
      <c r="IQ251" s="430"/>
      <c r="IR251" s="430"/>
      <c r="IS251" s="430"/>
      <c r="IT251" s="430"/>
      <c r="IU251" s="430"/>
      <c r="IV251" s="430"/>
    </row>
    <row r="252" spans="1:256" s="431" customFormat="1">
      <c r="A252" s="1040"/>
      <c r="B252" s="432"/>
      <c r="C252" s="422"/>
      <c r="D252" s="423"/>
      <c r="E252" s="1172"/>
      <c r="F252" s="1036"/>
      <c r="G252" s="428"/>
      <c r="H252" s="428"/>
      <c r="I252" s="428"/>
      <c r="J252" s="428"/>
      <c r="K252" s="428"/>
      <c r="L252" s="428"/>
      <c r="M252" s="428"/>
      <c r="N252" s="428"/>
      <c r="O252" s="428"/>
      <c r="P252" s="428"/>
      <c r="Q252" s="428"/>
      <c r="R252" s="428"/>
      <c r="S252" s="428"/>
      <c r="T252" s="429"/>
      <c r="U252" s="429"/>
      <c r="V252" s="429"/>
      <c r="W252" s="429"/>
      <c r="X252" s="430"/>
      <c r="Y252" s="430"/>
      <c r="Z252" s="430"/>
      <c r="AA252" s="430"/>
      <c r="AB252" s="430"/>
      <c r="AC252" s="430"/>
      <c r="AD252" s="430"/>
      <c r="AE252" s="430"/>
      <c r="AF252" s="430"/>
      <c r="AG252" s="430"/>
      <c r="AH252" s="430"/>
      <c r="AI252" s="430"/>
      <c r="AJ252" s="430"/>
      <c r="AK252" s="430"/>
      <c r="AL252" s="430"/>
      <c r="AM252" s="430"/>
      <c r="AN252" s="430"/>
      <c r="AO252" s="430"/>
      <c r="AP252" s="430"/>
      <c r="AQ252" s="430"/>
      <c r="AR252" s="430"/>
      <c r="AS252" s="430"/>
      <c r="AT252" s="430"/>
      <c r="AU252" s="430"/>
      <c r="AV252" s="430"/>
      <c r="AW252" s="430"/>
      <c r="AX252" s="430"/>
      <c r="AY252" s="430"/>
      <c r="AZ252" s="430"/>
      <c r="BA252" s="430"/>
      <c r="BB252" s="430"/>
      <c r="BC252" s="430"/>
      <c r="BD252" s="430"/>
      <c r="BE252" s="430"/>
      <c r="BF252" s="430"/>
      <c r="BG252" s="430"/>
      <c r="BH252" s="430"/>
      <c r="BI252" s="430"/>
      <c r="BJ252" s="430"/>
      <c r="BK252" s="430"/>
      <c r="BL252" s="430"/>
      <c r="BM252" s="430"/>
      <c r="BN252" s="430"/>
      <c r="BO252" s="430"/>
      <c r="BP252" s="430"/>
      <c r="BQ252" s="430"/>
      <c r="BR252" s="430"/>
      <c r="BS252" s="430"/>
      <c r="BT252" s="430"/>
      <c r="BU252" s="430"/>
      <c r="BV252" s="430"/>
      <c r="BW252" s="430"/>
      <c r="BX252" s="430"/>
      <c r="BY252" s="430"/>
      <c r="BZ252" s="430"/>
      <c r="CA252" s="430"/>
      <c r="CB252" s="430"/>
      <c r="CC252" s="430"/>
      <c r="CD252" s="430"/>
      <c r="CE252" s="430"/>
      <c r="CF252" s="430"/>
      <c r="CG252" s="430"/>
      <c r="CH252" s="430"/>
      <c r="CI252" s="430"/>
      <c r="CJ252" s="430"/>
      <c r="CK252" s="430"/>
      <c r="CL252" s="430"/>
      <c r="CM252" s="430"/>
      <c r="CN252" s="430"/>
      <c r="CO252" s="430"/>
      <c r="CP252" s="430"/>
      <c r="CQ252" s="430"/>
      <c r="CR252" s="430"/>
      <c r="CS252" s="430"/>
      <c r="CT252" s="430"/>
      <c r="CU252" s="430"/>
      <c r="CV252" s="430"/>
      <c r="CW252" s="430"/>
      <c r="CX252" s="430"/>
      <c r="CY252" s="430"/>
      <c r="CZ252" s="430"/>
      <c r="DA252" s="430"/>
      <c r="DB252" s="430"/>
      <c r="DC252" s="430"/>
      <c r="DD252" s="430"/>
      <c r="DE252" s="430"/>
      <c r="DF252" s="430"/>
      <c r="DG252" s="430"/>
      <c r="DH252" s="430"/>
      <c r="DI252" s="430"/>
      <c r="DJ252" s="430"/>
      <c r="DK252" s="430"/>
      <c r="DL252" s="430"/>
      <c r="DM252" s="430"/>
      <c r="DN252" s="430"/>
      <c r="DO252" s="430"/>
      <c r="DP252" s="430"/>
      <c r="DQ252" s="430"/>
      <c r="DR252" s="430"/>
      <c r="DS252" s="430"/>
      <c r="DT252" s="430"/>
      <c r="DU252" s="430"/>
      <c r="DV252" s="430"/>
      <c r="DW252" s="430"/>
      <c r="DX252" s="430"/>
      <c r="DY252" s="430"/>
      <c r="DZ252" s="430"/>
      <c r="EA252" s="430"/>
      <c r="EB252" s="430"/>
      <c r="EC252" s="430"/>
      <c r="ED252" s="430"/>
      <c r="EE252" s="430"/>
      <c r="EF252" s="430"/>
      <c r="EG252" s="430"/>
      <c r="EH252" s="430"/>
      <c r="EI252" s="430"/>
      <c r="EJ252" s="430"/>
      <c r="EK252" s="430"/>
      <c r="EL252" s="430"/>
      <c r="EM252" s="430"/>
      <c r="EN252" s="430"/>
      <c r="EO252" s="430"/>
      <c r="EP252" s="430"/>
      <c r="EQ252" s="430"/>
      <c r="ER252" s="430"/>
      <c r="ES252" s="430"/>
      <c r="ET252" s="430"/>
      <c r="EU252" s="430"/>
      <c r="EV252" s="430"/>
      <c r="EW252" s="430"/>
      <c r="EX252" s="430"/>
      <c r="EY252" s="430"/>
      <c r="EZ252" s="430"/>
      <c r="FA252" s="430"/>
      <c r="FB252" s="430"/>
      <c r="FC252" s="430"/>
      <c r="FD252" s="430"/>
      <c r="FE252" s="430"/>
      <c r="FF252" s="430"/>
      <c r="FG252" s="430"/>
      <c r="FH252" s="430"/>
      <c r="FI252" s="430"/>
      <c r="FJ252" s="430"/>
      <c r="FK252" s="430"/>
      <c r="FL252" s="430"/>
      <c r="FM252" s="430"/>
      <c r="FN252" s="430"/>
      <c r="FO252" s="430"/>
      <c r="FP252" s="430"/>
      <c r="FQ252" s="430"/>
      <c r="FR252" s="430"/>
      <c r="FS252" s="430"/>
      <c r="FT252" s="430"/>
      <c r="FU252" s="430"/>
      <c r="FV252" s="430"/>
      <c r="FW252" s="430"/>
      <c r="FX252" s="430"/>
      <c r="FY252" s="430"/>
      <c r="FZ252" s="430"/>
      <c r="GA252" s="430"/>
      <c r="GB252" s="430"/>
      <c r="GC252" s="430"/>
      <c r="GD252" s="430"/>
      <c r="GE252" s="430"/>
      <c r="GF252" s="430"/>
      <c r="GG252" s="430"/>
      <c r="GH252" s="430"/>
      <c r="GI252" s="430"/>
      <c r="GJ252" s="430"/>
      <c r="GK252" s="430"/>
      <c r="GL252" s="430"/>
      <c r="GM252" s="430"/>
      <c r="GN252" s="430"/>
      <c r="GO252" s="430"/>
      <c r="GP252" s="430"/>
      <c r="GQ252" s="430"/>
      <c r="GR252" s="430"/>
      <c r="GS252" s="430"/>
      <c r="GT252" s="430"/>
      <c r="GU252" s="430"/>
      <c r="GV252" s="430"/>
      <c r="GW252" s="430"/>
      <c r="GX252" s="430"/>
      <c r="GY252" s="430"/>
      <c r="GZ252" s="430"/>
      <c r="HA252" s="430"/>
      <c r="HB252" s="430"/>
      <c r="HC252" s="430"/>
      <c r="HD252" s="430"/>
      <c r="HE252" s="430"/>
      <c r="HF252" s="430"/>
      <c r="HG252" s="430"/>
      <c r="HH252" s="430"/>
      <c r="HI252" s="430"/>
      <c r="HJ252" s="430"/>
      <c r="HK252" s="430"/>
      <c r="HL252" s="430"/>
      <c r="HM252" s="430"/>
      <c r="HN252" s="430"/>
      <c r="HO252" s="430"/>
      <c r="HP252" s="430"/>
      <c r="HQ252" s="430"/>
      <c r="HR252" s="430"/>
      <c r="HS252" s="430"/>
      <c r="HT252" s="430"/>
      <c r="HU252" s="430"/>
      <c r="HV252" s="430"/>
      <c r="HW252" s="430"/>
      <c r="HX252" s="430"/>
      <c r="HY252" s="430"/>
      <c r="HZ252" s="430"/>
      <c r="IA252" s="430"/>
      <c r="IB252" s="430"/>
      <c r="IC252" s="430"/>
      <c r="ID252" s="430"/>
      <c r="IE252" s="430"/>
      <c r="IF252" s="430"/>
      <c r="IG252" s="430"/>
      <c r="IH252" s="430"/>
      <c r="II252" s="430"/>
      <c r="IJ252" s="430"/>
      <c r="IK252" s="430"/>
      <c r="IL252" s="430"/>
      <c r="IM252" s="430"/>
      <c r="IN252" s="430"/>
      <c r="IO252" s="430"/>
      <c r="IP252" s="430"/>
      <c r="IQ252" s="430"/>
      <c r="IR252" s="430"/>
      <c r="IS252" s="430"/>
      <c r="IT252" s="430"/>
      <c r="IU252" s="430"/>
      <c r="IV252" s="430"/>
    </row>
    <row r="253" spans="1:256" s="431" customFormat="1" ht="25.5">
      <c r="A253" s="1040"/>
      <c r="B253" s="432" t="s">
        <v>2168</v>
      </c>
      <c r="C253" s="422" t="s">
        <v>110</v>
      </c>
      <c r="D253" s="423">
        <v>1</v>
      </c>
      <c r="E253" s="1172"/>
      <c r="F253" s="1036"/>
      <c r="G253" s="428"/>
      <c r="H253" s="428"/>
      <c r="I253" s="428"/>
      <c r="J253" s="428"/>
      <c r="K253" s="428"/>
      <c r="L253" s="428"/>
      <c r="M253" s="428"/>
      <c r="N253" s="428"/>
      <c r="O253" s="428"/>
      <c r="P253" s="428"/>
      <c r="Q253" s="428"/>
      <c r="R253" s="428"/>
      <c r="S253" s="428"/>
      <c r="T253" s="429"/>
      <c r="U253" s="429"/>
      <c r="V253" s="429"/>
      <c r="W253" s="429"/>
      <c r="X253" s="430"/>
      <c r="Y253" s="430"/>
      <c r="Z253" s="430"/>
      <c r="AA253" s="430"/>
      <c r="AB253" s="430"/>
      <c r="AC253" s="430"/>
      <c r="AD253" s="430"/>
      <c r="AE253" s="430"/>
      <c r="AF253" s="430"/>
      <c r="AG253" s="430"/>
      <c r="AH253" s="430"/>
      <c r="AI253" s="430"/>
      <c r="AJ253" s="430"/>
      <c r="AK253" s="430"/>
      <c r="AL253" s="430"/>
      <c r="AM253" s="430"/>
      <c r="AN253" s="430"/>
      <c r="AO253" s="430"/>
      <c r="AP253" s="430"/>
      <c r="AQ253" s="430"/>
      <c r="AR253" s="430"/>
      <c r="AS253" s="430"/>
      <c r="AT253" s="430"/>
      <c r="AU253" s="430"/>
      <c r="AV253" s="430"/>
      <c r="AW253" s="430"/>
      <c r="AX253" s="430"/>
      <c r="AY253" s="430"/>
      <c r="AZ253" s="430"/>
      <c r="BA253" s="430"/>
      <c r="BB253" s="430"/>
      <c r="BC253" s="430"/>
      <c r="BD253" s="430"/>
      <c r="BE253" s="430"/>
      <c r="BF253" s="430"/>
      <c r="BG253" s="430"/>
      <c r="BH253" s="430"/>
      <c r="BI253" s="430"/>
      <c r="BJ253" s="430"/>
      <c r="BK253" s="430"/>
      <c r="BL253" s="430"/>
      <c r="BM253" s="430"/>
      <c r="BN253" s="430"/>
      <c r="BO253" s="430"/>
      <c r="BP253" s="430"/>
      <c r="BQ253" s="430"/>
      <c r="BR253" s="430"/>
      <c r="BS253" s="430"/>
      <c r="BT253" s="430"/>
      <c r="BU253" s="430"/>
      <c r="BV253" s="430"/>
      <c r="BW253" s="430"/>
      <c r="BX253" s="430"/>
      <c r="BY253" s="430"/>
      <c r="BZ253" s="430"/>
      <c r="CA253" s="430"/>
      <c r="CB253" s="430"/>
      <c r="CC253" s="430"/>
      <c r="CD253" s="430"/>
      <c r="CE253" s="430"/>
      <c r="CF253" s="430"/>
      <c r="CG253" s="430"/>
      <c r="CH253" s="430"/>
      <c r="CI253" s="430"/>
      <c r="CJ253" s="430"/>
      <c r="CK253" s="430"/>
      <c r="CL253" s="430"/>
      <c r="CM253" s="430"/>
      <c r="CN253" s="430"/>
      <c r="CO253" s="430"/>
      <c r="CP253" s="430"/>
      <c r="CQ253" s="430"/>
      <c r="CR253" s="430"/>
      <c r="CS253" s="430"/>
      <c r="CT253" s="430"/>
      <c r="CU253" s="430"/>
      <c r="CV253" s="430"/>
      <c r="CW253" s="430"/>
      <c r="CX253" s="430"/>
      <c r="CY253" s="430"/>
      <c r="CZ253" s="430"/>
      <c r="DA253" s="430"/>
      <c r="DB253" s="430"/>
      <c r="DC253" s="430"/>
      <c r="DD253" s="430"/>
      <c r="DE253" s="430"/>
      <c r="DF253" s="430"/>
      <c r="DG253" s="430"/>
      <c r="DH253" s="430"/>
      <c r="DI253" s="430"/>
      <c r="DJ253" s="430"/>
      <c r="DK253" s="430"/>
      <c r="DL253" s="430"/>
      <c r="DM253" s="430"/>
      <c r="DN253" s="430"/>
      <c r="DO253" s="430"/>
      <c r="DP253" s="430"/>
      <c r="DQ253" s="430"/>
      <c r="DR253" s="430"/>
      <c r="DS253" s="430"/>
      <c r="DT253" s="430"/>
      <c r="DU253" s="430"/>
      <c r="DV253" s="430"/>
      <c r="DW253" s="430"/>
      <c r="DX253" s="430"/>
      <c r="DY253" s="430"/>
      <c r="DZ253" s="430"/>
      <c r="EA253" s="430"/>
      <c r="EB253" s="430"/>
      <c r="EC253" s="430"/>
      <c r="ED253" s="430"/>
      <c r="EE253" s="430"/>
      <c r="EF253" s="430"/>
      <c r="EG253" s="430"/>
      <c r="EH253" s="430"/>
      <c r="EI253" s="430"/>
      <c r="EJ253" s="430"/>
      <c r="EK253" s="430"/>
      <c r="EL253" s="430"/>
      <c r="EM253" s="430"/>
      <c r="EN253" s="430"/>
      <c r="EO253" s="430"/>
      <c r="EP253" s="430"/>
      <c r="EQ253" s="430"/>
      <c r="ER253" s="430"/>
      <c r="ES253" s="430"/>
      <c r="ET253" s="430"/>
      <c r="EU253" s="430"/>
      <c r="EV253" s="430"/>
      <c r="EW253" s="430"/>
      <c r="EX253" s="430"/>
      <c r="EY253" s="430"/>
      <c r="EZ253" s="430"/>
      <c r="FA253" s="430"/>
      <c r="FB253" s="430"/>
      <c r="FC253" s="430"/>
      <c r="FD253" s="430"/>
      <c r="FE253" s="430"/>
      <c r="FF253" s="430"/>
      <c r="FG253" s="430"/>
      <c r="FH253" s="430"/>
      <c r="FI253" s="430"/>
      <c r="FJ253" s="430"/>
      <c r="FK253" s="430"/>
      <c r="FL253" s="430"/>
      <c r="FM253" s="430"/>
      <c r="FN253" s="430"/>
      <c r="FO253" s="430"/>
      <c r="FP253" s="430"/>
      <c r="FQ253" s="430"/>
      <c r="FR253" s="430"/>
      <c r="FS253" s="430"/>
      <c r="FT253" s="430"/>
      <c r="FU253" s="430"/>
      <c r="FV253" s="430"/>
      <c r="FW253" s="430"/>
      <c r="FX253" s="430"/>
      <c r="FY253" s="430"/>
      <c r="FZ253" s="430"/>
      <c r="GA253" s="430"/>
      <c r="GB253" s="430"/>
      <c r="GC253" s="430"/>
      <c r="GD253" s="430"/>
      <c r="GE253" s="430"/>
      <c r="GF253" s="430"/>
      <c r="GG253" s="430"/>
      <c r="GH253" s="430"/>
      <c r="GI253" s="430"/>
      <c r="GJ253" s="430"/>
      <c r="GK253" s="430"/>
      <c r="GL253" s="430"/>
      <c r="GM253" s="430"/>
      <c r="GN253" s="430"/>
      <c r="GO253" s="430"/>
      <c r="GP253" s="430"/>
      <c r="GQ253" s="430"/>
      <c r="GR253" s="430"/>
      <c r="GS253" s="430"/>
      <c r="GT253" s="430"/>
      <c r="GU253" s="430"/>
      <c r="GV253" s="430"/>
      <c r="GW253" s="430"/>
      <c r="GX253" s="430"/>
      <c r="GY253" s="430"/>
      <c r="GZ253" s="430"/>
      <c r="HA253" s="430"/>
      <c r="HB253" s="430"/>
      <c r="HC253" s="430"/>
      <c r="HD253" s="430"/>
      <c r="HE253" s="430"/>
      <c r="HF253" s="430"/>
      <c r="HG253" s="430"/>
      <c r="HH253" s="430"/>
      <c r="HI253" s="430"/>
      <c r="HJ253" s="430"/>
      <c r="HK253" s="430"/>
      <c r="HL253" s="430"/>
      <c r="HM253" s="430"/>
      <c r="HN253" s="430"/>
      <c r="HO253" s="430"/>
      <c r="HP253" s="430"/>
      <c r="HQ253" s="430"/>
      <c r="HR253" s="430"/>
      <c r="HS253" s="430"/>
      <c r="HT253" s="430"/>
      <c r="HU253" s="430"/>
      <c r="HV253" s="430"/>
      <c r="HW253" s="430"/>
      <c r="HX253" s="430"/>
      <c r="HY253" s="430"/>
      <c r="HZ253" s="430"/>
      <c r="IA253" s="430"/>
      <c r="IB253" s="430"/>
      <c r="IC253" s="430"/>
      <c r="ID253" s="430"/>
      <c r="IE253" s="430"/>
      <c r="IF253" s="430"/>
      <c r="IG253" s="430"/>
      <c r="IH253" s="430"/>
      <c r="II253" s="430"/>
      <c r="IJ253" s="430"/>
      <c r="IK253" s="430"/>
      <c r="IL253" s="430"/>
      <c r="IM253" s="430"/>
      <c r="IN253" s="430"/>
      <c r="IO253" s="430"/>
      <c r="IP253" s="430"/>
      <c r="IQ253" s="430"/>
      <c r="IR253" s="430"/>
      <c r="IS253" s="430"/>
      <c r="IT253" s="430"/>
      <c r="IU253" s="430"/>
      <c r="IV253" s="430"/>
    </row>
    <row r="254" spans="1:256" s="431" customFormat="1">
      <c r="A254" s="1040"/>
      <c r="B254" s="432"/>
      <c r="C254" s="422"/>
      <c r="D254" s="423"/>
      <c r="E254" s="1172"/>
      <c r="F254" s="1036"/>
      <c r="G254" s="428"/>
      <c r="H254" s="428"/>
      <c r="I254" s="428"/>
      <c r="J254" s="428"/>
      <c r="K254" s="428"/>
      <c r="L254" s="428"/>
      <c r="M254" s="428"/>
      <c r="N254" s="428"/>
      <c r="O254" s="428"/>
      <c r="P254" s="428"/>
      <c r="Q254" s="428"/>
      <c r="R254" s="428"/>
      <c r="S254" s="428"/>
      <c r="T254" s="429"/>
      <c r="U254" s="429"/>
      <c r="V254" s="429"/>
      <c r="W254" s="429"/>
      <c r="X254" s="430"/>
      <c r="Y254" s="430"/>
      <c r="Z254" s="430"/>
      <c r="AA254" s="430"/>
      <c r="AB254" s="430"/>
      <c r="AC254" s="430"/>
      <c r="AD254" s="430"/>
      <c r="AE254" s="430"/>
      <c r="AF254" s="430"/>
      <c r="AG254" s="430"/>
      <c r="AH254" s="430"/>
      <c r="AI254" s="430"/>
      <c r="AJ254" s="430"/>
      <c r="AK254" s="430"/>
      <c r="AL254" s="430"/>
      <c r="AM254" s="430"/>
      <c r="AN254" s="430"/>
      <c r="AO254" s="430"/>
      <c r="AP254" s="430"/>
      <c r="AQ254" s="430"/>
      <c r="AR254" s="430"/>
      <c r="AS254" s="430"/>
      <c r="AT254" s="430"/>
      <c r="AU254" s="430"/>
      <c r="AV254" s="430"/>
      <c r="AW254" s="430"/>
      <c r="AX254" s="430"/>
      <c r="AY254" s="430"/>
      <c r="AZ254" s="430"/>
      <c r="BA254" s="430"/>
      <c r="BB254" s="430"/>
      <c r="BC254" s="430"/>
      <c r="BD254" s="430"/>
      <c r="BE254" s="430"/>
      <c r="BF254" s="430"/>
      <c r="BG254" s="430"/>
      <c r="BH254" s="430"/>
      <c r="BI254" s="430"/>
      <c r="BJ254" s="430"/>
      <c r="BK254" s="430"/>
      <c r="BL254" s="430"/>
      <c r="BM254" s="430"/>
      <c r="BN254" s="430"/>
      <c r="BO254" s="430"/>
      <c r="BP254" s="430"/>
      <c r="BQ254" s="430"/>
      <c r="BR254" s="430"/>
      <c r="BS254" s="430"/>
      <c r="BT254" s="430"/>
      <c r="BU254" s="430"/>
      <c r="BV254" s="430"/>
      <c r="BW254" s="430"/>
      <c r="BX254" s="430"/>
      <c r="BY254" s="430"/>
      <c r="BZ254" s="430"/>
      <c r="CA254" s="430"/>
      <c r="CB254" s="430"/>
      <c r="CC254" s="430"/>
      <c r="CD254" s="430"/>
      <c r="CE254" s="430"/>
      <c r="CF254" s="430"/>
      <c r="CG254" s="430"/>
      <c r="CH254" s="430"/>
      <c r="CI254" s="430"/>
      <c r="CJ254" s="430"/>
      <c r="CK254" s="430"/>
      <c r="CL254" s="430"/>
      <c r="CM254" s="430"/>
      <c r="CN254" s="430"/>
      <c r="CO254" s="430"/>
      <c r="CP254" s="430"/>
      <c r="CQ254" s="430"/>
      <c r="CR254" s="430"/>
      <c r="CS254" s="430"/>
      <c r="CT254" s="430"/>
      <c r="CU254" s="430"/>
      <c r="CV254" s="430"/>
      <c r="CW254" s="430"/>
      <c r="CX254" s="430"/>
      <c r="CY254" s="430"/>
      <c r="CZ254" s="430"/>
      <c r="DA254" s="430"/>
      <c r="DB254" s="430"/>
      <c r="DC254" s="430"/>
      <c r="DD254" s="430"/>
      <c r="DE254" s="430"/>
      <c r="DF254" s="430"/>
      <c r="DG254" s="430"/>
      <c r="DH254" s="430"/>
      <c r="DI254" s="430"/>
      <c r="DJ254" s="430"/>
      <c r="DK254" s="430"/>
      <c r="DL254" s="430"/>
      <c r="DM254" s="430"/>
      <c r="DN254" s="430"/>
      <c r="DO254" s="430"/>
      <c r="DP254" s="430"/>
      <c r="DQ254" s="430"/>
      <c r="DR254" s="430"/>
      <c r="DS254" s="430"/>
      <c r="DT254" s="430"/>
      <c r="DU254" s="430"/>
      <c r="DV254" s="430"/>
      <c r="DW254" s="430"/>
      <c r="DX254" s="430"/>
      <c r="DY254" s="430"/>
      <c r="DZ254" s="430"/>
      <c r="EA254" s="430"/>
      <c r="EB254" s="430"/>
      <c r="EC254" s="430"/>
      <c r="ED254" s="430"/>
      <c r="EE254" s="430"/>
      <c r="EF254" s="430"/>
      <c r="EG254" s="430"/>
      <c r="EH254" s="430"/>
      <c r="EI254" s="430"/>
      <c r="EJ254" s="430"/>
      <c r="EK254" s="430"/>
      <c r="EL254" s="430"/>
      <c r="EM254" s="430"/>
      <c r="EN254" s="430"/>
      <c r="EO254" s="430"/>
      <c r="EP254" s="430"/>
      <c r="EQ254" s="430"/>
      <c r="ER254" s="430"/>
      <c r="ES254" s="430"/>
      <c r="ET254" s="430"/>
      <c r="EU254" s="430"/>
      <c r="EV254" s="430"/>
      <c r="EW254" s="430"/>
      <c r="EX254" s="430"/>
      <c r="EY254" s="430"/>
      <c r="EZ254" s="430"/>
      <c r="FA254" s="430"/>
      <c r="FB254" s="430"/>
      <c r="FC254" s="430"/>
      <c r="FD254" s="430"/>
      <c r="FE254" s="430"/>
      <c r="FF254" s="430"/>
      <c r="FG254" s="430"/>
      <c r="FH254" s="430"/>
      <c r="FI254" s="430"/>
      <c r="FJ254" s="430"/>
      <c r="FK254" s="430"/>
      <c r="FL254" s="430"/>
      <c r="FM254" s="430"/>
      <c r="FN254" s="430"/>
      <c r="FO254" s="430"/>
      <c r="FP254" s="430"/>
      <c r="FQ254" s="430"/>
      <c r="FR254" s="430"/>
      <c r="FS254" s="430"/>
      <c r="FT254" s="430"/>
      <c r="FU254" s="430"/>
      <c r="FV254" s="430"/>
      <c r="FW254" s="430"/>
      <c r="FX254" s="430"/>
      <c r="FY254" s="430"/>
      <c r="FZ254" s="430"/>
      <c r="GA254" s="430"/>
      <c r="GB254" s="430"/>
      <c r="GC254" s="430"/>
      <c r="GD254" s="430"/>
      <c r="GE254" s="430"/>
      <c r="GF254" s="430"/>
      <c r="GG254" s="430"/>
      <c r="GH254" s="430"/>
      <c r="GI254" s="430"/>
      <c r="GJ254" s="430"/>
      <c r="GK254" s="430"/>
      <c r="GL254" s="430"/>
      <c r="GM254" s="430"/>
      <c r="GN254" s="430"/>
      <c r="GO254" s="430"/>
      <c r="GP254" s="430"/>
      <c r="GQ254" s="430"/>
      <c r="GR254" s="430"/>
      <c r="GS254" s="430"/>
      <c r="GT254" s="430"/>
      <c r="GU254" s="430"/>
      <c r="GV254" s="430"/>
      <c r="GW254" s="430"/>
      <c r="GX254" s="430"/>
      <c r="GY254" s="430"/>
      <c r="GZ254" s="430"/>
      <c r="HA254" s="430"/>
      <c r="HB254" s="430"/>
      <c r="HC254" s="430"/>
      <c r="HD254" s="430"/>
      <c r="HE254" s="430"/>
      <c r="HF254" s="430"/>
      <c r="HG254" s="430"/>
      <c r="HH254" s="430"/>
      <c r="HI254" s="430"/>
      <c r="HJ254" s="430"/>
      <c r="HK254" s="430"/>
      <c r="HL254" s="430"/>
      <c r="HM254" s="430"/>
      <c r="HN254" s="430"/>
      <c r="HO254" s="430"/>
      <c r="HP254" s="430"/>
      <c r="HQ254" s="430"/>
      <c r="HR254" s="430"/>
      <c r="HS254" s="430"/>
      <c r="HT254" s="430"/>
      <c r="HU254" s="430"/>
      <c r="HV254" s="430"/>
      <c r="HW254" s="430"/>
      <c r="HX254" s="430"/>
      <c r="HY254" s="430"/>
      <c r="HZ254" s="430"/>
      <c r="IA254" s="430"/>
      <c r="IB254" s="430"/>
      <c r="IC254" s="430"/>
      <c r="ID254" s="430"/>
      <c r="IE254" s="430"/>
      <c r="IF254" s="430"/>
      <c r="IG254" s="430"/>
      <c r="IH254" s="430"/>
      <c r="II254" s="430"/>
      <c r="IJ254" s="430"/>
      <c r="IK254" s="430"/>
      <c r="IL254" s="430"/>
      <c r="IM254" s="430"/>
      <c r="IN254" s="430"/>
      <c r="IO254" s="430"/>
      <c r="IP254" s="430"/>
      <c r="IQ254" s="430"/>
      <c r="IR254" s="430"/>
      <c r="IS254" s="430"/>
      <c r="IT254" s="430"/>
      <c r="IU254" s="430"/>
      <c r="IV254" s="430"/>
    </row>
    <row r="255" spans="1:256" s="431" customFormat="1" ht="25.5">
      <c r="A255" s="1040"/>
      <c r="B255" s="432" t="s">
        <v>2141</v>
      </c>
      <c r="C255" s="422" t="s">
        <v>110</v>
      </c>
      <c r="D255" s="423">
        <v>5</v>
      </c>
      <c r="E255" s="1172"/>
      <c r="F255" s="1036"/>
      <c r="G255" s="428"/>
      <c r="H255" s="428"/>
      <c r="I255" s="428"/>
      <c r="J255" s="428"/>
      <c r="K255" s="428"/>
      <c r="L255" s="428"/>
      <c r="M255" s="428"/>
      <c r="N255" s="428"/>
      <c r="O255" s="428"/>
      <c r="P255" s="428"/>
      <c r="Q255" s="428"/>
      <c r="R255" s="428"/>
      <c r="S255" s="428"/>
      <c r="T255" s="429"/>
      <c r="U255" s="429"/>
      <c r="V255" s="429"/>
      <c r="W255" s="429"/>
      <c r="X255" s="430"/>
      <c r="Y255" s="430"/>
      <c r="Z255" s="430"/>
      <c r="AA255" s="430"/>
      <c r="AB255" s="430"/>
      <c r="AC255" s="430"/>
      <c r="AD255" s="430"/>
      <c r="AE255" s="430"/>
      <c r="AF255" s="430"/>
      <c r="AG255" s="430"/>
      <c r="AH255" s="430"/>
      <c r="AI255" s="430"/>
      <c r="AJ255" s="430"/>
      <c r="AK255" s="430"/>
      <c r="AL255" s="430"/>
      <c r="AM255" s="430"/>
      <c r="AN255" s="430"/>
      <c r="AO255" s="430"/>
      <c r="AP255" s="430"/>
      <c r="AQ255" s="430"/>
      <c r="AR255" s="430"/>
      <c r="AS255" s="430"/>
      <c r="AT255" s="430"/>
      <c r="AU255" s="430"/>
      <c r="AV255" s="430"/>
      <c r="AW255" s="430"/>
      <c r="AX255" s="430"/>
      <c r="AY255" s="430"/>
      <c r="AZ255" s="430"/>
      <c r="BA255" s="430"/>
      <c r="BB255" s="430"/>
      <c r="BC255" s="430"/>
      <c r="BD255" s="430"/>
      <c r="BE255" s="430"/>
      <c r="BF255" s="430"/>
      <c r="BG255" s="430"/>
      <c r="BH255" s="430"/>
      <c r="BI255" s="430"/>
      <c r="BJ255" s="430"/>
      <c r="BK255" s="430"/>
      <c r="BL255" s="430"/>
      <c r="BM255" s="430"/>
      <c r="BN255" s="430"/>
      <c r="BO255" s="430"/>
      <c r="BP255" s="430"/>
      <c r="BQ255" s="430"/>
      <c r="BR255" s="430"/>
      <c r="BS255" s="430"/>
      <c r="BT255" s="430"/>
      <c r="BU255" s="430"/>
      <c r="BV255" s="430"/>
      <c r="BW255" s="430"/>
      <c r="BX255" s="430"/>
      <c r="BY255" s="430"/>
      <c r="BZ255" s="430"/>
      <c r="CA255" s="430"/>
      <c r="CB255" s="430"/>
      <c r="CC255" s="430"/>
      <c r="CD255" s="430"/>
      <c r="CE255" s="430"/>
      <c r="CF255" s="430"/>
      <c r="CG255" s="430"/>
      <c r="CH255" s="430"/>
      <c r="CI255" s="430"/>
      <c r="CJ255" s="430"/>
      <c r="CK255" s="430"/>
      <c r="CL255" s="430"/>
      <c r="CM255" s="430"/>
      <c r="CN255" s="430"/>
      <c r="CO255" s="430"/>
      <c r="CP255" s="430"/>
      <c r="CQ255" s="430"/>
      <c r="CR255" s="430"/>
      <c r="CS255" s="430"/>
      <c r="CT255" s="430"/>
      <c r="CU255" s="430"/>
      <c r="CV255" s="430"/>
      <c r="CW255" s="430"/>
      <c r="CX255" s="430"/>
      <c r="CY255" s="430"/>
      <c r="CZ255" s="430"/>
      <c r="DA255" s="430"/>
      <c r="DB255" s="430"/>
      <c r="DC255" s="430"/>
      <c r="DD255" s="430"/>
      <c r="DE255" s="430"/>
      <c r="DF255" s="430"/>
      <c r="DG255" s="430"/>
      <c r="DH255" s="430"/>
      <c r="DI255" s="430"/>
      <c r="DJ255" s="430"/>
      <c r="DK255" s="430"/>
      <c r="DL255" s="430"/>
      <c r="DM255" s="430"/>
      <c r="DN255" s="430"/>
      <c r="DO255" s="430"/>
      <c r="DP255" s="430"/>
      <c r="DQ255" s="430"/>
      <c r="DR255" s="430"/>
      <c r="DS255" s="430"/>
      <c r="DT255" s="430"/>
      <c r="DU255" s="430"/>
      <c r="DV255" s="430"/>
      <c r="DW255" s="430"/>
      <c r="DX255" s="430"/>
      <c r="DY255" s="430"/>
      <c r="DZ255" s="430"/>
      <c r="EA255" s="430"/>
      <c r="EB255" s="430"/>
      <c r="EC255" s="430"/>
      <c r="ED255" s="430"/>
      <c r="EE255" s="430"/>
      <c r="EF255" s="430"/>
      <c r="EG255" s="430"/>
      <c r="EH255" s="430"/>
      <c r="EI255" s="430"/>
      <c r="EJ255" s="430"/>
      <c r="EK255" s="430"/>
      <c r="EL255" s="430"/>
      <c r="EM255" s="430"/>
      <c r="EN255" s="430"/>
      <c r="EO255" s="430"/>
      <c r="EP255" s="430"/>
      <c r="EQ255" s="430"/>
      <c r="ER255" s="430"/>
      <c r="ES255" s="430"/>
      <c r="ET255" s="430"/>
      <c r="EU255" s="430"/>
      <c r="EV255" s="430"/>
      <c r="EW255" s="430"/>
      <c r="EX255" s="430"/>
      <c r="EY255" s="430"/>
      <c r="EZ255" s="430"/>
      <c r="FA255" s="430"/>
      <c r="FB255" s="430"/>
      <c r="FC255" s="430"/>
      <c r="FD255" s="430"/>
      <c r="FE255" s="430"/>
      <c r="FF255" s="430"/>
      <c r="FG255" s="430"/>
      <c r="FH255" s="430"/>
      <c r="FI255" s="430"/>
      <c r="FJ255" s="430"/>
      <c r="FK255" s="430"/>
      <c r="FL255" s="430"/>
      <c r="FM255" s="430"/>
      <c r="FN255" s="430"/>
      <c r="FO255" s="430"/>
      <c r="FP255" s="430"/>
      <c r="FQ255" s="430"/>
      <c r="FR255" s="430"/>
      <c r="FS255" s="430"/>
      <c r="FT255" s="430"/>
      <c r="FU255" s="430"/>
      <c r="FV255" s="430"/>
      <c r="FW255" s="430"/>
      <c r="FX255" s="430"/>
      <c r="FY255" s="430"/>
      <c r="FZ255" s="430"/>
      <c r="GA255" s="430"/>
      <c r="GB255" s="430"/>
      <c r="GC255" s="430"/>
      <c r="GD255" s="430"/>
      <c r="GE255" s="430"/>
      <c r="GF255" s="430"/>
      <c r="GG255" s="430"/>
      <c r="GH255" s="430"/>
      <c r="GI255" s="430"/>
      <c r="GJ255" s="430"/>
      <c r="GK255" s="430"/>
      <c r="GL255" s="430"/>
      <c r="GM255" s="430"/>
      <c r="GN255" s="430"/>
      <c r="GO255" s="430"/>
      <c r="GP255" s="430"/>
      <c r="GQ255" s="430"/>
      <c r="GR255" s="430"/>
      <c r="GS255" s="430"/>
      <c r="GT255" s="430"/>
      <c r="GU255" s="430"/>
      <c r="GV255" s="430"/>
      <c r="GW255" s="430"/>
      <c r="GX255" s="430"/>
      <c r="GY255" s="430"/>
      <c r="GZ255" s="430"/>
      <c r="HA255" s="430"/>
      <c r="HB255" s="430"/>
      <c r="HC255" s="430"/>
      <c r="HD255" s="430"/>
      <c r="HE255" s="430"/>
      <c r="HF255" s="430"/>
      <c r="HG255" s="430"/>
      <c r="HH255" s="430"/>
      <c r="HI255" s="430"/>
      <c r="HJ255" s="430"/>
      <c r="HK255" s="430"/>
      <c r="HL255" s="430"/>
      <c r="HM255" s="430"/>
      <c r="HN255" s="430"/>
      <c r="HO255" s="430"/>
      <c r="HP255" s="430"/>
      <c r="HQ255" s="430"/>
      <c r="HR255" s="430"/>
      <c r="HS255" s="430"/>
      <c r="HT255" s="430"/>
      <c r="HU255" s="430"/>
      <c r="HV255" s="430"/>
      <c r="HW255" s="430"/>
      <c r="HX255" s="430"/>
      <c r="HY255" s="430"/>
      <c r="HZ255" s="430"/>
      <c r="IA255" s="430"/>
      <c r="IB255" s="430"/>
      <c r="IC255" s="430"/>
      <c r="ID255" s="430"/>
      <c r="IE255" s="430"/>
      <c r="IF255" s="430"/>
      <c r="IG255" s="430"/>
      <c r="IH255" s="430"/>
      <c r="II255" s="430"/>
      <c r="IJ255" s="430"/>
      <c r="IK255" s="430"/>
      <c r="IL255" s="430"/>
      <c r="IM255" s="430"/>
      <c r="IN255" s="430"/>
      <c r="IO255" s="430"/>
      <c r="IP255" s="430"/>
      <c r="IQ255" s="430"/>
      <c r="IR255" s="430"/>
      <c r="IS255" s="430"/>
      <c r="IT255" s="430"/>
      <c r="IU255" s="430"/>
      <c r="IV255" s="430"/>
    </row>
    <row r="256" spans="1:256" s="431" customFormat="1">
      <c r="A256" s="1040"/>
      <c r="B256" s="432"/>
      <c r="C256" s="422"/>
      <c r="D256" s="423"/>
      <c r="E256" s="1172"/>
      <c r="F256" s="1036"/>
      <c r="G256" s="428"/>
      <c r="H256" s="428"/>
      <c r="I256" s="428"/>
      <c r="J256" s="428"/>
      <c r="K256" s="428"/>
      <c r="L256" s="428"/>
      <c r="M256" s="428"/>
      <c r="N256" s="428"/>
      <c r="O256" s="428"/>
      <c r="P256" s="428"/>
      <c r="Q256" s="428"/>
      <c r="R256" s="428"/>
      <c r="S256" s="428"/>
      <c r="T256" s="429"/>
      <c r="U256" s="429"/>
      <c r="V256" s="429"/>
      <c r="W256" s="429"/>
      <c r="X256" s="430"/>
      <c r="Y256" s="430"/>
      <c r="Z256" s="430"/>
      <c r="AA256" s="430"/>
      <c r="AB256" s="430"/>
      <c r="AC256" s="430"/>
      <c r="AD256" s="430"/>
      <c r="AE256" s="430"/>
      <c r="AF256" s="430"/>
      <c r="AG256" s="430"/>
      <c r="AH256" s="430"/>
      <c r="AI256" s="430"/>
      <c r="AJ256" s="430"/>
      <c r="AK256" s="430"/>
      <c r="AL256" s="430"/>
      <c r="AM256" s="430"/>
      <c r="AN256" s="430"/>
      <c r="AO256" s="430"/>
      <c r="AP256" s="430"/>
      <c r="AQ256" s="430"/>
      <c r="AR256" s="430"/>
      <c r="AS256" s="430"/>
      <c r="AT256" s="430"/>
      <c r="AU256" s="430"/>
      <c r="AV256" s="430"/>
      <c r="AW256" s="430"/>
      <c r="AX256" s="430"/>
      <c r="AY256" s="430"/>
      <c r="AZ256" s="430"/>
      <c r="BA256" s="430"/>
      <c r="BB256" s="430"/>
      <c r="BC256" s="430"/>
      <c r="BD256" s="430"/>
      <c r="BE256" s="430"/>
      <c r="BF256" s="430"/>
      <c r="BG256" s="430"/>
      <c r="BH256" s="430"/>
      <c r="BI256" s="430"/>
      <c r="BJ256" s="430"/>
      <c r="BK256" s="430"/>
      <c r="BL256" s="430"/>
      <c r="BM256" s="430"/>
      <c r="BN256" s="430"/>
      <c r="BO256" s="430"/>
      <c r="BP256" s="430"/>
      <c r="BQ256" s="430"/>
      <c r="BR256" s="430"/>
      <c r="BS256" s="430"/>
      <c r="BT256" s="430"/>
      <c r="BU256" s="430"/>
      <c r="BV256" s="430"/>
      <c r="BW256" s="430"/>
      <c r="BX256" s="430"/>
      <c r="BY256" s="430"/>
      <c r="BZ256" s="430"/>
      <c r="CA256" s="430"/>
      <c r="CB256" s="430"/>
      <c r="CC256" s="430"/>
      <c r="CD256" s="430"/>
      <c r="CE256" s="430"/>
      <c r="CF256" s="430"/>
      <c r="CG256" s="430"/>
      <c r="CH256" s="430"/>
      <c r="CI256" s="430"/>
      <c r="CJ256" s="430"/>
      <c r="CK256" s="430"/>
      <c r="CL256" s="430"/>
      <c r="CM256" s="430"/>
      <c r="CN256" s="430"/>
      <c r="CO256" s="430"/>
      <c r="CP256" s="430"/>
      <c r="CQ256" s="430"/>
      <c r="CR256" s="430"/>
      <c r="CS256" s="430"/>
      <c r="CT256" s="430"/>
      <c r="CU256" s="430"/>
      <c r="CV256" s="430"/>
      <c r="CW256" s="430"/>
      <c r="CX256" s="430"/>
      <c r="CY256" s="430"/>
      <c r="CZ256" s="430"/>
      <c r="DA256" s="430"/>
      <c r="DB256" s="430"/>
      <c r="DC256" s="430"/>
      <c r="DD256" s="430"/>
      <c r="DE256" s="430"/>
      <c r="DF256" s="430"/>
      <c r="DG256" s="430"/>
      <c r="DH256" s="430"/>
      <c r="DI256" s="430"/>
      <c r="DJ256" s="430"/>
      <c r="DK256" s="430"/>
      <c r="DL256" s="430"/>
      <c r="DM256" s="430"/>
      <c r="DN256" s="430"/>
      <c r="DO256" s="430"/>
      <c r="DP256" s="430"/>
      <c r="DQ256" s="430"/>
      <c r="DR256" s="430"/>
      <c r="DS256" s="430"/>
      <c r="DT256" s="430"/>
      <c r="DU256" s="430"/>
      <c r="DV256" s="430"/>
      <c r="DW256" s="430"/>
      <c r="DX256" s="430"/>
      <c r="DY256" s="430"/>
      <c r="DZ256" s="430"/>
      <c r="EA256" s="430"/>
      <c r="EB256" s="430"/>
      <c r="EC256" s="430"/>
      <c r="ED256" s="430"/>
      <c r="EE256" s="430"/>
      <c r="EF256" s="430"/>
      <c r="EG256" s="430"/>
      <c r="EH256" s="430"/>
      <c r="EI256" s="430"/>
      <c r="EJ256" s="430"/>
      <c r="EK256" s="430"/>
      <c r="EL256" s="430"/>
      <c r="EM256" s="430"/>
      <c r="EN256" s="430"/>
      <c r="EO256" s="430"/>
      <c r="EP256" s="430"/>
      <c r="EQ256" s="430"/>
      <c r="ER256" s="430"/>
      <c r="ES256" s="430"/>
      <c r="ET256" s="430"/>
      <c r="EU256" s="430"/>
      <c r="EV256" s="430"/>
      <c r="EW256" s="430"/>
      <c r="EX256" s="430"/>
      <c r="EY256" s="430"/>
      <c r="EZ256" s="430"/>
      <c r="FA256" s="430"/>
      <c r="FB256" s="430"/>
      <c r="FC256" s="430"/>
      <c r="FD256" s="430"/>
      <c r="FE256" s="430"/>
      <c r="FF256" s="430"/>
      <c r="FG256" s="430"/>
      <c r="FH256" s="430"/>
      <c r="FI256" s="430"/>
      <c r="FJ256" s="430"/>
      <c r="FK256" s="430"/>
      <c r="FL256" s="430"/>
      <c r="FM256" s="430"/>
      <c r="FN256" s="430"/>
      <c r="FO256" s="430"/>
      <c r="FP256" s="430"/>
      <c r="FQ256" s="430"/>
      <c r="FR256" s="430"/>
      <c r="FS256" s="430"/>
      <c r="FT256" s="430"/>
      <c r="FU256" s="430"/>
      <c r="FV256" s="430"/>
      <c r="FW256" s="430"/>
      <c r="FX256" s="430"/>
      <c r="FY256" s="430"/>
      <c r="FZ256" s="430"/>
      <c r="GA256" s="430"/>
      <c r="GB256" s="430"/>
      <c r="GC256" s="430"/>
      <c r="GD256" s="430"/>
      <c r="GE256" s="430"/>
      <c r="GF256" s="430"/>
      <c r="GG256" s="430"/>
      <c r="GH256" s="430"/>
      <c r="GI256" s="430"/>
      <c r="GJ256" s="430"/>
      <c r="GK256" s="430"/>
      <c r="GL256" s="430"/>
      <c r="GM256" s="430"/>
      <c r="GN256" s="430"/>
      <c r="GO256" s="430"/>
      <c r="GP256" s="430"/>
      <c r="GQ256" s="430"/>
      <c r="GR256" s="430"/>
      <c r="GS256" s="430"/>
      <c r="GT256" s="430"/>
      <c r="GU256" s="430"/>
      <c r="GV256" s="430"/>
      <c r="GW256" s="430"/>
      <c r="GX256" s="430"/>
      <c r="GY256" s="430"/>
      <c r="GZ256" s="430"/>
      <c r="HA256" s="430"/>
      <c r="HB256" s="430"/>
      <c r="HC256" s="430"/>
      <c r="HD256" s="430"/>
      <c r="HE256" s="430"/>
      <c r="HF256" s="430"/>
      <c r="HG256" s="430"/>
      <c r="HH256" s="430"/>
      <c r="HI256" s="430"/>
      <c r="HJ256" s="430"/>
      <c r="HK256" s="430"/>
      <c r="HL256" s="430"/>
      <c r="HM256" s="430"/>
      <c r="HN256" s="430"/>
      <c r="HO256" s="430"/>
      <c r="HP256" s="430"/>
      <c r="HQ256" s="430"/>
      <c r="HR256" s="430"/>
      <c r="HS256" s="430"/>
      <c r="HT256" s="430"/>
      <c r="HU256" s="430"/>
      <c r="HV256" s="430"/>
      <c r="HW256" s="430"/>
      <c r="HX256" s="430"/>
      <c r="HY256" s="430"/>
      <c r="HZ256" s="430"/>
      <c r="IA256" s="430"/>
      <c r="IB256" s="430"/>
      <c r="IC256" s="430"/>
      <c r="ID256" s="430"/>
      <c r="IE256" s="430"/>
      <c r="IF256" s="430"/>
      <c r="IG256" s="430"/>
      <c r="IH256" s="430"/>
      <c r="II256" s="430"/>
      <c r="IJ256" s="430"/>
      <c r="IK256" s="430"/>
      <c r="IL256" s="430"/>
      <c r="IM256" s="430"/>
      <c r="IN256" s="430"/>
      <c r="IO256" s="430"/>
      <c r="IP256" s="430"/>
      <c r="IQ256" s="430"/>
      <c r="IR256" s="430"/>
      <c r="IS256" s="430"/>
      <c r="IT256" s="430"/>
      <c r="IU256" s="430"/>
      <c r="IV256" s="430"/>
    </row>
    <row r="257" spans="1:256" s="431" customFormat="1" ht="25.5">
      <c r="A257" s="1040"/>
      <c r="B257" s="432" t="s">
        <v>2142</v>
      </c>
      <c r="C257" s="422" t="s">
        <v>110</v>
      </c>
      <c r="D257" s="423">
        <v>1</v>
      </c>
      <c r="E257" s="1172"/>
      <c r="F257" s="1036"/>
      <c r="G257" s="428"/>
      <c r="H257" s="428"/>
      <c r="I257" s="428"/>
      <c r="J257" s="428"/>
      <c r="K257" s="428"/>
      <c r="L257" s="428"/>
      <c r="M257" s="428"/>
      <c r="N257" s="428"/>
      <c r="O257" s="428"/>
      <c r="P257" s="428"/>
      <c r="Q257" s="428"/>
      <c r="R257" s="428"/>
      <c r="S257" s="428"/>
      <c r="T257" s="429"/>
      <c r="U257" s="429"/>
      <c r="V257" s="429"/>
      <c r="W257" s="429"/>
      <c r="X257" s="430"/>
      <c r="Y257" s="430"/>
      <c r="Z257" s="430"/>
      <c r="AA257" s="430"/>
      <c r="AB257" s="430"/>
      <c r="AC257" s="430"/>
      <c r="AD257" s="430"/>
      <c r="AE257" s="430"/>
      <c r="AF257" s="430"/>
      <c r="AG257" s="430"/>
      <c r="AH257" s="430"/>
      <c r="AI257" s="430"/>
      <c r="AJ257" s="430"/>
      <c r="AK257" s="430"/>
      <c r="AL257" s="430"/>
      <c r="AM257" s="430"/>
      <c r="AN257" s="430"/>
      <c r="AO257" s="430"/>
      <c r="AP257" s="430"/>
      <c r="AQ257" s="430"/>
      <c r="AR257" s="430"/>
      <c r="AS257" s="430"/>
      <c r="AT257" s="430"/>
      <c r="AU257" s="430"/>
      <c r="AV257" s="430"/>
      <c r="AW257" s="430"/>
      <c r="AX257" s="430"/>
      <c r="AY257" s="430"/>
      <c r="AZ257" s="430"/>
      <c r="BA257" s="430"/>
      <c r="BB257" s="430"/>
      <c r="BC257" s="430"/>
      <c r="BD257" s="430"/>
      <c r="BE257" s="430"/>
      <c r="BF257" s="430"/>
      <c r="BG257" s="430"/>
      <c r="BH257" s="430"/>
      <c r="BI257" s="430"/>
      <c r="BJ257" s="430"/>
      <c r="BK257" s="430"/>
      <c r="BL257" s="430"/>
      <c r="BM257" s="430"/>
      <c r="BN257" s="430"/>
      <c r="BO257" s="430"/>
      <c r="BP257" s="430"/>
      <c r="BQ257" s="430"/>
      <c r="BR257" s="430"/>
      <c r="BS257" s="430"/>
      <c r="BT257" s="430"/>
      <c r="BU257" s="430"/>
      <c r="BV257" s="430"/>
      <c r="BW257" s="430"/>
      <c r="BX257" s="430"/>
      <c r="BY257" s="430"/>
      <c r="BZ257" s="430"/>
      <c r="CA257" s="430"/>
      <c r="CB257" s="430"/>
      <c r="CC257" s="430"/>
      <c r="CD257" s="430"/>
      <c r="CE257" s="430"/>
      <c r="CF257" s="430"/>
      <c r="CG257" s="430"/>
      <c r="CH257" s="430"/>
      <c r="CI257" s="430"/>
      <c r="CJ257" s="430"/>
      <c r="CK257" s="430"/>
      <c r="CL257" s="430"/>
      <c r="CM257" s="430"/>
      <c r="CN257" s="430"/>
      <c r="CO257" s="430"/>
      <c r="CP257" s="430"/>
      <c r="CQ257" s="430"/>
      <c r="CR257" s="430"/>
      <c r="CS257" s="430"/>
      <c r="CT257" s="430"/>
      <c r="CU257" s="430"/>
      <c r="CV257" s="430"/>
      <c r="CW257" s="430"/>
      <c r="CX257" s="430"/>
      <c r="CY257" s="430"/>
      <c r="CZ257" s="430"/>
      <c r="DA257" s="430"/>
      <c r="DB257" s="430"/>
      <c r="DC257" s="430"/>
      <c r="DD257" s="430"/>
      <c r="DE257" s="430"/>
      <c r="DF257" s="430"/>
      <c r="DG257" s="430"/>
      <c r="DH257" s="430"/>
      <c r="DI257" s="430"/>
      <c r="DJ257" s="430"/>
      <c r="DK257" s="430"/>
      <c r="DL257" s="430"/>
      <c r="DM257" s="430"/>
      <c r="DN257" s="430"/>
      <c r="DO257" s="430"/>
      <c r="DP257" s="430"/>
      <c r="DQ257" s="430"/>
      <c r="DR257" s="430"/>
      <c r="DS257" s="430"/>
      <c r="DT257" s="430"/>
      <c r="DU257" s="430"/>
      <c r="DV257" s="430"/>
      <c r="DW257" s="430"/>
      <c r="DX257" s="430"/>
      <c r="DY257" s="430"/>
      <c r="DZ257" s="430"/>
      <c r="EA257" s="430"/>
      <c r="EB257" s="430"/>
      <c r="EC257" s="430"/>
      <c r="ED257" s="430"/>
      <c r="EE257" s="430"/>
      <c r="EF257" s="430"/>
      <c r="EG257" s="430"/>
      <c r="EH257" s="430"/>
      <c r="EI257" s="430"/>
      <c r="EJ257" s="430"/>
      <c r="EK257" s="430"/>
      <c r="EL257" s="430"/>
      <c r="EM257" s="430"/>
      <c r="EN257" s="430"/>
      <c r="EO257" s="430"/>
      <c r="EP257" s="430"/>
      <c r="EQ257" s="430"/>
      <c r="ER257" s="430"/>
      <c r="ES257" s="430"/>
      <c r="ET257" s="430"/>
      <c r="EU257" s="430"/>
      <c r="EV257" s="430"/>
      <c r="EW257" s="430"/>
      <c r="EX257" s="430"/>
      <c r="EY257" s="430"/>
      <c r="EZ257" s="430"/>
      <c r="FA257" s="430"/>
      <c r="FB257" s="430"/>
      <c r="FC257" s="430"/>
      <c r="FD257" s="430"/>
      <c r="FE257" s="430"/>
      <c r="FF257" s="430"/>
      <c r="FG257" s="430"/>
      <c r="FH257" s="430"/>
      <c r="FI257" s="430"/>
      <c r="FJ257" s="430"/>
      <c r="FK257" s="430"/>
      <c r="FL257" s="430"/>
      <c r="FM257" s="430"/>
      <c r="FN257" s="430"/>
      <c r="FO257" s="430"/>
      <c r="FP257" s="430"/>
      <c r="FQ257" s="430"/>
      <c r="FR257" s="430"/>
      <c r="FS257" s="430"/>
      <c r="FT257" s="430"/>
      <c r="FU257" s="430"/>
      <c r="FV257" s="430"/>
      <c r="FW257" s="430"/>
      <c r="FX257" s="430"/>
      <c r="FY257" s="430"/>
      <c r="FZ257" s="430"/>
      <c r="GA257" s="430"/>
      <c r="GB257" s="430"/>
      <c r="GC257" s="430"/>
      <c r="GD257" s="430"/>
      <c r="GE257" s="430"/>
      <c r="GF257" s="430"/>
      <c r="GG257" s="430"/>
      <c r="GH257" s="430"/>
      <c r="GI257" s="430"/>
      <c r="GJ257" s="430"/>
      <c r="GK257" s="430"/>
      <c r="GL257" s="430"/>
      <c r="GM257" s="430"/>
      <c r="GN257" s="430"/>
      <c r="GO257" s="430"/>
      <c r="GP257" s="430"/>
      <c r="GQ257" s="430"/>
      <c r="GR257" s="430"/>
      <c r="GS257" s="430"/>
      <c r="GT257" s="430"/>
      <c r="GU257" s="430"/>
      <c r="GV257" s="430"/>
      <c r="GW257" s="430"/>
      <c r="GX257" s="430"/>
      <c r="GY257" s="430"/>
      <c r="GZ257" s="430"/>
      <c r="HA257" s="430"/>
      <c r="HB257" s="430"/>
      <c r="HC257" s="430"/>
      <c r="HD257" s="430"/>
      <c r="HE257" s="430"/>
      <c r="HF257" s="430"/>
      <c r="HG257" s="430"/>
      <c r="HH257" s="430"/>
      <c r="HI257" s="430"/>
      <c r="HJ257" s="430"/>
      <c r="HK257" s="430"/>
      <c r="HL257" s="430"/>
      <c r="HM257" s="430"/>
      <c r="HN257" s="430"/>
      <c r="HO257" s="430"/>
      <c r="HP257" s="430"/>
      <c r="HQ257" s="430"/>
      <c r="HR257" s="430"/>
      <c r="HS257" s="430"/>
      <c r="HT257" s="430"/>
      <c r="HU257" s="430"/>
      <c r="HV257" s="430"/>
      <c r="HW257" s="430"/>
      <c r="HX257" s="430"/>
      <c r="HY257" s="430"/>
      <c r="HZ257" s="430"/>
      <c r="IA257" s="430"/>
      <c r="IB257" s="430"/>
      <c r="IC257" s="430"/>
      <c r="ID257" s="430"/>
      <c r="IE257" s="430"/>
      <c r="IF257" s="430"/>
      <c r="IG257" s="430"/>
      <c r="IH257" s="430"/>
      <c r="II257" s="430"/>
      <c r="IJ257" s="430"/>
      <c r="IK257" s="430"/>
      <c r="IL257" s="430"/>
      <c r="IM257" s="430"/>
      <c r="IN257" s="430"/>
      <c r="IO257" s="430"/>
      <c r="IP257" s="430"/>
      <c r="IQ257" s="430"/>
      <c r="IR257" s="430"/>
      <c r="IS257" s="430"/>
      <c r="IT257" s="430"/>
      <c r="IU257" s="430"/>
      <c r="IV257" s="430"/>
    </row>
    <row r="258" spans="1:256" s="431" customFormat="1">
      <c r="A258" s="1040"/>
      <c r="B258" s="432"/>
      <c r="C258" s="422"/>
      <c r="D258" s="423"/>
      <c r="E258" s="1172"/>
      <c r="F258" s="1036"/>
      <c r="G258" s="428"/>
      <c r="H258" s="428"/>
      <c r="I258" s="428"/>
      <c r="J258" s="428"/>
      <c r="K258" s="428"/>
      <c r="L258" s="428"/>
      <c r="M258" s="428"/>
      <c r="N258" s="428"/>
      <c r="O258" s="428"/>
      <c r="P258" s="428"/>
      <c r="Q258" s="428"/>
      <c r="R258" s="428"/>
      <c r="S258" s="428"/>
      <c r="T258" s="429"/>
      <c r="U258" s="429"/>
      <c r="V258" s="429"/>
      <c r="W258" s="429"/>
      <c r="X258" s="430"/>
      <c r="Y258" s="430"/>
      <c r="Z258" s="430"/>
      <c r="AA258" s="430"/>
      <c r="AB258" s="430"/>
      <c r="AC258" s="430"/>
      <c r="AD258" s="430"/>
      <c r="AE258" s="430"/>
      <c r="AF258" s="430"/>
      <c r="AG258" s="430"/>
      <c r="AH258" s="430"/>
      <c r="AI258" s="430"/>
      <c r="AJ258" s="430"/>
      <c r="AK258" s="430"/>
      <c r="AL258" s="430"/>
      <c r="AM258" s="430"/>
      <c r="AN258" s="430"/>
      <c r="AO258" s="430"/>
      <c r="AP258" s="430"/>
      <c r="AQ258" s="430"/>
      <c r="AR258" s="430"/>
      <c r="AS258" s="430"/>
      <c r="AT258" s="430"/>
      <c r="AU258" s="430"/>
      <c r="AV258" s="430"/>
      <c r="AW258" s="430"/>
      <c r="AX258" s="430"/>
      <c r="AY258" s="430"/>
      <c r="AZ258" s="430"/>
      <c r="BA258" s="430"/>
      <c r="BB258" s="430"/>
      <c r="BC258" s="430"/>
      <c r="BD258" s="430"/>
      <c r="BE258" s="430"/>
      <c r="BF258" s="430"/>
      <c r="BG258" s="430"/>
      <c r="BH258" s="430"/>
      <c r="BI258" s="430"/>
      <c r="BJ258" s="430"/>
      <c r="BK258" s="430"/>
      <c r="BL258" s="430"/>
      <c r="BM258" s="430"/>
      <c r="BN258" s="430"/>
      <c r="BO258" s="430"/>
      <c r="BP258" s="430"/>
      <c r="BQ258" s="430"/>
      <c r="BR258" s="430"/>
      <c r="BS258" s="430"/>
      <c r="BT258" s="430"/>
      <c r="BU258" s="430"/>
      <c r="BV258" s="430"/>
      <c r="BW258" s="430"/>
      <c r="BX258" s="430"/>
      <c r="BY258" s="430"/>
      <c r="BZ258" s="430"/>
      <c r="CA258" s="430"/>
      <c r="CB258" s="430"/>
      <c r="CC258" s="430"/>
      <c r="CD258" s="430"/>
      <c r="CE258" s="430"/>
      <c r="CF258" s="430"/>
      <c r="CG258" s="430"/>
      <c r="CH258" s="430"/>
      <c r="CI258" s="430"/>
      <c r="CJ258" s="430"/>
      <c r="CK258" s="430"/>
      <c r="CL258" s="430"/>
      <c r="CM258" s="430"/>
      <c r="CN258" s="430"/>
      <c r="CO258" s="430"/>
      <c r="CP258" s="430"/>
      <c r="CQ258" s="430"/>
      <c r="CR258" s="430"/>
      <c r="CS258" s="430"/>
      <c r="CT258" s="430"/>
      <c r="CU258" s="430"/>
      <c r="CV258" s="430"/>
      <c r="CW258" s="430"/>
      <c r="CX258" s="430"/>
      <c r="CY258" s="430"/>
      <c r="CZ258" s="430"/>
      <c r="DA258" s="430"/>
      <c r="DB258" s="430"/>
      <c r="DC258" s="430"/>
      <c r="DD258" s="430"/>
      <c r="DE258" s="430"/>
      <c r="DF258" s="430"/>
      <c r="DG258" s="430"/>
      <c r="DH258" s="430"/>
      <c r="DI258" s="430"/>
      <c r="DJ258" s="430"/>
      <c r="DK258" s="430"/>
      <c r="DL258" s="430"/>
      <c r="DM258" s="430"/>
      <c r="DN258" s="430"/>
      <c r="DO258" s="430"/>
      <c r="DP258" s="430"/>
      <c r="DQ258" s="430"/>
      <c r="DR258" s="430"/>
      <c r="DS258" s="430"/>
      <c r="DT258" s="430"/>
      <c r="DU258" s="430"/>
      <c r="DV258" s="430"/>
      <c r="DW258" s="430"/>
      <c r="DX258" s="430"/>
      <c r="DY258" s="430"/>
      <c r="DZ258" s="430"/>
      <c r="EA258" s="430"/>
      <c r="EB258" s="430"/>
      <c r="EC258" s="430"/>
      <c r="ED258" s="430"/>
      <c r="EE258" s="430"/>
      <c r="EF258" s="430"/>
      <c r="EG258" s="430"/>
      <c r="EH258" s="430"/>
      <c r="EI258" s="430"/>
      <c r="EJ258" s="430"/>
      <c r="EK258" s="430"/>
      <c r="EL258" s="430"/>
      <c r="EM258" s="430"/>
      <c r="EN258" s="430"/>
      <c r="EO258" s="430"/>
      <c r="EP258" s="430"/>
      <c r="EQ258" s="430"/>
      <c r="ER258" s="430"/>
      <c r="ES258" s="430"/>
      <c r="ET258" s="430"/>
      <c r="EU258" s="430"/>
      <c r="EV258" s="430"/>
      <c r="EW258" s="430"/>
      <c r="EX258" s="430"/>
      <c r="EY258" s="430"/>
      <c r="EZ258" s="430"/>
      <c r="FA258" s="430"/>
      <c r="FB258" s="430"/>
      <c r="FC258" s="430"/>
      <c r="FD258" s="430"/>
      <c r="FE258" s="430"/>
      <c r="FF258" s="430"/>
      <c r="FG258" s="430"/>
      <c r="FH258" s="430"/>
      <c r="FI258" s="430"/>
      <c r="FJ258" s="430"/>
      <c r="FK258" s="430"/>
      <c r="FL258" s="430"/>
      <c r="FM258" s="430"/>
      <c r="FN258" s="430"/>
      <c r="FO258" s="430"/>
      <c r="FP258" s="430"/>
      <c r="FQ258" s="430"/>
      <c r="FR258" s="430"/>
      <c r="FS258" s="430"/>
      <c r="FT258" s="430"/>
      <c r="FU258" s="430"/>
      <c r="FV258" s="430"/>
      <c r="FW258" s="430"/>
      <c r="FX258" s="430"/>
      <c r="FY258" s="430"/>
      <c r="FZ258" s="430"/>
      <c r="GA258" s="430"/>
      <c r="GB258" s="430"/>
      <c r="GC258" s="430"/>
      <c r="GD258" s="430"/>
      <c r="GE258" s="430"/>
      <c r="GF258" s="430"/>
      <c r="GG258" s="430"/>
      <c r="GH258" s="430"/>
      <c r="GI258" s="430"/>
      <c r="GJ258" s="430"/>
      <c r="GK258" s="430"/>
      <c r="GL258" s="430"/>
      <c r="GM258" s="430"/>
      <c r="GN258" s="430"/>
      <c r="GO258" s="430"/>
      <c r="GP258" s="430"/>
      <c r="GQ258" s="430"/>
      <c r="GR258" s="430"/>
      <c r="GS258" s="430"/>
      <c r="GT258" s="430"/>
      <c r="GU258" s="430"/>
      <c r="GV258" s="430"/>
      <c r="GW258" s="430"/>
      <c r="GX258" s="430"/>
      <c r="GY258" s="430"/>
      <c r="GZ258" s="430"/>
      <c r="HA258" s="430"/>
      <c r="HB258" s="430"/>
      <c r="HC258" s="430"/>
      <c r="HD258" s="430"/>
      <c r="HE258" s="430"/>
      <c r="HF258" s="430"/>
      <c r="HG258" s="430"/>
      <c r="HH258" s="430"/>
      <c r="HI258" s="430"/>
      <c r="HJ258" s="430"/>
      <c r="HK258" s="430"/>
      <c r="HL258" s="430"/>
      <c r="HM258" s="430"/>
      <c r="HN258" s="430"/>
      <c r="HO258" s="430"/>
      <c r="HP258" s="430"/>
      <c r="HQ258" s="430"/>
      <c r="HR258" s="430"/>
      <c r="HS258" s="430"/>
      <c r="HT258" s="430"/>
      <c r="HU258" s="430"/>
      <c r="HV258" s="430"/>
      <c r="HW258" s="430"/>
      <c r="HX258" s="430"/>
      <c r="HY258" s="430"/>
      <c r="HZ258" s="430"/>
      <c r="IA258" s="430"/>
      <c r="IB258" s="430"/>
      <c r="IC258" s="430"/>
      <c r="ID258" s="430"/>
      <c r="IE258" s="430"/>
      <c r="IF258" s="430"/>
      <c r="IG258" s="430"/>
      <c r="IH258" s="430"/>
      <c r="II258" s="430"/>
      <c r="IJ258" s="430"/>
      <c r="IK258" s="430"/>
      <c r="IL258" s="430"/>
      <c r="IM258" s="430"/>
      <c r="IN258" s="430"/>
      <c r="IO258" s="430"/>
      <c r="IP258" s="430"/>
      <c r="IQ258" s="430"/>
      <c r="IR258" s="430"/>
      <c r="IS258" s="430"/>
      <c r="IT258" s="430"/>
      <c r="IU258" s="430"/>
      <c r="IV258" s="430"/>
    </row>
    <row r="259" spans="1:256" s="431" customFormat="1">
      <c r="A259" s="1040"/>
      <c r="B259" s="432" t="s">
        <v>2160</v>
      </c>
      <c r="C259" s="422" t="s">
        <v>110</v>
      </c>
      <c r="D259" s="423">
        <v>20</v>
      </c>
      <c r="E259" s="1172"/>
      <c r="F259" s="1036"/>
      <c r="G259" s="428"/>
      <c r="H259" s="428"/>
      <c r="I259" s="428"/>
      <c r="J259" s="428"/>
      <c r="K259" s="428"/>
      <c r="L259" s="428"/>
      <c r="M259" s="428"/>
      <c r="N259" s="428"/>
      <c r="O259" s="428"/>
      <c r="P259" s="428"/>
      <c r="Q259" s="428"/>
      <c r="R259" s="428"/>
      <c r="S259" s="428"/>
      <c r="T259" s="429"/>
      <c r="U259" s="429"/>
      <c r="V259" s="429"/>
      <c r="W259" s="429"/>
      <c r="X259" s="430"/>
      <c r="Y259" s="430"/>
      <c r="Z259" s="430"/>
      <c r="AA259" s="430"/>
      <c r="AB259" s="430"/>
      <c r="AC259" s="430"/>
      <c r="AD259" s="430"/>
      <c r="AE259" s="430"/>
      <c r="AF259" s="430"/>
      <c r="AG259" s="430"/>
      <c r="AH259" s="430"/>
      <c r="AI259" s="430"/>
      <c r="AJ259" s="430"/>
      <c r="AK259" s="430"/>
      <c r="AL259" s="430"/>
      <c r="AM259" s="430"/>
      <c r="AN259" s="430"/>
      <c r="AO259" s="430"/>
      <c r="AP259" s="430"/>
      <c r="AQ259" s="430"/>
      <c r="AR259" s="430"/>
      <c r="AS259" s="430"/>
      <c r="AT259" s="430"/>
      <c r="AU259" s="430"/>
      <c r="AV259" s="430"/>
      <c r="AW259" s="430"/>
      <c r="AX259" s="430"/>
      <c r="AY259" s="430"/>
      <c r="AZ259" s="430"/>
      <c r="BA259" s="430"/>
      <c r="BB259" s="430"/>
      <c r="BC259" s="430"/>
      <c r="BD259" s="430"/>
      <c r="BE259" s="430"/>
      <c r="BF259" s="430"/>
      <c r="BG259" s="430"/>
      <c r="BH259" s="430"/>
      <c r="BI259" s="430"/>
      <c r="BJ259" s="430"/>
      <c r="BK259" s="430"/>
      <c r="BL259" s="430"/>
      <c r="BM259" s="430"/>
      <c r="BN259" s="430"/>
      <c r="BO259" s="430"/>
      <c r="BP259" s="430"/>
      <c r="BQ259" s="430"/>
      <c r="BR259" s="430"/>
      <c r="BS259" s="430"/>
      <c r="BT259" s="430"/>
      <c r="BU259" s="430"/>
      <c r="BV259" s="430"/>
      <c r="BW259" s="430"/>
      <c r="BX259" s="430"/>
      <c r="BY259" s="430"/>
      <c r="BZ259" s="430"/>
      <c r="CA259" s="430"/>
      <c r="CB259" s="430"/>
      <c r="CC259" s="430"/>
      <c r="CD259" s="430"/>
      <c r="CE259" s="430"/>
      <c r="CF259" s="430"/>
      <c r="CG259" s="430"/>
      <c r="CH259" s="430"/>
      <c r="CI259" s="430"/>
      <c r="CJ259" s="430"/>
      <c r="CK259" s="430"/>
      <c r="CL259" s="430"/>
      <c r="CM259" s="430"/>
      <c r="CN259" s="430"/>
      <c r="CO259" s="430"/>
      <c r="CP259" s="430"/>
      <c r="CQ259" s="430"/>
      <c r="CR259" s="430"/>
      <c r="CS259" s="430"/>
      <c r="CT259" s="430"/>
      <c r="CU259" s="430"/>
      <c r="CV259" s="430"/>
      <c r="CW259" s="430"/>
      <c r="CX259" s="430"/>
      <c r="CY259" s="430"/>
      <c r="CZ259" s="430"/>
      <c r="DA259" s="430"/>
      <c r="DB259" s="430"/>
      <c r="DC259" s="430"/>
      <c r="DD259" s="430"/>
      <c r="DE259" s="430"/>
      <c r="DF259" s="430"/>
      <c r="DG259" s="430"/>
      <c r="DH259" s="430"/>
      <c r="DI259" s="430"/>
      <c r="DJ259" s="430"/>
      <c r="DK259" s="430"/>
      <c r="DL259" s="430"/>
      <c r="DM259" s="430"/>
      <c r="DN259" s="430"/>
      <c r="DO259" s="430"/>
      <c r="DP259" s="430"/>
      <c r="DQ259" s="430"/>
      <c r="DR259" s="430"/>
      <c r="DS259" s="430"/>
      <c r="DT259" s="430"/>
      <c r="DU259" s="430"/>
      <c r="DV259" s="430"/>
      <c r="DW259" s="430"/>
      <c r="DX259" s="430"/>
      <c r="DY259" s="430"/>
      <c r="DZ259" s="430"/>
      <c r="EA259" s="430"/>
      <c r="EB259" s="430"/>
      <c r="EC259" s="430"/>
      <c r="ED259" s="430"/>
      <c r="EE259" s="430"/>
      <c r="EF259" s="430"/>
      <c r="EG259" s="430"/>
      <c r="EH259" s="430"/>
      <c r="EI259" s="430"/>
      <c r="EJ259" s="430"/>
      <c r="EK259" s="430"/>
      <c r="EL259" s="430"/>
      <c r="EM259" s="430"/>
      <c r="EN259" s="430"/>
      <c r="EO259" s="430"/>
      <c r="EP259" s="430"/>
      <c r="EQ259" s="430"/>
      <c r="ER259" s="430"/>
      <c r="ES259" s="430"/>
      <c r="ET259" s="430"/>
      <c r="EU259" s="430"/>
      <c r="EV259" s="430"/>
      <c r="EW259" s="430"/>
      <c r="EX259" s="430"/>
      <c r="EY259" s="430"/>
      <c r="EZ259" s="430"/>
      <c r="FA259" s="430"/>
      <c r="FB259" s="430"/>
      <c r="FC259" s="430"/>
      <c r="FD259" s="430"/>
      <c r="FE259" s="430"/>
      <c r="FF259" s="430"/>
      <c r="FG259" s="430"/>
      <c r="FH259" s="430"/>
      <c r="FI259" s="430"/>
      <c r="FJ259" s="430"/>
      <c r="FK259" s="430"/>
      <c r="FL259" s="430"/>
      <c r="FM259" s="430"/>
      <c r="FN259" s="430"/>
      <c r="FO259" s="430"/>
      <c r="FP259" s="430"/>
      <c r="FQ259" s="430"/>
      <c r="FR259" s="430"/>
      <c r="FS259" s="430"/>
      <c r="FT259" s="430"/>
      <c r="FU259" s="430"/>
      <c r="FV259" s="430"/>
      <c r="FW259" s="430"/>
      <c r="FX259" s="430"/>
      <c r="FY259" s="430"/>
      <c r="FZ259" s="430"/>
      <c r="GA259" s="430"/>
      <c r="GB259" s="430"/>
      <c r="GC259" s="430"/>
      <c r="GD259" s="430"/>
      <c r="GE259" s="430"/>
      <c r="GF259" s="430"/>
      <c r="GG259" s="430"/>
      <c r="GH259" s="430"/>
      <c r="GI259" s="430"/>
      <c r="GJ259" s="430"/>
      <c r="GK259" s="430"/>
      <c r="GL259" s="430"/>
      <c r="GM259" s="430"/>
      <c r="GN259" s="430"/>
      <c r="GO259" s="430"/>
      <c r="GP259" s="430"/>
      <c r="GQ259" s="430"/>
      <c r="GR259" s="430"/>
      <c r="GS259" s="430"/>
      <c r="GT259" s="430"/>
      <c r="GU259" s="430"/>
      <c r="GV259" s="430"/>
      <c r="GW259" s="430"/>
      <c r="GX259" s="430"/>
      <c r="GY259" s="430"/>
      <c r="GZ259" s="430"/>
      <c r="HA259" s="430"/>
      <c r="HB259" s="430"/>
      <c r="HC259" s="430"/>
      <c r="HD259" s="430"/>
      <c r="HE259" s="430"/>
      <c r="HF259" s="430"/>
      <c r="HG259" s="430"/>
      <c r="HH259" s="430"/>
      <c r="HI259" s="430"/>
      <c r="HJ259" s="430"/>
      <c r="HK259" s="430"/>
      <c r="HL259" s="430"/>
      <c r="HM259" s="430"/>
      <c r="HN259" s="430"/>
      <c r="HO259" s="430"/>
      <c r="HP259" s="430"/>
      <c r="HQ259" s="430"/>
      <c r="HR259" s="430"/>
      <c r="HS259" s="430"/>
      <c r="HT259" s="430"/>
      <c r="HU259" s="430"/>
      <c r="HV259" s="430"/>
      <c r="HW259" s="430"/>
      <c r="HX259" s="430"/>
      <c r="HY259" s="430"/>
      <c r="HZ259" s="430"/>
      <c r="IA259" s="430"/>
      <c r="IB259" s="430"/>
      <c r="IC259" s="430"/>
      <c r="ID259" s="430"/>
      <c r="IE259" s="430"/>
      <c r="IF259" s="430"/>
      <c r="IG259" s="430"/>
      <c r="IH259" s="430"/>
      <c r="II259" s="430"/>
      <c r="IJ259" s="430"/>
      <c r="IK259" s="430"/>
      <c r="IL259" s="430"/>
      <c r="IM259" s="430"/>
      <c r="IN259" s="430"/>
      <c r="IO259" s="430"/>
      <c r="IP259" s="430"/>
      <c r="IQ259" s="430"/>
      <c r="IR259" s="430"/>
      <c r="IS259" s="430"/>
      <c r="IT259" s="430"/>
      <c r="IU259" s="430"/>
      <c r="IV259" s="430"/>
    </row>
    <row r="260" spans="1:256" s="431" customFormat="1">
      <c r="A260" s="1040"/>
      <c r="B260" s="432"/>
      <c r="C260" s="422"/>
      <c r="D260" s="423"/>
      <c r="E260" s="1172"/>
      <c r="F260" s="1036"/>
      <c r="G260" s="428"/>
      <c r="H260" s="428"/>
      <c r="I260" s="428"/>
      <c r="J260" s="428"/>
      <c r="K260" s="428"/>
      <c r="L260" s="428"/>
      <c r="M260" s="428"/>
      <c r="N260" s="428"/>
      <c r="O260" s="428"/>
      <c r="P260" s="428"/>
      <c r="Q260" s="428"/>
      <c r="R260" s="428"/>
      <c r="S260" s="428"/>
      <c r="T260" s="429"/>
      <c r="U260" s="429"/>
      <c r="V260" s="429"/>
      <c r="W260" s="429"/>
      <c r="X260" s="430"/>
      <c r="Y260" s="430"/>
      <c r="Z260" s="430"/>
      <c r="AA260" s="430"/>
      <c r="AB260" s="430"/>
      <c r="AC260" s="430"/>
      <c r="AD260" s="430"/>
      <c r="AE260" s="430"/>
      <c r="AF260" s="430"/>
      <c r="AG260" s="430"/>
      <c r="AH260" s="430"/>
      <c r="AI260" s="430"/>
      <c r="AJ260" s="430"/>
      <c r="AK260" s="430"/>
      <c r="AL260" s="430"/>
      <c r="AM260" s="430"/>
      <c r="AN260" s="430"/>
      <c r="AO260" s="430"/>
      <c r="AP260" s="430"/>
      <c r="AQ260" s="430"/>
      <c r="AR260" s="430"/>
      <c r="AS260" s="430"/>
      <c r="AT260" s="430"/>
      <c r="AU260" s="430"/>
      <c r="AV260" s="430"/>
      <c r="AW260" s="430"/>
      <c r="AX260" s="430"/>
      <c r="AY260" s="430"/>
      <c r="AZ260" s="430"/>
      <c r="BA260" s="430"/>
      <c r="BB260" s="430"/>
      <c r="BC260" s="430"/>
      <c r="BD260" s="430"/>
      <c r="BE260" s="430"/>
      <c r="BF260" s="430"/>
      <c r="BG260" s="430"/>
      <c r="BH260" s="430"/>
      <c r="BI260" s="430"/>
      <c r="BJ260" s="430"/>
      <c r="BK260" s="430"/>
      <c r="BL260" s="430"/>
      <c r="BM260" s="430"/>
      <c r="BN260" s="430"/>
      <c r="BO260" s="430"/>
      <c r="BP260" s="430"/>
      <c r="BQ260" s="430"/>
      <c r="BR260" s="430"/>
      <c r="BS260" s="430"/>
      <c r="BT260" s="430"/>
      <c r="BU260" s="430"/>
      <c r="BV260" s="430"/>
      <c r="BW260" s="430"/>
      <c r="BX260" s="430"/>
      <c r="BY260" s="430"/>
      <c r="BZ260" s="430"/>
      <c r="CA260" s="430"/>
      <c r="CB260" s="430"/>
      <c r="CC260" s="430"/>
      <c r="CD260" s="430"/>
      <c r="CE260" s="430"/>
      <c r="CF260" s="430"/>
      <c r="CG260" s="430"/>
      <c r="CH260" s="430"/>
      <c r="CI260" s="430"/>
      <c r="CJ260" s="430"/>
      <c r="CK260" s="430"/>
      <c r="CL260" s="430"/>
      <c r="CM260" s="430"/>
      <c r="CN260" s="430"/>
      <c r="CO260" s="430"/>
      <c r="CP260" s="430"/>
      <c r="CQ260" s="430"/>
      <c r="CR260" s="430"/>
      <c r="CS260" s="430"/>
      <c r="CT260" s="430"/>
      <c r="CU260" s="430"/>
      <c r="CV260" s="430"/>
      <c r="CW260" s="430"/>
      <c r="CX260" s="430"/>
      <c r="CY260" s="430"/>
      <c r="CZ260" s="430"/>
      <c r="DA260" s="430"/>
      <c r="DB260" s="430"/>
      <c r="DC260" s="430"/>
      <c r="DD260" s="430"/>
      <c r="DE260" s="430"/>
      <c r="DF260" s="430"/>
      <c r="DG260" s="430"/>
      <c r="DH260" s="430"/>
      <c r="DI260" s="430"/>
      <c r="DJ260" s="430"/>
      <c r="DK260" s="430"/>
      <c r="DL260" s="430"/>
      <c r="DM260" s="430"/>
      <c r="DN260" s="430"/>
      <c r="DO260" s="430"/>
      <c r="DP260" s="430"/>
      <c r="DQ260" s="430"/>
      <c r="DR260" s="430"/>
      <c r="DS260" s="430"/>
      <c r="DT260" s="430"/>
      <c r="DU260" s="430"/>
      <c r="DV260" s="430"/>
      <c r="DW260" s="430"/>
      <c r="DX260" s="430"/>
      <c r="DY260" s="430"/>
      <c r="DZ260" s="430"/>
      <c r="EA260" s="430"/>
      <c r="EB260" s="430"/>
      <c r="EC260" s="430"/>
      <c r="ED260" s="430"/>
      <c r="EE260" s="430"/>
      <c r="EF260" s="430"/>
      <c r="EG260" s="430"/>
      <c r="EH260" s="430"/>
      <c r="EI260" s="430"/>
      <c r="EJ260" s="430"/>
      <c r="EK260" s="430"/>
      <c r="EL260" s="430"/>
      <c r="EM260" s="430"/>
      <c r="EN260" s="430"/>
      <c r="EO260" s="430"/>
      <c r="EP260" s="430"/>
      <c r="EQ260" s="430"/>
      <c r="ER260" s="430"/>
      <c r="ES260" s="430"/>
      <c r="ET260" s="430"/>
      <c r="EU260" s="430"/>
      <c r="EV260" s="430"/>
      <c r="EW260" s="430"/>
      <c r="EX260" s="430"/>
      <c r="EY260" s="430"/>
      <c r="EZ260" s="430"/>
      <c r="FA260" s="430"/>
      <c r="FB260" s="430"/>
      <c r="FC260" s="430"/>
      <c r="FD260" s="430"/>
      <c r="FE260" s="430"/>
      <c r="FF260" s="430"/>
      <c r="FG260" s="430"/>
      <c r="FH260" s="430"/>
      <c r="FI260" s="430"/>
      <c r="FJ260" s="430"/>
      <c r="FK260" s="430"/>
      <c r="FL260" s="430"/>
      <c r="FM260" s="430"/>
      <c r="FN260" s="430"/>
      <c r="FO260" s="430"/>
      <c r="FP260" s="430"/>
      <c r="FQ260" s="430"/>
      <c r="FR260" s="430"/>
      <c r="FS260" s="430"/>
      <c r="FT260" s="430"/>
      <c r="FU260" s="430"/>
      <c r="FV260" s="430"/>
      <c r="FW260" s="430"/>
      <c r="FX260" s="430"/>
      <c r="FY260" s="430"/>
      <c r="FZ260" s="430"/>
      <c r="GA260" s="430"/>
      <c r="GB260" s="430"/>
      <c r="GC260" s="430"/>
      <c r="GD260" s="430"/>
      <c r="GE260" s="430"/>
      <c r="GF260" s="430"/>
      <c r="GG260" s="430"/>
      <c r="GH260" s="430"/>
      <c r="GI260" s="430"/>
      <c r="GJ260" s="430"/>
      <c r="GK260" s="430"/>
      <c r="GL260" s="430"/>
      <c r="GM260" s="430"/>
      <c r="GN260" s="430"/>
      <c r="GO260" s="430"/>
      <c r="GP260" s="430"/>
      <c r="GQ260" s="430"/>
      <c r="GR260" s="430"/>
      <c r="GS260" s="430"/>
      <c r="GT260" s="430"/>
      <c r="GU260" s="430"/>
      <c r="GV260" s="430"/>
      <c r="GW260" s="430"/>
      <c r="GX260" s="430"/>
      <c r="GY260" s="430"/>
      <c r="GZ260" s="430"/>
      <c r="HA260" s="430"/>
      <c r="HB260" s="430"/>
      <c r="HC260" s="430"/>
      <c r="HD260" s="430"/>
      <c r="HE260" s="430"/>
      <c r="HF260" s="430"/>
      <c r="HG260" s="430"/>
      <c r="HH260" s="430"/>
      <c r="HI260" s="430"/>
      <c r="HJ260" s="430"/>
      <c r="HK260" s="430"/>
      <c r="HL260" s="430"/>
      <c r="HM260" s="430"/>
      <c r="HN260" s="430"/>
      <c r="HO260" s="430"/>
      <c r="HP260" s="430"/>
      <c r="HQ260" s="430"/>
      <c r="HR260" s="430"/>
      <c r="HS260" s="430"/>
      <c r="HT260" s="430"/>
      <c r="HU260" s="430"/>
      <c r="HV260" s="430"/>
      <c r="HW260" s="430"/>
      <c r="HX260" s="430"/>
      <c r="HY260" s="430"/>
      <c r="HZ260" s="430"/>
      <c r="IA260" s="430"/>
      <c r="IB260" s="430"/>
      <c r="IC260" s="430"/>
      <c r="ID260" s="430"/>
      <c r="IE260" s="430"/>
      <c r="IF260" s="430"/>
      <c r="IG260" s="430"/>
      <c r="IH260" s="430"/>
      <c r="II260" s="430"/>
      <c r="IJ260" s="430"/>
      <c r="IK260" s="430"/>
      <c r="IL260" s="430"/>
      <c r="IM260" s="430"/>
      <c r="IN260" s="430"/>
      <c r="IO260" s="430"/>
      <c r="IP260" s="430"/>
      <c r="IQ260" s="430"/>
      <c r="IR260" s="430"/>
      <c r="IS260" s="430"/>
      <c r="IT260" s="430"/>
      <c r="IU260" s="430"/>
      <c r="IV260" s="430"/>
    </row>
    <row r="261" spans="1:256" s="431" customFormat="1" ht="38.25">
      <c r="A261" s="1040"/>
      <c r="B261" s="432" t="s">
        <v>2161</v>
      </c>
      <c r="C261" s="422" t="s">
        <v>89</v>
      </c>
      <c r="D261" s="423">
        <v>1</v>
      </c>
      <c r="E261" s="1172"/>
      <c r="F261" s="1036"/>
      <c r="G261" s="428"/>
      <c r="H261" s="428"/>
      <c r="I261" s="428"/>
      <c r="J261" s="428"/>
      <c r="K261" s="428"/>
      <c r="L261" s="428"/>
      <c r="M261" s="428"/>
      <c r="N261" s="428"/>
      <c r="O261" s="428"/>
      <c r="P261" s="428"/>
      <c r="Q261" s="428"/>
      <c r="R261" s="428"/>
      <c r="S261" s="428"/>
      <c r="T261" s="429"/>
      <c r="U261" s="429"/>
      <c r="V261" s="429"/>
      <c r="W261" s="429"/>
      <c r="X261" s="430"/>
      <c r="Y261" s="430"/>
      <c r="Z261" s="430"/>
      <c r="AA261" s="430"/>
      <c r="AB261" s="430"/>
      <c r="AC261" s="430"/>
      <c r="AD261" s="430"/>
      <c r="AE261" s="430"/>
      <c r="AF261" s="430"/>
      <c r="AG261" s="430"/>
      <c r="AH261" s="430"/>
      <c r="AI261" s="430"/>
      <c r="AJ261" s="430"/>
      <c r="AK261" s="430"/>
      <c r="AL261" s="430"/>
      <c r="AM261" s="430"/>
      <c r="AN261" s="430"/>
      <c r="AO261" s="430"/>
      <c r="AP261" s="430"/>
      <c r="AQ261" s="430"/>
      <c r="AR261" s="430"/>
      <c r="AS261" s="430"/>
      <c r="AT261" s="430"/>
      <c r="AU261" s="430"/>
      <c r="AV261" s="430"/>
      <c r="AW261" s="430"/>
      <c r="AX261" s="430"/>
      <c r="AY261" s="430"/>
      <c r="AZ261" s="430"/>
      <c r="BA261" s="430"/>
      <c r="BB261" s="430"/>
      <c r="BC261" s="430"/>
      <c r="BD261" s="430"/>
      <c r="BE261" s="430"/>
      <c r="BF261" s="430"/>
      <c r="BG261" s="430"/>
      <c r="BH261" s="430"/>
      <c r="BI261" s="430"/>
      <c r="BJ261" s="430"/>
      <c r="BK261" s="430"/>
      <c r="BL261" s="430"/>
      <c r="BM261" s="430"/>
      <c r="BN261" s="430"/>
      <c r="BO261" s="430"/>
      <c r="BP261" s="430"/>
      <c r="BQ261" s="430"/>
      <c r="BR261" s="430"/>
      <c r="BS261" s="430"/>
      <c r="BT261" s="430"/>
      <c r="BU261" s="430"/>
      <c r="BV261" s="430"/>
      <c r="BW261" s="430"/>
      <c r="BX261" s="430"/>
      <c r="BY261" s="430"/>
      <c r="BZ261" s="430"/>
      <c r="CA261" s="430"/>
      <c r="CB261" s="430"/>
      <c r="CC261" s="430"/>
      <c r="CD261" s="430"/>
      <c r="CE261" s="430"/>
      <c r="CF261" s="430"/>
      <c r="CG261" s="430"/>
      <c r="CH261" s="430"/>
      <c r="CI261" s="430"/>
      <c r="CJ261" s="430"/>
      <c r="CK261" s="430"/>
      <c r="CL261" s="430"/>
      <c r="CM261" s="430"/>
      <c r="CN261" s="430"/>
      <c r="CO261" s="430"/>
      <c r="CP261" s="430"/>
      <c r="CQ261" s="430"/>
      <c r="CR261" s="430"/>
      <c r="CS261" s="430"/>
      <c r="CT261" s="430"/>
      <c r="CU261" s="430"/>
      <c r="CV261" s="430"/>
      <c r="CW261" s="430"/>
      <c r="CX261" s="430"/>
      <c r="CY261" s="430"/>
      <c r="CZ261" s="430"/>
      <c r="DA261" s="430"/>
      <c r="DB261" s="430"/>
      <c r="DC261" s="430"/>
      <c r="DD261" s="430"/>
      <c r="DE261" s="430"/>
      <c r="DF261" s="430"/>
      <c r="DG261" s="430"/>
      <c r="DH261" s="430"/>
      <c r="DI261" s="430"/>
      <c r="DJ261" s="430"/>
      <c r="DK261" s="430"/>
      <c r="DL261" s="430"/>
      <c r="DM261" s="430"/>
      <c r="DN261" s="430"/>
      <c r="DO261" s="430"/>
      <c r="DP261" s="430"/>
      <c r="DQ261" s="430"/>
      <c r="DR261" s="430"/>
      <c r="DS261" s="430"/>
      <c r="DT261" s="430"/>
      <c r="DU261" s="430"/>
      <c r="DV261" s="430"/>
      <c r="DW261" s="430"/>
      <c r="DX261" s="430"/>
      <c r="DY261" s="430"/>
      <c r="DZ261" s="430"/>
      <c r="EA261" s="430"/>
      <c r="EB261" s="430"/>
      <c r="EC261" s="430"/>
      <c r="ED261" s="430"/>
      <c r="EE261" s="430"/>
      <c r="EF261" s="430"/>
      <c r="EG261" s="430"/>
      <c r="EH261" s="430"/>
      <c r="EI261" s="430"/>
      <c r="EJ261" s="430"/>
      <c r="EK261" s="430"/>
      <c r="EL261" s="430"/>
      <c r="EM261" s="430"/>
      <c r="EN261" s="430"/>
      <c r="EO261" s="430"/>
      <c r="EP261" s="430"/>
      <c r="EQ261" s="430"/>
      <c r="ER261" s="430"/>
      <c r="ES261" s="430"/>
      <c r="ET261" s="430"/>
      <c r="EU261" s="430"/>
      <c r="EV261" s="430"/>
      <c r="EW261" s="430"/>
      <c r="EX261" s="430"/>
      <c r="EY261" s="430"/>
      <c r="EZ261" s="430"/>
      <c r="FA261" s="430"/>
      <c r="FB261" s="430"/>
      <c r="FC261" s="430"/>
      <c r="FD261" s="430"/>
      <c r="FE261" s="430"/>
      <c r="FF261" s="430"/>
      <c r="FG261" s="430"/>
      <c r="FH261" s="430"/>
      <c r="FI261" s="430"/>
      <c r="FJ261" s="430"/>
      <c r="FK261" s="430"/>
      <c r="FL261" s="430"/>
      <c r="FM261" s="430"/>
      <c r="FN261" s="430"/>
      <c r="FO261" s="430"/>
      <c r="FP261" s="430"/>
      <c r="FQ261" s="430"/>
      <c r="FR261" s="430"/>
      <c r="FS261" s="430"/>
      <c r="FT261" s="430"/>
      <c r="FU261" s="430"/>
      <c r="FV261" s="430"/>
      <c r="FW261" s="430"/>
      <c r="FX261" s="430"/>
      <c r="FY261" s="430"/>
      <c r="FZ261" s="430"/>
      <c r="GA261" s="430"/>
      <c r="GB261" s="430"/>
      <c r="GC261" s="430"/>
      <c r="GD261" s="430"/>
      <c r="GE261" s="430"/>
      <c r="GF261" s="430"/>
      <c r="GG261" s="430"/>
      <c r="GH261" s="430"/>
      <c r="GI261" s="430"/>
      <c r="GJ261" s="430"/>
      <c r="GK261" s="430"/>
      <c r="GL261" s="430"/>
      <c r="GM261" s="430"/>
      <c r="GN261" s="430"/>
      <c r="GO261" s="430"/>
      <c r="GP261" s="430"/>
      <c r="GQ261" s="430"/>
      <c r="GR261" s="430"/>
      <c r="GS261" s="430"/>
      <c r="GT261" s="430"/>
      <c r="GU261" s="430"/>
      <c r="GV261" s="430"/>
      <c r="GW261" s="430"/>
      <c r="GX261" s="430"/>
      <c r="GY261" s="430"/>
      <c r="GZ261" s="430"/>
      <c r="HA261" s="430"/>
      <c r="HB261" s="430"/>
      <c r="HC261" s="430"/>
      <c r="HD261" s="430"/>
      <c r="HE261" s="430"/>
      <c r="HF261" s="430"/>
      <c r="HG261" s="430"/>
      <c r="HH261" s="430"/>
      <c r="HI261" s="430"/>
      <c r="HJ261" s="430"/>
      <c r="HK261" s="430"/>
      <c r="HL261" s="430"/>
      <c r="HM261" s="430"/>
      <c r="HN261" s="430"/>
      <c r="HO261" s="430"/>
      <c r="HP261" s="430"/>
      <c r="HQ261" s="430"/>
      <c r="HR261" s="430"/>
      <c r="HS261" s="430"/>
      <c r="HT261" s="430"/>
      <c r="HU261" s="430"/>
      <c r="HV261" s="430"/>
      <c r="HW261" s="430"/>
      <c r="HX261" s="430"/>
      <c r="HY261" s="430"/>
      <c r="HZ261" s="430"/>
      <c r="IA261" s="430"/>
      <c r="IB261" s="430"/>
      <c r="IC261" s="430"/>
      <c r="ID261" s="430"/>
      <c r="IE261" s="430"/>
      <c r="IF261" s="430"/>
      <c r="IG261" s="430"/>
      <c r="IH261" s="430"/>
      <c r="II261" s="430"/>
      <c r="IJ261" s="430"/>
      <c r="IK261" s="430"/>
      <c r="IL261" s="430"/>
      <c r="IM261" s="430"/>
      <c r="IN261" s="430"/>
      <c r="IO261" s="430"/>
      <c r="IP261" s="430"/>
      <c r="IQ261" s="430"/>
      <c r="IR261" s="430"/>
      <c r="IS261" s="430"/>
      <c r="IT261" s="430"/>
      <c r="IU261" s="430"/>
      <c r="IV261" s="430"/>
    </row>
    <row r="262" spans="1:256" s="431" customFormat="1">
      <c r="A262" s="1040"/>
      <c r="B262" s="432"/>
      <c r="C262" s="422"/>
      <c r="D262" s="423"/>
      <c r="E262" s="1172"/>
      <c r="F262" s="1036"/>
      <c r="G262" s="428"/>
      <c r="H262" s="428"/>
      <c r="I262" s="428"/>
      <c r="J262" s="428"/>
      <c r="K262" s="428"/>
      <c r="L262" s="428"/>
      <c r="M262" s="428"/>
      <c r="N262" s="428"/>
      <c r="O262" s="428"/>
      <c r="P262" s="428"/>
      <c r="Q262" s="428"/>
      <c r="R262" s="428"/>
      <c r="S262" s="428"/>
      <c r="T262" s="429"/>
      <c r="U262" s="429"/>
      <c r="V262" s="429"/>
      <c r="W262" s="429"/>
      <c r="X262" s="430"/>
      <c r="Y262" s="430"/>
      <c r="Z262" s="430"/>
      <c r="AA262" s="430"/>
      <c r="AB262" s="430"/>
      <c r="AC262" s="430"/>
      <c r="AD262" s="430"/>
      <c r="AE262" s="430"/>
      <c r="AF262" s="430"/>
      <c r="AG262" s="430"/>
      <c r="AH262" s="430"/>
      <c r="AI262" s="430"/>
      <c r="AJ262" s="430"/>
      <c r="AK262" s="430"/>
      <c r="AL262" s="430"/>
      <c r="AM262" s="430"/>
      <c r="AN262" s="430"/>
      <c r="AO262" s="430"/>
      <c r="AP262" s="430"/>
      <c r="AQ262" s="430"/>
      <c r="AR262" s="430"/>
      <c r="AS262" s="430"/>
      <c r="AT262" s="430"/>
      <c r="AU262" s="430"/>
      <c r="AV262" s="430"/>
      <c r="AW262" s="430"/>
      <c r="AX262" s="430"/>
      <c r="AY262" s="430"/>
      <c r="AZ262" s="430"/>
      <c r="BA262" s="430"/>
      <c r="BB262" s="430"/>
      <c r="BC262" s="430"/>
      <c r="BD262" s="430"/>
      <c r="BE262" s="430"/>
      <c r="BF262" s="430"/>
      <c r="BG262" s="430"/>
      <c r="BH262" s="430"/>
      <c r="BI262" s="430"/>
      <c r="BJ262" s="430"/>
      <c r="BK262" s="430"/>
      <c r="BL262" s="430"/>
      <c r="BM262" s="430"/>
      <c r="BN262" s="430"/>
      <c r="BO262" s="430"/>
      <c r="BP262" s="430"/>
      <c r="BQ262" s="430"/>
      <c r="BR262" s="430"/>
      <c r="BS262" s="430"/>
      <c r="BT262" s="430"/>
      <c r="BU262" s="430"/>
      <c r="BV262" s="430"/>
      <c r="BW262" s="430"/>
      <c r="BX262" s="430"/>
      <c r="BY262" s="430"/>
      <c r="BZ262" s="430"/>
      <c r="CA262" s="430"/>
      <c r="CB262" s="430"/>
      <c r="CC262" s="430"/>
      <c r="CD262" s="430"/>
      <c r="CE262" s="430"/>
      <c r="CF262" s="430"/>
      <c r="CG262" s="430"/>
      <c r="CH262" s="430"/>
      <c r="CI262" s="430"/>
      <c r="CJ262" s="430"/>
      <c r="CK262" s="430"/>
      <c r="CL262" s="430"/>
      <c r="CM262" s="430"/>
      <c r="CN262" s="430"/>
      <c r="CO262" s="430"/>
      <c r="CP262" s="430"/>
      <c r="CQ262" s="430"/>
      <c r="CR262" s="430"/>
      <c r="CS262" s="430"/>
      <c r="CT262" s="430"/>
      <c r="CU262" s="430"/>
      <c r="CV262" s="430"/>
      <c r="CW262" s="430"/>
      <c r="CX262" s="430"/>
      <c r="CY262" s="430"/>
      <c r="CZ262" s="430"/>
      <c r="DA262" s="430"/>
      <c r="DB262" s="430"/>
      <c r="DC262" s="430"/>
      <c r="DD262" s="430"/>
      <c r="DE262" s="430"/>
      <c r="DF262" s="430"/>
      <c r="DG262" s="430"/>
      <c r="DH262" s="430"/>
      <c r="DI262" s="430"/>
      <c r="DJ262" s="430"/>
      <c r="DK262" s="430"/>
      <c r="DL262" s="430"/>
      <c r="DM262" s="430"/>
      <c r="DN262" s="430"/>
      <c r="DO262" s="430"/>
      <c r="DP262" s="430"/>
      <c r="DQ262" s="430"/>
      <c r="DR262" s="430"/>
      <c r="DS262" s="430"/>
      <c r="DT262" s="430"/>
      <c r="DU262" s="430"/>
      <c r="DV262" s="430"/>
      <c r="DW262" s="430"/>
      <c r="DX262" s="430"/>
      <c r="DY262" s="430"/>
      <c r="DZ262" s="430"/>
      <c r="EA262" s="430"/>
      <c r="EB262" s="430"/>
      <c r="EC262" s="430"/>
      <c r="ED262" s="430"/>
      <c r="EE262" s="430"/>
      <c r="EF262" s="430"/>
      <c r="EG262" s="430"/>
      <c r="EH262" s="430"/>
      <c r="EI262" s="430"/>
      <c r="EJ262" s="430"/>
      <c r="EK262" s="430"/>
      <c r="EL262" s="430"/>
      <c r="EM262" s="430"/>
      <c r="EN262" s="430"/>
      <c r="EO262" s="430"/>
      <c r="EP262" s="430"/>
      <c r="EQ262" s="430"/>
      <c r="ER262" s="430"/>
      <c r="ES262" s="430"/>
      <c r="ET262" s="430"/>
      <c r="EU262" s="430"/>
      <c r="EV262" s="430"/>
      <c r="EW262" s="430"/>
      <c r="EX262" s="430"/>
      <c r="EY262" s="430"/>
      <c r="EZ262" s="430"/>
      <c r="FA262" s="430"/>
      <c r="FB262" s="430"/>
      <c r="FC262" s="430"/>
      <c r="FD262" s="430"/>
      <c r="FE262" s="430"/>
      <c r="FF262" s="430"/>
      <c r="FG262" s="430"/>
      <c r="FH262" s="430"/>
      <c r="FI262" s="430"/>
      <c r="FJ262" s="430"/>
      <c r="FK262" s="430"/>
      <c r="FL262" s="430"/>
      <c r="FM262" s="430"/>
      <c r="FN262" s="430"/>
      <c r="FO262" s="430"/>
      <c r="FP262" s="430"/>
      <c r="FQ262" s="430"/>
      <c r="FR262" s="430"/>
      <c r="FS262" s="430"/>
      <c r="FT262" s="430"/>
      <c r="FU262" s="430"/>
      <c r="FV262" s="430"/>
      <c r="FW262" s="430"/>
      <c r="FX262" s="430"/>
      <c r="FY262" s="430"/>
      <c r="FZ262" s="430"/>
      <c r="GA262" s="430"/>
      <c r="GB262" s="430"/>
      <c r="GC262" s="430"/>
      <c r="GD262" s="430"/>
      <c r="GE262" s="430"/>
      <c r="GF262" s="430"/>
      <c r="GG262" s="430"/>
      <c r="GH262" s="430"/>
      <c r="GI262" s="430"/>
      <c r="GJ262" s="430"/>
      <c r="GK262" s="430"/>
      <c r="GL262" s="430"/>
      <c r="GM262" s="430"/>
      <c r="GN262" s="430"/>
      <c r="GO262" s="430"/>
      <c r="GP262" s="430"/>
      <c r="GQ262" s="430"/>
      <c r="GR262" s="430"/>
      <c r="GS262" s="430"/>
      <c r="GT262" s="430"/>
      <c r="GU262" s="430"/>
      <c r="GV262" s="430"/>
      <c r="GW262" s="430"/>
      <c r="GX262" s="430"/>
      <c r="GY262" s="430"/>
      <c r="GZ262" s="430"/>
      <c r="HA262" s="430"/>
      <c r="HB262" s="430"/>
      <c r="HC262" s="430"/>
      <c r="HD262" s="430"/>
      <c r="HE262" s="430"/>
      <c r="HF262" s="430"/>
      <c r="HG262" s="430"/>
      <c r="HH262" s="430"/>
      <c r="HI262" s="430"/>
      <c r="HJ262" s="430"/>
      <c r="HK262" s="430"/>
      <c r="HL262" s="430"/>
      <c r="HM262" s="430"/>
      <c r="HN262" s="430"/>
      <c r="HO262" s="430"/>
      <c r="HP262" s="430"/>
      <c r="HQ262" s="430"/>
      <c r="HR262" s="430"/>
      <c r="HS262" s="430"/>
      <c r="HT262" s="430"/>
      <c r="HU262" s="430"/>
      <c r="HV262" s="430"/>
      <c r="HW262" s="430"/>
      <c r="HX262" s="430"/>
      <c r="HY262" s="430"/>
      <c r="HZ262" s="430"/>
      <c r="IA262" s="430"/>
      <c r="IB262" s="430"/>
      <c r="IC262" s="430"/>
      <c r="ID262" s="430"/>
      <c r="IE262" s="430"/>
      <c r="IF262" s="430"/>
      <c r="IG262" s="430"/>
      <c r="IH262" s="430"/>
      <c r="II262" s="430"/>
      <c r="IJ262" s="430"/>
      <c r="IK262" s="430"/>
      <c r="IL262" s="430"/>
      <c r="IM262" s="430"/>
      <c r="IN262" s="430"/>
      <c r="IO262" s="430"/>
      <c r="IP262" s="430"/>
      <c r="IQ262" s="430"/>
      <c r="IR262" s="430"/>
      <c r="IS262" s="430"/>
      <c r="IT262" s="430"/>
      <c r="IU262" s="430"/>
      <c r="IV262" s="430"/>
    </row>
    <row r="263" spans="1:256" s="431" customFormat="1" ht="76.5">
      <c r="A263" s="1040"/>
      <c r="B263" s="432" t="s">
        <v>2162</v>
      </c>
      <c r="C263" s="422" t="s">
        <v>89</v>
      </c>
      <c r="D263" s="423">
        <v>1</v>
      </c>
      <c r="E263" s="1172"/>
      <c r="F263" s="1036"/>
      <c r="G263" s="428"/>
      <c r="H263" s="428"/>
      <c r="I263" s="428"/>
      <c r="J263" s="428"/>
      <c r="K263" s="428"/>
      <c r="L263" s="428"/>
      <c r="M263" s="428"/>
      <c r="N263" s="428"/>
      <c r="O263" s="428"/>
      <c r="P263" s="428"/>
      <c r="Q263" s="428"/>
      <c r="R263" s="428"/>
      <c r="S263" s="428"/>
      <c r="T263" s="429"/>
      <c r="U263" s="429"/>
      <c r="V263" s="429"/>
      <c r="W263" s="429"/>
      <c r="X263" s="430"/>
      <c r="Y263" s="430"/>
      <c r="Z263" s="430"/>
      <c r="AA263" s="430"/>
      <c r="AB263" s="430"/>
      <c r="AC263" s="430"/>
      <c r="AD263" s="430"/>
      <c r="AE263" s="430"/>
      <c r="AF263" s="430"/>
      <c r="AG263" s="430"/>
      <c r="AH263" s="430"/>
      <c r="AI263" s="430"/>
      <c r="AJ263" s="430"/>
      <c r="AK263" s="430"/>
      <c r="AL263" s="430"/>
      <c r="AM263" s="430"/>
      <c r="AN263" s="430"/>
      <c r="AO263" s="430"/>
      <c r="AP263" s="430"/>
      <c r="AQ263" s="430"/>
      <c r="AR263" s="430"/>
      <c r="AS263" s="430"/>
      <c r="AT263" s="430"/>
      <c r="AU263" s="430"/>
      <c r="AV263" s="430"/>
      <c r="AW263" s="430"/>
      <c r="AX263" s="430"/>
      <c r="AY263" s="430"/>
      <c r="AZ263" s="430"/>
      <c r="BA263" s="430"/>
      <c r="BB263" s="430"/>
      <c r="BC263" s="430"/>
      <c r="BD263" s="430"/>
      <c r="BE263" s="430"/>
      <c r="BF263" s="430"/>
      <c r="BG263" s="430"/>
      <c r="BH263" s="430"/>
      <c r="BI263" s="430"/>
      <c r="BJ263" s="430"/>
      <c r="BK263" s="430"/>
      <c r="BL263" s="430"/>
      <c r="BM263" s="430"/>
      <c r="BN263" s="430"/>
      <c r="BO263" s="430"/>
      <c r="BP263" s="430"/>
      <c r="BQ263" s="430"/>
      <c r="BR263" s="430"/>
      <c r="BS263" s="430"/>
      <c r="BT263" s="430"/>
      <c r="BU263" s="430"/>
      <c r="BV263" s="430"/>
      <c r="BW263" s="430"/>
      <c r="BX263" s="430"/>
      <c r="BY263" s="430"/>
      <c r="BZ263" s="430"/>
      <c r="CA263" s="430"/>
      <c r="CB263" s="430"/>
      <c r="CC263" s="430"/>
      <c r="CD263" s="430"/>
      <c r="CE263" s="430"/>
      <c r="CF263" s="430"/>
      <c r="CG263" s="430"/>
      <c r="CH263" s="430"/>
      <c r="CI263" s="430"/>
      <c r="CJ263" s="430"/>
      <c r="CK263" s="430"/>
      <c r="CL263" s="430"/>
      <c r="CM263" s="430"/>
      <c r="CN263" s="430"/>
      <c r="CO263" s="430"/>
      <c r="CP263" s="430"/>
      <c r="CQ263" s="430"/>
      <c r="CR263" s="430"/>
      <c r="CS263" s="430"/>
      <c r="CT263" s="430"/>
      <c r="CU263" s="430"/>
      <c r="CV263" s="430"/>
      <c r="CW263" s="430"/>
      <c r="CX263" s="430"/>
      <c r="CY263" s="430"/>
      <c r="CZ263" s="430"/>
      <c r="DA263" s="430"/>
      <c r="DB263" s="430"/>
      <c r="DC263" s="430"/>
      <c r="DD263" s="430"/>
      <c r="DE263" s="430"/>
      <c r="DF263" s="430"/>
      <c r="DG263" s="430"/>
      <c r="DH263" s="430"/>
      <c r="DI263" s="430"/>
      <c r="DJ263" s="430"/>
      <c r="DK263" s="430"/>
      <c r="DL263" s="430"/>
      <c r="DM263" s="430"/>
      <c r="DN263" s="430"/>
      <c r="DO263" s="430"/>
      <c r="DP263" s="430"/>
      <c r="DQ263" s="430"/>
      <c r="DR263" s="430"/>
      <c r="DS263" s="430"/>
      <c r="DT263" s="430"/>
      <c r="DU263" s="430"/>
      <c r="DV263" s="430"/>
      <c r="DW263" s="430"/>
      <c r="DX263" s="430"/>
      <c r="DY263" s="430"/>
      <c r="DZ263" s="430"/>
      <c r="EA263" s="430"/>
      <c r="EB263" s="430"/>
      <c r="EC263" s="430"/>
      <c r="ED263" s="430"/>
      <c r="EE263" s="430"/>
      <c r="EF263" s="430"/>
      <c r="EG263" s="430"/>
      <c r="EH263" s="430"/>
      <c r="EI263" s="430"/>
      <c r="EJ263" s="430"/>
      <c r="EK263" s="430"/>
      <c r="EL263" s="430"/>
      <c r="EM263" s="430"/>
      <c r="EN263" s="430"/>
      <c r="EO263" s="430"/>
      <c r="EP263" s="430"/>
      <c r="EQ263" s="430"/>
      <c r="ER263" s="430"/>
      <c r="ES263" s="430"/>
      <c r="ET263" s="430"/>
      <c r="EU263" s="430"/>
      <c r="EV263" s="430"/>
      <c r="EW263" s="430"/>
      <c r="EX263" s="430"/>
      <c r="EY263" s="430"/>
      <c r="EZ263" s="430"/>
      <c r="FA263" s="430"/>
      <c r="FB263" s="430"/>
      <c r="FC263" s="430"/>
      <c r="FD263" s="430"/>
      <c r="FE263" s="430"/>
      <c r="FF263" s="430"/>
      <c r="FG263" s="430"/>
      <c r="FH263" s="430"/>
      <c r="FI263" s="430"/>
      <c r="FJ263" s="430"/>
      <c r="FK263" s="430"/>
      <c r="FL263" s="430"/>
      <c r="FM263" s="430"/>
      <c r="FN263" s="430"/>
      <c r="FO263" s="430"/>
      <c r="FP263" s="430"/>
      <c r="FQ263" s="430"/>
      <c r="FR263" s="430"/>
      <c r="FS263" s="430"/>
      <c r="FT263" s="430"/>
      <c r="FU263" s="430"/>
      <c r="FV263" s="430"/>
      <c r="FW263" s="430"/>
      <c r="FX263" s="430"/>
      <c r="FY263" s="430"/>
      <c r="FZ263" s="430"/>
      <c r="GA263" s="430"/>
      <c r="GB263" s="430"/>
      <c r="GC263" s="430"/>
      <c r="GD263" s="430"/>
      <c r="GE263" s="430"/>
      <c r="GF263" s="430"/>
      <c r="GG263" s="430"/>
      <c r="GH263" s="430"/>
      <c r="GI263" s="430"/>
      <c r="GJ263" s="430"/>
      <c r="GK263" s="430"/>
      <c r="GL263" s="430"/>
      <c r="GM263" s="430"/>
      <c r="GN263" s="430"/>
      <c r="GO263" s="430"/>
      <c r="GP263" s="430"/>
      <c r="GQ263" s="430"/>
      <c r="GR263" s="430"/>
      <c r="GS263" s="430"/>
      <c r="GT263" s="430"/>
      <c r="GU263" s="430"/>
      <c r="GV263" s="430"/>
      <c r="GW263" s="430"/>
      <c r="GX263" s="430"/>
      <c r="GY263" s="430"/>
      <c r="GZ263" s="430"/>
      <c r="HA263" s="430"/>
      <c r="HB263" s="430"/>
      <c r="HC263" s="430"/>
      <c r="HD263" s="430"/>
      <c r="HE263" s="430"/>
      <c r="HF263" s="430"/>
      <c r="HG263" s="430"/>
      <c r="HH263" s="430"/>
      <c r="HI263" s="430"/>
      <c r="HJ263" s="430"/>
      <c r="HK263" s="430"/>
      <c r="HL263" s="430"/>
      <c r="HM263" s="430"/>
      <c r="HN263" s="430"/>
      <c r="HO263" s="430"/>
      <c r="HP263" s="430"/>
      <c r="HQ263" s="430"/>
      <c r="HR263" s="430"/>
      <c r="HS263" s="430"/>
      <c r="HT263" s="430"/>
      <c r="HU263" s="430"/>
      <c r="HV263" s="430"/>
      <c r="HW263" s="430"/>
      <c r="HX263" s="430"/>
      <c r="HY263" s="430"/>
      <c r="HZ263" s="430"/>
      <c r="IA263" s="430"/>
      <c r="IB263" s="430"/>
      <c r="IC263" s="430"/>
      <c r="ID263" s="430"/>
      <c r="IE263" s="430"/>
      <c r="IF263" s="430"/>
      <c r="IG263" s="430"/>
      <c r="IH263" s="430"/>
      <c r="II263" s="430"/>
      <c r="IJ263" s="430"/>
      <c r="IK263" s="430"/>
      <c r="IL263" s="430"/>
      <c r="IM263" s="430"/>
      <c r="IN263" s="430"/>
      <c r="IO263" s="430"/>
      <c r="IP263" s="430"/>
      <c r="IQ263" s="430"/>
      <c r="IR263" s="430"/>
      <c r="IS263" s="430"/>
      <c r="IT263" s="430"/>
      <c r="IU263" s="430"/>
      <c r="IV263" s="430"/>
    </row>
    <row r="264" spans="1:256" s="431" customFormat="1">
      <c r="A264" s="1040"/>
      <c r="B264" s="432"/>
      <c r="C264" s="422"/>
      <c r="D264" s="423"/>
      <c r="E264" s="1172"/>
      <c r="F264" s="1036"/>
      <c r="G264" s="428"/>
      <c r="H264" s="428"/>
      <c r="I264" s="428"/>
      <c r="J264" s="428"/>
      <c r="K264" s="428"/>
      <c r="L264" s="428"/>
      <c r="M264" s="428"/>
      <c r="N264" s="428"/>
      <c r="O264" s="428"/>
      <c r="P264" s="428"/>
      <c r="Q264" s="428"/>
      <c r="R264" s="428"/>
      <c r="S264" s="428"/>
      <c r="T264" s="429"/>
      <c r="U264" s="429"/>
      <c r="V264" s="429"/>
      <c r="W264" s="429"/>
      <c r="X264" s="430"/>
      <c r="Y264" s="430"/>
      <c r="Z264" s="430"/>
      <c r="AA264" s="430"/>
      <c r="AB264" s="430"/>
      <c r="AC264" s="430"/>
      <c r="AD264" s="430"/>
      <c r="AE264" s="430"/>
      <c r="AF264" s="430"/>
      <c r="AG264" s="430"/>
      <c r="AH264" s="430"/>
      <c r="AI264" s="430"/>
      <c r="AJ264" s="430"/>
      <c r="AK264" s="430"/>
      <c r="AL264" s="430"/>
      <c r="AM264" s="430"/>
      <c r="AN264" s="430"/>
      <c r="AO264" s="430"/>
      <c r="AP264" s="430"/>
      <c r="AQ264" s="430"/>
      <c r="AR264" s="430"/>
      <c r="AS264" s="430"/>
      <c r="AT264" s="430"/>
      <c r="AU264" s="430"/>
      <c r="AV264" s="430"/>
      <c r="AW264" s="430"/>
      <c r="AX264" s="430"/>
      <c r="AY264" s="430"/>
      <c r="AZ264" s="430"/>
      <c r="BA264" s="430"/>
      <c r="BB264" s="430"/>
      <c r="BC264" s="430"/>
      <c r="BD264" s="430"/>
      <c r="BE264" s="430"/>
      <c r="BF264" s="430"/>
      <c r="BG264" s="430"/>
      <c r="BH264" s="430"/>
      <c r="BI264" s="430"/>
      <c r="BJ264" s="430"/>
      <c r="BK264" s="430"/>
      <c r="BL264" s="430"/>
      <c r="BM264" s="430"/>
      <c r="BN264" s="430"/>
      <c r="BO264" s="430"/>
      <c r="BP264" s="430"/>
      <c r="BQ264" s="430"/>
      <c r="BR264" s="430"/>
      <c r="BS264" s="430"/>
      <c r="BT264" s="430"/>
      <c r="BU264" s="430"/>
      <c r="BV264" s="430"/>
      <c r="BW264" s="430"/>
      <c r="BX264" s="430"/>
      <c r="BY264" s="430"/>
      <c r="BZ264" s="430"/>
      <c r="CA264" s="430"/>
      <c r="CB264" s="430"/>
      <c r="CC264" s="430"/>
      <c r="CD264" s="430"/>
      <c r="CE264" s="430"/>
      <c r="CF264" s="430"/>
      <c r="CG264" s="430"/>
      <c r="CH264" s="430"/>
      <c r="CI264" s="430"/>
      <c r="CJ264" s="430"/>
      <c r="CK264" s="430"/>
      <c r="CL264" s="430"/>
      <c r="CM264" s="430"/>
      <c r="CN264" s="430"/>
      <c r="CO264" s="430"/>
      <c r="CP264" s="430"/>
      <c r="CQ264" s="430"/>
      <c r="CR264" s="430"/>
      <c r="CS264" s="430"/>
      <c r="CT264" s="430"/>
      <c r="CU264" s="430"/>
      <c r="CV264" s="430"/>
      <c r="CW264" s="430"/>
      <c r="CX264" s="430"/>
      <c r="CY264" s="430"/>
      <c r="CZ264" s="430"/>
      <c r="DA264" s="430"/>
      <c r="DB264" s="430"/>
      <c r="DC264" s="430"/>
      <c r="DD264" s="430"/>
      <c r="DE264" s="430"/>
      <c r="DF264" s="430"/>
      <c r="DG264" s="430"/>
      <c r="DH264" s="430"/>
      <c r="DI264" s="430"/>
      <c r="DJ264" s="430"/>
      <c r="DK264" s="430"/>
      <c r="DL264" s="430"/>
      <c r="DM264" s="430"/>
      <c r="DN264" s="430"/>
      <c r="DO264" s="430"/>
      <c r="DP264" s="430"/>
      <c r="DQ264" s="430"/>
      <c r="DR264" s="430"/>
      <c r="DS264" s="430"/>
      <c r="DT264" s="430"/>
      <c r="DU264" s="430"/>
      <c r="DV264" s="430"/>
      <c r="DW264" s="430"/>
      <c r="DX264" s="430"/>
      <c r="DY264" s="430"/>
      <c r="DZ264" s="430"/>
      <c r="EA264" s="430"/>
      <c r="EB264" s="430"/>
      <c r="EC264" s="430"/>
      <c r="ED264" s="430"/>
      <c r="EE264" s="430"/>
      <c r="EF264" s="430"/>
      <c r="EG264" s="430"/>
      <c r="EH264" s="430"/>
      <c r="EI264" s="430"/>
      <c r="EJ264" s="430"/>
      <c r="EK264" s="430"/>
      <c r="EL264" s="430"/>
      <c r="EM264" s="430"/>
      <c r="EN264" s="430"/>
      <c r="EO264" s="430"/>
      <c r="EP264" s="430"/>
      <c r="EQ264" s="430"/>
      <c r="ER264" s="430"/>
      <c r="ES264" s="430"/>
      <c r="ET264" s="430"/>
      <c r="EU264" s="430"/>
      <c r="EV264" s="430"/>
      <c r="EW264" s="430"/>
      <c r="EX264" s="430"/>
      <c r="EY264" s="430"/>
      <c r="EZ264" s="430"/>
      <c r="FA264" s="430"/>
      <c r="FB264" s="430"/>
      <c r="FC264" s="430"/>
      <c r="FD264" s="430"/>
      <c r="FE264" s="430"/>
      <c r="FF264" s="430"/>
      <c r="FG264" s="430"/>
      <c r="FH264" s="430"/>
      <c r="FI264" s="430"/>
      <c r="FJ264" s="430"/>
      <c r="FK264" s="430"/>
      <c r="FL264" s="430"/>
      <c r="FM264" s="430"/>
      <c r="FN264" s="430"/>
      <c r="FO264" s="430"/>
      <c r="FP264" s="430"/>
      <c r="FQ264" s="430"/>
      <c r="FR264" s="430"/>
      <c r="FS264" s="430"/>
      <c r="FT264" s="430"/>
      <c r="FU264" s="430"/>
      <c r="FV264" s="430"/>
      <c r="FW264" s="430"/>
      <c r="FX264" s="430"/>
      <c r="FY264" s="430"/>
      <c r="FZ264" s="430"/>
      <c r="GA264" s="430"/>
      <c r="GB264" s="430"/>
      <c r="GC264" s="430"/>
      <c r="GD264" s="430"/>
      <c r="GE264" s="430"/>
      <c r="GF264" s="430"/>
      <c r="GG264" s="430"/>
      <c r="GH264" s="430"/>
      <c r="GI264" s="430"/>
      <c r="GJ264" s="430"/>
      <c r="GK264" s="430"/>
      <c r="GL264" s="430"/>
      <c r="GM264" s="430"/>
      <c r="GN264" s="430"/>
      <c r="GO264" s="430"/>
      <c r="GP264" s="430"/>
      <c r="GQ264" s="430"/>
      <c r="GR264" s="430"/>
      <c r="GS264" s="430"/>
      <c r="GT264" s="430"/>
      <c r="GU264" s="430"/>
      <c r="GV264" s="430"/>
      <c r="GW264" s="430"/>
      <c r="GX264" s="430"/>
      <c r="GY264" s="430"/>
      <c r="GZ264" s="430"/>
      <c r="HA264" s="430"/>
      <c r="HB264" s="430"/>
      <c r="HC264" s="430"/>
      <c r="HD264" s="430"/>
      <c r="HE264" s="430"/>
      <c r="HF264" s="430"/>
      <c r="HG264" s="430"/>
      <c r="HH264" s="430"/>
      <c r="HI264" s="430"/>
      <c r="HJ264" s="430"/>
      <c r="HK264" s="430"/>
      <c r="HL264" s="430"/>
      <c r="HM264" s="430"/>
      <c r="HN264" s="430"/>
      <c r="HO264" s="430"/>
      <c r="HP264" s="430"/>
      <c r="HQ264" s="430"/>
      <c r="HR264" s="430"/>
      <c r="HS264" s="430"/>
      <c r="HT264" s="430"/>
      <c r="HU264" s="430"/>
      <c r="HV264" s="430"/>
      <c r="HW264" s="430"/>
      <c r="HX264" s="430"/>
      <c r="HY264" s="430"/>
      <c r="HZ264" s="430"/>
      <c r="IA264" s="430"/>
      <c r="IB264" s="430"/>
      <c r="IC264" s="430"/>
      <c r="ID264" s="430"/>
      <c r="IE264" s="430"/>
      <c r="IF264" s="430"/>
      <c r="IG264" s="430"/>
      <c r="IH264" s="430"/>
      <c r="II264" s="430"/>
      <c r="IJ264" s="430"/>
      <c r="IK264" s="430"/>
      <c r="IL264" s="430"/>
      <c r="IM264" s="430"/>
      <c r="IN264" s="430"/>
      <c r="IO264" s="430"/>
      <c r="IP264" s="430"/>
      <c r="IQ264" s="430"/>
      <c r="IR264" s="430"/>
      <c r="IS264" s="430"/>
      <c r="IT264" s="430"/>
      <c r="IU264" s="430"/>
      <c r="IV264" s="430"/>
    </row>
    <row r="265" spans="1:256" s="431" customFormat="1" ht="51">
      <c r="A265" s="1040"/>
      <c r="B265" s="432" t="s">
        <v>2163</v>
      </c>
      <c r="C265" s="422" t="s">
        <v>89</v>
      </c>
      <c r="D265" s="423">
        <v>1</v>
      </c>
      <c r="E265" s="1172"/>
      <c r="F265" s="1036"/>
      <c r="G265" s="428"/>
      <c r="H265" s="428"/>
      <c r="I265" s="428"/>
      <c r="J265" s="428"/>
      <c r="K265" s="428"/>
      <c r="L265" s="428"/>
      <c r="M265" s="428"/>
      <c r="N265" s="428"/>
      <c r="O265" s="428"/>
      <c r="P265" s="428"/>
      <c r="Q265" s="428"/>
      <c r="R265" s="428"/>
      <c r="S265" s="428"/>
      <c r="T265" s="429"/>
      <c r="U265" s="429"/>
      <c r="V265" s="429"/>
      <c r="W265" s="429"/>
      <c r="X265" s="430"/>
      <c r="Y265" s="430"/>
      <c r="Z265" s="430"/>
      <c r="AA265" s="430"/>
      <c r="AB265" s="430"/>
      <c r="AC265" s="430"/>
      <c r="AD265" s="430"/>
      <c r="AE265" s="430"/>
      <c r="AF265" s="430"/>
      <c r="AG265" s="430"/>
      <c r="AH265" s="430"/>
      <c r="AI265" s="430"/>
      <c r="AJ265" s="430"/>
      <c r="AK265" s="430"/>
      <c r="AL265" s="430"/>
      <c r="AM265" s="430"/>
      <c r="AN265" s="430"/>
      <c r="AO265" s="430"/>
      <c r="AP265" s="430"/>
      <c r="AQ265" s="430"/>
      <c r="AR265" s="430"/>
      <c r="AS265" s="430"/>
      <c r="AT265" s="430"/>
      <c r="AU265" s="430"/>
      <c r="AV265" s="430"/>
      <c r="AW265" s="430"/>
      <c r="AX265" s="430"/>
      <c r="AY265" s="430"/>
      <c r="AZ265" s="430"/>
      <c r="BA265" s="430"/>
      <c r="BB265" s="430"/>
      <c r="BC265" s="430"/>
      <c r="BD265" s="430"/>
      <c r="BE265" s="430"/>
      <c r="BF265" s="430"/>
      <c r="BG265" s="430"/>
      <c r="BH265" s="430"/>
      <c r="BI265" s="430"/>
      <c r="BJ265" s="430"/>
      <c r="BK265" s="430"/>
      <c r="BL265" s="430"/>
      <c r="BM265" s="430"/>
      <c r="BN265" s="430"/>
      <c r="BO265" s="430"/>
      <c r="BP265" s="430"/>
      <c r="BQ265" s="430"/>
      <c r="BR265" s="430"/>
      <c r="BS265" s="430"/>
      <c r="BT265" s="430"/>
      <c r="BU265" s="430"/>
      <c r="BV265" s="430"/>
      <c r="BW265" s="430"/>
      <c r="BX265" s="430"/>
      <c r="BY265" s="430"/>
      <c r="BZ265" s="430"/>
      <c r="CA265" s="430"/>
      <c r="CB265" s="430"/>
      <c r="CC265" s="430"/>
      <c r="CD265" s="430"/>
      <c r="CE265" s="430"/>
      <c r="CF265" s="430"/>
      <c r="CG265" s="430"/>
      <c r="CH265" s="430"/>
      <c r="CI265" s="430"/>
      <c r="CJ265" s="430"/>
      <c r="CK265" s="430"/>
      <c r="CL265" s="430"/>
      <c r="CM265" s="430"/>
      <c r="CN265" s="430"/>
      <c r="CO265" s="430"/>
      <c r="CP265" s="430"/>
      <c r="CQ265" s="430"/>
      <c r="CR265" s="430"/>
      <c r="CS265" s="430"/>
      <c r="CT265" s="430"/>
      <c r="CU265" s="430"/>
      <c r="CV265" s="430"/>
      <c r="CW265" s="430"/>
      <c r="CX265" s="430"/>
      <c r="CY265" s="430"/>
      <c r="CZ265" s="430"/>
      <c r="DA265" s="430"/>
      <c r="DB265" s="430"/>
      <c r="DC265" s="430"/>
      <c r="DD265" s="430"/>
      <c r="DE265" s="430"/>
      <c r="DF265" s="430"/>
      <c r="DG265" s="430"/>
      <c r="DH265" s="430"/>
      <c r="DI265" s="430"/>
      <c r="DJ265" s="430"/>
      <c r="DK265" s="430"/>
      <c r="DL265" s="430"/>
      <c r="DM265" s="430"/>
      <c r="DN265" s="430"/>
      <c r="DO265" s="430"/>
      <c r="DP265" s="430"/>
      <c r="DQ265" s="430"/>
      <c r="DR265" s="430"/>
      <c r="DS265" s="430"/>
      <c r="DT265" s="430"/>
      <c r="DU265" s="430"/>
      <c r="DV265" s="430"/>
      <c r="DW265" s="430"/>
      <c r="DX265" s="430"/>
      <c r="DY265" s="430"/>
      <c r="DZ265" s="430"/>
      <c r="EA265" s="430"/>
      <c r="EB265" s="430"/>
      <c r="EC265" s="430"/>
      <c r="ED265" s="430"/>
      <c r="EE265" s="430"/>
      <c r="EF265" s="430"/>
      <c r="EG265" s="430"/>
      <c r="EH265" s="430"/>
      <c r="EI265" s="430"/>
      <c r="EJ265" s="430"/>
      <c r="EK265" s="430"/>
      <c r="EL265" s="430"/>
      <c r="EM265" s="430"/>
      <c r="EN265" s="430"/>
      <c r="EO265" s="430"/>
      <c r="EP265" s="430"/>
      <c r="EQ265" s="430"/>
      <c r="ER265" s="430"/>
      <c r="ES265" s="430"/>
      <c r="ET265" s="430"/>
      <c r="EU265" s="430"/>
      <c r="EV265" s="430"/>
      <c r="EW265" s="430"/>
      <c r="EX265" s="430"/>
      <c r="EY265" s="430"/>
      <c r="EZ265" s="430"/>
      <c r="FA265" s="430"/>
      <c r="FB265" s="430"/>
      <c r="FC265" s="430"/>
      <c r="FD265" s="430"/>
      <c r="FE265" s="430"/>
      <c r="FF265" s="430"/>
      <c r="FG265" s="430"/>
      <c r="FH265" s="430"/>
      <c r="FI265" s="430"/>
      <c r="FJ265" s="430"/>
      <c r="FK265" s="430"/>
      <c r="FL265" s="430"/>
      <c r="FM265" s="430"/>
      <c r="FN265" s="430"/>
      <c r="FO265" s="430"/>
      <c r="FP265" s="430"/>
      <c r="FQ265" s="430"/>
      <c r="FR265" s="430"/>
      <c r="FS265" s="430"/>
      <c r="FT265" s="430"/>
      <c r="FU265" s="430"/>
      <c r="FV265" s="430"/>
      <c r="FW265" s="430"/>
      <c r="FX265" s="430"/>
      <c r="FY265" s="430"/>
      <c r="FZ265" s="430"/>
      <c r="GA265" s="430"/>
      <c r="GB265" s="430"/>
      <c r="GC265" s="430"/>
      <c r="GD265" s="430"/>
      <c r="GE265" s="430"/>
      <c r="GF265" s="430"/>
      <c r="GG265" s="430"/>
      <c r="GH265" s="430"/>
      <c r="GI265" s="430"/>
      <c r="GJ265" s="430"/>
      <c r="GK265" s="430"/>
      <c r="GL265" s="430"/>
      <c r="GM265" s="430"/>
      <c r="GN265" s="430"/>
      <c r="GO265" s="430"/>
      <c r="GP265" s="430"/>
      <c r="GQ265" s="430"/>
      <c r="GR265" s="430"/>
      <c r="GS265" s="430"/>
      <c r="GT265" s="430"/>
      <c r="GU265" s="430"/>
      <c r="GV265" s="430"/>
      <c r="GW265" s="430"/>
      <c r="GX265" s="430"/>
      <c r="GY265" s="430"/>
      <c r="GZ265" s="430"/>
      <c r="HA265" s="430"/>
      <c r="HB265" s="430"/>
      <c r="HC265" s="430"/>
      <c r="HD265" s="430"/>
      <c r="HE265" s="430"/>
      <c r="HF265" s="430"/>
      <c r="HG265" s="430"/>
      <c r="HH265" s="430"/>
      <c r="HI265" s="430"/>
      <c r="HJ265" s="430"/>
      <c r="HK265" s="430"/>
      <c r="HL265" s="430"/>
      <c r="HM265" s="430"/>
      <c r="HN265" s="430"/>
      <c r="HO265" s="430"/>
      <c r="HP265" s="430"/>
      <c r="HQ265" s="430"/>
      <c r="HR265" s="430"/>
      <c r="HS265" s="430"/>
      <c r="HT265" s="430"/>
      <c r="HU265" s="430"/>
      <c r="HV265" s="430"/>
      <c r="HW265" s="430"/>
      <c r="HX265" s="430"/>
      <c r="HY265" s="430"/>
      <c r="HZ265" s="430"/>
      <c r="IA265" s="430"/>
      <c r="IB265" s="430"/>
      <c r="IC265" s="430"/>
      <c r="ID265" s="430"/>
      <c r="IE265" s="430"/>
      <c r="IF265" s="430"/>
      <c r="IG265" s="430"/>
      <c r="IH265" s="430"/>
      <c r="II265" s="430"/>
      <c r="IJ265" s="430"/>
      <c r="IK265" s="430"/>
      <c r="IL265" s="430"/>
      <c r="IM265" s="430"/>
      <c r="IN265" s="430"/>
      <c r="IO265" s="430"/>
      <c r="IP265" s="430"/>
      <c r="IQ265" s="430"/>
      <c r="IR265" s="430"/>
      <c r="IS265" s="430"/>
      <c r="IT265" s="430"/>
      <c r="IU265" s="430"/>
      <c r="IV265" s="430"/>
    </row>
    <row r="266" spans="1:256" s="431" customFormat="1">
      <c r="A266" s="1040"/>
      <c r="B266" s="1041"/>
      <c r="C266" s="1042"/>
      <c r="D266" s="1043"/>
      <c r="E266" s="1172"/>
      <c r="F266" s="1036"/>
      <c r="G266" s="428"/>
      <c r="H266" s="428"/>
      <c r="I266" s="428"/>
      <c r="J266" s="428"/>
      <c r="K266" s="428"/>
      <c r="L266" s="428"/>
      <c r="M266" s="428"/>
      <c r="N266" s="428"/>
      <c r="O266" s="428"/>
      <c r="P266" s="428"/>
      <c r="Q266" s="428"/>
      <c r="R266" s="428"/>
      <c r="S266" s="428"/>
      <c r="T266" s="429"/>
      <c r="U266" s="429"/>
      <c r="V266" s="429"/>
      <c r="W266" s="429"/>
      <c r="X266" s="430"/>
      <c r="Y266" s="430"/>
      <c r="Z266" s="430"/>
      <c r="AA266" s="430"/>
      <c r="AB266" s="430"/>
      <c r="AC266" s="430"/>
      <c r="AD266" s="430"/>
      <c r="AE266" s="430"/>
      <c r="AF266" s="430"/>
      <c r="AG266" s="430"/>
      <c r="AH266" s="430"/>
      <c r="AI266" s="430"/>
      <c r="AJ266" s="430"/>
      <c r="AK266" s="430"/>
      <c r="AL266" s="430"/>
      <c r="AM266" s="430"/>
      <c r="AN266" s="430"/>
      <c r="AO266" s="430"/>
      <c r="AP266" s="430"/>
      <c r="AQ266" s="430"/>
      <c r="AR266" s="430"/>
      <c r="AS266" s="430"/>
      <c r="AT266" s="430"/>
      <c r="AU266" s="430"/>
      <c r="AV266" s="430"/>
      <c r="AW266" s="430"/>
      <c r="AX266" s="430"/>
      <c r="AY266" s="430"/>
      <c r="AZ266" s="430"/>
      <c r="BA266" s="430"/>
      <c r="BB266" s="430"/>
      <c r="BC266" s="430"/>
      <c r="BD266" s="430"/>
      <c r="BE266" s="430"/>
      <c r="BF266" s="430"/>
      <c r="BG266" s="430"/>
      <c r="BH266" s="430"/>
      <c r="BI266" s="430"/>
      <c r="BJ266" s="430"/>
      <c r="BK266" s="430"/>
      <c r="BL266" s="430"/>
      <c r="BM266" s="430"/>
      <c r="BN266" s="430"/>
      <c r="BO266" s="430"/>
      <c r="BP266" s="430"/>
      <c r="BQ266" s="430"/>
      <c r="BR266" s="430"/>
      <c r="BS266" s="430"/>
      <c r="BT266" s="430"/>
      <c r="BU266" s="430"/>
      <c r="BV266" s="430"/>
      <c r="BW266" s="430"/>
      <c r="BX266" s="430"/>
      <c r="BY266" s="430"/>
      <c r="BZ266" s="430"/>
      <c r="CA266" s="430"/>
      <c r="CB266" s="430"/>
      <c r="CC266" s="430"/>
      <c r="CD266" s="430"/>
      <c r="CE266" s="430"/>
      <c r="CF266" s="430"/>
      <c r="CG266" s="430"/>
      <c r="CH266" s="430"/>
      <c r="CI266" s="430"/>
      <c r="CJ266" s="430"/>
      <c r="CK266" s="430"/>
      <c r="CL266" s="430"/>
      <c r="CM266" s="430"/>
      <c r="CN266" s="430"/>
      <c r="CO266" s="430"/>
      <c r="CP266" s="430"/>
      <c r="CQ266" s="430"/>
      <c r="CR266" s="430"/>
      <c r="CS266" s="430"/>
      <c r="CT266" s="430"/>
      <c r="CU266" s="430"/>
      <c r="CV266" s="430"/>
      <c r="CW266" s="430"/>
      <c r="CX266" s="430"/>
      <c r="CY266" s="430"/>
      <c r="CZ266" s="430"/>
      <c r="DA266" s="430"/>
      <c r="DB266" s="430"/>
      <c r="DC266" s="430"/>
      <c r="DD266" s="430"/>
      <c r="DE266" s="430"/>
      <c r="DF266" s="430"/>
      <c r="DG266" s="430"/>
      <c r="DH266" s="430"/>
      <c r="DI266" s="430"/>
      <c r="DJ266" s="430"/>
      <c r="DK266" s="430"/>
      <c r="DL266" s="430"/>
      <c r="DM266" s="430"/>
      <c r="DN266" s="430"/>
      <c r="DO266" s="430"/>
      <c r="DP266" s="430"/>
      <c r="DQ266" s="430"/>
      <c r="DR266" s="430"/>
      <c r="DS266" s="430"/>
      <c r="DT266" s="430"/>
      <c r="DU266" s="430"/>
      <c r="DV266" s="430"/>
      <c r="DW266" s="430"/>
      <c r="DX266" s="430"/>
      <c r="DY266" s="430"/>
      <c r="DZ266" s="430"/>
      <c r="EA266" s="430"/>
      <c r="EB266" s="430"/>
      <c r="EC266" s="430"/>
      <c r="ED266" s="430"/>
      <c r="EE266" s="430"/>
      <c r="EF266" s="430"/>
      <c r="EG266" s="430"/>
      <c r="EH266" s="430"/>
      <c r="EI266" s="430"/>
      <c r="EJ266" s="430"/>
      <c r="EK266" s="430"/>
      <c r="EL266" s="430"/>
      <c r="EM266" s="430"/>
      <c r="EN266" s="430"/>
      <c r="EO266" s="430"/>
      <c r="EP266" s="430"/>
      <c r="EQ266" s="430"/>
      <c r="ER266" s="430"/>
      <c r="ES266" s="430"/>
      <c r="ET266" s="430"/>
      <c r="EU266" s="430"/>
      <c r="EV266" s="430"/>
      <c r="EW266" s="430"/>
      <c r="EX266" s="430"/>
      <c r="EY266" s="430"/>
      <c r="EZ266" s="430"/>
      <c r="FA266" s="430"/>
      <c r="FB266" s="430"/>
      <c r="FC266" s="430"/>
      <c r="FD266" s="430"/>
      <c r="FE266" s="430"/>
      <c r="FF266" s="430"/>
      <c r="FG266" s="430"/>
      <c r="FH266" s="430"/>
      <c r="FI266" s="430"/>
      <c r="FJ266" s="430"/>
      <c r="FK266" s="430"/>
      <c r="FL266" s="430"/>
      <c r="FM266" s="430"/>
      <c r="FN266" s="430"/>
      <c r="FO266" s="430"/>
      <c r="FP266" s="430"/>
      <c r="FQ266" s="430"/>
      <c r="FR266" s="430"/>
      <c r="FS266" s="430"/>
      <c r="FT266" s="430"/>
      <c r="FU266" s="430"/>
      <c r="FV266" s="430"/>
      <c r="FW266" s="430"/>
      <c r="FX266" s="430"/>
      <c r="FY266" s="430"/>
      <c r="FZ266" s="430"/>
      <c r="GA266" s="430"/>
      <c r="GB266" s="430"/>
      <c r="GC266" s="430"/>
      <c r="GD266" s="430"/>
      <c r="GE266" s="430"/>
      <c r="GF266" s="430"/>
      <c r="GG266" s="430"/>
      <c r="GH266" s="430"/>
      <c r="GI266" s="430"/>
      <c r="GJ266" s="430"/>
      <c r="GK266" s="430"/>
      <c r="GL266" s="430"/>
      <c r="GM266" s="430"/>
      <c r="GN266" s="430"/>
      <c r="GO266" s="430"/>
      <c r="GP266" s="430"/>
      <c r="GQ266" s="430"/>
      <c r="GR266" s="430"/>
      <c r="GS266" s="430"/>
      <c r="GT266" s="430"/>
      <c r="GU266" s="430"/>
      <c r="GV266" s="430"/>
      <c r="GW266" s="430"/>
      <c r="GX266" s="430"/>
      <c r="GY266" s="430"/>
      <c r="GZ266" s="430"/>
      <c r="HA266" s="430"/>
      <c r="HB266" s="430"/>
      <c r="HC266" s="430"/>
      <c r="HD266" s="430"/>
      <c r="HE266" s="430"/>
      <c r="HF266" s="430"/>
      <c r="HG266" s="430"/>
      <c r="HH266" s="430"/>
      <c r="HI266" s="430"/>
      <c r="HJ266" s="430"/>
      <c r="HK266" s="430"/>
      <c r="HL266" s="430"/>
      <c r="HM266" s="430"/>
      <c r="HN266" s="430"/>
      <c r="HO266" s="430"/>
      <c r="HP266" s="430"/>
      <c r="HQ266" s="430"/>
      <c r="HR266" s="430"/>
      <c r="HS266" s="430"/>
      <c r="HT266" s="430"/>
      <c r="HU266" s="430"/>
      <c r="HV266" s="430"/>
      <c r="HW266" s="430"/>
      <c r="HX266" s="430"/>
      <c r="HY266" s="430"/>
      <c r="HZ266" s="430"/>
      <c r="IA266" s="430"/>
      <c r="IB266" s="430"/>
      <c r="IC266" s="430"/>
      <c r="ID266" s="430"/>
      <c r="IE266" s="430"/>
      <c r="IF266" s="430"/>
      <c r="IG266" s="430"/>
      <c r="IH266" s="430"/>
      <c r="II266" s="430"/>
      <c r="IJ266" s="430"/>
      <c r="IK266" s="430"/>
      <c r="IL266" s="430"/>
      <c r="IM266" s="430"/>
      <c r="IN266" s="430"/>
      <c r="IO266" s="430"/>
      <c r="IP266" s="430"/>
      <c r="IQ266" s="430"/>
      <c r="IR266" s="430"/>
      <c r="IS266" s="430"/>
      <c r="IT266" s="430"/>
      <c r="IU266" s="430"/>
      <c r="IV266" s="430"/>
    </row>
    <row r="267" spans="1:256" s="431" customFormat="1">
      <c r="A267" s="1040"/>
      <c r="B267" s="1049"/>
      <c r="C267" s="1050"/>
      <c r="D267" s="1051"/>
      <c r="E267" s="1172"/>
      <c r="F267" s="1036">
        <f t="shared" ref="F267:F268" si="5">$D267*E267</f>
        <v>0</v>
      </c>
      <c r="G267" s="428"/>
      <c r="H267" s="428"/>
      <c r="I267" s="428"/>
      <c r="J267" s="428"/>
      <c r="K267" s="428"/>
      <c r="L267" s="428"/>
      <c r="M267" s="428"/>
      <c r="N267" s="428"/>
      <c r="O267" s="428"/>
      <c r="P267" s="428"/>
      <c r="Q267" s="428"/>
      <c r="R267" s="428"/>
      <c r="S267" s="428"/>
      <c r="T267" s="429"/>
      <c r="U267" s="429"/>
      <c r="V267" s="429"/>
      <c r="W267" s="429"/>
      <c r="X267" s="430"/>
      <c r="Y267" s="430"/>
      <c r="Z267" s="430"/>
      <c r="AA267" s="430"/>
      <c r="AB267" s="430"/>
      <c r="AC267" s="430"/>
      <c r="AD267" s="430"/>
      <c r="AE267" s="430"/>
      <c r="AF267" s="430"/>
      <c r="AG267" s="430"/>
      <c r="AH267" s="430"/>
      <c r="AI267" s="430"/>
      <c r="AJ267" s="430"/>
      <c r="AK267" s="430"/>
      <c r="AL267" s="430"/>
      <c r="AM267" s="430"/>
      <c r="AN267" s="430"/>
      <c r="AO267" s="430"/>
      <c r="AP267" s="430"/>
      <c r="AQ267" s="430"/>
      <c r="AR267" s="430"/>
      <c r="AS267" s="430"/>
      <c r="AT267" s="430"/>
      <c r="AU267" s="430"/>
      <c r="AV267" s="430"/>
      <c r="AW267" s="430"/>
      <c r="AX267" s="430"/>
      <c r="AY267" s="430"/>
      <c r="AZ267" s="430"/>
      <c r="BA267" s="430"/>
      <c r="BB267" s="430"/>
      <c r="BC267" s="430"/>
      <c r="BD267" s="430"/>
      <c r="BE267" s="430"/>
      <c r="BF267" s="430"/>
      <c r="BG267" s="430"/>
      <c r="BH267" s="430"/>
      <c r="BI267" s="430"/>
      <c r="BJ267" s="430"/>
      <c r="BK267" s="430"/>
      <c r="BL267" s="430"/>
      <c r="BM267" s="430"/>
      <c r="BN267" s="430"/>
      <c r="BO267" s="430"/>
      <c r="BP267" s="430"/>
      <c r="BQ267" s="430"/>
      <c r="BR267" s="430"/>
      <c r="BS267" s="430"/>
      <c r="BT267" s="430"/>
      <c r="BU267" s="430"/>
      <c r="BV267" s="430"/>
      <c r="BW267" s="430"/>
      <c r="BX267" s="430"/>
      <c r="BY267" s="430"/>
      <c r="BZ267" s="430"/>
      <c r="CA267" s="430"/>
      <c r="CB267" s="430"/>
      <c r="CC267" s="430"/>
      <c r="CD267" s="430"/>
      <c r="CE267" s="430"/>
      <c r="CF267" s="430"/>
      <c r="CG267" s="430"/>
      <c r="CH267" s="430"/>
      <c r="CI267" s="430"/>
      <c r="CJ267" s="430"/>
      <c r="CK267" s="430"/>
      <c r="CL267" s="430"/>
      <c r="CM267" s="430"/>
      <c r="CN267" s="430"/>
      <c r="CO267" s="430"/>
      <c r="CP267" s="430"/>
      <c r="CQ267" s="430"/>
      <c r="CR267" s="430"/>
      <c r="CS267" s="430"/>
      <c r="CT267" s="430"/>
      <c r="CU267" s="430"/>
      <c r="CV267" s="430"/>
      <c r="CW267" s="430"/>
      <c r="CX267" s="430"/>
      <c r="CY267" s="430"/>
      <c r="CZ267" s="430"/>
      <c r="DA267" s="430"/>
      <c r="DB267" s="430"/>
      <c r="DC267" s="430"/>
      <c r="DD267" s="430"/>
      <c r="DE267" s="430"/>
      <c r="DF267" s="430"/>
      <c r="DG267" s="430"/>
      <c r="DH267" s="430"/>
      <c r="DI267" s="430"/>
      <c r="DJ267" s="430"/>
      <c r="DK267" s="430"/>
      <c r="DL267" s="430"/>
      <c r="DM267" s="430"/>
      <c r="DN267" s="430"/>
      <c r="DO267" s="430"/>
      <c r="DP267" s="430"/>
      <c r="DQ267" s="430"/>
      <c r="DR267" s="430"/>
      <c r="DS267" s="430"/>
      <c r="DT267" s="430"/>
      <c r="DU267" s="430"/>
      <c r="DV267" s="430"/>
      <c r="DW267" s="430"/>
      <c r="DX267" s="430"/>
      <c r="DY267" s="430"/>
      <c r="DZ267" s="430"/>
      <c r="EA267" s="430"/>
      <c r="EB267" s="430"/>
      <c r="EC267" s="430"/>
      <c r="ED267" s="430"/>
      <c r="EE267" s="430"/>
      <c r="EF267" s="430"/>
      <c r="EG267" s="430"/>
      <c r="EH267" s="430"/>
      <c r="EI267" s="430"/>
      <c r="EJ267" s="430"/>
      <c r="EK267" s="430"/>
      <c r="EL267" s="430"/>
      <c r="EM267" s="430"/>
      <c r="EN267" s="430"/>
      <c r="EO267" s="430"/>
      <c r="EP267" s="430"/>
      <c r="EQ267" s="430"/>
      <c r="ER267" s="430"/>
      <c r="ES267" s="430"/>
      <c r="ET267" s="430"/>
      <c r="EU267" s="430"/>
      <c r="EV267" s="430"/>
      <c r="EW267" s="430"/>
      <c r="EX267" s="430"/>
      <c r="EY267" s="430"/>
      <c r="EZ267" s="430"/>
      <c r="FA267" s="430"/>
      <c r="FB267" s="430"/>
      <c r="FC267" s="430"/>
      <c r="FD267" s="430"/>
      <c r="FE267" s="430"/>
      <c r="FF267" s="430"/>
      <c r="FG267" s="430"/>
      <c r="FH267" s="430"/>
      <c r="FI267" s="430"/>
      <c r="FJ267" s="430"/>
      <c r="FK267" s="430"/>
      <c r="FL267" s="430"/>
      <c r="FM267" s="430"/>
      <c r="FN267" s="430"/>
      <c r="FO267" s="430"/>
      <c r="FP267" s="430"/>
      <c r="FQ267" s="430"/>
      <c r="FR267" s="430"/>
      <c r="FS267" s="430"/>
      <c r="FT267" s="430"/>
      <c r="FU267" s="430"/>
      <c r="FV267" s="430"/>
      <c r="FW267" s="430"/>
      <c r="FX267" s="430"/>
      <c r="FY267" s="430"/>
      <c r="FZ267" s="430"/>
      <c r="GA267" s="430"/>
      <c r="GB267" s="430"/>
      <c r="GC267" s="430"/>
      <c r="GD267" s="430"/>
      <c r="GE267" s="430"/>
      <c r="GF267" s="430"/>
      <c r="GG267" s="430"/>
      <c r="GH267" s="430"/>
      <c r="GI267" s="430"/>
      <c r="GJ267" s="430"/>
      <c r="GK267" s="430"/>
      <c r="GL267" s="430"/>
      <c r="GM267" s="430"/>
      <c r="GN267" s="430"/>
      <c r="GO267" s="430"/>
      <c r="GP267" s="430"/>
      <c r="GQ267" s="430"/>
      <c r="GR267" s="430"/>
      <c r="GS267" s="430"/>
      <c r="GT267" s="430"/>
      <c r="GU267" s="430"/>
      <c r="GV267" s="430"/>
      <c r="GW267" s="430"/>
      <c r="GX267" s="430"/>
      <c r="GY267" s="430"/>
      <c r="GZ267" s="430"/>
      <c r="HA267" s="430"/>
      <c r="HB267" s="430"/>
      <c r="HC267" s="430"/>
      <c r="HD267" s="430"/>
      <c r="HE267" s="430"/>
      <c r="HF267" s="430"/>
      <c r="HG267" s="430"/>
      <c r="HH267" s="430"/>
      <c r="HI267" s="430"/>
      <c r="HJ267" s="430"/>
      <c r="HK267" s="430"/>
      <c r="HL267" s="430"/>
      <c r="HM267" s="430"/>
      <c r="HN267" s="430"/>
      <c r="HO267" s="430"/>
      <c r="HP267" s="430"/>
      <c r="HQ267" s="430"/>
      <c r="HR267" s="430"/>
      <c r="HS267" s="430"/>
      <c r="HT267" s="430"/>
      <c r="HU267" s="430"/>
      <c r="HV267" s="430"/>
      <c r="HW267" s="430"/>
      <c r="HX267" s="430"/>
      <c r="HY267" s="430"/>
      <c r="HZ267" s="430"/>
      <c r="IA267" s="430"/>
      <c r="IB267" s="430"/>
      <c r="IC267" s="430"/>
      <c r="ID267" s="430"/>
      <c r="IE267" s="430"/>
      <c r="IF267" s="430"/>
      <c r="IG267" s="430"/>
      <c r="IH267" s="430"/>
      <c r="II267" s="430"/>
      <c r="IJ267" s="430"/>
      <c r="IK267" s="430"/>
      <c r="IL267" s="430"/>
      <c r="IM267" s="430"/>
      <c r="IN267" s="430"/>
      <c r="IO267" s="430"/>
      <c r="IP267" s="430"/>
      <c r="IQ267" s="430"/>
      <c r="IR267" s="430"/>
      <c r="IS267" s="430"/>
      <c r="IT267" s="430"/>
      <c r="IU267" s="430"/>
      <c r="IV267" s="430"/>
    </row>
    <row r="268" spans="1:256" s="431" customFormat="1" ht="38.25">
      <c r="A268" s="1040"/>
      <c r="B268" s="1052" t="s">
        <v>2169</v>
      </c>
      <c r="C268" s="1042" t="s">
        <v>89</v>
      </c>
      <c r="D268" s="1043">
        <v>1</v>
      </c>
      <c r="E268" s="1172"/>
      <c r="F268" s="1036">
        <f t="shared" si="5"/>
        <v>0</v>
      </c>
      <c r="G268" s="428"/>
      <c r="H268" s="428"/>
      <c r="I268" s="428"/>
      <c r="J268" s="428"/>
      <c r="K268" s="428"/>
      <c r="L268" s="428"/>
      <c r="M268" s="428"/>
      <c r="N268" s="428"/>
      <c r="O268" s="428"/>
      <c r="P268" s="428"/>
      <c r="Q268" s="428"/>
      <c r="R268" s="428"/>
      <c r="S268" s="428"/>
      <c r="T268" s="429"/>
      <c r="U268" s="429"/>
      <c r="V268" s="429"/>
      <c r="W268" s="429"/>
      <c r="X268" s="430"/>
      <c r="Y268" s="430"/>
      <c r="Z268" s="430"/>
      <c r="AA268" s="430"/>
      <c r="AB268" s="430"/>
      <c r="AC268" s="430"/>
      <c r="AD268" s="430"/>
      <c r="AE268" s="430"/>
      <c r="AF268" s="430"/>
      <c r="AG268" s="430"/>
      <c r="AH268" s="430"/>
      <c r="AI268" s="430"/>
      <c r="AJ268" s="430"/>
      <c r="AK268" s="430"/>
      <c r="AL268" s="430"/>
      <c r="AM268" s="430"/>
      <c r="AN268" s="430"/>
      <c r="AO268" s="430"/>
      <c r="AP268" s="430"/>
      <c r="AQ268" s="430"/>
      <c r="AR268" s="430"/>
      <c r="AS268" s="430"/>
      <c r="AT268" s="430"/>
      <c r="AU268" s="430"/>
      <c r="AV268" s="430"/>
      <c r="AW268" s="430"/>
      <c r="AX268" s="430"/>
      <c r="AY268" s="430"/>
      <c r="AZ268" s="430"/>
      <c r="BA268" s="430"/>
      <c r="BB268" s="430"/>
      <c r="BC268" s="430"/>
      <c r="BD268" s="430"/>
      <c r="BE268" s="430"/>
      <c r="BF268" s="430"/>
      <c r="BG268" s="430"/>
      <c r="BH268" s="430"/>
      <c r="BI268" s="430"/>
      <c r="BJ268" s="430"/>
      <c r="BK268" s="430"/>
      <c r="BL268" s="430"/>
      <c r="BM268" s="430"/>
      <c r="BN268" s="430"/>
      <c r="BO268" s="430"/>
      <c r="BP268" s="430"/>
      <c r="BQ268" s="430"/>
      <c r="BR268" s="430"/>
      <c r="BS268" s="430"/>
      <c r="BT268" s="430"/>
      <c r="BU268" s="430"/>
      <c r="BV268" s="430"/>
      <c r="BW268" s="430"/>
      <c r="BX268" s="430"/>
      <c r="BY268" s="430"/>
      <c r="BZ268" s="430"/>
      <c r="CA268" s="430"/>
      <c r="CB268" s="430"/>
      <c r="CC268" s="430"/>
      <c r="CD268" s="430"/>
      <c r="CE268" s="430"/>
      <c r="CF268" s="430"/>
      <c r="CG268" s="430"/>
      <c r="CH268" s="430"/>
      <c r="CI268" s="430"/>
      <c r="CJ268" s="430"/>
      <c r="CK268" s="430"/>
      <c r="CL268" s="430"/>
      <c r="CM268" s="430"/>
      <c r="CN268" s="430"/>
      <c r="CO268" s="430"/>
      <c r="CP268" s="430"/>
      <c r="CQ268" s="430"/>
      <c r="CR268" s="430"/>
      <c r="CS268" s="430"/>
      <c r="CT268" s="430"/>
      <c r="CU268" s="430"/>
      <c r="CV268" s="430"/>
      <c r="CW268" s="430"/>
      <c r="CX268" s="430"/>
      <c r="CY268" s="430"/>
      <c r="CZ268" s="430"/>
      <c r="DA268" s="430"/>
      <c r="DB268" s="430"/>
      <c r="DC268" s="430"/>
      <c r="DD268" s="430"/>
      <c r="DE268" s="430"/>
      <c r="DF268" s="430"/>
      <c r="DG268" s="430"/>
      <c r="DH268" s="430"/>
      <c r="DI268" s="430"/>
      <c r="DJ268" s="430"/>
      <c r="DK268" s="430"/>
      <c r="DL268" s="430"/>
      <c r="DM268" s="430"/>
      <c r="DN268" s="430"/>
      <c r="DO268" s="430"/>
      <c r="DP268" s="430"/>
      <c r="DQ268" s="430"/>
      <c r="DR268" s="430"/>
      <c r="DS268" s="430"/>
      <c r="DT268" s="430"/>
      <c r="DU268" s="430"/>
      <c r="DV268" s="430"/>
      <c r="DW268" s="430"/>
      <c r="DX268" s="430"/>
      <c r="DY268" s="430"/>
      <c r="DZ268" s="430"/>
      <c r="EA268" s="430"/>
      <c r="EB268" s="430"/>
      <c r="EC268" s="430"/>
      <c r="ED268" s="430"/>
      <c r="EE268" s="430"/>
      <c r="EF268" s="430"/>
      <c r="EG268" s="430"/>
      <c r="EH268" s="430"/>
      <c r="EI268" s="430"/>
      <c r="EJ268" s="430"/>
      <c r="EK268" s="430"/>
      <c r="EL268" s="430"/>
      <c r="EM268" s="430"/>
      <c r="EN268" s="430"/>
      <c r="EO268" s="430"/>
      <c r="EP268" s="430"/>
      <c r="EQ268" s="430"/>
      <c r="ER268" s="430"/>
      <c r="ES268" s="430"/>
      <c r="ET268" s="430"/>
      <c r="EU268" s="430"/>
      <c r="EV268" s="430"/>
      <c r="EW268" s="430"/>
      <c r="EX268" s="430"/>
      <c r="EY268" s="430"/>
      <c r="EZ268" s="430"/>
      <c r="FA268" s="430"/>
      <c r="FB268" s="430"/>
      <c r="FC268" s="430"/>
      <c r="FD268" s="430"/>
      <c r="FE268" s="430"/>
      <c r="FF268" s="430"/>
      <c r="FG268" s="430"/>
      <c r="FH268" s="430"/>
      <c r="FI268" s="430"/>
      <c r="FJ268" s="430"/>
      <c r="FK268" s="430"/>
      <c r="FL268" s="430"/>
      <c r="FM268" s="430"/>
      <c r="FN268" s="430"/>
      <c r="FO268" s="430"/>
      <c r="FP268" s="430"/>
      <c r="FQ268" s="430"/>
      <c r="FR268" s="430"/>
      <c r="FS268" s="430"/>
      <c r="FT268" s="430"/>
      <c r="FU268" s="430"/>
      <c r="FV268" s="430"/>
      <c r="FW268" s="430"/>
      <c r="FX268" s="430"/>
      <c r="FY268" s="430"/>
      <c r="FZ268" s="430"/>
      <c r="GA268" s="430"/>
      <c r="GB268" s="430"/>
      <c r="GC268" s="430"/>
      <c r="GD268" s="430"/>
      <c r="GE268" s="430"/>
      <c r="GF268" s="430"/>
      <c r="GG268" s="430"/>
      <c r="GH268" s="430"/>
      <c r="GI268" s="430"/>
      <c r="GJ268" s="430"/>
      <c r="GK268" s="430"/>
      <c r="GL268" s="430"/>
      <c r="GM268" s="430"/>
      <c r="GN268" s="430"/>
      <c r="GO268" s="430"/>
      <c r="GP268" s="430"/>
      <c r="GQ268" s="430"/>
      <c r="GR268" s="430"/>
      <c r="GS268" s="430"/>
      <c r="GT268" s="430"/>
      <c r="GU268" s="430"/>
      <c r="GV268" s="430"/>
      <c r="GW268" s="430"/>
      <c r="GX268" s="430"/>
      <c r="GY268" s="430"/>
      <c r="GZ268" s="430"/>
      <c r="HA268" s="430"/>
      <c r="HB268" s="430"/>
      <c r="HC268" s="430"/>
      <c r="HD268" s="430"/>
      <c r="HE268" s="430"/>
      <c r="HF268" s="430"/>
      <c r="HG268" s="430"/>
      <c r="HH268" s="430"/>
      <c r="HI268" s="430"/>
      <c r="HJ268" s="430"/>
      <c r="HK268" s="430"/>
      <c r="HL268" s="430"/>
      <c r="HM268" s="430"/>
      <c r="HN268" s="430"/>
      <c r="HO268" s="430"/>
      <c r="HP268" s="430"/>
      <c r="HQ268" s="430"/>
      <c r="HR268" s="430"/>
      <c r="HS268" s="430"/>
      <c r="HT268" s="430"/>
      <c r="HU268" s="430"/>
      <c r="HV268" s="430"/>
      <c r="HW268" s="430"/>
      <c r="HX268" s="430"/>
      <c r="HY268" s="430"/>
      <c r="HZ268" s="430"/>
      <c r="IA268" s="430"/>
      <c r="IB268" s="430"/>
      <c r="IC268" s="430"/>
      <c r="ID268" s="430"/>
      <c r="IE268" s="430"/>
      <c r="IF268" s="430"/>
      <c r="IG268" s="430"/>
      <c r="IH268" s="430"/>
      <c r="II268" s="430"/>
      <c r="IJ268" s="430"/>
      <c r="IK268" s="430"/>
      <c r="IL268" s="430"/>
      <c r="IM268" s="430"/>
      <c r="IN268" s="430"/>
      <c r="IO268" s="430"/>
      <c r="IP268" s="430"/>
      <c r="IQ268" s="430"/>
      <c r="IR268" s="430"/>
      <c r="IS268" s="430"/>
      <c r="IT268" s="430"/>
      <c r="IU268" s="430"/>
      <c r="IV268" s="430"/>
    </row>
    <row r="269" spans="1:256" s="431" customFormat="1">
      <c r="A269" s="1040"/>
      <c r="B269" s="1041"/>
      <c r="C269" s="1042"/>
      <c r="D269" s="1043"/>
      <c r="E269" s="1172"/>
      <c r="F269" s="1036">
        <f t="shared" si="1"/>
        <v>0</v>
      </c>
      <c r="G269" s="428"/>
      <c r="H269" s="428"/>
      <c r="I269" s="428"/>
      <c r="J269" s="428"/>
      <c r="K269" s="428"/>
      <c r="L269" s="428"/>
      <c r="M269" s="428"/>
      <c r="N269" s="428"/>
      <c r="O269" s="428"/>
      <c r="P269" s="428"/>
      <c r="Q269" s="428"/>
      <c r="R269" s="428"/>
      <c r="S269" s="428"/>
      <c r="T269" s="429"/>
      <c r="U269" s="429"/>
      <c r="V269" s="429"/>
      <c r="W269" s="429"/>
      <c r="X269" s="430"/>
      <c r="Y269" s="430"/>
      <c r="Z269" s="430"/>
      <c r="AA269" s="430"/>
      <c r="AB269" s="430"/>
      <c r="AC269" s="430"/>
      <c r="AD269" s="430"/>
      <c r="AE269" s="430"/>
      <c r="AF269" s="430"/>
      <c r="AG269" s="430"/>
      <c r="AH269" s="430"/>
      <c r="AI269" s="430"/>
      <c r="AJ269" s="430"/>
      <c r="AK269" s="430"/>
      <c r="AL269" s="430"/>
      <c r="AM269" s="430"/>
      <c r="AN269" s="430"/>
      <c r="AO269" s="430"/>
      <c r="AP269" s="430"/>
      <c r="AQ269" s="430"/>
      <c r="AR269" s="430"/>
      <c r="AS269" s="430"/>
      <c r="AT269" s="430"/>
      <c r="AU269" s="430"/>
      <c r="AV269" s="430"/>
      <c r="AW269" s="430"/>
      <c r="AX269" s="430"/>
      <c r="AY269" s="430"/>
      <c r="AZ269" s="430"/>
      <c r="BA269" s="430"/>
      <c r="BB269" s="430"/>
      <c r="BC269" s="430"/>
      <c r="BD269" s="430"/>
      <c r="BE269" s="430"/>
      <c r="BF269" s="430"/>
      <c r="BG269" s="430"/>
      <c r="BH269" s="430"/>
      <c r="BI269" s="430"/>
      <c r="BJ269" s="430"/>
      <c r="BK269" s="430"/>
      <c r="BL269" s="430"/>
      <c r="BM269" s="430"/>
      <c r="BN269" s="430"/>
      <c r="BO269" s="430"/>
      <c r="BP269" s="430"/>
      <c r="BQ269" s="430"/>
      <c r="BR269" s="430"/>
      <c r="BS269" s="430"/>
      <c r="BT269" s="430"/>
      <c r="BU269" s="430"/>
      <c r="BV269" s="430"/>
      <c r="BW269" s="430"/>
      <c r="BX269" s="430"/>
      <c r="BY269" s="430"/>
      <c r="BZ269" s="430"/>
      <c r="CA269" s="430"/>
      <c r="CB269" s="430"/>
      <c r="CC269" s="430"/>
      <c r="CD269" s="430"/>
      <c r="CE269" s="430"/>
      <c r="CF269" s="430"/>
      <c r="CG269" s="430"/>
      <c r="CH269" s="430"/>
      <c r="CI269" s="430"/>
      <c r="CJ269" s="430"/>
      <c r="CK269" s="430"/>
      <c r="CL269" s="430"/>
      <c r="CM269" s="430"/>
      <c r="CN269" s="430"/>
      <c r="CO269" s="430"/>
      <c r="CP269" s="430"/>
      <c r="CQ269" s="430"/>
      <c r="CR269" s="430"/>
      <c r="CS269" s="430"/>
      <c r="CT269" s="430"/>
      <c r="CU269" s="430"/>
      <c r="CV269" s="430"/>
      <c r="CW269" s="430"/>
      <c r="CX269" s="430"/>
      <c r="CY269" s="430"/>
      <c r="CZ269" s="430"/>
      <c r="DA269" s="430"/>
      <c r="DB269" s="430"/>
      <c r="DC269" s="430"/>
      <c r="DD269" s="430"/>
      <c r="DE269" s="430"/>
      <c r="DF269" s="430"/>
      <c r="DG269" s="430"/>
      <c r="DH269" s="430"/>
      <c r="DI269" s="430"/>
      <c r="DJ269" s="430"/>
      <c r="DK269" s="430"/>
      <c r="DL269" s="430"/>
      <c r="DM269" s="430"/>
      <c r="DN269" s="430"/>
      <c r="DO269" s="430"/>
      <c r="DP269" s="430"/>
      <c r="DQ269" s="430"/>
      <c r="DR269" s="430"/>
      <c r="DS269" s="430"/>
      <c r="DT269" s="430"/>
      <c r="DU269" s="430"/>
      <c r="DV269" s="430"/>
      <c r="DW269" s="430"/>
      <c r="DX269" s="430"/>
      <c r="DY269" s="430"/>
      <c r="DZ269" s="430"/>
      <c r="EA269" s="430"/>
      <c r="EB269" s="430"/>
      <c r="EC269" s="430"/>
      <c r="ED269" s="430"/>
      <c r="EE269" s="430"/>
      <c r="EF269" s="430"/>
      <c r="EG269" s="430"/>
      <c r="EH269" s="430"/>
      <c r="EI269" s="430"/>
      <c r="EJ269" s="430"/>
      <c r="EK269" s="430"/>
      <c r="EL269" s="430"/>
      <c r="EM269" s="430"/>
      <c r="EN269" s="430"/>
      <c r="EO269" s="430"/>
      <c r="EP269" s="430"/>
      <c r="EQ269" s="430"/>
      <c r="ER269" s="430"/>
      <c r="ES269" s="430"/>
      <c r="ET269" s="430"/>
      <c r="EU269" s="430"/>
      <c r="EV269" s="430"/>
      <c r="EW269" s="430"/>
      <c r="EX269" s="430"/>
      <c r="EY269" s="430"/>
      <c r="EZ269" s="430"/>
      <c r="FA269" s="430"/>
      <c r="FB269" s="430"/>
      <c r="FC269" s="430"/>
      <c r="FD269" s="430"/>
      <c r="FE269" s="430"/>
      <c r="FF269" s="430"/>
      <c r="FG269" s="430"/>
      <c r="FH269" s="430"/>
      <c r="FI269" s="430"/>
      <c r="FJ269" s="430"/>
      <c r="FK269" s="430"/>
      <c r="FL269" s="430"/>
      <c r="FM269" s="430"/>
      <c r="FN269" s="430"/>
      <c r="FO269" s="430"/>
      <c r="FP269" s="430"/>
      <c r="FQ269" s="430"/>
      <c r="FR269" s="430"/>
      <c r="FS269" s="430"/>
      <c r="FT269" s="430"/>
      <c r="FU269" s="430"/>
      <c r="FV269" s="430"/>
      <c r="FW269" s="430"/>
      <c r="FX269" s="430"/>
      <c r="FY269" s="430"/>
      <c r="FZ269" s="430"/>
      <c r="GA269" s="430"/>
      <c r="GB269" s="430"/>
      <c r="GC269" s="430"/>
      <c r="GD269" s="430"/>
      <c r="GE269" s="430"/>
      <c r="GF269" s="430"/>
      <c r="GG269" s="430"/>
      <c r="GH269" s="430"/>
      <c r="GI269" s="430"/>
      <c r="GJ269" s="430"/>
      <c r="GK269" s="430"/>
      <c r="GL269" s="430"/>
      <c r="GM269" s="430"/>
      <c r="GN269" s="430"/>
      <c r="GO269" s="430"/>
      <c r="GP269" s="430"/>
      <c r="GQ269" s="430"/>
      <c r="GR269" s="430"/>
      <c r="GS269" s="430"/>
      <c r="GT269" s="430"/>
      <c r="GU269" s="430"/>
      <c r="GV269" s="430"/>
      <c r="GW269" s="430"/>
      <c r="GX269" s="430"/>
      <c r="GY269" s="430"/>
      <c r="GZ269" s="430"/>
      <c r="HA269" s="430"/>
      <c r="HB269" s="430"/>
      <c r="HC269" s="430"/>
      <c r="HD269" s="430"/>
      <c r="HE269" s="430"/>
      <c r="HF269" s="430"/>
      <c r="HG269" s="430"/>
      <c r="HH269" s="430"/>
      <c r="HI269" s="430"/>
      <c r="HJ269" s="430"/>
      <c r="HK269" s="430"/>
      <c r="HL269" s="430"/>
      <c r="HM269" s="430"/>
      <c r="HN269" s="430"/>
      <c r="HO269" s="430"/>
      <c r="HP269" s="430"/>
      <c r="HQ269" s="430"/>
      <c r="HR269" s="430"/>
      <c r="HS269" s="430"/>
      <c r="HT269" s="430"/>
      <c r="HU269" s="430"/>
      <c r="HV269" s="430"/>
      <c r="HW269" s="430"/>
      <c r="HX269" s="430"/>
      <c r="HY269" s="430"/>
      <c r="HZ269" s="430"/>
      <c r="IA269" s="430"/>
      <c r="IB269" s="430"/>
      <c r="IC269" s="430"/>
      <c r="ID269" s="430"/>
      <c r="IE269" s="430"/>
      <c r="IF269" s="430"/>
      <c r="IG269" s="430"/>
      <c r="IH269" s="430"/>
      <c r="II269" s="430"/>
      <c r="IJ269" s="430"/>
      <c r="IK269" s="430"/>
      <c r="IL269" s="430"/>
      <c r="IM269" s="430"/>
      <c r="IN269" s="430"/>
      <c r="IO269" s="430"/>
      <c r="IP269" s="430"/>
      <c r="IQ269" s="430"/>
      <c r="IR269" s="430"/>
      <c r="IS269" s="430"/>
      <c r="IT269" s="430"/>
      <c r="IU269" s="430"/>
      <c r="IV269" s="430"/>
    </row>
    <row r="270" spans="1:256" s="431" customFormat="1" ht="51">
      <c r="A270" s="1040">
        <v>8</v>
      </c>
      <c r="B270" s="432" t="s">
        <v>2180</v>
      </c>
      <c r="C270" s="422"/>
      <c r="D270" s="423"/>
      <c r="E270" s="1172"/>
      <c r="F270" s="1036"/>
      <c r="G270" s="428"/>
      <c r="H270" s="428"/>
      <c r="I270" s="428"/>
      <c r="J270" s="428"/>
      <c r="K270" s="428"/>
      <c r="L270" s="428"/>
      <c r="M270" s="428"/>
      <c r="N270" s="428"/>
      <c r="O270" s="428"/>
      <c r="P270" s="428"/>
      <c r="Q270" s="428"/>
      <c r="R270" s="428"/>
      <c r="S270" s="428"/>
      <c r="T270" s="429"/>
      <c r="U270" s="429"/>
      <c r="V270" s="429"/>
      <c r="W270" s="429"/>
      <c r="X270" s="430"/>
      <c r="Y270" s="430"/>
      <c r="Z270" s="430"/>
      <c r="AA270" s="430"/>
      <c r="AB270" s="430"/>
      <c r="AC270" s="430"/>
      <c r="AD270" s="430"/>
      <c r="AE270" s="430"/>
      <c r="AF270" s="430"/>
      <c r="AG270" s="430"/>
      <c r="AH270" s="430"/>
      <c r="AI270" s="430"/>
      <c r="AJ270" s="430"/>
      <c r="AK270" s="430"/>
      <c r="AL270" s="430"/>
      <c r="AM270" s="430"/>
      <c r="AN270" s="430"/>
      <c r="AO270" s="430"/>
      <c r="AP270" s="430"/>
      <c r="AQ270" s="430"/>
      <c r="AR270" s="430"/>
      <c r="AS270" s="430"/>
      <c r="AT270" s="430"/>
      <c r="AU270" s="430"/>
      <c r="AV270" s="430"/>
      <c r="AW270" s="430"/>
      <c r="AX270" s="430"/>
      <c r="AY270" s="430"/>
      <c r="AZ270" s="430"/>
      <c r="BA270" s="430"/>
      <c r="BB270" s="430"/>
      <c r="BC270" s="430"/>
      <c r="BD270" s="430"/>
      <c r="BE270" s="430"/>
      <c r="BF270" s="430"/>
      <c r="BG270" s="430"/>
      <c r="BH270" s="430"/>
      <c r="BI270" s="430"/>
      <c r="BJ270" s="430"/>
      <c r="BK270" s="430"/>
      <c r="BL270" s="430"/>
      <c r="BM270" s="430"/>
      <c r="BN270" s="430"/>
      <c r="BO270" s="430"/>
      <c r="BP270" s="430"/>
      <c r="BQ270" s="430"/>
      <c r="BR270" s="430"/>
      <c r="BS270" s="430"/>
      <c r="BT270" s="430"/>
      <c r="BU270" s="430"/>
      <c r="BV270" s="430"/>
      <c r="BW270" s="430"/>
      <c r="BX270" s="430"/>
      <c r="BY270" s="430"/>
      <c r="BZ270" s="430"/>
      <c r="CA270" s="430"/>
      <c r="CB270" s="430"/>
      <c r="CC270" s="430"/>
      <c r="CD270" s="430"/>
      <c r="CE270" s="430"/>
      <c r="CF270" s="430"/>
      <c r="CG270" s="430"/>
      <c r="CH270" s="430"/>
      <c r="CI270" s="430"/>
      <c r="CJ270" s="430"/>
      <c r="CK270" s="430"/>
      <c r="CL270" s="430"/>
      <c r="CM270" s="430"/>
      <c r="CN270" s="430"/>
      <c r="CO270" s="430"/>
      <c r="CP270" s="430"/>
      <c r="CQ270" s="430"/>
      <c r="CR270" s="430"/>
      <c r="CS270" s="430"/>
      <c r="CT270" s="430"/>
      <c r="CU270" s="430"/>
      <c r="CV270" s="430"/>
      <c r="CW270" s="430"/>
      <c r="CX270" s="430"/>
      <c r="CY270" s="430"/>
      <c r="CZ270" s="430"/>
      <c r="DA270" s="430"/>
      <c r="DB270" s="430"/>
      <c r="DC270" s="430"/>
      <c r="DD270" s="430"/>
      <c r="DE270" s="430"/>
      <c r="DF270" s="430"/>
      <c r="DG270" s="430"/>
      <c r="DH270" s="430"/>
      <c r="DI270" s="430"/>
      <c r="DJ270" s="430"/>
      <c r="DK270" s="430"/>
      <c r="DL270" s="430"/>
      <c r="DM270" s="430"/>
      <c r="DN270" s="430"/>
      <c r="DO270" s="430"/>
      <c r="DP270" s="430"/>
      <c r="DQ270" s="430"/>
      <c r="DR270" s="430"/>
      <c r="DS270" s="430"/>
      <c r="DT270" s="430"/>
      <c r="DU270" s="430"/>
      <c r="DV270" s="430"/>
      <c r="DW270" s="430"/>
      <c r="DX270" s="430"/>
      <c r="DY270" s="430"/>
      <c r="DZ270" s="430"/>
      <c r="EA270" s="430"/>
      <c r="EB270" s="430"/>
      <c r="EC270" s="430"/>
      <c r="ED270" s="430"/>
      <c r="EE270" s="430"/>
      <c r="EF270" s="430"/>
      <c r="EG270" s="430"/>
      <c r="EH270" s="430"/>
      <c r="EI270" s="430"/>
      <c r="EJ270" s="430"/>
      <c r="EK270" s="430"/>
      <c r="EL270" s="430"/>
      <c r="EM270" s="430"/>
      <c r="EN270" s="430"/>
      <c r="EO270" s="430"/>
      <c r="EP270" s="430"/>
      <c r="EQ270" s="430"/>
      <c r="ER270" s="430"/>
      <c r="ES270" s="430"/>
      <c r="ET270" s="430"/>
      <c r="EU270" s="430"/>
      <c r="EV270" s="430"/>
      <c r="EW270" s="430"/>
      <c r="EX270" s="430"/>
      <c r="EY270" s="430"/>
      <c r="EZ270" s="430"/>
      <c r="FA270" s="430"/>
      <c r="FB270" s="430"/>
      <c r="FC270" s="430"/>
      <c r="FD270" s="430"/>
      <c r="FE270" s="430"/>
      <c r="FF270" s="430"/>
      <c r="FG270" s="430"/>
      <c r="FH270" s="430"/>
      <c r="FI270" s="430"/>
      <c r="FJ270" s="430"/>
      <c r="FK270" s="430"/>
      <c r="FL270" s="430"/>
      <c r="FM270" s="430"/>
      <c r="FN270" s="430"/>
      <c r="FO270" s="430"/>
      <c r="FP270" s="430"/>
      <c r="FQ270" s="430"/>
      <c r="FR270" s="430"/>
      <c r="FS270" s="430"/>
      <c r="FT270" s="430"/>
      <c r="FU270" s="430"/>
      <c r="FV270" s="430"/>
      <c r="FW270" s="430"/>
      <c r="FX270" s="430"/>
      <c r="FY270" s="430"/>
      <c r="FZ270" s="430"/>
      <c r="GA270" s="430"/>
      <c r="GB270" s="430"/>
      <c r="GC270" s="430"/>
      <c r="GD270" s="430"/>
      <c r="GE270" s="430"/>
      <c r="GF270" s="430"/>
      <c r="GG270" s="430"/>
      <c r="GH270" s="430"/>
      <c r="GI270" s="430"/>
      <c r="GJ270" s="430"/>
      <c r="GK270" s="430"/>
      <c r="GL270" s="430"/>
      <c r="GM270" s="430"/>
      <c r="GN270" s="430"/>
      <c r="GO270" s="430"/>
      <c r="GP270" s="430"/>
      <c r="GQ270" s="430"/>
      <c r="GR270" s="430"/>
      <c r="GS270" s="430"/>
      <c r="GT270" s="430"/>
      <c r="GU270" s="430"/>
      <c r="GV270" s="430"/>
      <c r="GW270" s="430"/>
      <c r="GX270" s="430"/>
      <c r="GY270" s="430"/>
      <c r="GZ270" s="430"/>
      <c r="HA270" s="430"/>
      <c r="HB270" s="430"/>
      <c r="HC270" s="430"/>
      <c r="HD270" s="430"/>
      <c r="HE270" s="430"/>
      <c r="HF270" s="430"/>
      <c r="HG270" s="430"/>
      <c r="HH270" s="430"/>
      <c r="HI270" s="430"/>
      <c r="HJ270" s="430"/>
      <c r="HK270" s="430"/>
      <c r="HL270" s="430"/>
      <c r="HM270" s="430"/>
      <c r="HN270" s="430"/>
      <c r="HO270" s="430"/>
      <c r="HP270" s="430"/>
      <c r="HQ270" s="430"/>
      <c r="HR270" s="430"/>
      <c r="HS270" s="430"/>
      <c r="HT270" s="430"/>
      <c r="HU270" s="430"/>
      <c r="HV270" s="430"/>
      <c r="HW270" s="430"/>
      <c r="HX270" s="430"/>
      <c r="HY270" s="430"/>
      <c r="HZ270" s="430"/>
      <c r="IA270" s="430"/>
      <c r="IB270" s="430"/>
      <c r="IC270" s="430"/>
      <c r="ID270" s="430"/>
      <c r="IE270" s="430"/>
      <c r="IF270" s="430"/>
      <c r="IG270" s="430"/>
      <c r="IH270" s="430"/>
      <c r="II270" s="430"/>
      <c r="IJ270" s="430"/>
      <c r="IK270" s="430"/>
      <c r="IL270" s="430"/>
      <c r="IM270" s="430"/>
      <c r="IN270" s="430"/>
      <c r="IO270" s="430"/>
      <c r="IP270" s="430"/>
      <c r="IQ270" s="430"/>
      <c r="IR270" s="430"/>
      <c r="IS270" s="430"/>
      <c r="IT270" s="430"/>
      <c r="IU270" s="430"/>
      <c r="IV270" s="430"/>
    </row>
    <row r="271" spans="1:256" s="431" customFormat="1">
      <c r="A271" s="1040"/>
      <c r="B271" s="1053"/>
      <c r="C271" s="1054"/>
      <c r="D271" s="1055"/>
      <c r="E271" s="1172"/>
      <c r="F271" s="1036"/>
      <c r="G271" s="428"/>
      <c r="H271" s="428"/>
      <c r="I271" s="428"/>
      <c r="J271" s="428"/>
      <c r="K271" s="428"/>
      <c r="L271" s="428"/>
      <c r="M271" s="428"/>
      <c r="N271" s="428"/>
      <c r="O271" s="428"/>
      <c r="P271" s="428"/>
      <c r="Q271" s="428"/>
      <c r="R271" s="428"/>
      <c r="S271" s="428"/>
      <c r="T271" s="429"/>
      <c r="U271" s="429"/>
      <c r="V271" s="429"/>
      <c r="W271" s="429"/>
      <c r="X271" s="430"/>
      <c r="Y271" s="430"/>
      <c r="Z271" s="430"/>
      <c r="AA271" s="430"/>
      <c r="AB271" s="430"/>
      <c r="AC271" s="430"/>
      <c r="AD271" s="430"/>
      <c r="AE271" s="430"/>
      <c r="AF271" s="430"/>
      <c r="AG271" s="430"/>
      <c r="AH271" s="430"/>
      <c r="AI271" s="430"/>
      <c r="AJ271" s="430"/>
      <c r="AK271" s="430"/>
      <c r="AL271" s="430"/>
      <c r="AM271" s="430"/>
      <c r="AN271" s="430"/>
      <c r="AO271" s="430"/>
      <c r="AP271" s="430"/>
      <c r="AQ271" s="430"/>
      <c r="AR271" s="430"/>
      <c r="AS271" s="430"/>
      <c r="AT271" s="430"/>
      <c r="AU271" s="430"/>
      <c r="AV271" s="430"/>
      <c r="AW271" s="430"/>
      <c r="AX271" s="430"/>
      <c r="AY271" s="430"/>
      <c r="AZ271" s="430"/>
      <c r="BA271" s="430"/>
      <c r="BB271" s="430"/>
      <c r="BC271" s="430"/>
      <c r="BD271" s="430"/>
      <c r="BE271" s="430"/>
      <c r="BF271" s="430"/>
      <c r="BG271" s="430"/>
      <c r="BH271" s="430"/>
      <c r="BI271" s="430"/>
      <c r="BJ271" s="430"/>
      <c r="BK271" s="430"/>
      <c r="BL271" s="430"/>
      <c r="BM271" s="430"/>
      <c r="BN271" s="430"/>
      <c r="BO271" s="430"/>
      <c r="BP271" s="430"/>
      <c r="BQ271" s="430"/>
      <c r="BR271" s="430"/>
      <c r="BS271" s="430"/>
      <c r="BT271" s="430"/>
      <c r="BU271" s="430"/>
      <c r="BV271" s="430"/>
      <c r="BW271" s="430"/>
      <c r="BX271" s="430"/>
      <c r="BY271" s="430"/>
      <c r="BZ271" s="430"/>
      <c r="CA271" s="430"/>
      <c r="CB271" s="430"/>
      <c r="CC271" s="430"/>
      <c r="CD271" s="430"/>
      <c r="CE271" s="430"/>
      <c r="CF271" s="430"/>
      <c r="CG271" s="430"/>
      <c r="CH271" s="430"/>
      <c r="CI271" s="430"/>
      <c r="CJ271" s="430"/>
      <c r="CK271" s="430"/>
      <c r="CL271" s="430"/>
      <c r="CM271" s="430"/>
      <c r="CN271" s="430"/>
      <c r="CO271" s="430"/>
      <c r="CP271" s="430"/>
      <c r="CQ271" s="430"/>
      <c r="CR271" s="430"/>
      <c r="CS271" s="430"/>
      <c r="CT271" s="430"/>
      <c r="CU271" s="430"/>
      <c r="CV271" s="430"/>
      <c r="CW271" s="430"/>
      <c r="CX271" s="430"/>
      <c r="CY271" s="430"/>
      <c r="CZ271" s="430"/>
      <c r="DA271" s="430"/>
      <c r="DB271" s="430"/>
      <c r="DC271" s="430"/>
      <c r="DD271" s="430"/>
      <c r="DE271" s="430"/>
      <c r="DF271" s="430"/>
      <c r="DG271" s="430"/>
      <c r="DH271" s="430"/>
      <c r="DI271" s="430"/>
      <c r="DJ271" s="430"/>
      <c r="DK271" s="430"/>
      <c r="DL271" s="430"/>
      <c r="DM271" s="430"/>
      <c r="DN271" s="430"/>
      <c r="DO271" s="430"/>
      <c r="DP271" s="430"/>
      <c r="DQ271" s="430"/>
      <c r="DR271" s="430"/>
      <c r="DS271" s="430"/>
      <c r="DT271" s="430"/>
      <c r="DU271" s="430"/>
      <c r="DV271" s="430"/>
      <c r="DW271" s="430"/>
      <c r="DX271" s="430"/>
      <c r="DY271" s="430"/>
      <c r="DZ271" s="430"/>
      <c r="EA271" s="430"/>
      <c r="EB271" s="430"/>
      <c r="EC271" s="430"/>
      <c r="ED271" s="430"/>
      <c r="EE271" s="430"/>
      <c r="EF271" s="430"/>
      <c r="EG271" s="430"/>
      <c r="EH271" s="430"/>
      <c r="EI271" s="430"/>
      <c r="EJ271" s="430"/>
      <c r="EK271" s="430"/>
      <c r="EL271" s="430"/>
      <c r="EM271" s="430"/>
      <c r="EN271" s="430"/>
      <c r="EO271" s="430"/>
      <c r="EP271" s="430"/>
      <c r="EQ271" s="430"/>
      <c r="ER271" s="430"/>
      <c r="ES271" s="430"/>
      <c r="ET271" s="430"/>
      <c r="EU271" s="430"/>
      <c r="EV271" s="430"/>
      <c r="EW271" s="430"/>
      <c r="EX271" s="430"/>
      <c r="EY271" s="430"/>
      <c r="EZ271" s="430"/>
      <c r="FA271" s="430"/>
      <c r="FB271" s="430"/>
      <c r="FC271" s="430"/>
      <c r="FD271" s="430"/>
      <c r="FE271" s="430"/>
      <c r="FF271" s="430"/>
      <c r="FG271" s="430"/>
      <c r="FH271" s="430"/>
      <c r="FI271" s="430"/>
      <c r="FJ271" s="430"/>
      <c r="FK271" s="430"/>
      <c r="FL271" s="430"/>
      <c r="FM271" s="430"/>
      <c r="FN271" s="430"/>
      <c r="FO271" s="430"/>
      <c r="FP271" s="430"/>
      <c r="FQ271" s="430"/>
      <c r="FR271" s="430"/>
      <c r="FS271" s="430"/>
      <c r="FT271" s="430"/>
      <c r="FU271" s="430"/>
      <c r="FV271" s="430"/>
      <c r="FW271" s="430"/>
      <c r="FX271" s="430"/>
      <c r="FY271" s="430"/>
      <c r="FZ271" s="430"/>
      <c r="GA271" s="430"/>
      <c r="GB271" s="430"/>
      <c r="GC271" s="430"/>
      <c r="GD271" s="430"/>
      <c r="GE271" s="430"/>
      <c r="GF271" s="430"/>
      <c r="GG271" s="430"/>
      <c r="GH271" s="430"/>
      <c r="GI271" s="430"/>
      <c r="GJ271" s="430"/>
      <c r="GK271" s="430"/>
      <c r="GL271" s="430"/>
      <c r="GM271" s="430"/>
      <c r="GN271" s="430"/>
      <c r="GO271" s="430"/>
      <c r="GP271" s="430"/>
      <c r="GQ271" s="430"/>
      <c r="GR271" s="430"/>
      <c r="GS271" s="430"/>
      <c r="GT271" s="430"/>
      <c r="GU271" s="430"/>
      <c r="GV271" s="430"/>
      <c r="GW271" s="430"/>
      <c r="GX271" s="430"/>
      <c r="GY271" s="430"/>
      <c r="GZ271" s="430"/>
      <c r="HA271" s="430"/>
      <c r="HB271" s="430"/>
      <c r="HC271" s="430"/>
      <c r="HD271" s="430"/>
      <c r="HE271" s="430"/>
      <c r="HF271" s="430"/>
      <c r="HG271" s="430"/>
      <c r="HH271" s="430"/>
      <c r="HI271" s="430"/>
      <c r="HJ271" s="430"/>
      <c r="HK271" s="430"/>
      <c r="HL271" s="430"/>
      <c r="HM271" s="430"/>
      <c r="HN271" s="430"/>
      <c r="HO271" s="430"/>
      <c r="HP271" s="430"/>
      <c r="HQ271" s="430"/>
      <c r="HR271" s="430"/>
      <c r="HS271" s="430"/>
      <c r="HT271" s="430"/>
      <c r="HU271" s="430"/>
      <c r="HV271" s="430"/>
      <c r="HW271" s="430"/>
      <c r="HX271" s="430"/>
      <c r="HY271" s="430"/>
      <c r="HZ271" s="430"/>
      <c r="IA271" s="430"/>
      <c r="IB271" s="430"/>
      <c r="IC271" s="430"/>
      <c r="ID271" s="430"/>
      <c r="IE271" s="430"/>
      <c r="IF271" s="430"/>
      <c r="IG271" s="430"/>
      <c r="IH271" s="430"/>
      <c r="II271" s="430"/>
      <c r="IJ271" s="430"/>
      <c r="IK271" s="430"/>
      <c r="IL271" s="430"/>
      <c r="IM271" s="430"/>
      <c r="IN271" s="430"/>
      <c r="IO271" s="430"/>
      <c r="IP271" s="430"/>
      <c r="IQ271" s="430"/>
      <c r="IR271" s="430"/>
      <c r="IS271" s="430"/>
      <c r="IT271" s="430"/>
      <c r="IU271" s="430"/>
      <c r="IV271" s="430"/>
    </row>
    <row r="272" spans="1:256" s="431" customFormat="1">
      <c r="A272" s="1040"/>
      <c r="B272" s="432" t="s">
        <v>2181</v>
      </c>
      <c r="C272" s="422" t="s">
        <v>110</v>
      </c>
      <c r="D272" s="423">
        <v>1</v>
      </c>
      <c r="E272" s="1172"/>
      <c r="F272" s="1036"/>
      <c r="G272" s="428"/>
      <c r="H272" s="428"/>
      <c r="I272" s="428"/>
      <c r="J272" s="428"/>
      <c r="K272" s="428"/>
      <c r="L272" s="428"/>
      <c r="M272" s="428"/>
      <c r="N272" s="428"/>
      <c r="O272" s="428"/>
      <c r="P272" s="428"/>
      <c r="Q272" s="428"/>
      <c r="R272" s="428"/>
      <c r="S272" s="428"/>
      <c r="T272" s="429"/>
      <c r="U272" s="429"/>
      <c r="V272" s="429"/>
      <c r="W272" s="429"/>
      <c r="X272" s="430"/>
      <c r="Y272" s="430"/>
      <c r="Z272" s="430"/>
      <c r="AA272" s="430"/>
      <c r="AB272" s="430"/>
      <c r="AC272" s="430"/>
      <c r="AD272" s="430"/>
      <c r="AE272" s="430"/>
      <c r="AF272" s="430"/>
      <c r="AG272" s="430"/>
      <c r="AH272" s="430"/>
      <c r="AI272" s="430"/>
      <c r="AJ272" s="430"/>
      <c r="AK272" s="430"/>
      <c r="AL272" s="430"/>
      <c r="AM272" s="430"/>
      <c r="AN272" s="430"/>
      <c r="AO272" s="430"/>
      <c r="AP272" s="430"/>
      <c r="AQ272" s="430"/>
      <c r="AR272" s="430"/>
      <c r="AS272" s="430"/>
      <c r="AT272" s="430"/>
      <c r="AU272" s="430"/>
      <c r="AV272" s="430"/>
      <c r="AW272" s="430"/>
      <c r="AX272" s="430"/>
      <c r="AY272" s="430"/>
      <c r="AZ272" s="430"/>
      <c r="BA272" s="430"/>
      <c r="BB272" s="430"/>
      <c r="BC272" s="430"/>
      <c r="BD272" s="430"/>
      <c r="BE272" s="430"/>
      <c r="BF272" s="430"/>
      <c r="BG272" s="430"/>
      <c r="BH272" s="430"/>
      <c r="BI272" s="430"/>
      <c r="BJ272" s="430"/>
      <c r="BK272" s="430"/>
      <c r="BL272" s="430"/>
      <c r="BM272" s="430"/>
      <c r="BN272" s="430"/>
      <c r="BO272" s="430"/>
      <c r="BP272" s="430"/>
      <c r="BQ272" s="430"/>
      <c r="BR272" s="430"/>
      <c r="BS272" s="430"/>
      <c r="BT272" s="430"/>
      <c r="BU272" s="430"/>
      <c r="BV272" s="430"/>
      <c r="BW272" s="430"/>
      <c r="BX272" s="430"/>
      <c r="BY272" s="430"/>
      <c r="BZ272" s="430"/>
      <c r="CA272" s="430"/>
      <c r="CB272" s="430"/>
      <c r="CC272" s="430"/>
      <c r="CD272" s="430"/>
      <c r="CE272" s="430"/>
      <c r="CF272" s="430"/>
      <c r="CG272" s="430"/>
      <c r="CH272" s="430"/>
      <c r="CI272" s="430"/>
      <c r="CJ272" s="430"/>
      <c r="CK272" s="430"/>
      <c r="CL272" s="430"/>
      <c r="CM272" s="430"/>
      <c r="CN272" s="430"/>
      <c r="CO272" s="430"/>
      <c r="CP272" s="430"/>
      <c r="CQ272" s="430"/>
      <c r="CR272" s="430"/>
      <c r="CS272" s="430"/>
      <c r="CT272" s="430"/>
      <c r="CU272" s="430"/>
      <c r="CV272" s="430"/>
      <c r="CW272" s="430"/>
      <c r="CX272" s="430"/>
      <c r="CY272" s="430"/>
      <c r="CZ272" s="430"/>
      <c r="DA272" s="430"/>
      <c r="DB272" s="430"/>
      <c r="DC272" s="430"/>
      <c r="DD272" s="430"/>
      <c r="DE272" s="430"/>
      <c r="DF272" s="430"/>
      <c r="DG272" s="430"/>
      <c r="DH272" s="430"/>
      <c r="DI272" s="430"/>
      <c r="DJ272" s="430"/>
      <c r="DK272" s="430"/>
      <c r="DL272" s="430"/>
      <c r="DM272" s="430"/>
      <c r="DN272" s="430"/>
      <c r="DO272" s="430"/>
      <c r="DP272" s="430"/>
      <c r="DQ272" s="430"/>
      <c r="DR272" s="430"/>
      <c r="DS272" s="430"/>
      <c r="DT272" s="430"/>
      <c r="DU272" s="430"/>
      <c r="DV272" s="430"/>
      <c r="DW272" s="430"/>
      <c r="DX272" s="430"/>
      <c r="DY272" s="430"/>
      <c r="DZ272" s="430"/>
      <c r="EA272" s="430"/>
      <c r="EB272" s="430"/>
      <c r="EC272" s="430"/>
      <c r="ED272" s="430"/>
      <c r="EE272" s="430"/>
      <c r="EF272" s="430"/>
      <c r="EG272" s="430"/>
      <c r="EH272" s="430"/>
      <c r="EI272" s="430"/>
      <c r="EJ272" s="430"/>
      <c r="EK272" s="430"/>
      <c r="EL272" s="430"/>
      <c r="EM272" s="430"/>
      <c r="EN272" s="430"/>
      <c r="EO272" s="430"/>
      <c r="EP272" s="430"/>
      <c r="EQ272" s="430"/>
      <c r="ER272" s="430"/>
      <c r="ES272" s="430"/>
      <c r="ET272" s="430"/>
      <c r="EU272" s="430"/>
      <c r="EV272" s="430"/>
      <c r="EW272" s="430"/>
      <c r="EX272" s="430"/>
      <c r="EY272" s="430"/>
      <c r="EZ272" s="430"/>
      <c r="FA272" s="430"/>
      <c r="FB272" s="430"/>
      <c r="FC272" s="430"/>
      <c r="FD272" s="430"/>
      <c r="FE272" s="430"/>
      <c r="FF272" s="430"/>
      <c r="FG272" s="430"/>
      <c r="FH272" s="430"/>
      <c r="FI272" s="430"/>
      <c r="FJ272" s="430"/>
      <c r="FK272" s="430"/>
      <c r="FL272" s="430"/>
      <c r="FM272" s="430"/>
      <c r="FN272" s="430"/>
      <c r="FO272" s="430"/>
      <c r="FP272" s="430"/>
      <c r="FQ272" s="430"/>
      <c r="FR272" s="430"/>
      <c r="FS272" s="430"/>
      <c r="FT272" s="430"/>
      <c r="FU272" s="430"/>
      <c r="FV272" s="430"/>
      <c r="FW272" s="430"/>
      <c r="FX272" s="430"/>
      <c r="FY272" s="430"/>
      <c r="FZ272" s="430"/>
      <c r="GA272" s="430"/>
      <c r="GB272" s="430"/>
      <c r="GC272" s="430"/>
      <c r="GD272" s="430"/>
      <c r="GE272" s="430"/>
      <c r="GF272" s="430"/>
      <c r="GG272" s="430"/>
      <c r="GH272" s="430"/>
      <c r="GI272" s="430"/>
      <c r="GJ272" s="430"/>
      <c r="GK272" s="430"/>
      <c r="GL272" s="430"/>
      <c r="GM272" s="430"/>
      <c r="GN272" s="430"/>
      <c r="GO272" s="430"/>
      <c r="GP272" s="430"/>
      <c r="GQ272" s="430"/>
      <c r="GR272" s="430"/>
      <c r="GS272" s="430"/>
      <c r="GT272" s="430"/>
      <c r="GU272" s="430"/>
      <c r="GV272" s="430"/>
      <c r="GW272" s="430"/>
      <c r="GX272" s="430"/>
      <c r="GY272" s="430"/>
      <c r="GZ272" s="430"/>
      <c r="HA272" s="430"/>
      <c r="HB272" s="430"/>
      <c r="HC272" s="430"/>
      <c r="HD272" s="430"/>
      <c r="HE272" s="430"/>
      <c r="HF272" s="430"/>
      <c r="HG272" s="430"/>
      <c r="HH272" s="430"/>
      <c r="HI272" s="430"/>
      <c r="HJ272" s="430"/>
      <c r="HK272" s="430"/>
      <c r="HL272" s="430"/>
      <c r="HM272" s="430"/>
      <c r="HN272" s="430"/>
      <c r="HO272" s="430"/>
      <c r="HP272" s="430"/>
      <c r="HQ272" s="430"/>
      <c r="HR272" s="430"/>
      <c r="HS272" s="430"/>
      <c r="HT272" s="430"/>
      <c r="HU272" s="430"/>
      <c r="HV272" s="430"/>
      <c r="HW272" s="430"/>
      <c r="HX272" s="430"/>
      <c r="HY272" s="430"/>
      <c r="HZ272" s="430"/>
      <c r="IA272" s="430"/>
      <c r="IB272" s="430"/>
      <c r="IC272" s="430"/>
      <c r="ID272" s="430"/>
      <c r="IE272" s="430"/>
      <c r="IF272" s="430"/>
      <c r="IG272" s="430"/>
      <c r="IH272" s="430"/>
      <c r="II272" s="430"/>
      <c r="IJ272" s="430"/>
      <c r="IK272" s="430"/>
      <c r="IL272" s="430"/>
      <c r="IM272" s="430"/>
      <c r="IN272" s="430"/>
      <c r="IO272" s="430"/>
      <c r="IP272" s="430"/>
      <c r="IQ272" s="430"/>
      <c r="IR272" s="430"/>
      <c r="IS272" s="430"/>
      <c r="IT272" s="430"/>
      <c r="IU272" s="430"/>
      <c r="IV272" s="430"/>
    </row>
    <row r="273" spans="1:256" s="431" customFormat="1">
      <c r="A273" s="1040"/>
      <c r="B273" s="1053"/>
      <c r="C273" s="1054"/>
      <c r="D273" s="1055"/>
      <c r="E273" s="1172"/>
      <c r="F273" s="1036"/>
      <c r="G273" s="428"/>
      <c r="H273" s="428"/>
      <c r="I273" s="428"/>
      <c r="J273" s="428"/>
      <c r="K273" s="428"/>
      <c r="L273" s="428"/>
      <c r="M273" s="428"/>
      <c r="N273" s="428"/>
      <c r="O273" s="428"/>
      <c r="P273" s="428"/>
      <c r="Q273" s="428"/>
      <c r="R273" s="428"/>
      <c r="S273" s="428"/>
      <c r="T273" s="429"/>
      <c r="U273" s="429"/>
      <c r="V273" s="429"/>
      <c r="W273" s="429"/>
      <c r="X273" s="430"/>
      <c r="Y273" s="430"/>
      <c r="Z273" s="430"/>
      <c r="AA273" s="430"/>
      <c r="AB273" s="430"/>
      <c r="AC273" s="430"/>
      <c r="AD273" s="430"/>
      <c r="AE273" s="430"/>
      <c r="AF273" s="430"/>
      <c r="AG273" s="430"/>
      <c r="AH273" s="430"/>
      <c r="AI273" s="430"/>
      <c r="AJ273" s="430"/>
      <c r="AK273" s="430"/>
      <c r="AL273" s="430"/>
      <c r="AM273" s="430"/>
      <c r="AN273" s="430"/>
      <c r="AO273" s="430"/>
      <c r="AP273" s="430"/>
      <c r="AQ273" s="430"/>
      <c r="AR273" s="430"/>
      <c r="AS273" s="430"/>
      <c r="AT273" s="430"/>
      <c r="AU273" s="430"/>
      <c r="AV273" s="430"/>
      <c r="AW273" s="430"/>
      <c r="AX273" s="430"/>
      <c r="AY273" s="430"/>
      <c r="AZ273" s="430"/>
      <c r="BA273" s="430"/>
      <c r="BB273" s="430"/>
      <c r="BC273" s="430"/>
      <c r="BD273" s="430"/>
      <c r="BE273" s="430"/>
      <c r="BF273" s="430"/>
      <c r="BG273" s="430"/>
      <c r="BH273" s="430"/>
      <c r="BI273" s="430"/>
      <c r="BJ273" s="430"/>
      <c r="BK273" s="430"/>
      <c r="BL273" s="430"/>
      <c r="BM273" s="430"/>
      <c r="BN273" s="430"/>
      <c r="BO273" s="430"/>
      <c r="BP273" s="430"/>
      <c r="BQ273" s="430"/>
      <c r="BR273" s="430"/>
      <c r="BS273" s="430"/>
      <c r="BT273" s="430"/>
      <c r="BU273" s="430"/>
      <c r="BV273" s="430"/>
      <c r="BW273" s="430"/>
      <c r="BX273" s="430"/>
      <c r="BY273" s="430"/>
      <c r="BZ273" s="430"/>
      <c r="CA273" s="430"/>
      <c r="CB273" s="430"/>
      <c r="CC273" s="430"/>
      <c r="CD273" s="430"/>
      <c r="CE273" s="430"/>
      <c r="CF273" s="430"/>
      <c r="CG273" s="430"/>
      <c r="CH273" s="430"/>
      <c r="CI273" s="430"/>
      <c r="CJ273" s="430"/>
      <c r="CK273" s="430"/>
      <c r="CL273" s="430"/>
      <c r="CM273" s="430"/>
      <c r="CN273" s="430"/>
      <c r="CO273" s="430"/>
      <c r="CP273" s="430"/>
      <c r="CQ273" s="430"/>
      <c r="CR273" s="430"/>
      <c r="CS273" s="430"/>
      <c r="CT273" s="430"/>
      <c r="CU273" s="430"/>
      <c r="CV273" s="430"/>
      <c r="CW273" s="430"/>
      <c r="CX273" s="430"/>
      <c r="CY273" s="430"/>
      <c r="CZ273" s="430"/>
      <c r="DA273" s="430"/>
      <c r="DB273" s="430"/>
      <c r="DC273" s="430"/>
      <c r="DD273" s="430"/>
      <c r="DE273" s="430"/>
      <c r="DF273" s="430"/>
      <c r="DG273" s="430"/>
      <c r="DH273" s="430"/>
      <c r="DI273" s="430"/>
      <c r="DJ273" s="430"/>
      <c r="DK273" s="430"/>
      <c r="DL273" s="430"/>
      <c r="DM273" s="430"/>
      <c r="DN273" s="430"/>
      <c r="DO273" s="430"/>
      <c r="DP273" s="430"/>
      <c r="DQ273" s="430"/>
      <c r="DR273" s="430"/>
      <c r="DS273" s="430"/>
      <c r="DT273" s="430"/>
      <c r="DU273" s="430"/>
      <c r="DV273" s="430"/>
      <c r="DW273" s="430"/>
      <c r="DX273" s="430"/>
      <c r="DY273" s="430"/>
      <c r="DZ273" s="430"/>
      <c r="EA273" s="430"/>
      <c r="EB273" s="430"/>
      <c r="EC273" s="430"/>
      <c r="ED273" s="430"/>
      <c r="EE273" s="430"/>
      <c r="EF273" s="430"/>
      <c r="EG273" s="430"/>
      <c r="EH273" s="430"/>
      <c r="EI273" s="430"/>
      <c r="EJ273" s="430"/>
      <c r="EK273" s="430"/>
      <c r="EL273" s="430"/>
      <c r="EM273" s="430"/>
      <c r="EN273" s="430"/>
      <c r="EO273" s="430"/>
      <c r="EP273" s="430"/>
      <c r="EQ273" s="430"/>
      <c r="ER273" s="430"/>
      <c r="ES273" s="430"/>
      <c r="ET273" s="430"/>
      <c r="EU273" s="430"/>
      <c r="EV273" s="430"/>
      <c r="EW273" s="430"/>
      <c r="EX273" s="430"/>
      <c r="EY273" s="430"/>
      <c r="EZ273" s="430"/>
      <c r="FA273" s="430"/>
      <c r="FB273" s="430"/>
      <c r="FC273" s="430"/>
      <c r="FD273" s="430"/>
      <c r="FE273" s="430"/>
      <c r="FF273" s="430"/>
      <c r="FG273" s="430"/>
      <c r="FH273" s="430"/>
      <c r="FI273" s="430"/>
      <c r="FJ273" s="430"/>
      <c r="FK273" s="430"/>
      <c r="FL273" s="430"/>
      <c r="FM273" s="430"/>
      <c r="FN273" s="430"/>
      <c r="FO273" s="430"/>
      <c r="FP273" s="430"/>
      <c r="FQ273" s="430"/>
      <c r="FR273" s="430"/>
      <c r="FS273" s="430"/>
      <c r="FT273" s="430"/>
      <c r="FU273" s="430"/>
      <c r="FV273" s="430"/>
      <c r="FW273" s="430"/>
      <c r="FX273" s="430"/>
      <c r="FY273" s="430"/>
      <c r="FZ273" s="430"/>
      <c r="GA273" s="430"/>
      <c r="GB273" s="430"/>
      <c r="GC273" s="430"/>
      <c r="GD273" s="430"/>
      <c r="GE273" s="430"/>
      <c r="GF273" s="430"/>
      <c r="GG273" s="430"/>
      <c r="GH273" s="430"/>
      <c r="GI273" s="430"/>
      <c r="GJ273" s="430"/>
      <c r="GK273" s="430"/>
      <c r="GL273" s="430"/>
      <c r="GM273" s="430"/>
      <c r="GN273" s="430"/>
      <c r="GO273" s="430"/>
      <c r="GP273" s="430"/>
      <c r="GQ273" s="430"/>
      <c r="GR273" s="430"/>
      <c r="GS273" s="430"/>
      <c r="GT273" s="430"/>
      <c r="GU273" s="430"/>
      <c r="GV273" s="430"/>
      <c r="GW273" s="430"/>
      <c r="GX273" s="430"/>
      <c r="GY273" s="430"/>
      <c r="GZ273" s="430"/>
      <c r="HA273" s="430"/>
      <c r="HB273" s="430"/>
      <c r="HC273" s="430"/>
      <c r="HD273" s="430"/>
      <c r="HE273" s="430"/>
      <c r="HF273" s="430"/>
      <c r="HG273" s="430"/>
      <c r="HH273" s="430"/>
      <c r="HI273" s="430"/>
      <c r="HJ273" s="430"/>
      <c r="HK273" s="430"/>
      <c r="HL273" s="430"/>
      <c r="HM273" s="430"/>
      <c r="HN273" s="430"/>
      <c r="HO273" s="430"/>
      <c r="HP273" s="430"/>
      <c r="HQ273" s="430"/>
      <c r="HR273" s="430"/>
      <c r="HS273" s="430"/>
      <c r="HT273" s="430"/>
      <c r="HU273" s="430"/>
      <c r="HV273" s="430"/>
      <c r="HW273" s="430"/>
      <c r="HX273" s="430"/>
      <c r="HY273" s="430"/>
      <c r="HZ273" s="430"/>
      <c r="IA273" s="430"/>
      <c r="IB273" s="430"/>
      <c r="IC273" s="430"/>
      <c r="ID273" s="430"/>
      <c r="IE273" s="430"/>
      <c r="IF273" s="430"/>
      <c r="IG273" s="430"/>
      <c r="IH273" s="430"/>
      <c r="II273" s="430"/>
      <c r="IJ273" s="430"/>
      <c r="IK273" s="430"/>
      <c r="IL273" s="430"/>
      <c r="IM273" s="430"/>
      <c r="IN273" s="430"/>
      <c r="IO273" s="430"/>
      <c r="IP273" s="430"/>
      <c r="IQ273" s="430"/>
      <c r="IR273" s="430"/>
      <c r="IS273" s="430"/>
      <c r="IT273" s="430"/>
      <c r="IU273" s="430"/>
      <c r="IV273" s="430"/>
    </row>
    <row r="274" spans="1:256" s="431" customFormat="1" ht="25.5">
      <c r="A274" s="1040"/>
      <c r="B274" s="432" t="s">
        <v>2141</v>
      </c>
      <c r="C274" s="422" t="s">
        <v>110</v>
      </c>
      <c r="D274" s="423">
        <v>2</v>
      </c>
      <c r="E274" s="1172"/>
      <c r="F274" s="1036"/>
      <c r="G274" s="428"/>
      <c r="H274" s="428"/>
      <c r="I274" s="428"/>
      <c r="J274" s="428"/>
      <c r="K274" s="428"/>
      <c r="L274" s="428"/>
      <c r="M274" s="428"/>
      <c r="N274" s="428"/>
      <c r="O274" s="428"/>
      <c r="P274" s="428"/>
      <c r="Q274" s="428"/>
      <c r="R274" s="428"/>
      <c r="S274" s="428"/>
      <c r="T274" s="429"/>
      <c r="U274" s="429"/>
      <c r="V274" s="429"/>
      <c r="W274" s="429"/>
      <c r="X274" s="430"/>
      <c r="Y274" s="430"/>
      <c r="Z274" s="430"/>
      <c r="AA274" s="430"/>
      <c r="AB274" s="430"/>
      <c r="AC274" s="430"/>
      <c r="AD274" s="430"/>
      <c r="AE274" s="430"/>
      <c r="AF274" s="430"/>
      <c r="AG274" s="430"/>
      <c r="AH274" s="430"/>
      <c r="AI274" s="430"/>
      <c r="AJ274" s="430"/>
      <c r="AK274" s="430"/>
      <c r="AL274" s="430"/>
      <c r="AM274" s="430"/>
      <c r="AN274" s="430"/>
      <c r="AO274" s="430"/>
      <c r="AP274" s="430"/>
      <c r="AQ274" s="430"/>
      <c r="AR274" s="430"/>
      <c r="AS274" s="430"/>
      <c r="AT274" s="430"/>
      <c r="AU274" s="430"/>
      <c r="AV274" s="430"/>
      <c r="AW274" s="430"/>
      <c r="AX274" s="430"/>
      <c r="AY274" s="430"/>
      <c r="AZ274" s="430"/>
      <c r="BA274" s="430"/>
      <c r="BB274" s="430"/>
      <c r="BC274" s="430"/>
      <c r="BD274" s="430"/>
      <c r="BE274" s="430"/>
      <c r="BF274" s="430"/>
      <c r="BG274" s="430"/>
      <c r="BH274" s="430"/>
      <c r="BI274" s="430"/>
      <c r="BJ274" s="430"/>
      <c r="BK274" s="430"/>
      <c r="BL274" s="430"/>
      <c r="BM274" s="430"/>
      <c r="BN274" s="430"/>
      <c r="BO274" s="430"/>
      <c r="BP274" s="430"/>
      <c r="BQ274" s="430"/>
      <c r="BR274" s="430"/>
      <c r="BS274" s="430"/>
      <c r="BT274" s="430"/>
      <c r="BU274" s="430"/>
      <c r="BV274" s="430"/>
      <c r="BW274" s="430"/>
      <c r="BX274" s="430"/>
      <c r="BY274" s="430"/>
      <c r="BZ274" s="430"/>
      <c r="CA274" s="430"/>
      <c r="CB274" s="430"/>
      <c r="CC274" s="430"/>
      <c r="CD274" s="430"/>
      <c r="CE274" s="430"/>
      <c r="CF274" s="430"/>
      <c r="CG274" s="430"/>
      <c r="CH274" s="430"/>
      <c r="CI274" s="430"/>
      <c r="CJ274" s="430"/>
      <c r="CK274" s="430"/>
      <c r="CL274" s="430"/>
      <c r="CM274" s="430"/>
      <c r="CN274" s="430"/>
      <c r="CO274" s="430"/>
      <c r="CP274" s="430"/>
      <c r="CQ274" s="430"/>
      <c r="CR274" s="430"/>
      <c r="CS274" s="430"/>
      <c r="CT274" s="430"/>
      <c r="CU274" s="430"/>
      <c r="CV274" s="430"/>
      <c r="CW274" s="430"/>
      <c r="CX274" s="430"/>
      <c r="CY274" s="430"/>
      <c r="CZ274" s="430"/>
      <c r="DA274" s="430"/>
      <c r="DB274" s="430"/>
      <c r="DC274" s="430"/>
      <c r="DD274" s="430"/>
      <c r="DE274" s="430"/>
      <c r="DF274" s="430"/>
      <c r="DG274" s="430"/>
      <c r="DH274" s="430"/>
      <c r="DI274" s="430"/>
      <c r="DJ274" s="430"/>
      <c r="DK274" s="430"/>
      <c r="DL274" s="430"/>
      <c r="DM274" s="430"/>
      <c r="DN274" s="430"/>
      <c r="DO274" s="430"/>
      <c r="DP274" s="430"/>
      <c r="DQ274" s="430"/>
      <c r="DR274" s="430"/>
      <c r="DS274" s="430"/>
      <c r="DT274" s="430"/>
      <c r="DU274" s="430"/>
      <c r="DV274" s="430"/>
      <c r="DW274" s="430"/>
      <c r="DX274" s="430"/>
      <c r="DY274" s="430"/>
      <c r="DZ274" s="430"/>
      <c r="EA274" s="430"/>
      <c r="EB274" s="430"/>
      <c r="EC274" s="430"/>
      <c r="ED274" s="430"/>
      <c r="EE274" s="430"/>
      <c r="EF274" s="430"/>
      <c r="EG274" s="430"/>
      <c r="EH274" s="430"/>
      <c r="EI274" s="430"/>
      <c r="EJ274" s="430"/>
      <c r="EK274" s="430"/>
      <c r="EL274" s="430"/>
      <c r="EM274" s="430"/>
      <c r="EN274" s="430"/>
      <c r="EO274" s="430"/>
      <c r="EP274" s="430"/>
      <c r="EQ274" s="430"/>
      <c r="ER274" s="430"/>
      <c r="ES274" s="430"/>
      <c r="ET274" s="430"/>
      <c r="EU274" s="430"/>
      <c r="EV274" s="430"/>
      <c r="EW274" s="430"/>
      <c r="EX274" s="430"/>
      <c r="EY274" s="430"/>
      <c r="EZ274" s="430"/>
      <c r="FA274" s="430"/>
      <c r="FB274" s="430"/>
      <c r="FC274" s="430"/>
      <c r="FD274" s="430"/>
      <c r="FE274" s="430"/>
      <c r="FF274" s="430"/>
      <c r="FG274" s="430"/>
      <c r="FH274" s="430"/>
      <c r="FI274" s="430"/>
      <c r="FJ274" s="430"/>
      <c r="FK274" s="430"/>
      <c r="FL274" s="430"/>
      <c r="FM274" s="430"/>
      <c r="FN274" s="430"/>
      <c r="FO274" s="430"/>
      <c r="FP274" s="430"/>
      <c r="FQ274" s="430"/>
      <c r="FR274" s="430"/>
      <c r="FS274" s="430"/>
      <c r="FT274" s="430"/>
      <c r="FU274" s="430"/>
      <c r="FV274" s="430"/>
      <c r="FW274" s="430"/>
      <c r="FX274" s="430"/>
      <c r="FY274" s="430"/>
      <c r="FZ274" s="430"/>
      <c r="GA274" s="430"/>
      <c r="GB274" s="430"/>
      <c r="GC274" s="430"/>
      <c r="GD274" s="430"/>
      <c r="GE274" s="430"/>
      <c r="GF274" s="430"/>
      <c r="GG274" s="430"/>
      <c r="GH274" s="430"/>
      <c r="GI274" s="430"/>
      <c r="GJ274" s="430"/>
      <c r="GK274" s="430"/>
      <c r="GL274" s="430"/>
      <c r="GM274" s="430"/>
      <c r="GN274" s="430"/>
      <c r="GO274" s="430"/>
      <c r="GP274" s="430"/>
      <c r="GQ274" s="430"/>
      <c r="GR274" s="430"/>
      <c r="GS274" s="430"/>
      <c r="GT274" s="430"/>
      <c r="GU274" s="430"/>
      <c r="GV274" s="430"/>
      <c r="GW274" s="430"/>
      <c r="GX274" s="430"/>
      <c r="GY274" s="430"/>
      <c r="GZ274" s="430"/>
      <c r="HA274" s="430"/>
      <c r="HB274" s="430"/>
      <c r="HC274" s="430"/>
      <c r="HD274" s="430"/>
      <c r="HE274" s="430"/>
      <c r="HF274" s="430"/>
      <c r="HG274" s="430"/>
      <c r="HH274" s="430"/>
      <c r="HI274" s="430"/>
      <c r="HJ274" s="430"/>
      <c r="HK274" s="430"/>
      <c r="HL274" s="430"/>
      <c r="HM274" s="430"/>
      <c r="HN274" s="430"/>
      <c r="HO274" s="430"/>
      <c r="HP274" s="430"/>
      <c r="HQ274" s="430"/>
      <c r="HR274" s="430"/>
      <c r="HS274" s="430"/>
      <c r="HT274" s="430"/>
      <c r="HU274" s="430"/>
      <c r="HV274" s="430"/>
      <c r="HW274" s="430"/>
      <c r="HX274" s="430"/>
      <c r="HY274" s="430"/>
      <c r="HZ274" s="430"/>
      <c r="IA274" s="430"/>
      <c r="IB274" s="430"/>
      <c r="IC274" s="430"/>
      <c r="ID274" s="430"/>
      <c r="IE274" s="430"/>
      <c r="IF274" s="430"/>
      <c r="IG274" s="430"/>
      <c r="IH274" s="430"/>
      <c r="II274" s="430"/>
      <c r="IJ274" s="430"/>
      <c r="IK274" s="430"/>
      <c r="IL274" s="430"/>
      <c r="IM274" s="430"/>
      <c r="IN274" s="430"/>
      <c r="IO274" s="430"/>
      <c r="IP274" s="430"/>
      <c r="IQ274" s="430"/>
      <c r="IR274" s="430"/>
      <c r="IS274" s="430"/>
      <c r="IT274" s="430"/>
      <c r="IU274" s="430"/>
      <c r="IV274" s="430"/>
    </row>
    <row r="275" spans="1:256" s="431" customFormat="1">
      <c r="A275" s="1040"/>
      <c r="B275" s="1053"/>
      <c r="C275" s="1054"/>
      <c r="D275" s="1055"/>
      <c r="E275" s="1172"/>
      <c r="F275" s="1036"/>
      <c r="G275" s="428"/>
      <c r="H275" s="428"/>
      <c r="I275" s="428"/>
      <c r="J275" s="428"/>
      <c r="K275" s="428"/>
      <c r="L275" s="428"/>
      <c r="M275" s="428"/>
      <c r="N275" s="428"/>
      <c r="O275" s="428"/>
      <c r="P275" s="428"/>
      <c r="Q275" s="428"/>
      <c r="R275" s="428"/>
      <c r="S275" s="428"/>
      <c r="T275" s="429"/>
      <c r="U275" s="429"/>
      <c r="V275" s="429"/>
      <c r="W275" s="429"/>
      <c r="X275" s="430"/>
      <c r="Y275" s="430"/>
      <c r="Z275" s="430"/>
      <c r="AA275" s="430"/>
      <c r="AB275" s="430"/>
      <c r="AC275" s="430"/>
      <c r="AD275" s="430"/>
      <c r="AE275" s="430"/>
      <c r="AF275" s="430"/>
      <c r="AG275" s="430"/>
      <c r="AH275" s="430"/>
      <c r="AI275" s="430"/>
      <c r="AJ275" s="430"/>
      <c r="AK275" s="430"/>
      <c r="AL275" s="430"/>
      <c r="AM275" s="430"/>
      <c r="AN275" s="430"/>
      <c r="AO275" s="430"/>
      <c r="AP275" s="430"/>
      <c r="AQ275" s="430"/>
      <c r="AR275" s="430"/>
      <c r="AS275" s="430"/>
      <c r="AT275" s="430"/>
      <c r="AU275" s="430"/>
      <c r="AV275" s="430"/>
      <c r="AW275" s="430"/>
      <c r="AX275" s="430"/>
      <c r="AY275" s="430"/>
      <c r="AZ275" s="430"/>
      <c r="BA275" s="430"/>
      <c r="BB275" s="430"/>
      <c r="BC275" s="430"/>
      <c r="BD275" s="430"/>
      <c r="BE275" s="430"/>
      <c r="BF275" s="430"/>
      <c r="BG275" s="430"/>
      <c r="BH275" s="430"/>
      <c r="BI275" s="430"/>
      <c r="BJ275" s="430"/>
      <c r="BK275" s="430"/>
      <c r="BL275" s="430"/>
      <c r="BM275" s="430"/>
      <c r="BN275" s="430"/>
      <c r="BO275" s="430"/>
      <c r="BP275" s="430"/>
      <c r="BQ275" s="430"/>
      <c r="BR275" s="430"/>
      <c r="BS275" s="430"/>
      <c r="BT275" s="430"/>
      <c r="BU275" s="430"/>
      <c r="BV275" s="430"/>
      <c r="BW275" s="430"/>
      <c r="BX275" s="430"/>
      <c r="BY275" s="430"/>
      <c r="BZ275" s="430"/>
      <c r="CA275" s="430"/>
      <c r="CB275" s="430"/>
      <c r="CC275" s="430"/>
      <c r="CD275" s="430"/>
      <c r="CE275" s="430"/>
      <c r="CF275" s="430"/>
      <c r="CG275" s="430"/>
      <c r="CH275" s="430"/>
      <c r="CI275" s="430"/>
      <c r="CJ275" s="430"/>
      <c r="CK275" s="430"/>
      <c r="CL275" s="430"/>
      <c r="CM275" s="430"/>
      <c r="CN275" s="430"/>
      <c r="CO275" s="430"/>
      <c r="CP275" s="430"/>
      <c r="CQ275" s="430"/>
      <c r="CR275" s="430"/>
      <c r="CS275" s="430"/>
      <c r="CT275" s="430"/>
      <c r="CU275" s="430"/>
      <c r="CV275" s="430"/>
      <c r="CW275" s="430"/>
      <c r="CX275" s="430"/>
      <c r="CY275" s="430"/>
      <c r="CZ275" s="430"/>
      <c r="DA275" s="430"/>
      <c r="DB275" s="430"/>
      <c r="DC275" s="430"/>
      <c r="DD275" s="430"/>
      <c r="DE275" s="430"/>
      <c r="DF275" s="430"/>
      <c r="DG275" s="430"/>
      <c r="DH275" s="430"/>
      <c r="DI275" s="430"/>
      <c r="DJ275" s="430"/>
      <c r="DK275" s="430"/>
      <c r="DL275" s="430"/>
      <c r="DM275" s="430"/>
      <c r="DN275" s="430"/>
      <c r="DO275" s="430"/>
      <c r="DP275" s="430"/>
      <c r="DQ275" s="430"/>
      <c r="DR275" s="430"/>
      <c r="DS275" s="430"/>
      <c r="DT275" s="430"/>
      <c r="DU275" s="430"/>
      <c r="DV275" s="430"/>
      <c r="DW275" s="430"/>
      <c r="DX275" s="430"/>
      <c r="DY275" s="430"/>
      <c r="DZ275" s="430"/>
      <c r="EA275" s="430"/>
      <c r="EB275" s="430"/>
      <c r="EC275" s="430"/>
      <c r="ED275" s="430"/>
      <c r="EE275" s="430"/>
      <c r="EF275" s="430"/>
      <c r="EG275" s="430"/>
      <c r="EH275" s="430"/>
      <c r="EI275" s="430"/>
      <c r="EJ275" s="430"/>
      <c r="EK275" s="430"/>
      <c r="EL275" s="430"/>
      <c r="EM275" s="430"/>
      <c r="EN275" s="430"/>
      <c r="EO275" s="430"/>
      <c r="EP275" s="430"/>
      <c r="EQ275" s="430"/>
      <c r="ER275" s="430"/>
      <c r="ES275" s="430"/>
      <c r="ET275" s="430"/>
      <c r="EU275" s="430"/>
      <c r="EV275" s="430"/>
      <c r="EW275" s="430"/>
      <c r="EX275" s="430"/>
      <c r="EY275" s="430"/>
      <c r="EZ275" s="430"/>
      <c r="FA275" s="430"/>
      <c r="FB275" s="430"/>
      <c r="FC275" s="430"/>
      <c r="FD275" s="430"/>
      <c r="FE275" s="430"/>
      <c r="FF275" s="430"/>
      <c r="FG275" s="430"/>
      <c r="FH275" s="430"/>
      <c r="FI275" s="430"/>
      <c r="FJ275" s="430"/>
      <c r="FK275" s="430"/>
      <c r="FL275" s="430"/>
      <c r="FM275" s="430"/>
      <c r="FN275" s="430"/>
      <c r="FO275" s="430"/>
      <c r="FP275" s="430"/>
      <c r="FQ275" s="430"/>
      <c r="FR275" s="430"/>
      <c r="FS275" s="430"/>
      <c r="FT275" s="430"/>
      <c r="FU275" s="430"/>
      <c r="FV275" s="430"/>
      <c r="FW275" s="430"/>
      <c r="FX275" s="430"/>
      <c r="FY275" s="430"/>
      <c r="FZ275" s="430"/>
      <c r="GA275" s="430"/>
      <c r="GB275" s="430"/>
      <c r="GC275" s="430"/>
      <c r="GD275" s="430"/>
      <c r="GE275" s="430"/>
      <c r="GF275" s="430"/>
      <c r="GG275" s="430"/>
      <c r="GH275" s="430"/>
      <c r="GI275" s="430"/>
      <c r="GJ275" s="430"/>
      <c r="GK275" s="430"/>
      <c r="GL275" s="430"/>
      <c r="GM275" s="430"/>
      <c r="GN275" s="430"/>
      <c r="GO275" s="430"/>
      <c r="GP275" s="430"/>
      <c r="GQ275" s="430"/>
      <c r="GR275" s="430"/>
      <c r="GS275" s="430"/>
      <c r="GT275" s="430"/>
      <c r="GU275" s="430"/>
      <c r="GV275" s="430"/>
      <c r="GW275" s="430"/>
      <c r="GX275" s="430"/>
      <c r="GY275" s="430"/>
      <c r="GZ275" s="430"/>
      <c r="HA275" s="430"/>
      <c r="HB275" s="430"/>
      <c r="HC275" s="430"/>
      <c r="HD275" s="430"/>
      <c r="HE275" s="430"/>
      <c r="HF275" s="430"/>
      <c r="HG275" s="430"/>
      <c r="HH275" s="430"/>
      <c r="HI275" s="430"/>
      <c r="HJ275" s="430"/>
      <c r="HK275" s="430"/>
      <c r="HL275" s="430"/>
      <c r="HM275" s="430"/>
      <c r="HN275" s="430"/>
      <c r="HO275" s="430"/>
      <c r="HP275" s="430"/>
      <c r="HQ275" s="430"/>
      <c r="HR275" s="430"/>
      <c r="HS275" s="430"/>
      <c r="HT275" s="430"/>
      <c r="HU275" s="430"/>
      <c r="HV275" s="430"/>
      <c r="HW275" s="430"/>
      <c r="HX275" s="430"/>
      <c r="HY275" s="430"/>
      <c r="HZ275" s="430"/>
      <c r="IA275" s="430"/>
      <c r="IB275" s="430"/>
      <c r="IC275" s="430"/>
      <c r="ID275" s="430"/>
      <c r="IE275" s="430"/>
      <c r="IF275" s="430"/>
      <c r="IG275" s="430"/>
      <c r="IH275" s="430"/>
      <c r="II275" s="430"/>
      <c r="IJ275" s="430"/>
      <c r="IK275" s="430"/>
      <c r="IL275" s="430"/>
      <c r="IM275" s="430"/>
      <c r="IN275" s="430"/>
      <c r="IO275" s="430"/>
      <c r="IP275" s="430"/>
      <c r="IQ275" s="430"/>
      <c r="IR275" s="430"/>
      <c r="IS275" s="430"/>
      <c r="IT275" s="430"/>
      <c r="IU275" s="430"/>
      <c r="IV275" s="430"/>
    </row>
    <row r="276" spans="1:256" s="431" customFormat="1" ht="25.5">
      <c r="A276" s="1040"/>
      <c r="B276" s="432" t="s">
        <v>2139</v>
      </c>
      <c r="C276" s="422" t="s">
        <v>110</v>
      </c>
      <c r="D276" s="423">
        <v>2</v>
      </c>
      <c r="E276" s="1172"/>
      <c r="F276" s="1036"/>
      <c r="G276" s="428"/>
      <c r="H276" s="428"/>
      <c r="I276" s="428"/>
      <c r="J276" s="428"/>
      <c r="K276" s="428"/>
      <c r="L276" s="428"/>
      <c r="M276" s="428"/>
      <c r="N276" s="428"/>
      <c r="O276" s="428"/>
      <c r="P276" s="428"/>
      <c r="Q276" s="428"/>
      <c r="R276" s="428"/>
      <c r="S276" s="428"/>
      <c r="T276" s="429"/>
      <c r="U276" s="429"/>
      <c r="V276" s="429"/>
      <c r="W276" s="429"/>
      <c r="X276" s="430"/>
      <c r="Y276" s="430"/>
      <c r="Z276" s="430"/>
      <c r="AA276" s="430"/>
      <c r="AB276" s="430"/>
      <c r="AC276" s="430"/>
      <c r="AD276" s="430"/>
      <c r="AE276" s="430"/>
      <c r="AF276" s="430"/>
      <c r="AG276" s="430"/>
      <c r="AH276" s="430"/>
      <c r="AI276" s="430"/>
      <c r="AJ276" s="430"/>
      <c r="AK276" s="430"/>
      <c r="AL276" s="430"/>
      <c r="AM276" s="430"/>
      <c r="AN276" s="430"/>
      <c r="AO276" s="430"/>
      <c r="AP276" s="430"/>
      <c r="AQ276" s="430"/>
      <c r="AR276" s="430"/>
      <c r="AS276" s="430"/>
      <c r="AT276" s="430"/>
      <c r="AU276" s="430"/>
      <c r="AV276" s="430"/>
      <c r="AW276" s="430"/>
      <c r="AX276" s="430"/>
      <c r="AY276" s="430"/>
      <c r="AZ276" s="430"/>
      <c r="BA276" s="430"/>
      <c r="BB276" s="430"/>
      <c r="BC276" s="430"/>
      <c r="BD276" s="430"/>
      <c r="BE276" s="430"/>
      <c r="BF276" s="430"/>
      <c r="BG276" s="430"/>
      <c r="BH276" s="430"/>
      <c r="BI276" s="430"/>
      <c r="BJ276" s="430"/>
      <c r="BK276" s="430"/>
      <c r="BL276" s="430"/>
      <c r="BM276" s="430"/>
      <c r="BN276" s="430"/>
      <c r="BO276" s="430"/>
      <c r="BP276" s="430"/>
      <c r="BQ276" s="430"/>
      <c r="BR276" s="430"/>
      <c r="BS276" s="430"/>
      <c r="BT276" s="430"/>
      <c r="BU276" s="430"/>
      <c r="BV276" s="430"/>
      <c r="BW276" s="430"/>
      <c r="BX276" s="430"/>
      <c r="BY276" s="430"/>
      <c r="BZ276" s="430"/>
      <c r="CA276" s="430"/>
      <c r="CB276" s="430"/>
      <c r="CC276" s="430"/>
      <c r="CD276" s="430"/>
      <c r="CE276" s="430"/>
      <c r="CF276" s="430"/>
      <c r="CG276" s="430"/>
      <c r="CH276" s="430"/>
      <c r="CI276" s="430"/>
      <c r="CJ276" s="430"/>
      <c r="CK276" s="430"/>
      <c r="CL276" s="430"/>
      <c r="CM276" s="430"/>
      <c r="CN276" s="430"/>
      <c r="CO276" s="430"/>
      <c r="CP276" s="430"/>
      <c r="CQ276" s="430"/>
      <c r="CR276" s="430"/>
      <c r="CS276" s="430"/>
      <c r="CT276" s="430"/>
      <c r="CU276" s="430"/>
      <c r="CV276" s="430"/>
      <c r="CW276" s="430"/>
      <c r="CX276" s="430"/>
      <c r="CY276" s="430"/>
      <c r="CZ276" s="430"/>
      <c r="DA276" s="430"/>
      <c r="DB276" s="430"/>
      <c r="DC276" s="430"/>
      <c r="DD276" s="430"/>
      <c r="DE276" s="430"/>
      <c r="DF276" s="430"/>
      <c r="DG276" s="430"/>
      <c r="DH276" s="430"/>
      <c r="DI276" s="430"/>
      <c r="DJ276" s="430"/>
      <c r="DK276" s="430"/>
      <c r="DL276" s="430"/>
      <c r="DM276" s="430"/>
      <c r="DN276" s="430"/>
      <c r="DO276" s="430"/>
      <c r="DP276" s="430"/>
      <c r="DQ276" s="430"/>
      <c r="DR276" s="430"/>
      <c r="DS276" s="430"/>
      <c r="DT276" s="430"/>
      <c r="DU276" s="430"/>
      <c r="DV276" s="430"/>
      <c r="DW276" s="430"/>
      <c r="DX276" s="430"/>
      <c r="DY276" s="430"/>
      <c r="DZ276" s="430"/>
      <c r="EA276" s="430"/>
      <c r="EB276" s="430"/>
      <c r="EC276" s="430"/>
      <c r="ED276" s="430"/>
      <c r="EE276" s="430"/>
      <c r="EF276" s="430"/>
      <c r="EG276" s="430"/>
      <c r="EH276" s="430"/>
      <c r="EI276" s="430"/>
      <c r="EJ276" s="430"/>
      <c r="EK276" s="430"/>
      <c r="EL276" s="430"/>
      <c r="EM276" s="430"/>
      <c r="EN276" s="430"/>
      <c r="EO276" s="430"/>
      <c r="EP276" s="430"/>
      <c r="EQ276" s="430"/>
      <c r="ER276" s="430"/>
      <c r="ES276" s="430"/>
      <c r="ET276" s="430"/>
      <c r="EU276" s="430"/>
      <c r="EV276" s="430"/>
      <c r="EW276" s="430"/>
      <c r="EX276" s="430"/>
      <c r="EY276" s="430"/>
      <c r="EZ276" s="430"/>
      <c r="FA276" s="430"/>
      <c r="FB276" s="430"/>
      <c r="FC276" s="430"/>
      <c r="FD276" s="430"/>
      <c r="FE276" s="430"/>
      <c r="FF276" s="430"/>
      <c r="FG276" s="430"/>
      <c r="FH276" s="430"/>
      <c r="FI276" s="430"/>
      <c r="FJ276" s="430"/>
      <c r="FK276" s="430"/>
      <c r="FL276" s="430"/>
      <c r="FM276" s="430"/>
      <c r="FN276" s="430"/>
      <c r="FO276" s="430"/>
      <c r="FP276" s="430"/>
      <c r="FQ276" s="430"/>
      <c r="FR276" s="430"/>
      <c r="FS276" s="430"/>
      <c r="FT276" s="430"/>
      <c r="FU276" s="430"/>
      <c r="FV276" s="430"/>
      <c r="FW276" s="430"/>
      <c r="FX276" s="430"/>
      <c r="FY276" s="430"/>
      <c r="FZ276" s="430"/>
      <c r="GA276" s="430"/>
      <c r="GB276" s="430"/>
      <c r="GC276" s="430"/>
      <c r="GD276" s="430"/>
      <c r="GE276" s="430"/>
      <c r="GF276" s="430"/>
      <c r="GG276" s="430"/>
      <c r="GH276" s="430"/>
      <c r="GI276" s="430"/>
      <c r="GJ276" s="430"/>
      <c r="GK276" s="430"/>
      <c r="GL276" s="430"/>
      <c r="GM276" s="430"/>
      <c r="GN276" s="430"/>
      <c r="GO276" s="430"/>
      <c r="GP276" s="430"/>
      <c r="GQ276" s="430"/>
      <c r="GR276" s="430"/>
      <c r="GS276" s="430"/>
      <c r="GT276" s="430"/>
      <c r="GU276" s="430"/>
      <c r="GV276" s="430"/>
      <c r="GW276" s="430"/>
      <c r="GX276" s="430"/>
      <c r="GY276" s="430"/>
      <c r="GZ276" s="430"/>
      <c r="HA276" s="430"/>
      <c r="HB276" s="430"/>
      <c r="HC276" s="430"/>
      <c r="HD276" s="430"/>
      <c r="HE276" s="430"/>
      <c r="HF276" s="430"/>
      <c r="HG276" s="430"/>
      <c r="HH276" s="430"/>
      <c r="HI276" s="430"/>
      <c r="HJ276" s="430"/>
      <c r="HK276" s="430"/>
      <c r="HL276" s="430"/>
      <c r="HM276" s="430"/>
      <c r="HN276" s="430"/>
      <c r="HO276" s="430"/>
      <c r="HP276" s="430"/>
      <c r="HQ276" s="430"/>
      <c r="HR276" s="430"/>
      <c r="HS276" s="430"/>
      <c r="HT276" s="430"/>
      <c r="HU276" s="430"/>
      <c r="HV276" s="430"/>
      <c r="HW276" s="430"/>
      <c r="HX276" s="430"/>
      <c r="HY276" s="430"/>
      <c r="HZ276" s="430"/>
      <c r="IA276" s="430"/>
      <c r="IB276" s="430"/>
      <c r="IC276" s="430"/>
      <c r="ID276" s="430"/>
      <c r="IE276" s="430"/>
      <c r="IF276" s="430"/>
      <c r="IG276" s="430"/>
      <c r="IH276" s="430"/>
      <c r="II276" s="430"/>
      <c r="IJ276" s="430"/>
      <c r="IK276" s="430"/>
      <c r="IL276" s="430"/>
      <c r="IM276" s="430"/>
      <c r="IN276" s="430"/>
      <c r="IO276" s="430"/>
      <c r="IP276" s="430"/>
      <c r="IQ276" s="430"/>
      <c r="IR276" s="430"/>
      <c r="IS276" s="430"/>
      <c r="IT276" s="430"/>
      <c r="IU276" s="430"/>
      <c r="IV276" s="430"/>
    </row>
    <row r="277" spans="1:256" s="431" customFormat="1">
      <c r="A277" s="1040"/>
      <c r="B277" s="1053"/>
      <c r="C277" s="1054"/>
      <c r="D277" s="1055"/>
      <c r="E277" s="1172"/>
      <c r="F277" s="1036"/>
      <c r="G277" s="428"/>
      <c r="H277" s="428"/>
      <c r="I277" s="428"/>
      <c r="J277" s="428"/>
      <c r="K277" s="428"/>
      <c r="L277" s="428"/>
      <c r="M277" s="428"/>
      <c r="N277" s="428"/>
      <c r="O277" s="428"/>
      <c r="P277" s="428"/>
      <c r="Q277" s="428"/>
      <c r="R277" s="428"/>
      <c r="S277" s="428"/>
      <c r="T277" s="429"/>
      <c r="U277" s="429"/>
      <c r="V277" s="429"/>
      <c r="W277" s="429"/>
      <c r="X277" s="430"/>
      <c r="Y277" s="430"/>
      <c r="Z277" s="430"/>
      <c r="AA277" s="430"/>
      <c r="AB277" s="430"/>
      <c r="AC277" s="430"/>
      <c r="AD277" s="430"/>
      <c r="AE277" s="430"/>
      <c r="AF277" s="430"/>
      <c r="AG277" s="430"/>
      <c r="AH277" s="430"/>
      <c r="AI277" s="430"/>
      <c r="AJ277" s="430"/>
      <c r="AK277" s="430"/>
      <c r="AL277" s="430"/>
      <c r="AM277" s="430"/>
      <c r="AN277" s="430"/>
      <c r="AO277" s="430"/>
      <c r="AP277" s="430"/>
      <c r="AQ277" s="430"/>
      <c r="AR277" s="430"/>
      <c r="AS277" s="430"/>
      <c r="AT277" s="430"/>
      <c r="AU277" s="430"/>
      <c r="AV277" s="430"/>
      <c r="AW277" s="430"/>
      <c r="AX277" s="430"/>
      <c r="AY277" s="430"/>
      <c r="AZ277" s="430"/>
      <c r="BA277" s="430"/>
      <c r="BB277" s="430"/>
      <c r="BC277" s="430"/>
      <c r="BD277" s="430"/>
      <c r="BE277" s="430"/>
      <c r="BF277" s="430"/>
      <c r="BG277" s="430"/>
      <c r="BH277" s="430"/>
      <c r="BI277" s="430"/>
      <c r="BJ277" s="430"/>
      <c r="BK277" s="430"/>
      <c r="BL277" s="430"/>
      <c r="BM277" s="430"/>
      <c r="BN277" s="430"/>
      <c r="BO277" s="430"/>
      <c r="BP277" s="430"/>
      <c r="BQ277" s="430"/>
      <c r="BR277" s="430"/>
      <c r="BS277" s="430"/>
      <c r="BT277" s="430"/>
      <c r="BU277" s="430"/>
      <c r="BV277" s="430"/>
      <c r="BW277" s="430"/>
      <c r="BX277" s="430"/>
      <c r="BY277" s="430"/>
      <c r="BZ277" s="430"/>
      <c r="CA277" s="430"/>
      <c r="CB277" s="430"/>
      <c r="CC277" s="430"/>
      <c r="CD277" s="430"/>
      <c r="CE277" s="430"/>
      <c r="CF277" s="430"/>
      <c r="CG277" s="430"/>
      <c r="CH277" s="430"/>
      <c r="CI277" s="430"/>
      <c r="CJ277" s="430"/>
      <c r="CK277" s="430"/>
      <c r="CL277" s="430"/>
      <c r="CM277" s="430"/>
      <c r="CN277" s="430"/>
      <c r="CO277" s="430"/>
      <c r="CP277" s="430"/>
      <c r="CQ277" s="430"/>
      <c r="CR277" s="430"/>
      <c r="CS277" s="430"/>
      <c r="CT277" s="430"/>
      <c r="CU277" s="430"/>
      <c r="CV277" s="430"/>
      <c r="CW277" s="430"/>
      <c r="CX277" s="430"/>
      <c r="CY277" s="430"/>
      <c r="CZ277" s="430"/>
      <c r="DA277" s="430"/>
      <c r="DB277" s="430"/>
      <c r="DC277" s="430"/>
      <c r="DD277" s="430"/>
      <c r="DE277" s="430"/>
      <c r="DF277" s="430"/>
      <c r="DG277" s="430"/>
      <c r="DH277" s="430"/>
      <c r="DI277" s="430"/>
      <c r="DJ277" s="430"/>
      <c r="DK277" s="430"/>
      <c r="DL277" s="430"/>
      <c r="DM277" s="430"/>
      <c r="DN277" s="430"/>
      <c r="DO277" s="430"/>
      <c r="DP277" s="430"/>
      <c r="DQ277" s="430"/>
      <c r="DR277" s="430"/>
      <c r="DS277" s="430"/>
      <c r="DT277" s="430"/>
      <c r="DU277" s="430"/>
      <c r="DV277" s="430"/>
      <c r="DW277" s="430"/>
      <c r="DX277" s="430"/>
      <c r="DY277" s="430"/>
      <c r="DZ277" s="430"/>
      <c r="EA277" s="430"/>
      <c r="EB277" s="430"/>
      <c r="EC277" s="430"/>
      <c r="ED277" s="430"/>
      <c r="EE277" s="430"/>
      <c r="EF277" s="430"/>
      <c r="EG277" s="430"/>
      <c r="EH277" s="430"/>
      <c r="EI277" s="430"/>
      <c r="EJ277" s="430"/>
      <c r="EK277" s="430"/>
      <c r="EL277" s="430"/>
      <c r="EM277" s="430"/>
      <c r="EN277" s="430"/>
      <c r="EO277" s="430"/>
      <c r="EP277" s="430"/>
      <c r="EQ277" s="430"/>
      <c r="ER277" s="430"/>
      <c r="ES277" s="430"/>
      <c r="ET277" s="430"/>
      <c r="EU277" s="430"/>
      <c r="EV277" s="430"/>
      <c r="EW277" s="430"/>
      <c r="EX277" s="430"/>
      <c r="EY277" s="430"/>
      <c r="EZ277" s="430"/>
      <c r="FA277" s="430"/>
      <c r="FB277" s="430"/>
      <c r="FC277" s="430"/>
      <c r="FD277" s="430"/>
      <c r="FE277" s="430"/>
      <c r="FF277" s="430"/>
      <c r="FG277" s="430"/>
      <c r="FH277" s="430"/>
      <c r="FI277" s="430"/>
      <c r="FJ277" s="430"/>
      <c r="FK277" s="430"/>
      <c r="FL277" s="430"/>
      <c r="FM277" s="430"/>
      <c r="FN277" s="430"/>
      <c r="FO277" s="430"/>
      <c r="FP277" s="430"/>
      <c r="FQ277" s="430"/>
      <c r="FR277" s="430"/>
      <c r="FS277" s="430"/>
      <c r="FT277" s="430"/>
      <c r="FU277" s="430"/>
      <c r="FV277" s="430"/>
      <c r="FW277" s="430"/>
      <c r="FX277" s="430"/>
      <c r="FY277" s="430"/>
      <c r="FZ277" s="430"/>
      <c r="GA277" s="430"/>
      <c r="GB277" s="430"/>
      <c r="GC277" s="430"/>
      <c r="GD277" s="430"/>
      <c r="GE277" s="430"/>
      <c r="GF277" s="430"/>
      <c r="GG277" s="430"/>
      <c r="GH277" s="430"/>
      <c r="GI277" s="430"/>
      <c r="GJ277" s="430"/>
      <c r="GK277" s="430"/>
      <c r="GL277" s="430"/>
      <c r="GM277" s="430"/>
      <c r="GN277" s="430"/>
      <c r="GO277" s="430"/>
      <c r="GP277" s="430"/>
      <c r="GQ277" s="430"/>
      <c r="GR277" s="430"/>
      <c r="GS277" s="430"/>
      <c r="GT277" s="430"/>
      <c r="GU277" s="430"/>
      <c r="GV277" s="430"/>
      <c r="GW277" s="430"/>
      <c r="GX277" s="430"/>
      <c r="GY277" s="430"/>
      <c r="GZ277" s="430"/>
      <c r="HA277" s="430"/>
      <c r="HB277" s="430"/>
      <c r="HC277" s="430"/>
      <c r="HD277" s="430"/>
      <c r="HE277" s="430"/>
      <c r="HF277" s="430"/>
      <c r="HG277" s="430"/>
      <c r="HH277" s="430"/>
      <c r="HI277" s="430"/>
      <c r="HJ277" s="430"/>
      <c r="HK277" s="430"/>
      <c r="HL277" s="430"/>
      <c r="HM277" s="430"/>
      <c r="HN277" s="430"/>
      <c r="HO277" s="430"/>
      <c r="HP277" s="430"/>
      <c r="HQ277" s="430"/>
      <c r="HR277" s="430"/>
      <c r="HS277" s="430"/>
      <c r="HT277" s="430"/>
      <c r="HU277" s="430"/>
      <c r="HV277" s="430"/>
      <c r="HW277" s="430"/>
      <c r="HX277" s="430"/>
      <c r="HY277" s="430"/>
      <c r="HZ277" s="430"/>
      <c r="IA277" s="430"/>
      <c r="IB277" s="430"/>
      <c r="IC277" s="430"/>
      <c r="ID277" s="430"/>
      <c r="IE277" s="430"/>
      <c r="IF277" s="430"/>
      <c r="IG277" s="430"/>
      <c r="IH277" s="430"/>
      <c r="II277" s="430"/>
      <c r="IJ277" s="430"/>
      <c r="IK277" s="430"/>
      <c r="IL277" s="430"/>
      <c r="IM277" s="430"/>
      <c r="IN277" s="430"/>
      <c r="IO277" s="430"/>
      <c r="IP277" s="430"/>
      <c r="IQ277" s="430"/>
      <c r="IR277" s="430"/>
      <c r="IS277" s="430"/>
      <c r="IT277" s="430"/>
      <c r="IU277" s="430"/>
      <c r="IV277" s="430"/>
    </row>
    <row r="278" spans="1:256" s="431" customFormat="1">
      <c r="A278" s="1040"/>
      <c r="B278" s="432" t="s">
        <v>2182</v>
      </c>
      <c r="C278" s="422" t="s">
        <v>110</v>
      </c>
      <c r="D278" s="423">
        <v>1</v>
      </c>
      <c r="E278" s="1172"/>
      <c r="F278" s="1036"/>
      <c r="G278" s="428"/>
      <c r="H278" s="428"/>
      <c r="I278" s="428"/>
      <c r="J278" s="428"/>
      <c r="K278" s="428"/>
      <c r="L278" s="428"/>
      <c r="M278" s="428"/>
      <c r="N278" s="428"/>
      <c r="O278" s="428"/>
      <c r="P278" s="428"/>
      <c r="Q278" s="428"/>
      <c r="R278" s="428"/>
      <c r="S278" s="428"/>
      <c r="T278" s="429"/>
      <c r="U278" s="429"/>
      <c r="V278" s="429"/>
      <c r="W278" s="429"/>
      <c r="X278" s="430"/>
      <c r="Y278" s="430"/>
      <c r="Z278" s="430"/>
      <c r="AA278" s="430"/>
      <c r="AB278" s="430"/>
      <c r="AC278" s="430"/>
      <c r="AD278" s="430"/>
      <c r="AE278" s="430"/>
      <c r="AF278" s="430"/>
      <c r="AG278" s="430"/>
      <c r="AH278" s="430"/>
      <c r="AI278" s="430"/>
      <c r="AJ278" s="430"/>
      <c r="AK278" s="430"/>
      <c r="AL278" s="430"/>
      <c r="AM278" s="430"/>
      <c r="AN278" s="430"/>
      <c r="AO278" s="430"/>
      <c r="AP278" s="430"/>
      <c r="AQ278" s="430"/>
      <c r="AR278" s="430"/>
      <c r="AS278" s="430"/>
      <c r="AT278" s="430"/>
      <c r="AU278" s="430"/>
      <c r="AV278" s="430"/>
      <c r="AW278" s="430"/>
      <c r="AX278" s="430"/>
      <c r="AY278" s="430"/>
      <c r="AZ278" s="430"/>
      <c r="BA278" s="430"/>
      <c r="BB278" s="430"/>
      <c r="BC278" s="430"/>
      <c r="BD278" s="430"/>
      <c r="BE278" s="430"/>
      <c r="BF278" s="430"/>
      <c r="BG278" s="430"/>
      <c r="BH278" s="430"/>
      <c r="BI278" s="430"/>
      <c r="BJ278" s="430"/>
      <c r="BK278" s="430"/>
      <c r="BL278" s="430"/>
      <c r="BM278" s="430"/>
      <c r="BN278" s="430"/>
      <c r="BO278" s="430"/>
      <c r="BP278" s="430"/>
      <c r="BQ278" s="430"/>
      <c r="BR278" s="430"/>
      <c r="BS278" s="430"/>
      <c r="BT278" s="430"/>
      <c r="BU278" s="430"/>
      <c r="BV278" s="430"/>
      <c r="BW278" s="430"/>
      <c r="BX278" s="430"/>
      <c r="BY278" s="430"/>
      <c r="BZ278" s="430"/>
      <c r="CA278" s="430"/>
      <c r="CB278" s="430"/>
      <c r="CC278" s="430"/>
      <c r="CD278" s="430"/>
      <c r="CE278" s="430"/>
      <c r="CF278" s="430"/>
      <c r="CG278" s="430"/>
      <c r="CH278" s="430"/>
      <c r="CI278" s="430"/>
      <c r="CJ278" s="430"/>
      <c r="CK278" s="430"/>
      <c r="CL278" s="430"/>
      <c r="CM278" s="430"/>
      <c r="CN278" s="430"/>
      <c r="CO278" s="430"/>
      <c r="CP278" s="430"/>
      <c r="CQ278" s="430"/>
      <c r="CR278" s="430"/>
      <c r="CS278" s="430"/>
      <c r="CT278" s="430"/>
      <c r="CU278" s="430"/>
      <c r="CV278" s="430"/>
      <c r="CW278" s="430"/>
      <c r="CX278" s="430"/>
      <c r="CY278" s="430"/>
      <c r="CZ278" s="430"/>
      <c r="DA278" s="430"/>
      <c r="DB278" s="430"/>
      <c r="DC278" s="430"/>
      <c r="DD278" s="430"/>
      <c r="DE278" s="430"/>
      <c r="DF278" s="430"/>
      <c r="DG278" s="430"/>
      <c r="DH278" s="430"/>
      <c r="DI278" s="430"/>
      <c r="DJ278" s="430"/>
      <c r="DK278" s="430"/>
      <c r="DL278" s="430"/>
      <c r="DM278" s="430"/>
      <c r="DN278" s="430"/>
      <c r="DO278" s="430"/>
      <c r="DP278" s="430"/>
      <c r="DQ278" s="430"/>
      <c r="DR278" s="430"/>
      <c r="DS278" s="430"/>
      <c r="DT278" s="430"/>
      <c r="DU278" s="430"/>
      <c r="DV278" s="430"/>
      <c r="DW278" s="430"/>
      <c r="DX278" s="430"/>
      <c r="DY278" s="430"/>
      <c r="DZ278" s="430"/>
      <c r="EA278" s="430"/>
      <c r="EB278" s="430"/>
      <c r="EC278" s="430"/>
      <c r="ED278" s="430"/>
      <c r="EE278" s="430"/>
      <c r="EF278" s="430"/>
      <c r="EG278" s="430"/>
      <c r="EH278" s="430"/>
      <c r="EI278" s="430"/>
      <c r="EJ278" s="430"/>
      <c r="EK278" s="430"/>
      <c r="EL278" s="430"/>
      <c r="EM278" s="430"/>
      <c r="EN278" s="430"/>
      <c r="EO278" s="430"/>
      <c r="EP278" s="430"/>
      <c r="EQ278" s="430"/>
      <c r="ER278" s="430"/>
      <c r="ES278" s="430"/>
      <c r="ET278" s="430"/>
      <c r="EU278" s="430"/>
      <c r="EV278" s="430"/>
      <c r="EW278" s="430"/>
      <c r="EX278" s="430"/>
      <c r="EY278" s="430"/>
      <c r="EZ278" s="430"/>
      <c r="FA278" s="430"/>
      <c r="FB278" s="430"/>
      <c r="FC278" s="430"/>
      <c r="FD278" s="430"/>
      <c r="FE278" s="430"/>
      <c r="FF278" s="430"/>
      <c r="FG278" s="430"/>
      <c r="FH278" s="430"/>
      <c r="FI278" s="430"/>
      <c r="FJ278" s="430"/>
      <c r="FK278" s="430"/>
      <c r="FL278" s="430"/>
      <c r="FM278" s="430"/>
      <c r="FN278" s="430"/>
      <c r="FO278" s="430"/>
      <c r="FP278" s="430"/>
      <c r="FQ278" s="430"/>
      <c r="FR278" s="430"/>
      <c r="FS278" s="430"/>
      <c r="FT278" s="430"/>
      <c r="FU278" s="430"/>
      <c r="FV278" s="430"/>
      <c r="FW278" s="430"/>
      <c r="FX278" s="430"/>
      <c r="FY278" s="430"/>
      <c r="FZ278" s="430"/>
      <c r="GA278" s="430"/>
      <c r="GB278" s="430"/>
      <c r="GC278" s="430"/>
      <c r="GD278" s="430"/>
      <c r="GE278" s="430"/>
      <c r="GF278" s="430"/>
      <c r="GG278" s="430"/>
      <c r="GH278" s="430"/>
      <c r="GI278" s="430"/>
      <c r="GJ278" s="430"/>
      <c r="GK278" s="430"/>
      <c r="GL278" s="430"/>
      <c r="GM278" s="430"/>
      <c r="GN278" s="430"/>
      <c r="GO278" s="430"/>
      <c r="GP278" s="430"/>
      <c r="GQ278" s="430"/>
      <c r="GR278" s="430"/>
      <c r="GS278" s="430"/>
      <c r="GT278" s="430"/>
      <c r="GU278" s="430"/>
      <c r="GV278" s="430"/>
      <c r="GW278" s="430"/>
      <c r="GX278" s="430"/>
      <c r="GY278" s="430"/>
      <c r="GZ278" s="430"/>
      <c r="HA278" s="430"/>
      <c r="HB278" s="430"/>
      <c r="HC278" s="430"/>
      <c r="HD278" s="430"/>
      <c r="HE278" s="430"/>
      <c r="HF278" s="430"/>
      <c r="HG278" s="430"/>
      <c r="HH278" s="430"/>
      <c r="HI278" s="430"/>
      <c r="HJ278" s="430"/>
      <c r="HK278" s="430"/>
      <c r="HL278" s="430"/>
      <c r="HM278" s="430"/>
      <c r="HN278" s="430"/>
      <c r="HO278" s="430"/>
      <c r="HP278" s="430"/>
      <c r="HQ278" s="430"/>
      <c r="HR278" s="430"/>
      <c r="HS278" s="430"/>
      <c r="HT278" s="430"/>
      <c r="HU278" s="430"/>
      <c r="HV278" s="430"/>
      <c r="HW278" s="430"/>
      <c r="HX278" s="430"/>
      <c r="HY278" s="430"/>
      <c r="HZ278" s="430"/>
      <c r="IA278" s="430"/>
      <c r="IB278" s="430"/>
      <c r="IC278" s="430"/>
      <c r="ID278" s="430"/>
      <c r="IE278" s="430"/>
      <c r="IF278" s="430"/>
      <c r="IG278" s="430"/>
      <c r="IH278" s="430"/>
      <c r="II278" s="430"/>
      <c r="IJ278" s="430"/>
      <c r="IK278" s="430"/>
      <c r="IL278" s="430"/>
      <c r="IM278" s="430"/>
      <c r="IN278" s="430"/>
      <c r="IO278" s="430"/>
      <c r="IP278" s="430"/>
      <c r="IQ278" s="430"/>
      <c r="IR278" s="430"/>
      <c r="IS278" s="430"/>
      <c r="IT278" s="430"/>
      <c r="IU278" s="430"/>
      <c r="IV278" s="430"/>
    </row>
    <row r="279" spans="1:256" s="431" customFormat="1">
      <c r="A279" s="1040"/>
      <c r="B279" s="1053"/>
      <c r="C279" s="1054"/>
      <c r="D279" s="1055"/>
      <c r="E279" s="1172"/>
      <c r="F279" s="1036"/>
      <c r="G279" s="428"/>
      <c r="H279" s="428"/>
      <c r="I279" s="428"/>
      <c r="J279" s="428"/>
      <c r="K279" s="428"/>
      <c r="L279" s="428"/>
      <c r="M279" s="428"/>
      <c r="N279" s="428"/>
      <c r="O279" s="428"/>
      <c r="P279" s="428"/>
      <c r="Q279" s="428"/>
      <c r="R279" s="428"/>
      <c r="S279" s="428"/>
      <c r="T279" s="429"/>
      <c r="U279" s="429"/>
      <c r="V279" s="429"/>
      <c r="W279" s="429"/>
      <c r="X279" s="430"/>
      <c r="Y279" s="430"/>
      <c r="Z279" s="430"/>
      <c r="AA279" s="430"/>
      <c r="AB279" s="430"/>
      <c r="AC279" s="430"/>
      <c r="AD279" s="430"/>
      <c r="AE279" s="430"/>
      <c r="AF279" s="430"/>
      <c r="AG279" s="430"/>
      <c r="AH279" s="430"/>
      <c r="AI279" s="430"/>
      <c r="AJ279" s="430"/>
      <c r="AK279" s="430"/>
      <c r="AL279" s="430"/>
      <c r="AM279" s="430"/>
      <c r="AN279" s="430"/>
      <c r="AO279" s="430"/>
      <c r="AP279" s="430"/>
      <c r="AQ279" s="430"/>
      <c r="AR279" s="430"/>
      <c r="AS279" s="430"/>
      <c r="AT279" s="430"/>
      <c r="AU279" s="430"/>
      <c r="AV279" s="430"/>
      <c r="AW279" s="430"/>
      <c r="AX279" s="430"/>
      <c r="AY279" s="430"/>
      <c r="AZ279" s="430"/>
      <c r="BA279" s="430"/>
      <c r="BB279" s="430"/>
      <c r="BC279" s="430"/>
      <c r="BD279" s="430"/>
      <c r="BE279" s="430"/>
      <c r="BF279" s="430"/>
      <c r="BG279" s="430"/>
      <c r="BH279" s="430"/>
      <c r="BI279" s="430"/>
      <c r="BJ279" s="430"/>
      <c r="BK279" s="430"/>
      <c r="BL279" s="430"/>
      <c r="BM279" s="430"/>
      <c r="BN279" s="430"/>
      <c r="BO279" s="430"/>
      <c r="BP279" s="430"/>
      <c r="BQ279" s="430"/>
      <c r="BR279" s="430"/>
      <c r="BS279" s="430"/>
      <c r="BT279" s="430"/>
      <c r="BU279" s="430"/>
      <c r="BV279" s="430"/>
      <c r="BW279" s="430"/>
      <c r="BX279" s="430"/>
      <c r="BY279" s="430"/>
      <c r="BZ279" s="430"/>
      <c r="CA279" s="430"/>
      <c r="CB279" s="430"/>
      <c r="CC279" s="430"/>
      <c r="CD279" s="430"/>
      <c r="CE279" s="430"/>
      <c r="CF279" s="430"/>
      <c r="CG279" s="430"/>
      <c r="CH279" s="430"/>
      <c r="CI279" s="430"/>
      <c r="CJ279" s="430"/>
      <c r="CK279" s="430"/>
      <c r="CL279" s="430"/>
      <c r="CM279" s="430"/>
      <c r="CN279" s="430"/>
      <c r="CO279" s="430"/>
      <c r="CP279" s="430"/>
      <c r="CQ279" s="430"/>
      <c r="CR279" s="430"/>
      <c r="CS279" s="430"/>
      <c r="CT279" s="430"/>
      <c r="CU279" s="430"/>
      <c r="CV279" s="430"/>
      <c r="CW279" s="430"/>
      <c r="CX279" s="430"/>
      <c r="CY279" s="430"/>
      <c r="CZ279" s="430"/>
      <c r="DA279" s="430"/>
      <c r="DB279" s="430"/>
      <c r="DC279" s="430"/>
      <c r="DD279" s="430"/>
      <c r="DE279" s="430"/>
      <c r="DF279" s="430"/>
      <c r="DG279" s="430"/>
      <c r="DH279" s="430"/>
      <c r="DI279" s="430"/>
      <c r="DJ279" s="430"/>
      <c r="DK279" s="430"/>
      <c r="DL279" s="430"/>
      <c r="DM279" s="430"/>
      <c r="DN279" s="430"/>
      <c r="DO279" s="430"/>
      <c r="DP279" s="430"/>
      <c r="DQ279" s="430"/>
      <c r="DR279" s="430"/>
      <c r="DS279" s="430"/>
      <c r="DT279" s="430"/>
      <c r="DU279" s="430"/>
      <c r="DV279" s="430"/>
      <c r="DW279" s="430"/>
      <c r="DX279" s="430"/>
      <c r="DY279" s="430"/>
      <c r="DZ279" s="430"/>
      <c r="EA279" s="430"/>
      <c r="EB279" s="430"/>
      <c r="EC279" s="430"/>
      <c r="ED279" s="430"/>
      <c r="EE279" s="430"/>
      <c r="EF279" s="430"/>
      <c r="EG279" s="430"/>
      <c r="EH279" s="430"/>
      <c r="EI279" s="430"/>
      <c r="EJ279" s="430"/>
      <c r="EK279" s="430"/>
      <c r="EL279" s="430"/>
      <c r="EM279" s="430"/>
      <c r="EN279" s="430"/>
      <c r="EO279" s="430"/>
      <c r="EP279" s="430"/>
      <c r="EQ279" s="430"/>
      <c r="ER279" s="430"/>
      <c r="ES279" s="430"/>
      <c r="ET279" s="430"/>
      <c r="EU279" s="430"/>
      <c r="EV279" s="430"/>
      <c r="EW279" s="430"/>
      <c r="EX279" s="430"/>
      <c r="EY279" s="430"/>
      <c r="EZ279" s="430"/>
      <c r="FA279" s="430"/>
      <c r="FB279" s="430"/>
      <c r="FC279" s="430"/>
      <c r="FD279" s="430"/>
      <c r="FE279" s="430"/>
      <c r="FF279" s="430"/>
      <c r="FG279" s="430"/>
      <c r="FH279" s="430"/>
      <c r="FI279" s="430"/>
      <c r="FJ279" s="430"/>
      <c r="FK279" s="430"/>
      <c r="FL279" s="430"/>
      <c r="FM279" s="430"/>
      <c r="FN279" s="430"/>
      <c r="FO279" s="430"/>
      <c r="FP279" s="430"/>
      <c r="FQ279" s="430"/>
      <c r="FR279" s="430"/>
      <c r="FS279" s="430"/>
      <c r="FT279" s="430"/>
      <c r="FU279" s="430"/>
      <c r="FV279" s="430"/>
      <c r="FW279" s="430"/>
      <c r="FX279" s="430"/>
      <c r="FY279" s="430"/>
      <c r="FZ279" s="430"/>
      <c r="GA279" s="430"/>
      <c r="GB279" s="430"/>
      <c r="GC279" s="430"/>
      <c r="GD279" s="430"/>
      <c r="GE279" s="430"/>
      <c r="GF279" s="430"/>
      <c r="GG279" s="430"/>
      <c r="GH279" s="430"/>
      <c r="GI279" s="430"/>
      <c r="GJ279" s="430"/>
      <c r="GK279" s="430"/>
      <c r="GL279" s="430"/>
      <c r="GM279" s="430"/>
      <c r="GN279" s="430"/>
      <c r="GO279" s="430"/>
      <c r="GP279" s="430"/>
      <c r="GQ279" s="430"/>
      <c r="GR279" s="430"/>
      <c r="GS279" s="430"/>
      <c r="GT279" s="430"/>
      <c r="GU279" s="430"/>
      <c r="GV279" s="430"/>
      <c r="GW279" s="430"/>
      <c r="GX279" s="430"/>
      <c r="GY279" s="430"/>
      <c r="GZ279" s="430"/>
      <c r="HA279" s="430"/>
      <c r="HB279" s="430"/>
      <c r="HC279" s="430"/>
      <c r="HD279" s="430"/>
      <c r="HE279" s="430"/>
      <c r="HF279" s="430"/>
      <c r="HG279" s="430"/>
      <c r="HH279" s="430"/>
      <c r="HI279" s="430"/>
      <c r="HJ279" s="430"/>
      <c r="HK279" s="430"/>
      <c r="HL279" s="430"/>
      <c r="HM279" s="430"/>
      <c r="HN279" s="430"/>
      <c r="HO279" s="430"/>
      <c r="HP279" s="430"/>
      <c r="HQ279" s="430"/>
      <c r="HR279" s="430"/>
      <c r="HS279" s="430"/>
      <c r="HT279" s="430"/>
      <c r="HU279" s="430"/>
      <c r="HV279" s="430"/>
      <c r="HW279" s="430"/>
      <c r="HX279" s="430"/>
      <c r="HY279" s="430"/>
      <c r="HZ279" s="430"/>
      <c r="IA279" s="430"/>
      <c r="IB279" s="430"/>
      <c r="IC279" s="430"/>
      <c r="ID279" s="430"/>
      <c r="IE279" s="430"/>
      <c r="IF279" s="430"/>
      <c r="IG279" s="430"/>
      <c r="IH279" s="430"/>
      <c r="II279" s="430"/>
      <c r="IJ279" s="430"/>
      <c r="IK279" s="430"/>
      <c r="IL279" s="430"/>
      <c r="IM279" s="430"/>
      <c r="IN279" s="430"/>
      <c r="IO279" s="430"/>
      <c r="IP279" s="430"/>
      <c r="IQ279" s="430"/>
      <c r="IR279" s="430"/>
      <c r="IS279" s="430"/>
      <c r="IT279" s="430"/>
      <c r="IU279" s="430"/>
      <c r="IV279" s="430"/>
    </row>
    <row r="280" spans="1:256" s="431" customFormat="1">
      <c r="A280" s="1040"/>
      <c r="B280" s="432" t="s">
        <v>2183</v>
      </c>
      <c r="C280" s="422" t="s">
        <v>110</v>
      </c>
      <c r="D280" s="435">
        <v>2</v>
      </c>
      <c r="E280" s="1172"/>
      <c r="F280" s="1036"/>
      <c r="G280" s="428"/>
      <c r="H280" s="428"/>
      <c r="I280" s="428"/>
      <c r="J280" s="428"/>
      <c r="K280" s="428"/>
      <c r="L280" s="428"/>
      <c r="M280" s="428"/>
      <c r="N280" s="428"/>
      <c r="O280" s="428"/>
      <c r="P280" s="428"/>
      <c r="Q280" s="428"/>
      <c r="R280" s="428"/>
      <c r="S280" s="428"/>
      <c r="T280" s="429"/>
      <c r="U280" s="429"/>
      <c r="V280" s="429"/>
      <c r="W280" s="429"/>
      <c r="X280" s="430"/>
      <c r="Y280" s="430"/>
      <c r="Z280" s="430"/>
      <c r="AA280" s="430"/>
      <c r="AB280" s="430"/>
      <c r="AC280" s="430"/>
      <c r="AD280" s="430"/>
      <c r="AE280" s="430"/>
      <c r="AF280" s="430"/>
      <c r="AG280" s="430"/>
      <c r="AH280" s="430"/>
      <c r="AI280" s="430"/>
      <c r="AJ280" s="430"/>
      <c r="AK280" s="430"/>
      <c r="AL280" s="430"/>
      <c r="AM280" s="430"/>
      <c r="AN280" s="430"/>
      <c r="AO280" s="430"/>
      <c r="AP280" s="430"/>
      <c r="AQ280" s="430"/>
      <c r="AR280" s="430"/>
      <c r="AS280" s="430"/>
      <c r="AT280" s="430"/>
      <c r="AU280" s="430"/>
      <c r="AV280" s="430"/>
      <c r="AW280" s="430"/>
      <c r="AX280" s="430"/>
      <c r="AY280" s="430"/>
      <c r="AZ280" s="430"/>
      <c r="BA280" s="430"/>
      <c r="BB280" s="430"/>
      <c r="BC280" s="430"/>
      <c r="BD280" s="430"/>
      <c r="BE280" s="430"/>
      <c r="BF280" s="430"/>
      <c r="BG280" s="430"/>
      <c r="BH280" s="430"/>
      <c r="BI280" s="430"/>
      <c r="BJ280" s="430"/>
      <c r="BK280" s="430"/>
      <c r="BL280" s="430"/>
      <c r="BM280" s="430"/>
      <c r="BN280" s="430"/>
      <c r="BO280" s="430"/>
      <c r="BP280" s="430"/>
      <c r="BQ280" s="430"/>
      <c r="BR280" s="430"/>
      <c r="BS280" s="430"/>
      <c r="BT280" s="430"/>
      <c r="BU280" s="430"/>
      <c r="BV280" s="430"/>
      <c r="BW280" s="430"/>
      <c r="BX280" s="430"/>
      <c r="BY280" s="430"/>
      <c r="BZ280" s="430"/>
      <c r="CA280" s="430"/>
      <c r="CB280" s="430"/>
      <c r="CC280" s="430"/>
      <c r="CD280" s="430"/>
      <c r="CE280" s="430"/>
      <c r="CF280" s="430"/>
      <c r="CG280" s="430"/>
      <c r="CH280" s="430"/>
      <c r="CI280" s="430"/>
      <c r="CJ280" s="430"/>
      <c r="CK280" s="430"/>
      <c r="CL280" s="430"/>
      <c r="CM280" s="430"/>
      <c r="CN280" s="430"/>
      <c r="CO280" s="430"/>
      <c r="CP280" s="430"/>
      <c r="CQ280" s="430"/>
      <c r="CR280" s="430"/>
      <c r="CS280" s="430"/>
      <c r="CT280" s="430"/>
      <c r="CU280" s="430"/>
      <c r="CV280" s="430"/>
      <c r="CW280" s="430"/>
      <c r="CX280" s="430"/>
      <c r="CY280" s="430"/>
      <c r="CZ280" s="430"/>
      <c r="DA280" s="430"/>
      <c r="DB280" s="430"/>
      <c r="DC280" s="430"/>
      <c r="DD280" s="430"/>
      <c r="DE280" s="430"/>
      <c r="DF280" s="430"/>
      <c r="DG280" s="430"/>
      <c r="DH280" s="430"/>
      <c r="DI280" s="430"/>
      <c r="DJ280" s="430"/>
      <c r="DK280" s="430"/>
      <c r="DL280" s="430"/>
      <c r="DM280" s="430"/>
      <c r="DN280" s="430"/>
      <c r="DO280" s="430"/>
      <c r="DP280" s="430"/>
      <c r="DQ280" s="430"/>
      <c r="DR280" s="430"/>
      <c r="DS280" s="430"/>
      <c r="DT280" s="430"/>
      <c r="DU280" s="430"/>
      <c r="DV280" s="430"/>
      <c r="DW280" s="430"/>
      <c r="DX280" s="430"/>
      <c r="DY280" s="430"/>
      <c r="DZ280" s="430"/>
      <c r="EA280" s="430"/>
      <c r="EB280" s="430"/>
      <c r="EC280" s="430"/>
      <c r="ED280" s="430"/>
      <c r="EE280" s="430"/>
      <c r="EF280" s="430"/>
      <c r="EG280" s="430"/>
      <c r="EH280" s="430"/>
      <c r="EI280" s="430"/>
      <c r="EJ280" s="430"/>
      <c r="EK280" s="430"/>
      <c r="EL280" s="430"/>
      <c r="EM280" s="430"/>
      <c r="EN280" s="430"/>
      <c r="EO280" s="430"/>
      <c r="EP280" s="430"/>
      <c r="EQ280" s="430"/>
      <c r="ER280" s="430"/>
      <c r="ES280" s="430"/>
      <c r="ET280" s="430"/>
      <c r="EU280" s="430"/>
      <c r="EV280" s="430"/>
      <c r="EW280" s="430"/>
      <c r="EX280" s="430"/>
      <c r="EY280" s="430"/>
      <c r="EZ280" s="430"/>
      <c r="FA280" s="430"/>
      <c r="FB280" s="430"/>
      <c r="FC280" s="430"/>
      <c r="FD280" s="430"/>
      <c r="FE280" s="430"/>
      <c r="FF280" s="430"/>
      <c r="FG280" s="430"/>
      <c r="FH280" s="430"/>
      <c r="FI280" s="430"/>
      <c r="FJ280" s="430"/>
      <c r="FK280" s="430"/>
      <c r="FL280" s="430"/>
      <c r="FM280" s="430"/>
      <c r="FN280" s="430"/>
      <c r="FO280" s="430"/>
      <c r="FP280" s="430"/>
      <c r="FQ280" s="430"/>
      <c r="FR280" s="430"/>
      <c r="FS280" s="430"/>
      <c r="FT280" s="430"/>
      <c r="FU280" s="430"/>
      <c r="FV280" s="430"/>
      <c r="FW280" s="430"/>
      <c r="FX280" s="430"/>
      <c r="FY280" s="430"/>
      <c r="FZ280" s="430"/>
      <c r="GA280" s="430"/>
      <c r="GB280" s="430"/>
      <c r="GC280" s="430"/>
      <c r="GD280" s="430"/>
      <c r="GE280" s="430"/>
      <c r="GF280" s="430"/>
      <c r="GG280" s="430"/>
      <c r="GH280" s="430"/>
      <c r="GI280" s="430"/>
      <c r="GJ280" s="430"/>
      <c r="GK280" s="430"/>
      <c r="GL280" s="430"/>
      <c r="GM280" s="430"/>
      <c r="GN280" s="430"/>
      <c r="GO280" s="430"/>
      <c r="GP280" s="430"/>
      <c r="GQ280" s="430"/>
      <c r="GR280" s="430"/>
      <c r="GS280" s="430"/>
      <c r="GT280" s="430"/>
      <c r="GU280" s="430"/>
      <c r="GV280" s="430"/>
      <c r="GW280" s="430"/>
      <c r="GX280" s="430"/>
      <c r="GY280" s="430"/>
      <c r="GZ280" s="430"/>
      <c r="HA280" s="430"/>
      <c r="HB280" s="430"/>
      <c r="HC280" s="430"/>
      <c r="HD280" s="430"/>
      <c r="HE280" s="430"/>
      <c r="HF280" s="430"/>
      <c r="HG280" s="430"/>
      <c r="HH280" s="430"/>
      <c r="HI280" s="430"/>
      <c r="HJ280" s="430"/>
      <c r="HK280" s="430"/>
      <c r="HL280" s="430"/>
      <c r="HM280" s="430"/>
      <c r="HN280" s="430"/>
      <c r="HO280" s="430"/>
      <c r="HP280" s="430"/>
      <c r="HQ280" s="430"/>
      <c r="HR280" s="430"/>
      <c r="HS280" s="430"/>
      <c r="HT280" s="430"/>
      <c r="HU280" s="430"/>
      <c r="HV280" s="430"/>
      <c r="HW280" s="430"/>
      <c r="HX280" s="430"/>
      <c r="HY280" s="430"/>
      <c r="HZ280" s="430"/>
      <c r="IA280" s="430"/>
      <c r="IB280" s="430"/>
      <c r="IC280" s="430"/>
      <c r="ID280" s="430"/>
      <c r="IE280" s="430"/>
      <c r="IF280" s="430"/>
      <c r="IG280" s="430"/>
      <c r="IH280" s="430"/>
      <c r="II280" s="430"/>
      <c r="IJ280" s="430"/>
      <c r="IK280" s="430"/>
      <c r="IL280" s="430"/>
      <c r="IM280" s="430"/>
      <c r="IN280" s="430"/>
      <c r="IO280" s="430"/>
      <c r="IP280" s="430"/>
      <c r="IQ280" s="430"/>
      <c r="IR280" s="430"/>
      <c r="IS280" s="430"/>
      <c r="IT280" s="430"/>
      <c r="IU280" s="430"/>
      <c r="IV280" s="430"/>
    </row>
    <row r="281" spans="1:256" s="431" customFormat="1">
      <c r="A281" s="1040"/>
      <c r="B281" s="1053"/>
      <c r="C281" s="1054"/>
      <c r="D281" s="1055"/>
      <c r="E281" s="1172"/>
      <c r="F281" s="1036"/>
      <c r="G281" s="428"/>
      <c r="H281" s="428"/>
      <c r="I281" s="428"/>
      <c r="J281" s="428"/>
      <c r="K281" s="428"/>
      <c r="L281" s="428"/>
      <c r="M281" s="428"/>
      <c r="N281" s="428"/>
      <c r="O281" s="428"/>
      <c r="P281" s="428"/>
      <c r="Q281" s="428"/>
      <c r="R281" s="428"/>
      <c r="S281" s="428"/>
      <c r="T281" s="429"/>
      <c r="U281" s="429"/>
      <c r="V281" s="429"/>
      <c r="W281" s="429"/>
      <c r="X281" s="430"/>
      <c r="Y281" s="430"/>
      <c r="Z281" s="430"/>
      <c r="AA281" s="430"/>
      <c r="AB281" s="430"/>
      <c r="AC281" s="430"/>
      <c r="AD281" s="430"/>
      <c r="AE281" s="430"/>
      <c r="AF281" s="430"/>
      <c r="AG281" s="430"/>
      <c r="AH281" s="430"/>
      <c r="AI281" s="430"/>
      <c r="AJ281" s="430"/>
      <c r="AK281" s="430"/>
      <c r="AL281" s="430"/>
      <c r="AM281" s="430"/>
      <c r="AN281" s="430"/>
      <c r="AO281" s="430"/>
      <c r="AP281" s="430"/>
      <c r="AQ281" s="430"/>
      <c r="AR281" s="430"/>
      <c r="AS281" s="430"/>
      <c r="AT281" s="430"/>
      <c r="AU281" s="430"/>
      <c r="AV281" s="430"/>
      <c r="AW281" s="430"/>
      <c r="AX281" s="430"/>
      <c r="AY281" s="430"/>
      <c r="AZ281" s="430"/>
      <c r="BA281" s="430"/>
      <c r="BB281" s="430"/>
      <c r="BC281" s="430"/>
      <c r="BD281" s="430"/>
      <c r="BE281" s="430"/>
      <c r="BF281" s="430"/>
      <c r="BG281" s="430"/>
      <c r="BH281" s="430"/>
      <c r="BI281" s="430"/>
      <c r="BJ281" s="430"/>
      <c r="BK281" s="430"/>
      <c r="BL281" s="430"/>
      <c r="BM281" s="430"/>
      <c r="BN281" s="430"/>
      <c r="BO281" s="430"/>
      <c r="BP281" s="430"/>
      <c r="BQ281" s="430"/>
      <c r="BR281" s="430"/>
      <c r="BS281" s="430"/>
      <c r="BT281" s="430"/>
      <c r="BU281" s="430"/>
      <c r="BV281" s="430"/>
      <c r="BW281" s="430"/>
      <c r="BX281" s="430"/>
      <c r="BY281" s="430"/>
      <c r="BZ281" s="430"/>
      <c r="CA281" s="430"/>
      <c r="CB281" s="430"/>
      <c r="CC281" s="430"/>
      <c r="CD281" s="430"/>
      <c r="CE281" s="430"/>
      <c r="CF281" s="430"/>
      <c r="CG281" s="430"/>
      <c r="CH281" s="430"/>
      <c r="CI281" s="430"/>
      <c r="CJ281" s="430"/>
      <c r="CK281" s="430"/>
      <c r="CL281" s="430"/>
      <c r="CM281" s="430"/>
      <c r="CN281" s="430"/>
      <c r="CO281" s="430"/>
      <c r="CP281" s="430"/>
      <c r="CQ281" s="430"/>
      <c r="CR281" s="430"/>
      <c r="CS281" s="430"/>
      <c r="CT281" s="430"/>
      <c r="CU281" s="430"/>
      <c r="CV281" s="430"/>
      <c r="CW281" s="430"/>
      <c r="CX281" s="430"/>
      <c r="CY281" s="430"/>
      <c r="CZ281" s="430"/>
      <c r="DA281" s="430"/>
      <c r="DB281" s="430"/>
      <c r="DC281" s="430"/>
      <c r="DD281" s="430"/>
      <c r="DE281" s="430"/>
      <c r="DF281" s="430"/>
      <c r="DG281" s="430"/>
      <c r="DH281" s="430"/>
      <c r="DI281" s="430"/>
      <c r="DJ281" s="430"/>
      <c r="DK281" s="430"/>
      <c r="DL281" s="430"/>
      <c r="DM281" s="430"/>
      <c r="DN281" s="430"/>
      <c r="DO281" s="430"/>
      <c r="DP281" s="430"/>
      <c r="DQ281" s="430"/>
      <c r="DR281" s="430"/>
      <c r="DS281" s="430"/>
      <c r="DT281" s="430"/>
      <c r="DU281" s="430"/>
      <c r="DV281" s="430"/>
      <c r="DW281" s="430"/>
      <c r="DX281" s="430"/>
      <c r="DY281" s="430"/>
      <c r="DZ281" s="430"/>
      <c r="EA281" s="430"/>
      <c r="EB281" s="430"/>
      <c r="EC281" s="430"/>
      <c r="ED281" s="430"/>
      <c r="EE281" s="430"/>
      <c r="EF281" s="430"/>
      <c r="EG281" s="430"/>
      <c r="EH281" s="430"/>
      <c r="EI281" s="430"/>
      <c r="EJ281" s="430"/>
      <c r="EK281" s="430"/>
      <c r="EL281" s="430"/>
      <c r="EM281" s="430"/>
      <c r="EN281" s="430"/>
      <c r="EO281" s="430"/>
      <c r="EP281" s="430"/>
      <c r="EQ281" s="430"/>
      <c r="ER281" s="430"/>
      <c r="ES281" s="430"/>
      <c r="ET281" s="430"/>
      <c r="EU281" s="430"/>
      <c r="EV281" s="430"/>
      <c r="EW281" s="430"/>
      <c r="EX281" s="430"/>
      <c r="EY281" s="430"/>
      <c r="EZ281" s="430"/>
      <c r="FA281" s="430"/>
      <c r="FB281" s="430"/>
      <c r="FC281" s="430"/>
      <c r="FD281" s="430"/>
      <c r="FE281" s="430"/>
      <c r="FF281" s="430"/>
      <c r="FG281" s="430"/>
      <c r="FH281" s="430"/>
      <c r="FI281" s="430"/>
      <c r="FJ281" s="430"/>
      <c r="FK281" s="430"/>
      <c r="FL281" s="430"/>
      <c r="FM281" s="430"/>
      <c r="FN281" s="430"/>
      <c r="FO281" s="430"/>
      <c r="FP281" s="430"/>
      <c r="FQ281" s="430"/>
      <c r="FR281" s="430"/>
      <c r="FS281" s="430"/>
      <c r="FT281" s="430"/>
      <c r="FU281" s="430"/>
      <c r="FV281" s="430"/>
      <c r="FW281" s="430"/>
      <c r="FX281" s="430"/>
      <c r="FY281" s="430"/>
      <c r="FZ281" s="430"/>
      <c r="GA281" s="430"/>
      <c r="GB281" s="430"/>
      <c r="GC281" s="430"/>
      <c r="GD281" s="430"/>
      <c r="GE281" s="430"/>
      <c r="GF281" s="430"/>
      <c r="GG281" s="430"/>
      <c r="GH281" s="430"/>
      <c r="GI281" s="430"/>
      <c r="GJ281" s="430"/>
      <c r="GK281" s="430"/>
      <c r="GL281" s="430"/>
      <c r="GM281" s="430"/>
      <c r="GN281" s="430"/>
      <c r="GO281" s="430"/>
      <c r="GP281" s="430"/>
      <c r="GQ281" s="430"/>
      <c r="GR281" s="430"/>
      <c r="GS281" s="430"/>
      <c r="GT281" s="430"/>
      <c r="GU281" s="430"/>
      <c r="GV281" s="430"/>
      <c r="GW281" s="430"/>
      <c r="GX281" s="430"/>
      <c r="GY281" s="430"/>
      <c r="GZ281" s="430"/>
      <c r="HA281" s="430"/>
      <c r="HB281" s="430"/>
      <c r="HC281" s="430"/>
      <c r="HD281" s="430"/>
      <c r="HE281" s="430"/>
      <c r="HF281" s="430"/>
      <c r="HG281" s="430"/>
      <c r="HH281" s="430"/>
      <c r="HI281" s="430"/>
      <c r="HJ281" s="430"/>
      <c r="HK281" s="430"/>
      <c r="HL281" s="430"/>
      <c r="HM281" s="430"/>
      <c r="HN281" s="430"/>
      <c r="HO281" s="430"/>
      <c r="HP281" s="430"/>
      <c r="HQ281" s="430"/>
      <c r="HR281" s="430"/>
      <c r="HS281" s="430"/>
      <c r="HT281" s="430"/>
      <c r="HU281" s="430"/>
      <c r="HV281" s="430"/>
      <c r="HW281" s="430"/>
      <c r="HX281" s="430"/>
      <c r="HY281" s="430"/>
      <c r="HZ281" s="430"/>
      <c r="IA281" s="430"/>
      <c r="IB281" s="430"/>
      <c r="IC281" s="430"/>
      <c r="ID281" s="430"/>
      <c r="IE281" s="430"/>
      <c r="IF281" s="430"/>
      <c r="IG281" s="430"/>
      <c r="IH281" s="430"/>
      <c r="II281" s="430"/>
      <c r="IJ281" s="430"/>
      <c r="IK281" s="430"/>
      <c r="IL281" s="430"/>
      <c r="IM281" s="430"/>
      <c r="IN281" s="430"/>
      <c r="IO281" s="430"/>
      <c r="IP281" s="430"/>
      <c r="IQ281" s="430"/>
      <c r="IR281" s="430"/>
      <c r="IS281" s="430"/>
      <c r="IT281" s="430"/>
      <c r="IU281" s="430"/>
      <c r="IV281" s="430"/>
    </row>
    <row r="282" spans="1:256" s="431" customFormat="1">
      <c r="A282" s="1040"/>
      <c r="B282" s="432" t="s">
        <v>2184</v>
      </c>
      <c r="C282" s="422" t="s">
        <v>110</v>
      </c>
      <c r="D282" s="435">
        <v>1</v>
      </c>
      <c r="E282" s="1172"/>
      <c r="F282" s="1036"/>
      <c r="G282" s="428"/>
      <c r="H282" s="428"/>
      <c r="I282" s="428"/>
      <c r="J282" s="428"/>
      <c r="K282" s="428"/>
      <c r="L282" s="428"/>
      <c r="M282" s="428"/>
      <c r="N282" s="428"/>
      <c r="O282" s="428"/>
      <c r="P282" s="428"/>
      <c r="Q282" s="428"/>
      <c r="R282" s="428"/>
      <c r="S282" s="428"/>
      <c r="T282" s="429"/>
      <c r="U282" s="429"/>
      <c r="V282" s="429"/>
      <c r="W282" s="429"/>
      <c r="X282" s="430"/>
      <c r="Y282" s="430"/>
      <c r="Z282" s="430"/>
      <c r="AA282" s="430"/>
      <c r="AB282" s="430"/>
      <c r="AC282" s="430"/>
      <c r="AD282" s="430"/>
      <c r="AE282" s="430"/>
      <c r="AF282" s="430"/>
      <c r="AG282" s="430"/>
      <c r="AH282" s="430"/>
      <c r="AI282" s="430"/>
      <c r="AJ282" s="430"/>
      <c r="AK282" s="430"/>
      <c r="AL282" s="430"/>
      <c r="AM282" s="430"/>
      <c r="AN282" s="430"/>
      <c r="AO282" s="430"/>
      <c r="AP282" s="430"/>
      <c r="AQ282" s="430"/>
      <c r="AR282" s="430"/>
      <c r="AS282" s="430"/>
      <c r="AT282" s="430"/>
      <c r="AU282" s="430"/>
      <c r="AV282" s="430"/>
      <c r="AW282" s="430"/>
      <c r="AX282" s="430"/>
      <c r="AY282" s="430"/>
      <c r="AZ282" s="430"/>
      <c r="BA282" s="430"/>
      <c r="BB282" s="430"/>
      <c r="BC282" s="430"/>
      <c r="BD282" s="430"/>
      <c r="BE282" s="430"/>
      <c r="BF282" s="430"/>
      <c r="BG282" s="430"/>
      <c r="BH282" s="430"/>
      <c r="BI282" s="430"/>
      <c r="BJ282" s="430"/>
      <c r="BK282" s="430"/>
      <c r="BL282" s="430"/>
      <c r="BM282" s="430"/>
      <c r="BN282" s="430"/>
      <c r="BO282" s="430"/>
      <c r="BP282" s="430"/>
      <c r="BQ282" s="430"/>
      <c r="BR282" s="430"/>
      <c r="BS282" s="430"/>
      <c r="BT282" s="430"/>
      <c r="BU282" s="430"/>
      <c r="BV282" s="430"/>
      <c r="BW282" s="430"/>
      <c r="BX282" s="430"/>
      <c r="BY282" s="430"/>
      <c r="BZ282" s="430"/>
      <c r="CA282" s="430"/>
      <c r="CB282" s="430"/>
      <c r="CC282" s="430"/>
      <c r="CD282" s="430"/>
      <c r="CE282" s="430"/>
      <c r="CF282" s="430"/>
      <c r="CG282" s="430"/>
      <c r="CH282" s="430"/>
      <c r="CI282" s="430"/>
      <c r="CJ282" s="430"/>
      <c r="CK282" s="430"/>
      <c r="CL282" s="430"/>
      <c r="CM282" s="430"/>
      <c r="CN282" s="430"/>
      <c r="CO282" s="430"/>
      <c r="CP282" s="430"/>
      <c r="CQ282" s="430"/>
      <c r="CR282" s="430"/>
      <c r="CS282" s="430"/>
      <c r="CT282" s="430"/>
      <c r="CU282" s="430"/>
      <c r="CV282" s="430"/>
      <c r="CW282" s="430"/>
      <c r="CX282" s="430"/>
      <c r="CY282" s="430"/>
      <c r="CZ282" s="430"/>
      <c r="DA282" s="430"/>
      <c r="DB282" s="430"/>
      <c r="DC282" s="430"/>
      <c r="DD282" s="430"/>
      <c r="DE282" s="430"/>
      <c r="DF282" s="430"/>
      <c r="DG282" s="430"/>
      <c r="DH282" s="430"/>
      <c r="DI282" s="430"/>
      <c r="DJ282" s="430"/>
      <c r="DK282" s="430"/>
      <c r="DL282" s="430"/>
      <c r="DM282" s="430"/>
      <c r="DN282" s="430"/>
      <c r="DO282" s="430"/>
      <c r="DP282" s="430"/>
      <c r="DQ282" s="430"/>
      <c r="DR282" s="430"/>
      <c r="DS282" s="430"/>
      <c r="DT282" s="430"/>
      <c r="DU282" s="430"/>
      <c r="DV282" s="430"/>
      <c r="DW282" s="430"/>
      <c r="DX282" s="430"/>
      <c r="DY282" s="430"/>
      <c r="DZ282" s="430"/>
      <c r="EA282" s="430"/>
      <c r="EB282" s="430"/>
      <c r="EC282" s="430"/>
      <c r="ED282" s="430"/>
      <c r="EE282" s="430"/>
      <c r="EF282" s="430"/>
      <c r="EG282" s="430"/>
      <c r="EH282" s="430"/>
      <c r="EI282" s="430"/>
      <c r="EJ282" s="430"/>
      <c r="EK282" s="430"/>
      <c r="EL282" s="430"/>
      <c r="EM282" s="430"/>
      <c r="EN282" s="430"/>
      <c r="EO282" s="430"/>
      <c r="EP282" s="430"/>
      <c r="EQ282" s="430"/>
      <c r="ER282" s="430"/>
      <c r="ES282" s="430"/>
      <c r="ET282" s="430"/>
      <c r="EU282" s="430"/>
      <c r="EV282" s="430"/>
      <c r="EW282" s="430"/>
      <c r="EX282" s="430"/>
      <c r="EY282" s="430"/>
      <c r="EZ282" s="430"/>
      <c r="FA282" s="430"/>
      <c r="FB282" s="430"/>
      <c r="FC282" s="430"/>
      <c r="FD282" s="430"/>
      <c r="FE282" s="430"/>
      <c r="FF282" s="430"/>
      <c r="FG282" s="430"/>
      <c r="FH282" s="430"/>
      <c r="FI282" s="430"/>
      <c r="FJ282" s="430"/>
      <c r="FK282" s="430"/>
      <c r="FL282" s="430"/>
      <c r="FM282" s="430"/>
      <c r="FN282" s="430"/>
      <c r="FO282" s="430"/>
      <c r="FP282" s="430"/>
      <c r="FQ282" s="430"/>
      <c r="FR282" s="430"/>
      <c r="FS282" s="430"/>
      <c r="FT282" s="430"/>
      <c r="FU282" s="430"/>
      <c r="FV282" s="430"/>
      <c r="FW282" s="430"/>
      <c r="FX282" s="430"/>
      <c r="FY282" s="430"/>
      <c r="FZ282" s="430"/>
      <c r="GA282" s="430"/>
      <c r="GB282" s="430"/>
      <c r="GC282" s="430"/>
      <c r="GD282" s="430"/>
      <c r="GE282" s="430"/>
      <c r="GF282" s="430"/>
      <c r="GG282" s="430"/>
      <c r="GH282" s="430"/>
      <c r="GI282" s="430"/>
      <c r="GJ282" s="430"/>
      <c r="GK282" s="430"/>
      <c r="GL282" s="430"/>
      <c r="GM282" s="430"/>
      <c r="GN282" s="430"/>
      <c r="GO282" s="430"/>
      <c r="GP282" s="430"/>
      <c r="GQ282" s="430"/>
      <c r="GR282" s="430"/>
      <c r="GS282" s="430"/>
      <c r="GT282" s="430"/>
      <c r="GU282" s="430"/>
      <c r="GV282" s="430"/>
      <c r="GW282" s="430"/>
      <c r="GX282" s="430"/>
      <c r="GY282" s="430"/>
      <c r="GZ282" s="430"/>
      <c r="HA282" s="430"/>
      <c r="HB282" s="430"/>
      <c r="HC282" s="430"/>
      <c r="HD282" s="430"/>
      <c r="HE282" s="430"/>
      <c r="HF282" s="430"/>
      <c r="HG282" s="430"/>
      <c r="HH282" s="430"/>
      <c r="HI282" s="430"/>
      <c r="HJ282" s="430"/>
      <c r="HK282" s="430"/>
      <c r="HL282" s="430"/>
      <c r="HM282" s="430"/>
      <c r="HN282" s="430"/>
      <c r="HO282" s="430"/>
      <c r="HP282" s="430"/>
      <c r="HQ282" s="430"/>
      <c r="HR282" s="430"/>
      <c r="HS282" s="430"/>
      <c r="HT282" s="430"/>
      <c r="HU282" s="430"/>
      <c r="HV282" s="430"/>
      <c r="HW282" s="430"/>
      <c r="HX282" s="430"/>
      <c r="HY282" s="430"/>
      <c r="HZ282" s="430"/>
      <c r="IA282" s="430"/>
      <c r="IB282" s="430"/>
      <c r="IC282" s="430"/>
      <c r="ID282" s="430"/>
      <c r="IE282" s="430"/>
      <c r="IF282" s="430"/>
      <c r="IG282" s="430"/>
      <c r="IH282" s="430"/>
      <c r="II282" s="430"/>
      <c r="IJ282" s="430"/>
      <c r="IK282" s="430"/>
      <c r="IL282" s="430"/>
      <c r="IM282" s="430"/>
      <c r="IN282" s="430"/>
      <c r="IO282" s="430"/>
      <c r="IP282" s="430"/>
      <c r="IQ282" s="430"/>
      <c r="IR282" s="430"/>
      <c r="IS282" s="430"/>
      <c r="IT282" s="430"/>
      <c r="IU282" s="430"/>
      <c r="IV282" s="430"/>
    </row>
    <row r="283" spans="1:256" s="431" customFormat="1">
      <c r="A283" s="1040"/>
      <c r="B283" s="1053"/>
      <c r="C283" s="1054"/>
      <c r="D283" s="1055"/>
      <c r="E283" s="1172"/>
      <c r="F283" s="1036"/>
      <c r="G283" s="428"/>
      <c r="H283" s="428"/>
      <c r="I283" s="428"/>
      <c r="J283" s="428"/>
      <c r="K283" s="428"/>
      <c r="L283" s="428"/>
      <c r="M283" s="428"/>
      <c r="N283" s="428"/>
      <c r="O283" s="428"/>
      <c r="P283" s="428"/>
      <c r="Q283" s="428"/>
      <c r="R283" s="428"/>
      <c r="S283" s="428"/>
      <c r="T283" s="429"/>
      <c r="U283" s="429"/>
      <c r="V283" s="429"/>
      <c r="W283" s="429"/>
      <c r="X283" s="430"/>
      <c r="Y283" s="430"/>
      <c r="Z283" s="430"/>
      <c r="AA283" s="430"/>
      <c r="AB283" s="430"/>
      <c r="AC283" s="430"/>
      <c r="AD283" s="430"/>
      <c r="AE283" s="430"/>
      <c r="AF283" s="430"/>
      <c r="AG283" s="430"/>
      <c r="AH283" s="430"/>
      <c r="AI283" s="430"/>
      <c r="AJ283" s="430"/>
      <c r="AK283" s="430"/>
      <c r="AL283" s="430"/>
      <c r="AM283" s="430"/>
      <c r="AN283" s="430"/>
      <c r="AO283" s="430"/>
      <c r="AP283" s="430"/>
      <c r="AQ283" s="430"/>
      <c r="AR283" s="430"/>
      <c r="AS283" s="430"/>
      <c r="AT283" s="430"/>
      <c r="AU283" s="430"/>
      <c r="AV283" s="430"/>
      <c r="AW283" s="430"/>
      <c r="AX283" s="430"/>
      <c r="AY283" s="430"/>
      <c r="AZ283" s="430"/>
      <c r="BA283" s="430"/>
      <c r="BB283" s="430"/>
      <c r="BC283" s="430"/>
      <c r="BD283" s="430"/>
      <c r="BE283" s="430"/>
      <c r="BF283" s="430"/>
      <c r="BG283" s="430"/>
      <c r="BH283" s="430"/>
      <c r="BI283" s="430"/>
      <c r="BJ283" s="430"/>
      <c r="BK283" s="430"/>
      <c r="BL283" s="430"/>
      <c r="BM283" s="430"/>
      <c r="BN283" s="430"/>
      <c r="BO283" s="430"/>
      <c r="BP283" s="430"/>
      <c r="BQ283" s="430"/>
      <c r="BR283" s="430"/>
      <c r="BS283" s="430"/>
      <c r="BT283" s="430"/>
      <c r="BU283" s="430"/>
      <c r="BV283" s="430"/>
      <c r="BW283" s="430"/>
      <c r="BX283" s="430"/>
      <c r="BY283" s="430"/>
      <c r="BZ283" s="430"/>
      <c r="CA283" s="430"/>
      <c r="CB283" s="430"/>
      <c r="CC283" s="430"/>
      <c r="CD283" s="430"/>
      <c r="CE283" s="430"/>
      <c r="CF283" s="430"/>
      <c r="CG283" s="430"/>
      <c r="CH283" s="430"/>
      <c r="CI283" s="430"/>
      <c r="CJ283" s="430"/>
      <c r="CK283" s="430"/>
      <c r="CL283" s="430"/>
      <c r="CM283" s="430"/>
      <c r="CN283" s="430"/>
      <c r="CO283" s="430"/>
      <c r="CP283" s="430"/>
      <c r="CQ283" s="430"/>
      <c r="CR283" s="430"/>
      <c r="CS283" s="430"/>
      <c r="CT283" s="430"/>
      <c r="CU283" s="430"/>
      <c r="CV283" s="430"/>
      <c r="CW283" s="430"/>
      <c r="CX283" s="430"/>
      <c r="CY283" s="430"/>
      <c r="CZ283" s="430"/>
      <c r="DA283" s="430"/>
      <c r="DB283" s="430"/>
      <c r="DC283" s="430"/>
      <c r="DD283" s="430"/>
      <c r="DE283" s="430"/>
      <c r="DF283" s="430"/>
      <c r="DG283" s="430"/>
      <c r="DH283" s="430"/>
      <c r="DI283" s="430"/>
      <c r="DJ283" s="430"/>
      <c r="DK283" s="430"/>
      <c r="DL283" s="430"/>
      <c r="DM283" s="430"/>
      <c r="DN283" s="430"/>
      <c r="DO283" s="430"/>
      <c r="DP283" s="430"/>
      <c r="DQ283" s="430"/>
      <c r="DR283" s="430"/>
      <c r="DS283" s="430"/>
      <c r="DT283" s="430"/>
      <c r="DU283" s="430"/>
      <c r="DV283" s="430"/>
      <c r="DW283" s="430"/>
      <c r="DX283" s="430"/>
      <c r="DY283" s="430"/>
      <c r="DZ283" s="430"/>
      <c r="EA283" s="430"/>
      <c r="EB283" s="430"/>
      <c r="EC283" s="430"/>
      <c r="ED283" s="430"/>
      <c r="EE283" s="430"/>
      <c r="EF283" s="430"/>
      <c r="EG283" s="430"/>
      <c r="EH283" s="430"/>
      <c r="EI283" s="430"/>
      <c r="EJ283" s="430"/>
      <c r="EK283" s="430"/>
      <c r="EL283" s="430"/>
      <c r="EM283" s="430"/>
      <c r="EN283" s="430"/>
      <c r="EO283" s="430"/>
      <c r="EP283" s="430"/>
      <c r="EQ283" s="430"/>
      <c r="ER283" s="430"/>
      <c r="ES283" s="430"/>
      <c r="ET283" s="430"/>
      <c r="EU283" s="430"/>
      <c r="EV283" s="430"/>
      <c r="EW283" s="430"/>
      <c r="EX283" s="430"/>
      <c r="EY283" s="430"/>
      <c r="EZ283" s="430"/>
      <c r="FA283" s="430"/>
      <c r="FB283" s="430"/>
      <c r="FC283" s="430"/>
      <c r="FD283" s="430"/>
      <c r="FE283" s="430"/>
      <c r="FF283" s="430"/>
      <c r="FG283" s="430"/>
      <c r="FH283" s="430"/>
      <c r="FI283" s="430"/>
      <c r="FJ283" s="430"/>
      <c r="FK283" s="430"/>
      <c r="FL283" s="430"/>
      <c r="FM283" s="430"/>
      <c r="FN283" s="430"/>
      <c r="FO283" s="430"/>
      <c r="FP283" s="430"/>
      <c r="FQ283" s="430"/>
      <c r="FR283" s="430"/>
      <c r="FS283" s="430"/>
      <c r="FT283" s="430"/>
      <c r="FU283" s="430"/>
      <c r="FV283" s="430"/>
      <c r="FW283" s="430"/>
      <c r="FX283" s="430"/>
      <c r="FY283" s="430"/>
      <c r="FZ283" s="430"/>
      <c r="GA283" s="430"/>
      <c r="GB283" s="430"/>
      <c r="GC283" s="430"/>
      <c r="GD283" s="430"/>
      <c r="GE283" s="430"/>
      <c r="GF283" s="430"/>
      <c r="GG283" s="430"/>
      <c r="GH283" s="430"/>
      <c r="GI283" s="430"/>
      <c r="GJ283" s="430"/>
      <c r="GK283" s="430"/>
      <c r="GL283" s="430"/>
      <c r="GM283" s="430"/>
      <c r="GN283" s="430"/>
      <c r="GO283" s="430"/>
      <c r="GP283" s="430"/>
      <c r="GQ283" s="430"/>
      <c r="GR283" s="430"/>
      <c r="GS283" s="430"/>
      <c r="GT283" s="430"/>
      <c r="GU283" s="430"/>
      <c r="GV283" s="430"/>
      <c r="GW283" s="430"/>
      <c r="GX283" s="430"/>
      <c r="GY283" s="430"/>
      <c r="GZ283" s="430"/>
      <c r="HA283" s="430"/>
      <c r="HB283" s="430"/>
      <c r="HC283" s="430"/>
      <c r="HD283" s="430"/>
      <c r="HE283" s="430"/>
      <c r="HF283" s="430"/>
      <c r="HG283" s="430"/>
      <c r="HH283" s="430"/>
      <c r="HI283" s="430"/>
      <c r="HJ283" s="430"/>
      <c r="HK283" s="430"/>
      <c r="HL283" s="430"/>
      <c r="HM283" s="430"/>
      <c r="HN283" s="430"/>
      <c r="HO283" s="430"/>
      <c r="HP283" s="430"/>
      <c r="HQ283" s="430"/>
      <c r="HR283" s="430"/>
      <c r="HS283" s="430"/>
      <c r="HT283" s="430"/>
      <c r="HU283" s="430"/>
      <c r="HV283" s="430"/>
      <c r="HW283" s="430"/>
      <c r="HX283" s="430"/>
      <c r="HY283" s="430"/>
      <c r="HZ283" s="430"/>
      <c r="IA283" s="430"/>
      <c r="IB283" s="430"/>
      <c r="IC283" s="430"/>
      <c r="ID283" s="430"/>
      <c r="IE283" s="430"/>
      <c r="IF283" s="430"/>
      <c r="IG283" s="430"/>
      <c r="IH283" s="430"/>
      <c r="II283" s="430"/>
      <c r="IJ283" s="430"/>
      <c r="IK283" s="430"/>
      <c r="IL283" s="430"/>
      <c r="IM283" s="430"/>
      <c r="IN283" s="430"/>
      <c r="IO283" s="430"/>
      <c r="IP283" s="430"/>
      <c r="IQ283" s="430"/>
      <c r="IR283" s="430"/>
      <c r="IS283" s="430"/>
      <c r="IT283" s="430"/>
      <c r="IU283" s="430"/>
      <c r="IV283" s="430"/>
    </row>
    <row r="284" spans="1:256" s="431" customFormat="1">
      <c r="A284" s="1040"/>
      <c r="B284" s="432" t="s">
        <v>2185</v>
      </c>
      <c r="C284" s="422" t="s">
        <v>110</v>
      </c>
      <c r="D284" s="435">
        <v>2</v>
      </c>
      <c r="E284" s="1172"/>
      <c r="F284" s="1036"/>
      <c r="G284" s="428"/>
      <c r="H284" s="428"/>
      <c r="I284" s="428"/>
      <c r="J284" s="428"/>
      <c r="K284" s="428"/>
      <c r="L284" s="428"/>
      <c r="M284" s="428"/>
      <c r="N284" s="428"/>
      <c r="O284" s="428"/>
      <c r="P284" s="428"/>
      <c r="Q284" s="428"/>
      <c r="R284" s="428"/>
      <c r="S284" s="428"/>
      <c r="T284" s="429"/>
      <c r="U284" s="429"/>
      <c r="V284" s="429"/>
      <c r="W284" s="429"/>
      <c r="X284" s="430"/>
      <c r="Y284" s="430"/>
      <c r="Z284" s="430"/>
      <c r="AA284" s="430"/>
      <c r="AB284" s="430"/>
      <c r="AC284" s="430"/>
      <c r="AD284" s="430"/>
      <c r="AE284" s="430"/>
      <c r="AF284" s="430"/>
      <c r="AG284" s="430"/>
      <c r="AH284" s="430"/>
      <c r="AI284" s="430"/>
      <c r="AJ284" s="430"/>
      <c r="AK284" s="430"/>
      <c r="AL284" s="430"/>
      <c r="AM284" s="430"/>
      <c r="AN284" s="430"/>
      <c r="AO284" s="430"/>
      <c r="AP284" s="430"/>
      <c r="AQ284" s="430"/>
      <c r="AR284" s="430"/>
      <c r="AS284" s="430"/>
      <c r="AT284" s="430"/>
      <c r="AU284" s="430"/>
      <c r="AV284" s="430"/>
      <c r="AW284" s="430"/>
      <c r="AX284" s="430"/>
      <c r="AY284" s="430"/>
      <c r="AZ284" s="430"/>
      <c r="BA284" s="430"/>
      <c r="BB284" s="430"/>
      <c r="BC284" s="430"/>
      <c r="BD284" s="430"/>
      <c r="BE284" s="430"/>
      <c r="BF284" s="430"/>
      <c r="BG284" s="430"/>
      <c r="BH284" s="430"/>
      <c r="BI284" s="430"/>
      <c r="BJ284" s="430"/>
      <c r="BK284" s="430"/>
      <c r="BL284" s="430"/>
      <c r="BM284" s="430"/>
      <c r="BN284" s="430"/>
      <c r="BO284" s="430"/>
      <c r="BP284" s="430"/>
      <c r="BQ284" s="430"/>
      <c r="BR284" s="430"/>
      <c r="BS284" s="430"/>
      <c r="BT284" s="430"/>
      <c r="BU284" s="430"/>
      <c r="BV284" s="430"/>
      <c r="BW284" s="430"/>
      <c r="BX284" s="430"/>
      <c r="BY284" s="430"/>
      <c r="BZ284" s="430"/>
      <c r="CA284" s="430"/>
      <c r="CB284" s="430"/>
      <c r="CC284" s="430"/>
      <c r="CD284" s="430"/>
      <c r="CE284" s="430"/>
      <c r="CF284" s="430"/>
      <c r="CG284" s="430"/>
      <c r="CH284" s="430"/>
      <c r="CI284" s="430"/>
      <c r="CJ284" s="430"/>
      <c r="CK284" s="430"/>
      <c r="CL284" s="430"/>
      <c r="CM284" s="430"/>
      <c r="CN284" s="430"/>
      <c r="CO284" s="430"/>
      <c r="CP284" s="430"/>
      <c r="CQ284" s="430"/>
      <c r="CR284" s="430"/>
      <c r="CS284" s="430"/>
      <c r="CT284" s="430"/>
      <c r="CU284" s="430"/>
      <c r="CV284" s="430"/>
      <c r="CW284" s="430"/>
      <c r="CX284" s="430"/>
      <c r="CY284" s="430"/>
      <c r="CZ284" s="430"/>
      <c r="DA284" s="430"/>
      <c r="DB284" s="430"/>
      <c r="DC284" s="430"/>
      <c r="DD284" s="430"/>
      <c r="DE284" s="430"/>
      <c r="DF284" s="430"/>
      <c r="DG284" s="430"/>
      <c r="DH284" s="430"/>
      <c r="DI284" s="430"/>
      <c r="DJ284" s="430"/>
      <c r="DK284" s="430"/>
      <c r="DL284" s="430"/>
      <c r="DM284" s="430"/>
      <c r="DN284" s="430"/>
      <c r="DO284" s="430"/>
      <c r="DP284" s="430"/>
      <c r="DQ284" s="430"/>
      <c r="DR284" s="430"/>
      <c r="DS284" s="430"/>
      <c r="DT284" s="430"/>
      <c r="DU284" s="430"/>
      <c r="DV284" s="430"/>
      <c r="DW284" s="430"/>
      <c r="DX284" s="430"/>
      <c r="DY284" s="430"/>
      <c r="DZ284" s="430"/>
      <c r="EA284" s="430"/>
      <c r="EB284" s="430"/>
      <c r="EC284" s="430"/>
      <c r="ED284" s="430"/>
      <c r="EE284" s="430"/>
      <c r="EF284" s="430"/>
      <c r="EG284" s="430"/>
      <c r="EH284" s="430"/>
      <c r="EI284" s="430"/>
      <c r="EJ284" s="430"/>
      <c r="EK284" s="430"/>
      <c r="EL284" s="430"/>
      <c r="EM284" s="430"/>
      <c r="EN284" s="430"/>
      <c r="EO284" s="430"/>
      <c r="EP284" s="430"/>
      <c r="EQ284" s="430"/>
      <c r="ER284" s="430"/>
      <c r="ES284" s="430"/>
      <c r="ET284" s="430"/>
      <c r="EU284" s="430"/>
      <c r="EV284" s="430"/>
      <c r="EW284" s="430"/>
      <c r="EX284" s="430"/>
      <c r="EY284" s="430"/>
      <c r="EZ284" s="430"/>
      <c r="FA284" s="430"/>
      <c r="FB284" s="430"/>
      <c r="FC284" s="430"/>
      <c r="FD284" s="430"/>
      <c r="FE284" s="430"/>
      <c r="FF284" s="430"/>
      <c r="FG284" s="430"/>
      <c r="FH284" s="430"/>
      <c r="FI284" s="430"/>
      <c r="FJ284" s="430"/>
      <c r="FK284" s="430"/>
      <c r="FL284" s="430"/>
      <c r="FM284" s="430"/>
      <c r="FN284" s="430"/>
      <c r="FO284" s="430"/>
      <c r="FP284" s="430"/>
      <c r="FQ284" s="430"/>
      <c r="FR284" s="430"/>
      <c r="FS284" s="430"/>
      <c r="FT284" s="430"/>
      <c r="FU284" s="430"/>
      <c r="FV284" s="430"/>
      <c r="FW284" s="430"/>
      <c r="FX284" s="430"/>
      <c r="FY284" s="430"/>
      <c r="FZ284" s="430"/>
      <c r="GA284" s="430"/>
      <c r="GB284" s="430"/>
      <c r="GC284" s="430"/>
      <c r="GD284" s="430"/>
      <c r="GE284" s="430"/>
      <c r="GF284" s="430"/>
      <c r="GG284" s="430"/>
      <c r="GH284" s="430"/>
      <c r="GI284" s="430"/>
      <c r="GJ284" s="430"/>
      <c r="GK284" s="430"/>
      <c r="GL284" s="430"/>
      <c r="GM284" s="430"/>
      <c r="GN284" s="430"/>
      <c r="GO284" s="430"/>
      <c r="GP284" s="430"/>
      <c r="GQ284" s="430"/>
      <c r="GR284" s="430"/>
      <c r="GS284" s="430"/>
      <c r="GT284" s="430"/>
      <c r="GU284" s="430"/>
      <c r="GV284" s="430"/>
      <c r="GW284" s="430"/>
      <c r="GX284" s="430"/>
      <c r="GY284" s="430"/>
      <c r="GZ284" s="430"/>
      <c r="HA284" s="430"/>
      <c r="HB284" s="430"/>
      <c r="HC284" s="430"/>
      <c r="HD284" s="430"/>
      <c r="HE284" s="430"/>
      <c r="HF284" s="430"/>
      <c r="HG284" s="430"/>
      <c r="HH284" s="430"/>
      <c r="HI284" s="430"/>
      <c r="HJ284" s="430"/>
      <c r="HK284" s="430"/>
      <c r="HL284" s="430"/>
      <c r="HM284" s="430"/>
      <c r="HN284" s="430"/>
      <c r="HO284" s="430"/>
      <c r="HP284" s="430"/>
      <c r="HQ284" s="430"/>
      <c r="HR284" s="430"/>
      <c r="HS284" s="430"/>
      <c r="HT284" s="430"/>
      <c r="HU284" s="430"/>
      <c r="HV284" s="430"/>
      <c r="HW284" s="430"/>
      <c r="HX284" s="430"/>
      <c r="HY284" s="430"/>
      <c r="HZ284" s="430"/>
      <c r="IA284" s="430"/>
      <c r="IB284" s="430"/>
      <c r="IC284" s="430"/>
      <c r="ID284" s="430"/>
      <c r="IE284" s="430"/>
      <c r="IF284" s="430"/>
      <c r="IG284" s="430"/>
      <c r="IH284" s="430"/>
      <c r="II284" s="430"/>
      <c r="IJ284" s="430"/>
      <c r="IK284" s="430"/>
      <c r="IL284" s="430"/>
      <c r="IM284" s="430"/>
      <c r="IN284" s="430"/>
      <c r="IO284" s="430"/>
      <c r="IP284" s="430"/>
      <c r="IQ284" s="430"/>
      <c r="IR284" s="430"/>
      <c r="IS284" s="430"/>
      <c r="IT284" s="430"/>
      <c r="IU284" s="430"/>
      <c r="IV284" s="430"/>
    </row>
    <row r="285" spans="1:256" s="431" customFormat="1">
      <c r="A285" s="1040"/>
      <c r="B285" s="1053"/>
      <c r="C285" s="1054"/>
      <c r="D285" s="1055"/>
      <c r="E285" s="1172"/>
      <c r="F285" s="1036"/>
      <c r="G285" s="428"/>
      <c r="H285" s="428"/>
      <c r="I285" s="428"/>
      <c r="J285" s="428"/>
      <c r="K285" s="428"/>
      <c r="L285" s="428"/>
      <c r="M285" s="428"/>
      <c r="N285" s="428"/>
      <c r="O285" s="428"/>
      <c r="P285" s="428"/>
      <c r="Q285" s="428"/>
      <c r="R285" s="428"/>
      <c r="S285" s="428"/>
      <c r="T285" s="429"/>
      <c r="U285" s="429"/>
      <c r="V285" s="429"/>
      <c r="W285" s="429"/>
      <c r="X285" s="430"/>
      <c r="Y285" s="430"/>
      <c r="Z285" s="430"/>
      <c r="AA285" s="430"/>
      <c r="AB285" s="430"/>
      <c r="AC285" s="430"/>
      <c r="AD285" s="430"/>
      <c r="AE285" s="430"/>
      <c r="AF285" s="430"/>
      <c r="AG285" s="430"/>
      <c r="AH285" s="430"/>
      <c r="AI285" s="430"/>
      <c r="AJ285" s="430"/>
      <c r="AK285" s="430"/>
      <c r="AL285" s="430"/>
      <c r="AM285" s="430"/>
      <c r="AN285" s="430"/>
      <c r="AO285" s="430"/>
      <c r="AP285" s="430"/>
      <c r="AQ285" s="430"/>
      <c r="AR285" s="430"/>
      <c r="AS285" s="430"/>
      <c r="AT285" s="430"/>
      <c r="AU285" s="430"/>
      <c r="AV285" s="430"/>
      <c r="AW285" s="430"/>
      <c r="AX285" s="430"/>
      <c r="AY285" s="430"/>
      <c r="AZ285" s="430"/>
      <c r="BA285" s="430"/>
      <c r="BB285" s="430"/>
      <c r="BC285" s="430"/>
      <c r="BD285" s="430"/>
      <c r="BE285" s="430"/>
      <c r="BF285" s="430"/>
      <c r="BG285" s="430"/>
      <c r="BH285" s="430"/>
      <c r="BI285" s="430"/>
      <c r="BJ285" s="430"/>
      <c r="BK285" s="430"/>
      <c r="BL285" s="430"/>
      <c r="BM285" s="430"/>
      <c r="BN285" s="430"/>
      <c r="BO285" s="430"/>
      <c r="BP285" s="430"/>
      <c r="BQ285" s="430"/>
      <c r="BR285" s="430"/>
      <c r="BS285" s="430"/>
      <c r="BT285" s="430"/>
      <c r="BU285" s="430"/>
      <c r="BV285" s="430"/>
      <c r="BW285" s="430"/>
      <c r="BX285" s="430"/>
      <c r="BY285" s="430"/>
      <c r="BZ285" s="430"/>
      <c r="CA285" s="430"/>
      <c r="CB285" s="430"/>
      <c r="CC285" s="430"/>
      <c r="CD285" s="430"/>
      <c r="CE285" s="430"/>
      <c r="CF285" s="430"/>
      <c r="CG285" s="430"/>
      <c r="CH285" s="430"/>
      <c r="CI285" s="430"/>
      <c r="CJ285" s="430"/>
      <c r="CK285" s="430"/>
      <c r="CL285" s="430"/>
      <c r="CM285" s="430"/>
      <c r="CN285" s="430"/>
      <c r="CO285" s="430"/>
      <c r="CP285" s="430"/>
      <c r="CQ285" s="430"/>
      <c r="CR285" s="430"/>
      <c r="CS285" s="430"/>
      <c r="CT285" s="430"/>
      <c r="CU285" s="430"/>
      <c r="CV285" s="430"/>
      <c r="CW285" s="430"/>
      <c r="CX285" s="430"/>
      <c r="CY285" s="430"/>
      <c r="CZ285" s="430"/>
      <c r="DA285" s="430"/>
      <c r="DB285" s="430"/>
      <c r="DC285" s="430"/>
      <c r="DD285" s="430"/>
      <c r="DE285" s="430"/>
      <c r="DF285" s="430"/>
      <c r="DG285" s="430"/>
      <c r="DH285" s="430"/>
      <c r="DI285" s="430"/>
      <c r="DJ285" s="430"/>
      <c r="DK285" s="430"/>
      <c r="DL285" s="430"/>
      <c r="DM285" s="430"/>
      <c r="DN285" s="430"/>
      <c r="DO285" s="430"/>
      <c r="DP285" s="430"/>
      <c r="DQ285" s="430"/>
      <c r="DR285" s="430"/>
      <c r="DS285" s="430"/>
      <c r="DT285" s="430"/>
      <c r="DU285" s="430"/>
      <c r="DV285" s="430"/>
      <c r="DW285" s="430"/>
      <c r="DX285" s="430"/>
      <c r="DY285" s="430"/>
      <c r="DZ285" s="430"/>
      <c r="EA285" s="430"/>
      <c r="EB285" s="430"/>
      <c r="EC285" s="430"/>
      <c r="ED285" s="430"/>
      <c r="EE285" s="430"/>
      <c r="EF285" s="430"/>
      <c r="EG285" s="430"/>
      <c r="EH285" s="430"/>
      <c r="EI285" s="430"/>
      <c r="EJ285" s="430"/>
      <c r="EK285" s="430"/>
      <c r="EL285" s="430"/>
      <c r="EM285" s="430"/>
      <c r="EN285" s="430"/>
      <c r="EO285" s="430"/>
      <c r="EP285" s="430"/>
      <c r="EQ285" s="430"/>
      <c r="ER285" s="430"/>
      <c r="ES285" s="430"/>
      <c r="ET285" s="430"/>
      <c r="EU285" s="430"/>
      <c r="EV285" s="430"/>
      <c r="EW285" s="430"/>
      <c r="EX285" s="430"/>
      <c r="EY285" s="430"/>
      <c r="EZ285" s="430"/>
      <c r="FA285" s="430"/>
      <c r="FB285" s="430"/>
      <c r="FC285" s="430"/>
      <c r="FD285" s="430"/>
      <c r="FE285" s="430"/>
      <c r="FF285" s="430"/>
      <c r="FG285" s="430"/>
      <c r="FH285" s="430"/>
      <c r="FI285" s="430"/>
      <c r="FJ285" s="430"/>
      <c r="FK285" s="430"/>
      <c r="FL285" s="430"/>
      <c r="FM285" s="430"/>
      <c r="FN285" s="430"/>
      <c r="FO285" s="430"/>
      <c r="FP285" s="430"/>
      <c r="FQ285" s="430"/>
      <c r="FR285" s="430"/>
      <c r="FS285" s="430"/>
      <c r="FT285" s="430"/>
      <c r="FU285" s="430"/>
      <c r="FV285" s="430"/>
      <c r="FW285" s="430"/>
      <c r="FX285" s="430"/>
      <c r="FY285" s="430"/>
      <c r="FZ285" s="430"/>
      <c r="GA285" s="430"/>
      <c r="GB285" s="430"/>
      <c r="GC285" s="430"/>
      <c r="GD285" s="430"/>
      <c r="GE285" s="430"/>
      <c r="GF285" s="430"/>
      <c r="GG285" s="430"/>
      <c r="GH285" s="430"/>
      <c r="GI285" s="430"/>
      <c r="GJ285" s="430"/>
      <c r="GK285" s="430"/>
      <c r="GL285" s="430"/>
      <c r="GM285" s="430"/>
      <c r="GN285" s="430"/>
      <c r="GO285" s="430"/>
      <c r="GP285" s="430"/>
      <c r="GQ285" s="430"/>
      <c r="GR285" s="430"/>
      <c r="GS285" s="430"/>
      <c r="GT285" s="430"/>
      <c r="GU285" s="430"/>
      <c r="GV285" s="430"/>
      <c r="GW285" s="430"/>
      <c r="GX285" s="430"/>
      <c r="GY285" s="430"/>
      <c r="GZ285" s="430"/>
      <c r="HA285" s="430"/>
      <c r="HB285" s="430"/>
      <c r="HC285" s="430"/>
      <c r="HD285" s="430"/>
      <c r="HE285" s="430"/>
      <c r="HF285" s="430"/>
      <c r="HG285" s="430"/>
      <c r="HH285" s="430"/>
      <c r="HI285" s="430"/>
      <c r="HJ285" s="430"/>
      <c r="HK285" s="430"/>
      <c r="HL285" s="430"/>
      <c r="HM285" s="430"/>
      <c r="HN285" s="430"/>
      <c r="HO285" s="430"/>
      <c r="HP285" s="430"/>
      <c r="HQ285" s="430"/>
      <c r="HR285" s="430"/>
      <c r="HS285" s="430"/>
      <c r="HT285" s="430"/>
      <c r="HU285" s="430"/>
      <c r="HV285" s="430"/>
      <c r="HW285" s="430"/>
      <c r="HX285" s="430"/>
      <c r="HY285" s="430"/>
      <c r="HZ285" s="430"/>
      <c r="IA285" s="430"/>
      <c r="IB285" s="430"/>
      <c r="IC285" s="430"/>
      <c r="ID285" s="430"/>
      <c r="IE285" s="430"/>
      <c r="IF285" s="430"/>
      <c r="IG285" s="430"/>
      <c r="IH285" s="430"/>
      <c r="II285" s="430"/>
      <c r="IJ285" s="430"/>
      <c r="IK285" s="430"/>
      <c r="IL285" s="430"/>
      <c r="IM285" s="430"/>
      <c r="IN285" s="430"/>
      <c r="IO285" s="430"/>
      <c r="IP285" s="430"/>
      <c r="IQ285" s="430"/>
      <c r="IR285" s="430"/>
      <c r="IS285" s="430"/>
      <c r="IT285" s="430"/>
      <c r="IU285" s="430"/>
      <c r="IV285" s="430"/>
    </row>
    <row r="286" spans="1:256" s="431" customFormat="1" ht="25.5">
      <c r="A286" s="1040"/>
      <c r="B286" s="432" t="s">
        <v>2186</v>
      </c>
      <c r="C286" s="422" t="s">
        <v>89</v>
      </c>
      <c r="D286" s="423">
        <v>1</v>
      </c>
      <c r="E286" s="1172"/>
      <c r="F286" s="1036"/>
      <c r="G286" s="428"/>
      <c r="H286" s="428"/>
      <c r="I286" s="428"/>
      <c r="J286" s="428"/>
      <c r="K286" s="428"/>
      <c r="L286" s="428"/>
      <c r="M286" s="428"/>
      <c r="N286" s="428"/>
      <c r="O286" s="428"/>
      <c r="P286" s="428"/>
      <c r="Q286" s="428"/>
      <c r="R286" s="428"/>
      <c r="S286" s="428"/>
      <c r="T286" s="429"/>
      <c r="U286" s="429"/>
      <c r="V286" s="429"/>
      <c r="W286" s="429"/>
      <c r="X286" s="430"/>
      <c r="Y286" s="430"/>
      <c r="Z286" s="430"/>
      <c r="AA286" s="430"/>
      <c r="AB286" s="430"/>
      <c r="AC286" s="430"/>
      <c r="AD286" s="430"/>
      <c r="AE286" s="430"/>
      <c r="AF286" s="430"/>
      <c r="AG286" s="430"/>
      <c r="AH286" s="430"/>
      <c r="AI286" s="430"/>
      <c r="AJ286" s="430"/>
      <c r="AK286" s="430"/>
      <c r="AL286" s="430"/>
      <c r="AM286" s="430"/>
      <c r="AN286" s="430"/>
      <c r="AO286" s="430"/>
      <c r="AP286" s="430"/>
      <c r="AQ286" s="430"/>
      <c r="AR286" s="430"/>
      <c r="AS286" s="430"/>
      <c r="AT286" s="430"/>
      <c r="AU286" s="430"/>
      <c r="AV286" s="430"/>
      <c r="AW286" s="430"/>
      <c r="AX286" s="430"/>
      <c r="AY286" s="430"/>
      <c r="AZ286" s="430"/>
      <c r="BA286" s="430"/>
      <c r="BB286" s="430"/>
      <c r="BC286" s="430"/>
      <c r="BD286" s="430"/>
      <c r="BE286" s="430"/>
      <c r="BF286" s="430"/>
      <c r="BG286" s="430"/>
      <c r="BH286" s="430"/>
      <c r="BI286" s="430"/>
      <c r="BJ286" s="430"/>
      <c r="BK286" s="430"/>
      <c r="BL286" s="430"/>
      <c r="BM286" s="430"/>
      <c r="BN286" s="430"/>
      <c r="BO286" s="430"/>
      <c r="BP286" s="430"/>
      <c r="BQ286" s="430"/>
      <c r="BR286" s="430"/>
      <c r="BS286" s="430"/>
      <c r="BT286" s="430"/>
      <c r="BU286" s="430"/>
      <c r="BV286" s="430"/>
      <c r="BW286" s="430"/>
      <c r="BX286" s="430"/>
      <c r="BY286" s="430"/>
      <c r="BZ286" s="430"/>
      <c r="CA286" s="430"/>
      <c r="CB286" s="430"/>
      <c r="CC286" s="430"/>
      <c r="CD286" s="430"/>
      <c r="CE286" s="430"/>
      <c r="CF286" s="430"/>
      <c r="CG286" s="430"/>
      <c r="CH286" s="430"/>
      <c r="CI286" s="430"/>
      <c r="CJ286" s="430"/>
      <c r="CK286" s="430"/>
      <c r="CL286" s="430"/>
      <c r="CM286" s="430"/>
      <c r="CN286" s="430"/>
      <c r="CO286" s="430"/>
      <c r="CP286" s="430"/>
      <c r="CQ286" s="430"/>
      <c r="CR286" s="430"/>
      <c r="CS286" s="430"/>
      <c r="CT286" s="430"/>
      <c r="CU286" s="430"/>
      <c r="CV286" s="430"/>
      <c r="CW286" s="430"/>
      <c r="CX286" s="430"/>
      <c r="CY286" s="430"/>
      <c r="CZ286" s="430"/>
      <c r="DA286" s="430"/>
      <c r="DB286" s="430"/>
      <c r="DC286" s="430"/>
      <c r="DD286" s="430"/>
      <c r="DE286" s="430"/>
      <c r="DF286" s="430"/>
      <c r="DG286" s="430"/>
      <c r="DH286" s="430"/>
      <c r="DI286" s="430"/>
      <c r="DJ286" s="430"/>
      <c r="DK286" s="430"/>
      <c r="DL286" s="430"/>
      <c r="DM286" s="430"/>
      <c r="DN286" s="430"/>
      <c r="DO286" s="430"/>
      <c r="DP286" s="430"/>
      <c r="DQ286" s="430"/>
      <c r="DR286" s="430"/>
      <c r="DS286" s="430"/>
      <c r="DT286" s="430"/>
      <c r="DU286" s="430"/>
      <c r="DV286" s="430"/>
      <c r="DW286" s="430"/>
      <c r="DX286" s="430"/>
      <c r="DY286" s="430"/>
      <c r="DZ286" s="430"/>
      <c r="EA286" s="430"/>
      <c r="EB286" s="430"/>
      <c r="EC286" s="430"/>
      <c r="ED286" s="430"/>
      <c r="EE286" s="430"/>
      <c r="EF286" s="430"/>
      <c r="EG286" s="430"/>
      <c r="EH286" s="430"/>
      <c r="EI286" s="430"/>
      <c r="EJ286" s="430"/>
      <c r="EK286" s="430"/>
      <c r="EL286" s="430"/>
      <c r="EM286" s="430"/>
      <c r="EN286" s="430"/>
      <c r="EO286" s="430"/>
      <c r="EP286" s="430"/>
      <c r="EQ286" s="430"/>
      <c r="ER286" s="430"/>
      <c r="ES286" s="430"/>
      <c r="ET286" s="430"/>
      <c r="EU286" s="430"/>
      <c r="EV286" s="430"/>
      <c r="EW286" s="430"/>
      <c r="EX286" s="430"/>
      <c r="EY286" s="430"/>
      <c r="EZ286" s="430"/>
      <c r="FA286" s="430"/>
      <c r="FB286" s="430"/>
      <c r="FC286" s="430"/>
      <c r="FD286" s="430"/>
      <c r="FE286" s="430"/>
      <c r="FF286" s="430"/>
      <c r="FG286" s="430"/>
      <c r="FH286" s="430"/>
      <c r="FI286" s="430"/>
      <c r="FJ286" s="430"/>
      <c r="FK286" s="430"/>
      <c r="FL286" s="430"/>
      <c r="FM286" s="430"/>
      <c r="FN286" s="430"/>
      <c r="FO286" s="430"/>
      <c r="FP286" s="430"/>
      <c r="FQ286" s="430"/>
      <c r="FR286" s="430"/>
      <c r="FS286" s="430"/>
      <c r="FT286" s="430"/>
      <c r="FU286" s="430"/>
      <c r="FV286" s="430"/>
      <c r="FW286" s="430"/>
      <c r="FX286" s="430"/>
      <c r="FY286" s="430"/>
      <c r="FZ286" s="430"/>
      <c r="GA286" s="430"/>
      <c r="GB286" s="430"/>
      <c r="GC286" s="430"/>
      <c r="GD286" s="430"/>
      <c r="GE286" s="430"/>
      <c r="GF286" s="430"/>
      <c r="GG286" s="430"/>
      <c r="GH286" s="430"/>
      <c r="GI286" s="430"/>
      <c r="GJ286" s="430"/>
      <c r="GK286" s="430"/>
      <c r="GL286" s="430"/>
      <c r="GM286" s="430"/>
      <c r="GN286" s="430"/>
      <c r="GO286" s="430"/>
      <c r="GP286" s="430"/>
      <c r="GQ286" s="430"/>
      <c r="GR286" s="430"/>
      <c r="GS286" s="430"/>
      <c r="GT286" s="430"/>
      <c r="GU286" s="430"/>
      <c r="GV286" s="430"/>
      <c r="GW286" s="430"/>
      <c r="GX286" s="430"/>
      <c r="GY286" s="430"/>
      <c r="GZ286" s="430"/>
      <c r="HA286" s="430"/>
      <c r="HB286" s="430"/>
      <c r="HC286" s="430"/>
      <c r="HD286" s="430"/>
      <c r="HE286" s="430"/>
      <c r="HF286" s="430"/>
      <c r="HG286" s="430"/>
      <c r="HH286" s="430"/>
      <c r="HI286" s="430"/>
      <c r="HJ286" s="430"/>
      <c r="HK286" s="430"/>
      <c r="HL286" s="430"/>
      <c r="HM286" s="430"/>
      <c r="HN286" s="430"/>
      <c r="HO286" s="430"/>
      <c r="HP286" s="430"/>
      <c r="HQ286" s="430"/>
      <c r="HR286" s="430"/>
      <c r="HS286" s="430"/>
      <c r="HT286" s="430"/>
      <c r="HU286" s="430"/>
      <c r="HV286" s="430"/>
      <c r="HW286" s="430"/>
      <c r="HX286" s="430"/>
      <c r="HY286" s="430"/>
      <c r="HZ286" s="430"/>
      <c r="IA286" s="430"/>
      <c r="IB286" s="430"/>
      <c r="IC286" s="430"/>
      <c r="ID286" s="430"/>
      <c r="IE286" s="430"/>
      <c r="IF286" s="430"/>
      <c r="IG286" s="430"/>
      <c r="IH286" s="430"/>
      <c r="II286" s="430"/>
      <c r="IJ286" s="430"/>
      <c r="IK286" s="430"/>
      <c r="IL286" s="430"/>
      <c r="IM286" s="430"/>
      <c r="IN286" s="430"/>
      <c r="IO286" s="430"/>
      <c r="IP286" s="430"/>
      <c r="IQ286" s="430"/>
      <c r="IR286" s="430"/>
      <c r="IS286" s="430"/>
      <c r="IT286" s="430"/>
      <c r="IU286" s="430"/>
      <c r="IV286" s="430"/>
    </row>
    <row r="287" spans="1:256" s="431" customFormat="1">
      <c r="A287" s="1040"/>
      <c r="B287" s="1053"/>
      <c r="C287" s="1054"/>
      <c r="D287" s="1055"/>
      <c r="E287" s="1172"/>
      <c r="F287" s="1036"/>
      <c r="G287" s="428"/>
      <c r="H287" s="428"/>
      <c r="I287" s="428"/>
      <c r="J287" s="428"/>
      <c r="K287" s="428"/>
      <c r="L287" s="428"/>
      <c r="M287" s="428"/>
      <c r="N287" s="428"/>
      <c r="O287" s="428"/>
      <c r="P287" s="428"/>
      <c r="Q287" s="428"/>
      <c r="R287" s="428"/>
      <c r="S287" s="428"/>
      <c r="T287" s="429"/>
      <c r="U287" s="429"/>
      <c r="V287" s="429"/>
      <c r="W287" s="429"/>
      <c r="X287" s="430"/>
      <c r="Y287" s="430"/>
      <c r="Z287" s="430"/>
      <c r="AA287" s="430"/>
      <c r="AB287" s="430"/>
      <c r="AC287" s="430"/>
      <c r="AD287" s="430"/>
      <c r="AE287" s="430"/>
      <c r="AF287" s="430"/>
      <c r="AG287" s="430"/>
      <c r="AH287" s="430"/>
      <c r="AI287" s="430"/>
      <c r="AJ287" s="430"/>
      <c r="AK287" s="430"/>
      <c r="AL287" s="430"/>
      <c r="AM287" s="430"/>
      <c r="AN287" s="430"/>
      <c r="AO287" s="430"/>
      <c r="AP287" s="430"/>
      <c r="AQ287" s="430"/>
      <c r="AR287" s="430"/>
      <c r="AS287" s="430"/>
      <c r="AT287" s="430"/>
      <c r="AU287" s="430"/>
      <c r="AV287" s="430"/>
      <c r="AW287" s="430"/>
      <c r="AX287" s="430"/>
      <c r="AY287" s="430"/>
      <c r="AZ287" s="430"/>
      <c r="BA287" s="430"/>
      <c r="BB287" s="430"/>
      <c r="BC287" s="430"/>
      <c r="BD287" s="430"/>
      <c r="BE287" s="430"/>
      <c r="BF287" s="430"/>
      <c r="BG287" s="430"/>
      <c r="BH287" s="430"/>
      <c r="BI287" s="430"/>
      <c r="BJ287" s="430"/>
      <c r="BK287" s="430"/>
      <c r="BL287" s="430"/>
      <c r="BM287" s="430"/>
      <c r="BN287" s="430"/>
      <c r="BO287" s="430"/>
      <c r="BP287" s="430"/>
      <c r="BQ287" s="430"/>
      <c r="BR287" s="430"/>
      <c r="BS287" s="430"/>
      <c r="BT287" s="430"/>
      <c r="BU287" s="430"/>
      <c r="BV287" s="430"/>
      <c r="BW287" s="430"/>
      <c r="BX287" s="430"/>
      <c r="BY287" s="430"/>
      <c r="BZ287" s="430"/>
      <c r="CA287" s="430"/>
      <c r="CB287" s="430"/>
      <c r="CC287" s="430"/>
      <c r="CD287" s="430"/>
      <c r="CE287" s="430"/>
      <c r="CF287" s="430"/>
      <c r="CG287" s="430"/>
      <c r="CH287" s="430"/>
      <c r="CI287" s="430"/>
      <c r="CJ287" s="430"/>
      <c r="CK287" s="430"/>
      <c r="CL287" s="430"/>
      <c r="CM287" s="430"/>
      <c r="CN287" s="430"/>
      <c r="CO287" s="430"/>
      <c r="CP287" s="430"/>
      <c r="CQ287" s="430"/>
      <c r="CR287" s="430"/>
      <c r="CS287" s="430"/>
      <c r="CT287" s="430"/>
      <c r="CU287" s="430"/>
      <c r="CV287" s="430"/>
      <c r="CW287" s="430"/>
      <c r="CX287" s="430"/>
      <c r="CY287" s="430"/>
      <c r="CZ287" s="430"/>
      <c r="DA287" s="430"/>
      <c r="DB287" s="430"/>
      <c r="DC287" s="430"/>
      <c r="DD287" s="430"/>
      <c r="DE287" s="430"/>
      <c r="DF287" s="430"/>
      <c r="DG287" s="430"/>
      <c r="DH287" s="430"/>
      <c r="DI287" s="430"/>
      <c r="DJ287" s="430"/>
      <c r="DK287" s="430"/>
      <c r="DL287" s="430"/>
      <c r="DM287" s="430"/>
      <c r="DN287" s="430"/>
      <c r="DO287" s="430"/>
      <c r="DP287" s="430"/>
      <c r="DQ287" s="430"/>
      <c r="DR287" s="430"/>
      <c r="DS287" s="430"/>
      <c r="DT287" s="430"/>
      <c r="DU287" s="430"/>
      <c r="DV287" s="430"/>
      <c r="DW287" s="430"/>
      <c r="DX287" s="430"/>
      <c r="DY287" s="430"/>
      <c r="DZ287" s="430"/>
      <c r="EA287" s="430"/>
      <c r="EB287" s="430"/>
      <c r="EC287" s="430"/>
      <c r="ED287" s="430"/>
      <c r="EE287" s="430"/>
      <c r="EF287" s="430"/>
      <c r="EG287" s="430"/>
      <c r="EH287" s="430"/>
      <c r="EI287" s="430"/>
      <c r="EJ287" s="430"/>
      <c r="EK287" s="430"/>
      <c r="EL287" s="430"/>
      <c r="EM287" s="430"/>
      <c r="EN287" s="430"/>
      <c r="EO287" s="430"/>
      <c r="EP287" s="430"/>
      <c r="EQ287" s="430"/>
      <c r="ER287" s="430"/>
      <c r="ES287" s="430"/>
      <c r="ET287" s="430"/>
      <c r="EU287" s="430"/>
      <c r="EV287" s="430"/>
      <c r="EW287" s="430"/>
      <c r="EX287" s="430"/>
      <c r="EY287" s="430"/>
      <c r="EZ287" s="430"/>
      <c r="FA287" s="430"/>
      <c r="FB287" s="430"/>
      <c r="FC287" s="430"/>
      <c r="FD287" s="430"/>
      <c r="FE287" s="430"/>
      <c r="FF287" s="430"/>
      <c r="FG287" s="430"/>
      <c r="FH287" s="430"/>
      <c r="FI287" s="430"/>
      <c r="FJ287" s="430"/>
      <c r="FK287" s="430"/>
      <c r="FL287" s="430"/>
      <c r="FM287" s="430"/>
      <c r="FN287" s="430"/>
      <c r="FO287" s="430"/>
      <c r="FP287" s="430"/>
      <c r="FQ287" s="430"/>
      <c r="FR287" s="430"/>
      <c r="FS287" s="430"/>
      <c r="FT287" s="430"/>
      <c r="FU287" s="430"/>
      <c r="FV287" s="430"/>
      <c r="FW287" s="430"/>
      <c r="FX287" s="430"/>
      <c r="FY287" s="430"/>
      <c r="FZ287" s="430"/>
      <c r="GA287" s="430"/>
      <c r="GB287" s="430"/>
      <c r="GC287" s="430"/>
      <c r="GD287" s="430"/>
      <c r="GE287" s="430"/>
      <c r="GF287" s="430"/>
      <c r="GG287" s="430"/>
      <c r="GH287" s="430"/>
      <c r="GI287" s="430"/>
      <c r="GJ287" s="430"/>
      <c r="GK287" s="430"/>
      <c r="GL287" s="430"/>
      <c r="GM287" s="430"/>
      <c r="GN287" s="430"/>
      <c r="GO287" s="430"/>
      <c r="GP287" s="430"/>
      <c r="GQ287" s="430"/>
      <c r="GR287" s="430"/>
      <c r="GS287" s="430"/>
      <c r="GT287" s="430"/>
      <c r="GU287" s="430"/>
      <c r="GV287" s="430"/>
      <c r="GW287" s="430"/>
      <c r="GX287" s="430"/>
      <c r="GY287" s="430"/>
      <c r="GZ287" s="430"/>
      <c r="HA287" s="430"/>
      <c r="HB287" s="430"/>
      <c r="HC287" s="430"/>
      <c r="HD287" s="430"/>
      <c r="HE287" s="430"/>
      <c r="HF287" s="430"/>
      <c r="HG287" s="430"/>
      <c r="HH287" s="430"/>
      <c r="HI287" s="430"/>
      <c r="HJ287" s="430"/>
      <c r="HK287" s="430"/>
      <c r="HL287" s="430"/>
      <c r="HM287" s="430"/>
      <c r="HN287" s="430"/>
      <c r="HO287" s="430"/>
      <c r="HP287" s="430"/>
      <c r="HQ287" s="430"/>
      <c r="HR287" s="430"/>
      <c r="HS287" s="430"/>
      <c r="HT287" s="430"/>
      <c r="HU287" s="430"/>
      <c r="HV287" s="430"/>
      <c r="HW287" s="430"/>
      <c r="HX287" s="430"/>
      <c r="HY287" s="430"/>
      <c r="HZ287" s="430"/>
      <c r="IA287" s="430"/>
      <c r="IB287" s="430"/>
      <c r="IC287" s="430"/>
      <c r="ID287" s="430"/>
      <c r="IE287" s="430"/>
      <c r="IF287" s="430"/>
      <c r="IG287" s="430"/>
      <c r="IH287" s="430"/>
      <c r="II287" s="430"/>
      <c r="IJ287" s="430"/>
      <c r="IK287" s="430"/>
      <c r="IL287" s="430"/>
      <c r="IM287" s="430"/>
      <c r="IN287" s="430"/>
      <c r="IO287" s="430"/>
      <c r="IP287" s="430"/>
      <c r="IQ287" s="430"/>
      <c r="IR287" s="430"/>
      <c r="IS287" s="430"/>
      <c r="IT287" s="430"/>
      <c r="IU287" s="430"/>
      <c r="IV287" s="430"/>
    </row>
    <row r="288" spans="1:256" s="431" customFormat="1" ht="89.25">
      <c r="A288" s="1040"/>
      <c r="B288" s="432" t="s">
        <v>2187</v>
      </c>
      <c r="C288" s="422" t="s">
        <v>89</v>
      </c>
      <c r="D288" s="423">
        <v>1</v>
      </c>
      <c r="E288" s="1172"/>
      <c r="F288" s="1036"/>
      <c r="G288" s="428"/>
      <c r="H288" s="428"/>
      <c r="I288" s="428"/>
      <c r="J288" s="428"/>
      <c r="K288" s="428"/>
      <c r="L288" s="428"/>
      <c r="M288" s="428"/>
      <c r="N288" s="428"/>
      <c r="O288" s="428"/>
      <c r="P288" s="428"/>
      <c r="Q288" s="428"/>
      <c r="R288" s="428"/>
      <c r="S288" s="428"/>
      <c r="T288" s="429"/>
      <c r="U288" s="429"/>
      <c r="V288" s="429"/>
      <c r="W288" s="429"/>
      <c r="X288" s="430"/>
      <c r="Y288" s="430"/>
      <c r="Z288" s="430"/>
      <c r="AA288" s="430"/>
      <c r="AB288" s="430"/>
      <c r="AC288" s="430"/>
      <c r="AD288" s="430"/>
      <c r="AE288" s="430"/>
      <c r="AF288" s="430"/>
      <c r="AG288" s="430"/>
      <c r="AH288" s="430"/>
      <c r="AI288" s="430"/>
      <c r="AJ288" s="430"/>
      <c r="AK288" s="430"/>
      <c r="AL288" s="430"/>
      <c r="AM288" s="430"/>
      <c r="AN288" s="430"/>
      <c r="AO288" s="430"/>
      <c r="AP288" s="430"/>
      <c r="AQ288" s="430"/>
      <c r="AR288" s="430"/>
      <c r="AS288" s="430"/>
      <c r="AT288" s="430"/>
      <c r="AU288" s="430"/>
      <c r="AV288" s="430"/>
      <c r="AW288" s="430"/>
      <c r="AX288" s="430"/>
      <c r="AY288" s="430"/>
      <c r="AZ288" s="430"/>
      <c r="BA288" s="430"/>
      <c r="BB288" s="430"/>
      <c r="BC288" s="430"/>
      <c r="BD288" s="430"/>
      <c r="BE288" s="430"/>
      <c r="BF288" s="430"/>
      <c r="BG288" s="430"/>
      <c r="BH288" s="430"/>
      <c r="BI288" s="430"/>
      <c r="BJ288" s="430"/>
      <c r="BK288" s="430"/>
      <c r="BL288" s="430"/>
      <c r="BM288" s="430"/>
      <c r="BN288" s="430"/>
      <c r="BO288" s="430"/>
      <c r="BP288" s="430"/>
      <c r="BQ288" s="430"/>
      <c r="BR288" s="430"/>
      <c r="BS288" s="430"/>
      <c r="BT288" s="430"/>
      <c r="BU288" s="430"/>
      <c r="BV288" s="430"/>
      <c r="BW288" s="430"/>
      <c r="BX288" s="430"/>
      <c r="BY288" s="430"/>
      <c r="BZ288" s="430"/>
      <c r="CA288" s="430"/>
      <c r="CB288" s="430"/>
      <c r="CC288" s="430"/>
      <c r="CD288" s="430"/>
      <c r="CE288" s="430"/>
      <c r="CF288" s="430"/>
      <c r="CG288" s="430"/>
      <c r="CH288" s="430"/>
      <c r="CI288" s="430"/>
      <c r="CJ288" s="430"/>
      <c r="CK288" s="430"/>
      <c r="CL288" s="430"/>
      <c r="CM288" s="430"/>
      <c r="CN288" s="430"/>
      <c r="CO288" s="430"/>
      <c r="CP288" s="430"/>
      <c r="CQ288" s="430"/>
      <c r="CR288" s="430"/>
      <c r="CS288" s="430"/>
      <c r="CT288" s="430"/>
      <c r="CU288" s="430"/>
      <c r="CV288" s="430"/>
      <c r="CW288" s="430"/>
      <c r="CX288" s="430"/>
      <c r="CY288" s="430"/>
      <c r="CZ288" s="430"/>
      <c r="DA288" s="430"/>
      <c r="DB288" s="430"/>
      <c r="DC288" s="430"/>
      <c r="DD288" s="430"/>
      <c r="DE288" s="430"/>
      <c r="DF288" s="430"/>
      <c r="DG288" s="430"/>
      <c r="DH288" s="430"/>
      <c r="DI288" s="430"/>
      <c r="DJ288" s="430"/>
      <c r="DK288" s="430"/>
      <c r="DL288" s="430"/>
      <c r="DM288" s="430"/>
      <c r="DN288" s="430"/>
      <c r="DO288" s="430"/>
      <c r="DP288" s="430"/>
      <c r="DQ288" s="430"/>
      <c r="DR288" s="430"/>
      <c r="DS288" s="430"/>
      <c r="DT288" s="430"/>
      <c r="DU288" s="430"/>
      <c r="DV288" s="430"/>
      <c r="DW288" s="430"/>
      <c r="DX288" s="430"/>
      <c r="DY288" s="430"/>
      <c r="DZ288" s="430"/>
      <c r="EA288" s="430"/>
      <c r="EB288" s="430"/>
      <c r="EC288" s="430"/>
      <c r="ED288" s="430"/>
      <c r="EE288" s="430"/>
      <c r="EF288" s="430"/>
      <c r="EG288" s="430"/>
      <c r="EH288" s="430"/>
      <c r="EI288" s="430"/>
      <c r="EJ288" s="430"/>
      <c r="EK288" s="430"/>
      <c r="EL288" s="430"/>
      <c r="EM288" s="430"/>
      <c r="EN288" s="430"/>
      <c r="EO288" s="430"/>
      <c r="EP288" s="430"/>
      <c r="EQ288" s="430"/>
      <c r="ER288" s="430"/>
      <c r="ES288" s="430"/>
      <c r="ET288" s="430"/>
      <c r="EU288" s="430"/>
      <c r="EV288" s="430"/>
      <c r="EW288" s="430"/>
      <c r="EX288" s="430"/>
      <c r="EY288" s="430"/>
      <c r="EZ288" s="430"/>
      <c r="FA288" s="430"/>
      <c r="FB288" s="430"/>
      <c r="FC288" s="430"/>
      <c r="FD288" s="430"/>
      <c r="FE288" s="430"/>
      <c r="FF288" s="430"/>
      <c r="FG288" s="430"/>
      <c r="FH288" s="430"/>
      <c r="FI288" s="430"/>
      <c r="FJ288" s="430"/>
      <c r="FK288" s="430"/>
      <c r="FL288" s="430"/>
      <c r="FM288" s="430"/>
      <c r="FN288" s="430"/>
      <c r="FO288" s="430"/>
      <c r="FP288" s="430"/>
      <c r="FQ288" s="430"/>
      <c r="FR288" s="430"/>
      <c r="FS288" s="430"/>
      <c r="FT288" s="430"/>
      <c r="FU288" s="430"/>
      <c r="FV288" s="430"/>
      <c r="FW288" s="430"/>
      <c r="FX288" s="430"/>
      <c r="FY288" s="430"/>
      <c r="FZ288" s="430"/>
      <c r="GA288" s="430"/>
      <c r="GB288" s="430"/>
      <c r="GC288" s="430"/>
      <c r="GD288" s="430"/>
      <c r="GE288" s="430"/>
      <c r="GF288" s="430"/>
      <c r="GG288" s="430"/>
      <c r="GH288" s="430"/>
      <c r="GI288" s="430"/>
      <c r="GJ288" s="430"/>
      <c r="GK288" s="430"/>
      <c r="GL288" s="430"/>
      <c r="GM288" s="430"/>
      <c r="GN288" s="430"/>
      <c r="GO288" s="430"/>
      <c r="GP288" s="430"/>
      <c r="GQ288" s="430"/>
      <c r="GR288" s="430"/>
      <c r="GS288" s="430"/>
      <c r="GT288" s="430"/>
      <c r="GU288" s="430"/>
      <c r="GV288" s="430"/>
      <c r="GW288" s="430"/>
      <c r="GX288" s="430"/>
      <c r="GY288" s="430"/>
      <c r="GZ288" s="430"/>
      <c r="HA288" s="430"/>
      <c r="HB288" s="430"/>
      <c r="HC288" s="430"/>
      <c r="HD288" s="430"/>
      <c r="HE288" s="430"/>
      <c r="HF288" s="430"/>
      <c r="HG288" s="430"/>
      <c r="HH288" s="430"/>
      <c r="HI288" s="430"/>
      <c r="HJ288" s="430"/>
      <c r="HK288" s="430"/>
      <c r="HL288" s="430"/>
      <c r="HM288" s="430"/>
      <c r="HN288" s="430"/>
      <c r="HO288" s="430"/>
      <c r="HP288" s="430"/>
      <c r="HQ288" s="430"/>
      <c r="HR288" s="430"/>
      <c r="HS288" s="430"/>
      <c r="HT288" s="430"/>
      <c r="HU288" s="430"/>
      <c r="HV288" s="430"/>
      <c r="HW288" s="430"/>
      <c r="HX288" s="430"/>
      <c r="HY288" s="430"/>
      <c r="HZ288" s="430"/>
      <c r="IA288" s="430"/>
      <c r="IB288" s="430"/>
      <c r="IC288" s="430"/>
      <c r="ID288" s="430"/>
      <c r="IE288" s="430"/>
      <c r="IF288" s="430"/>
      <c r="IG288" s="430"/>
      <c r="IH288" s="430"/>
      <c r="II288" s="430"/>
      <c r="IJ288" s="430"/>
      <c r="IK288" s="430"/>
      <c r="IL288" s="430"/>
      <c r="IM288" s="430"/>
      <c r="IN288" s="430"/>
      <c r="IO288" s="430"/>
      <c r="IP288" s="430"/>
      <c r="IQ288" s="430"/>
      <c r="IR288" s="430"/>
      <c r="IS288" s="430"/>
      <c r="IT288" s="430"/>
      <c r="IU288" s="430"/>
      <c r="IV288" s="430"/>
    </row>
    <row r="289" spans="1:256" s="431" customFormat="1">
      <c r="A289" s="1040"/>
      <c r="B289" s="1053"/>
      <c r="C289" s="1054"/>
      <c r="D289" s="1055"/>
      <c r="E289" s="1172"/>
      <c r="F289" s="1036"/>
      <c r="G289" s="428"/>
      <c r="H289" s="428"/>
      <c r="I289" s="428"/>
      <c r="J289" s="428"/>
      <c r="K289" s="428"/>
      <c r="L289" s="428"/>
      <c r="M289" s="428"/>
      <c r="N289" s="428"/>
      <c r="O289" s="428"/>
      <c r="P289" s="428"/>
      <c r="Q289" s="428"/>
      <c r="R289" s="428"/>
      <c r="S289" s="428"/>
      <c r="T289" s="429"/>
      <c r="U289" s="429"/>
      <c r="V289" s="429"/>
      <c r="W289" s="429"/>
      <c r="X289" s="430"/>
      <c r="Y289" s="430"/>
      <c r="Z289" s="430"/>
      <c r="AA289" s="430"/>
      <c r="AB289" s="430"/>
      <c r="AC289" s="430"/>
      <c r="AD289" s="430"/>
      <c r="AE289" s="430"/>
      <c r="AF289" s="430"/>
      <c r="AG289" s="430"/>
      <c r="AH289" s="430"/>
      <c r="AI289" s="430"/>
      <c r="AJ289" s="430"/>
      <c r="AK289" s="430"/>
      <c r="AL289" s="430"/>
      <c r="AM289" s="430"/>
      <c r="AN289" s="430"/>
      <c r="AO289" s="430"/>
      <c r="AP289" s="430"/>
      <c r="AQ289" s="430"/>
      <c r="AR289" s="430"/>
      <c r="AS289" s="430"/>
      <c r="AT289" s="430"/>
      <c r="AU289" s="430"/>
      <c r="AV289" s="430"/>
      <c r="AW289" s="430"/>
      <c r="AX289" s="430"/>
      <c r="AY289" s="430"/>
      <c r="AZ289" s="430"/>
      <c r="BA289" s="430"/>
      <c r="BB289" s="430"/>
      <c r="BC289" s="430"/>
      <c r="BD289" s="430"/>
      <c r="BE289" s="430"/>
      <c r="BF289" s="430"/>
      <c r="BG289" s="430"/>
      <c r="BH289" s="430"/>
      <c r="BI289" s="430"/>
      <c r="BJ289" s="430"/>
      <c r="BK289" s="430"/>
      <c r="BL289" s="430"/>
      <c r="BM289" s="430"/>
      <c r="BN289" s="430"/>
      <c r="BO289" s="430"/>
      <c r="BP289" s="430"/>
      <c r="BQ289" s="430"/>
      <c r="BR289" s="430"/>
      <c r="BS289" s="430"/>
      <c r="BT289" s="430"/>
      <c r="BU289" s="430"/>
      <c r="BV289" s="430"/>
      <c r="BW289" s="430"/>
      <c r="BX289" s="430"/>
      <c r="BY289" s="430"/>
      <c r="BZ289" s="430"/>
      <c r="CA289" s="430"/>
      <c r="CB289" s="430"/>
      <c r="CC289" s="430"/>
      <c r="CD289" s="430"/>
      <c r="CE289" s="430"/>
      <c r="CF289" s="430"/>
      <c r="CG289" s="430"/>
      <c r="CH289" s="430"/>
      <c r="CI289" s="430"/>
      <c r="CJ289" s="430"/>
      <c r="CK289" s="430"/>
      <c r="CL289" s="430"/>
      <c r="CM289" s="430"/>
      <c r="CN289" s="430"/>
      <c r="CO289" s="430"/>
      <c r="CP289" s="430"/>
      <c r="CQ289" s="430"/>
      <c r="CR289" s="430"/>
      <c r="CS289" s="430"/>
      <c r="CT289" s="430"/>
      <c r="CU289" s="430"/>
      <c r="CV289" s="430"/>
      <c r="CW289" s="430"/>
      <c r="CX289" s="430"/>
      <c r="CY289" s="430"/>
      <c r="CZ289" s="430"/>
      <c r="DA289" s="430"/>
      <c r="DB289" s="430"/>
      <c r="DC289" s="430"/>
      <c r="DD289" s="430"/>
      <c r="DE289" s="430"/>
      <c r="DF289" s="430"/>
      <c r="DG289" s="430"/>
      <c r="DH289" s="430"/>
      <c r="DI289" s="430"/>
      <c r="DJ289" s="430"/>
      <c r="DK289" s="430"/>
      <c r="DL289" s="430"/>
      <c r="DM289" s="430"/>
      <c r="DN289" s="430"/>
      <c r="DO289" s="430"/>
      <c r="DP289" s="430"/>
      <c r="DQ289" s="430"/>
      <c r="DR289" s="430"/>
      <c r="DS289" s="430"/>
      <c r="DT289" s="430"/>
      <c r="DU289" s="430"/>
      <c r="DV289" s="430"/>
      <c r="DW289" s="430"/>
      <c r="DX289" s="430"/>
      <c r="DY289" s="430"/>
      <c r="DZ289" s="430"/>
      <c r="EA289" s="430"/>
      <c r="EB289" s="430"/>
      <c r="EC289" s="430"/>
      <c r="ED289" s="430"/>
      <c r="EE289" s="430"/>
      <c r="EF289" s="430"/>
      <c r="EG289" s="430"/>
      <c r="EH289" s="430"/>
      <c r="EI289" s="430"/>
      <c r="EJ289" s="430"/>
      <c r="EK289" s="430"/>
      <c r="EL289" s="430"/>
      <c r="EM289" s="430"/>
      <c r="EN289" s="430"/>
      <c r="EO289" s="430"/>
      <c r="EP289" s="430"/>
      <c r="EQ289" s="430"/>
      <c r="ER289" s="430"/>
      <c r="ES289" s="430"/>
      <c r="ET289" s="430"/>
      <c r="EU289" s="430"/>
      <c r="EV289" s="430"/>
      <c r="EW289" s="430"/>
      <c r="EX289" s="430"/>
      <c r="EY289" s="430"/>
      <c r="EZ289" s="430"/>
      <c r="FA289" s="430"/>
      <c r="FB289" s="430"/>
      <c r="FC289" s="430"/>
      <c r="FD289" s="430"/>
      <c r="FE289" s="430"/>
      <c r="FF289" s="430"/>
      <c r="FG289" s="430"/>
      <c r="FH289" s="430"/>
      <c r="FI289" s="430"/>
      <c r="FJ289" s="430"/>
      <c r="FK289" s="430"/>
      <c r="FL289" s="430"/>
      <c r="FM289" s="430"/>
      <c r="FN289" s="430"/>
      <c r="FO289" s="430"/>
      <c r="FP289" s="430"/>
      <c r="FQ289" s="430"/>
      <c r="FR289" s="430"/>
      <c r="FS289" s="430"/>
      <c r="FT289" s="430"/>
      <c r="FU289" s="430"/>
      <c r="FV289" s="430"/>
      <c r="FW289" s="430"/>
      <c r="FX289" s="430"/>
      <c r="FY289" s="430"/>
      <c r="FZ289" s="430"/>
      <c r="GA289" s="430"/>
      <c r="GB289" s="430"/>
      <c r="GC289" s="430"/>
      <c r="GD289" s="430"/>
      <c r="GE289" s="430"/>
      <c r="GF289" s="430"/>
      <c r="GG289" s="430"/>
      <c r="GH289" s="430"/>
      <c r="GI289" s="430"/>
      <c r="GJ289" s="430"/>
      <c r="GK289" s="430"/>
      <c r="GL289" s="430"/>
      <c r="GM289" s="430"/>
      <c r="GN289" s="430"/>
      <c r="GO289" s="430"/>
      <c r="GP289" s="430"/>
      <c r="GQ289" s="430"/>
      <c r="GR289" s="430"/>
      <c r="GS289" s="430"/>
      <c r="GT289" s="430"/>
      <c r="GU289" s="430"/>
      <c r="GV289" s="430"/>
      <c r="GW289" s="430"/>
      <c r="GX289" s="430"/>
      <c r="GY289" s="430"/>
      <c r="GZ289" s="430"/>
      <c r="HA289" s="430"/>
      <c r="HB289" s="430"/>
      <c r="HC289" s="430"/>
      <c r="HD289" s="430"/>
      <c r="HE289" s="430"/>
      <c r="HF289" s="430"/>
      <c r="HG289" s="430"/>
      <c r="HH289" s="430"/>
      <c r="HI289" s="430"/>
      <c r="HJ289" s="430"/>
      <c r="HK289" s="430"/>
      <c r="HL289" s="430"/>
      <c r="HM289" s="430"/>
      <c r="HN289" s="430"/>
      <c r="HO289" s="430"/>
      <c r="HP289" s="430"/>
      <c r="HQ289" s="430"/>
      <c r="HR289" s="430"/>
      <c r="HS289" s="430"/>
      <c r="HT289" s="430"/>
      <c r="HU289" s="430"/>
      <c r="HV289" s="430"/>
      <c r="HW289" s="430"/>
      <c r="HX289" s="430"/>
      <c r="HY289" s="430"/>
      <c r="HZ289" s="430"/>
      <c r="IA289" s="430"/>
      <c r="IB289" s="430"/>
      <c r="IC289" s="430"/>
      <c r="ID289" s="430"/>
      <c r="IE289" s="430"/>
      <c r="IF289" s="430"/>
      <c r="IG289" s="430"/>
      <c r="IH289" s="430"/>
      <c r="II289" s="430"/>
      <c r="IJ289" s="430"/>
      <c r="IK289" s="430"/>
      <c r="IL289" s="430"/>
      <c r="IM289" s="430"/>
      <c r="IN289" s="430"/>
      <c r="IO289" s="430"/>
      <c r="IP289" s="430"/>
      <c r="IQ289" s="430"/>
      <c r="IR289" s="430"/>
      <c r="IS289" s="430"/>
      <c r="IT289" s="430"/>
      <c r="IU289" s="430"/>
      <c r="IV289" s="430"/>
    </row>
    <row r="290" spans="1:256" s="431" customFormat="1" ht="51">
      <c r="A290" s="1040"/>
      <c r="B290" s="432" t="s">
        <v>2163</v>
      </c>
      <c r="C290" s="422" t="s">
        <v>89</v>
      </c>
      <c r="D290" s="423">
        <v>1</v>
      </c>
      <c r="E290" s="1172"/>
      <c r="F290" s="1036"/>
      <c r="G290" s="428"/>
      <c r="H290" s="428"/>
      <c r="I290" s="428"/>
      <c r="J290" s="428"/>
      <c r="K290" s="428"/>
      <c r="L290" s="428"/>
      <c r="M290" s="428"/>
      <c r="N290" s="428"/>
      <c r="O290" s="428"/>
      <c r="P290" s="428"/>
      <c r="Q290" s="428"/>
      <c r="R290" s="428"/>
      <c r="S290" s="428"/>
      <c r="T290" s="429"/>
      <c r="U290" s="429"/>
      <c r="V290" s="429"/>
      <c r="W290" s="429"/>
      <c r="X290" s="430"/>
      <c r="Y290" s="430"/>
      <c r="Z290" s="430"/>
      <c r="AA290" s="430"/>
      <c r="AB290" s="430"/>
      <c r="AC290" s="430"/>
      <c r="AD290" s="430"/>
      <c r="AE290" s="430"/>
      <c r="AF290" s="430"/>
      <c r="AG290" s="430"/>
      <c r="AH290" s="430"/>
      <c r="AI290" s="430"/>
      <c r="AJ290" s="430"/>
      <c r="AK290" s="430"/>
      <c r="AL290" s="430"/>
      <c r="AM290" s="430"/>
      <c r="AN290" s="430"/>
      <c r="AO290" s="430"/>
      <c r="AP290" s="430"/>
      <c r="AQ290" s="430"/>
      <c r="AR290" s="430"/>
      <c r="AS290" s="430"/>
      <c r="AT290" s="430"/>
      <c r="AU290" s="430"/>
      <c r="AV290" s="430"/>
      <c r="AW290" s="430"/>
      <c r="AX290" s="430"/>
      <c r="AY290" s="430"/>
      <c r="AZ290" s="430"/>
      <c r="BA290" s="430"/>
      <c r="BB290" s="430"/>
      <c r="BC290" s="430"/>
      <c r="BD290" s="430"/>
      <c r="BE290" s="430"/>
      <c r="BF290" s="430"/>
      <c r="BG290" s="430"/>
      <c r="BH290" s="430"/>
      <c r="BI290" s="430"/>
      <c r="BJ290" s="430"/>
      <c r="BK290" s="430"/>
      <c r="BL290" s="430"/>
      <c r="BM290" s="430"/>
      <c r="BN290" s="430"/>
      <c r="BO290" s="430"/>
      <c r="BP290" s="430"/>
      <c r="BQ290" s="430"/>
      <c r="BR290" s="430"/>
      <c r="BS290" s="430"/>
      <c r="BT290" s="430"/>
      <c r="BU290" s="430"/>
      <c r="BV290" s="430"/>
      <c r="BW290" s="430"/>
      <c r="BX290" s="430"/>
      <c r="BY290" s="430"/>
      <c r="BZ290" s="430"/>
      <c r="CA290" s="430"/>
      <c r="CB290" s="430"/>
      <c r="CC290" s="430"/>
      <c r="CD290" s="430"/>
      <c r="CE290" s="430"/>
      <c r="CF290" s="430"/>
      <c r="CG290" s="430"/>
      <c r="CH290" s="430"/>
      <c r="CI290" s="430"/>
      <c r="CJ290" s="430"/>
      <c r="CK290" s="430"/>
      <c r="CL290" s="430"/>
      <c r="CM290" s="430"/>
      <c r="CN290" s="430"/>
      <c r="CO290" s="430"/>
      <c r="CP290" s="430"/>
      <c r="CQ290" s="430"/>
      <c r="CR290" s="430"/>
      <c r="CS290" s="430"/>
      <c r="CT290" s="430"/>
      <c r="CU290" s="430"/>
      <c r="CV290" s="430"/>
      <c r="CW290" s="430"/>
      <c r="CX290" s="430"/>
      <c r="CY290" s="430"/>
      <c r="CZ290" s="430"/>
      <c r="DA290" s="430"/>
      <c r="DB290" s="430"/>
      <c r="DC290" s="430"/>
      <c r="DD290" s="430"/>
      <c r="DE290" s="430"/>
      <c r="DF290" s="430"/>
      <c r="DG290" s="430"/>
      <c r="DH290" s="430"/>
      <c r="DI290" s="430"/>
      <c r="DJ290" s="430"/>
      <c r="DK290" s="430"/>
      <c r="DL290" s="430"/>
      <c r="DM290" s="430"/>
      <c r="DN290" s="430"/>
      <c r="DO290" s="430"/>
      <c r="DP290" s="430"/>
      <c r="DQ290" s="430"/>
      <c r="DR290" s="430"/>
      <c r="DS290" s="430"/>
      <c r="DT290" s="430"/>
      <c r="DU290" s="430"/>
      <c r="DV290" s="430"/>
      <c r="DW290" s="430"/>
      <c r="DX290" s="430"/>
      <c r="DY290" s="430"/>
      <c r="DZ290" s="430"/>
      <c r="EA290" s="430"/>
      <c r="EB290" s="430"/>
      <c r="EC290" s="430"/>
      <c r="ED290" s="430"/>
      <c r="EE290" s="430"/>
      <c r="EF290" s="430"/>
      <c r="EG290" s="430"/>
      <c r="EH290" s="430"/>
      <c r="EI290" s="430"/>
      <c r="EJ290" s="430"/>
      <c r="EK290" s="430"/>
      <c r="EL290" s="430"/>
      <c r="EM290" s="430"/>
      <c r="EN290" s="430"/>
      <c r="EO290" s="430"/>
      <c r="EP290" s="430"/>
      <c r="EQ290" s="430"/>
      <c r="ER290" s="430"/>
      <c r="ES290" s="430"/>
      <c r="ET290" s="430"/>
      <c r="EU290" s="430"/>
      <c r="EV290" s="430"/>
      <c r="EW290" s="430"/>
      <c r="EX290" s="430"/>
      <c r="EY290" s="430"/>
      <c r="EZ290" s="430"/>
      <c r="FA290" s="430"/>
      <c r="FB290" s="430"/>
      <c r="FC290" s="430"/>
      <c r="FD290" s="430"/>
      <c r="FE290" s="430"/>
      <c r="FF290" s="430"/>
      <c r="FG290" s="430"/>
      <c r="FH290" s="430"/>
      <c r="FI290" s="430"/>
      <c r="FJ290" s="430"/>
      <c r="FK290" s="430"/>
      <c r="FL290" s="430"/>
      <c r="FM290" s="430"/>
      <c r="FN290" s="430"/>
      <c r="FO290" s="430"/>
      <c r="FP290" s="430"/>
      <c r="FQ290" s="430"/>
      <c r="FR290" s="430"/>
      <c r="FS290" s="430"/>
      <c r="FT290" s="430"/>
      <c r="FU290" s="430"/>
      <c r="FV290" s="430"/>
      <c r="FW290" s="430"/>
      <c r="FX290" s="430"/>
      <c r="FY290" s="430"/>
      <c r="FZ290" s="430"/>
      <c r="GA290" s="430"/>
      <c r="GB290" s="430"/>
      <c r="GC290" s="430"/>
      <c r="GD290" s="430"/>
      <c r="GE290" s="430"/>
      <c r="GF290" s="430"/>
      <c r="GG290" s="430"/>
      <c r="GH290" s="430"/>
      <c r="GI290" s="430"/>
      <c r="GJ290" s="430"/>
      <c r="GK290" s="430"/>
      <c r="GL290" s="430"/>
      <c r="GM290" s="430"/>
      <c r="GN290" s="430"/>
      <c r="GO290" s="430"/>
      <c r="GP290" s="430"/>
      <c r="GQ290" s="430"/>
      <c r="GR290" s="430"/>
      <c r="GS290" s="430"/>
      <c r="GT290" s="430"/>
      <c r="GU290" s="430"/>
      <c r="GV290" s="430"/>
      <c r="GW290" s="430"/>
      <c r="GX290" s="430"/>
      <c r="GY290" s="430"/>
      <c r="GZ290" s="430"/>
      <c r="HA290" s="430"/>
      <c r="HB290" s="430"/>
      <c r="HC290" s="430"/>
      <c r="HD290" s="430"/>
      <c r="HE290" s="430"/>
      <c r="HF290" s="430"/>
      <c r="HG290" s="430"/>
      <c r="HH290" s="430"/>
      <c r="HI290" s="430"/>
      <c r="HJ290" s="430"/>
      <c r="HK290" s="430"/>
      <c r="HL290" s="430"/>
      <c r="HM290" s="430"/>
      <c r="HN290" s="430"/>
      <c r="HO290" s="430"/>
      <c r="HP290" s="430"/>
      <c r="HQ290" s="430"/>
      <c r="HR290" s="430"/>
      <c r="HS290" s="430"/>
      <c r="HT290" s="430"/>
      <c r="HU290" s="430"/>
      <c r="HV290" s="430"/>
      <c r="HW290" s="430"/>
      <c r="HX290" s="430"/>
      <c r="HY290" s="430"/>
      <c r="HZ290" s="430"/>
      <c r="IA290" s="430"/>
      <c r="IB290" s="430"/>
      <c r="IC290" s="430"/>
      <c r="ID290" s="430"/>
      <c r="IE290" s="430"/>
      <c r="IF290" s="430"/>
      <c r="IG290" s="430"/>
      <c r="IH290" s="430"/>
      <c r="II290" s="430"/>
      <c r="IJ290" s="430"/>
      <c r="IK290" s="430"/>
      <c r="IL290" s="430"/>
      <c r="IM290" s="430"/>
      <c r="IN290" s="430"/>
      <c r="IO290" s="430"/>
      <c r="IP290" s="430"/>
      <c r="IQ290" s="430"/>
      <c r="IR290" s="430"/>
      <c r="IS290" s="430"/>
      <c r="IT290" s="430"/>
      <c r="IU290" s="430"/>
      <c r="IV290" s="430"/>
    </row>
    <row r="291" spans="1:256" s="431" customFormat="1">
      <c r="A291" s="1040"/>
      <c r="B291" s="1041"/>
      <c r="C291" s="1042"/>
      <c r="D291" s="1043"/>
      <c r="E291" s="1172"/>
      <c r="F291" s="1036"/>
      <c r="G291" s="428"/>
      <c r="H291" s="428"/>
      <c r="I291" s="428"/>
      <c r="J291" s="428"/>
      <c r="K291" s="428"/>
      <c r="L291" s="428"/>
      <c r="M291" s="428"/>
      <c r="N291" s="428"/>
      <c r="O291" s="428"/>
      <c r="P291" s="428"/>
      <c r="Q291" s="428"/>
      <c r="R291" s="428"/>
      <c r="S291" s="428"/>
      <c r="T291" s="429"/>
      <c r="U291" s="429"/>
      <c r="V291" s="429"/>
      <c r="W291" s="429"/>
      <c r="X291" s="430"/>
      <c r="Y291" s="430"/>
      <c r="Z291" s="430"/>
      <c r="AA291" s="430"/>
      <c r="AB291" s="430"/>
      <c r="AC291" s="430"/>
      <c r="AD291" s="430"/>
      <c r="AE291" s="430"/>
      <c r="AF291" s="430"/>
      <c r="AG291" s="430"/>
      <c r="AH291" s="430"/>
      <c r="AI291" s="430"/>
      <c r="AJ291" s="430"/>
      <c r="AK291" s="430"/>
      <c r="AL291" s="430"/>
      <c r="AM291" s="430"/>
      <c r="AN291" s="430"/>
      <c r="AO291" s="430"/>
      <c r="AP291" s="430"/>
      <c r="AQ291" s="430"/>
      <c r="AR291" s="430"/>
      <c r="AS291" s="430"/>
      <c r="AT291" s="430"/>
      <c r="AU291" s="430"/>
      <c r="AV291" s="430"/>
      <c r="AW291" s="430"/>
      <c r="AX291" s="430"/>
      <c r="AY291" s="430"/>
      <c r="AZ291" s="430"/>
      <c r="BA291" s="430"/>
      <c r="BB291" s="430"/>
      <c r="BC291" s="430"/>
      <c r="BD291" s="430"/>
      <c r="BE291" s="430"/>
      <c r="BF291" s="430"/>
      <c r="BG291" s="430"/>
      <c r="BH291" s="430"/>
      <c r="BI291" s="430"/>
      <c r="BJ291" s="430"/>
      <c r="BK291" s="430"/>
      <c r="BL291" s="430"/>
      <c r="BM291" s="430"/>
      <c r="BN291" s="430"/>
      <c r="BO291" s="430"/>
      <c r="BP291" s="430"/>
      <c r="BQ291" s="430"/>
      <c r="BR291" s="430"/>
      <c r="BS291" s="430"/>
      <c r="BT291" s="430"/>
      <c r="BU291" s="430"/>
      <c r="BV291" s="430"/>
      <c r="BW291" s="430"/>
      <c r="BX291" s="430"/>
      <c r="BY291" s="430"/>
      <c r="BZ291" s="430"/>
      <c r="CA291" s="430"/>
      <c r="CB291" s="430"/>
      <c r="CC291" s="430"/>
      <c r="CD291" s="430"/>
      <c r="CE291" s="430"/>
      <c r="CF291" s="430"/>
      <c r="CG291" s="430"/>
      <c r="CH291" s="430"/>
      <c r="CI291" s="430"/>
      <c r="CJ291" s="430"/>
      <c r="CK291" s="430"/>
      <c r="CL291" s="430"/>
      <c r="CM291" s="430"/>
      <c r="CN291" s="430"/>
      <c r="CO291" s="430"/>
      <c r="CP291" s="430"/>
      <c r="CQ291" s="430"/>
      <c r="CR291" s="430"/>
      <c r="CS291" s="430"/>
      <c r="CT291" s="430"/>
      <c r="CU291" s="430"/>
      <c r="CV291" s="430"/>
      <c r="CW291" s="430"/>
      <c r="CX291" s="430"/>
      <c r="CY291" s="430"/>
      <c r="CZ291" s="430"/>
      <c r="DA291" s="430"/>
      <c r="DB291" s="430"/>
      <c r="DC291" s="430"/>
      <c r="DD291" s="430"/>
      <c r="DE291" s="430"/>
      <c r="DF291" s="430"/>
      <c r="DG291" s="430"/>
      <c r="DH291" s="430"/>
      <c r="DI291" s="430"/>
      <c r="DJ291" s="430"/>
      <c r="DK291" s="430"/>
      <c r="DL291" s="430"/>
      <c r="DM291" s="430"/>
      <c r="DN291" s="430"/>
      <c r="DO291" s="430"/>
      <c r="DP291" s="430"/>
      <c r="DQ291" s="430"/>
      <c r="DR291" s="430"/>
      <c r="DS291" s="430"/>
      <c r="DT291" s="430"/>
      <c r="DU291" s="430"/>
      <c r="DV291" s="430"/>
      <c r="DW291" s="430"/>
      <c r="DX291" s="430"/>
      <c r="DY291" s="430"/>
      <c r="DZ291" s="430"/>
      <c r="EA291" s="430"/>
      <c r="EB291" s="430"/>
      <c r="EC291" s="430"/>
      <c r="ED291" s="430"/>
      <c r="EE291" s="430"/>
      <c r="EF291" s="430"/>
      <c r="EG291" s="430"/>
      <c r="EH291" s="430"/>
      <c r="EI291" s="430"/>
      <c r="EJ291" s="430"/>
      <c r="EK291" s="430"/>
      <c r="EL291" s="430"/>
      <c r="EM291" s="430"/>
      <c r="EN291" s="430"/>
      <c r="EO291" s="430"/>
      <c r="EP291" s="430"/>
      <c r="EQ291" s="430"/>
      <c r="ER291" s="430"/>
      <c r="ES291" s="430"/>
      <c r="ET291" s="430"/>
      <c r="EU291" s="430"/>
      <c r="EV291" s="430"/>
      <c r="EW291" s="430"/>
      <c r="EX291" s="430"/>
      <c r="EY291" s="430"/>
      <c r="EZ291" s="430"/>
      <c r="FA291" s="430"/>
      <c r="FB291" s="430"/>
      <c r="FC291" s="430"/>
      <c r="FD291" s="430"/>
      <c r="FE291" s="430"/>
      <c r="FF291" s="430"/>
      <c r="FG291" s="430"/>
      <c r="FH291" s="430"/>
      <c r="FI291" s="430"/>
      <c r="FJ291" s="430"/>
      <c r="FK291" s="430"/>
      <c r="FL291" s="430"/>
      <c r="FM291" s="430"/>
      <c r="FN291" s="430"/>
      <c r="FO291" s="430"/>
      <c r="FP291" s="430"/>
      <c r="FQ291" s="430"/>
      <c r="FR291" s="430"/>
      <c r="FS291" s="430"/>
      <c r="FT291" s="430"/>
      <c r="FU291" s="430"/>
      <c r="FV291" s="430"/>
      <c r="FW291" s="430"/>
      <c r="FX291" s="430"/>
      <c r="FY291" s="430"/>
      <c r="FZ291" s="430"/>
      <c r="GA291" s="430"/>
      <c r="GB291" s="430"/>
      <c r="GC291" s="430"/>
      <c r="GD291" s="430"/>
      <c r="GE291" s="430"/>
      <c r="GF291" s="430"/>
      <c r="GG291" s="430"/>
      <c r="GH291" s="430"/>
      <c r="GI291" s="430"/>
      <c r="GJ291" s="430"/>
      <c r="GK291" s="430"/>
      <c r="GL291" s="430"/>
      <c r="GM291" s="430"/>
      <c r="GN291" s="430"/>
      <c r="GO291" s="430"/>
      <c r="GP291" s="430"/>
      <c r="GQ291" s="430"/>
      <c r="GR291" s="430"/>
      <c r="GS291" s="430"/>
      <c r="GT291" s="430"/>
      <c r="GU291" s="430"/>
      <c r="GV291" s="430"/>
      <c r="GW291" s="430"/>
      <c r="GX291" s="430"/>
      <c r="GY291" s="430"/>
      <c r="GZ291" s="430"/>
      <c r="HA291" s="430"/>
      <c r="HB291" s="430"/>
      <c r="HC291" s="430"/>
      <c r="HD291" s="430"/>
      <c r="HE291" s="430"/>
      <c r="HF291" s="430"/>
      <c r="HG291" s="430"/>
      <c r="HH291" s="430"/>
      <c r="HI291" s="430"/>
      <c r="HJ291" s="430"/>
      <c r="HK291" s="430"/>
      <c r="HL291" s="430"/>
      <c r="HM291" s="430"/>
      <c r="HN291" s="430"/>
      <c r="HO291" s="430"/>
      <c r="HP291" s="430"/>
      <c r="HQ291" s="430"/>
      <c r="HR291" s="430"/>
      <c r="HS291" s="430"/>
      <c r="HT291" s="430"/>
      <c r="HU291" s="430"/>
      <c r="HV291" s="430"/>
      <c r="HW291" s="430"/>
      <c r="HX291" s="430"/>
      <c r="HY291" s="430"/>
      <c r="HZ291" s="430"/>
      <c r="IA291" s="430"/>
      <c r="IB291" s="430"/>
      <c r="IC291" s="430"/>
      <c r="ID291" s="430"/>
      <c r="IE291" s="430"/>
      <c r="IF291" s="430"/>
      <c r="IG291" s="430"/>
      <c r="IH291" s="430"/>
      <c r="II291" s="430"/>
      <c r="IJ291" s="430"/>
      <c r="IK291" s="430"/>
      <c r="IL291" s="430"/>
      <c r="IM291" s="430"/>
      <c r="IN291" s="430"/>
      <c r="IO291" s="430"/>
      <c r="IP291" s="430"/>
      <c r="IQ291" s="430"/>
      <c r="IR291" s="430"/>
      <c r="IS291" s="430"/>
      <c r="IT291" s="430"/>
      <c r="IU291" s="430"/>
      <c r="IV291" s="430"/>
    </row>
    <row r="292" spans="1:256" s="431" customFormat="1">
      <c r="A292" s="1040"/>
      <c r="B292" s="1049"/>
      <c r="C292" s="1050"/>
      <c r="D292" s="1051"/>
      <c r="E292" s="1172"/>
      <c r="F292" s="1036"/>
      <c r="G292" s="428"/>
      <c r="H292" s="428"/>
      <c r="I292" s="428"/>
      <c r="J292" s="428"/>
      <c r="K292" s="428"/>
      <c r="L292" s="428"/>
      <c r="M292" s="428"/>
      <c r="N292" s="428"/>
      <c r="O292" s="428"/>
      <c r="P292" s="428"/>
      <c r="Q292" s="428"/>
      <c r="R292" s="428"/>
      <c r="S292" s="428"/>
      <c r="T292" s="429"/>
      <c r="U292" s="429"/>
      <c r="V292" s="429"/>
      <c r="W292" s="429"/>
      <c r="X292" s="430"/>
      <c r="Y292" s="430"/>
      <c r="Z292" s="430"/>
      <c r="AA292" s="430"/>
      <c r="AB292" s="430"/>
      <c r="AC292" s="430"/>
      <c r="AD292" s="430"/>
      <c r="AE292" s="430"/>
      <c r="AF292" s="430"/>
      <c r="AG292" s="430"/>
      <c r="AH292" s="430"/>
      <c r="AI292" s="430"/>
      <c r="AJ292" s="430"/>
      <c r="AK292" s="430"/>
      <c r="AL292" s="430"/>
      <c r="AM292" s="430"/>
      <c r="AN292" s="430"/>
      <c r="AO292" s="430"/>
      <c r="AP292" s="430"/>
      <c r="AQ292" s="430"/>
      <c r="AR292" s="430"/>
      <c r="AS292" s="430"/>
      <c r="AT292" s="430"/>
      <c r="AU292" s="430"/>
      <c r="AV292" s="430"/>
      <c r="AW292" s="430"/>
      <c r="AX292" s="430"/>
      <c r="AY292" s="430"/>
      <c r="AZ292" s="430"/>
      <c r="BA292" s="430"/>
      <c r="BB292" s="430"/>
      <c r="BC292" s="430"/>
      <c r="BD292" s="430"/>
      <c r="BE292" s="430"/>
      <c r="BF292" s="430"/>
      <c r="BG292" s="430"/>
      <c r="BH292" s="430"/>
      <c r="BI292" s="430"/>
      <c r="BJ292" s="430"/>
      <c r="BK292" s="430"/>
      <c r="BL292" s="430"/>
      <c r="BM292" s="430"/>
      <c r="BN292" s="430"/>
      <c r="BO292" s="430"/>
      <c r="BP292" s="430"/>
      <c r="BQ292" s="430"/>
      <c r="BR292" s="430"/>
      <c r="BS292" s="430"/>
      <c r="BT292" s="430"/>
      <c r="BU292" s="430"/>
      <c r="BV292" s="430"/>
      <c r="BW292" s="430"/>
      <c r="BX292" s="430"/>
      <c r="BY292" s="430"/>
      <c r="BZ292" s="430"/>
      <c r="CA292" s="430"/>
      <c r="CB292" s="430"/>
      <c r="CC292" s="430"/>
      <c r="CD292" s="430"/>
      <c r="CE292" s="430"/>
      <c r="CF292" s="430"/>
      <c r="CG292" s="430"/>
      <c r="CH292" s="430"/>
      <c r="CI292" s="430"/>
      <c r="CJ292" s="430"/>
      <c r="CK292" s="430"/>
      <c r="CL292" s="430"/>
      <c r="CM292" s="430"/>
      <c r="CN292" s="430"/>
      <c r="CO292" s="430"/>
      <c r="CP292" s="430"/>
      <c r="CQ292" s="430"/>
      <c r="CR292" s="430"/>
      <c r="CS292" s="430"/>
      <c r="CT292" s="430"/>
      <c r="CU292" s="430"/>
      <c r="CV292" s="430"/>
      <c r="CW292" s="430"/>
      <c r="CX292" s="430"/>
      <c r="CY292" s="430"/>
      <c r="CZ292" s="430"/>
      <c r="DA292" s="430"/>
      <c r="DB292" s="430"/>
      <c r="DC292" s="430"/>
      <c r="DD292" s="430"/>
      <c r="DE292" s="430"/>
      <c r="DF292" s="430"/>
      <c r="DG292" s="430"/>
      <c r="DH292" s="430"/>
      <c r="DI292" s="430"/>
      <c r="DJ292" s="430"/>
      <c r="DK292" s="430"/>
      <c r="DL292" s="430"/>
      <c r="DM292" s="430"/>
      <c r="DN292" s="430"/>
      <c r="DO292" s="430"/>
      <c r="DP292" s="430"/>
      <c r="DQ292" s="430"/>
      <c r="DR292" s="430"/>
      <c r="DS292" s="430"/>
      <c r="DT292" s="430"/>
      <c r="DU292" s="430"/>
      <c r="DV292" s="430"/>
      <c r="DW292" s="430"/>
      <c r="DX292" s="430"/>
      <c r="DY292" s="430"/>
      <c r="DZ292" s="430"/>
      <c r="EA292" s="430"/>
      <c r="EB292" s="430"/>
      <c r="EC292" s="430"/>
      <c r="ED292" s="430"/>
      <c r="EE292" s="430"/>
      <c r="EF292" s="430"/>
      <c r="EG292" s="430"/>
      <c r="EH292" s="430"/>
      <c r="EI292" s="430"/>
      <c r="EJ292" s="430"/>
      <c r="EK292" s="430"/>
      <c r="EL292" s="430"/>
      <c r="EM292" s="430"/>
      <c r="EN292" s="430"/>
      <c r="EO292" s="430"/>
      <c r="EP292" s="430"/>
      <c r="EQ292" s="430"/>
      <c r="ER292" s="430"/>
      <c r="ES292" s="430"/>
      <c r="ET292" s="430"/>
      <c r="EU292" s="430"/>
      <c r="EV292" s="430"/>
      <c r="EW292" s="430"/>
      <c r="EX292" s="430"/>
      <c r="EY292" s="430"/>
      <c r="EZ292" s="430"/>
      <c r="FA292" s="430"/>
      <c r="FB292" s="430"/>
      <c r="FC292" s="430"/>
      <c r="FD292" s="430"/>
      <c r="FE292" s="430"/>
      <c r="FF292" s="430"/>
      <c r="FG292" s="430"/>
      <c r="FH292" s="430"/>
      <c r="FI292" s="430"/>
      <c r="FJ292" s="430"/>
      <c r="FK292" s="430"/>
      <c r="FL292" s="430"/>
      <c r="FM292" s="430"/>
      <c r="FN292" s="430"/>
      <c r="FO292" s="430"/>
      <c r="FP292" s="430"/>
      <c r="FQ292" s="430"/>
      <c r="FR292" s="430"/>
      <c r="FS292" s="430"/>
      <c r="FT292" s="430"/>
      <c r="FU292" s="430"/>
      <c r="FV292" s="430"/>
      <c r="FW292" s="430"/>
      <c r="FX292" s="430"/>
      <c r="FY292" s="430"/>
      <c r="FZ292" s="430"/>
      <c r="GA292" s="430"/>
      <c r="GB292" s="430"/>
      <c r="GC292" s="430"/>
      <c r="GD292" s="430"/>
      <c r="GE292" s="430"/>
      <c r="GF292" s="430"/>
      <c r="GG292" s="430"/>
      <c r="GH292" s="430"/>
      <c r="GI292" s="430"/>
      <c r="GJ292" s="430"/>
      <c r="GK292" s="430"/>
      <c r="GL292" s="430"/>
      <c r="GM292" s="430"/>
      <c r="GN292" s="430"/>
      <c r="GO292" s="430"/>
      <c r="GP292" s="430"/>
      <c r="GQ292" s="430"/>
      <c r="GR292" s="430"/>
      <c r="GS292" s="430"/>
      <c r="GT292" s="430"/>
      <c r="GU292" s="430"/>
      <c r="GV292" s="430"/>
      <c r="GW292" s="430"/>
      <c r="GX292" s="430"/>
      <c r="GY292" s="430"/>
      <c r="GZ292" s="430"/>
      <c r="HA292" s="430"/>
      <c r="HB292" s="430"/>
      <c r="HC292" s="430"/>
      <c r="HD292" s="430"/>
      <c r="HE292" s="430"/>
      <c r="HF292" s="430"/>
      <c r="HG292" s="430"/>
      <c r="HH292" s="430"/>
      <c r="HI292" s="430"/>
      <c r="HJ292" s="430"/>
      <c r="HK292" s="430"/>
      <c r="HL292" s="430"/>
      <c r="HM292" s="430"/>
      <c r="HN292" s="430"/>
      <c r="HO292" s="430"/>
      <c r="HP292" s="430"/>
      <c r="HQ292" s="430"/>
      <c r="HR292" s="430"/>
      <c r="HS292" s="430"/>
      <c r="HT292" s="430"/>
      <c r="HU292" s="430"/>
      <c r="HV292" s="430"/>
      <c r="HW292" s="430"/>
      <c r="HX292" s="430"/>
      <c r="HY292" s="430"/>
      <c r="HZ292" s="430"/>
      <c r="IA292" s="430"/>
      <c r="IB292" s="430"/>
      <c r="IC292" s="430"/>
      <c r="ID292" s="430"/>
      <c r="IE292" s="430"/>
      <c r="IF292" s="430"/>
      <c r="IG292" s="430"/>
      <c r="IH292" s="430"/>
      <c r="II292" s="430"/>
      <c r="IJ292" s="430"/>
      <c r="IK292" s="430"/>
      <c r="IL292" s="430"/>
      <c r="IM292" s="430"/>
      <c r="IN292" s="430"/>
      <c r="IO292" s="430"/>
      <c r="IP292" s="430"/>
      <c r="IQ292" s="430"/>
      <c r="IR292" s="430"/>
      <c r="IS292" s="430"/>
      <c r="IT292" s="430"/>
      <c r="IU292" s="430"/>
      <c r="IV292" s="430"/>
    </row>
    <row r="293" spans="1:256" s="431" customFormat="1" ht="38.25">
      <c r="A293" s="1040"/>
      <c r="B293" s="1039" t="s">
        <v>2169</v>
      </c>
      <c r="C293" s="422" t="s">
        <v>89</v>
      </c>
      <c r="D293" s="423">
        <v>4</v>
      </c>
      <c r="E293" s="1172"/>
      <c r="F293" s="424">
        <f t="shared" ref="F293" si="6">E293*D293</f>
        <v>0</v>
      </c>
      <c r="G293" s="428"/>
      <c r="H293" s="428"/>
      <c r="I293" s="428"/>
      <c r="J293" s="428"/>
      <c r="K293" s="428"/>
      <c r="L293" s="428"/>
      <c r="M293" s="428"/>
      <c r="N293" s="428"/>
      <c r="O293" s="428"/>
      <c r="P293" s="428"/>
      <c r="Q293" s="428"/>
      <c r="R293" s="428"/>
      <c r="S293" s="428"/>
      <c r="T293" s="429"/>
      <c r="U293" s="429"/>
      <c r="V293" s="429"/>
      <c r="W293" s="429"/>
      <c r="X293" s="430"/>
      <c r="Y293" s="430"/>
      <c r="Z293" s="430"/>
      <c r="AA293" s="430"/>
      <c r="AB293" s="430"/>
      <c r="AC293" s="430"/>
      <c r="AD293" s="430"/>
      <c r="AE293" s="430"/>
      <c r="AF293" s="430"/>
      <c r="AG293" s="430"/>
      <c r="AH293" s="430"/>
      <c r="AI293" s="430"/>
      <c r="AJ293" s="430"/>
      <c r="AK293" s="430"/>
      <c r="AL293" s="430"/>
      <c r="AM293" s="430"/>
      <c r="AN293" s="430"/>
      <c r="AO293" s="430"/>
      <c r="AP293" s="430"/>
      <c r="AQ293" s="430"/>
      <c r="AR293" s="430"/>
      <c r="AS293" s="430"/>
      <c r="AT293" s="430"/>
      <c r="AU293" s="430"/>
      <c r="AV293" s="430"/>
      <c r="AW293" s="430"/>
      <c r="AX293" s="430"/>
      <c r="AY293" s="430"/>
      <c r="AZ293" s="430"/>
      <c r="BA293" s="430"/>
      <c r="BB293" s="430"/>
      <c r="BC293" s="430"/>
      <c r="BD293" s="430"/>
      <c r="BE293" s="430"/>
      <c r="BF293" s="430"/>
      <c r="BG293" s="430"/>
      <c r="BH293" s="430"/>
      <c r="BI293" s="430"/>
      <c r="BJ293" s="430"/>
      <c r="BK293" s="430"/>
      <c r="BL293" s="430"/>
      <c r="BM293" s="430"/>
      <c r="BN293" s="430"/>
      <c r="BO293" s="430"/>
      <c r="BP293" s="430"/>
      <c r="BQ293" s="430"/>
      <c r="BR293" s="430"/>
      <c r="BS293" s="430"/>
      <c r="BT293" s="430"/>
      <c r="BU293" s="430"/>
      <c r="BV293" s="430"/>
      <c r="BW293" s="430"/>
      <c r="BX293" s="430"/>
      <c r="BY293" s="430"/>
      <c r="BZ293" s="430"/>
      <c r="CA293" s="430"/>
      <c r="CB293" s="430"/>
      <c r="CC293" s="430"/>
      <c r="CD293" s="430"/>
      <c r="CE293" s="430"/>
      <c r="CF293" s="430"/>
      <c r="CG293" s="430"/>
      <c r="CH293" s="430"/>
      <c r="CI293" s="430"/>
      <c r="CJ293" s="430"/>
      <c r="CK293" s="430"/>
      <c r="CL293" s="430"/>
      <c r="CM293" s="430"/>
      <c r="CN293" s="430"/>
      <c r="CO293" s="430"/>
      <c r="CP293" s="430"/>
      <c r="CQ293" s="430"/>
      <c r="CR293" s="430"/>
      <c r="CS293" s="430"/>
      <c r="CT293" s="430"/>
      <c r="CU293" s="430"/>
      <c r="CV293" s="430"/>
      <c r="CW293" s="430"/>
      <c r="CX293" s="430"/>
      <c r="CY293" s="430"/>
      <c r="CZ293" s="430"/>
      <c r="DA293" s="430"/>
      <c r="DB293" s="430"/>
      <c r="DC293" s="430"/>
      <c r="DD293" s="430"/>
      <c r="DE293" s="430"/>
      <c r="DF293" s="430"/>
      <c r="DG293" s="430"/>
      <c r="DH293" s="430"/>
      <c r="DI293" s="430"/>
      <c r="DJ293" s="430"/>
      <c r="DK293" s="430"/>
      <c r="DL293" s="430"/>
      <c r="DM293" s="430"/>
      <c r="DN293" s="430"/>
      <c r="DO293" s="430"/>
      <c r="DP293" s="430"/>
      <c r="DQ293" s="430"/>
      <c r="DR293" s="430"/>
      <c r="DS293" s="430"/>
      <c r="DT293" s="430"/>
      <c r="DU293" s="430"/>
      <c r="DV293" s="430"/>
      <c r="DW293" s="430"/>
      <c r="DX293" s="430"/>
      <c r="DY293" s="430"/>
      <c r="DZ293" s="430"/>
      <c r="EA293" s="430"/>
      <c r="EB293" s="430"/>
      <c r="EC293" s="430"/>
      <c r="ED293" s="430"/>
      <c r="EE293" s="430"/>
      <c r="EF293" s="430"/>
      <c r="EG293" s="430"/>
      <c r="EH293" s="430"/>
      <c r="EI293" s="430"/>
      <c r="EJ293" s="430"/>
      <c r="EK293" s="430"/>
      <c r="EL293" s="430"/>
      <c r="EM293" s="430"/>
      <c r="EN293" s="430"/>
      <c r="EO293" s="430"/>
      <c r="EP293" s="430"/>
      <c r="EQ293" s="430"/>
      <c r="ER293" s="430"/>
      <c r="ES293" s="430"/>
      <c r="ET293" s="430"/>
      <c r="EU293" s="430"/>
      <c r="EV293" s="430"/>
      <c r="EW293" s="430"/>
      <c r="EX293" s="430"/>
      <c r="EY293" s="430"/>
      <c r="EZ293" s="430"/>
      <c r="FA293" s="430"/>
      <c r="FB293" s="430"/>
      <c r="FC293" s="430"/>
      <c r="FD293" s="430"/>
      <c r="FE293" s="430"/>
      <c r="FF293" s="430"/>
      <c r="FG293" s="430"/>
      <c r="FH293" s="430"/>
      <c r="FI293" s="430"/>
      <c r="FJ293" s="430"/>
      <c r="FK293" s="430"/>
      <c r="FL293" s="430"/>
      <c r="FM293" s="430"/>
      <c r="FN293" s="430"/>
      <c r="FO293" s="430"/>
      <c r="FP293" s="430"/>
      <c r="FQ293" s="430"/>
      <c r="FR293" s="430"/>
      <c r="FS293" s="430"/>
      <c r="FT293" s="430"/>
      <c r="FU293" s="430"/>
      <c r="FV293" s="430"/>
      <c r="FW293" s="430"/>
      <c r="FX293" s="430"/>
      <c r="FY293" s="430"/>
      <c r="FZ293" s="430"/>
      <c r="GA293" s="430"/>
      <c r="GB293" s="430"/>
      <c r="GC293" s="430"/>
      <c r="GD293" s="430"/>
      <c r="GE293" s="430"/>
      <c r="GF293" s="430"/>
      <c r="GG293" s="430"/>
      <c r="GH293" s="430"/>
      <c r="GI293" s="430"/>
      <c r="GJ293" s="430"/>
      <c r="GK293" s="430"/>
      <c r="GL293" s="430"/>
      <c r="GM293" s="430"/>
      <c r="GN293" s="430"/>
      <c r="GO293" s="430"/>
      <c r="GP293" s="430"/>
      <c r="GQ293" s="430"/>
      <c r="GR293" s="430"/>
      <c r="GS293" s="430"/>
      <c r="GT293" s="430"/>
      <c r="GU293" s="430"/>
      <c r="GV293" s="430"/>
      <c r="GW293" s="430"/>
      <c r="GX293" s="430"/>
      <c r="GY293" s="430"/>
      <c r="GZ293" s="430"/>
      <c r="HA293" s="430"/>
      <c r="HB293" s="430"/>
      <c r="HC293" s="430"/>
      <c r="HD293" s="430"/>
      <c r="HE293" s="430"/>
      <c r="HF293" s="430"/>
      <c r="HG293" s="430"/>
      <c r="HH293" s="430"/>
      <c r="HI293" s="430"/>
      <c r="HJ293" s="430"/>
      <c r="HK293" s="430"/>
      <c r="HL293" s="430"/>
      <c r="HM293" s="430"/>
      <c r="HN293" s="430"/>
      <c r="HO293" s="430"/>
      <c r="HP293" s="430"/>
      <c r="HQ293" s="430"/>
      <c r="HR293" s="430"/>
      <c r="HS293" s="430"/>
      <c r="HT293" s="430"/>
      <c r="HU293" s="430"/>
      <c r="HV293" s="430"/>
      <c r="HW293" s="430"/>
      <c r="HX293" s="430"/>
      <c r="HY293" s="430"/>
      <c r="HZ293" s="430"/>
      <c r="IA293" s="430"/>
      <c r="IB293" s="430"/>
      <c r="IC293" s="430"/>
      <c r="ID293" s="430"/>
      <c r="IE293" s="430"/>
      <c r="IF293" s="430"/>
      <c r="IG293" s="430"/>
      <c r="IH293" s="430"/>
      <c r="II293" s="430"/>
      <c r="IJ293" s="430"/>
      <c r="IK293" s="430"/>
      <c r="IL293" s="430"/>
      <c r="IM293" s="430"/>
      <c r="IN293" s="430"/>
      <c r="IO293" s="430"/>
      <c r="IP293" s="430"/>
      <c r="IQ293" s="430"/>
      <c r="IR293" s="430"/>
      <c r="IS293" s="430"/>
      <c r="IT293" s="430"/>
      <c r="IU293" s="430"/>
      <c r="IV293" s="430"/>
    </row>
    <row r="294" spans="1:256" s="431" customFormat="1">
      <c r="A294" s="1040"/>
      <c r="B294" s="432"/>
      <c r="C294" s="422"/>
      <c r="D294" s="423"/>
      <c r="E294" s="1172"/>
      <c r="F294" s="424"/>
      <c r="G294" s="428"/>
      <c r="H294" s="428"/>
      <c r="I294" s="428"/>
      <c r="J294" s="428"/>
      <c r="K294" s="428"/>
      <c r="L294" s="428"/>
      <c r="M294" s="428"/>
      <c r="N294" s="428"/>
      <c r="O294" s="428"/>
      <c r="P294" s="428"/>
      <c r="Q294" s="428"/>
      <c r="R294" s="428"/>
      <c r="S294" s="428"/>
      <c r="T294" s="429"/>
      <c r="U294" s="429"/>
      <c r="V294" s="429"/>
      <c r="W294" s="429"/>
      <c r="X294" s="430"/>
      <c r="Y294" s="430"/>
      <c r="Z294" s="430"/>
      <c r="AA294" s="430"/>
      <c r="AB294" s="430"/>
      <c r="AC294" s="430"/>
      <c r="AD294" s="430"/>
      <c r="AE294" s="430"/>
      <c r="AF294" s="430"/>
      <c r="AG294" s="430"/>
      <c r="AH294" s="430"/>
      <c r="AI294" s="430"/>
      <c r="AJ294" s="430"/>
      <c r="AK294" s="430"/>
      <c r="AL294" s="430"/>
      <c r="AM294" s="430"/>
      <c r="AN294" s="430"/>
      <c r="AO294" s="430"/>
      <c r="AP294" s="430"/>
      <c r="AQ294" s="430"/>
      <c r="AR294" s="430"/>
      <c r="AS294" s="430"/>
      <c r="AT294" s="430"/>
      <c r="AU294" s="430"/>
      <c r="AV294" s="430"/>
      <c r="AW294" s="430"/>
      <c r="AX294" s="430"/>
      <c r="AY294" s="430"/>
      <c r="AZ294" s="430"/>
      <c r="BA294" s="430"/>
      <c r="BB294" s="430"/>
      <c r="BC294" s="430"/>
      <c r="BD294" s="430"/>
      <c r="BE294" s="430"/>
      <c r="BF294" s="430"/>
      <c r="BG294" s="430"/>
      <c r="BH294" s="430"/>
      <c r="BI294" s="430"/>
      <c r="BJ294" s="430"/>
      <c r="BK294" s="430"/>
      <c r="BL294" s="430"/>
      <c r="BM294" s="430"/>
      <c r="BN294" s="430"/>
      <c r="BO294" s="430"/>
      <c r="BP294" s="430"/>
      <c r="BQ294" s="430"/>
      <c r="BR294" s="430"/>
      <c r="BS294" s="430"/>
      <c r="BT294" s="430"/>
      <c r="BU294" s="430"/>
      <c r="BV294" s="430"/>
      <c r="BW294" s="430"/>
      <c r="BX294" s="430"/>
      <c r="BY294" s="430"/>
      <c r="BZ294" s="430"/>
      <c r="CA294" s="430"/>
      <c r="CB294" s="430"/>
      <c r="CC294" s="430"/>
      <c r="CD294" s="430"/>
      <c r="CE294" s="430"/>
      <c r="CF294" s="430"/>
      <c r="CG294" s="430"/>
      <c r="CH294" s="430"/>
      <c r="CI294" s="430"/>
      <c r="CJ294" s="430"/>
      <c r="CK294" s="430"/>
      <c r="CL294" s="430"/>
      <c r="CM294" s="430"/>
      <c r="CN294" s="430"/>
      <c r="CO294" s="430"/>
      <c r="CP294" s="430"/>
      <c r="CQ294" s="430"/>
      <c r="CR294" s="430"/>
      <c r="CS294" s="430"/>
      <c r="CT294" s="430"/>
      <c r="CU294" s="430"/>
      <c r="CV294" s="430"/>
      <c r="CW294" s="430"/>
      <c r="CX294" s="430"/>
      <c r="CY294" s="430"/>
      <c r="CZ294" s="430"/>
      <c r="DA294" s="430"/>
      <c r="DB294" s="430"/>
      <c r="DC294" s="430"/>
      <c r="DD294" s="430"/>
      <c r="DE294" s="430"/>
      <c r="DF294" s="430"/>
      <c r="DG294" s="430"/>
      <c r="DH294" s="430"/>
      <c r="DI294" s="430"/>
      <c r="DJ294" s="430"/>
      <c r="DK294" s="430"/>
      <c r="DL294" s="430"/>
      <c r="DM294" s="430"/>
      <c r="DN294" s="430"/>
      <c r="DO294" s="430"/>
      <c r="DP294" s="430"/>
      <c r="DQ294" s="430"/>
      <c r="DR294" s="430"/>
      <c r="DS294" s="430"/>
      <c r="DT294" s="430"/>
      <c r="DU294" s="430"/>
      <c r="DV294" s="430"/>
      <c r="DW294" s="430"/>
      <c r="DX294" s="430"/>
      <c r="DY294" s="430"/>
      <c r="DZ294" s="430"/>
      <c r="EA294" s="430"/>
      <c r="EB294" s="430"/>
      <c r="EC294" s="430"/>
      <c r="ED294" s="430"/>
      <c r="EE294" s="430"/>
      <c r="EF294" s="430"/>
      <c r="EG294" s="430"/>
      <c r="EH294" s="430"/>
      <c r="EI294" s="430"/>
      <c r="EJ294" s="430"/>
      <c r="EK294" s="430"/>
      <c r="EL294" s="430"/>
      <c r="EM294" s="430"/>
      <c r="EN294" s="430"/>
      <c r="EO294" s="430"/>
      <c r="EP294" s="430"/>
      <c r="EQ294" s="430"/>
      <c r="ER294" s="430"/>
      <c r="ES294" s="430"/>
      <c r="ET294" s="430"/>
      <c r="EU294" s="430"/>
      <c r="EV294" s="430"/>
      <c r="EW294" s="430"/>
      <c r="EX294" s="430"/>
      <c r="EY294" s="430"/>
      <c r="EZ294" s="430"/>
      <c r="FA294" s="430"/>
      <c r="FB294" s="430"/>
      <c r="FC294" s="430"/>
      <c r="FD294" s="430"/>
      <c r="FE294" s="430"/>
      <c r="FF294" s="430"/>
      <c r="FG294" s="430"/>
      <c r="FH294" s="430"/>
      <c r="FI294" s="430"/>
      <c r="FJ294" s="430"/>
      <c r="FK294" s="430"/>
      <c r="FL294" s="430"/>
      <c r="FM294" s="430"/>
      <c r="FN294" s="430"/>
      <c r="FO294" s="430"/>
      <c r="FP294" s="430"/>
      <c r="FQ294" s="430"/>
      <c r="FR294" s="430"/>
      <c r="FS294" s="430"/>
      <c r="FT294" s="430"/>
      <c r="FU294" s="430"/>
      <c r="FV294" s="430"/>
      <c r="FW294" s="430"/>
      <c r="FX294" s="430"/>
      <c r="FY294" s="430"/>
      <c r="FZ294" s="430"/>
      <c r="GA294" s="430"/>
      <c r="GB294" s="430"/>
      <c r="GC294" s="430"/>
      <c r="GD294" s="430"/>
      <c r="GE294" s="430"/>
      <c r="GF294" s="430"/>
      <c r="GG294" s="430"/>
      <c r="GH294" s="430"/>
      <c r="GI294" s="430"/>
      <c r="GJ294" s="430"/>
      <c r="GK294" s="430"/>
      <c r="GL294" s="430"/>
      <c r="GM294" s="430"/>
      <c r="GN294" s="430"/>
      <c r="GO294" s="430"/>
      <c r="GP294" s="430"/>
      <c r="GQ294" s="430"/>
      <c r="GR294" s="430"/>
      <c r="GS294" s="430"/>
      <c r="GT294" s="430"/>
      <c r="GU294" s="430"/>
      <c r="GV294" s="430"/>
      <c r="GW294" s="430"/>
      <c r="GX294" s="430"/>
      <c r="GY294" s="430"/>
      <c r="GZ294" s="430"/>
      <c r="HA294" s="430"/>
      <c r="HB294" s="430"/>
      <c r="HC294" s="430"/>
      <c r="HD294" s="430"/>
      <c r="HE294" s="430"/>
      <c r="HF294" s="430"/>
      <c r="HG294" s="430"/>
      <c r="HH294" s="430"/>
      <c r="HI294" s="430"/>
      <c r="HJ294" s="430"/>
      <c r="HK294" s="430"/>
      <c r="HL294" s="430"/>
      <c r="HM294" s="430"/>
      <c r="HN294" s="430"/>
      <c r="HO294" s="430"/>
      <c r="HP294" s="430"/>
      <c r="HQ294" s="430"/>
      <c r="HR294" s="430"/>
      <c r="HS294" s="430"/>
      <c r="HT294" s="430"/>
      <c r="HU294" s="430"/>
      <c r="HV294" s="430"/>
      <c r="HW294" s="430"/>
      <c r="HX294" s="430"/>
      <c r="HY294" s="430"/>
      <c r="HZ294" s="430"/>
      <c r="IA294" s="430"/>
      <c r="IB294" s="430"/>
      <c r="IC294" s="430"/>
      <c r="ID294" s="430"/>
      <c r="IE294" s="430"/>
      <c r="IF294" s="430"/>
      <c r="IG294" s="430"/>
      <c r="IH294" s="430"/>
      <c r="II294" s="430"/>
      <c r="IJ294" s="430"/>
      <c r="IK294" s="430"/>
      <c r="IL294" s="430"/>
      <c r="IM294" s="430"/>
      <c r="IN294" s="430"/>
      <c r="IO294" s="430"/>
      <c r="IP294" s="430"/>
      <c r="IQ294" s="430"/>
      <c r="IR294" s="430"/>
      <c r="IS294" s="430"/>
      <c r="IT294" s="430"/>
      <c r="IU294" s="430"/>
      <c r="IV294" s="430"/>
    </row>
    <row r="295" spans="1:256" s="436" customFormat="1" ht="89.25">
      <c r="A295" s="1056">
        <v>9</v>
      </c>
      <c r="B295" s="432" t="s">
        <v>2188</v>
      </c>
      <c r="C295" s="422"/>
      <c r="D295" s="422"/>
      <c r="E295" s="1173"/>
      <c r="F295" s="424"/>
    </row>
    <row r="296" spans="1:256" s="437" customFormat="1">
      <c r="A296" s="1057"/>
      <c r="B296" s="432" t="s">
        <v>2189</v>
      </c>
      <c r="C296" s="422" t="s">
        <v>110</v>
      </c>
      <c r="D296" s="422">
        <v>3</v>
      </c>
      <c r="E296" s="1174"/>
      <c r="F296" s="424"/>
    </row>
    <row r="297" spans="1:256" s="437" customFormat="1">
      <c r="A297" s="1057"/>
      <c r="B297" s="432"/>
      <c r="C297" s="422"/>
      <c r="D297" s="422"/>
      <c r="E297" s="1174"/>
      <c r="F297" s="424"/>
    </row>
    <row r="298" spans="1:256" s="437" customFormat="1">
      <c r="A298" s="1057"/>
      <c r="B298" s="432" t="s">
        <v>2190</v>
      </c>
      <c r="C298" s="422" t="s">
        <v>110</v>
      </c>
      <c r="D298" s="422">
        <v>4</v>
      </c>
      <c r="E298" s="1174"/>
      <c r="F298" s="424"/>
    </row>
    <row r="299" spans="1:256" s="437" customFormat="1">
      <c r="A299" s="1057"/>
      <c r="B299" s="432"/>
      <c r="C299" s="422"/>
      <c r="D299" s="422"/>
      <c r="E299" s="1174"/>
      <c r="F299" s="424"/>
    </row>
    <row r="300" spans="1:256" s="441" customFormat="1">
      <c r="A300" s="1057"/>
      <c r="B300" s="432" t="s">
        <v>2191</v>
      </c>
      <c r="C300" s="422" t="s">
        <v>110</v>
      </c>
      <c r="D300" s="422">
        <v>2</v>
      </c>
      <c r="E300" s="1174"/>
      <c r="F300" s="424"/>
      <c r="G300" s="438"/>
      <c r="H300" s="438"/>
      <c r="I300" s="438"/>
      <c r="J300" s="438"/>
      <c r="K300" s="438"/>
      <c r="L300" s="438"/>
      <c r="M300" s="438"/>
      <c r="N300" s="438"/>
      <c r="O300" s="438"/>
      <c r="P300" s="438"/>
      <c r="Q300" s="438"/>
      <c r="R300" s="438"/>
      <c r="S300" s="438"/>
      <c r="T300" s="439"/>
      <c r="U300" s="439"/>
      <c r="V300" s="439"/>
      <c r="W300" s="439"/>
      <c r="X300" s="440"/>
      <c r="Y300" s="440"/>
      <c r="Z300" s="440"/>
      <c r="AA300" s="440"/>
      <c r="AB300" s="440"/>
      <c r="AC300" s="440"/>
      <c r="AD300" s="440"/>
      <c r="AE300" s="440"/>
      <c r="AF300" s="440"/>
      <c r="AG300" s="440"/>
      <c r="AH300" s="440"/>
      <c r="AI300" s="440"/>
      <c r="AJ300" s="440"/>
      <c r="AK300" s="440"/>
      <c r="AL300" s="440"/>
      <c r="AM300" s="440"/>
      <c r="AN300" s="440"/>
      <c r="AO300" s="440"/>
      <c r="AP300" s="440"/>
      <c r="AQ300" s="440"/>
      <c r="AR300" s="440"/>
      <c r="AS300" s="440"/>
      <c r="AT300" s="440"/>
      <c r="AU300" s="440"/>
      <c r="AV300" s="440"/>
      <c r="AW300" s="440"/>
      <c r="AX300" s="440"/>
      <c r="AY300" s="440"/>
      <c r="AZ300" s="440"/>
      <c r="BA300" s="440"/>
      <c r="BB300" s="440"/>
      <c r="BC300" s="440"/>
      <c r="BD300" s="440"/>
      <c r="BE300" s="440"/>
      <c r="BF300" s="440"/>
      <c r="BG300" s="440"/>
      <c r="BH300" s="440"/>
      <c r="BI300" s="440"/>
      <c r="BJ300" s="440"/>
      <c r="BK300" s="440"/>
      <c r="BL300" s="440"/>
      <c r="BM300" s="440"/>
      <c r="BN300" s="440"/>
      <c r="BO300" s="440"/>
      <c r="BP300" s="440"/>
      <c r="BQ300" s="440"/>
      <c r="BR300" s="440"/>
      <c r="BS300" s="440"/>
      <c r="BT300" s="440"/>
      <c r="BU300" s="440"/>
      <c r="BV300" s="440"/>
      <c r="BW300" s="440"/>
      <c r="BX300" s="440"/>
      <c r="BY300" s="440"/>
      <c r="BZ300" s="440"/>
      <c r="CA300" s="440"/>
      <c r="CB300" s="440"/>
      <c r="CC300" s="440"/>
      <c r="CD300" s="440"/>
      <c r="CE300" s="440"/>
      <c r="CF300" s="440"/>
      <c r="CG300" s="440"/>
      <c r="CH300" s="440"/>
      <c r="CI300" s="440"/>
      <c r="CJ300" s="440"/>
      <c r="CK300" s="440"/>
      <c r="CL300" s="440"/>
      <c r="CM300" s="440"/>
      <c r="CN300" s="440"/>
      <c r="CO300" s="440"/>
      <c r="CP300" s="440"/>
      <c r="CQ300" s="440"/>
      <c r="CR300" s="440"/>
      <c r="CS300" s="440"/>
      <c r="CT300" s="440"/>
      <c r="CU300" s="440"/>
      <c r="CV300" s="440"/>
      <c r="CW300" s="440"/>
      <c r="CX300" s="440"/>
      <c r="CY300" s="440"/>
      <c r="CZ300" s="440"/>
      <c r="DA300" s="440"/>
      <c r="DB300" s="440"/>
      <c r="DC300" s="440"/>
      <c r="DD300" s="440"/>
      <c r="DE300" s="440"/>
      <c r="DF300" s="440"/>
      <c r="DG300" s="440"/>
      <c r="DH300" s="440"/>
      <c r="DI300" s="440"/>
      <c r="DJ300" s="440"/>
      <c r="DK300" s="440"/>
      <c r="DL300" s="440"/>
      <c r="DM300" s="440"/>
      <c r="DN300" s="440"/>
      <c r="DO300" s="440"/>
      <c r="DP300" s="440"/>
      <c r="DQ300" s="440"/>
      <c r="DR300" s="440"/>
      <c r="DS300" s="440"/>
      <c r="DT300" s="440"/>
      <c r="DU300" s="440"/>
      <c r="DV300" s="440"/>
      <c r="DW300" s="440"/>
      <c r="DX300" s="440"/>
      <c r="DY300" s="440"/>
      <c r="DZ300" s="440"/>
      <c r="EA300" s="440"/>
      <c r="EB300" s="440"/>
      <c r="EC300" s="440"/>
      <c r="ED300" s="440"/>
      <c r="EE300" s="440"/>
      <c r="EF300" s="440"/>
      <c r="EG300" s="440"/>
      <c r="EH300" s="440"/>
      <c r="EI300" s="440"/>
      <c r="EJ300" s="440"/>
      <c r="EK300" s="440"/>
      <c r="EL300" s="440"/>
      <c r="EM300" s="440"/>
      <c r="EN300" s="440"/>
      <c r="EO300" s="440"/>
      <c r="EP300" s="440"/>
      <c r="EQ300" s="440"/>
      <c r="ER300" s="440"/>
      <c r="ES300" s="440"/>
      <c r="ET300" s="440"/>
      <c r="EU300" s="440"/>
      <c r="EV300" s="440"/>
      <c r="EW300" s="440"/>
      <c r="EX300" s="440"/>
      <c r="EY300" s="440"/>
      <c r="EZ300" s="440"/>
      <c r="FA300" s="440"/>
      <c r="FB300" s="440"/>
      <c r="FC300" s="440"/>
      <c r="FD300" s="440"/>
      <c r="FE300" s="440"/>
      <c r="FF300" s="440"/>
      <c r="FG300" s="440"/>
      <c r="FH300" s="440"/>
      <c r="FI300" s="440"/>
      <c r="FJ300" s="440"/>
      <c r="FK300" s="440"/>
      <c r="FL300" s="440"/>
      <c r="FM300" s="440"/>
      <c r="FN300" s="440"/>
      <c r="FO300" s="440"/>
      <c r="FP300" s="440"/>
      <c r="FQ300" s="440"/>
      <c r="FR300" s="440"/>
      <c r="FS300" s="440"/>
      <c r="FT300" s="440"/>
      <c r="FU300" s="440"/>
      <c r="FV300" s="440"/>
      <c r="FW300" s="440"/>
      <c r="FX300" s="440"/>
      <c r="FY300" s="440"/>
      <c r="FZ300" s="440"/>
      <c r="GA300" s="440"/>
      <c r="GB300" s="440"/>
      <c r="GC300" s="440"/>
      <c r="GD300" s="440"/>
      <c r="GE300" s="440"/>
      <c r="GF300" s="440"/>
      <c r="GG300" s="440"/>
      <c r="GH300" s="440"/>
      <c r="GI300" s="440"/>
      <c r="GJ300" s="440"/>
      <c r="GK300" s="440"/>
      <c r="GL300" s="440"/>
      <c r="GM300" s="440"/>
      <c r="GN300" s="440"/>
      <c r="GO300" s="440"/>
      <c r="GP300" s="440"/>
      <c r="GQ300" s="440"/>
      <c r="GR300" s="440"/>
      <c r="GS300" s="440"/>
      <c r="GT300" s="440"/>
      <c r="GU300" s="440"/>
      <c r="GV300" s="440"/>
      <c r="GW300" s="440"/>
      <c r="GX300" s="440"/>
      <c r="GY300" s="440"/>
      <c r="GZ300" s="440"/>
      <c r="HA300" s="440"/>
      <c r="HB300" s="440"/>
      <c r="HC300" s="440"/>
      <c r="HD300" s="440"/>
      <c r="HE300" s="440"/>
      <c r="HF300" s="440"/>
      <c r="HG300" s="440"/>
      <c r="HH300" s="440"/>
      <c r="HI300" s="440"/>
      <c r="HJ300" s="440"/>
      <c r="HK300" s="440"/>
      <c r="HL300" s="440"/>
      <c r="HM300" s="440"/>
      <c r="HN300" s="440"/>
      <c r="HO300" s="440"/>
      <c r="HP300" s="440"/>
      <c r="HQ300" s="440"/>
      <c r="HR300" s="440"/>
      <c r="HS300" s="440"/>
      <c r="HT300" s="440"/>
      <c r="HU300" s="440"/>
      <c r="HV300" s="440"/>
      <c r="HW300" s="440"/>
      <c r="HX300" s="440"/>
      <c r="HY300" s="440"/>
      <c r="HZ300" s="440"/>
      <c r="IA300" s="440"/>
      <c r="IB300" s="440"/>
      <c r="IC300" s="440"/>
      <c r="ID300" s="440"/>
      <c r="IE300" s="440"/>
      <c r="IF300" s="440"/>
      <c r="IG300" s="440"/>
      <c r="IH300" s="440"/>
      <c r="II300" s="440"/>
      <c r="IJ300" s="440"/>
      <c r="IK300" s="440"/>
      <c r="IL300" s="440"/>
      <c r="IM300" s="440"/>
      <c r="IN300" s="440"/>
      <c r="IO300" s="440"/>
      <c r="IP300" s="440"/>
      <c r="IQ300" s="440"/>
      <c r="IR300" s="440"/>
      <c r="IS300" s="440"/>
      <c r="IT300" s="440"/>
      <c r="IU300" s="440"/>
      <c r="IV300" s="440"/>
    </row>
    <row r="301" spans="1:256" s="441" customFormat="1">
      <c r="A301" s="1057"/>
      <c r="B301" s="432"/>
      <c r="C301" s="422"/>
      <c r="D301" s="422"/>
      <c r="E301" s="1174"/>
      <c r="F301" s="424"/>
      <c r="G301" s="438"/>
      <c r="H301" s="438"/>
      <c r="I301" s="438"/>
      <c r="J301" s="438"/>
      <c r="K301" s="438"/>
      <c r="L301" s="438"/>
      <c r="M301" s="438"/>
      <c r="N301" s="438"/>
      <c r="O301" s="438"/>
      <c r="P301" s="438"/>
      <c r="Q301" s="438"/>
      <c r="R301" s="438"/>
      <c r="S301" s="438"/>
      <c r="T301" s="439"/>
      <c r="U301" s="439"/>
      <c r="V301" s="439"/>
      <c r="W301" s="439"/>
      <c r="X301" s="440"/>
      <c r="Y301" s="440"/>
      <c r="Z301" s="440"/>
      <c r="AA301" s="440"/>
      <c r="AB301" s="440"/>
      <c r="AC301" s="440"/>
      <c r="AD301" s="440"/>
      <c r="AE301" s="440"/>
      <c r="AF301" s="440"/>
      <c r="AG301" s="440"/>
      <c r="AH301" s="440"/>
      <c r="AI301" s="440"/>
      <c r="AJ301" s="440"/>
      <c r="AK301" s="440"/>
      <c r="AL301" s="440"/>
      <c r="AM301" s="440"/>
      <c r="AN301" s="440"/>
      <c r="AO301" s="440"/>
      <c r="AP301" s="440"/>
      <c r="AQ301" s="440"/>
      <c r="AR301" s="440"/>
      <c r="AS301" s="440"/>
      <c r="AT301" s="440"/>
      <c r="AU301" s="440"/>
      <c r="AV301" s="440"/>
      <c r="AW301" s="440"/>
      <c r="AX301" s="440"/>
      <c r="AY301" s="440"/>
      <c r="AZ301" s="440"/>
      <c r="BA301" s="440"/>
      <c r="BB301" s="440"/>
      <c r="BC301" s="440"/>
      <c r="BD301" s="440"/>
      <c r="BE301" s="440"/>
      <c r="BF301" s="440"/>
      <c r="BG301" s="440"/>
      <c r="BH301" s="440"/>
      <c r="BI301" s="440"/>
      <c r="BJ301" s="440"/>
      <c r="BK301" s="440"/>
      <c r="BL301" s="440"/>
      <c r="BM301" s="440"/>
      <c r="BN301" s="440"/>
      <c r="BO301" s="440"/>
      <c r="BP301" s="440"/>
      <c r="BQ301" s="440"/>
      <c r="BR301" s="440"/>
      <c r="BS301" s="440"/>
      <c r="BT301" s="440"/>
      <c r="BU301" s="440"/>
      <c r="BV301" s="440"/>
      <c r="BW301" s="440"/>
      <c r="BX301" s="440"/>
      <c r="BY301" s="440"/>
      <c r="BZ301" s="440"/>
      <c r="CA301" s="440"/>
      <c r="CB301" s="440"/>
      <c r="CC301" s="440"/>
      <c r="CD301" s="440"/>
      <c r="CE301" s="440"/>
      <c r="CF301" s="440"/>
      <c r="CG301" s="440"/>
      <c r="CH301" s="440"/>
      <c r="CI301" s="440"/>
      <c r="CJ301" s="440"/>
      <c r="CK301" s="440"/>
      <c r="CL301" s="440"/>
      <c r="CM301" s="440"/>
      <c r="CN301" s="440"/>
      <c r="CO301" s="440"/>
      <c r="CP301" s="440"/>
      <c r="CQ301" s="440"/>
      <c r="CR301" s="440"/>
      <c r="CS301" s="440"/>
      <c r="CT301" s="440"/>
      <c r="CU301" s="440"/>
      <c r="CV301" s="440"/>
      <c r="CW301" s="440"/>
      <c r="CX301" s="440"/>
      <c r="CY301" s="440"/>
      <c r="CZ301" s="440"/>
      <c r="DA301" s="440"/>
      <c r="DB301" s="440"/>
      <c r="DC301" s="440"/>
      <c r="DD301" s="440"/>
      <c r="DE301" s="440"/>
      <c r="DF301" s="440"/>
      <c r="DG301" s="440"/>
      <c r="DH301" s="440"/>
      <c r="DI301" s="440"/>
      <c r="DJ301" s="440"/>
      <c r="DK301" s="440"/>
      <c r="DL301" s="440"/>
      <c r="DM301" s="440"/>
      <c r="DN301" s="440"/>
      <c r="DO301" s="440"/>
      <c r="DP301" s="440"/>
      <c r="DQ301" s="440"/>
      <c r="DR301" s="440"/>
      <c r="DS301" s="440"/>
      <c r="DT301" s="440"/>
      <c r="DU301" s="440"/>
      <c r="DV301" s="440"/>
      <c r="DW301" s="440"/>
      <c r="DX301" s="440"/>
      <c r="DY301" s="440"/>
      <c r="DZ301" s="440"/>
      <c r="EA301" s="440"/>
      <c r="EB301" s="440"/>
      <c r="EC301" s="440"/>
      <c r="ED301" s="440"/>
      <c r="EE301" s="440"/>
      <c r="EF301" s="440"/>
      <c r="EG301" s="440"/>
      <c r="EH301" s="440"/>
      <c r="EI301" s="440"/>
      <c r="EJ301" s="440"/>
      <c r="EK301" s="440"/>
      <c r="EL301" s="440"/>
      <c r="EM301" s="440"/>
      <c r="EN301" s="440"/>
      <c r="EO301" s="440"/>
      <c r="EP301" s="440"/>
      <c r="EQ301" s="440"/>
      <c r="ER301" s="440"/>
      <c r="ES301" s="440"/>
      <c r="ET301" s="440"/>
      <c r="EU301" s="440"/>
      <c r="EV301" s="440"/>
      <c r="EW301" s="440"/>
      <c r="EX301" s="440"/>
      <c r="EY301" s="440"/>
      <c r="EZ301" s="440"/>
      <c r="FA301" s="440"/>
      <c r="FB301" s="440"/>
      <c r="FC301" s="440"/>
      <c r="FD301" s="440"/>
      <c r="FE301" s="440"/>
      <c r="FF301" s="440"/>
      <c r="FG301" s="440"/>
      <c r="FH301" s="440"/>
      <c r="FI301" s="440"/>
      <c r="FJ301" s="440"/>
      <c r="FK301" s="440"/>
      <c r="FL301" s="440"/>
      <c r="FM301" s="440"/>
      <c r="FN301" s="440"/>
      <c r="FO301" s="440"/>
      <c r="FP301" s="440"/>
      <c r="FQ301" s="440"/>
      <c r="FR301" s="440"/>
      <c r="FS301" s="440"/>
      <c r="FT301" s="440"/>
      <c r="FU301" s="440"/>
      <c r="FV301" s="440"/>
      <c r="FW301" s="440"/>
      <c r="FX301" s="440"/>
      <c r="FY301" s="440"/>
      <c r="FZ301" s="440"/>
      <c r="GA301" s="440"/>
      <c r="GB301" s="440"/>
      <c r="GC301" s="440"/>
      <c r="GD301" s="440"/>
      <c r="GE301" s="440"/>
      <c r="GF301" s="440"/>
      <c r="GG301" s="440"/>
      <c r="GH301" s="440"/>
      <c r="GI301" s="440"/>
      <c r="GJ301" s="440"/>
      <c r="GK301" s="440"/>
      <c r="GL301" s="440"/>
      <c r="GM301" s="440"/>
      <c r="GN301" s="440"/>
      <c r="GO301" s="440"/>
      <c r="GP301" s="440"/>
      <c r="GQ301" s="440"/>
      <c r="GR301" s="440"/>
      <c r="GS301" s="440"/>
      <c r="GT301" s="440"/>
      <c r="GU301" s="440"/>
      <c r="GV301" s="440"/>
      <c r="GW301" s="440"/>
      <c r="GX301" s="440"/>
      <c r="GY301" s="440"/>
      <c r="GZ301" s="440"/>
      <c r="HA301" s="440"/>
      <c r="HB301" s="440"/>
      <c r="HC301" s="440"/>
      <c r="HD301" s="440"/>
      <c r="HE301" s="440"/>
      <c r="HF301" s="440"/>
      <c r="HG301" s="440"/>
      <c r="HH301" s="440"/>
      <c r="HI301" s="440"/>
      <c r="HJ301" s="440"/>
      <c r="HK301" s="440"/>
      <c r="HL301" s="440"/>
      <c r="HM301" s="440"/>
      <c r="HN301" s="440"/>
      <c r="HO301" s="440"/>
      <c r="HP301" s="440"/>
      <c r="HQ301" s="440"/>
      <c r="HR301" s="440"/>
      <c r="HS301" s="440"/>
      <c r="HT301" s="440"/>
      <c r="HU301" s="440"/>
      <c r="HV301" s="440"/>
      <c r="HW301" s="440"/>
      <c r="HX301" s="440"/>
      <c r="HY301" s="440"/>
      <c r="HZ301" s="440"/>
      <c r="IA301" s="440"/>
      <c r="IB301" s="440"/>
      <c r="IC301" s="440"/>
      <c r="ID301" s="440"/>
      <c r="IE301" s="440"/>
      <c r="IF301" s="440"/>
      <c r="IG301" s="440"/>
      <c r="IH301" s="440"/>
      <c r="II301" s="440"/>
      <c r="IJ301" s="440"/>
      <c r="IK301" s="440"/>
      <c r="IL301" s="440"/>
      <c r="IM301" s="440"/>
      <c r="IN301" s="440"/>
      <c r="IO301" s="440"/>
      <c r="IP301" s="440"/>
      <c r="IQ301" s="440"/>
      <c r="IR301" s="440"/>
      <c r="IS301" s="440"/>
      <c r="IT301" s="440"/>
      <c r="IU301" s="440"/>
      <c r="IV301" s="440"/>
    </row>
    <row r="302" spans="1:256" s="441" customFormat="1">
      <c r="A302" s="1057"/>
      <c r="B302" s="432" t="s">
        <v>2192</v>
      </c>
      <c r="C302" s="422" t="s">
        <v>110</v>
      </c>
      <c r="D302" s="422">
        <v>1</v>
      </c>
      <c r="E302" s="1174"/>
      <c r="F302" s="424"/>
      <c r="G302" s="438"/>
      <c r="H302" s="438"/>
      <c r="I302" s="438"/>
      <c r="J302" s="438"/>
      <c r="K302" s="438"/>
      <c r="L302" s="438"/>
      <c r="M302" s="438"/>
      <c r="N302" s="438"/>
      <c r="O302" s="438"/>
      <c r="P302" s="438"/>
      <c r="Q302" s="438"/>
      <c r="R302" s="438"/>
      <c r="S302" s="438"/>
      <c r="T302" s="439"/>
      <c r="U302" s="439"/>
      <c r="V302" s="439"/>
      <c r="W302" s="439"/>
      <c r="X302" s="440"/>
      <c r="Y302" s="440"/>
      <c r="Z302" s="440"/>
      <c r="AA302" s="440"/>
      <c r="AB302" s="440"/>
      <c r="AC302" s="440"/>
      <c r="AD302" s="440"/>
      <c r="AE302" s="440"/>
      <c r="AF302" s="440"/>
      <c r="AG302" s="440"/>
      <c r="AH302" s="440"/>
      <c r="AI302" s="440"/>
      <c r="AJ302" s="440"/>
      <c r="AK302" s="440"/>
      <c r="AL302" s="440"/>
      <c r="AM302" s="440"/>
      <c r="AN302" s="440"/>
      <c r="AO302" s="440"/>
      <c r="AP302" s="440"/>
      <c r="AQ302" s="440"/>
      <c r="AR302" s="440"/>
      <c r="AS302" s="440"/>
      <c r="AT302" s="440"/>
      <c r="AU302" s="440"/>
      <c r="AV302" s="440"/>
      <c r="AW302" s="440"/>
      <c r="AX302" s="440"/>
      <c r="AY302" s="440"/>
      <c r="AZ302" s="440"/>
      <c r="BA302" s="440"/>
      <c r="BB302" s="440"/>
      <c r="BC302" s="440"/>
      <c r="BD302" s="440"/>
      <c r="BE302" s="440"/>
      <c r="BF302" s="440"/>
      <c r="BG302" s="440"/>
      <c r="BH302" s="440"/>
      <c r="BI302" s="440"/>
      <c r="BJ302" s="440"/>
      <c r="BK302" s="440"/>
      <c r="BL302" s="440"/>
      <c r="BM302" s="440"/>
      <c r="BN302" s="440"/>
      <c r="BO302" s="440"/>
      <c r="BP302" s="440"/>
      <c r="BQ302" s="440"/>
      <c r="BR302" s="440"/>
      <c r="BS302" s="440"/>
      <c r="BT302" s="440"/>
      <c r="BU302" s="440"/>
      <c r="BV302" s="440"/>
      <c r="BW302" s="440"/>
      <c r="BX302" s="440"/>
      <c r="BY302" s="440"/>
      <c r="BZ302" s="440"/>
      <c r="CA302" s="440"/>
      <c r="CB302" s="440"/>
      <c r="CC302" s="440"/>
      <c r="CD302" s="440"/>
      <c r="CE302" s="440"/>
      <c r="CF302" s="440"/>
      <c r="CG302" s="440"/>
      <c r="CH302" s="440"/>
      <c r="CI302" s="440"/>
      <c r="CJ302" s="440"/>
      <c r="CK302" s="440"/>
      <c r="CL302" s="440"/>
      <c r="CM302" s="440"/>
      <c r="CN302" s="440"/>
      <c r="CO302" s="440"/>
      <c r="CP302" s="440"/>
      <c r="CQ302" s="440"/>
      <c r="CR302" s="440"/>
      <c r="CS302" s="440"/>
      <c r="CT302" s="440"/>
      <c r="CU302" s="440"/>
      <c r="CV302" s="440"/>
      <c r="CW302" s="440"/>
      <c r="CX302" s="440"/>
      <c r="CY302" s="440"/>
      <c r="CZ302" s="440"/>
      <c r="DA302" s="440"/>
      <c r="DB302" s="440"/>
      <c r="DC302" s="440"/>
      <c r="DD302" s="440"/>
      <c r="DE302" s="440"/>
      <c r="DF302" s="440"/>
      <c r="DG302" s="440"/>
      <c r="DH302" s="440"/>
      <c r="DI302" s="440"/>
      <c r="DJ302" s="440"/>
      <c r="DK302" s="440"/>
      <c r="DL302" s="440"/>
      <c r="DM302" s="440"/>
      <c r="DN302" s="440"/>
      <c r="DO302" s="440"/>
      <c r="DP302" s="440"/>
      <c r="DQ302" s="440"/>
      <c r="DR302" s="440"/>
      <c r="DS302" s="440"/>
      <c r="DT302" s="440"/>
      <c r="DU302" s="440"/>
      <c r="DV302" s="440"/>
      <c r="DW302" s="440"/>
      <c r="DX302" s="440"/>
      <c r="DY302" s="440"/>
      <c r="DZ302" s="440"/>
      <c r="EA302" s="440"/>
      <c r="EB302" s="440"/>
      <c r="EC302" s="440"/>
      <c r="ED302" s="440"/>
      <c r="EE302" s="440"/>
      <c r="EF302" s="440"/>
      <c r="EG302" s="440"/>
      <c r="EH302" s="440"/>
      <c r="EI302" s="440"/>
      <c r="EJ302" s="440"/>
      <c r="EK302" s="440"/>
      <c r="EL302" s="440"/>
      <c r="EM302" s="440"/>
      <c r="EN302" s="440"/>
      <c r="EO302" s="440"/>
      <c r="EP302" s="440"/>
      <c r="EQ302" s="440"/>
      <c r="ER302" s="440"/>
      <c r="ES302" s="440"/>
      <c r="ET302" s="440"/>
      <c r="EU302" s="440"/>
      <c r="EV302" s="440"/>
      <c r="EW302" s="440"/>
      <c r="EX302" s="440"/>
      <c r="EY302" s="440"/>
      <c r="EZ302" s="440"/>
      <c r="FA302" s="440"/>
      <c r="FB302" s="440"/>
      <c r="FC302" s="440"/>
      <c r="FD302" s="440"/>
      <c r="FE302" s="440"/>
      <c r="FF302" s="440"/>
      <c r="FG302" s="440"/>
      <c r="FH302" s="440"/>
      <c r="FI302" s="440"/>
      <c r="FJ302" s="440"/>
      <c r="FK302" s="440"/>
      <c r="FL302" s="440"/>
      <c r="FM302" s="440"/>
      <c r="FN302" s="440"/>
      <c r="FO302" s="440"/>
      <c r="FP302" s="440"/>
      <c r="FQ302" s="440"/>
      <c r="FR302" s="440"/>
      <c r="FS302" s="440"/>
      <c r="FT302" s="440"/>
      <c r="FU302" s="440"/>
      <c r="FV302" s="440"/>
      <c r="FW302" s="440"/>
      <c r="FX302" s="440"/>
      <c r="FY302" s="440"/>
      <c r="FZ302" s="440"/>
      <c r="GA302" s="440"/>
      <c r="GB302" s="440"/>
      <c r="GC302" s="440"/>
      <c r="GD302" s="440"/>
      <c r="GE302" s="440"/>
      <c r="GF302" s="440"/>
      <c r="GG302" s="440"/>
      <c r="GH302" s="440"/>
      <c r="GI302" s="440"/>
      <c r="GJ302" s="440"/>
      <c r="GK302" s="440"/>
      <c r="GL302" s="440"/>
      <c r="GM302" s="440"/>
      <c r="GN302" s="440"/>
      <c r="GO302" s="440"/>
      <c r="GP302" s="440"/>
      <c r="GQ302" s="440"/>
      <c r="GR302" s="440"/>
      <c r="GS302" s="440"/>
      <c r="GT302" s="440"/>
      <c r="GU302" s="440"/>
      <c r="GV302" s="440"/>
      <c r="GW302" s="440"/>
      <c r="GX302" s="440"/>
      <c r="GY302" s="440"/>
      <c r="GZ302" s="440"/>
      <c r="HA302" s="440"/>
      <c r="HB302" s="440"/>
      <c r="HC302" s="440"/>
      <c r="HD302" s="440"/>
      <c r="HE302" s="440"/>
      <c r="HF302" s="440"/>
      <c r="HG302" s="440"/>
      <c r="HH302" s="440"/>
      <c r="HI302" s="440"/>
      <c r="HJ302" s="440"/>
      <c r="HK302" s="440"/>
      <c r="HL302" s="440"/>
      <c r="HM302" s="440"/>
      <c r="HN302" s="440"/>
      <c r="HO302" s="440"/>
      <c r="HP302" s="440"/>
      <c r="HQ302" s="440"/>
      <c r="HR302" s="440"/>
      <c r="HS302" s="440"/>
      <c r="HT302" s="440"/>
      <c r="HU302" s="440"/>
      <c r="HV302" s="440"/>
      <c r="HW302" s="440"/>
      <c r="HX302" s="440"/>
      <c r="HY302" s="440"/>
      <c r="HZ302" s="440"/>
      <c r="IA302" s="440"/>
      <c r="IB302" s="440"/>
      <c r="IC302" s="440"/>
      <c r="ID302" s="440"/>
      <c r="IE302" s="440"/>
      <c r="IF302" s="440"/>
      <c r="IG302" s="440"/>
      <c r="IH302" s="440"/>
      <c r="II302" s="440"/>
      <c r="IJ302" s="440"/>
      <c r="IK302" s="440"/>
      <c r="IL302" s="440"/>
      <c r="IM302" s="440"/>
      <c r="IN302" s="440"/>
      <c r="IO302" s="440"/>
      <c r="IP302" s="440"/>
      <c r="IQ302" s="440"/>
      <c r="IR302" s="440"/>
      <c r="IS302" s="440"/>
      <c r="IT302" s="440"/>
      <c r="IU302" s="440"/>
      <c r="IV302" s="440"/>
    </row>
    <row r="303" spans="1:256" s="441" customFormat="1">
      <c r="A303" s="1057"/>
      <c r="B303" s="432"/>
      <c r="C303" s="422"/>
      <c r="D303" s="422"/>
      <c r="E303" s="1174"/>
      <c r="F303" s="424"/>
      <c r="G303" s="438"/>
      <c r="H303" s="438"/>
      <c r="I303" s="438"/>
      <c r="J303" s="438"/>
      <c r="K303" s="438"/>
      <c r="L303" s="438"/>
      <c r="M303" s="438"/>
      <c r="N303" s="438"/>
      <c r="O303" s="438"/>
      <c r="P303" s="438"/>
      <c r="Q303" s="438"/>
      <c r="R303" s="438"/>
      <c r="S303" s="438"/>
      <c r="T303" s="439"/>
      <c r="U303" s="439"/>
      <c r="V303" s="439"/>
      <c r="W303" s="439"/>
      <c r="X303" s="440"/>
      <c r="Y303" s="440"/>
      <c r="Z303" s="440"/>
      <c r="AA303" s="440"/>
      <c r="AB303" s="440"/>
      <c r="AC303" s="440"/>
      <c r="AD303" s="440"/>
      <c r="AE303" s="440"/>
      <c r="AF303" s="440"/>
      <c r="AG303" s="440"/>
      <c r="AH303" s="440"/>
      <c r="AI303" s="440"/>
      <c r="AJ303" s="440"/>
      <c r="AK303" s="440"/>
      <c r="AL303" s="440"/>
      <c r="AM303" s="440"/>
      <c r="AN303" s="440"/>
      <c r="AO303" s="440"/>
      <c r="AP303" s="440"/>
      <c r="AQ303" s="440"/>
      <c r="AR303" s="440"/>
      <c r="AS303" s="440"/>
      <c r="AT303" s="440"/>
      <c r="AU303" s="440"/>
      <c r="AV303" s="440"/>
      <c r="AW303" s="440"/>
      <c r="AX303" s="440"/>
      <c r="AY303" s="440"/>
      <c r="AZ303" s="440"/>
      <c r="BA303" s="440"/>
      <c r="BB303" s="440"/>
      <c r="BC303" s="440"/>
      <c r="BD303" s="440"/>
      <c r="BE303" s="440"/>
      <c r="BF303" s="440"/>
      <c r="BG303" s="440"/>
      <c r="BH303" s="440"/>
      <c r="BI303" s="440"/>
      <c r="BJ303" s="440"/>
      <c r="BK303" s="440"/>
      <c r="BL303" s="440"/>
      <c r="BM303" s="440"/>
      <c r="BN303" s="440"/>
      <c r="BO303" s="440"/>
      <c r="BP303" s="440"/>
      <c r="BQ303" s="440"/>
      <c r="BR303" s="440"/>
      <c r="BS303" s="440"/>
      <c r="BT303" s="440"/>
      <c r="BU303" s="440"/>
      <c r="BV303" s="440"/>
      <c r="BW303" s="440"/>
      <c r="BX303" s="440"/>
      <c r="BY303" s="440"/>
      <c r="BZ303" s="440"/>
      <c r="CA303" s="440"/>
      <c r="CB303" s="440"/>
      <c r="CC303" s="440"/>
      <c r="CD303" s="440"/>
      <c r="CE303" s="440"/>
      <c r="CF303" s="440"/>
      <c r="CG303" s="440"/>
      <c r="CH303" s="440"/>
      <c r="CI303" s="440"/>
      <c r="CJ303" s="440"/>
      <c r="CK303" s="440"/>
      <c r="CL303" s="440"/>
      <c r="CM303" s="440"/>
      <c r="CN303" s="440"/>
      <c r="CO303" s="440"/>
      <c r="CP303" s="440"/>
      <c r="CQ303" s="440"/>
      <c r="CR303" s="440"/>
      <c r="CS303" s="440"/>
      <c r="CT303" s="440"/>
      <c r="CU303" s="440"/>
      <c r="CV303" s="440"/>
      <c r="CW303" s="440"/>
      <c r="CX303" s="440"/>
      <c r="CY303" s="440"/>
      <c r="CZ303" s="440"/>
      <c r="DA303" s="440"/>
      <c r="DB303" s="440"/>
      <c r="DC303" s="440"/>
      <c r="DD303" s="440"/>
      <c r="DE303" s="440"/>
      <c r="DF303" s="440"/>
      <c r="DG303" s="440"/>
      <c r="DH303" s="440"/>
      <c r="DI303" s="440"/>
      <c r="DJ303" s="440"/>
      <c r="DK303" s="440"/>
      <c r="DL303" s="440"/>
      <c r="DM303" s="440"/>
      <c r="DN303" s="440"/>
      <c r="DO303" s="440"/>
      <c r="DP303" s="440"/>
      <c r="DQ303" s="440"/>
      <c r="DR303" s="440"/>
      <c r="DS303" s="440"/>
      <c r="DT303" s="440"/>
      <c r="DU303" s="440"/>
      <c r="DV303" s="440"/>
      <c r="DW303" s="440"/>
      <c r="DX303" s="440"/>
      <c r="DY303" s="440"/>
      <c r="DZ303" s="440"/>
      <c r="EA303" s="440"/>
      <c r="EB303" s="440"/>
      <c r="EC303" s="440"/>
      <c r="ED303" s="440"/>
      <c r="EE303" s="440"/>
      <c r="EF303" s="440"/>
      <c r="EG303" s="440"/>
      <c r="EH303" s="440"/>
      <c r="EI303" s="440"/>
      <c r="EJ303" s="440"/>
      <c r="EK303" s="440"/>
      <c r="EL303" s="440"/>
      <c r="EM303" s="440"/>
      <c r="EN303" s="440"/>
      <c r="EO303" s="440"/>
      <c r="EP303" s="440"/>
      <c r="EQ303" s="440"/>
      <c r="ER303" s="440"/>
      <c r="ES303" s="440"/>
      <c r="ET303" s="440"/>
      <c r="EU303" s="440"/>
      <c r="EV303" s="440"/>
      <c r="EW303" s="440"/>
      <c r="EX303" s="440"/>
      <c r="EY303" s="440"/>
      <c r="EZ303" s="440"/>
      <c r="FA303" s="440"/>
      <c r="FB303" s="440"/>
      <c r="FC303" s="440"/>
      <c r="FD303" s="440"/>
      <c r="FE303" s="440"/>
      <c r="FF303" s="440"/>
      <c r="FG303" s="440"/>
      <c r="FH303" s="440"/>
      <c r="FI303" s="440"/>
      <c r="FJ303" s="440"/>
      <c r="FK303" s="440"/>
      <c r="FL303" s="440"/>
      <c r="FM303" s="440"/>
      <c r="FN303" s="440"/>
      <c r="FO303" s="440"/>
      <c r="FP303" s="440"/>
      <c r="FQ303" s="440"/>
      <c r="FR303" s="440"/>
      <c r="FS303" s="440"/>
      <c r="FT303" s="440"/>
      <c r="FU303" s="440"/>
      <c r="FV303" s="440"/>
      <c r="FW303" s="440"/>
      <c r="FX303" s="440"/>
      <c r="FY303" s="440"/>
      <c r="FZ303" s="440"/>
      <c r="GA303" s="440"/>
      <c r="GB303" s="440"/>
      <c r="GC303" s="440"/>
      <c r="GD303" s="440"/>
      <c r="GE303" s="440"/>
      <c r="GF303" s="440"/>
      <c r="GG303" s="440"/>
      <c r="GH303" s="440"/>
      <c r="GI303" s="440"/>
      <c r="GJ303" s="440"/>
      <c r="GK303" s="440"/>
      <c r="GL303" s="440"/>
      <c r="GM303" s="440"/>
      <c r="GN303" s="440"/>
      <c r="GO303" s="440"/>
      <c r="GP303" s="440"/>
      <c r="GQ303" s="440"/>
      <c r="GR303" s="440"/>
      <c r="GS303" s="440"/>
      <c r="GT303" s="440"/>
      <c r="GU303" s="440"/>
      <c r="GV303" s="440"/>
      <c r="GW303" s="440"/>
      <c r="GX303" s="440"/>
      <c r="GY303" s="440"/>
      <c r="GZ303" s="440"/>
      <c r="HA303" s="440"/>
      <c r="HB303" s="440"/>
      <c r="HC303" s="440"/>
      <c r="HD303" s="440"/>
      <c r="HE303" s="440"/>
      <c r="HF303" s="440"/>
      <c r="HG303" s="440"/>
      <c r="HH303" s="440"/>
      <c r="HI303" s="440"/>
      <c r="HJ303" s="440"/>
      <c r="HK303" s="440"/>
      <c r="HL303" s="440"/>
      <c r="HM303" s="440"/>
      <c r="HN303" s="440"/>
      <c r="HO303" s="440"/>
      <c r="HP303" s="440"/>
      <c r="HQ303" s="440"/>
      <c r="HR303" s="440"/>
      <c r="HS303" s="440"/>
      <c r="HT303" s="440"/>
      <c r="HU303" s="440"/>
      <c r="HV303" s="440"/>
      <c r="HW303" s="440"/>
      <c r="HX303" s="440"/>
      <c r="HY303" s="440"/>
      <c r="HZ303" s="440"/>
      <c r="IA303" s="440"/>
      <c r="IB303" s="440"/>
      <c r="IC303" s="440"/>
      <c r="ID303" s="440"/>
      <c r="IE303" s="440"/>
      <c r="IF303" s="440"/>
      <c r="IG303" s="440"/>
      <c r="IH303" s="440"/>
      <c r="II303" s="440"/>
      <c r="IJ303" s="440"/>
      <c r="IK303" s="440"/>
      <c r="IL303" s="440"/>
      <c r="IM303" s="440"/>
      <c r="IN303" s="440"/>
      <c r="IO303" s="440"/>
      <c r="IP303" s="440"/>
      <c r="IQ303" s="440"/>
      <c r="IR303" s="440"/>
      <c r="IS303" s="440"/>
      <c r="IT303" s="440"/>
      <c r="IU303" s="440"/>
      <c r="IV303" s="440"/>
    </row>
    <row r="304" spans="1:256" s="441" customFormat="1" ht="25.5">
      <c r="A304" s="1057"/>
      <c r="B304" s="432" t="s">
        <v>2193</v>
      </c>
      <c r="C304" s="422" t="s">
        <v>89</v>
      </c>
      <c r="D304" s="422">
        <v>1</v>
      </c>
      <c r="E304" s="1174"/>
      <c r="F304" s="424"/>
      <c r="G304" s="438"/>
      <c r="H304" s="438"/>
      <c r="I304" s="438"/>
      <c r="J304" s="438"/>
      <c r="K304" s="438"/>
      <c r="L304" s="438"/>
      <c r="M304" s="438"/>
      <c r="N304" s="438"/>
      <c r="O304" s="438"/>
      <c r="P304" s="438"/>
      <c r="Q304" s="438"/>
      <c r="R304" s="438"/>
      <c r="S304" s="438"/>
      <c r="T304" s="439"/>
      <c r="U304" s="439"/>
      <c r="V304" s="439"/>
      <c r="W304" s="439"/>
      <c r="X304" s="440"/>
      <c r="Y304" s="440"/>
      <c r="Z304" s="440"/>
      <c r="AA304" s="440"/>
      <c r="AB304" s="440"/>
      <c r="AC304" s="440"/>
      <c r="AD304" s="440"/>
      <c r="AE304" s="440"/>
      <c r="AF304" s="440"/>
      <c r="AG304" s="440"/>
      <c r="AH304" s="440"/>
      <c r="AI304" s="440"/>
      <c r="AJ304" s="440"/>
      <c r="AK304" s="440"/>
      <c r="AL304" s="440"/>
      <c r="AM304" s="440"/>
      <c r="AN304" s="440"/>
      <c r="AO304" s="440"/>
      <c r="AP304" s="440"/>
      <c r="AQ304" s="440"/>
      <c r="AR304" s="440"/>
      <c r="AS304" s="440"/>
      <c r="AT304" s="440"/>
      <c r="AU304" s="440"/>
      <c r="AV304" s="440"/>
      <c r="AW304" s="440"/>
      <c r="AX304" s="440"/>
      <c r="AY304" s="440"/>
      <c r="AZ304" s="440"/>
      <c r="BA304" s="440"/>
      <c r="BB304" s="440"/>
      <c r="BC304" s="440"/>
      <c r="BD304" s="440"/>
      <c r="BE304" s="440"/>
      <c r="BF304" s="440"/>
      <c r="BG304" s="440"/>
      <c r="BH304" s="440"/>
      <c r="BI304" s="440"/>
      <c r="BJ304" s="440"/>
      <c r="BK304" s="440"/>
      <c r="BL304" s="440"/>
      <c r="BM304" s="440"/>
      <c r="BN304" s="440"/>
      <c r="BO304" s="440"/>
      <c r="BP304" s="440"/>
      <c r="BQ304" s="440"/>
      <c r="BR304" s="440"/>
      <c r="BS304" s="440"/>
      <c r="BT304" s="440"/>
      <c r="BU304" s="440"/>
      <c r="BV304" s="440"/>
      <c r="BW304" s="440"/>
      <c r="BX304" s="440"/>
      <c r="BY304" s="440"/>
      <c r="BZ304" s="440"/>
      <c r="CA304" s="440"/>
      <c r="CB304" s="440"/>
      <c r="CC304" s="440"/>
      <c r="CD304" s="440"/>
      <c r="CE304" s="440"/>
      <c r="CF304" s="440"/>
      <c r="CG304" s="440"/>
      <c r="CH304" s="440"/>
      <c r="CI304" s="440"/>
      <c r="CJ304" s="440"/>
      <c r="CK304" s="440"/>
      <c r="CL304" s="440"/>
      <c r="CM304" s="440"/>
      <c r="CN304" s="440"/>
      <c r="CO304" s="440"/>
      <c r="CP304" s="440"/>
      <c r="CQ304" s="440"/>
      <c r="CR304" s="440"/>
      <c r="CS304" s="440"/>
      <c r="CT304" s="440"/>
      <c r="CU304" s="440"/>
      <c r="CV304" s="440"/>
      <c r="CW304" s="440"/>
      <c r="CX304" s="440"/>
      <c r="CY304" s="440"/>
      <c r="CZ304" s="440"/>
      <c r="DA304" s="440"/>
      <c r="DB304" s="440"/>
      <c r="DC304" s="440"/>
      <c r="DD304" s="440"/>
      <c r="DE304" s="440"/>
      <c r="DF304" s="440"/>
      <c r="DG304" s="440"/>
      <c r="DH304" s="440"/>
      <c r="DI304" s="440"/>
      <c r="DJ304" s="440"/>
      <c r="DK304" s="440"/>
      <c r="DL304" s="440"/>
      <c r="DM304" s="440"/>
      <c r="DN304" s="440"/>
      <c r="DO304" s="440"/>
      <c r="DP304" s="440"/>
      <c r="DQ304" s="440"/>
      <c r="DR304" s="440"/>
      <c r="DS304" s="440"/>
      <c r="DT304" s="440"/>
      <c r="DU304" s="440"/>
      <c r="DV304" s="440"/>
      <c r="DW304" s="440"/>
      <c r="DX304" s="440"/>
      <c r="DY304" s="440"/>
      <c r="DZ304" s="440"/>
      <c r="EA304" s="440"/>
      <c r="EB304" s="440"/>
      <c r="EC304" s="440"/>
      <c r="ED304" s="440"/>
      <c r="EE304" s="440"/>
      <c r="EF304" s="440"/>
      <c r="EG304" s="440"/>
      <c r="EH304" s="440"/>
      <c r="EI304" s="440"/>
      <c r="EJ304" s="440"/>
      <c r="EK304" s="440"/>
      <c r="EL304" s="440"/>
      <c r="EM304" s="440"/>
      <c r="EN304" s="440"/>
      <c r="EO304" s="440"/>
      <c r="EP304" s="440"/>
      <c r="EQ304" s="440"/>
      <c r="ER304" s="440"/>
      <c r="ES304" s="440"/>
      <c r="ET304" s="440"/>
      <c r="EU304" s="440"/>
      <c r="EV304" s="440"/>
      <c r="EW304" s="440"/>
      <c r="EX304" s="440"/>
      <c r="EY304" s="440"/>
      <c r="EZ304" s="440"/>
      <c r="FA304" s="440"/>
      <c r="FB304" s="440"/>
      <c r="FC304" s="440"/>
      <c r="FD304" s="440"/>
      <c r="FE304" s="440"/>
      <c r="FF304" s="440"/>
      <c r="FG304" s="440"/>
      <c r="FH304" s="440"/>
      <c r="FI304" s="440"/>
      <c r="FJ304" s="440"/>
      <c r="FK304" s="440"/>
      <c r="FL304" s="440"/>
      <c r="FM304" s="440"/>
      <c r="FN304" s="440"/>
      <c r="FO304" s="440"/>
      <c r="FP304" s="440"/>
      <c r="FQ304" s="440"/>
      <c r="FR304" s="440"/>
      <c r="FS304" s="440"/>
      <c r="FT304" s="440"/>
      <c r="FU304" s="440"/>
      <c r="FV304" s="440"/>
      <c r="FW304" s="440"/>
      <c r="FX304" s="440"/>
      <c r="FY304" s="440"/>
      <c r="FZ304" s="440"/>
      <c r="GA304" s="440"/>
      <c r="GB304" s="440"/>
      <c r="GC304" s="440"/>
      <c r="GD304" s="440"/>
      <c r="GE304" s="440"/>
      <c r="GF304" s="440"/>
      <c r="GG304" s="440"/>
      <c r="GH304" s="440"/>
      <c r="GI304" s="440"/>
      <c r="GJ304" s="440"/>
      <c r="GK304" s="440"/>
      <c r="GL304" s="440"/>
      <c r="GM304" s="440"/>
      <c r="GN304" s="440"/>
      <c r="GO304" s="440"/>
      <c r="GP304" s="440"/>
      <c r="GQ304" s="440"/>
      <c r="GR304" s="440"/>
      <c r="GS304" s="440"/>
      <c r="GT304" s="440"/>
      <c r="GU304" s="440"/>
      <c r="GV304" s="440"/>
      <c r="GW304" s="440"/>
      <c r="GX304" s="440"/>
      <c r="GY304" s="440"/>
      <c r="GZ304" s="440"/>
      <c r="HA304" s="440"/>
      <c r="HB304" s="440"/>
      <c r="HC304" s="440"/>
      <c r="HD304" s="440"/>
      <c r="HE304" s="440"/>
      <c r="HF304" s="440"/>
      <c r="HG304" s="440"/>
      <c r="HH304" s="440"/>
      <c r="HI304" s="440"/>
      <c r="HJ304" s="440"/>
      <c r="HK304" s="440"/>
      <c r="HL304" s="440"/>
      <c r="HM304" s="440"/>
      <c r="HN304" s="440"/>
      <c r="HO304" s="440"/>
      <c r="HP304" s="440"/>
      <c r="HQ304" s="440"/>
      <c r="HR304" s="440"/>
      <c r="HS304" s="440"/>
      <c r="HT304" s="440"/>
      <c r="HU304" s="440"/>
      <c r="HV304" s="440"/>
      <c r="HW304" s="440"/>
      <c r="HX304" s="440"/>
      <c r="HY304" s="440"/>
      <c r="HZ304" s="440"/>
      <c r="IA304" s="440"/>
      <c r="IB304" s="440"/>
      <c r="IC304" s="440"/>
      <c r="ID304" s="440"/>
      <c r="IE304" s="440"/>
      <c r="IF304" s="440"/>
      <c r="IG304" s="440"/>
      <c r="IH304" s="440"/>
      <c r="II304" s="440"/>
      <c r="IJ304" s="440"/>
      <c r="IK304" s="440"/>
      <c r="IL304" s="440"/>
      <c r="IM304" s="440"/>
      <c r="IN304" s="440"/>
      <c r="IO304" s="440"/>
      <c r="IP304" s="440"/>
      <c r="IQ304" s="440"/>
      <c r="IR304" s="440"/>
      <c r="IS304" s="440"/>
      <c r="IT304" s="440"/>
      <c r="IU304" s="440"/>
      <c r="IV304" s="440"/>
    </row>
    <row r="305" spans="1:256" s="441" customFormat="1">
      <c r="A305" s="1057"/>
      <c r="B305" s="432"/>
      <c r="C305" s="422"/>
      <c r="D305" s="422"/>
      <c r="E305" s="1174"/>
      <c r="F305" s="424"/>
      <c r="G305" s="438"/>
      <c r="H305" s="438"/>
      <c r="I305" s="438"/>
      <c r="J305" s="438"/>
      <c r="K305" s="438"/>
      <c r="L305" s="438"/>
      <c r="M305" s="438"/>
      <c r="N305" s="438"/>
      <c r="O305" s="438"/>
      <c r="P305" s="438"/>
      <c r="Q305" s="438"/>
      <c r="R305" s="438"/>
      <c r="S305" s="438"/>
      <c r="T305" s="439"/>
      <c r="U305" s="439"/>
      <c r="V305" s="439"/>
      <c r="W305" s="439"/>
      <c r="X305" s="440"/>
      <c r="Y305" s="440"/>
      <c r="Z305" s="440"/>
      <c r="AA305" s="440"/>
      <c r="AB305" s="440"/>
      <c r="AC305" s="440"/>
      <c r="AD305" s="440"/>
      <c r="AE305" s="440"/>
      <c r="AF305" s="440"/>
      <c r="AG305" s="440"/>
      <c r="AH305" s="440"/>
      <c r="AI305" s="440"/>
      <c r="AJ305" s="440"/>
      <c r="AK305" s="440"/>
      <c r="AL305" s="440"/>
      <c r="AM305" s="440"/>
      <c r="AN305" s="440"/>
      <c r="AO305" s="440"/>
      <c r="AP305" s="440"/>
      <c r="AQ305" s="440"/>
      <c r="AR305" s="440"/>
      <c r="AS305" s="440"/>
      <c r="AT305" s="440"/>
      <c r="AU305" s="440"/>
      <c r="AV305" s="440"/>
      <c r="AW305" s="440"/>
      <c r="AX305" s="440"/>
      <c r="AY305" s="440"/>
      <c r="AZ305" s="440"/>
      <c r="BA305" s="440"/>
      <c r="BB305" s="440"/>
      <c r="BC305" s="440"/>
      <c r="BD305" s="440"/>
      <c r="BE305" s="440"/>
      <c r="BF305" s="440"/>
      <c r="BG305" s="440"/>
      <c r="BH305" s="440"/>
      <c r="BI305" s="440"/>
      <c r="BJ305" s="440"/>
      <c r="BK305" s="440"/>
      <c r="BL305" s="440"/>
      <c r="BM305" s="440"/>
      <c r="BN305" s="440"/>
      <c r="BO305" s="440"/>
      <c r="BP305" s="440"/>
      <c r="BQ305" s="440"/>
      <c r="BR305" s="440"/>
      <c r="BS305" s="440"/>
      <c r="BT305" s="440"/>
      <c r="BU305" s="440"/>
      <c r="BV305" s="440"/>
      <c r="BW305" s="440"/>
      <c r="BX305" s="440"/>
      <c r="BY305" s="440"/>
      <c r="BZ305" s="440"/>
      <c r="CA305" s="440"/>
      <c r="CB305" s="440"/>
      <c r="CC305" s="440"/>
      <c r="CD305" s="440"/>
      <c r="CE305" s="440"/>
      <c r="CF305" s="440"/>
      <c r="CG305" s="440"/>
      <c r="CH305" s="440"/>
      <c r="CI305" s="440"/>
      <c r="CJ305" s="440"/>
      <c r="CK305" s="440"/>
      <c r="CL305" s="440"/>
      <c r="CM305" s="440"/>
      <c r="CN305" s="440"/>
      <c r="CO305" s="440"/>
      <c r="CP305" s="440"/>
      <c r="CQ305" s="440"/>
      <c r="CR305" s="440"/>
      <c r="CS305" s="440"/>
      <c r="CT305" s="440"/>
      <c r="CU305" s="440"/>
      <c r="CV305" s="440"/>
      <c r="CW305" s="440"/>
      <c r="CX305" s="440"/>
      <c r="CY305" s="440"/>
      <c r="CZ305" s="440"/>
      <c r="DA305" s="440"/>
      <c r="DB305" s="440"/>
      <c r="DC305" s="440"/>
      <c r="DD305" s="440"/>
      <c r="DE305" s="440"/>
      <c r="DF305" s="440"/>
      <c r="DG305" s="440"/>
      <c r="DH305" s="440"/>
      <c r="DI305" s="440"/>
      <c r="DJ305" s="440"/>
      <c r="DK305" s="440"/>
      <c r="DL305" s="440"/>
      <c r="DM305" s="440"/>
      <c r="DN305" s="440"/>
      <c r="DO305" s="440"/>
      <c r="DP305" s="440"/>
      <c r="DQ305" s="440"/>
      <c r="DR305" s="440"/>
      <c r="DS305" s="440"/>
      <c r="DT305" s="440"/>
      <c r="DU305" s="440"/>
      <c r="DV305" s="440"/>
      <c r="DW305" s="440"/>
      <c r="DX305" s="440"/>
      <c r="DY305" s="440"/>
      <c r="DZ305" s="440"/>
      <c r="EA305" s="440"/>
      <c r="EB305" s="440"/>
      <c r="EC305" s="440"/>
      <c r="ED305" s="440"/>
      <c r="EE305" s="440"/>
      <c r="EF305" s="440"/>
      <c r="EG305" s="440"/>
      <c r="EH305" s="440"/>
      <c r="EI305" s="440"/>
      <c r="EJ305" s="440"/>
      <c r="EK305" s="440"/>
      <c r="EL305" s="440"/>
      <c r="EM305" s="440"/>
      <c r="EN305" s="440"/>
      <c r="EO305" s="440"/>
      <c r="EP305" s="440"/>
      <c r="EQ305" s="440"/>
      <c r="ER305" s="440"/>
      <c r="ES305" s="440"/>
      <c r="ET305" s="440"/>
      <c r="EU305" s="440"/>
      <c r="EV305" s="440"/>
      <c r="EW305" s="440"/>
      <c r="EX305" s="440"/>
      <c r="EY305" s="440"/>
      <c r="EZ305" s="440"/>
      <c r="FA305" s="440"/>
      <c r="FB305" s="440"/>
      <c r="FC305" s="440"/>
      <c r="FD305" s="440"/>
      <c r="FE305" s="440"/>
      <c r="FF305" s="440"/>
      <c r="FG305" s="440"/>
      <c r="FH305" s="440"/>
      <c r="FI305" s="440"/>
      <c r="FJ305" s="440"/>
      <c r="FK305" s="440"/>
      <c r="FL305" s="440"/>
      <c r="FM305" s="440"/>
      <c r="FN305" s="440"/>
      <c r="FO305" s="440"/>
      <c r="FP305" s="440"/>
      <c r="FQ305" s="440"/>
      <c r="FR305" s="440"/>
      <c r="FS305" s="440"/>
      <c r="FT305" s="440"/>
      <c r="FU305" s="440"/>
      <c r="FV305" s="440"/>
      <c r="FW305" s="440"/>
      <c r="FX305" s="440"/>
      <c r="FY305" s="440"/>
      <c r="FZ305" s="440"/>
      <c r="GA305" s="440"/>
      <c r="GB305" s="440"/>
      <c r="GC305" s="440"/>
      <c r="GD305" s="440"/>
      <c r="GE305" s="440"/>
      <c r="GF305" s="440"/>
      <c r="GG305" s="440"/>
      <c r="GH305" s="440"/>
      <c r="GI305" s="440"/>
      <c r="GJ305" s="440"/>
      <c r="GK305" s="440"/>
      <c r="GL305" s="440"/>
      <c r="GM305" s="440"/>
      <c r="GN305" s="440"/>
      <c r="GO305" s="440"/>
      <c r="GP305" s="440"/>
      <c r="GQ305" s="440"/>
      <c r="GR305" s="440"/>
      <c r="GS305" s="440"/>
      <c r="GT305" s="440"/>
      <c r="GU305" s="440"/>
      <c r="GV305" s="440"/>
      <c r="GW305" s="440"/>
      <c r="GX305" s="440"/>
      <c r="GY305" s="440"/>
      <c r="GZ305" s="440"/>
      <c r="HA305" s="440"/>
      <c r="HB305" s="440"/>
      <c r="HC305" s="440"/>
      <c r="HD305" s="440"/>
      <c r="HE305" s="440"/>
      <c r="HF305" s="440"/>
      <c r="HG305" s="440"/>
      <c r="HH305" s="440"/>
      <c r="HI305" s="440"/>
      <c r="HJ305" s="440"/>
      <c r="HK305" s="440"/>
      <c r="HL305" s="440"/>
      <c r="HM305" s="440"/>
      <c r="HN305" s="440"/>
      <c r="HO305" s="440"/>
      <c r="HP305" s="440"/>
      <c r="HQ305" s="440"/>
      <c r="HR305" s="440"/>
      <c r="HS305" s="440"/>
      <c r="HT305" s="440"/>
      <c r="HU305" s="440"/>
      <c r="HV305" s="440"/>
      <c r="HW305" s="440"/>
      <c r="HX305" s="440"/>
      <c r="HY305" s="440"/>
      <c r="HZ305" s="440"/>
      <c r="IA305" s="440"/>
      <c r="IB305" s="440"/>
      <c r="IC305" s="440"/>
      <c r="ID305" s="440"/>
      <c r="IE305" s="440"/>
      <c r="IF305" s="440"/>
      <c r="IG305" s="440"/>
      <c r="IH305" s="440"/>
      <c r="II305" s="440"/>
      <c r="IJ305" s="440"/>
      <c r="IK305" s="440"/>
      <c r="IL305" s="440"/>
      <c r="IM305" s="440"/>
      <c r="IN305" s="440"/>
      <c r="IO305" s="440"/>
      <c r="IP305" s="440"/>
      <c r="IQ305" s="440"/>
      <c r="IR305" s="440"/>
      <c r="IS305" s="440"/>
      <c r="IT305" s="440"/>
      <c r="IU305" s="440"/>
      <c r="IV305" s="440"/>
    </row>
    <row r="306" spans="1:256" s="441" customFormat="1">
      <c r="A306" s="1057"/>
      <c r="B306" s="432" t="s">
        <v>2194</v>
      </c>
      <c r="C306" s="422" t="s">
        <v>89</v>
      </c>
      <c r="D306" s="422">
        <v>1</v>
      </c>
      <c r="E306" s="1174"/>
      <c r="F306" s="424"/>
      <c r="G306" s="438"/>
      <c r="H306" s="438"/>
      <c r="I306" s="438"/>
      <c r="J306" s="438"/>
      <c r="K306" s="438"/>
      <c r="L306" s="438"/>
      <c r="M306" s="438"/>
      <c r="N306" s="438"/>
      <c r="O306" s="438"/>
      <c r="P306" s="438"/>
      <c r="Q306" s="438"/>
      <c r="R306" s="438"/>
      <c r="S306" s="438"/>
      <c r="T306" s="439"/>
      <c r="U306" s="439"/>
      <c r="V306" s="439"/>
      <c r="W306" s="439"/>
      <c r="X306" s="440"/>
      <c r="Y306" s="440"/>
      <c r="Z306" s="440"/>
      <c r="AA306" s="440"/>
      <c r="AB306" s="440"/>
      <c r="AC306" s="440"/>
      <c r="AD306" s="440"/>
      <c r="AE306" s="440"/>
      <c r="AF306" s="440"/>
      <c r="AG306" s="440"/>
      <c r="AH306" s="440"/>
      <c r="AI306" s="440"/>
      <c r="AJ306" s="440"/>
      <c r="AK306" s="440"/>
      <c r="AL306" s="440"/>
      <c r="AM306" s="440"/>
      <c r="AN306" s="440"/>
      <c r="AO306" s="440"/>
      <c r="AP306" s="440"/>
      <c r="AQ306" s="440"/>
      <c r="AR306" s="440"/>
      <c r="AS306" s="440"/>
      <c r="AT306" s="440"/>
      <c r="AU306" s="440"/>
      <c r="AV306" s="440"/>
      <c r="AW306" s="440"/>
      <c r="AX306" s="440"/>
      <c r="AY306" s="440"/>
      <c r="AZ306" s="440"/>
      <c r="BA306" s="440"/>
      <c r="BB306" s="440"/>
      <c r="BC306" s="440"/>
      <c r="BD306" s="440"/>
      <c r="BE306" s="440"/>
      <c r="BF306" s="440"/>
      <c r="BG306" s="440"/>
      <c r="BH306" s="440"/>
      <c r="BI306" s="440"/>
      <c r="BJ306" s="440"/>
      <c r="BK306" s="440"/>
      <c r="BL306" s="440"/>
      <c r="BM306" s="440"/>
      <c r="BN306" s="440"/>
      <c r="BO306" s="440"/>
      <c r="BP306" s="440"/>
      <c r="BQ306" s="440"/>
      <c r="BR306" s="440"/>
      <c r="BS306" s="440"/>
      <c r="BT306" s="440"/>
      <c r="BU306" s="440"/>
      <c r="BV306" s="440"/>
      <c r="BW306" s="440"/>
      <c r="BX306" s="440"/>
      <c r="BY306" s="440"/>
      <c r="BZ306" s="440"/>
      <c r="CA306" s="440"/>
      <c r="CB306" s="440"/>
      <c r="CC306" s="440"/>
      <c r="CD306" s="440"/>
      <c r="CE306" s="440"/>
      <c r="CF306" s="440"/>
      <c r="CG306" s="440"/>
      <c r="CH306" s="440"/>
      <c r="CI306" s="440"/>
      <c r="CJ306" s="440"/>
      <c r="CK306" s="440"/>
      <c r="CL306" s="440"/>
      <c r="CM306" s="440"/>
      <c r="CN306" s="440"/>
      <c r="CO306" s="440"/>
      <c r="CP306" s="440"/>
      <c r="CQ306" s="440"/>
      <c r="CR306" s="440"/>
      <c r="CS306" s="440"/>
      <c r="CT306" s="440"/>
      <c r="CU306" s="440"/>
      <c r="CV306" s="440"/>
      <c r="CW306" s="440"/>
      <c r="CX306" s="440"/>
      <c r="CY306" s="440"/>
      <c r="CZ306" s="440"/>
      <c r="DA306" s="440"/>
      <c r="DB306" s="440"/>
      <c r="DC306" s="440"/>
      <c r="DD306" s="440"/>
      <c r="DE306" s="440"/>
      <c r="DF306" s="440"/>
      <c r="DG306" s="440"/>
      <c r="DH306" s="440"/>
      <c r="DI306" s="440"/>
      <c r="DJ306" s="440"/>
      <c r="DK306" s="440"/>
      <c r="DL306" s="440"/>
      <c r="DM306" s="440"/>
      <c r="DN306" s="440"/>
      <c r="DO306" s="440"/>
      <c r="DP306" s="440"/>
      <c r="DQ306" s="440"/>
      <c r="DR306" s="440"/>
      <c r="DS306" s="440"/>
      <c r="DT306" s="440"/>
      <c r="DU306" s="440"/>
      <c r="DV306" s="440"/>
      <c r="DW306" s="440"/>
      <c r="DX306" s="440"/>
      <c r="DY306" s="440"/>
      <c r="DZ306" s="440"/>
      <c r="EA306" s="440"/>
      <c r="EB306" s="440"/>
      <c r="EC306" s="440"/>
      <c r="ED306" s="440"/>
      <c r="EE306" s="440"/>
      <c r="EF306" s="440"/>
      <c r="EG306" s="440"/>
      <c r="EH306" s="440"/>
      <c r="EI306" s="440"/>
      <c r="EJ306" s="440"/>
      <c r="EK306" s="440"/>
      <c r="EL306" s="440"/>
      <c r="EM306" s="440"/>
      <c r="EN306" s="440"/>
      <c r="EO306" s="440"/>
      <c r="EP306" s="440"/>
      <c r="EQ306" s="440"/>
      <c r="ER306" s="440"/>
      <c r="ES306" s="440"/>
      <c r="ET306" s="440"/>
      <c r="EU306" s="440"/>
      <c r="EV306" s="440"/>
      <c r="EW306" s="440"/>
      <c r="EX306" s="440"/>
      <c r="EY306" s="440"/>
      <c r="EZ306" s="440"/>
      <c r="FA306" s="440"/>
      <c r="FB306" s="440"/>
      <c r="FC306" s="440"/>
      <c r="FD306" s="440"/>
      <c r="FE306" s="440"/>
      <c r="FF306" s="440"/>
      <c r="FG306" s="440"/>
      <c r="FH306" s="440"/>
      <c r="FI306" s="440"/>
      <c r="FJ306" s="440"/>
      <c r="FK306" s="440"/>
      <c r="FL306" s="440"/>
      <c r="FM306" s="440"/>
      <c r="FN306" s="440"/>
      <c r="FO306" s="440"/>
      <c r="FP306" s="440"/>
      <c r="FQ306" s="440"/>
      <c r="FR306" s="440"/>
      <c r="FS306" s="440"/>
      <c r="FT306" s="440"/>
      <c r="FU306" s="440"/>
      <c r="FV306" s="440"/>
      <c r="FW306" s="440"/>
      <c r="FX306" s="440"/>
      <c r="FY306" s="440"/>
      <c r="FZ306" s="440"/>
      <c r="GA306" s="440"/>
      <c r="GB306" s="440"/>
      <c r="GC306" s="440"/>
      <c r="GD306" s="440"/>
      <c r="GE306" s="440"/>
      <c r="GF306" s="440"/>
      <c r="GG306" s="440"/>
      <c r="GH306" s="440"/>
      <c r="GI306" s="440"/>
      <c r="GJ306" s="440"/>
      <c r="GK306" s="440"/>
      <c r="GL306" s="440"/>
      <c r="GM306" s="440"/>
      <c r="GN306" s="440"/>
      <c r="GO306" s="440"/>
      <c r="GP306" s="440"/>
      <c r="GQ306" s="440"/>
      <c r="GR306" s="440"/>
      <c r="GS306" s="440"/>
      <c r="GT306" s="440"/>
      <c r="GU306" s="440"/>
      <c r="GV306" s="440"/>
      <c r="GW306" s="440"/>
      <c r="GX306" s="440"/>
      <c r="GY306" s="440"/>
      <c r="GZ306" s="440"/>
      <c r="HA306" s="440"/>
      <c r="HB306" s="440"/>
      <c r="HC306" s="440"/>
      <c r="HD306" s="440"/>
      <c r="HE306" s="440"/>
      <c r="HF306" s="440"/>
      <c r="HG306" s="440"/>
      <c r="HH306" s="440"/>
      <c r="HI306" s="440"/>
      <c r="HJ306" s="440"/>
      <c r="HK306" s="440"/>
      <c r="HL306" s="440"/>
      <c r="HM306" s="440"/>
      <c r="HN306" s="440"/>
      <c r="HO306" s="440"/>
      <c r="HP306" s="440"/>
      <c r="HQ306" s="440"/>
      <c r="HR306" s="440"/>
      <c r="HS306" s="440"/>
      <c r="HT306" s="440"/>
      <c r="HU306" s="440"/>
      <c r="HV306" s="440"/>
      <c r="HW306" s="440"/>
      <c r="HX306" s="440"/>
      <c r="HY306" s="440"/>
      <c r="HZ306" s="440"/>
      <c r="IA306" s="440"/>
      <c r="IB306" s="440"/>
      <c r="IC306" s="440"/>
      <c r="ID306" s="440"/>
      <c r="IE306" s="440"/>
      <c r="IF306" s="440"/>
      <c r="IG306" s="440"/>
      <c r="IH306" s="440"/>
      <c r="II306" s="440"/>
      <c r="IJ306" s="440"/>
      <c r="IK306" s="440"/>
      <c r="IL306" s="440"/>
      <c r="IM306" s="440"/>
      <c r="IN306" s="440"/>
      <c r="IO306" s="440"/>
      <c r="IP306" s="440"/>
      <c r="IQ306" s="440"/>
      <c r="IR306" s="440"/>
      <c r="IS306" s="440"/>
      <c r="IT306" s="440"/>
      <c r="IU306" s="440"/>
      <c r="IV306" s="440"/>
    </row>
    <row r="307" spans="1:256" s="441" customFormat="1">
      <c r="A307" s="1058"/>
      <c r="B307" s="432"/>
      <c r="C307" s="1059"/>
      <c r="D307" s="1060"/>
      <c r="E307" s="1174"/>
      <c r="F307" s="424"/>
      <c r="G307" s="438"/>
      <c r="H307" s="438"/>
      <c r="I307" s="438"/>
      <c r="J307" s="438"/>
      <c r="K307" s="438"/>
      <c r="L307" s="438"/>
      <c r="M307" s="438"/>
      <c r="N307" s="438"/>
      <c r="O307" s="438"/>
      <c r="P307" s="438"/>
      <c r="Q307" s="438"/>
      <c r="R307" s="438"/>
      <c r="S307" s="438"/>
      <c r="T307" s="439"/>
      <c r="U307" s="439"/>
      <c r="V307" s="439"/>
      <c r="W307" s="439"/>
      <c r="X307" s="440"/>
      <c r="Y307" s="440"/>
      <c r="Z307" s="440"/>
      <c r="AA307" s="440"/>
      <c r="AB307" s="440"/>
      <c r="AC307" s="440"/>
      <c r="AD307" s="440"/>
      <c r="AE307" s="440"/>
      <c r="AF307" s="440"/>
      <c r="AG307" s="440"/>
      <c r="AH307" s="440"/>
      <c r="AI307" s="440"/>
      <c r="AJ307" s="440"/>
      <c r="AK307" s="440"/>
      <c r="AL307" s="440"/>
      <c r="AM307" s="440"/>
      <c r="AN307" s="440"/>
      <c r="AO307" s="440"/>
      <c r="AP307" s="440"/>
      <c r="AQ307" s="440"/>
      <c r="AR307" s="440"/>
      <c r="AS307" s="440"/>
      <c r="AT307" s="440"/>
      <c r="AU307" s="440"/>
      <c r="AV307" s="440"/>
      <c r="AW307" s="440"/>
      <c r="AX307" s="440"/>
      <c r="AY307" s="440"/>
      <c r="AZ307" s="440"/>
      <c r="BA307" s="440"/>
      <c r="BB307" s="440"/>
      <c r="BC307" s="440"/>
      <c r="BD307" s="440"/>
      <c r="BE307" s="440"/>
      <c r="BF307" s="440"/>
      <c r="BG307" s="440"/>
      <c r="BH307" s="440"/>
      <c r="BI307" s="440"/>
      <c r="BJ307" s="440"/>
      <c r="BK307" s="440"/>
      <c r="BL307" s="440"/>
      <c r="BM307" s="440"/>
      <c r="BN307" s="440"/>
      <c r="BO307" s="440"/>
      <c r="BP307" s="440"/>
      <c r="BQ307" s="440"/>
      <c r="BR307" s="440"/>
      <c r="BS307" s="440"/>
      <c r="BT307" s="440"/>
      <c r="BU307" s="440"/>
      <c r="BV307" s="440"/>
      <c r="BW307" s="440"/>
      <c r="BX307" s="440"/>
      <c r="BY307" s="440"/>
      <c r="BZ307" s="440"/>
      <c r="CA307" s="440"/>
      <c r="CB307" s="440"/>
      <c r="CC307" s="440"/>
      <c r="CD307" s="440"/>
      <c r="CE307" s="440"/>
      <c r="CF307" s="440"/>
      <c r="CG307" s="440"/>
      <c r="CH307" s="440"/>
      <c r="CI307" s="440"/>
      <c r="CJ307" s="440"/>
      <c r="CK307" s="440"/>
      <c r="CL307" s="440"/>
      <c r="CM307" s="440"/>
      <c r="CN307" s="440"/>
      <c r="CO307" s="440"/>
      <c r="CP307" s="440"/>
      <c r="CQ307" s="440"/>
      <c r="CR307" s="440"/>
      <c r="CS307" s="440"/>
      <c r="CT307" s="440"/>
      <c r="CU307" s="440"/>
      <c r="CV307" s="440"/>
      <c r="CW307" s="440"/>
      <c r="CX307" s="440"/>
      <c r="CY307" s="440"/>
      <c r="CZ307" s="440"/>
      <c r="DA307" s="440"/>
      <c r="DB307" s="440"/>
      <c r="DC307" s="440"/>
      <c r="DD307" s="440"/>
      <c r="DE307" s="440"/>
      <c r="DF307" s="440"/>
      <c r="DG307" s="440"/>
      <c r="DH307" s="440"/>
      <c r="DI307" s="440"/>
      <c r="DJ307" s="440"/>
      <c r="DK307" s="440"/>
      <c r="DL307" s="440"/>
      <c r="DM307" s="440"/>
      <c r="DN307" s="440"/>
      <c r="DO307" s="440"/>
      <c r="DP307" s="440"/>
      <c r="DQ307" s="440"/>
      <c r="DR307" s="440"/>
      <c r="DS307" s="440"/>
      <c r="DT307" s="440"/>
      <c r="DU307" s="440"/>
      <c r="DV307" s="440"/>
      <c r="DW307" s="440"/>
      <c r="DX307" s="440"/>
      <c r="DY307" s="440"/>
      <c r="DZ307" s="440"/>
      <c r="EA307" s="440"/>
      <c r="EB307" s="440"/>
      <c r="EC307" s="440"/>
      <c r="ED307" s="440"/>
      <c r="EE307" s="440"/>
      <c r="EF307" s="440"/>
      <c r="EG307" s="440"/>
      <c r="EH307" s="440"/>
      <c r="EI307" s="440"/>
      <c r="EJ307" s="440"/>
      <c r="EK307" s="440"/>
      <c r="EL307" s="440"/>
      <c r="EM307" s="440"/>
      <c r="EN307" s="440"/>
      <c r="EO307" s="440"/>
      <c r="EP307" s="440"/>
      <c r="EQ307" s="440"/>
      <c r="ER307" s="440"/>
      <c r="ES307" s="440"/>
      <c r="ET307" s="440"/>
      <c r="EU307" s="440"/>
      <c r="EV307" s="440"/>
      <c r="EW307" s="440"/>
      <c r="EX307" s="440"/>
      <c r="EY307" s="440"/>
      <c r="EZ307" s="440"/>
      <c r="FA307" s="440"/>
      <c r="FB307" s="440"/>
      <c r="FC307" s="440"/>
      <c r="FD307" s="440"/>
      <c r="FE307" s="440"/>
      <c r="FF307" s="440"/>
      <c r="FG307" s="440"/>
      <c r="FH307" s="440"/>
      <c r="FI307" s="440"/>
      <c r="FJ307" s="440"/>
      <c r="FK307" s="440"/>
      <c r="FL307" s="440"/>
      <c r="FM307" s="440"/>
      <c r="FN307" s="440"/>
      <c r="FO307" s="440"/>
      <c r="FP307" s="440"/>
      <c r="FQ307" s="440"/>
      <c r="FR307" s="440"/>
      <c r="FS307" s="440"/>
      <c r="FT307" s="440"/>
      <c r="FU307" s="440"/>
      <c r="FV307" s="440"/>
      <c r="FW307" s="440"/>
      <c r="FX307" s="440"/>
      <c r="FY307" s="440"/>
      <c r="FZ307" s="440"/>
      <c r="GA307" s="440"/>
      <c r="GB307" s="440"/>
      <c r="GC307" s="440"/>
      <c r="GD307" s="440"/>
      <c r="GE307" s="440"/>
      <c r="GF307" s="440"/>
      <c r="GG307" s="440"/>
      <c r="GH307" s="440"/>
      <c r="GI307" s="440"/>
      <c r="GJ307" s="440"/>
      <c r="GK307" s="440"/>
      <c r="GL307" s="440"/>
      <c r="GM307" s="440"/>
      <c r="GN307" s="440"/>
      <c r="GO307" s="440"/>
      <c r="GP307" s="440"/>
      <c r="GQ307" s="440"/>
      <c r="GR307" s="440"/>
      <c r="GS307" s="440"/>
      <c r="GT307" s="440"/>
      <c r="GU307" s="440"/>
      <c r="GV307" s="440"/>
      <c r="GW307" s="440"/>
      <c r="GX307" s="440"/>
      <c r="GY307" s="440"/>
      <c r="GZ307" s="440"/>
      <c r="HA307" s="440"/>
      <c r="HB307" s="440"/>
      <c r="HC307" s="440"/>
      <c r="HD307" s="440"/>
      <c r="HE307" s="440"/>
      <c r="HF307" s="440"/>
      <c r="HG307" s="440"/>
      <c r="HH307" s="440"/>
      <c r="HI307" s="440"/>
      <c r="HJ307" s="440"/>
      <c r="HK307" s="440"/>
      <c r="HL307" s="440"/>
      <c r="HM307" s="440"/>
      <c r="HN307" s="440"/>
      <c r="HO307" s="440"/>
      <c r="HP307" s="440"/>
      <c r="HQ307" s="440"/>
      <c r="HR307" s="440"/>
      <c r="HS307" s="440"/>
      <c r="HT307" s="440"/>
      <c r="HU307" s="440"/>
      <c r="HV307" s="440"/>
      <c r="HW307" s="440"/>
      <c r="HX307" s="440"/>
      <c r="HY307" s="440"/>
      <c r="HZ307" s="440"/>
      <c r="IA307" s="440"/>
      <c r="IB307" s="440"/>
      <c r="IC307" s="440"/>
      <c r="ID307" s="440"/>
      <c r="IE307" s="440"/>
      <c r="IF307" s="440"/>
      <c r="IG307" s="440"/>
      <c r="IH307" s="440"/>
      <c r="II307" s="440"/>
      <c r="IJ307" s="440"/>
      <c r="IK307" s="440"/>
      <c r="IL307" s="440"/>
      <c r="IM307" s="440"/>
      <c r="IN307" s="440"/>
      <c r="IO307" s="440"/>
      <c r="IP307" s="440"/>
      <c r="IQ307" s="440"/>
      <c r="IR307" s="440"/>
      <c r="IS307" s="440"/>
      <c r="IT307" s="440"/>
      <c r="IU307" s="440"/>
      <c r="IV307" s="440"/>
    </row>
    <row r="308" spans="1:256" s="441" customFormat="1">
      <c r="A308" s="1058"/>
      <c r="B308" s="1061"/>
      <c r="C308" s="1062"/>
      <c r="D308" s="1063"/>
      <c r="E308" s="1174"/>
      <c r="F308" s="424">
        <f t="shared" ref="F308:F309" si="7">E308*D308</f>
        <v>0</v>
      </c>
      <c r="G308" s="438"/>
      <c r="H308" s="438"/>
      <c r="I308" s="438"/>
      <c r="J308" s="438"/>
      <c r="K308" s="438"/>
      <c r="L308" s="438"/>
      <c r="M308" s="438"/>
      <c r="N308" s="438"/>
      <c r="O308" s="438"/>
      <c r="P308" s="438"/>
      <c r="Q308" s="438"/>
      <c r="R308" s="438"/>
      <c r="S308" s="438"/>
      <c r="T308" s="439"/>
      <c r="U308" s="439"/>
      <c r="V308" s="439"/>
      <c r="W308" s="439"/>
      <c r="X308" s="440"/>
      <c r="Y308" s="440"/>
      <c r="Z308" s="440"/>
      <c r="AA308" s="440"/>
      <c r="AB308" s="440"/>
      <c r="AC308" s="440"/>
      <c r="AD308" s="440"/>
      <c r="AE308" s="440"/>
      <c r="AF308" s="440"/>
      <c r="AG308" s="440"/>
      <c r="AH308" s="440"/>
      <c r="AI308" s="440"/>
      <c r="AJ308" s="440"/>
      <c r="AK308" s="440"/>
      <c r="AL308" s="440"/>
      <c r="AM308" s="440"/>
      <c r="AN308" s="440"/>
      <c r="AO308" s="440"/>
      <c r="AP308" s="440"/>
      <c r="AQ308" s="440"/>
      <c r="AR308" s="440"/>
      <c r="AS308" s="440"/>
      <c r="AT308" s="440"/>
      <c r="AU308" s="440"/>
      <c r="AV308" s="440"/>
      <c r="AW308" s="440"/>
      <c r="AX308" s="440"/>
      <c r="AY308" s="440"/>
      <c r="AZ308" s="440"/>
      <c r="BA308" s="440"/>
      <c r="BB308" s="440"/>
      <c r="BC308" s="440"/>
      <c r="BD308" s="440"/>
      <c r="BE308" s="440"/>
      <c r="BF308" s="440"/>
      <c r="BG308" s="440"/>
      <c r="BH308" s="440"/>
      <c r="BI308" s="440"/>
      <c r="BJ308" s="440"/>
      <c r="BK308" s="440"/>
      <c r="BL308" s="440"/>
      <c r="BM308" s="440"/>
      <c r="BN308" s="440"/>
      <c r="BO308" s="440"/>
      <c r="BP308" s="440"/>
      <c r="BQ308" s="440"/>
      <c r="BR308" s="440"/>
      <c r="BS308" s="440"/>
      <c r="BT308" s="440"/>
      <c r="BU308" s="440"/>
      <c r="BV308" s="440"/>
      <c r="BW308" s="440"/>
      <c r="BX308" s="440"/>
      <c r="BY308" s="440"/>
      <c r="BZ308" s="440"/>
      <c r="CA308" s="440"/>
      <c r="CB308" s="440"/>
      <c r="CC308" s="440"/>
      <c r="CD308" s="440"/>
      <c r="CE308" s="440"/>
      <c r="CF308" s="440"/>
      <c r="CG308" s="440"/>
      <c r="CH308" s="440"/>
      <c r="CI308" s="440"/>
      <c r="CJ308" s="440"/>
      <c r="CK308" s="440"/>
      <c r="CL308" s="440"/>
      <c r="CM308" s="440"/>
      <c r="CN308" s="440"/>
      <c r="CO308" s="440"/>
      <c r="CP308" s="440"/>
      <c r="CQ308" s="440"/>
      <c r="CR308" s="440"/>
      <c r="CS308" s="440"/>
      <c r="CT308" s="440"/>
      <c r="CU308" s="440"/>
      <c r="CV308" s="440"/>
      <c r="CW308" s="440"/>
      <c r="CX308" s="440"/>
      <c r="CY308" s="440"/>
      <c r="CZ308" s="440"/>
      <c r="DA308" s="440"/>
      <c r="DB308" s="440"/>
      <c r="DC308" s="440"/>
      <c r="DD308" s="440"/>
      <c r="DE308" s="440"/>
      <c r="DF308" s="440"/>
      <c r="DG308" s="440"/>
      <c r="DH308" s="440"/>
      <c r="DI308" s="440"/>
      <c r="DJ308" s="440"/>
      <c r="DK308" s="440"/>
      <c r="DL308" s="440"/>
      <c r="DM308" s="440"/>
      <c r="DN308" s="440"/>
      <c r="DO308" s="440"/>
      <c r="DP308" s="440"/>
      <c r="DQ308" s="440"/>
      <c r="DR308" s="440"/>
      <c r="DS308" s="440"/>
      <c r="DT308" s="440"/>
      <c r="DU308" s="440"/>
      <c r="DV308" s="440"/>
      <c r="DW308" s="440"/>
      <c r="DX308" s="440"/>
      <c r="DY308" s="440"/>
      <c r="DZ308" s="440"/>
      <c r="EA308" s="440"/>
      <c r="EB308" s="440"/>
      <c r="EC308" s="440"/>
      <c r="ED308" s="440"/>
      <c r="EE308" s="440"/>
      <c r="EF308" s="440"/>
      <c r="EG308" s="440"/>
      <c r="EH308" s="440"/>
      <c r="EI308" s="440"/>
      <c r="EJ308" s="440"/>
      <c r="EK308" s="440"/>
      <c r="EL308" s="440"/>
      <c r="EM308" s="440"/>
      <c r="EN308" s="440"/>
      <c r="EO308" s="440"/>
      <c r="EP308" s="440"/>
      <c r="EQ308" s="440"/>
      <c r="ER308" s="440"/>
      <c r="ES308" s="440"/>
      <c r="ET308" s="440"/>
      <c r="EU308" s="440"/>
      <c r="EV308" s="440"/>
      <c r="EW308" s="440"/>
      <c r="EX308" s="440"/>
      <c r="EY308" s="440"/>
      <c r="EZ308" s="440"/>
      <c r="FA308" s="440"/>
      <c r="FB308" s="440"/>
      <c r="FC308" s="440"/>
      <c r="FD308" s="440"/>
      <c r="FE308" s="440"/>
      <c r="FF308" s="440"/>
      <c r="FG308" s="440"/>
      <c r="FH308" s="440"/>
      <c r="FI308" s="440"/>
      <c r="FJ308" s="440"/>
      <c r="FK308" s="440"/>
      <c r="FL308" s="440"/>
      <c r="FM308" s="440"/>
      <c r="FN308" s="440"/>
      <c r="FO308" s="440"/>
      <c r="FP308" s="440"/>
      <c r="FQ308" s="440"/>
      <c r="FR308" s="440"/>
      <c r="FS308" s="440"/>
      <c r="FT308" s="440"/>
      <c r="FU308" s="440"/>
      <c r="FV308" s="440"/>
      <c r="FW308" s="440"/>
      <c r="FX308" s="440"/>
      <c r="FY308" s="440"/>
      <c r="FZ308" s="440"/>
      <c r="GA308" s="440"/>
      <c r="GB308" s="440"/>
      <c r="GC308" s="440"/>
      <c r="GD308" s="440"/>
      <c r="GE308" s="440"/>
      <c r="GF308" s="440"/>
      <c r="GG308" s="440"/>
      <c r="GH308" s="440"/>
      <c r="GI308" s="440"/>
      <c r="GJ308" s="440"/>
      <c r="GK308" s="440"/>
      <c r="GL308" s="440"/>
      <c r="GM308" s="440"/>
      <c r="GN308" s="440"/>
      <c r="GO308" s="440"/>
      <c r="GP308" s="440"/>
      <c r="GQ308" s="440"/>
      <c r="GR308" s="440"/>
      <c r="GS308" s="440"/>
      <c r="GT308" s="440"/>
      <c r="GU308" s="440"/>
      <c r="GV308" s="440"/>
      <c r="GW308" s="440"/>
      <c r="GX308" s="440"/>
      <c r="GY308" s="440"/>
      <c r="GZ308" s="440"/>
      <c r="HA308" s="440"/>
      <c r="HB308" s="440"/>
      <c r="HC308" s="440"/>
      <c r="HD308" s="440"/>
      <c r="HE308" s="440"/>
      <c r="HF308" s="440"/>
      <c r="HG308" s="440"/>
      <c r="HH308" s="440"/>
      <c r="HI308" s="440"/>
      <c r="HJ308" s="440"/>
      <c r="HK308" s="440"/>
      <c r="HL308" s="440"/>
      <c r="HM308" s="440"/>
      <c r="HN308" s="440"/>
      <c r="HO308" s="440"/>
      <c r="HP308" s="440"/>
      <c r="HQ308" s="440"/>
      <c r="HR308" s="440"/>
      <c r="HS308" s="440"/>
      <c r="HT308" s="440"/>
      <c r="HU308" s="440"/>
      <c r="HV308" s="440"/>
      <c r="HW308" s="440"/>
      <c r="HX308" s="440"/>
      <c r="HY308" s="440"/>
      <c r="HZ308" s="440"/>
      <c r="IA308" s="440"/>
      <c r="IB308" s="440"/>
      <c r="IC308" s="440"/>
      <c r="ID308" s="440"/>
      <c r="IE308" s="440"/>
      <c r="IF308" s="440"/>
      <c r="IG308" s="440"/>
      <c r="IH308" s="440"/>
      <c r="II308" s="440"/>
      <c r="IJ308" s="440"/>
      <c r="IK308" s="440"/>
      <c r="IL308" s="440"/>
      <c r="IM308" s="440"/>
      <c r="IN308" s="440"/>
      <c r="IO308" s="440"/>
      <c r="IP308" s="440"/>
      <c r="IQ308" s="440"/>
      <c r="IR308" s="440"/>
      <c r="IS308" s="440"/>
      <c r="IT308" s="440"/>
      <c r="IU308" s="440"/>
      <c r="IV308" s="440"/>
    </row>
    <row r="309" spans="1:256" s="441" customFormat="1" ht="38.25">
      <c r="A309" s="1058"/>
      <c r="B309" s="1039" t="s">
        <v>2195</v>
      </c>
      <c r="C309" s="422" t="s">
        <v>89</v>
      </c>
      <c r="D309" s="422">
        <v>2</v>
      </c>
      <c r="E309" s="455"/>
      <c r="F309" s="424">
        <f t="shared" si="7"/>
        <v>0</v>
      </c>
      <c r="G309" s="438"/>
      <c r="H309" s="438"/>
      <c r="I309" s="438"/>
      <c r="J309" s="438"/>
      <c r="K309" s="438"/>
      <c r="L309" s="438"/>
      <c r="M309" s="438"/>
      <c r="N309" s="438"/>
      <c r="O309" s="438"/>
      <c r="P309" s="438"/>
      <c r="Q309" s="438"/>
      <c r="R309" s="438"/>
      <c r="S309" s="438"/>
      <c r="T309" s="439"/>
      <c r="U309" s="439"/>
      <c r="V309" s="439"/>
      <c r="W309" s="439"/>
      <c r="X309" s="440"/>
      <c r="Y309" s="440"/>
      <c r="Z309" s="440"/>
      <c r="AA309" s="440"/>
      <c r="AB309" s="440"/>
      <c r="AC309" s="440"/>
      <c r="AD309" s="440"/>
      <c r="AE309" s="440"/>
      <c r="AF309" s="440"/>
      <c r="AG309" s="440"/>
      <c r="AH309" s="440"/>
      <c r="AI309" s="440"/>
      <c r="AJ309" s="440"/>
      <c r="AK309" s="440"/>
      <c r="AL309" s="440"/>
      <c r="AM309" s="440"/>
      <c r="AN309" s="440"/>
      <c r="AO309" s="440"/>
      <c r="AP309" s="440"/>
      <c r="AQ309" s="440"/>
      <c r="AR309" s="440"/>
      <c r="AS309" s="440"/>
      <c r="AT309" s="440"/>
      <c r="AU309" s="440"/>
      <c r="AV309" s="440"/>
      <c r="AW309" s="440"/>
      <c r="AX309" s="440"/>
      <c r="AY309" s="440"/>
      <c r="AZ309" s="440"/>
      <c r="BA309" s="440"/>
      <c r="BB309" s="440"/>
      <c r="BC309" s="440"/>
      <c r="BD309" s="440"/>
      <c r="BE309" s="440"/>
      <c r="BF309" s="440"/>
      <c r="BG309" s="440"/>
      <c r="BH309" s="440"/>
      <c r="BI309" s="440"/>
      <c r="BJ309" s="440"/>
      <c r="BK309" s="440"/>
      <c r="BL309" s="440"/>
      <c r="BM309" s="440"/>
      <c r="BN309" s="440"/>
      <c r="BO309" s="440"/>
      <c r="BP309" s="440"/>
      <c r="BQ309" s="440"/>
      <c r="BR309" s="440"/>
      <c r="BS309" s="440"/>
      <c r="BT309" s="440"/>
      <c r="BU309" s="440"/>
      <c r="BV309" s="440"/>
      <c r="BW309" s="440"/>
      <c r="BX309" s="440"/>
      <c r="BY309" s="440"/>
      <c r="BZ309" s="440"/>
      <c r="CA309" s="440"/>
      <c r="CB309" s="440"/>
      <c r="CC309" s="440"/>
      <c r="CD309" s="440"/>
      <c r="CE309" s="440"/>
      <c r="CF309" s="440"/>
      <c r="CG309" s="440"/>
      <c r="CH309" s="440"/>
      <c r="CI309" s="440"/>
      <c r="CJ309" s="440"/>
      <c r="CK309" s="440"/>
      <c r="CL309" s="440"/>
      <c r="CM309" s="440"/>
      <c r="CN309" s="440"/>
      <c r="CO309" s="440"/>
      <c r="CP309" s="440"/>
      <c r="CQ309" s="440"/>
      <c r="CR309" s="440"/>
      <c r="CS309" s="440"/>
      <c r="CT309" s="440"/>
      <c r="CU309" s="440"/>
      <c r="CV309" s="440"/>
      <c r="CW309" s="440"/>
      <c r="CX309" s="440"/>
      <c r="CY309" s="440"/>
      <c r="CZ309" s="440"/>
      <c r="DA309" s="440"/>
      <c r="DB309" s="440"/>
      <c r="DC309" s="440"/>
      <c r="DD309" s="440"/>
      <c r="DE309" s="440"/>
      <c r="DF309" s="440"/>
      <c r="DG309" s="440"/>
      <c r="DH309" s="440"/>
      <c r="DI309" s="440"/>
      <c r="DJ309" s="440"/>
      <c r="DK309" s="440"/>
      <c r="DL309" s="440"/>
      <c r="DM309" s="440"/>
      <c r="DN309" s="440"/>
      <c r="DO309" s="440"/>
      <c r="DP309" s="440"/>
      <c r="DQ309" s="440"/>
      <c r="DR309" s="440"/>
      <c r="DS309" s="440"/>
      <c r="DT309" s="440"/>
      <c r="DU309" s="440"/>
      <c r="DV309" s="440"/>
      <c r="DW309" s="440"/>
      <c r="DX309" s="440"/>
      <c r="DY309" s="440"/>
      <c r="DZ309" s="440"/>
      <c r="EA309" s="440"/>
      <c r="EB309" s="440"/>
      <c r="EC309" s="440"/>
      <c r="ED309" s="440"/>
      <c r="EE309" s="440"/>
      <c r="EF309" s="440"/>
      <c r="EG309" s="440"/>
      <c r="EH309" s="440"/>
      <c r="EI309" s="440"/>
      <c r="EJ309" s="440"/>
      <c r="EK309" s="440"/>
      <c r="EL309" s="440"/>
      <c r="EM309" s="440"/>
      <c r="EN309" s="440"/>
      <c r="EO309" s="440"/>
      <c r="EP309" s="440"/>
      <c r="EQ309" s="440"/>
      <c r="ER309" s="440"/>
      <c r="ES309" s="440"/>
      <c r="ET309" s="440"/>
      <c r="EU309" s="440"/>
      <c r="EV309" s="440"/>
      <c r="EW309" s="440"/>
      <c r="EX309" s="440"/>
      <c r="EY309" s="440"/>
      <c r="EZ309" s="440"/>
      <c r="FA309" s="440"/>
      <c r="FB309" s="440"/>
      <c r="FC309" s="440"/>
      <c r="FD309" s="440"/>
      <c r="FE309" s="440"/>
      <c r="FF309" s="440"/>
      <c r="FG309" s="440"/>
      <c r="FH309" s="440"/>
      <c r="FI309" s="440"/>
      <c r="FJ309" s="440"/>
      <c r="FK309" s="440"/>
      <c r="FL309" s="440"/>
      <c r="FM309" s="440"/>
      <c r="FN309" s="440"/>
      <c r="FO309" s="440"/>
      <c r="FP309" s="440"/>
      <c r="FQ309" s="440"/>
      <c r="FR309" s="440"/>
      <c r="FS309" s="440"/>
      <c r="FT309" s="440"/>
      <c r="FU309" s="440"/>
      <c r="FV309" s="440"/>
      <c r="FW309" s="440"/>
      <c r="FX309" s="440"/>
      <c r="FY309" s="440"/>
      <c r="FZ309" s="440"/>
      <c r="GA309" s="440"/>
      <c r="GB309" s="440"/>
      <c r="GC309" s="440"/>
      <c r="GD309" s="440"/>
      <c r="GE309" s="440"/>
      <c r="GF309" s="440"/>
      <c r="GG309" s="440"/>
      <c r="GH309" s="440"/>
      <c r="GI309" s="440"/>
      <c r="GJ309" s="440"/>
      <c r="GK309" s="440"/>
      <c r="GL309" s="440"/>
      <c r="GM309" s="440"/>
      <c r="GN309" s="440"/>
      <c r="GO309" s="440"/>
      <c r="GP309" s="440"/>
      <c r="GQ309" s="440"/>
      <c r="GR309" s="440"/>
      <c r="GS309" s="440"/>
      <c r="GT309" s="440"/>
      <c r="GU309" s="440"/>
      <c r="GV309" s="440"/>
      <c r="GW309" s="440"/>
      <c r="GX309" s="440"/>
      <c r="GY309" s="440"/>
      <c r="GZ309" s="440"/>
      <c r="HA309" s="440"/>
      <c r="HB309" s="440"/>
      <c r="HC309" s="440"/>
      <c r="HD309" s="440"/>
      <c r="HE309" s="440"/>
      <c r="HF309" s="440"/>
      <c r="HG309" s="440"/>
      <c r="HH309" s="440"/>
      <c r="HI309" s="440"/>
      <c r="HJ309" s="440"/>
      <c r="HK309" s="440"/>
      <c r="HL309" s="440"/>
      <c r="HM309" s="440"/>
      <c r="HN309" s="440"/>
      <c r="HO309" s="440"/>
      <c r="HP309" s="440"/>
      <c r="HQ309" s="440"/>
      <c r="HR309" s="440"/>
      <c r="HS309" s="440"/>
      <c r="HT309" s="440"/>
      <c r="HU309" s="440"/>
      <c r="HV309" s="440"/>
      <c r="HW309" s="440"/>
      <c r="HX309" s="440"/>
      <c r="HY309" s="440"/>
      <c r="HZ309" s="440"/>
      <c r="IA309" s="440"/>
      <c r="IB309" s="440"/>
      <c r="IC309" s="440"/>
      <c r="ID309" s="440"/>
      <c r="IE309" s="440"/>
      <c r="IF309" s="440"/>
      <c r="IG309" s="440"/>
      <c r="IH309" s="440"/>
      <c r="II309" s="440"/>
      <c r="IJ309" s="440"/>
      <c r="IK309" s="440"/>
      <c r="IL309" s="440"/>
      <c r="IM309" s="440"/>
      <c r="IN309" s="440"/>
      <c r="IO309" s="440"/>
      <c r="IP309" s="440"/>
      <c r="IQ309" s="440"/>
      <c r="IR309" s="440"/>
      <c r="IS309" s="440"/>
      <c r="IT309" s="440"/>
      <c r="IU309" s="440"/>
      <c r="IV309" s="440"/>
    </row>
    <row r="310" spans="1:256" s="431" customFormat="1">
      <c r="A310" s="1040"/>
      <c r="B310" s="432"/>
      <c r="C310" s="422"/>
      <c r="D310" s="423"/>
      <c r="E310" s="1172"/>
      <c r="F310" s="424"/>
      <c r="G310" s="428"/>
      <c r="H310" s="428"/>
      <c r="I310" s="428"/>
      <c r="J310" s="428"/>
      <c r="K310" s="428"/>
      <c r="L310" s="428"/>
      <c r="M310" s="428"/>
      <c r="N310" s="428"/>
      <c r="O310" s="428"/>
      <c r="P310" s="428"/>
      <c r="Q310" s="428"/>
      <c r="R310" s="428"/>
      <c r="S310" s="428"/>
      <c r="T310" s="429"/>
      <c r="U310" s="429"/>
      <c r="V310" s="429"/>
      <c r="W310" s="429"/>
      <c r="X310" s="430"/>
      <c r="Y310" s="430"/>
      <c r="Z310" s="430"/>
      <c r="AA310" s="430"/>
      <c r="AB310" s="430"/>
      <c r="AC310" s="430"/>
      <c r="AD310" s="430"/>
      <c r="AE310" s="430"/>
      <c r="AF310" s="430"/>
      <c r="AG310" s="430"/>
      <c r="AH310" s="430"/>
      <c r="AI310" s="430"/>
      <c r="AJ310" s="430"/>
      <c r="AK310" s="430"/>
      <c r="AL310" s="430"/>
      <c r="AM310" s="430"/>
      <c r="AN310" s="430"/>
      <c r="AO310" s="430"/>
      <c r="AP310" s="430"/>
      <c r="AQ310" s="430"/>
      <c r="AR310" s="430"/>
      <c r="AS310" s="430"/>
      <c r="AT310" s="430"/>
      <c r="AU310" s="430"/>
      <c r="AV310" s="430"/>
      <c r="AW310" s="430"/>
      <c r="AX310" s="430"/>
      <c r="AY310" s="430"/>
      <c r="AZ310" s="430"/>
      <c r="BA310" s="430"/>
      <c r="BB310" s="430"/>
      <c r="BC310" s="430"/>
      <c r="BD310" s="430"/>
      <c r="BE310" s="430"/>
      <c r="BF310" s="430"/>
      <c r="BG310" s="430"/>
      <c r="BH310" s="430"/>
      <c r="BI310" s="430"/>
      <c r="BJ310" s="430"/>
      <c r="BK310" s="430"/>
      <c r="BL310" s="430"/>
      <c r="BM310" s="430"/>
      <c r="BN310" s="430"/>
      <c r="BO310" s="430"/>
      <c r="BP310" s="430"/>
      <c r="BQ310" s="430"/>
      <c r="BR310" s="430"/>
      <c r="BS310" s="430"/>
      <c r="BT310" s="430"/>
      <c r="BU310" s="430"/>
      <c r="BV310" s="430"/>
      <c r="BW310" s="430"/>
      <c r="BX310" s="430"/>
      <c r="BY310" s="430"/>
      <c r="BZ310" s="430"/>
      <c r="CA310" s="430"/>
      <c r="CB310" s="430"/>
      <c r="CC310" s="430"/>
      <c r="CD310" s="430"/>
      <c r="CE310" s="430"/>
      <c r="CF310" s="430"/>
      <c r="CG310" s="430"/>
      <c r="CH310" s="430"/>
      <c r="CI310" s="430"/>
      <c r="CJ310" s="430"/>
      <c r="CK310" s="430"/>
      <c r="CL310" s="430"/>
      <c r="CM310" s="430"/>
      <c r="CN310" s="430"/>
      <c r="CO310" s="430"/>
      <c r="CP310" s="430"/>
      <c r="CQ310" s="430"/>
      <c r="CR310" s="430"/>
      <c r="CS310" s="430"/>
      <c r="CT310" s="430"/>
      <c r="CU310" s="430"/>
      <c r="CV310" s="430"/>
      <c r="CW310" s="430"/>
      <c r="CX310" s="430"/>
      <c r="CY310" s="430"/>
      <c r="CZ310" s="430"/>
      <c r="DA310" s="430"/>
      <c r="DB310" s="430"/>
      <c r="DC310" s="430"/>
      <c r="DD310" s="430"/>
      <c r="DE310" s="430"/>
      <c r="DF310" s="430"/>
      <c r="DG310" s="430"/>
      <c r="DH310" s="430"/>
      <c r="DI310" s="430"/>
      <c r="DJ310" s="430"/>
      <c r="DK310" s="430"/>
      <c r="DL310" s="430"/>
      <c r="DM310" s="430"/>
      <c r="DN310" s="430"/>
      <c r="DO310" s="430"/>
      <c r="DP310" s="430"/>
      <c r="DQ310" s="430"/>
      <c r="DR310" s="430"/>
      <c r="DS310" s="430"/>
      <c r="DT310" s="430"/>
      <c r="DU310" s="430"/>
      <c r="DV310" s="430"/>
      <c r="DW310" s="430"/>
      <c r="DX310" s="430"/>
      <c r="DY310" s="430"/>
      <c r="DZ310" s="430"/>
      <c r="EA310" s="430"/>
      <c r="EB310" s="430"/>
      <c r="EC310" s="430"/>
      <c r="ED310" s="430"/>
      <c r="EE310" s="430"/>
      <c r="EF310" s="430"/>
      <c r="EG310" s="430"/>
      <c r="EH310" s="430"/>
      <c r="EI310" s="430"/>
      <c r="EJ310" s="430"/>
      <c r="EK310" s="430"/>
      <c r="EL310" s="430"/>
      <c r="EM310" s="430"/>
      <c r="EN310" s="430"/>
      <c r="EO310" s="430"/>
      <c r="EP310" s="430"/>
      <c r="EQ310" s="430"/>
      <c r="ER310" s="430"/>
      <c r="ES310" s="430"/>
      <c r="ET310" s="430"/>
      <c r="EU310" s="430"/>
      <c r="EV310" s="430"/>
      <c r="EW310" s="430"/>
      <c r="EX310" s="430"/>
      <c r="EY310" s="430"/>
      <c r="EZ310" s="430"/>
      <c r="FA310" s="430"/>
      <c r="FB310" s="430"/>
      <c r="FC310" s="430"/>
      <c r="FD310" s="430"/>
      <c r="FE310" s="430"/>
      <c r="FF310" s="430"/>
      <c r="FG310" s="430"/>
      <c r="FH310" s="430"/>
      <c r="FI310" s="430"/>
      <c r="FJ310" s="430"/>
      <c r="FK310" s="430"/>
      <c r="FL310" s="430"/>
      <c r="FM310" s="430"/>
      <c r="FN310" s="430"/>
      <c r="FO310" s="430"/>
      <c r="FP310" s="430"/>
      <c r="FQ310" s="430"/>
      <c r="FR310" s="430"/>
      <c r="FS310" s="430"/>
      <c r="FT310" s="430"/>
      <c r="FU310" s="430"/>
      <c r="FV310" s="430"/>
      <c r="FW310" s="430"/>
      <c r="FX310" s="430"/>
      <c r="FY310" s="430"/>
      <c r="FZ310" s="430"/>
      <c r="GA310" s="430"/>
      <c r="GB310" s="430"/>
      <c r="GC310" s="430"/>
      <c r="GD310" s="430"/>
      <c r="GE310" s="430"/>
      <c r="GF310" s="430"/>
      <c r="GG310" s="430"/>
      <c r="GH310" s="430"/>
      <c r="GI310" s="430"/>
      <c r="GJ310" s="430"/>
      <c r="GK310" s="430"/>
      <c r="GL310" s="430"/>
      <c r="GM310" s="430"/>
      <c r="GN310" s="430"/>
      <c r="GO310" s="430"/>
      <c r="GP310" s="430"/>
      <c r="GQ310" s="430"/>
      <c r="GR310" s="430"/>
      <c r="GS310" s="430"/>
      <c r="GT310" s="430"/>
      <c r="GU310" s="430"/>
      <c r="GV310" s="430"/>
      <c r="GW310" s="430"/>
      <c r="GX310" s="430"/>
      <c r="GY310" s="430"/>
      <c r="GZ310" s="430"/>
      <c r="HA310" s="430"/>
      <c r="HB310" s="430"/>
      <c r="HC310" s="430"/>
      <c r="HD310" s="430"/>
      <c r="HE310" s="430"/>
      <c r="HF310" s="430"/>
      <c r="HG310" s="430"/>
      <c r="HH310" s="430"/>
      <c r="HI310" s="430"/>
      <c r="HJ310" s="430"/>
      <c r="HK310" s="430"/>
      <c r="HL310" s="430"/>
      <c r="HM310" s="430"/>
      <c r="HN310" s="430"/>
      <c r="HO310" s="430"/>
      <c r="HP310" s="430"/>
      <c r="HQ310" s="430"/>
      <c r="HR310" s="430"/>
      <c r="HS310" s="430"/>
      <c r="HT310" s="430"/>
      <c r="HU310" s="430"/>
      <c r="HV310" s="430"/>
      <c r="HW310" s="430"/>
      <c r="HX310" s="430"/>
      <c r="HY310" s="430"/>
      <c r="HZ310" s="430"/>
      <c r="IA310" s="430"/>
      <c r="IB310" s="430"/>
      <c r="IC310" s="430"/>
      <c r="ID310" s="430"/>
      <c r="IE310" s="430"/>
      <c r="IF310" s="430"/>
      <c r="IG310" s="430"/>
      <c r="IH310" s="430"/>
      <c r="II310" s="430"/>
      <c r="IJ310" s="430"/>
      <c r="IK310" s="430"/>
      <c r="IL310" s="430"/>
      <c r="IM310" s="430"/>
      <c r="IN310" s="430"/>
      <c r="IO310" s="430"/>
      <c r="IP310" s="430"/>
      <c r="IQ310" s="430"/>
      <c r="IR310" s="430"/>
      <c r="IS310" s="430"/>
      <c r="IT310" s="430"/>
      <c r="IU310" s="430"/>
      <c r="IV310" s="430"/>
    </row>
    <row r="311" spans="1:256" s="436" customFormat="1" ht="89.25">
      <c r="A311" s="1056">
        <v>10</v>
      </c>
      <c r="B311" s="432" t="s">
        <v>2196</v>
      </c>
      <c r="C311" s="422"/>
      <c r="D311" s="422"/>
      <c r="E311" s="1173"/>
      <c r="F311" s="424"/>
    </row>
    <row r="312" spans="1:256" s="437" customFormat="1">
      <c r="A312" s="1057"/>
      <c r="B312" s="432" t="s">
        <v>2189</v>
      </c>
      <c r="C312" s="422" t="s">
        <v>110</v>
      </c>
      <c r="D312" s="422">
        <v>3</v>
      </c>
      <c r="E312" s="1174"/>
      <c r="F312" s="424"/>
    </row>
    <row r="313" spans="1:256" s="437" customFormat="1">
      <c r="A313" s="1057"/>
      <c r="B313" s="432"/>
      <c r="C313" s="422"/>
      <c r="D313" s="422"/>
      <c r="E313" s="1174"/>
      <c r="F313" s="424"/>
    </row>
    <row r="314" spans="1:256" s="437" customFormat="1">
      <c r="A314" s="1057"/>
      <c r="B314" s="432" t="s">
        <v>2190</v>
      </c>
      <c r="C314" s="422" t="s">
        <v>110</v>
      </c>
      <c r="D314" s="422">
        <v>4</v>
      </c>
      <c r="E314" s="1174"/>
      <c r="F314" s="424"/>
    </row>
    <row r="315" spans="1:256" s="437" customFormat="1">
      <c r="A315" s="1057"/>
      <c r="B315" s="432"/>
      <c r="C315" s="422"/>
      <c r="D315" s="422"/>
      <c r="E315" s="1174"/>
      <c r="F315" s="424"/>
    </row>
    <row r="316" spans="1:256" s="441" customFormat="1">
      <c r="A316" s="1057"/>
      <c r="B316" s="432" t="s">
        <v>2191</v>
      </c>
      <c r="C316" s="422" t="s">
        <v>110</v>
      </c>
      <c r="D316" s="422">
        <v>2</v>
      </c>
      <c r="E316" s="1174"/>
      <c r="F316" s="424"/>
      <c r="G316" s="438"/>
      <c r="H316" s="438"/>
      <c r="I316" s="438"/>
      <c r="J316" s="438"/>
      <c r="K316" s="438"/>
      <c r="L316" s="438"/>
      <c r="M316" s="438"/>
      <c r="N316" s="438"/>
      <c r="O316" s="438"/>
      <c r="P316" s="438"/>
      <c r="Q316" s="438"/>
      <c r="R316" s="438"/>
      <c r="S316" s="438"/>
      <c r="T316" s="439"/>
      <c r="U316" s="439"/>
      <c r="V316" s="439"/>
      <c r="W316" s="439"/>
      <c r="X316" s="440"/>
      <c r="Y316" s="440"/>
      <c r="Z316" s="440"/>
      <c r="AA316" s="440"/>
      <c r="AB316" s="440"/>
      <c r="AC316" s="440"/>
      <c r="AD316" s="440"/>
      <c r="AE316" s="440"/>
      <c r="AF316" s="440"/>
      <c r="AG316" s="440"/>
      <c r="AH316" s="440"/>
      <c r="AI316" s="440"/>
      <c r="AJ316" s="440"/>
      <c r="AK316" s="440"/>
      <c r="AL316" s="440"/>
      <c r="AM316" s="440"/>
      <c r="AN316" s="440"/>
      <c r="AO316" s="440"/>
      <c r="AP316" s="440"/>
      <c r="AQ316" s="440"/>
      <c r="AR316" s="440"/>
      <c r="AS316" s="440"/>
      <c r="AT316" s="440"/>
      <c r="AU316" s="440"/>
      <c r="AV316" s="440"/>
      <c r="AW316" s="440"/>
      <c r="AX316" s="440"/>
      <c r="AY316" s="440"/>
      <c r="AZ316" s="440"/>
      <c r="BA316" s="440"/>
      <c r="BB316" s="440"/>
      <c r="BC316" s="440"/>
      <c r="BD316" s="440"/>
      <c r="BE316" s="440"/>
      <c r="BF316" s="440"/>
      <c r="BG316" s="440"/>
      <c r="BH316" s="440"/>
      <c r="BI316" s="440"/>
      <c r="BJ316" s="440"/>
      <c r="BK316" s="440"/>
      <c r="BL316" s="440"/>
      <c r="BM316" s="440"/>
      <c r="BN316" s="440"/>
      <c r="BO316" s="440"/>
      <c r="BP316" s="440"/>
      <c r="BQ316" s="440"/>
      <c r="BR316" s="440"/>
      <c r="BS316" s="440"/>
      <c r="BT316" s="440"/>
      <c r="BU316" s="440"/>
      <c r="BV316" s="440"/>
      <c r="BW316" s="440"/>
      <c r="BX316" s="440"/>
      <c r="BY316" s="440"/>
      <c r="BZ316" s="440"/>
      <c r="CA316" s="440"/>
      <c r="CB316" s="440"/>
      <c r="CC316" s="440"/>
      <c r="CD316" s="440"/>
      <c r="CE316" s="440"/>
      <c r="CF316" s="440"/>
      <c r="CG316" s="440"/>
      <c r="CH316" s="440"/>
      <c r="CI316" s="440"/>
      <c r="CJ316" s="440"/>
      <c r="CK316" s="440"/>
      <c r="CL316" s="440"/>
      <c r="CM316" s="440"/>
      <c r="CN316" s="440"/>
      <c r="CO316" s="440"/>
      <c r="CP316" s="440"/>
      <c r="CQ316" s="440"/>
      <c r="CR316" s="440"/>
      <c r="CS316" s="440"/>
      <c r="CT316" s="440"/>
      <c r="CU316" s="440"/>
      <c r="CV316" s="440"/>
      <c r="CW316" s="440"/>
      <c r="CX316" s="440"/>
      <c r="CY316" s="440"/>
      <c r="CZ316" s="440"/>
      <c r="DA316" s="440"/>
      <c r="DB316" s="440"/>
      <c r="DC316" s="440"/>
      <c r="DD316" s="440"/>
      <c r="DE316" s="440"/>
      <c r="DF316" s="440"/>
      <c r="DG316" s="440"/>
      <c r="DH316" s="440"/>
      <c r="DI316" s="440"/>
      <c r="DJ316" s="440"/>
      <c r="DK316" s="440"/>
      <c r="DL316" s="440"/>
      <c r="DM316" s="440"/>
      <c r="DN316" s="440"/>
      <c r="DO316" s="440"/>
      <c r="DP316" s="440"/>
      <c r="DQ316" s="440"/>
      <c r="DR316" s="440"/>
      <c r="DS316" s="440"/>
      <c r="DT316" s="440"/>
      <c r="DU316" s="440"/>
      <c r="DV316" s="440"/>
      <c r="DW316" s="440"/>
      <c r="DX316" s="440"/>
      <c r="DY316" s="440"/>
      <c r="DZ316" s="440"/>
      <c r="EA316" s="440"/>
      <c r="EB316" s="440"/>
      <c r="EC316" s="440"/>
      <c r="ED316" s="440"/>
      <c r="EE316" s="440"/>
      <c r="EF316" s="440"/>
      <c r="EG316" s="440"/>
      <c r="EH316" s="440"/>
      <c r="EI316" s="440"/>
      <c r="EJ316" s="440"/>
      <c r="EK316" s="440"/>
      <c r="EL316" s="440"/>
      <c r="EM316" s="440"/>
      <c r="EN316" s="440"/>
      <c r="EO316" s="440"/>
      <c r="EP316" s="440"/>
      <c r="EQ316" s="440"/>
      <c r="ER316" s="440"/>
      <c r="ES316" s="440"/>
      <c r="ET316" s="440"/>
      <c r="EU316" s="440"/>
      <c r="EV316" s="440"/>
      <c r="EW316" s="440"/>
      <c r="EX316" s="440"/>
      <c r="EY316" s="440"/>
      <c r="EZ316" s="440"/>
      <c r="FA316" s="440"/>
      <c r="FB316" s="440"/>
      <c r="FC316" s="440"/>
      <c r="FD316" s="440"/>
      <c r="FE316" s="440"/>
      <c r="FF316" s="440"/>
      <c r="FG316" s="440"/>
      <c r="FH316" s="440"/>
      <c r="FI316" s="440"/>
      <c r="FJ316" s="440"/>
      <c r="FK316" s="440"/>
      <c r="FL316" s="440"/>
      <c r="FM316" s="440"/>
      <c r="FN316" s="440"/>
      <c r="FO316" s="440"/>
      <c r="FP316" s="440"/>
      <c r="FQ316" s="440"/>
      <c r="FR316" s="440"/>
      <c r="FS316" s="440"/>
      <c r="FT316" s="440"/>
      <c r="FU316" s="440"/>
      <c r="FV316" s="440"/>
      <c r="FW316" s="440"/>
      <c r="FX316" s="440"/>
      <c r="FY316" s="440"/>
      <c r="FZ316" s="440"/>
      <c r="GA316" s="440"/>
      <c r="GB316" s="440"/>
      <c r="GC316" s="440"/>
      <c r="GD316" s="440"/>
      <c r="GE316" s="440"/>
      <c r="GF316" s="440"/>
      <c r="GG316" s="440"/>
      <c r="GH316" s="440"/>
      <c r="GI316" s="440"/>
      <c r="GJ316" s="440"/>
      <c r="GK316" s="440"/>
      <c r="GL316" s="440"/>
      <c r="GM316" s="440"/>
      <c r="GN316" s="440"/>
      <c r="GO316" s="440"/>
      <c r="GP316" s="440"/>
      <c r="GQ316" s="440"/>
      <c r="GR316" s="440"/>
      <c r="GS316" s="440"/>
      <c r="GT316" s="440"/>
      <c r="GU316" s="440"/>
      <c r="GV316" s="440"/>
      <c r="GW316" s="440"/>
      <c r="GX316" s="440"/>
      <c r="GY316" s="440"/>
      <c r="GZ316" s="440"/>
      <c r="HA316" s="440"/>
      <c r="HB316" s="440"/>
      <c r="HC316" s="440"/>
      <c r="HD316" s="440"/>
      <c r="HE316" s="440"/>
      <c r="HF316" s="440"/>
      <c r="HG316" s="440"/>
      <c r="HH316" s="440"/>
      <c r="HI316" s="440"/>
      <c r="HJ316" s="440"/>
      <c r="HK316" s="440"/>
      <c r="HL316" s="440"/>
      <c r="HM316" s="440"/>
      <c r="HN316" s="440"/>
      <c r="HO316" s="440"/>
      <c r="HP316" s="440"/>
      <c r="HQ316" s="440"/>
      <c r="HR316" s="440"/>
      <c r="HS316" s="440"/>
      <c r="HT316" s="440"/>
      <c r="HU316" s="440"/>
      <c r="HV316" s="440"/>
      <c r="HW316" s="440"/>
      <c r="HX316" s="440"/>
      <c r="HY316" s="440"/>
      <c r="HZ316" s="440"/>
      <c r="IA316" s="440"/>
      <c r="IB316" s="440"/>
      <c r="IC316" s="440"/>
      <c r="ID316" s="440"/>
      <c r="IE316" s="440"/>
      <c r="IF316" s="440"/>
      <c r="IG316" s="440"/>
      <c r="IH316" s="440"/>
      <c r="II316" s="440"/>
      <c r="IJ316" s="440"/>
      <c r="IK316" s="440"/>
      <c r="IL316" s="440"/>
      <c r="IM316" s="440"/>
      <c r="IN316" s="440"/>
      <c r="IO316" s="440"/>
      <c r="IP316" s="440"/>
      <c r="IQ316" s="440"/>
      <c r="IR316" s="440"/>
      <c r="IS316" s="440"/>
      <c r="IT316" s="440"/>
      <c r="IU316" s="440"/>
      <c r="IV316" s="440"/>
    </row>
    <row r="317" spans="1:256" s="441" customFormat="1">
      <c r="A317" s="1057"/>
      <c r="B317" s="432"/>
      <c r="C317" s="422"/>
      <c r="D317" s="422"/>
      <c r="E317" s="1174"/>
      <c r="F317" s="424"/>
      <c r="G317" s="438"/>
      <c r="H317" s="438"/>
      <c r="I317" s="438"/>
      <c r="J317" s="438"/>
      <c r="K317" s="438"/>
      <c r="L317" s="438"/>
      <c r="M317" s="438"/>
      <c r="N317" s="438"/>
      <c r="O317" s="438"/>
      <c r="P317" s="438"/>
      <c r="Q317" s="438"/>
      <c r="R317" s="438"/>
      <c r="S317" s="438"/>
      <c r="T317" s="439"/>
      <c r="U317" s="439"/>
      <c r="V317" s="439"/>
      <c r="W317" s="439"/>
      <c r="X317" s="440"/>
      <c r="Y317" s="440"/>
      <c r="Z317" s="440"/>
      <c r="AA317" s="440"/>
      <c r="AB317" s="440"/>
      <c r="AC317" s="440"/>
      <c r="AD317" s="440"/>
      <c r="AE317" s="440"/>
      <c r="AF317" s="440"/>
      <c r="AG317" s="440"/>
      <c r="AH317" s="440"/>
      <c r="AI317" s="440"/>
      <c r="AJ317" s="440"/>
      <c r="AK317" s="440"/>
      <c r="AL317" s="440"/>
      <c r="AM317" s="440"/>
      <c r="AN317" s="440"/>
      <c r="AO317" s="440"/>
      <c r="AP317" s="440"/>
      <c r="AQ317" s="440"/>
      <c r="AR317" s="440"/>
      <c r="AS317" s="440"/>
      <c r="AT317" s="440"/>
      <c r="AU317" s="440"/>
      <c r="AV317" s="440"/>
      <c r="AW317" s="440"/>
      <c r="AX317" s="440"/>
      <c r="AY317" s="440"/>
      <c r="AZ317" s="440"/>
      <c r="BA317" s="440"/>
      <c r="BB317" s="440"/>
      <c r="BC317" s="440"/>
      <c r="BD317" s="440"/>
      <c r="BE317" s="440"/>
      <c r="BF317" s="440"/>
      <c r="BG317" s="440"/>
      <c r="BH317" s="440"/>
      <c r="BI317" s="440"/>
      <c r="BJ317" s="440"/>
      <c r="BK317" s="440"/>
      <c r="BL317" s="440"/>
      <c r="BM317" s="440"/>
      <c r="BN317" s="440"/>
      <c r="BO317" s="440"/>
      <c r="BP317" s="440"/>
      <c r="BQ317" s="440"/>
      <c r="BR317" s="440"/>
      <c r="BS317" s="440"/>
      <c r="BT317" s="440"/>
      <c r="BU317" s="440"/>
      <c r="BV317" s="440"/>
      <c r="BW317" s="440"/>
      <c r="BX317" s="440"/>
      <c r="BY317" s="440"/>
      <c r="BZ317" s="440"/>
      <c r="CA317" s="440"/>
      <c r="CB317" s="440"/>
      <c r="CC317" s="440"/>
      <c r="CD317" s="440"/>
      <c r="CE317" s="440"/>
      <c r="CF317" s="440"/>
      <c r="CG317" s="440"/>
      <c r="CH317" s="440"/>
      <c r="CI317" s="440"/>
      <c r="CJ317" s="440"/>
      <c r="CK317" s="440"/>
      <c r="CL317" s="440"/>
      <c r="CM317" s="440"/>
      <c r="CN317" s="440"/>
      <c r="CO317" s="440"/>
      <c r="CP317" s="440"/>
      <c r="CQ317" s="440"/>
      <c r="CR317" s="440"/>
      <c r="CS317" s="440"/>
      <c r="CT317" s="440"/>
      <c r="CU317" s="440"/>
      <c r="CV317" s="440"/>
      <c r="CW317" s="440"/>
      <c r="CX317" s="440"/>
      <c r="CY317" s="440"/>
      <c r="CZ317" s="440"/>
      <c r="DA317" s="440"/>
      <c r="DB317" s="440"/>
      <c r="DC317" s="440"/>
      <c r="DD317" s="440"/>
      <c r="DE317" s="440"/>
      <c r="DF317" s="440"/>
      <c r="DG317" s="440"/>
      <c r="DH317" s="440"/>
      <c r="DI317" s="440"/>
      <c r="DJ317" s="440"/>
      <c r="DK317" s="440"/>
      <c r="DL317" s="440"/>
      <c r="DM317" s="440"/>
      <c r="DN317" s="440"/>
      <c r="DO317" s="440"/>
      <c r="DP317" s="440"/>
      <c r="DQ317" s="440"/>
      <c r="DR317" s="440"/>
      <c r="DS317" s="440"/>
      <c r="DT317" s="440"/>
      <c r="DU317" s="440"/>
      <c r="DV317" s="440"/>
      <c r="DW317" s="440"/>
      <c r="DX317" s="440"/>
      <c r="DY317" s="440"/>
      <c r="DZ317" s="440"/>
      <c r="EA317" s="440"/>
      <c r="EB317" s="440"/>
      <c r="EC317" s="440"/>
      <c r="ED317" s="440"/>
      <c r="EE317" s="440"/>
      <c r="EF317" s="440"/>
      <c r="EG317" s="440"/>
      <c r="EH317" s="440"/>
      <c r="EI317" s="440"/>
      <c r="EJ317" s="440"/>
      <c r="EK317" s="440"/>
      <c r="EL317" s="440"/>
      <c r="EM317" s="440"/>
      <c r="EN317" s="440"/>
      <c r="EO317" s="440"/>
      <c r="EP317" s="440"/>
      <c r="EQ317" s="440"/>
      <c r="ER317" s="440"/>
      <c r="ES317" s="440"/>
      <c r="ET317" s="440"/>
      <c r="EU317" s="440"/>
      <c r="EV317" s="440"/>
      <c r="EW317" s="440"/>
      <c r="EX317" s="440"/>
      <c r="EY317" s="440"/>
      <c r="EZ317" s="440"/>
      <c r="FA317" s="440"/>
      <c r="FB317" s="440"/>
      <c r="FC317" s="440"/>
      <c r="FD317" s="440"/>
      <c r="FE317" s="440"/>
      <c r="FF317" s="440"/>
      <c r="FG317" s="440"/>
      <c r="FH317" s="440"/>
      <c r="FI317" s="440"/>
      <c r="FJ317" s="440"/>
      <c r="FK317" s="440"/>
      <c r="FL317" s="440"/>
      <c r="FM317" s="440"/>
      <c r="FN317" s="440"/>
      <c r="FO317" s="440"/>
      <c r="FP317" s="440"/>
      <c r="FQ317" s="440"/>
      <c r="FR317" s="440"/>
      <c r="FS317" s="440"/>
      <c r="FT317" s="440"/>
      <c r="FU317" s="440"/>
      <c r="FV317" s="440"/>
      <c r="FW317" s="440"/>
      <c r="FX317" s="440"/>
      <c r="FY317" s="440"/>
      <c r="FZ317" s="440"/>
      <c r="GA317" s="440"/>
      <c r="GB317" s="440"/>
      <c r="GC317" s="440"/>
      <c r="GD317" s="440"/>
      <c r="GE317" s="440"/>
      <c r="GF317" s="440"/>
      <c r="GG317" s="440"/>
      <c r="GH317" s="440"/>
      <c r="GI317" s="440"/>
      <c r="GJ317" s="440"/>
      <c r="GK317" s="440"/>
      <c r="GL317" s="440"/>
      <c r="GM317" s="440"/>
      <c r="GN317" s="440"/>
      <c r="GO317" s="440"/>
      <c r="GP317" s="440"/>
      <c r="GQ317" s="440"/>
      <c r="GR317" s="440"/>
      <c r="GS317" s="440"/>
      <c r="GT317" s="440"/>
      <c r="GU317" s="440"/>
      <c r="GV317" s="440"/>
      <c r="GW317" s="440"/>
      <c r="GX317" s="440"/>
      <c r="GY317" s="440"/>
      <c r="GZ317" s="440"/>
      <c r="HA317" s="440"/>
      <c r="HB317" s="440"/>
      <c r="HC317" s="440"/>
      <c r="HD317" s="440"/>
      <c r="HE317" s="440"/>
      <c r="HF317" s="440"/>
      <c r="HG317" s="440"/>
      <c r="HH317" s="440"/>
      <c r="HI317" s="440"/>
      <c r="HJ317" s="440"/>
      <c r="HK317" s="440"/>
      <c r="HL317" s="440"/>
      <c r="HM317" s="440"/>
      <c r="HN317" s="440"/>
      <c r="HO317" s="440"/>
      <c r="HP317" s="440"/>
      <c r="HQ317" s="440"/>
      <c r="HR317" s="440"/>
      <c r="HS317" s="440"/>
      <c r="HT317" s="440"/>
      <c r="HU317" s="440"/>
      <c r="HV317" s="440"/>
      <c r="HW317" s="440"/>
      <c r="HX317" s="440"/>
      <c r="HY317" s="440"/>
      <c r="HZ317" s="440"/>
      <c r="IA317" s="440"/>
      <c r="IB317" s="440"/>
      <c r="IC317" s="440"/>
      <c r="ID317" s="440"/>
      <c r="IE317" s="440"/>
      <c r="IF317" s="440"/>
      <c r="IG317" s="440"/>
      <c r="IH317" s="440"/>
      <c r="II317" s="440"/>
      <c r="IJ317" s="440"/>
      <c r="IK317" s="440"/>
      <c r="IL317" s="440"/>
      <c r="IM317" s="440"/>
      <c r="IN317" s="440"/>
      <c r="IO317" s="440"/>
      <c r="IP317" s="440"/>
      <c r="IQ317" s="440"/>
      <c r="IR317" s="440"/>
      <c r="IS317" s="440"/>
      <c r="IT317" s="440"/>
      <c r="IU317" s="440"/>
      <c r="IV317" s="440"/>
    </row>
    <row r="318" spans="1:256" s="441" customFormat="1" ht="25.5">
      <c r="A318" s="1057"/>
      <c r="B318" s="432" t="s">
        <v>2193</v>
      </c>
      <c r="C318" s="422" t="s">
        <v>89</v>
      </c>
      <c r="D318" s="422">
        <v>1</v>
      </c>
      <c r="E318" s="1174"/>
      <c r="F318" s="424"/>
      <c r="G318" s="438"/>
      <c r="H318" s="438"/>
      <c r="I318" s="438"/>
      <c r="J318" s="438"/>
      <c r="K318" s="438"/>
      <c r="L318" s="438"/>
      <c r="M318" s="438"/>
      <c r="N318" s="438"/>
      <c r="O318" s="438"/>
      <c r="P318" s="438"/>
      <c r="Q318" s="438"/>
      <c r="R318" s="438"/>
      <c r="S318" s="438"/>
      <c r="T318" s="439"/>
      <c r="U318" s="439"/>
      <c r="V318" s="439"/>
      <c r="W318" s="439"/>
      <c r="X318" s="440"/>
      <c r="Y318" s="440"/>
      <c r="Z318" s="440"/>
      <c r="AA318" s="440"/>
      <c r="AB318" s="440"/>
      <c r="AC318" s="440"/>
      <c r="AD318" s="440"/>
      <c r="AE318" s="440"/>
      <c r="AF318" s="440"/>
      <c r="AG318" s="440"/>
      <c r="AH318" s="440"/>
      <c r="AI318" s="440"/>
      <c r="AJ318" s="440"/>
      <c r="AK318" s="440"/>
      <c r="AL318" s="440"/>
      <c r="AM318" s="440"/>
      <c r="AN318" s="440"/>
      <c r="AO318" s="440"/>
      <c r="AP318" s="440"/>
      <c r="AQ318" s="440"/>
      <c r="AR318" s="440"/>
      <c r="AS318" s="440"/>
      <c r="AT318" s="440"/>
      <c r="AU318" s="440"/>
      <c r="AV318" s="440"/>
      <c r="AW318" s="440"/>
      <c r="AX318" s="440"/>
      <c r="AY318" s="440"/>
      <c r="AZ318" s="440"/>
      <c r="BA318" s="440"/>
      <c r="BB318" s="440"/>
      <c r="BC318" s="440"/>
      <c r="BD318" s="440"/>
      <c r="BE318" s="440"/>
      <c r="BF318" s="440"/>
      <c r="BG318" s="440"/>
      <c r="BH318" s="440"/>
      <c r="BI318" s="440"/>
      <c r="BJ318" s="440"/>
      <c r="BK318" s="440"/>
      <c r="BL318" s="440"/>
      <c r="BM318" s="440"/>
      <c r="BN318" s="440"/>
      <c r="BO318" s="440"/>
      <c r="BP318" s="440"/>
      <c r="BQ318" s="440"/>
      <c r="BR318" s="440"/>
      <c r="BS318" s="440"/>
      <c r="BT318" s="440"/>
      <c r="BU318" s="440"/>
      <c r="BV318" s="440"/>
      <c r="BW318" s="440"/>
      <c r="BX318" s="440"/>
      <c r="BY318" s="440"/>
      <c r="BZ318" s="440"/>
      <c r="CA318" s="440"/>
      <c r="CB318" s="440"/>
      <c r="CC318" s="440"/>
      <c r="CD318" s="440"/>
      <c r="CE318" s="440"/>
      <c r="CF318" s="440"/>
      <c r="CG318" s="440"/>
      <c r="CH318" s="440"/>
      <c r="CI318" s="440"/>
      <c r="CJ318" s="440"/>
      <c r="CK318" s="440"/>
      <c r="CL318" s="440"/>
      <c r="CM318" s="440"/>
      <c r="CN318" s="440"/>
      <c r="CO318" s="440"/>
      <c r="CP318" s="440"/>
      <c r="CQ318" s="440"/>
      <c r="CR318" s="440"/>
      <c r="CS318" s="440"/>
      <c r="CT318" s="440"/>
      <c r="CU318" s="440"/>
      <c r="CV318" s="440"/>
      <c r="CW318" s="440"/>
      <c r="CX318" s="440"/>
      <c r="CY318" s="440"/>
      <c r="CZ318" s="440"/>
      <c r="DA318" s="440"/>
      <c r="DB318" s="440"/>
      <c r="DC318" s="440"/>
      <c r="DD318" s="440"/>
      <c r="DE318" s="440"/>
      <c r="DF318" s="440"/>
      <c r="DG318" s="440"/>
      <c r="DH318" s="440"/>
      <c r="DI318" s="440"/>
      <c r="DJ318" s="440"/>
      <c r="DK318" s="440"/>
      <c r="DL318" s="440"/>
      <c r="DM318" s="440"/>
      <c r="DN318" s="440"/>
      <c r="DO318" s="440"/>
      <c r="DP318" s="440"/>
      <c r="DQ318" s="440"/>
      <c r="DR318" s="440"/>
      <c r="DS318" s="440"/>
      <c r="DT318" s="440"/>
      <c r="DU318" s="440"/>
      <c r="DV318" s="440"/>
      <c r="DW318" s="440"/>
      <c r="DX318" s="440"/>
      <c r="DY318" s="440"/>
      <c r="DZ318" s="440"/>
      <c r="EA318" s="440"/>
      <c r="EB318" s="440"/>
      <c r="EC318" s="440"/>
      <c r="ED318" s="440"/>
      <c r="EE318" s="440"/>
      <c r="EF318" s="440"/>
      <c r="EG318" s="440"/>
      <c r="EH318" s="440"/>
      <c r="EI318" s="440"/>
      <c r="EJ318" s="440"/>
      <c r="EK318" s="440"/>
      <c r="EL318" s="440"/>
      <c r="EM318" s="440"/>
      <c r="EN318" s="440"/>
      <c r="EO318" s="440"/>
      <c r="EP318" s="440"/>
      <c r="EQ318" s="440"/>
      <c r="ER318" s="440"/>
      <c r="ES318" s="440"/>
      <c r="ET318" s="440"/>
      <c r="EU318" s="440"/>
      <c r="EV318" s="440"/>
      <c r="EW318" s="440"/>
      <c r="EX318" s="440"/>
      <c r="EY318" s="440"/>
      <c r="EZ318" s="440"/>
      <c r="FA318" s="440"/>
      <c r="FB318" s="440"/>
      <c r="FC318" s="440"/>
      <c r="FD318" s="440"/>
      <c r="FE318" s="440"/>
      <c r="FF318" s="440"/>
      <c r="FG318" s="440"/>
      <c r="FH318" s="440"/>
      <c r="FI318" s="440"/>
      <c r="FJ318" s="440"/>
      <c r="FK318" s="440"/>
      <c r="FL318" s="440"/>
      <c r="FM318" s="440"/>
      <c r="FN318" s="440"/>
      <c r="FO318" s="440"/>
      <c r="FP318" s="440"/>
      <c r="FQ318" s="440"/>
      <c r="FR318" s="440"/>
      <c r="FS318" s="440"/>
      <c r="FT318" s="440"/>
      <c r="FU318" s="440"/>
      <c r="FV318" s="440"/>
      <c r="FW318" s="440"/>
      <c r="FX318" s="440"/>
      <c r="FY318" s="440"/>
      <c r="FZ318" s="440"/>
      <c r="GA318" s="440"/>
      <c r="GB318" s="440"/>
      <c r="GC318" s="440"/>
      <c r="GD318" s="440"/>
      <c r="GE318" s="440"/>
      <c r="GF318" s="440"/>
      <c r="GG318" s="440"/>
      <c r="GH318" s="440"/>
      <c r="GI318" s="440"/>
      <c r="GJ318" s="440"/>
      <c r="GK318" s="440"/>
      <c r="GL318" s="440"/>
      <c r="GM318" s="440"/>
      <c r="GN318" s="440"/>
      <c r="GO318" s="440"/>
      <c r="GP318" s="440"/>
      <c r="GQ318" s="440"/>
      <c r="GR318" s="440"/>
      <c r="GS318" s="440"/>
      <c r="GT318" s="440"/>
      <c r="GU318" s="440"/>
      <c r="GV318" s="440"/>
      <c r="GW318" s="440"/>
      <c r="GX318" s="440"/>
      <c r="GY318" s="440"/>
      <c r="GZ318" s="440"/>
      <c r="HA318" s="440"/>
      <c r="HB318" s="440"/>
      <c r="HC318" s="440"/>
      <c r="HD318" s="440"/>
      <c r="HE318" s="440"/>
      <c r="HF318" s="440"/>
      <c r="HG318" s="440"/>
      <c r="HH318" s="440"/>
      <c r="HI318" s="440"/>
      <c r="HJ318" s="440"/>
      <c r="HK318" s="440"/>
      <c r="HL318" s="440"/>
      <c r="HM318" s="440"/>
      <c r="HN318" s="440"/>
      <c r="HO318" s="440"/>
      <c r="HP318" s="440"/>
      <c r="HQ318" s="440"/>
      <c r="HR318" s="440"/>
      <c r="HS318" s="440"/>
      <c r="HT318" s="440"/>
      <c r="HU318" s="440"/>
      <c r="HV318" s="440"/>
      <c r="HW318" s="440"/>
      <c r="HX318" s="440"/>
      <c r="HY318" s="440"/>
      <c r="HZ318" s="440"/>
      <c r="IA318" s="440"/>
      <c r="IB318" s="440"/>
      <c r="IC318" s="440"/>
      <c r="ID318" s="440"/>
      <c r="IE318" s="440"/>
      <c r="IF318" s="440"/>
      <c r="IG318" s="440"/>
      <c r="IH318" s="440"/>
      <c r="II318" s="440"/>
      <c r="IJ318" s="440"/>
      <c r="IK318" s="440"/>
      <c r="IL318" s="440"/>
      <c r="IM318" s="440"/>
      <c r="IN318" s="440"/>
      <c r="IO318" s="440"/>
      <c r="IP318" s="440"/>
      <c r="IQ318" s="440"/>
      <c r="IR318" s="440"/>
      <c r="IS318" s="440"/>
      <c r="IT318" s="440"/>
      <c r="IU318" s="440"/>
      <c r="IV318" s="440"/>
    </row>
    <row r="319" spans="1:256" s="441" customFormat="1">
      <c r="A319" s="1057"/>
      <c r="B319" s="432"/>
      <c r="C319" s="422"/>
      <c r="D319" s="422"/>
      <c r="E319" s="1174"/>
      <c r="F319" s="424"/>
      <c r="G319" s="438"/>
      <c r="H319" s="438"/>
      <c r="I319" s="438"/>
      <c r="J319" s="438"/>
      <c r="K319" s="438"/>
      <c r="L319" s="438"/>
      <c r="M319" s="438"/>
      <c r="N319" s="438"/>
      <c r="O319" s="438"/>
      <c r="P319" s="438"/>
      <c r="Q319" s="438"/>
      <c r="R319" s="438"/>
      <c r="S319" s="438"/>
      <c r="T319" s="439"/>
      <c r="U319" s="439"/>
      <c r="V319" s="439"/>
      <c r="W319" s="439"/>
      <c r="X319" s="440"/>
      <c r="Y319" s="440"/>
      <c r="Z319" s="440"/>
      <c r="AA319" s="440"/>
      <c r="AB319" s="440"/>
      <c r="AC319" s="440"/>
      <c r="AD319" s="440"/>
      <c r="AE319" s="440"/>
      <c r="AF319" s="440"/>
      <c r="AG319" s="440"/>
      <c r="AH319" s="440"/>
      <c r="AI319" s="440"/>
      <c r="AJ319" s="440"/>
      <c r="AK319" s="440"/>
      <c r="AL319" s="440"/>
      <c r="AM319" s="440"/>
      <c r="AN319" s="440"/>
      <c r="AO319" s="440"/>
      <c r="AP319" s="440"/>
      <c r="AQ319" s="440"/>
      <c r="AR319" s="440"/>
      <c r="AS319" s="440"/>
      <c r="AT319" s="440"/>
      <c r="AU319" s="440"/>
      <c r="AV319" s="440"/>
      <c r="AW319" s="440"/>
      <c r="AX319" s="440"/>
      <c r="AY319" s="440"/>
      <c r="AZ319" s="440"/>
      <c r="BA319" s="440"/>
      <c r="BB319" s="440"/>
      <c r="BC319" s="440"/>
      <c r="BD319" s="440"/>
      <c r="BE319" s="440"/>
      <c r="BF319" s="440"/>
      <c r="BG319" s="440"/>
      <c r="BH319" s="440"/>
      <c r="BI319" s="440"/>
      <c r="BJ319" s="440"/>
      <c r="BK319" s="440"/>
      <c r="BL319" s="440"/>
      <c r="BM319" s="440"/>
      <c r="BN319" s="440"/>
      <c r="BO319" s="440"/>
      <c r="BP319" s="440"/>
      <c r="BQ319" s="440"/>
      <c r="BR319" s="440"/>
      <c r="BS319" s="440"/>
      <c r="BT319" s="440"/>
      <c r="BU319" s="440"/>
      <c r="BV319" s="440"/>
      <c r="BW319" s="440"/>
      <c r="BX319" s="440"/>
      <c r="BY319" s="440"/>
      <c r="BZ319" s="440"/>
      <c r="CA319" s="440"/>
      <c r="CB319" s="440"/>
      <c r="CC319" s="440"/>
      <c r="CD319" s="440"/>
      <c r="CE319" s="440"/>
      <c r="CF319" s="440"/>
      <c r="CG319" s="440"/>
      <c r="CH319" s="440"/>
      <c r="CI319" s="440"/>
      <c r="CJ319" s="440"/>
      <c r="CK319" s="440"/>
      <c r="CL319" s="440"/>
      <c r="CM319" s="440"/>
      <c r="CN319" s="440"/>
      <c r="CO319" s="440"/>
      <c r="CP319" s="440"/>
      <c r="CQ319" s="440"/>
      <c r="CR319" s="440"/>
      <c r="CS319" s="440"/>
      <c r="CT319" s="440"/>
      <c r="CU319" s="440"/>
      <c r="CV319" s="440"/>
      <c r="CW319" s="440"/>
      <c r="CX319" s="440"/>
      <c r="CY319" s="440"/>
      <c r="CZ319" s="440"/>
      <c r="DA319" s="440"/>
      <c r="DB319" s="440"/>
      <c r="DC319" s="440"/>
      <c r="DD319" s="440"/>
      <c r="DE319" s="440"/>
      <c r="DF319" s="440"/>
      <c r="DG319" s="440"/>
      <c r="DH319" s="440"/>
      <c r="DI319" s="440"/>
      <c r="DJ319" s="440"/>
      <c r="DK319" s="440"/>
      <c r="DL319" s="440"/>
      <c r="DM319" s="440"/>
      <c r="DN319" s="440"/>
      <c r="DO319" s="440"/>
      <c r="DP319" s="440"/>
      <c r="DQ319" s="440"/>
      <c r="DR319" s="440"/>
      <c r="DS319" s="440"/>
      <c r="DT319" s="440"/>
      <c r="DU319" s="440"/>
      <c r="DV319" s="440"/>
      <c r="DW319" s="440"/>
      <c r="DX319" s="440"/>
      <c r="DY319" s="440"/>
      <c r="DZ319" s="440"/>
      <c r="EA319" s="440"/>
      <c r="EB319" s="440"/>
      <c r="EC319" s="440"/>
      <c r="ED319" s="440"/>
      <c r="EE319" s="440"/>
      <c r="EF319" s="440"/>
      <c r="EG319" s="440"/>
      <c r="EH319" s="440"/>
      <c r="EI319" s="440"/>
      <c r="EJ319" s="440"/>
      <c r="EK319" s="440"/>
      <c r="EL319" s="440"/>
      <c r="EM319" s="440"/>
      <c r="EN319" s="440"/>
      <c r="EO319" s="440"/>
      <c r="EP319" s="440"/>
      <c r="EQ319" s="440"/>
      <c r="ER319" s="440"/>
      <c r="ES319" s="440"/>
      <c r="ET319" s="440"/>
      <c r="EU319" s="440"/>
      <c r="EV319" s="440"/>
      <c r="EW319" s="440"/>
      <c r="EX319" s="440"/>
      <c r="EY319" s="440"/>
      <c r="EZ319" s="440"/>
      <c r="FA319" s="440"/>
      <c r="FB319" s="440"/>
      <c r="FC319" s="440"/>
      <c r="FD319" s="440"/>
      <c r="FE319" s="440"/>
      <c r="FF319" s="440"/>
      <c r="FG319" s="440"/>
      <c r="FH319" s="440"/>
      <c r="FI319" s="440"/>
      <c r="FJ319" s="440"/>
      <c r="FK319" s="440"/>
      <c r="FL319" s="440"/>
      <c r="FM319" s="440"/>
      <c r="FN319" s="440"/>
      <c r="FO319" s="440"/>
      <c r="FP319" s="440"/>
      <c r="FQ319" s="440"/>
      <c r="FR319" s="440"/>
      <c r="FS319" s="440"/>
      <c r="FT319" s="440"/>
      <c r="FU319" s="440"/>
      <c r="FV319" s="440"/>
      <c r="FW319" s="440"/>
      <c r="FX319" s="440"/>
      <c r="FY319" s="440"/>
      <c r="FZ319" s="440"/>
      <c r="GA319" s="440"/>
      <c r="GB319" s="440"/>
      <c r="GC319" s="440"/>
      <c r="GD319" s="440"/>
      <c r="GE319" s="440"/>
      <c r="GF319" s="440"/>
      <c r="GG319" s="440"/>
      <c r="GH319" s="440"/>
      <c r="GI319" s="440"/>
      <c r="GJ319" s="440"/>
      <c r="GK319" s="440"/>
      <c r="GL319" s="440"/>
      <c r="GM319" s="440"/>
      <c r="GN319" s="440"/>
      <c r="GO319" s="440"/>
      <c r="GP319" s="440"/>
      <c r="GQ319" s="440"/>
      <c r="GR319" s="440"/>
      <c r="GS319" s="440"/>
      <c r="GT319" s="440"/>
      <c r="GU319" s="440"/>
      <c r="GV319" s="440"/>
      <c r="GW319" s="440"/>
      <c r="GX319" s="440"/>
      <c r="GY319" s="440"/>
      <c r="GZ319" s="440"/>
      <c r="HA319" s="440"/>
      <c r="HB319" s="440"/>
      <c r="HC319" s="440"/>
      <c r="HD319" s="440"/>
      <c r="HE319" s="440"/>
      <c r="HF319" s="440"/>
      <c r="HG319" s="440"/>
      <c r="HH319" s="440"/>
      <c r="HI319" s="440"/>
      <c r="HJ319" s="440"/>
      <c r="HK319" s="440"/>
      <c r="HL319" s="440"/>
      <c r="HM319" s="440"/>
      <c r="HN319" s="440"/>
      <c r="HO319" s="440"/>
      <c r="HP319" s="440"/>
      <c r="HQ319" s="440"/>
      <c r="HR319" s="440"/>
      <c r="HS319" s="440"/>
      <c r="HT319" s="440"/>
      <c r="HU319" s="440"/>
      <c r="HV319" s="440"/>
      <c r="HW319" s="440"/>
      <c r="HX319" s="440"/>
      <c r="HY319" s="440"/>
      <c r="HZ319" s="440"/>
      <c r="IA319" s="440"/>
      <c r="IB319" s="440"/>
      <c r="IC319" s="440"/>
      <c r="ID319" s="440"/>
      <c r="IE319" s="440"/>
      <c r="IF319" s="440"/>
      <c r="IG319" s="440"/>
      <c r="IH319" s="440"/>
      <c r="II319" s="440"/>
      <c r="IJ319" s="440"/>
      <c r="IK319" s="440"/>
      <c r="IL319" s="440"/>
      <c r="IM319" s="440"/>
      <c r="IN319" s="440"/>
      <c r="IO319" s="440"/>
      <c r="IP319" s="440"/>
      <c r="IQ319" s="440"/>
      <c r="IR319" s="440"/>
      <c r="IS319" s="440"/>
      <c r="IT319" s="440"/>
      <c r="IU319" s="440"/>
      <c r="IV319" s="440"/>
    </row>
    <row r="320" spans="1:256" s="441" customFormat="1">
      <c r="A320" s="1057"/>
      <c r="B320" s="432" t="s">
        <v>2194</v>
      </c>
      <c r="C320" s="422" t="s">
        <v>89</v>
      </c>
      <c r="D320" s="422">
        <v>1</v>
      </c>
      <c r="E320" s="1174"/>
      <c r="F320" s="424"/>
      <c r="G320" s="438"/>
      <c r="H320" s="438"/>
      <c r="I320" s="438"/>
      <c r="J320" s="438"/>
      <c r="K320" s="438"/>
      <c r="L320" s="438"/>
      <c r="M320" s="438"/>
      <c r="N320" s="438"/>
      <c r="O320" s="438"/>
      <c r="P320" s="438"/>
      <c r="Q320" s="438"/>
      <c r="R320" s="438"/>
      <c r="S320" s="438"/>
      <c r="T320" s="439"/>
      <c r="U320" s="439"/>
      <c r="V320" s="439"/>
      <c r="W320" s="439"/>
      <c r="X320" s="440"/>
      <c r="Y320" s="440"/>
      <c r="Z320" s="440"/>
      <c r="AA320" s="440"/>
      <c r="AB320" s="440"/>
      <c r="AC320" s="440"/>
      <c r="AD320" s="440"/>
      <c r="AE320" s="440"/>
      <c r="AF320" s="440"/>
      <c r="AG320" s="440"/>
      <c r="AH320" s="440"/>
      <c r="AI320" s="440"/>
      <c r="AJ320" s="440"/>
      <c r="AK320" s="440"/>
      <c r="AL320" s="440"/>
      <c r="AM320" s="440"/>
      <c r="AN320" s="440"/>
      <c r="AO320" s="440"/>
      <c r="AP320" s="440"/>
      <c r="AQ320" s="440"/>
      <c r="AR320" s="440"/>
      <c r="AS320" s="440"/>
      <c r="AT320" s="440"/>
      <c r="AU320" s="440"/>
      <c r="AV320" s="440"/>
      <c r="AW320" s="440"/>
      <c r="AX320" s="440"/>
      <c r="AY320" s="440"/>
      <c r="AZ320" s="440"/>
      <c r="BA320" s="440"/>
      <c r="BB320" s="440"/>
      <c r="BC320" s="440"/>
      <c r="BD320" s="440"/>
      <c r="BE320" s="440"/>
      <c r="BF320" s="440"/>
      <c r="BG320" s="440"/>
      <c r="BH320" s="440"/>
      <c r="BI320" s="440"/>
      <c r="BJ320" s="440"/>
      <c r="BK320" s="440"/>
      <c r="BL320" s="440"/>
      <c r="BM320" s="440"/>
      <c r="BN320" s="440"/>
      <c r="BO320" s="440"/>
      <c r="BP320" s="440"/>
      <c r="BQ320" s="440"/>
      <c r="BR320" s="440"/>
      <c r="BS320" s="440"/>
      <c r="BT320" s="440"/>
      <c r="BU320" s="440"/>
      <c r="BV320" s="440"/>
      <c r="BW320" s="440"/>
      <c r="BX320" s="440"/>
      <c r="BY320" s="440"/>
      <c r="BZ320" s="440"/>
      <c r="CA320" s="440"/>
      <c r="CB320" s="440"/>
      <c r="CC320" s="440"/>
      <c r="CD320" s="440"/>
      <c r="CE320" s="440"/>
      <c r="CF320" s="440"/>
      <c r="CG320" s="440"/>
      <c r="CH320" s="440"/>
      <c r="CI320" s="440"/>
      <c r="CJ320" s="440"/>
      <c r="CK320" s="440"/>
      <c r="CL320" s="440"/>
      <c r="CM320" s="440"/>
      <c r="CN320" s="440"/>
      <c r="CO320" s="440"/>
      <c r="CP320" s="440"/>
      <c r="CQ320" s="440"/>
      <c r="CR320" s="440"/>
      <c r="CS320" s="440"/>
      <c r="CT320" s="440"/>
      <c r="CU320" s="440"/>
      <c r="CV320" s="440"/>
      <c r="CW320" s="440"/>
      <c r="CX320" s="440"/>
      <c r="CY320" s="440"/>
      <c r="CZ320" s="440"/>
      <c r="DA320" s="440"/>
      <c r="DB320" s="440"/>
      <c r="DC320" s="440"/>
      <c r="DD320" s="440"/>
      <c r="DE320" s="440"/>
      <c r="DF320" s="440"/>
      <c r="DG320" s="440"/>
      <c r="DH320" s="440"/>
      <c r="DI320" s="440"/>
      <c r="DJ320" s="440"/>
      <c r="DK320" s="440"/>
      <c r="DL320" s="440"/>
      <c r="DM320" s="440"/>
      <c r="DN320" s="440"/>
      <c r="DO320" s="440"/>
      <c r="DP320" s="440"/>
      <c r="DQ320" s="440"/>
      <c r="DR320" s="440"/>
      <c r="DS320" s="440"/>
      <c r="DT320" s="440"/>
      <c r="DU320" s="440"/>
      <c r="DV320" s="440"/>
      <c r="DW320" s="440"/>
      <c r="DX320" s="440"/>
      <c r="DY320" s="440"/>
      <c r="DZ320" s="440"/>
      <c r="EA320" s="440"/>
      <c r="EB320" s="440"/>
      <c r="EC320" s="440"/>
      <c r="ED320" s="440"/>
      <c r="EE320" s="440"/>
      <c r="EF320" s="440"/>
      <c r="EG320" s="440"/>
      <c r="EH320" s="440"/>
      <c r="EI320" s="440"/>
      <c r="EJ320" s="440"/>
      <c r="EK320" s="440"/>
      <c r="EL320" s="440"/>
      <c r="EM320" s="440"/>
      <c r="EN320" s="440"/>
      <c r="EO320" s="440"/>
      <c r="EP320" s="440"/>
      <c r="EQ320" s="440"/>
      <c r="ER320" s="440"/>
      <c r="ES320" s="440"/>
      <c r="ET320" s="440"/>
      <c r="EU320" s="440"/>
      <c r="EV320" s="440"/>
      <c r="EW320" s="440"/>
      <c r="EX320" s="440"/>
      <c r="EY320" s="440"/>
      <c r="EZ320" s="440"/>
      <c r="FA320" s="440"/>
      <c r="FB320" s="440"/>
      <c r="FC320" s="440"/>
      <c r="FD320" s="440"/>
      <c r="FE320" s="440"/>
      <c r="FF320" s="440"/>
      <c r="FG320" s="440"/>
      <c r="FH320" s="440"/>
      <c r="FI320" s="440"/>
      <c r="FJ320" s="440"/>
      <c r="FK320" s="440"/>
      <c r="FL320" s="440"/>
      <c r="FM320" s="440"/>
      <c r="FN320" s="440"/>
      <c r="FO320" s="440"/>
      <c r="FP320" s="440"/>
      <c r="FQ320" s="440"/>
      <c r="FR320" s="440"/>
      <c r="FS320" s="440"/>
      <c r="FT320" s="440"/>
      <c r="FU320" s="440"/>
      <c r="FV320" s="440"/>
      <c r="FW320" s="440"/>
      <c r="FX320" s="440"/>
      <c r="FY320" s="440"/>
      <c r="FZ320" s="440"/>
      <c r="GA320" s="440"/>
      <c r="GB320" s="440"/>
      <c r="GC320" s="440"/>
      <c r="GD320" s="440"/>
      <c r="GE320" s="440"/>
      <c r="GF320" s="440"/>
      <c r="GG320" s="440"/>
      <c r="GH320" s="440"/>
      <c r="GI320" s="440"/>
      <c r="GJ320" s="440"/>
      <c r="GK320" s="440"/>
      <c r="GL320" s="440"/>
      <c r="GM320" s="440"/>
      <c r="GN320" s="440"/>
      <c r="GO320" s="440"/>
      <c r="GP320" s="440"/>
      <c r="GQ320" s="440"/>
      <c r="GR320" s="440"/>
      <c r="GS320" s="440"/>
      <c r="GT320" s="440"/>
      <c r="GU320" s="440"/>
      <c r="GV320" s="440"/>
      <c r="GW320" s="440"/>
      <c r="GX320" s="440"/>
      <c r="GY320" s="440"/>
      <c r="GZ320" s="440"/>
      <c r="HA320" s="440"/>
      <c r="HB320" s="440"/>
      <c r="HC320" s="440"/>
      <c r="HD320" s="440"/>
      <c r="HE320" s="440"/>
      <c r="HF320" s="440"/>
      <c r="HG320" s="440"/>
      <c r="HH320" s="440"/>
      <c r="HI320" s="440"/>
      <c r="HJ320" s="440"/>
      <c r="HK320" s="440"/>
      <c r="HL320" s="440"/>
      <c r="HM320" s="440"/>
      <c r="HN320" s="440"/>
      <c r="HO320" s="440"/>
      <c r="HP320" s="440"/>
      <c r="HQ320" s="440"/>
      <c r="HR320" s="440"/>
      <c r="HS320" s="440"/>
      <c r="HT320" s="440"/>
      <c r="HU320" s="440"/>
      <c r="HV320" s="440"/>
      <c r="HW320" s="440"/>
      <c r="HX320" s="440"/>
      <c r="HY320" s="440"/>
      <c r="HZ320" s="440"/>
      <c r="IA320" s="440"/>
      <c r="IB320" s="440"/>
      <c r="IC320" s="440"/>
      <c r="ID320" s="440"/>
      <c r="IE320" s="440"/>
      <c r="IF320" s="440"/>
      <c r="IG320" s="440"/>
      <c r="IH320" s="440"/>
      <c r="II320" s="440"/>
      <c r="IJ320" s="440"/>
      <c r="IK320" s="440"/>
      <c r="IL320" s="440"/>
      <c r="IM320" s="440"/>
      <c r="IN320" s="440"/>
      <c r="IO320" s="440"/>
      <c r="IP320" s="440"/>
      <c r="IQ320" s="440"/>
      <c r="IR320" s="440"/>
      <c r="IS320" s="440"/>
      <c r="IT320" s="440"/>
      <c r="IU320" s="440"/>
      <c r="IV320" s="440"/>
    </row>
    <row r="321" spans="1:256" s="441" customFormat="1">
      <c r="A321" s="1058"/>
      <c r="B321" s="432"/>
      <c r="C321" s="1059"/>
      <c r="D321" s="1060"/>
      <c r="E321" s="1174"/>
      <c r="F321" s="424"/>
      <c r="G321" s="438"/>
      <c r="H321" s="438"/>
      <c r="I321" s="438"/>
      <c r="J321" s="438"/>
      <c r="K321" s="438"/>
      <c r="L321" s="438"/>
      <c r="M321" s="438"/>
      <c r="N321" s="438"/>
      <c r="O321" s="438"/>
      <c r="P321" s="438"/>
      <c r="Q321" s="438"/>
      <c r="R321" s="438"/>
      <c r="S321" s="438"/>
      <c r="T321" s="439"/>
      <c r="U321" s="439"/>
      <c r="V321" s="439"/>
      <c r="W321" s="439"/>
      <c r="X321" s="440"/>
      <c r="Y321" s="440"/>
      <c r="Z321" s="440"/>
      <c r="AA321" s="440"/>
      <c r="AB321" s="440"/>
      <c r="AC321" s="440"/>
      <c r="AD321" s="440"/>
      <c r="AE321" s="440"/>
      <c r="AF321" s="440"/>
      <c r="AG321" s="440"/>
      <c r="AH321" s="440"/>
      <c r="AI321" s="440"/>
      <c r="AJ321" s="440"/>
      <c r="AK321" s="440"/>
      <c r="AL321" s="440"/>
      <c r="AM321" s="440"/>
      <c r="AN321" s="440"/>
      <c r="AO321" s="440"/>
      <c r="AP321" s="440"/>
      <c r="AQ321" s="440"/>
      <c r="AR321" s="440"/>
      <c r="AS321" s="440"/>
      <c r="AT321" s="440"/>
      <c r="AU321" s="440"/>
      <c r="AV321" s="440"/>
      <c r="AW321" s="440"/>
      <c r="AX321" s="440"/>
      <c r="AY321" s="440"/>
      <c r="AZ321" s="440"/>
      <c r="BA321" s="440"/>
      <c r="BB321" s="440"/>
      <c r="BC321" s="440"/>
      <c r="BD321" s="440"/>
      <c r="BE321" s="440"/>
      <c r="BF321" s="440"/>
      <c r="BG321" s="440"/>
      <c r="BH321" s="440"/>
      <c r="BI321" s="440"/>
      <c r="BJ321" s="440"/>
      <c r="BK321" s="440"/>
      <c r="BL321" s="440"/>
      <c r="BM321" s="440"/>
      <c r="BN321" s="440"/>
      <c r="BO321" s="440"/>
      <c r="BP321" s="440"/>
      <c r="BQ321" s="440"/>
      <c r="BR321" s="440"/>
      <c r="BS321" s="440"/>
      <c r="BT321" s="440"/>
      <c r="BU321" s="440"/>
      <c r="BV321" s="440"/>
      <c r="BW321" s="440"/>
      <c r="BX321" s="440"/>
      <c r="BY321" s="440"/>
      <c r="BZ321" s="440"/>
      <c r="CA321" s="440"/>
      <c r="CB321" s="440"/>
      <c r="CC321" s="440"/>
      <c r="CD321" s="440"/>
      <c r="CE321" s="440"/>
      <c r="CF321" s="440"/>
      <c r="CG321" s="440"/>
      <c r="CH321" s="440"/>
      <c r="CI321" s="440"/>
      <c r="CJ321" s="440"/>
      <c r="CK321" s="440"/>
      <c r="CL321" s="440"/>
      <c r="CM321" s="440"/>
      <c r="CN321" s="440"/>
      <c r="CO321" s="440"/>
      <c r="CP321" s="440"/>
      <c r="CQ321" s="440"/>
      <c r="CR321" s="440"/>
      <c r="CS321" s="440"/>
      <c r="CT321" s="440"/>
      <c r="CU321" s="440"/>
      <c r="CV321" s="440"/>
      <c r="CW321" s="440"/>
      <c r="CX321" s="440"/>
      <c r="CY321" s="440"/>
      <c r="CZ321" s="440"/>
      <c r="DA321" s="440"/>
      <c r="DB321" s="440"/>
      <c r="DC321" s="440"/>
      <c r="DD321" s="440"/>
      <c r="DE321" s="440"/>
      <c r="DF321" s="440"/>
      <c r="DG321" s="440"/>
      <c r="DH321" s="440"/>
      <c r="DI321" s="440"/>
      <c r="DJ321" s="440"/>
      <c r="DK321" s="440"/>
      <c r="DL321" s="440"/>
      <c r="DM321" s="440"/>
      <c r="DN321" s="440"/>
      <c r="DO321" s="440"/>
      <c r="DP321" s="440"/>
      <c r="DQ321" s="440"/>
      <c r="DR321" s="440"/>
      <c r="DS321" s="440"/>
      <c r="DT321" s="440"/>
      <c r="DU321" s="440"/>
      <c r="DV321" s="440"/>
      <c r="DW321" s="440"/>
      <c r="DX321" s="440"/>
      <c r="DY321" s="440"/>
      <c r="DZ321" s="440"/>
      <c r="EA321" s="440"/>
      <c r="EB321" s="440"/>
      <c r="EC321" s="440"/>
      <c r="ED321" s="440"/>
      <c r="EE321" s="440"/>
      <c r="EF321" s="440"/>
      <c r="EG321" s="440"/>
      <c r="EH321" s="440"/>
      <c r="EI321" s="440"/>
      <c r="EJ321" s="440"/>
      <c r="EK321" s="440"/>
      <c r="EL321" s="440"/>
      <c r="EM321" s="440"/>
      <c r="EN321" s="440"/>
      <c r="EO321" s="440"/>
      <c r="EP321" s="440"/>
      <c r="EQ321" s="440"/>
      <c r="ER321" s="440"/>
      <c r="ES321" s="440"/>
      <c r="ET321" s="440"/>
      <c r="EU321" s="440"/>
      <c r="EV321" s="440"/>
      <c r="EW321" s="440"/>
      <c r="EX321" s="440"/>
      <c r="EY321" s="440"/>
      <c r="EZ321" s="440"/>
      <c r="FA321" s="440"/>
      <c r="FB321" s="440"/>
      <c r="FC321" s="440"/>
      <c r="FD321" s="440"/>
      <c r="FE321" s="440"/>
      <c r="FF321" s="440"/>
      <c r="FG321" s="440"/>
      <c r="FH321" s="440"/>
      <c r="FI321" s="440"/>
      <c r="FJ321" s="440"/>
      <c r="FK321" s="440"/>
      <c r="FL321" s="440"/>
      <c r="FM321" s="440"/>
      <c r="FN321" s="440"/>
      <c r="FO321" s="440"/>
      <c r="FP321" s="440"/>
      <c r="FQ321" s="440"/>
      <c r="FR321" s="440"/>
      <c r="FS321" s="440"/>
      <c r="FT321" s="440"/>
      <c r="FU321" s="440"/>
      <c r="FV321" s="440"/>
      <c r="FW321" s="440"/>
      <c r="FX321" s="440"/>
      <c r="FY321" s="440"/>
      <c r="FZ321" s="440"/>
      <c r="GA321" s="440"/>
      <c r="GB321" s="440"/>
      <c r="GC321" s="440"/>
      <c r="GD321" s="440"/>
      <c r="GE321" s="440"/>
      <c r="GF321" s="440"/>
      <c r="GG321" s="440"/>
      <c r="GH321" s="440"/>
      <c r="GI321" s="440"/>
      <c r="GJ321" s="440"/>
      <c r="GK321" s="440"/>
      <c r="GL321" s="440"/>
      <c r="GM321" s="440"/>
      <c r="GN321" s="440"/>
      <c r="GO321" s="440"/>
      <c r="GP321" s="440"/>
      <c r="GQ321" s="440"/>
      <c r="GR321" s="440"/>
      <c r="GS321" s="440"/>
      <c r="GT321" s="440"/>
      <c r="GU321" s="440"/>
      <c r="GV321" s="440"/>
      <c r="GW321" s="440"/>
      <c r="GX321" s="440"/>
      <c r="GY321" s="440"/>
      <c r="GZ321" s="440"/>
      <c r="HA321" s="440"/>
      <c r="HB321" s="440"/>
      <c r="HC321" s="440"/>
      <c r="HD321" s="440"/>
      <c r="HE321" s="440"/>
      <c r="HF321" s="440"/>
      <c r="HG321" s="440"/>
      <c r="HH321" s="440"/>
      <c r="HI321" s="440"/>
      <c r="HJ321" s="440"/>
      <c r="HK321" s="440"/>
      <c r="HL321" s="440"/>
      <c r="HM321" s="440"/>
      <c r="HN321" s="440"/>
      <c r="HO321" s="440"/>
      <c r="HP321" s="440"/>
      <c r="HQ321" s="440"/>
      <c r="HR321" s="440"/>
      <c r="HS321" s="440"/>
      <c r="HT321" s="440"/>
      <c r="HU321" s="440"/>
      <c r="HV321" s="440"/>
      <c r="HW321" s="440"/>
      <c r="HX321" s="440"/>
      <c r="HY321" s="440"/>
      <c r="HZ321" s="440"/>
      <c r="IA321" s="440"/>
      <c r="IB321" s="440"/>
      <c r="IC321" s="440"/>
      <c r="ID321" s="440"/>
      <c r="IE321" s="440"/>
      <c r="IF321" s="440"/>
      <c r="IG321" s="440"/>
      <c r="IH321" s="440"/>
      <c r="II321" s="440"/>
      <c r="IJ321" s="440"/>
      <c r="IK321" s="440"/>
      <c r="IL321" s="440"/>
      <c r="IM321" s="440"/>
      <c r="IN321" s="440"/>
      <c r="IO321" s="440"/>
      <c r="IP321" s="440"/>
      <c r="IQ321" s="440"/>
      <c r="IR321" s="440"/>
      <c r="IS321" s="440"/>
      <c r="IT321" s="440"/>
      <c r="IU321" s="440"/>
      <c r="IV321" s="440"/>
    </row>
    <row r="322" spans="1:256" s="441" customFormat="1">
      <c r="A322" s="1058"/>
      <c r="B322" s="1061"/>
      <c r="C322" s="1062"/>
      <c r="D322" s="1063"/>
      <c r="E322" s="1174"/>
      <c r="F322" s="424">
        <f t="shared" ref="F322:F323" si="8">E322*D322</f>
        <v>0</v>
      </c>
      <c r="G322" s="438"/>
      <c r="H322" s="438"/>
      <c r="I322" s="438"/>
      <c r="J322" s="438"/>
      <c r="K322" s="438"/>
      <c r="L322" s="438"/>
      <c r="M322" s="438"/>
      <c r="N322" s="438"/>
      <c r="O322" s="438"/>
      <c r="P322" s="438"/>
      <c r="Q322" s="438"/>
      <c r="R322" s="438"/>
      <c r="S322" s="438"/>
      <c r="T322" s="439"/>
      <c r="U322" s="439"/>
      <c r="V322" s="439"/>
      <c r="W322" s="439"/>
      <c r="X322" s="440"/>
      <c r="Y322" s="440"/>
      <c r="Z322" s="440"/>
      <c r="AA322" s="440"/>
      <c r="AB322" s="440"/>
      <c r="AC322" s="440"/>
      <c r="AD322" s="440"/>
      <c r="AE322" s="440"/>
      <c r="AF322" s="440"/>
      <c r="AG322" s="440"/>
      <c r="AH322" s="440"/>
      <c r="AI322" s="440"/>
      <c r="AJ322" s="440"/>
      <c r="AK322" s="440"/>
      <c r="AL322" s="440"/>
      <c r="AM322" s="440"/>
      <c r="AN322" s="440"/>
      <c r="AO322" s="440"/>
      <c r="AP322" s="440"/>
      <c r="AQ322" s="440"/>
      <c r="AR322" s="440"/>
      <c r="AS322" s="440"/>
      <c r="AT322" s="440"/>
      <c r="AU322" s="440"/>
      <c r="AV322" s="440"/>
      <c r="AW322" s="440"/>
      <c r="AX322" s="440"/>
      <c r="AY322" s="440"/>
      <c r="AZ322" s="440"/>
      <c r="BA322" s="440"/>
      <c r="BB322" s="440"/>
      <c r="BC322" s="440"/>
      <c r="BD322" s="440"/>
      <c r="BE322" s="440"/>
      <c r="BF322" s="440"/>
      <c r="BG322" s="440"/>
      <c r="BH322" s="440"/>
      <c r="BI322" s="440"/>
      <c r="BJ322" s="440"/>
      <c r="BK322" s="440"/>
      <c r="BL322" s="440"/>
      <c r="BM322" s="440"/>
      <c r="BN322" s="440"/>
      <c r="BO322" s="440"/>
      <c r="BP322" s="440"/>
      <c r="BQ322" s="440"/>
      <c r="BR322" s="440"/>
      <c r="BS322" s="440"/>
      <c r="BT322" s="440"/>
      <c r="BU322" s="440"/>
      <c r="BV322" s="440"/>
      <c r="BW322" s="440"/>
      <c r="BX322" s="440"/>
      <c r="BY322" s="440"/>
      <c r="BZ322" s="440"/>
      <c r="CA322" s="440"/>
      <c r="CB322" s="440"/>
      <c r="CC322" s="440"/>
      <c r="CD322" s="440"/>
      <c r="CE322" s="440"/>
      <c r="CF322" s="440"/>
      <c r="CG322" s="440"/>
      <c r="CH322" s="440"/>
      <c r="CI322" s="440"/>
      <c r="CJ322" s="440"/>
      <c r="CK322" s="440"/>
      <c r="CL322" s="440"/>
      <c r="CM322" s="440"/>
      <c r="CN322" s="440"/>
      <c r="CO322" s="440"/>
      <c r="CP322" s="440"/>
      <c r="CQ322" s="440"/>
      <c r="CR322" s="440"/>
      <c r="CS322" s="440"/>
      <c r="CT322" s="440"/>
      <c r="CU322" s="440"/>
      <c r="CV322" s="440"/>
      <c r="CW322" s="440"/>
      <c r="CX322" s="440"/>
      <c r="CY322" s="440"/>
      <c r="CZ322" s="440"/>
      <c r="DA322" s="440"/>
      <c r="DB322" s="440"/>
      <c r="DC322" s="440"/>
      <c r="DD322" s="440"/>
      <c r="DE322" s="440"/>
      <c r="DF322" s="440"/>
      <c r="DG322" s="440"/>
      <c r="DH322" s="440"/>
      <c r="DI322" s="440"/>
      <c r="DJ322" s="440"/>
      <c r="DK322" s="440"/>
      <c r="DL322" s="440"/>
      <c r="DM322" s="440"/>
      <c r="DN322" s="440"/>
      <c r="DO322" s="440"/>
      <c r="DP322" s="440"/>
      <c r="DQ322" s="440"/>
      <c r="DR322" s="440"/>
      <c r="DS322" s="440"/>
      <c r="DT322" s="440"/>
      <c r="DU322" s="440"/>
      <c r="DV322" s="440"/>
      <c r="DW322" s="440"/>
      <c r="DX322" s="440"/>
      <c r="DY322" s="440"/>
      <c r="DZ322" s="440"/>
      <c r="EA322" s="440"/>
      <c r="EB322" s="440"/>
      <c r="EC322" s="440"/>
      <c r="ED322" s="440"/>
      <c r="EE322" s="440"/>
      <c r="EF322" s="440"/>
      <c r="EG322" s="440"/>
      <c r="EH322" s="440"/>
      <c r="EI322" s="440"/>
      <c r="EJ322" s="440"/>
      <c r="EK322" s="440"/>
      <c r="EL322" s="440"/>
      <c r="EM322" s="440"/>
      <c r="EN322" s="440"/>
      <c r="EO322" s="440"/>
      <c r="EP322" s="440"/>
      <c r="EQ322" s="440"/>
      <c r="ER322" s="440"/>
      <c r="ES322" s="440"/>
      <c r="ET322" s="440"/>
      <c r="EU322" s="440"/>
      <c r="EV322" s="440"/>
      <c r="EW322" s="440"/>
      <c r="EX322" s="440"/>
      <c r="EY322" s="440"/>
      <c r="EZ322" s="440"/>
      <c r="FA322" s="440"/>
      <c r="FB322" s="440"/>
      <c r="FC322" s="440"/>
      <c r="FD322" s="440"/>
      <c r="FE322" s="440"/>
      <c r="FF322" s="440"/>
      <c r="FG322" s="440"/>
      <c r="FH322" s="440"/>
      <c r="FI322" s="440"/>
      <c r="FJ322" s="440"/>
      <c r="FK322" s="440"/>
      <c r="FL322" s="440"/>
      <c r="FM322" s="440"/>
      <c r="FN322" s="440"/>
      <c r="FO322" s="440"/>
      <c r="FP322" s="440"/>
      <c r="FQ322" s="440"/>
      <c r="FR322" s="440"/>
      <c r="FS322" s="440"/>
      <c r="FT322" s="440"/>
      <c r="FU322" s="440"/>
      <c r="FV322" s="440"/>
      <c r="FW322" s="440"/>
      <c r="FX322" s="440"/>
      <c r="FY322" s="440"/>
      <c r="FZ322" s="440"/>
      <c r="GA322" s="440"/>
      <c r="GB322" s="440"/>
      <c r="GC322" s="440"/>
      <c r="GD322" s="440"/>
      <c r="GE322" s="440"/>
      <c r="GF322" s="440"/>
      <c r="GG322" s="440"/>
      <c r="GH322" s="440"/>
      <c r="GI322" s="440"/>
      <c r="GJ322" s="440"/>
      <c r="GK322" s="440"/>
      <c r="GL322" s="440"/>
      <c r="GM322" s="440"/>
      <c r="GN322" s="440"/>
      <c r="GO322" s="440"/>
      <c r="GP322" s="440"/>
      <c r="GQ322" s="440"/>
      <c r="GR322" s="440"/>
      <c r="GS322" s="440"/>
      <c r="GT322" s="440"/>
      <c r="GU322" s="440"/>
      <c r="GV322" s="440"/>
      <c r="GW322" s="440"/>
      <c r="GX322" s="440"/>
      <c r="GY322" s="440"/>
      <c r="GZ322" s="440"/>
      <c r="HA322" s="440"/>
      <c r="HB322" s="440"/>
      <c r="HC322" s="440"/>
      <c r="HD322" s="440"/>
      <c r="HE322" s="440"/>
      <c r="HF322" s="440"/>
      <c r="HG322" s="440"/>
      <c r="HH322" s="440"/>
      <c r="HI322" s="440"/>
      <c r="HJ322" s="440"/>
      <c r="HK322" s="440"/>
      <c r="HL322" s="440"/>
      <c r="HM322" s="440"/>
      <c r="HN322" s="440"/>
      <c r="HO322" s="440"/>
      <c r="HP322" s="440"/>
      <c r="HQ322" s="440"/>
      <c r="HR322" s="440"/>
      <c r="HS322" s="440"/>
      <c r="HT322" s="440"/>
      <c r="HU322" s="440"/>
      <c r="HV322" s="440"/>
      <c r="HW322" s="440"/>
      <c r="HX322" s="440"/>
      <c r="HY322" s="440"/>
      <c r="HZ322" s="440"/>
      <c r="IA322" s="440"/>
      <c r="IB322" s="440"/>
      <c r="IC322" s="440"/>
      <c r="ID322" s="440"/>
      <c r="IE322" s="440"/>
      <c r="IF322" s="440"/>
      <c r="IG322" s="440"/>
      <c r="IH322" s="440"/>
      <c r="II322" s="440"/>
      <c r="IJ322" s="440"/>
      <c r="IK322" s="440"/>
      <c r="IL322" s="440"/>
      <c r="IM322" s="440"/>
      <c r="IN322" s="440"/>
      <c r="IO322" s="440"/>
      <c r="IP322" s="440"/>
      <c r="IQ322" s="440"/>
      <c r="IR322" s="440"/>
      <c r="IS322" s="440"/>
      <c r="IT322" s="440"/>
      <c r="IU322" s="440"/>
      <c r="IV322" s="440"/>
    </row>
    <row r="323" spans="1:256" s="441" customFormat="1" ht="38.25">
      <c r="A323" s="1058"/>
      <c r="B323" s="1039" t="s">
        <v>2195</v>
      </c>
      <c r="C323" s="422" t="s">
        <v>89</v>
      </c>
      <c r="D323" s="422">
        <v>2</v>
      </c>
      <c r="E323" s="455"/>
      <c r="F323" s="424">
        <f t="shared" si="8"/>
        <v>0</v>
      </c>
      <c r="G323" s="438"/>
      <c r="H323" s="438"/>
      <c r="I323" s="438"/>
      <c r="J323" s="438"/>
      <c r="K323" s="438"/>
      <c r="L323" s="438"/>
      <c r="M323" s="438"/>
      <c r="N323" s="438"/>
      <c r="O323" s="438"/>
      <c r="P323" s="438"/>
      <c r="Q323" s="438"/>
      <c r="R323" s="438"/>
      <c r="S323" s="438"/>
      <c r="T323" s="439"/>
      <c r="U323" s="439"/>
      <c r="V323" s="439"/>
      <c r="W323" s="439"/>
      <c r="X323" s="440"/>
      <c r="Y323" s="440"/>
      <c r="Z323" s="440"/>
      <c r="AA323" s="440"/>
      <c r="AB323" s="440"/>
      <c r="AC323" s="440"/>
      <c r="AD323" s="440"/>
      <c r="AE323" s="440"/>
      <c r="AF323" s="440"/>
      <c r="AG323" s="440"/>
      <c r="AH323" s="440"/>
      <c r="AI323" s="440"/>
      <c r="AJ323" s="440"/>
      <c r="AK323" s="440"/>
      <c r="AL323" s="440"/>
      <c r="AM323" s="440"/>
      <c r="AN323" s="440"/>
      <c r="AO323" s="440"/>
      <c r="AP323" s="440"/>
      <c r="AQ323" s="440"/>
      <c r="AR323" s="440"/>
      <c r="AS323" s="440"/>
      <c r="AT323" s="440"/>
      <c r="AU323" s="440"/>
      <c r="AV323" s="440"/>
      <c r="AW323" s="440"/>
      <c r="AX323" s="440"/>
      <c r="AY323" s="440"/>
      <c r="AZ323" s="440"/>
      <c r="BA323" s="440"/>
      <c r="BB323" s="440"/>
      <c r="BC323" s="440"/>
      <c r="BD323" s="440"/>
      <c r="BE323" s="440"/>
      <c r="BF323" s="440"/>
      <c r="BG323" s="440"/>
      <c r="BH323" s="440"/>
      <c r="BI323" s="440"/>
      <c r="BJ323" s="440"/>
      <c r="BK323" s="440"/>
      <c r="BL323" s="440"/>
      <c r="BM323" s="440"/>
      <c r="BN323" s="440"/>
      <c r="BO323" s="440"/>
      <c r="BP323" s="440"/>
      <c r="BQ323" s="440"/>
      <c r="BR323" s="440"/>
      <c r="BS323" s="440"/>
      <c r="BT323" s="440"/>
      <c r="BU323" s="440"/>
      <c r="BV323" s="440"/>
      <c r="BW323" s="440"/>
      <c r="BX323" s="440"/>
      <c r="BY323" s="440"/>
      <c r="BZ323" s="440"/>
      <c r="CA323" s="440"/>
      <c r="CB323" s="440"/>
      <c r="CC323" s="440"/>
      <c r="CD323" s="440"/>
      <c r="CE323" s="440"/>
      <c r="CF323" s="440"/>
      <c r="CG323" s="440"/>
      <c r="CH323" s="440"/>
      <c r="CI323" s="440"/>
      <c r="CJ323" s="440"/>
      <c r="CK323" s="440"/>
      <c r="CL323" s="440"/>
      <c r="CM323" s="440"/>
      <c r="CN323" s="440"/>
      <c r="CO323" s="440"/>
      <c r="CP323" s="440"/>
      <c r="CQ323" s="440"/>
      <c r="CR323" s="440"/>
      <c r="CS323" s="440"/>
      <c r="CT323" s="440"/>
      <c r="CU323" s="440"/>
      <c r="CV323" s="440"/>
      <c r="CW323" s="440"/>
      <c r="CX323" s="440"/>
      <c r="CY323" s="440"/>
      <c r="CZ323" s="440"/>
      <c r="DA323" s="440"/>
      <c r="DB323" s="440"/>
      <c r="DC323" s="440"/>
      <c r="DD323" s="440"/>
      <c r="DE323" s="440"/>
      <c r="DF323" s="440"/>
      <c r="DG323" s="440"/>
      <c r="DH323" s="440"/>
      <c r="DI323" s="440"/>
      <c r="DJ323" s="440"/>
      <c r="DK323" s="440"/>
      <c r="DL323" s="440"/>
      <c r="DM323" s="440"/>
      <c r="DN323" s="440"/>
      <c r="DO323" s="440"/>
      <c r="DP323" s="440"/>
      <c r="DQ323" s="440"/>
      <c r="DR323" s="440"/>
      <c r="DS323" s="440"/>
      <c r="DT323" s="440"/>
      <c r="DU323" s="440"/>
      <c r="DV323" s="440"/>
      <c r="DW323" s="440"/>
      <c r="DX323" s="440"/>
      <c r="DY323" s="440"/>
      <c r="DZ323" s="440"/>
      <c r="EA323" s="440"/>
      <c r="EB323" s="440"/>
      <c r="EC323" s="440"/>
      <c r="ED323" s="440"/>
      <c r="EE323" s="440"/>
      <c r="EF323" s="440"/>
      <c r="EG323" s="440"/>
      <c r="EH323" s="440"/>
      <c r="EI323" s="440"/>
      <c r="EJ323" s="440"/>
      <c r="EK323" s="440"/>
      <c r="EL323" s="440"/>
      <c r="EM323" s="440"/>
      <c r="EN323" s="440"/>
      <c r="EO323" s="440"/>
      <c r="EP323" s="440"/>
      <c r="EQ323" s="440"/>
      <c r="ER323" s="440"/>
      <c r="ES323" s="440"/>
      <c r="ET323" s="440"/>
      <c r="EU323" s="440"/>
      <c r="EV323" s="440"/>
      <c r="EW323" s="440"/>
      <c r="EX323" s="440"/>
      <c r="EY323" s="440"/>
      <c r="EZ323" s="440"/>
      <c r="FA323" s="440"/>
      <c r="FB323" s="440"/>
      <c r="FC323" s="440"/>
      <c r="FD323" s="440"/>
      <c r="FE323" s="440"/>
      <c r="FF323" s="440"/>
      <c r="FG323" s="440"/>
      <c r="FH323" s="440"/>
      <c r="FI323" s="440"/>
      <c r="FJ323" s="440"/>
      <c r="FK323" s="440"/>
      <c r="FL323" s="440"/>
      <c r="FM323" s="440"/>
      <c r="FN323" s="440"/>
      <c r="FO323" s="440"/>
      <c r="FP323" s="440"/>
      <c r="FQ323" s="440"/>
      <c r="FR323" s="440"/>
      <c r="FS323" s="440"/>
      <c r="FT323" s="440"/>
      <c r="FU323" s="440"/>
      <c r="FV323" s="440"/>
      <c r="FW323" s="440"/>
      <c r="FX323" s="440"/>
      <c r="FY323" s="440"/>
      <c r="FZ323" s="440"/>
      <c r="GA323" s="440"/>
      <c r="GB323" s="440"/>
      <c r="GC323" s="440"/>
      <c r="GD323" s="440"/>
      <c r="GE323" s="440"/>
      <c r="GF323" s="440"/>
      <c r="GG323" s="440"/>
      <c r="GH323" s="440"/>
      <c r="GI323" s="440"/>
      <c r="GJ323" s="440"/>
      <c r="GK323" s="440"/>
      <c r="GL323" s="440"/>
      <c r="GM323" s="440"/>
      <c r="GN323" s="440"/>
      <c r="GO323" s="440"/>
      <c r="GP323" s="440"/>
      <c r="GQ323" s="440"/>
      <c r="GR323" s="440"/>
      <c r="GS323" s="440"/>
      <c r="GT323" s="440"/>
      <c r="GU323" s="440"/>
      <c r="GV323" s="440"/>
      <c r="GW323" s="440"/>
      <c r="GX323" s="440"/>
      <c r="GY323" s="440"/>
      <c r="GZ323" s="440"/>
      <c r="HA323" s="440"/>
      <c r="HB323" s="440"/>
      <c r="HC323" s="440"/>
      <c r="HD323" s="440"/>
      <c r="HE323" s="440"/>
      <c r="HF323" s="440"/>
      <c r="HG323" s="440"/>
      <c r="HH323" s="440"/>
      <c r="HI323" s="440"/>
      <c r="HJ323" s="440"/>
      <c r="HK323" s="440"/>
      <c r="HL323" s="440"/>
      <c r="HM323" s="440"/>
      <c r="HN323" s="440"/>
      <c r="HO323" s="440"/>
      <c r="HP323" s="440"/>
      <c r="HQ323" s="440"/>
      <c r="HR323" s="440"/>
      <c r="HS323" s="440"/>
      <c r="HT323" s="440"/>
      <c r="HU323" s="440"/>
      <c r="HV323" s="440"/>
      <c r="HW323" s="440"/>
      <c r="HX323" s="440"/>
      <c r="HY323" s="440"/>
      <c r="HZ323" s="440"/>
      <c r="IA323" s="440"/>
      <c r="IB323" s="440"/>
      <c r="IC323" s="440"/>
      <c r="ID323" s="440"/>
      <c r="IE323" s="440"/>
      <c r="IF323" s="440"/>
      <c r="IG323" s="440"/>
      <c r="IH323" s="440"/>
      <c r="II323" s="440"/>
      <c r="IJ323" s="440"/>
      <c r="IK323" s="440"/>
      <c r="IL323" s="440"/>
      <c r="IM323" s="440"/>
      <c r="IN323" s="440"/>
      <c r="IO323" s="440"/>
      <c r="IP323" s="440"/>
      <c r="IQ323" s="440"/>
      <c r="IR323" s="440"/>
      <c r="IS323" s="440"/>
      <c r="IT323" s="440"/>
      <c r="IU323" s="440"/>
      <c r="IV323" s="440"/>
    </row>
    <row r="324" spans="1:256" s="431" customFormat="1">
      <c r="A324" s="1040"/>
      <c r="B324" s="432"/>
      <c r="C324" s="422"/>
      <c r="D324" s="423"/>
      <c r="E324" s="1172"/>
      <c r="F324" s="424"/>
      <c r="G324" s="428"/>
      <c r="H324" s="428"/>
      <c r="I324" s="428"/>
      <c r="J324" s="428"/>
      <c r="K324" s="428"/>
      <c r="L324" s="428"/>
      <c r="M324" s="428"/>
      <c r="N324" s="428"/>
      <c r="O324" s="428"/>
      <c r="P324" s="428"/>
      <c r="Q324" s="428"/>
      <c r="R324" s="428"/>
      <c r="S324" s="428"/>
      <c r="T324" s="429"/>
      <c r="U324" s="429"/>
      <c r="V324" s="429"/>
      <c r="W324" s="429"/>
      <c r="X324" s="430"/>
      <c r="Y324" s="430"/>
      <c r="Z324" s="430"/>
      <c r="AA324" s="430"/>
      <c r="AB324" s="430"/>
      <c r="AC324" s="430"/>
      <c r="AD324" s="430"/>
      <c r="AE324" s="430"/>
      <c r="AF324" s="430"/>
      <c r="AG324" s="430"/>
      <c r="AH324" s="430"/>
      <c r="AI324" s="430"/>
      <c r="AJ324" s="430"/>
      <c r="AK324" s="430"/>
      <c r="AL324" s="430"/>
      <c r="AM324" s="430"/>
      <c r="AN324" s="430"/>
      <c r="AO324" s="430"/>
      <c r="AP324" s="430"/>
      <c r="AQ324" s="430"/>
      <c r="AR324" s="430"/>
      <c r="AS324" s="430"/>
      <c r="AT324" s="430"/>
      <c r="AU324" s="430"/>
      <c r="AV324" s="430"/>
      <c r="AW324" s="430"/>
      <c r="AX324" s="430"/>
      <c r="AY324" s="430"/>
      <c r="AZ324" s="430"/>
      <c r="BA324" s="430"/>
      <c r="BB324" s="430"/>
      <c r="BC324" s="430"/>
      <c r="BD324" s="430"/>
      <c r="BE324" s="430"/>
      <c r="BF324" s="430"/>
      <c r="BG324" s="430"/>
      <c r="BH324" s="430"/>
      <c r="BI324" s="430"/>
      <c r="BJ324" s="430"/>
      <c r="BK324" s="430"/>
      <c r="BL324" s="430"/>
      <c r="BM324" s="430"/>
      <c r="BN324" s="430"/>
      <c r="BO324" s="430"/>
      <c r="BP324" s="430"/>
      <c r="BQ324" s="430"/>
      <c r="BR324" s="430"/>
      <c r="BS324" s="430"/>
      <c r="BT324" s="430"/>
      <c r="BU324" s="430"/>
      <c r="BV324" s="430"/>
      <c r="BW324" s="430"/>
      <c r="BX324" s="430"/>
      <c r="BY324" s="430"/>
      <c r="BZ324" s="430"/>
      <c r="CA324" s="430"/>
      <c r="CB324" s="430"/>
      <c r="CC324" s="430"/>
      <c r="CD324" s="430"/>
      <c r="CE324" s="430"/>
      <c r="CF324" s="430"/>
      <c r="CG324" s="430"/>
      <c r="CH324" s="430"/>
      <c r="CI324" s="430"/>
      <c r="CJ324" s="430"/>
      <c r="CK324" s="430"/>
      <c r="CL324" s="430"/>
      <c r="CM324" s="430"/>
      <c r="CN324" s="430"/>
      <c r="CO324" s="430"/>
      <c r="CP324" s="430"/>
      <c r="CQ324" s="430"/>
      <c r="CR324" s="430"/>
      <c r="CS324" s="430"/>
      <c r="CT324" s="430"/>
      <c r="CU324" s="430"/>
      <c r="CV324" s="430"/>
      <c r="CW324" s="430"/>
      <c r="CX324" s="430"/>
      <c r="CY324" s="430"/>
      <c r="CZ324" s="430"/>
      <c r="DA324" s="430"/>
      <c r="DB324" s="430"/>
      <c r="DC324" s="430"/>
      <c r="DD324" s="430"/>
      <c r="DE324" s="430"/>
      <c r="DF324" s="430"/>
      <c r="DG324" s="430"/>
      <c r="DH324" s="430"/>
      <c r="DI324" s="430"/>
      <c r="DJ324" s="430"/>
      <c r="DK324" s="430"/>
      <c r="DL324" s="430"/>
      <c r="DM324" s="430"/>
      <c r="DN324" s="430"/>
      <c r="DO324" s="430"/>
      <c r="DP324" s="430"/>
      <c r="DQ324" s="430"/>
      <c r="DR324" s="430"/>
      <c r="DS324" s="430"/>
      <c r="DT324" s="430"/>
      <c r="DU324" s="430"/>
      <c r="DV324" s="430"/>
      <c r="DW324" s="430"/>
      <c r="DX324" s="430"/>
      <c r="DY324" s="430"/>
      <c r="DZ324" s="430"/>
      <c r="EA324" s="430"/>
      <c r="EB324" s="430"/>
      <c r="EC324" s="430"/>
      <c r="ED324" s="430"/>
      <c r="EE324" s="430"/>
      <c r="EF324" s="430"/>
      <c r="EG324" s="430"/>
      <c r="EH324" s="430"/>
      <c r="EI324" s="430"/>
      <c r="EJ324" s="430"/>
      <c r="EK324" s="430"/>
      <c r="EL324" s="430"/>
      <c r="EM324" s="430"/>
      <c r="EN324" s="430"/>
      <c r="EO324" s="430"/>
      <c r="EP324" s="430"/>
      <c r="EQ324" s="430"/>
      <c r="ER324" s="430"/>
      <c r="ES324" s="430"/>
      <c r="ET324" s="430"/>
      <c r="EU324" s="430"/>
      <c r="EV324" s="430"/>
      <c r="EW324" s="430"/>
      <c r="EX324" s="430"/>
      <c r="EY324" s="430"/>
      <c r="EZ324" s="430"/>
      <c r="FA324" s="430"/>
      <c r="FB324" s="430"/>
      <c r="FC324" s="430"/>
      <c r="FD324" s="430"/>
      <c r="FE324" s="430"/>
      <c r="FF324" s="430"/>
      <c r="FG324" s="430"/>
      <c r="FH324" s="430"/>
      <c r="FI324" s="430"/>
      <c r="FJ324" s="430"/>
      <c r="FK324" s="430"/>
      <c r="FL324" s="430"/>
      <c r="FM324" s="430"/>
      <c r="FN324" s="430"/>
      <c r="FO324" s="430"/>
      <c r="FP324" s="430"/>
      <c r="FQ324" s="430"/>
      <c r="FR324" s="430"/>
      <c r="FS324" s="430"/>
      <c r="FT324" s="430"/>
      <c r="FU324" s="430"/>
      <c r="FV324" s="430"/>
      <c r="FW324" s="430"/>
      <c r="FX324" s="430"/>
      <c r="FY324" s="430"/>
      <c r="FZ324" s="430"/>
      <c r="GA324" s="430"/>
      <c r="GB324" s="430"/>
      <c r="GC324" s="430"/>
      <c r="GD324" s="430"/>
      <c r="GE324" s="430"/>
      <c r="GF324" s="430"/>
      <c r="GG324" s="430"/>
      <c r="GH324" s="430"/>
      <c r="GI324" s="430"/>
      <c r="GJ324" s="430"/>
      <c r="GK324" s="430"/>
      <c r="GL324" s="430"/>
      <c r="GM324" s="430"/>
      <c r="GN324" s="430"/>
      <c r="GO324" s="430"/>
      <c r="GP324" s="430"/>
      <c r="GQ324" s="430"/>
      <c r="GR324" s="430"/>
      <c r="GS324" s="430"/>
      <c r="GT324" s="430"/>
      <c r="GU324" s="430"/>
      <c r="GV324" s="430"/>
      <c r="GW324" s="430"/>
      <c r="GX324" s="430"/>
      <c r="GY324" s="430"/>
      <c r="GZ324" s="430"/>
      <c r="HA324" s="430"/>
      <c r="HB324" s="430"/>
      <c r="HC324" s="430"/>
      <c r="HD324" s="430"/>
      <c r="HE324" s="430"/>
      <c r="HF324" s="430"/>
      <c r="HG324" s="430"/>
      <c r="HH324" s="430"/>
      <c r="HI324" s="430"/>
      <c r="HJ324" s="430"/>
      <c r="HK324" s="430"/>
      <c r="HL324" s="430"/>
      <c r="HM324" s="430"/>
      <c r="HN324" s="430"/>
      <c r="HO324" s="430"/>
      <c r="HP324" s="430"/>
      <c r="HQ324" s="430"/>
      <c r="HR324" s="430"/>
      <c r="HS324" s="430"/>
      <c r="HT324" s="430"/>
      <c r="HU324" s="430"/>
      <c r="HV324" s="430"/>
      <c r="HW324" s="430"/>
      <c r="HX324" s="430"/>
      <c r="HY324" s="430"/>
      <c r="HZ324" s="430"/>
      <c r="IA324" s="430"/>
      <c r="IB324" s="430"/>
      <c r="IC324" s="430"/>
      <c r="ID324" s="430"/>
      <c r="IE324" s="430"/>
      <c r="IF324" s="430"/>
      <c r="IG324" s="430"/>
      <c r="IH324" s="430"/>
      <c r="II324" s="430"/>
      <c r="IJ324" s="430"/>
      <c r="IK324" s="430"/>
      <c r="IL324" s="430"/>
      <c r="IM324" s="430"/>
      <c r="IN324" s="430"/>
      <c r="IO324" s="430"/>
      <c r="IP324" s="430"/>
      <c r="IQ324" s="430"/>
      <c r="IR324" s="430"/>
      <c r="IS324" s="430"/>
      <c r="IT324" s="430"/>
      <c r="IU324" s="430"/>
      <c r="IV324" s="430"/>
    </row>
    <row r="325" spans="1:256" s="434" customFormat="1" ht="76.5">
      <c r="A325" s="420">
        <v>11</v>
      </c>
      <c r="B325" s="421" t="s">
        <v>2197</v>
      </c>
      <c r="C325" s="422" t="s">
        <v>110</v>
      </c>
      <c r="D325" s="423">
        <v>6</v>
      </c>
      <c r="E325" s="455"/>
      <c r="F325" s="424">
        <f t="shared" ref="F325" si="9">E325*D325</f>
        <v>0</v>
      </c>
      <c r="G325" s="425"/>
      <c r="H325" s="425"/>
      <c r="I325" s="425"/>
      <c r="J325" s="425"/>
      <c r="K325" s="425"/>
      <c r="L325" s="425"/>
      <c r="M325" s="425"/>
      <c r="N325" s="425"/>
      <c r="O325" s="425"/>
      <c r="P325" s="425"/>
      <c r="Q325" s="425"/>
      <c r="R325" s="425"/>
      <c r="S325" s="425"/>
      <c r="T325" s="425"/>
      <c r="U325" s="425"/>
      <c r="V325" s="425"/>
      <c r="W325" s="425"/>
      <c r="X325" s="425"/>
      <c r="Y325" s="425"/>
      <c r="Z325" s="425"/>
      <c r="AA325" s="425"/>
      <c r="AB325" s="425"/>
      <c r="AC325" s="425"/>
      <c r="AD325" s="425"/>
      <c r="AE325" s="425"/>
      <c r="AF325" s="425"/>
      <c r="AG325" s="425"/>
      <c r="AH325" s="425"/>
      <c r="AI325" s="425"/>
      <c r="AJ325" s="425"/>
      <c r="AK325" s="425"/>
      <c r="AL325" s="425"/>
      <c r="AM325" s="425"/>
      <c r="AN325" s="425"/>
      <c r="AO325" s="425"/>
      <c r="AP325" s="425"/>
      <c r="AQ325" s="425"/>
      <c r="AR325" s="425"/>
      <c r="AS325" s="425"/>
      <c r="AT325" s="425"/>
      <c r="AU325" s="425"/>
      <c r="AV325" s="425"/>
      <c r="AW325" s="425"/>
      <c r="AX325" s="425"/>
      <c r="AY325" s="425"/>
      <c r="AZ325" s="425"/>
      <c r="BA325" s="425"/>
      <c r="BB325" s="425"/>
      <c r="BC325" s="425"/>
      <c r="BD325" s="425"/>
      <c r="BE325" s="425"/>
      <c r="BF325" s="425"/>
      <c r="BG325" s="425"/>
      <c r="BH325" s="425"/>
      <c r="BI325" s="425"/>
      <c r="BJ325" s="425"/>
      <c r="BK325" s="425"/>
      <c r="BL325" s="425"/>
      <c r="BM325" s="425"/>
      <c r="BN325" s="425"/>
      <c r="BO325" s="425"/>
      <c r="BP325" s="425"/>
      <c r="BQ325" s="425"/>
      <c r="BR325" s="425"/>
      <c r="BS325" s="425"/>
      <c r="BT325" s="425"/>
      <c r="BU325" s="425"/>
      <c r="BV325" s="425"/>
      <c r="BW325" s="425"/>
      <c r="BX325" s="425"/>
      <c r="BY325" s="425"/>
      <c r="BZ325" s="425"/>
      <c r="CA325" s="425"/>
      <c r="CB325" s="425"/>
      <c r="CC325" s="425"/>
      <c r="CD325" s="425"/>
      <c r="CE325" s="425"/>
      <c r="CF325" s="425"/>
      <c r="CG325" s="425"/>
      <c r="CH325" s="425"/>
      <c r="CI325" s="425"/>
      <c r="CJ325" s="425"/>
      <c r="CK325" s="425"/>
      <c r="CL325" s="425"/>
      <c r="CM325" s="425"/>
      <c r="CN325" s="425"/>
      <c r="CO325" s="425"/>
      <c r="CP325" s="425"/>
      <c r="CQ325" s="425"/>
      <c r="CR325" s="425"/>
      <c r="CS325" s="425"/>
      <c r="CT325" s="425"/>
      <c r="CU325" s="425"/>
      <c r="CV325" s="425"/>
      <c r="CW325" s="425"/>
      <c r="CX325" s="425"/>
      <c r="CY325" s="425"/>
      <c r="CZ325" s="425"/>
      <c r="DA325" s="425"/>
      <c r="DB325" s="425"/>
      <c r="DC325" s="425"/>
      <c r="DD325" s="425"/>
      <c r="DE325" s="425"/>
      <c r="DF325" s="425"/>
      <c r="DG325" s="425"/>
      <c r="DH325" s="425"/>
      <c r="DI325" s="425"/>
      <c r="DJ325" s="425"/>
      <c r="DK325" s="425"/>
      <c r="DL325" s="425"/>
      <c r="DM325" s="425"/>
      <c r="DN325" s="425"/>
      <c r="DO325" s="425"/>
      <c r="DP325" s="425"/>
      <c r="DQ325" s="425"/>
      <c r="DR325" s="425"/>
      <c r="DS325" s="425"/>
      <c r="DT325" s="425"/>
      <c r="DU325" s="425"/>
      <c r="DV325" s="425"/>
      <c r="DW325" s="425"/>
      <c r="DX325" s="425"/>
      <c r="DY325" s="425"/>
      <c r="DZ325" s="425"/>
      <c r="EA325" s="425"/>
      <c r="EB325" s="425"/>
      <c r="EC325" s="425"/>
      <c r="ED325" s="425"/>
      <c r="EE325" s="425"/>
      <c r="EF325" s="425"/>
      <c r="EG325" s="425"/>
      <c r="EH325" s="425"/>
      <c r="EI325" s="425"/>
      <c r="EJ325" s="425"/>
      <c r="EK325" s="425"/>
      <c r="EL325" s="425"/>
      <c r="EM325" s="425"/>
      <c r="EN325" s="425"/>
      <c r="EO325" s="425"/>
      <c r="EP325" s="425"/>
      <c r="EQ325" s="425"/>
      <c r="ER325" s="425"/>
      <c r="ES325" s="425"/>
      <c r="ET325" s="425"/>
      <c r="EU325" s="425"/>
      <c r="EV325" s="425"/>
      <c r="EW325" s="425"/>
      <c r="EX325" s="425"/>
      <c r="EY325" s="425"/>
      <c r="EZ325" s="425"/>
      <c r="FA325" s="425"/>
      <c r="FB325" s="425"/>
      <c r="FC325" s="425"/>
      <c r="FD325" s="425"/>
      <c r="FE325" s="425"/>
      <c r="FF325" s="425"/>
      <c r="FG325" s="425"/>
      <c r="FH325" s="425"/>
      <c r="FI325" s="425"/>
      <c r="FJ325" s="425"/>
      <c r="FK325" s="425"/>
      <c r="FL325" s="425"/>
      <c r="FM325" s="425"/>
      <c r="FN325" s="425"/>
      <c r="FO325" s="425"/>
      <c r="FP325" s="425"/>
      <c r="FQ325" s="425"/>
      <c r="FR325" s="425"/>
      <c r="FS325" s="425"/>
      <c r="FT325" s="425"/>
      <c r="FU325" s="425"/>
      <c r="FV325" s="425"/>
      <c r="FW325" s="425"/>
      <c r="FX325" s="425"/>
      <c r="FY325" s="425"/>
      <c r="FZ325" s="425"/>
      <c r="GA325" s="425"/>
      <c r="GB325" s="425"/>
      <c r="GC325" s="425"/>
      <c r="GD325" s="425"/>
      <c r="GE325" s="425"/>
      <c r="GF325" s="425"/>
      <c r="GG325" s="425"/>
      <c r="GH325" s="425"/>
      <c r="GI325" s="425"/>
      <c r="GJ325" s="425"/>
      <c r="GK325" s="425"/>
      <c r="GL325" s="425"/>
      <c r="GM325" s="425"/>
      <c r="GN325" s="425"/>
      <c r="GO325" s="425"/>
      <c r="GP325" s="425"/>
      <c r="GQ325" s="425"/>
      <c r="GR325" s="425"/>
      <c r="GS325" s="425"/>
      <c r="GT325" s="425"/>
      <c r="GU325" s="425"/>
      <c r="GV325" s="425"/>
      <c r="GW325" s="425"/>
      <c r="GX325" s="425"/>
      <c r="GY325" s="425"/>
      <c r="GZ325" s="425"/>
      <c r="HA325" s="425"/>
      <c r="HB325" s="425"/>
      <c r="HC325" s="425"/>
      <c r="HD325" s="425"/>
      <c r="HE325" s="425"/>
      <c r="HF325" s="425"/>
      <c r="HG325" s="425"/>
      <c r="HH325" s="425"/>
      <c r="HI325" s="425"/>
      <c r="HJ325" s="425"/>
      <c r="HK325" s="425"/>
      <c r="HL325" s="425"/>
      <c r="HM325" s="425"/>
      <c r="HN325" s="425"/>
      <c r="HO325" s="425"/>
      <c r="HP325" s="425"/>
      <c r="HQ325" s="425"/>
      <c r="HR325" s="425"/>
      <c r="HS325" s="425"/>
      <c r="HT325" s="425"/>
      <c r="HU325" s="425"/>
      <c r="HV325" s="425"/>
      <c r="HW325" s="425"/>
      <c r="HX325" s="425"/>
      <c r="HY325" s="425"/>
      <c r="HZ325" s="425"/>
      <c r="IA325" s="425"/>
      <c r="IB325" s="425"/>
      <c r="IC325" s="425"/>
      <c r="ID325" s="425"/>
      <c r="IE325" s="425"/>
      <c r="IF325" s="425"/>
      <c r="IG325" s="425"/>
      <c r="IH325" s="425"/>
      <c r="II325" s="425"/>
      <c r="IJ325" s="425"/>
      <c r="IK325" s="425"/>
      <c r="IL325" s="425"/>
      <c r="IM325" s="425"/>
      <c r="IN325" s="425"/>
      <c r="IO325" s="425"/>
      <c r="IP325" s="425"/>
      <c r="IQ325" s="425"/>
      <c r="IR325" s="425"/>
      <c r="IS325" s="425"/>
      <c r="IT325" s="425"/>
      <c r="IU325" s="425"/>
      <c r="IV325" s="425"/>
    </row>
    <row r="326" spans="1:256" s="431" customFormat="1">
      <c r="A326" s="1040"/>
      <c r="B326" s="432"/>
      <c r="C326" s="422"/>
      <c r="D326" s="423"/>
      <c r="E326" s="1172"/>
      <c r="F326" s="424"/>
      <c r="G326" s="428"/>
      <c r="H326" s="428"/>
      <c r="I326" s="428"/>
      <c r="J326" s="428"/>
      <c r="K326" s="428"/>
      <c r="L326" s="428"/>
      <c r="M326" s="428"/>
      <c r="N326" s="428"/>
      <c r="O326" s="428"/>
      <c r="P326" s="428"/>
      <c r="Q326" s="428"/>
      <c r="R326" s="428"/>
      <c r="S326" s="428"/>
      <c r="T326" s="429"/>
      <c r="U326" s="429"/>
      <c r="V326" s="429"/>
      <c r="W326" s="429"/>
      <c r="X326" s="430"/>
      <c r="Y326" s="430"/>
      <c r="Z326" s="430"/>
      <c r="AA326" s="430"/>
      <c r="AB326" s="430"/>
      <c r="AC326" s="430"/>
      <c r="AD326" s="430"/>
      <c r="AE326" s="430"/>
      <c r="AF326" s="430"/>
      <c r="AG326" s="430"/>
      <c r="AH326" s="430"/>
      <c r="AI326" s="430"/>
      <c r="AJ326" s="430"/>
      <c r="AK326" s="430"/>
      <c r="AL326" s="430"/>
      <c r="AM326" s="430"/>
      <c r="AN326" s="430"/>
      <c r="AO326" s="430"/>
      <c r="AP326" s="430"/>
      <c r="AQ326" s="430"/>
      <c r="AR326" s="430"/>
      <c r="AS326" s="430"/>
      <c r="AT326" s="430"/>
      <c r="AU326" s="430"/>
      <c r="AV326" s="430"/>
      <c r="AW326" s="430"/>
      <c r="AX326" s="430"/>
      <c r="AY326" s="430"/>
      <c r="AZ326" s="430"/>
      <c r="BA326" s="430"/>
      <c r="BB326" s="430"/>
      <c r="BC326" s="430"/>
      <c r="BD326" s="430"/>
      <c r="BE326" s="430"/>
      <c r="BF326" s="430"/>
      <c r="BG326" s="430"/>
      <c r="BH326" s="430"/>
      <c r="BI326" s="430"/>
      <c r="BJ326" s="430"/>
      <c r="BK326" s="430"/>
      <c r="BL326" s="430"/>
      <c r="BM326" s="430"/>
      <c r="BN326" s="430"/>
      <c r="BO326" s="430"/>
      <c r="BP326" s="430"/>
      <c r="BQ326" s="430"/>
      <c r="BR326" s="430"/>
      <c r="BS326" s="430"/>
      <c r="BT326" s="430"/>
      <c r="BU326" s="430"/>
      <c r="BV326" s="430"/>
      <c r="BW326" s="430"/>
      <c r="BX326" s="430"/>
      <c r="BY326" s="430"/>
      <c r="BZ326" s="430"/>
      <c r="CA326" s="430"/>
      <c r="CB326" s="430"/>
      <c r="CC326" s="430"/>
      <c r="CD326" s="430"/>
      <c r="CE326" s="430"/>
      <c r="CF326" s="430"/>
      <c r="CG326" s="430"/>
      <c r="CH326" s="430"/>
      <c r="CI326" s="430"/>
      <c r="CJ326" s="430"/>
      <c r="CK326" s="430"/>
      <c r="CL326" s="430"/>
      <c r="CM326" s="430"/>
      <c r="CN326" s="430"/>
      <c r="CO326" s="430"/>
      <c r="CP326" s="430"/>
      <c r="CQ326" s="430"/>
      <c r="CR326" s="430"/>
      <c r="CS326" s="430"/>
      <c r="CT326" s="430"/>
      <c r="CU326" s="430"/>
      <c r="CV326" s="430"/>
      <c r="CW326" s="430"/>
      <c r="CX326" s="430"/>
      <c r="CY326" s="430"/>
      <c r="CZ326" s="430"/>
      <c r="DA326" s="430"/>
      <c r="DB326" s="430"/>
      <c r="DC326" s="430"/>
      <c r="DD326" s="430"/>
      <c r="DE326" s="430"/>
      <c r="DF326" s="430"/>
      <c r="DG326" s="430"/>
      <c r="DH326" s="430"/>
      <c r="DI326" s="430"/>
      <c r="DJ326" s="430"/>
      <c r="DK326" s="430"/>
      <c r="DL326" s="430"/>
      <c r="DM326" s="430"/>
      <c r="DN326" s="430"/>
      <c r="DO326" s="430"/>
      <c r="DP326" s="430"/>
      <c r="DQ326" s="430"/>
      <c r="DR326" s="430"/>
      <c r="DS326" s="430"/>
      <c r="DT326" s="430"/>
      <c r="DU326" s="430"/>
      <c r="DV326" s="430"/>
      <c r="DW326" s="430"/>
      <c r="DX326" s="430"/>
      <c r="DY326" s="430"/>
      <c r="DZ326" s="430"/>
      <c r="EA326" s="430"/>
      <c r="EB326" s="430"/>
      <c r="EC326" s="430"/>
      <c r="ED326" s="430"/>
      <c r="EE326" s="430"/>
      <c r="EF326" s="430"/>
      <c r="EG326" s="430"/>
      <c r="EH326" s="430"/>
      <c r="EI326" s="430"/>
      <c r="EJ326" s="430"/>
      <c r="EK326" s="430"/>
      <c r="EL326" s="430"/>
      <c r="EM326" s="430"/>
      <c r="EN326" s="430"/>
      <c r="EO326" s="430"/>
      <c r="EP326" s="430"/>
      <c r="EQ326" s="430"/>
      <c r="ER326" s="430"/>
      <c r="ES326" s="430"/>
      <c r="ET326" s="430"/>
      <c r="EU326" s="430"/>
      <c r="EV326" s="430"/>
      <c r="EW326" s="430"/>
      <c r="EX326" s="430"/>
      <c r="EY326" s="430"/>
      <c r="EZ326" s="430"/>
      <c r="FA326" s="430"/>
      <c r="FB326" s="430"/>
      <c r="FC326" s="430"/>
      <c r="FD326" s="430"/>
      <c r="FE326" s="430"/>
      <c r="FF326" s="430"/>
      <c r="FG326" s="430"/>
      <c r="FH326" s="430"/>
      <c r="FI326" s="430"/>
      <c r="FJ326" s="430"/>
      <c r="FK326" s="430"/>
      <c r="FL326" s="430"/>
      <c r="FM326" s="430"/>
      <c r="FN326" s="430"/>
      <c r="FO326" s="430"/>
      <c r="FP326" s="430"/>
      <c r="FQ326" s="430"/>
      <c r="FR326" s="430"/>
      <c r="FS326" s="430"/>
      <c r="FT326" s="430"/>
      <c r="FU326" s="430"/>
      <c r="FV326" s="430"/>
      <c r="FW326" s="430"/>
      <c r="FX326" s="430"/>
      <c r="FY326" s="430"/>
      <c r="FZ326" s="430"/>
      <c r="GA326" s="430"/>
      <c r="GB326" s="430"/>
      <c r="GC326" s="430"/>
      <c r="GD326" s="430"/>
      <c r="GE326" s="430"/>
      <c r="GF326" s="430"/>
      <c r="GG326" s="430"/>
      <c r="GH326" s="430"/>
      <c r="GI326" s="430"/>
      <c r="GJ326" s="430"/>
      <c r="GK326" s="430"/>
      <c r="GL326" s="430"/>
      <c r="GM326" s="430"/>
      <c r="GN326" s="430"/>
      <c r="GO326" s="430"/>
      <c r="GP326" s="430"/>
      <c r="GQ326" s="430"/>
      <c r="GR326" s="430"/>
      <c r="GS326" s="430"/>
      <c r="GT326" s="430"/>
      <c r="GU326" s="430"/>
      <c r="GV326" s="430"/>
      <c r="GW326" s="430"/>
      <c r="GX326" s="430"/>
      <c r="GY326" s="430"/>
      <c r="GZ326" s="430"/>
      <c r="HA326" s="430"/>
      <c r="HB326" s="430"/>
      <c r="HC326" s="430"/>
      <c r="HD326" s="430"/>
      <c r="HE326" s="430"/>
      <c r="HF326" s="430"/>
      <c r="HG326" s="430"/>
      <c r="HH326" s="430"/>
      <c r="HI326" s="430"/>
      <c r="HJ326" s="430"/>
      <c r="HK326" s="430"/>
      <c r="HL326" s="430"/>
      <c r="HM326" s="430"/>
      <c r="HN326" s="430"/>
      <c r="HO326" s="430"/>
      <c r="HP326" s="430"/>
      <c r="HQ326" s="430"/>
      <c r="HR326" s="430"/>
      <c r="HS326" s="430"/>
      <c r="HT326" s="430"/>
      <c r="HU326" s="430"/>
      <c r="HV326" s="430"/>
      <c r="HW326" s="430"/>
      <c r="HX326" s="430"/>
      <c r="HY326" s="430"/>
      <c r="HZ326" s="430"/>
      <c r="IA326" s="430"/>
      <c r="IB326" s="430"/>
      <c r="IC326" s="430"/>
      <c r="ID326" s="430"/>
      <c r="IE326" s="430"/>
      <c r="IF326" s="430"/>
      <c r="IG326" s="430"/>
      <c r="IH326" s="430"/>
      <c r="II326" s="430"/>
      <c r="IJ326" s="430"/>
      <c r="IK326" s="430"/>
      <c r="IL326" s="430"/>
      <c r="IM326" s="430"/>
      <c r="IN326" s="430"/>
      <c r="IO326" s="430"/>
      <c r="IP326" s="430"/>
      <c r="IQ326" s="430"/>
      <c r="IR326" s="430"/>
      <c r="IS326" s="430"/>
      <c r="IT326" s="430"/>
      <c r="IU326" s="430"/>
      <c r="IV326" s="430"/>
    </row>
    <row r="327" spans="1:256" s="443" customFormat="1" ht="38.25">
      <c r="A327" s="420">
        <v>12</v>
      </c>
      <c r="B327" s="432" t="s">
        <v>2198</v>
      </c>
      <c r="C327" s="433" t="s">
        <v>110</v>
      </c>
      <c r="D327" s="423">
        <v>1</v>
      </c>
      <c r="E327" s="462"/>
      <c r="F327" s="442">
        <f>D327*E327</f>
        <v>0</v>
      </c>
    </row>
    <row r="328" spans="1:256" s="443" customFormat="1">
      <c r="A328" s="420"/>
      <c r="B328" s="432"/>
      <c r="C328" s="433"/>
      <c r="D328" s="423"/>
      <c r="E328" s="462"/>
      <c r="F328" s="442"/>
    </row>
    <row r="329" spans="1:256" s="443" customFormat="1" ht="38.25">
      <c r="A329" s="420">
        <v>13</v>
      </c>
      <c r="B329" s="432" t="s">
        <v>2199</v>
      </c>
      <c r="C329" s="433" t="s">
        <v>110</v>
      </c>
      <c r="D329" s="423">
        <v>1</v>
      </c>
      <c r="E329" s="462"/>
      <c r="F329" s="442">
        <f>D329*E329</f>
        <v>0</v>
      </c>
    </row>
    <row r="330" spans="1:256" s="443" customFormat="1">
      <c r="A330" s="420"/>
      <c r="B330" s="432"/>
      <c r="C330" s="433"/>
      <c r="D330" s="423"/>
      <c r="E330" s="462"/>
      <c r="F330" s="442"/>
    </row>
    <row r="331" spans="1:256" s="443" customFormat="1" ht="38.25">
      <c r="A331" s="420">
        <v>14</v>
      </c>
      <c r="B331" s="432" t="s">
        <v>2200</v>
      </c>
      <c r="C331" s="433" t="s">
        <v>110</v>
      </c>
      <c r="D331" s="423">
        <v>1</v>
      </c>
      <c r="E331" s="462"/>
      <c r="F331" s="442">
        <f>D331*E331</f>
        <v>0</v>
      </c>
    </row>
    <row r="332" spans="1:256" s="443" customFormat="1">
      <c r="A332" s="420"/>
      <c r="B332" s="432"/>
      <c r="C332" s="433"/>
      <c r="D332" s="423"/>
      <c r="E332" s="462"/>
      <c r="F332" s="442"/>
    </row>
    <row r="333" spans="1:256" s="443" customFormat="1" ht="38.25">
      <c r="A333" s="420">
        <v>15</v>
      </c>
      <c r="B333" s="432" t="s">
        <v>2201</v>
      </c>
      <c r="C333" s="433" t="s">
        <v>110</v>
      </c>
      <c r="D333" s="423">
        <v>1</v>
      </c>
      <c r="E333" s="462"/>
      <c r="F333" s="442">
        <f>D333*E333</f>
        <v>0</v>
      </c>
    </row>
    <row r="334" spans="1:256" s="443" customFormat="1">
      <c r="A334" s="420"/>
      <c r="B334" s="432"/>
      <c r="C334" s="433"/>
      <c r="D334" s="423"/>
      <c r="E334" s="462"/>
      <c r="F334" s="442"/>
    </row>
    <row r="335" spans="1:256" s="443" customFormat="1" ht="51">
      <c r="A335" s="420">
        <v>16</v>
      </c>
      <c r="B335" s="385" t="s">
        <v>2202</v>
      </c>
      <c r="C335" s="433" t="s">
        <v>110</v>
      </c>
      <c r="D335" s="423">
        <v>1</v>
      </c>
      <c r="E335" s="462"/>
      <c r="F335" s="424">
        <f t="shared" ref="F335" si="10">E335*D335</f>
        <v>0</v>
      </c>
    </row>
    <row r="336" spans="1:256" s="443" customFormat="1">
      <c r="A336" s="420"/>
      <c r="B336" s="385"/>
      <c r="C336" s="433"/>
      <c r="D336" s="423"/>
      <c r="E336" s="462"/>
      <c r="F336" s="424"/>
    </row>
    <row r="337" spans="1:256" s="443" customFormat="1" ht="51">
      <c r="A337" s="420">
        <v>17</v>
      </c>
      <c r="B337" s="385" t="s">
        <v>2203</v>
      </c>
      <c r="C337" s="433" t="s">
        <v>110</v>
      </c>
      <c r="D337" s="423">
        <v>1</v>
      </c>
      <c r="E337" s="462"/>
      <c r="F337" s="424">
        <f t="shared" ref="F337" si="11">E337*D337</f>
        <v>0</v>
      </c>
    </row>
    <row r="338" spans="1:256" s="443" customFormat="1">
      <c r="A338" s="420"/>
      <c r="B338" s="385"/>
      <c r="C338" s="433"/>
      <c r="D338" s="423"/>
      <c r="E338" s="462"/>
      <c r="F338" s="424"/>
    </row>
    <row r="339" spans="1:256" s="443" customFormat="1" ht="63.75">
      <c r="A339" s="420">
        <v>18</v>
      </c>
      <c r="B339" s="385" t="s">
        <v>2204</v>
      </c>
      <c r="C339" s="433" t="s">
        <v>110</v>
      </c>
      <c r="D339" s="423">
        <v>5</v>
      </c>
      <c r="E339" s="462"/>
      <c r="F339" s="424"/>
    </row>
    <row r="340" spans="1:256" s="443" customFormat="1">
      <c r="A340" s="420"/>
      <c r="B340" s="385"/>
      <c r="C340" s="433"/>
      <c r="D340" s="423"/>
      <c r="E340" s="462"/>
      <c r="F340" s="424"/>
    </row>
    <row r="341" spans="1:256" s="443" customFormat="1" ht="25.5">
      <c r="A341" s="420">
        <v>19</v>
      </c>
      <c r="B341" s="432" t="s">
        <v>2205</v>
      </c>
      <c r="C341" s="433" t="s">
        <v>110</v>
      </c>
      <c r="D341" s="423">
        <v>7</v>
      </c>
      <c r="E341" s="462"/>
      <c r="F341" s="420"/>
      <c r="G341" s="385"/>
      <c r="H341" s="433"/>
      <c r="I341" s="423"/>
      <c r="J341" s="442"/>
      <c r="K341" s="424"/>
    </row>
    <row r="342" spans="1:256" s="443" customFormat="1">
      <c r="A342" s="420"/>
      <c r="B342" s="432"/>
      <c r="C342" s="433"/>
      <c r="D342" s="423"/>
      <c r="E342" s="462"/>
      <c r="F342" s="420"/>
      <c r="G342" s="385"/>
      <c r="H342" s="433"/>
      <c r="I342" s="423"/>
      <c r="J342" s="442"/>
      <c r="K342" s="424"/>
    </row>
    <row r="343" spans="1:256" s="443" customFormat="1" ht="38.25">
      <c r="A343" s="420">
        <v>20</v>
      </c>
      <c r="B343" s="432" t="s">
        <v>2206</v>
      </c>
      <c r="C343" s="433" t="s">
        <v>110</v>
      </c>
      <c r="D343" s="423">
        <v>6</v>
      </c>
      <c r="E343" s="462"/>
      <c r="F343" s="420"/>
      <c r="G343" s="385"/>
      <c r="H343" s="433"/>
      <c r="I343" s="423"/>
      <c r="J343" s="442"/>
      <c r="K343" s="424"/>
    </row>
    <row r="344" spans="1:256" s="443" customFormat="1">
      <c r="A344" s="420"/>
      <c r="B344" s="432"/>
      <c r="C344" s="433"/>
      <c r="D344" s="423"/>
      <c r="E344" s="462"/>
      <c r="F344" s="420"/>
      <c r="G344" s="385"/>
      <c r="H344" s="433"/>
      <c r="I344" s="423"/>
      <c r="J344" s="442"/>
      <c r="K344" s="424"/>
    </row>
    <row r="345" spans="1:256" s="443" customFormat="1" ht="38.25">
      <c r="A345" s="420">
        <v>21</v>
      </c>
      <c r="B345" s="432" t="s">
        <v>2207</v>
      </c>
      <c r="C345" s="433" t="s">
        <v>110</v>
      </c>
      <c r="D345" s="423">
        <v>2</v>
      </c>
      <c r="E345" s="462"/>
      <c r="F345" s="420"/>
      <c r="G345" s="385"/>
      <c r="H345" s="433"/>
      <c r="I345" s="423"/>
      <c r="J345" s="442"/>
      <c r="K345" s="424"/>
    </row>
    <row r="346" spans="1:256" s="443" customFormat="1">
      <c r="A346" s="420"/>
      <c r="B346" s="432"/>
      <c r="C346" s="433"/>
      <c r="D346" s="423"/>
      <c r="E346" s="462"/>
      <c r="F346" s="420"/>
      <c r="G346" s="385"/>
      <c r="H346" s="433"/>
      <c r="I346" s="423"/>
      <c r="J346" s="442"/>
      <c r="K346" s="424"/>
    </row>
    <row r="347" spans="1:256" s="443" customFormat="1" ht="38.25">
      <c r="A347" s="420">
        <v>22</v>
      </c>
      <c r="B347" s="432" t="s">
        <v>2208</v>
      </c>
      <c r="C347" s="433" t="s">
        <v>110</v>
      </c>
      <c r="D347" s="423">
        <v>5</v>
      </c>
      <c r="E347" s="462"/>
      <c r="F347" s="420"/>
      <c r="G347" s="385"/>
      <c r="H347" s="433"/>
      <c r="I347" s="423"/>
      <c r="J347" s="442"/>
      <c r="K347" s="424"/>
    </row>
    <row r="348" spans="1:256" s="431" customFormat="1">
      <c r="A348" s="1040"/>
      <c r="B348" s="432"/>
      <c r="C348" s="422"/>
      <c r="D348" s="423"/>
      <c r="E348" s="1172"/>
      <c r="F348" s="424"/>
      <c r="G348" s="428"/>
      <c r="H348" s="428"/>
      <c r="I348" s="428"/>
      <c r="J348" s="428"/>
      <c r="K348" s="428"/>
      <c r="L348" s="428"/>
      <c r="M348" s="428"/>
      <c r="N348" s="428"/>
      <c r="O348" s="428"/>
      <c r="P348" s="428"/>
      <c r="Q348" s="428"/>
      <c r="R348" s="428"/>
      <c r="S348" s="428"/>
      <c r="T348" s="429"/>
      <c r="U348" s="429"/>
      <c r="V348" s="429"/>
      <c r="W348" s="429"/>
      <c r="X348" s="430"/>
      <c r="Y348" s="430"/>
      <c r="Z348" s="430"/>
      <c r="AA348" s="430"/>
      <c r="AB348" s="430"/>
      <c r="AC348" s="430"/>
      <c r="AD348" s="430"/>
      <c r="AE348" s="430"/>
      <c r="AF348" s="430"/>
      <c r="AG348" s="430"/>
      <c r="AH348" s="430"/>
      <c r="AI348" s="430"/>
      <c r="AJ348" s="430"/>
      <c r="AK348" s="430"/>
      <c r="AL348" s="430"/>
      <c r="AM348" s="430"/>
      <c r="AN348" s="430"/>
      <c r="AO348" s="430"/>
      <c r="AP348" s="430"/>
      <c r="AQ348" s="430"/>
      <c r="AR348" s="430"/>
      <c r="AS348" s="430"/>
      <c r="AT348" s="430"/>
      <c r="AU348" s="430"/>
      <c r="AV348" s="430"/>
      <c r="AW348" s="430"/>
      <c r="AX348" s="430"/>
      <c r="AY348" s="430"/>
      <c r="AZ348" s="430"/>
      <c r="BA348" s="430"/>
      <c r="BB348" s="430"/>
      <c r="BC348" s="430"/>
      <c r="BD348" s="430"/>
      <c r="BE348" s="430"/>
      <c r="BF348" s="430"/>
      <c r="BG348" s="430"/>
      <c r="BH348" s="430"/>
      <c r="BI348" s="430"/>
      <c r="BJ348" s="430"/>
      <c r="BK348" s="430"/>
      <c r="BL348" s="430"/>
      <c r="BM348" s="430"/>
      <c r="BN348" s="430"/>
      <c r="BO348" s="430"/>
      <c r="BP348" s="430"/>
      <c r="BQ348" s="430"/>
      <c r="BR348" s="430"/>
      <c r="BS348" s="430"/>
      <c r="BT348" s="430"/>
      <c r="BU348" s="430"/>
      <c r="BV348" s="430"/>
      <c r="BW348" s="430"/>
      <c r="BX348" s="430"/>
      <c r="BY348" s="430"/>
      <c r="BZ348" s="430"/>
      <c r="CA348" s="430"/>
      <c r="CB348" s="430"/>
      <c r="CC348" s="430"/>
      <c r="CD348" s="430"/>
      <c r="CE348" s="430"/>
      <c r="CF348" s="430"/>
      <c r="CG348" s="430"/>
      <c r="CH348" s="430"/>
      <c r="CI348" s="430"/>
      <c r="CJ348" s="430"/>
      <c r="CK348" s="430"/>
      <c r="CL348" s="430"/>
      <c r="CM348" s="430"/>
      <c r="CN348" s="430"/>
      <c r="CO348" s="430"/>
      <c r="CP348" s="430"/>
      <c r="CQ348" s="430"/>
      <c r="CR348" s="430"/>
      <c r="CS348" s="430"/>
      <c r="CT348" s="430"/>
      <c r="CU348" s="430"/>
      <c r="CV348" s="430"/>
      <c r="CW348" s="430"/>
      <c r="CX348" s="430"/>
      <c r="CY348" s="430"/>
      <c r="CZ348" s="430"/>
      <c r="DA348" s="430"/>
      <c r="DB348" s="430"/>
      <c r="DC348" s="430"/>
      <c r="DD348" s="430"/>
      <c r="DE348" s="430"/>
      <c r="DF348" s="430"/>
      <c r="DG348" s="430"/>
      <c r="DH348" s="430"/>
      <c r="DI348" s="430"/>
      <c r="DJ348" s="430"/>
      <c r="DK348" s="430"/>
      <c r="DL348" s="430"/>
      <c r="DM348" s="430"/>
      <c r="DN348" s="430"/>
      <c r="DO348" s="430"/>
      <c r="DP348" s="430"/>
      <c r="DQ348" s="430"/>
      <c r="DR348" s="430"/>
      <c r="DS348" s="430"/>
      <c r="DT348" s="430"/>
      <c r="DU348" s="430"/>
      <c r="DV348" s="430"/>
      <c r="DW348" s="430"/>
      <c r="DX348" s="430"/>
      <c r="DY348" s="430"/>
      <c r="DZ348" s="430"/>
      <c r="EA348" s="430"/>
      <c r="EB348" s="430"/>
      <c r="EC348" s="430"/>
      <c r="ED348" s="430"/>
      <c r="EE348" s="430"/>
      <c r="EF348" s="430"/>
      <c r="EG348" s="430"/>
      <c r="EH348" s="430"/>
      <c r="EI348" s="430"/>
      <c r="EJ348" s="430"/>
      <c r="EK348" s="430"/>
      <c r="EL348" s="430"/>
      <c r="EM348" s="430"/>
      <c r="EN348" s="430"/>
      <c r="EO348" s="430"/>
      <c r="EP348" s="430"/>
      <c r="EQ348" s="430"/>
      <c r="ER348" s="430"/>
      <c r="ES348" s="430"/>
      <c r="ET348" s="430"/>
      <c r="EU348" s="430"/>
      <c r="EV348" s="430"/>
      <c r="EW348" s="430"/>
      <c r="EX348" s="430"/>
      <c r="EY348" s="430"/>
      <c r="EZ348" s="430"/>
      <c r="FA348" s="430"/>
      <c r="FB348" s="430"/>
      <c r="FC348" s="430"/>
      <c r="FD348" s="430"/>
      <c r="FE348" s="430"/>
      <c r="FF348" s="430"/>
      <c r="FG348" s="430"/>
      <c r="FH348" s="430"/>
      <c r="FI348" s="430"/>
      <c r="FJ348" s="430"/>
      <c r="FK348" s="430"/>
      <c r="FL348" s="430"/>
      <c r="FM348" s="430"/>
      <c r="FN348" s="430"/>
      <c r="FO348" s="430"/>
      <c r="FP348" s="430"/>
      <c r="FQ348" s="430"/>
      <c r="FR348" s="430"/>
      <c r="FS348" s="430"/>
      <c r="FT348" s="430"/>
      <c r="FU348" s="430"/>
      <c r="FV348" s="430"/>
      <c r="FW348" s="430"/>
      <c r="FX348" s="430"/>
      <c r="FY348" s="430"/>
      <c r="FZ348" s="430"/>
      <c r="GA348" s="430"/>
      <c r="GB348" s="430"/>
      <c r="GC348" s="430"/>
      <c r="GD348" s="430"/>
      <c r="GE348" s="430"/>
      <c r="GF348" s="430"/>
      <c r="GG348" s="430"/>
      <c r="GH348" s="430"/>
      <c r="GI348" s="430"/>
      <c r="GJ348" s="430"/>
      <c r="GK348" s="430"/>
      <c r="GL348" s="430"/>
      <c r="GM348" s="430"/>
      <c r="GN348" s="430"/>
      <c r="GO348" s="430"/>
      <c r="GP348" s="430"/>
      <c r="GQ348" s="430"/>
      <c r="GR348" s="430"/>
      <c r="GS348" s="430"/>
      <c r="GT348" s="430"/>
      <c r="GU348" s="430"/>
      <c r="GV348" s="430"/>
      <c r="GW348" s="430"/>
      <c r="GX348" s="430"/>
      <c r="GY348" s="430"/>
      <c r="GZ348" s="430"/>
      <c r="HA348" s="430"/>
      <c r="HB348" s="430"/>
      <c r="HC348" s="430"/>
      <c r="HD348" s="430"/>
      <c r="HE348" s="430"/>
      <c r="HF348" s="430"/>
      <c r="HG348" s="430"/>
      <c r="HH348" s="430"/>
      <c r="HI348" s="430"/>
      <c r="HJ348" s="430"/>
      <c r="HK348" s="430"/>
      <c r="HL348" s="430"/>
      <c r="HM348" s="430"/>
      <c r="HN348" s="430"/>
      <c r="HO348" s="430"/>
      <c r="HP348" s="430"/>
      <c r="HQ348" s="430"/>
      <c r="HR348" s="430"/>
      <c r="HS348" s="430"/>
      <c r="HT348" s="430"/>
      <c r="HU348" s="430"/>
      <c r="HV348" s="430"/>
      <c r="HW348" s="430"/>
      <c r="HX348" s="430"/>
      <c r="HY348" s="430"/>
      <c r="HZ348" s="430"/>
      <c r="IA348" s="430"/>
      <c r="IB348" s="430"/>
      <c r="IC348" s="430"/>
      <c r="ID348" s="430"/>
      <c r="IE348" s="430"/>
      <c r="IF348" s="430"/>
      <c r="IG348" s="430"/>
      <c r="IH348" s="430"/>
      <c r="II348" s="430"/>
      <c r="IJ348" s="430"/>
      <c r="IK348" s="430"/>
      <c r="IL348" s="430"/>
      <c r="IM348" s="430"/>
      <c r="IN348" s="430"/>
      <c r="IO348" s="430"/>
      <c r="IP348" s="430"/>
      <c r="IQ348" s="430"/>
      <c r="IR348" s="430"/>
      <c r="IS348" s="430"/>
      <c r="IT348" s="430"/>
      <c r="IU348" s="430"/>
      <c r="IV348" s="430"/>
    </row>
    <row r="349" spans="1:256" s="443" customFormat="1" ht="38.25">
      <c r="A349" s="420">
        <v>23</v>
      </c>
      <c r="B349" s="385" t="s">
        <v>2209</v>
      </c>
      <c r="C349" s="433" t="s">
        <v>110</v>
      </c>
      <c r="D349" s="423">
        <v>1</v>
      </c>
      <c r="E349" s="462"/>
      <c r="F349" s="424">
        <f t="shared" ref="F349" si="12">E349*D349</f>
        <v>0</v>
      </c>
    </row>
    <row r="350" spans="1:256" s="431" customFormat="1">
      <c r="A350" s="1040"/>
      <c r="B350" s="432"/>
      <c r="C350" s="422"/>
      <c r="D350" s="423"/>
      <c r="E350" s="1172"/>
      <c r="F350" s="424"/>
      <c r="G350" s="428"/>
      <c r="H350" s="428"/>
      <c r="I350" s="428"/>
      <c r="J350" s="428"/>
      <c r="K350" s="428"/>
      <c r="L350" s="428"/>
      <c r="M350" s="428"/>
      <c r="N350" s="428"/>
      <c r="O350" s="428"/>
      <c r="P350" s="428"/>
      <c r="Q350" s="428"/>
      <c r="R350" s="428"/>
      <c r="S350" s="428"/>
      <c r="T350" s="429"/>
      <c r="U350" s="429"/>
      <c r="V350" s="429"/>
      <c r="W350" s="429"/>
      <c r="X350" s="430"/>
      <c r="Y350" s="430"/>
      <c r="Z350" s="430"/>
      <c r="AA350" s="430"/>
      <c r="AB350" s="430"/>
      <c r="AC350" s="430"/>
      <c r="AD350" s="430"/>
      <c r="AE350" s="430"/>
      <c r="AF350" s="430"/>
      <c r="AG350" s="430"/>
      <c r="AH350" s="430"/>
      <c r="AI350" s="430"/>
      <c r="AJ350" s="430"/>
      <c r="AK350" s="430"/>
      <c r="AL350" s="430"/>
      <c r="AM350" s="430"/>
      <c r="AN350" s="430"/>
      <c r="AO350" s="430"/>
      <c r="AP350" s="430"/>
      <c r="AQ350" s="430"/>
      <c r="AR350" s="430"/>
      <c r="AS350" s="430"/>
      <c r="AT350" s="430"/>
      <c r="AU350" s="430"/>
      <c r="AV350" s="430"/>
      <c r="AW350" s="430"/>
      <c r="AX350" s="430"/>
      <c r="AY350" s="430"/>
      <c r="AZ350" s="430"/>
      <c r="BA350" s="430"/>
      <c r="BB350" s="430"/>
      <c r="BC350" s="430"/>
      <c r="BD350" s="430"/>
      <c r="BE350" s="430"/>
      <c r="BF350" s="430"/>
      <c r="BG350" s="430"/>
      <c r="BH350" s="430"/>
      <c r="BI350" s="430"/>
      <c r="BJ350" s="430"/>
      <c r="BK350" s="430"/>
      <c r="BL350" s="430"/>
      <c r="BM350" s="430"/>
      <c r="BN350" s="430"/>
      <c r="BO350" s="430"/>
      <c r="BP350" s="430"/>
      <c r="BQ350" s="430"/>
      <c r="BR350" s="430"/>
      <c r="BS350" s="430"/>
      <c r="BT350" s="430"/>
      <c r="BU350" s="430"/>
      <c r="BV350" s="430"/>
      <c r="BW350" s="430"/>
      <c r="BX350" s="430"/>
      <c r="BY350" s="430"/>
      <c r="BZ350" s="430"/>
      <c r="CA350" s="430"/>
      <c r="CB350" s="430"/>
      <c r="CC350" s="430"/>
      <c r="CD350" s="430"/>
      <c r="CE350" s="430"/>
      <c r="CF350" s="430"/>
      <c r="CG350" s="430"/>
      <c r="CH350" s="430"/>
      <c r="CI350" s="430"/>
      <c r="CJ350" s="430"/>
      <c r="CK350" s="430"/>
      <c r="CL350" s="430"/>
      <c r="CM350" s="430"/>
      <c r="CN350" s="430"/>
      <c r="CO350" s="430"/>
      <c r="CP350" s="430"/>
      <c r="CQ350" s="430"/>
      <c r="CR350" s="430"/>
      <c r="CS350" s="430"/>
      <c r="CT350" s="430"/>
      <c r="CU350" s="430"/>
      <c r="CV350" s="430"/>
      <c r="CW350" s="430"/>
      <c r="CX350" s="430"/>
      <c r="CY350" s="430"/>
      <c r="CZ350" s="430"/>
      <c r="DA350" s="430"/>
      <c r="DB350" s="430"/>
      <c r="DC350" s="430"/>
      <c r="DD350" s="430"/>
      <c r="DE350" s="430"/>
      <c r="DF350" s="430"/>
      <c r="DG350" s="430"/>
      <c r="DH350" s="430"/>
      <c r="DI350" s="430"/>
      <c r="DJ350" s="430"/>
      <c r="DK350" s="430"/>
      <c r="DL350" s="430"/>
      <c r="DM350" s="430"/>
      <c r="DN350" s="430"/>
      <c r="DO350" s="430"/>
      <c r="DP350" s="430"/>
      <c r="DQ350" s="430"/>
      <c r="DR350" s="430"/>
      <c r="DS350" s="430"/>
      <c r="DT350" s="430"/>
      <c r="DU350" s="430"/>
      <c r="DV350" s="430"/>
      <c r="DW350" s="430"/>
      <c r="DX350" s="430"/>
      <c r="DY350" s="430"/>
      <c r="DZ350" s="430"/>
      <c r="EA350" s="430"/>
      <c r="EB350" s="430"/>
      <c r="EC350" s="430"/>
      <c r="ED350" s="430"/>
      <c r="EE350" s="430"/>
      <c r="EF350" s="430"/>
      <c r="EG350" s="430"/>
      <c r="EH350" s="430"/>
      <c r="EI350" s="430"/>
      <c r="EJ350" s="430"/>
      <c r="EK350" s="430"/>
      <c r="EL350" s="430"/>
      <c r="EM350" s="430"/>
      <c r="EN350" s="430"/>
      <c r="EO350" s="430"/>
      <c r="EP350" s="430"/>
      <c r="EQ350" s="430"/>
      <c r="ER350" s="430"/>
      <c r="ES350" s="430"/>
      <c r="ET350" s="430"/>
      <c r="EU350" s="430"/>
      <c r="EV350" s="430"/>
      <c r="EW350" s="430"/>
      <c r="EX350" s="430"/>
      <c r="EY350" s="430"/>
      <c r="EZ350" s="430"/>
      <c r="FA350" s="430"/>
      <c r="FB350" s="430"/>
      <c r="FC350" s="430"/>
      <c r="FD350" s="430"/>
      <c r="FE350" s="430"/>
      <c r="FF350" s="430"/>
      <c r="FG350" s="430"/>
      <c r="FH350" s="430"/>
      <c r="FI350" s="430"/>
      <c r="FJ350" s="430"/>
      <c r="FK350" s="430"/>
      <c r="FL350" s="430"/>
      <c r="FM350" s="430"/>
      <c r="FN350" s="430"/>
      <c r="FO350" s="430"/>
      <c r="FP350" s="430"/>
      <c r="FQ350" s="430"/>
      <c r="FR350" s="430"/>
      <c r="FS350" s="430"/>
      <c r="FT350" s="430"/>
      <c r="FU350" s="430"/>
      <c r="FV350" s="430"/>
      <c r="FW350" s="430"/>
      <c r="FX350" s="430"/>
      <c r="FY350" s="430"/>
      <c r="FZ350" s="430"/>
      <c r="GA350" s="430"/>
      <c r="GB350" s="430"/>
      <c r="GC350" s="430"/>
      <c r="GD350" s="430"/>
      <c r="GE350" s="430"/>
      <c r="GF350" s="430"/>
      <c r="GG350" s="430"/>
      <c r="GH350" s="430"/>
      <c r="GI350" s="430"/>
      <c r="GJ350" s="430"/>
      <c r="GK350" s="430"/>
      <c r="GL350" s="430"/>
      <c r="GM350" s="430"/>
      <c r="GN350" s="430"/>
      <c r="GO350" s="430"/>
      <c r="GP350" s="430"/>
      <c r="GQ350" s="430"/>
      <c r="GR350" s="430"/>
      <c r="GS350" s="430"/>
      <c r="GT350" s="430"/>
      <c r="GU350" s="430"/>
      <c r="GV350" s="430"/>
      <c r="GW350" s="430"/>
      <c r="GX350" s="430"/>
      <c r="GY350" s="430"/>
      <c r="GZ350" s="430"/>
      <c r="HA350" s="430"/>
      <c r="HB350" s="430"/>
      <c r="HC350" s="430"/>
      <c r="HD350" s="430"/>
      <c r="HE350" s="430"/>
      <c r="HF350" s="430"/>
      <c r="HG350" s="430"/>
      <c r="HH350" s="430"/>
      <c r="HI350" s="430"/>
      <c r="HJ350" s="430"/>
      <c r="HK350" s="430"/>
      <c r="HL350" s="430"/>
      <c r="HM350" s="430"/>
      <c r="HN350" s="430"/>
      <c r="HO350" s="430"/>
      <c r="HP350" s="430"/>
      <c r="HQ350" s="430"/>
      <c r="HR350" s="430"/>
      <c r="HS350" s="430"/>
      <c r="HT350" s="430"/>
      <c r="HU350" s="430"/>
      <c r="HV350" s="430"/>
      <c r="HW350" s="430"/>
      <c r="HX350" s="430"/>
      <c r="HY350" s="430"/>
      <c r="HZ350" s="430"/>
      <c r="IA350" s="430"/>
      <c r="IB350" s="430"/>
      <c r="IC350" s="430"/>
      <c r="ID350" s="430"/>
      <c r="IE350" s="430"/>
      <c r="IF350" s="430"/>
      <c r="IG350" s="430"/>
      <c r="IH350" s="430"/>
      <c r="II350" s="430"/>
      <c r="IJ350" s="430"/>
      <c r="IK350" s="430"/>
      <c r="IL350" s="430"/>
      <c r="IM350" s="430"/>
      <c r="IN350" s="430"/>
      <c r="IO350" s="430"/>
      <c r="IP350" s="430"/>
      <c r="IQ350" s="430"/>
      <c r="IR350" s="430"/>
      <c r="IS350" s="430"/>
      <c r="IT350" s="430"/>
      <c r="IU350" s="430"/>
      <c r="IV350" s="430"/>
    </row>
    <row r="351" spans="1:256" s="443" customFormat="1" ht="25.5">
      <c r="A351" s="420">
        <v>24</v>
      </c>
      <c r="B351" s="432" t="s">
        <v>2210</v>
      </c>
      <c r="C351" s="433" t="s">
        <v>110</v>
      </c>
      <c r="D351" s="423">
        <v>4</v>
      </c>
      <c r="E351" s="462"/>
      <c r="F351" s="424">
        <f t="shared" ref="F351" si="13">E351*D351</f>
        <v>0</v>
      </c>
    </row>
    <row r="352" spans="1:256" s="431" customFormat="1">
      <c r="A352" s="1040"/>
      <c r="B352" s="432"/>
      <c r="C352" s="422"/>
      <c r="D352" s="423"/>
      <c r="E352" s="1172"/>
      <c r="F352" s="424"/>
      <c r="G352" s="428"/>
      <c r="H352" s="428"/>
      <c r="I352" s="428"/>
      <c r="J352" s="428"/>
      <c r="K352" s="428"/>
      <c r="L352" s="428"/>
      <c r="M352" s="428"/>
      <c r="N352" s="428"/>
      <c r="O352" s="428"/>
      <c r="P352" s="428"/>
      <c r="Q352" s="428"/>
      <c r="R352" s="428"/>
      <c r="S352" s="428"/>
      <c r="T352" s="429"/>
      <c r="U352" s="429"/>
      <c r="V352" s="429"/>
      <c r="W352" s="429"/>
      <c r="X352" s="430"/>
      <c r="Y352" s="430"/>
      <c r="Z352" s="430"/>
      <c r="AA352" s="430"/>
      <c r="AB352" s="430"/>
      <c r="AC352" s="430"/>
      <c r="AD352" s="430"/>
      <c r="AE352" s="430"/>
      <c r="AF352" s="430"/>
      <c r="AG352" s="430"/>
      <c r="AH352" s="430"/>
      <c r="AI352" s="430"/>
      <c r="AJ352" s="430"/>
      <c r="AK352" s="430"/>
      <c r="AL352" s="430"/>
      <c r="AM352" s="430"/>
      <c r="AN352" s="430"/>
      <c r="AO352" s="430"/>
      <c r="AP352" s="430"/>
      <c r="AQ352" s="430"/>
      <c r="AR352" s="430"/>
      <c r="AS352" s="430"/>
      <c r="AT352" s="430"/>
      <c r="AU352" s="430"/>
      <c r="AV352" s="430"/>
      <c r="AW352" s="430"/>
      <c r="AX352" s="430"/>
      <c r="AY352" s="430"/>
      <c r="AZ352" s="430"/>
      <c r="BA352" s="430"/>
      <c r="BB352" s="430"/>
      <c r="BC352" s="430"/>
      <c r="BD352" s="430"/>
      <c r="BE352" s="430"/>
      <c r="BF352" s="430"/>
      <c r="BG352" s="430"/>
      <c r="BH352" s="430"/>
      <c r="BI352" s="430"/>
      <c r="BJ352" s="430"/>
      <c r="BK352" s="430"/>
      <c r="BL352" s="430"/>
      <c r="BM352" s="430"/>
      <c r="BN352" s="430"/>
      <c r="BO352" s="430"/>
      <c r="BP352" s="430"/>
      <c r="BQ352" s="430"/>
      <c r="BR352" s="430"/>
      <c r="BS352" s="430"/>
      <c r="BT352" s="430"/>
      <c r="BU352" s="430"/>
      <c r="BV352" s="430"/>
      <c r="BW352" s="430"/>
      <c r="BX352" s="430"/>
      <c r="BY352" s="430"/>
      <c r="BZ352" s="430"/>
      <c r="CA352" s="430"/>
      <c r="CB352" s="430"/>
      <c r="CC352" s="430"/>
      <c r="CD352" s="430"/>
      <c r="CE352" s="430"/>
      <c r="CF352" s="430"/>
      <c r="CG352" s="430"/>
      <c r="CH352" s="430"/>
      <c r="CI352" s="430"/>
      <c r="CJ352" s="430"/>
      <c r="CK352" s="430"/>
      <c r="CL352" s="430"/>
      <c r="CM352" s="430"/>
      <c r="CN352" s="430"/>
      <c r="CO352" s="430"/>
      <c r="CP352" s="430"/>
      <c r="CQ352" s="430"/>
      <c r="CR352" s="430"/>
      <c r="CS352" s="430"/>
      <c r="CT352" s="430"/>
      <c r="CU352" s="430"/>
      <c r="CV352" s="430"/>
      <c r="CW352" s="430"/>
      <c r="CX352" s="430"/>
      <c r="CY352" s="430"/>
      <c r="CZ352" s="430"/>
      <c r="DA352" s="430"/>
      <c r="DB352" s="430"/>
      <c r="DC352" s="430"/>
      <c r="DD352" s="430"/>
      <c r="DE352" s="430"/>
      <c r="DF352" s="430"/>
      <c r="DG352" s="430"/>
      <c r="DH352" s="430"/>
      <c r="DI352" s="430"/>
      <c r="DJ352" s="430"/>
      <c r="DK352" s="430"/>
      <c r="DL352" s="430"/>
      <c r="DM352" s="430"/>
      <c r="DN352" s="430"/>
      <c r="DO352" s="430"/>
      <c r="DP352" s="430"/>
      <c r="DQ352" s="430"/>
      <c r="DR352" s="430"/>
      <c r="DS352" s="430"/>
      <c r="DT352" s="430"/>
      <c r="DU352" s="430"/>
      <c r="DV352" s="430"/>
      <c r="DW352" s="430"/>
      <c r="DX352" s="430"/>
      <c r="DY352" s="430"/>
      <c r="DZ352" s="430"/>
      <c r="EA352" s="430"/>
      <c r="EB352" s="430"/>
      <c r="EC352" s="430"/>
      <c r="ED352" s="430"/>
      <c r="EE352" s="430"/>
      <c r="EF352" s="430"/>
      <c r="EG352" s="430"/>
      <c r="EH352" s="430"/>
      <c r="EI352" s="430"/>
      <c r="EJ352" s="430"/>
      <c r="EK352" s="430"/>
      <c r="EL352" s="430"/>
      <c r="EM352" s="430"/>
      <c r="EN352" s="430"/>
      <c r="EO352" s="430"/>
      <c r="EP352" s="430"/>
      <c r="EQ352" s="430"/>
      <c r="ER352" s="430"/>
      <c r="ES352" s="430"/>
      <c r="ET352" s="430"/>
      <c r="EU352" s="430"/>
      <c r="EV352" s="430"/>
      <c r="EW352" s="430"/>
      <c r="EX352" s="430"/>
      <c r="EY352" s="430"/>
      <c r="EZ352" s="430"/>
      <c r="FA352" s="430"/>
      <c r="FB352" s="430"/>
      <c r="FC352" s="430"/>
      <c r="FD352" s="430"/>
      <c r="FE352" s="430"/>
      <c r="FF352" s="430"/>
      <c r="FG352" s="430"/>
      <c r="FH352" s="430"/>
      <c r="FI352" s="430"/>
      <c r="FJ352" s="430"/>
      <c r="FK352" s="430"/>
      <c r="FL352" s="430"/>
      <c r="FM352" s="430"/>
      <c r="FN352" s="430"/>
      <c r="FO352" s="430"/>
      <c r="FP352" s="430"/>
      <c r="FQ352" s="430"/>
      <c r="FR352" s="430"/>
      <c r="FS352" s="430"/>
      <c r="FT352" s="430"/>
      <c r="FU352" s="430"/>
      <c r="FV352" s="430"/>
      <c r="FW352" s="430"/>
      <c r="FX352" s="430"/>
      <c r="FY352" s="430"/>
      <c r="FZ352" s="430"/>
      <c r="GA352" s="430"/>
      <c r="GB352" s="430"/>
      <c r="GC352" s="430"/>
      <c r="GD352" s="430"/>
      <c r="GE352" s="430"/>
      <c r="GF352" s="430"/>
      <c r="GG352" s="430"/>
      <c r="GH352" s="430"/>
      <c r="GI352" s="430"/>
      <c r="GJ352" s="430"/>
      <c r="GK352" s="430"/>
      <c r="GL352" s="430"/>
      <c r="GM352" s="430"/>
      <c r="GN352" s="430"/>
      <c r="GO352" s="430"/>
      <c r="GP352" s="430"/>
      <c r="GQ352" s="430"/>
      <c r="GR352" s="430"/>
      <c r="GS352" s="430"/>
      <c r="GT352" s="430"/>
      <c r="GU352" s="430"/>
      <c r="GV352" s="430"/>
      <c r="GW352" s="430"/>
      <c r="GX352" s="430"/>
      <c r="GY352" s="430"/>
      <c r="GZ352" s="430"/>
      <c r="HA352" s="430"/>
      <c r="HB352" s="430"/>
      <c r="HC352" s="430"/>
      <c r="HD352" s="430"/>
      <c r="HE352" s="430"/>
      <c r="HF352" s="430"/>
      <c r="HG352" s="430"/>
      <c r="HH352" s="430"/>
      <c r="HI352" s="430"/>
      <c r="HJ352" s="430"/>
      <c r="HK352" s="430"/>
      <c r="HL352" s="430"/>
      <c r="HM352" s="430"/>
      <c r="HN352" s="430"/>
      <c r="HO352" s="430"/>
      <c r="HP352" s="430"/>
      <c r="HQ352" s="430"/>
      <c r="HR352" s="430"/>
      <c r="HS352" s="430"/>
      <c r="HT352" s="430"/>
      <c r="HU352" s="430"/>
      <c r="HV352" s="430"/>
      <c r="HW352" s="430"/>
      <c r="HX352" s="430"/>
      <c r="HY352" s="430"/>
      <c r="HZ352" s="430"/>
      <c r="IA352" s="430"/>
      <c r="IB352" s="430"/>
      <c r="IC352" s="430"/>
      <c r="ID352" s="430"/>
      <c r="IE352" s="430"/>
      <c r="IF352" s="430"/>
      <c r="IG352" s="430"/>
      <c r="IH352" s="430"/>
      <c r="II352" s="430"/>
      <c r="IJ352" s="430"/>
      <c r="IK352" s="430"/>
      <c r="IL352" s="430"/>
      <c r="IM352" s="430"/>
      <c r="IN352" s="430"/>
      <c r="IO352" s="430"/>
      <c r="IP352" s="430"/>
      <c r="IQ352" s="430"/>
      <c r="IR352" s="430"/>
      <c r="IS352" s="430"/>
      <c r="IT352" s="430"/>
      <c r="IU352" s="430"/>
      <c r="IV352" s="430"/>
    </row>
    <row r="353" spans="1:256" s="443" customFormat="1" ht="25.5">
      <c r="A353" s="420">
        <v>25</v>
      </c>
      <c r="B353" s="432" t="s">
        <v>2211</v>
      </c>
      <c r="C353" s="433" t="s">
        <v>110</v>
      </c>
      <c r="D353" s="423">
        <v>2</v>
      </c>
      <c r="E353" s="462"/>
      <c r="F353" s="424"/>
    </row>
    <row r="354" spans="1:256" s="443" customFormat="1">
      <c r="A354" s="420"/>
      <c r="B354" s="432"/>
      <c r="C354" s="433"/>
      <c r="D354" s="423"/>
      <c r="E354" s="462"/>
      <c r="F354" s="424"/>
    </row>
    <row r="355" spans="1:256" s="443" customFormat="1" ht="51">
      <c r="A355" s="420"/>
      <c r="B355" s="421" t="s">
        <v>2212</v>
      </c>
      <c r="C355" s="433"/>
      <c r="D355" s="423"/>
      <c r="E355" s="462"/>
      <c r="F355" s="424"/>
    </row>
    <row r="356" spans="1:256" s="431" customFormat="1">
      <c r="A356" s="1040"/>
      <c r="B356" s="432"/>
      <c r="C356" s="422"/>
      <c r="D356" s="423"/>
      <c r="E356" s="1172"/>
      <c r="F356" s="424"/>
      <c r="G356" s="428"/>
      <c r="H356" s="428"/>
      <c r="I356" s="428"/>
      <c r="J356" s="428"/>
      <c r="K356" s="428"/>
      <c r="L356" s="428"/>
      <c r="M356" s="428"/>
      <c r="N356" s="428"/>
      <c r="O356" s="428"/>
      <c r="P356" s="428"/>
      <c r="Q356" s="428"/>
      <c r="R356" s="428"/>
      <c r="S356" s="428"/>
      <c r="T356" s="429"/>
      <c r="U356" s="429"/>
      <c r="V356" s="429"/>
      <c r="W356" s="429"/>
      <c r="X356" s="430"/>
      <c r="Y356" s="430"/>
      <c r="Z356" s="430"/>
      <c r="AA356" s="430"/>
      <c r="AB356" s="430"/>
      <c r="AC356" s="430"/>
      <c r="AD356" s="430"/>
      <c r="AE356" s="430"/>
      <c r="AF356" s="430"/>
      <c r="AG356" s="430"/>
      <c r="AH356" s="430"/>
      <c r="AI356" s="430"/>
      <c r="AJ356" s="430"/>
      <c r="AK356" s="430"/>
      <c r="AL356" s="430"/>
      <c r="AM356" s="430"/>
      <c r="AN356" s="430"/>
      <c r="AO356" s="430"/>
      <c r="AP356" s="430"/>
      <c r="AQ356" s="430"/>
      <c r="AR356" s="430"/>
      <c r="AS356" s="430"/>
      <c r="AT356" s="430"/>
      <c r="AU356" s="430"/>
      <c r="AV356" s="430"/>
      <c r="AW356" s="430"/>
      <c r="AX356" s="430"/>
      <c r="AY356" s="430"/>
      <c r="AZ356" s="430"/>
      <c r="BA356" s="430"/>
      <c r="BB356" s="430"/>
      <c r="BC356" s="430"/>
      <c r="BD356" s="430"/>
      <c r="BE356" s="430"/>
      <c r="BF356" s="430"/>
      <c r="BG356" s="430"/>
      <c r="BH356" s="430"/>
      <c r="BI356" s="430"/>
      <c r="BJ356" s="430"/>
      <c r="BK356" s="430"/>
      <c r="BL356" s="430"/>
      <c r="BM356" s="430"/>
      <c r="BN356" s="430"/>
      <c r="BO356" s="430"/>
      <c r="BP356" s="430"/>
      <c r="BQ356" s="430"/>
      <c r="BR356" s="430"/>
      <c r="BS356" s="430"/>
      <c r="BT356" s="430"/>
      <c r="BU356" s="430"/>
      <c r="BV356" s="430"/>
      <c r="BW356" s="430"/>
      <c r="BX356" s="430"/>
      <c r="BY356" s="430"/>
      <c r="BZ356" s="430"/>
      <c r="CA356" s="430"/>
      <c r="CB356" s="430"/>
      <c r="CC356" s="430"/>
      <c r="CD356" s="430"/>
      <c r="CE356" s="430"/>
      <c r="CF356" s="430"/>
      <c r="CG356" s="430"/>
      <c r="CH356" s="430"/>
      <c r="CI356" s="430"/>
      <c r="CJ356" s="430"/>
      <c r="CK356" s="430"/>
      <c r="CL356" s="430"/>
      <c r="CM356" s="430"/>
      <c r="CN356" s="430"/>
      <c r="CO356" s="430"/>
      <c r="CP356" s="430"/>
      <c r="CQ356" s="430"/>
      <c r="CR356" s="430"/>
      <c r="CS356" s="430"/>
      <c r="CT356" s="430"/>
      <c r="CU356" s="430"/>
      <c r="CV356" s="430"/>
      <c r="CW356" s="430"/>
      <c r="CX356" s="430"/>
      <c r="CY356" s="430"/>
      <c r="CZ356" s="430"/>
      <c r="DA356" s="430"/>
      <c r="DB356" s="430"/>
      <c r="DC356" s="430"/>
      <c r="DD356" s="430"/>
      <c r="DE356" s="430"/>
      <c r="DF356" s="430"/>
      <c r="DG356" s="430"/>
      <c r="DH356" s="430"/>
      <c r="DI356" s="430"/>
      <c r="DJ356" s="430"/>
      <c r="DK356" s="430"/>
      <c r="DL356" s="430"/>
      <c r="DM356" s="430"/>
      <c r="DN356" s="430"/>
      <c r="DO356" s="430"/>
      <c r="DP356" s="430"/>
      <c r="DQ356" s="430"/>
      <c r="DR356" s="430"/>
      <c r="DS356" s="430"/>
      <c r="DT356" s="430"/>
      <c r="DU356" s="430"/>
      <c r="DV356" s="430"/>
      <c r="DW356" s="430"/>
      <c r="DX356" s="430"/>
      <c r="DY356" s="430"/>
      <c r="DZ356" s="430"/>
      <c r="EA356" s="430"/>
      <c r="EB356" s="430"/>
      <c r="EC356" s="430"/>
      <c r="ED356" s="430"/>
      <c r="EE356" s="430"/>
      <c r="EF356" s="430"/>
      <c r="EG356" s="430"/>
      <c r="EH356" s="430"/>
      <c r="EI356" s="430"/>
      <c r="EJ356" s="430"/>
      <c r="EK356" s="430"/>
      <c r="EL356" s="430"/>
      <c r="EM356" s="430"/>
      <c r="EN356" s="430"/>
      <c r="EO356" s="430"/>
      <c r="EP356" s="430"/>
      <c r="EQ356" s="430"/>
      <c r="ER356" s="430"/>
      <c r="ES356" s="430"/>
      <c r="ET356" s="430"/>
      <c r="EU356" s="430"/>
      <c r="EV356" s="430"/>
      <c r="EW356" s="430"/>
      <c r="EX356" s="430"/>
      <c r="EY356" s="430"/>
      <c r="EZ356" s="430"/>
      <c r="FA356" s="430"/>
      <c r="FB356" s="430"/>
      <c r="FC356" s="430"/>
      <c r="FD356" s="430"/>
      <c r="FE356" s="430"/>
      <c r="FF356" s="430"/>
      <c r="FG356" s="430"/>
      <c r="FH356" s="430"/>
      <c r="FI356" s="430"/>
      <c r="FJ356" s="430"/>
      <c r="FK356" s="430"/>
      <c r="FL356" s="430"/>
      <c r="FM356" s="430"/>
      <c r="FN356" s="430"/>
      <c r="FO356" s="430"/>
      <c r="FP356" s="430"/>
      <c r="FQ356" s="430"/>
      <c r="FR356" s="430"/>
      <c r="FS356" s="430"/>
      <c r="FT356" s="430"/>
      <c r="FU356" s="430"/>
      <c r="FV356" s="430"/>
      <c r="FW356" s="430"/>
      <c r="FX356" s="430"/>
      <c r="FY356" s="430"/>
      <c r="FZ356" s="430"/>
      <c r="GA356" s="430"/>
      <c r="GB356" s="430"/>
      <c r="GC356" s="430"/>
      <c r="GD356" s="430"/>
      <c r="GE356" s="430"/>
      <c r="GF356" s="430"/>
      <c r="GG356" s="430"/>
      <c r="GH356" s="430"/>
      <c r="GI356" s="430"/>
      <c r="GJ356" s="430"/>
      <c r="GK356" s="430"/>
      <c r="GL356" s="430"/>
      <c r="GM356" s="430"/>
      <c r="GN356" s="430"/>
      <c r="GO356" s="430"/>
      <c r="GP356" s="430"/>
      <c r="GQ356" s="430"/>
      <c r="GR356" s="430"/>
      <c r="GS356" s="430"/>
      <c r="GT356" s="430"/>
      <c r="GU356" s="430"/>
      <c r="GV356" s="430"/>
      <c r="GW356" s="430"/>
      <c r="GX356" s="430"/>
      <c r="GY356" s="430"/>
      <c r="GZ356" s="430"/>
      <c r="HA356" s="430"/>
      <c r="HB356" s="430"/>
      <c r="HC356" s="430"/>
      <c r="HD356" s="430"/>
      <c r="HE356" s="430"/>
      <c r="HF356" s="430"/>
      <c r="HG356" s="430"/>
      <c r="HH356" s="430"/>
      <c r="HI356" s="430"/>
      <c r="HJ356" s="430"/>
      <c r="HK356" s="430"/>
      <c r="HL356" s="430"/>
      <c r="HM356" s="430"/>
      <c r="HN356" s="430"/>
      <c r="HO356" s="430"/>
      <c r="HP356" s="430"/>
      <c r="HQ356" s="430"/>
      <c r="HR356" s="430"/>
      <c r="HS356" s="430"/>
      <c r="HT356" s="430"/>
      <c r="HU356" s="430"/>
      <c r="HV356" s="430"/>
      <c r="HW356" s="430"/>
      <c r="HX356" s="430"/>
      <c r="HY356" s="430"/>
      <c r="HZ356" s="430"/>
      <c r="IA356" s="430"/>
      <c r="IB356" s="430"/>
      <c r="IC356" s="430"/>
      <c r="ID356" s="430"/>
      <c r="IE356" s="430"/>
      <c r="IF356" s="430"/>
      <c r="IG356" s="430"/>
      <c r="IH356" s="430"/>
      <c r="II356" s="430"/>
      <c r="IJ356" s="430"/>
      <c r="IK356" s="430"/>
      <c r="IL356" s="430"/>
      <c r="IM356" s="430"/>
      <c r="IN356" s="430"/>
      <c r="IO356" s="430"/>
      <c r="IP356" s="430"/>
      <c r="IQ356" s="430"/>
      <c r="IR356" s="430"/>
      <c r="IS356" s="430"/>
      <c r="IT356" s="430"/>
      <c r="IU356" s="430"/>
      <c r="IV356" s="430"/>
    </row>
    <row r="357" spans="1:256" ht="25.5">
      <c r="A357" s="1056">
        <v>26</v>
      </c>
      <c r="B357" s="432" t="s">
        <v>2213</v>
      </c>
      <c r="C357" s="422" t="s">
        <v>110</v>
      </c>
      <c r="D357" s="1045">
        <v>34</v>
      </c>
      <c r="E357" s="455"/>
      <c r="F357" s="424">
        <f t="shared" ref="F357:F359" si="14">E357*D357</f>
        <v>0</v>
      </c>
    </row>
    <row r="358" spans="1:256">
      <c r="A358" s="1056"/>
      <c r="B358" s="432"/>
      <c r="C358" s="422"/>
      <c r="D358" s="1045"/>
      <c r="E358" s="455"/>
      <c r="F358" s="424">
        <f t="shared" si="14"/>
        <v>0</v>
      </c>
    </row>
    <row r="359" spans="1:256" s="444" customFormat="1" ht="25.5">
      <c r="A359" s="414">
        <v>27</v>
      </c>
      <c r="B359" s="432" t="s">
        <v>2214</v>
      </c>
      <c r="C359" s="422" t="s">
        <v>110</v>
      </c>
      <c r="D359" s="1045">
        <v>22</v>
      </c>
      <c r="E359" s="455"/>
      <c r="F359" s="424">
        <f t="shared" si="14"/>
        <v>0</v>
      </c>
    </row>
    <row r="360" spans="1:256" s="444" customFormat="1">
      <c r="A360" s="414"/>
      <c r="B360" s="432"/>
      <c r="C360" s="422"/>
      <c r="D360" s="1045"/>
      <c r="E360" s="455"/>
      <c r="F360" s="424"/>
    </row>
    <row r="361" spans="1:256" s="444" customFormat="1" ht="25.5">
      <c r="A361" s="414">
        <v>28</v>
      </c>
      <c r="B361" s="432" t="s">
        <v>2215</v>
      </c>
      <c r="C361" s="422" t="s">
        <v>110</v>
      </c>
      <c r="D361" s="1045">
        <v>0</v>
      </c>
      <c r="E361" s="455"/>
      <c r="F361" s="424">
        <f t="shared" ref="F361:F371" si="15">E361*D361</f>
        <v>0</v>
      </c>
    </row>
    <row r="362" spans="1:256" s="444" customFormat="1">
      <c r="A362" s="414"/>
      <c r="B362" s="432"/>
      <c r="C362" s="422"/>
      <c r="D362" s="1045"/>
      <c r="E362" s="455"/>
      <c r="F362" s="424"/>
    </row>
    <row r="363" spans="1:256" ht="25.5">
      <c r="A363" s="420">
        <v>29</v>
      </c>
      <c r="B363" s="421" t="s">
        <v>2216</v>
      </c>
      <c r="C363" s="422" t="s">
        <v>110</v>
      </c>
      <c r="D363" s="423">
        <v>12</v>
      </c>
      <c r="E363" s="455"/>
      <c r="F363" s="424">
        <f>E363*D363</f>
        <v>0</v>
      </c>
    </row>
    <row r="364" spans="1:256">
      <c r="A364" s="420"/>
      <c r="B364" s="421"/>
      <c r="C364" s="422"/>
      <c r="D364" s="423"/>
      <c r="E364" s="455"/>
      <c r="F364" s="424"/>
    </row>
    <row r="365" spans="1:256" ht="25.5">
      <c r="A365" s="414">
        <v>30</v>
      </c>
      <c r="B365" s="432" t="s">
        <v>2217</v>
      </c>
      <c r="C365" s="415" t="s">
        <v>110</v>
      </c>
      <c r="D365" s="416">
        <v>90</v>
      </c>
      <c r="E365" s="1175"/>
      <c r="F365" s="424">
        <f t="shared" si="15"/>
        <v>0</v>
      </c>
    </row>
    <row r="366" spans="1:256">
      <c r="B366" s="1064"/>
      <c r="E366" s="1175"/>
      <c r="F366" s="424">
        <f t="shared" si="15"/>
        <v>0</v>
      </c>
    </row>
    <row r="367" spans="1:256" ht="38.25">
      <c r="A367" s="414">
        <v>31</v>
      </c>
      <c r="B367" s="432" t="s">
        <v>2218</v>
      </c>
      <c r="C367" s="415" t="s">
        <v>110</v>
      </c>
      <c r="D367" s="416">
        <v>37</v>
      </c>
      <c r="E367" s="1175"/>
      <c r="F367" s="424">
        <f t="shared" si="15"/>
        <v>0</v>
      </c>
    </row>
    <row r="368" spans="1:256">
      <c r="B368" s="1064"/>
      <c r="E368" s="1175"/>
      <c r="F368" s="424">
        <f t="shared" si="15"/>
        <v>0</v>
      </c>
    </row>
    <row r="369" spans="1:256" ht="38.25">
      <c r="A369" s="414">
        <v>32</v>
      </c>
      <c r="B369" s="432" t="s">
        <v>2219</v>
      </c>
      <c r="C369" s="415" t="s">
        <v>110</v>
      </c>
      <c r="D369" s="416">
        <v>21</v>
      </c>
      <c r="E369" s="1175"/>
      <c r="F369" s="424">
        <f t="shared" si="15"/>
        <v>0</v>
      </c>
    </row>
    <row r="370" spans="1:256">
      <c r="B370" s="432"/>
      <c r="E370" s="1175"/>
      <c r="F370" s="424">
        <f t="shared" si="15"/>
        <v>0</v>
      </c>
    </row>
    <row r="371" spans="1:256">
      <c r="A371" s="414">
        <v>33</v>
      </c>
      <c r="B371" s="432" t="s">
        <v>2220</v>
      </c>
      <c r="C371" s="415" t="s">
        <v>110</v>
      </c>
      <c r="D371" s="416">
        <v>14</v>
      </c>
      <c r="E371" s="1175"/>
      <c r="F371" s="424">
        <f t="shared" si="15"/>
        <v>0</v>
      </c>
    </row>
    <row r="372" spans="1:256">
      <c r="B372" s="432"/>
      <c r="E372" s="1175"/>
      <c r="F372" s="424"/>
    </row>
    <row r="373" spans="1:256">
      <c r="A373" s="414">
        <v>34</v>
      </c>
      <c r="B373" s="432" t="s">
        <v>2221</v>
      </c>
      <c r="C373" s="415" t="s">
        <v>110</v>
      </c>
      <c r="D373" s="416">
        <v>1</v>
      </c>
      <c r="E373" s="1175"/>
      <c r="F373" s="424"/>
    </row>
    <row r="374" spans="1:256" s="431" customFormat="1">
      <c r="A374" s="1040"/>
      <c r="B374" s="432"/>
      <c r="C374" s="422"/>
      <c r="D374" s="423"/>
      <c r="E374" s="1172"/>
      <c r="F374" s="424"/>
      <c r="G374" s="428"/>
      <c r="H374" s="428"/>
      <c r="I374" s="428"/>
      <c r="J374" s="428"/>
      <c r="K374" s="428"/>
      <c r="L374" s="428"/>
      <c r="M374" s="428"/>
      <c r="N374" s="428"/>
      <c r="O374" s="428"/>
      <c r="P374" s="428"/>
      <c r="Q374" s="428"/>
      <c r="R374" s="428"/>
      <c r="S374" s="428"/>
      <c r="T374" s="429"/>
      <c r="U374" s="429"/>
      <c r="V374" s="429"/>
      <c r="W374" s="429"/>
      <c r="X374" s="430"/>
      <c r="Y374" s="430"/>
      <c r="Z374" s="430"/>
      <c r="AA374" s="430"/>
      <c r="AB374" s="430"/>
      <c r="AC374" s="430"/>
      <c r="AD374" s="430"/>
      <c r="AE374" s="430"/>
      <c r="AF374" s="430"/>
      <c r="AG374" s="430"/>
      <c r="AH374" s="430"/>
      <c r="AI374" s="430"/>
      <c r="AJ374" s="430"/>
      <c r="AK374" s="430"/>
      <c r="AL374" s="430"/>
      <c r="AM374" s="430"/>
      <c r="AN374" s="430"/>
      <c r="AO374" s="430"/>
      <c r="AP374" s="430"/>
      <c r="AQ374" s="430"/>
      <c r="AR374" s="430"/>
      <c r="AS374" s="430"/>
      <c r="AT374" s="430"/>
      <c r="AU374" s="430"/>
      <c r="AV374" s="430"/>
      <c r="AW374" s="430"/>
      <c r="AX374" s="430"/>
      <c r="AY374" s="430"/>
      <c r="AZ374" s="430"/>
      <c r="BA374" s="430"/>
      <c r="BB374" s="430"/>
      <c r="BC374" s="430"/>
      <c r="BD374" s="430"/>
      <c r="BE374" s="430"/>
      <c r="BF374" s="430"/>
      <c r="BG374" s="430"/>
      <c r="BH374" s="430"/>
      <c r="BI374" s="430"/>
      <c r="BJ374" s="430"/>
      <c r="BK374" s="430"/>
      <c r="BL374" s="430"/>
      <c r="BM374" s="430"/>
      <c r="BN374" s="430"/>
      <c r="BO374" s="430"/>
      <c r="BP374" s="430"/>
      <c r="BQ374" s="430"/>
      <c r="BR374" s="430"/>
      <c r="BS374" s="430"/>
      <c r="BT374" s="430"/>
      <c r="BU374" s="430"/>
      <c r="BV374" s="430"/>
      <c r="BW374" s="430"/>
      <c r="BX374" s="430"/>
      <c r="BY374" s="430"/>
      <c r="BZ374" s="430"/>
      <c r="CA374" s="430"/>
      <c r="CB374" s="430"/>
      <c r="CC374" s="430"/>
      <c r="CD374" s="430"/>
      <c r="CE374" s="430"/>
      <c r="CF374" s="430"/>
      <c r="CG374" s="430"/>
      <c r="CH374" s="430"/>
      <c r="CI374" s="430"/>
      <c r="CJ374" s="430"/>
      <c r="CK374" s="430"/>
      <c r="CL374" s="430"/>
      <c r="CM374" s="430"/>
      <c r="CN374" s="430"/>
      <c r="CO374" s="430"/>
      <c r="CP374" s="430"/>
      <c r="CQ374" s="430"/>
      <c r="CR374" s="430"/>
      <c r="CS374" s="430"/>
      <c r="CT374" s="430"/>
      <c r="CU374" s="430"/>
      <c r="CV374" s="430"/>
      <c r="CW374" s="430"/>
      <c r="CX374" s="430"/>
      <c r="CY374" s="430"/>
      <c r="CZ374" s="430"/>
      <c r="DA374" s="430"/>
      <c r="DB374" s="430"/>
      <c r="DC374" s="430"/>
      <c r="DD374" s="430"/>
      <c r="DE374" s="430"/>
      <c r="DF374" s="430"/>
      <c r="DG374" s="430"/>
      <c r="DH374" s="430"/>
      <c r="DI374" s="430"/>
      <c r="DJ374" s="430"/>
      <c r="DK374" s="430"/>
      <c r="DL374" s="430"/>
      <c r="DM374" s="430"/>
      <c r="DN374" s="430"/>
      <c r="DO374" s="430"/>
      <c r="DP374" s="430"/>
      <c r="DQ374" s="430"/>
      <c r="DR374" s="430"/>
      <c r="DS374" s="430"/>
      <c r="DT374" s="430"/>
      <c r="DU374" s="430"/>
      <c r="DV374" s="430"/>
      <c r="DW374" s="430"/>
      <c r="DX374" s="430"/>
      <c r="DY374" s="430"/>
      <c r="DZ374" s="430"/>
      <c r="EA374" s="430"/>
      <c r="EB374" s="430"/>
      <c r="EC374" s="430"/>
      <c r="ED374" s="430"/>
      <c r="EE374" s="430"/>
      <c r="EF374" s="430"/>
      <c r="EG374" s="430"/>
      <c r="EH374" s="430"/>
      <c r="EI374" s="430"/>
      <c r="EJ374" s="430"/>
      <c r="EK374" s="430"/>
      <c r="EL374" s="430"/>
      <c r="EM374" s="430"/>
      <c r="EN374" s="430"/>
      <c r="EO374" s="430"/>
      <c r="EP374" s="430"/>
      <c r="EQ374" s="430"/>
      <c r="ER374" s="430"/>
      <c r="ES374" s="430"/>
      <c r="ET374" s="430"/>
      <c r="EU374" s="430"/>
      <c r="EV374" s="430"/>
      <c r="EW374" s="430"/>
      <c r="EX374" s="430"/>
      <c r="EY374" s="430"/>
      <c r="EZ374" s="430"/>
      <c r="FA374" s="430"/>
      <c r="FB374" s="430"/>
      <c r="FC374" s="430"/>
      <c r="FD374" s="430"/>
      <c r="FE374" s="430"/>
      <c r="FF374" s="430"/>
      <c r="FG374" s="430"/>
      <c r="FH374" s="430"/>
      <c r="FI374" s="430"/>
      <c r="FJ374" s="430"/>
      <c r="FK374" s="430"/>
      <c r="FL374" s="430"/>
      <c r="FM374" s="430"/>
      <c r="FN374" s="430"/>
      <c r="FO374" s="430"/>
      <c r="FP374" s="430"/>
      <c r="FQ374" s="430"/>
      <c r="FR374" s="430"/>
      <c r="FS374" s="430"/>
      <c r="FT374" s="430"/>
      <c r="FU374" s="430"/>
      <c r="FV374" s="430"/>
      <c r="FW374" s="430"/>
      <c r="FX374" s="430"/>
      <c r="FY374" s="430"/>
      <c r="FZ374" s="430"/>
      <c r="GA374" s="430"/>
      <c r="GB374" s="430"/>
      <c r="GC374" s="430"/>
      <c r="GD374" s="430"/>
      <c r="GE374" s="430"/>
      <c r="GF374" s="430"/>
      <c r="GG374" s="430"/>
      <c r="GH374" s="430"/>
      <c r="GI374" s="430"/>
      <c r="GJ374" s="430"/>
      <c r="GK374" s="430"/>
      <c r="GL374" s="430"/>
      <c r="GM374" s="430"/>
      <c r="GN374" s="430"/>
      <c r="GO374" s="430"/>
      <c r="GP374" s="430"/>
      <c r="GQ374" s="430"/>
      <c r="GR374" s="430"/>
      <c r="GS374" s="430"/>
      <c r="GT374" s="430"/>
      <c r="GU374" s="430"/>
      <c r="GV374" s="430"/>
      <c r="GW374" s="430"/>
      <c r="GX374" s="430"/>
      <c r="GY374" s="430"/>
      <c r="GZ374" s="430"/>
      <c r="HA374" s="430"/>
      <c r="HB374" s="430"/>
      <c r="HC374" s="430"/>
      <c r="HD374" s="430"/>
      <c r="HE374" s="430"/>
      <c r="HF374" s="430"/>
      <c r="HG374" s="430"/>
      <c r="HH374" s="430"/>
      <c r="HI374" s="430"/>
      <c r="HJ374" s="430"/>
      <c r="HK374" s="430"/>
      <c r="HL374" s="430"/>
      <c r="HM374" s="430"/>
      <c r="HN374" s="430"/>
      <c r="HO374" s="430"/>
      <c r="HP374" s="430"/>
      <c r="HQ374" s="430"/>
      <c r="HR374" s="430"/>
      <c r="HS374" s="430"/>
      <c r="HT374" s="430"/>
      <c r="HU374" s="430"/>
      <c r="HV374" s="430"/>
      <c r="HW374" s="430"/>
      <c r="HX374" s="430"/>
      <c r="HY374" s="430"/>
      <c r="HZ374" s="430"/>
      <c r="IA374" s="430"/>
      <c r="IB374" s="430"/>
      <c r="IC374" s="430"/>
      <c r="ID374" s="430"/>
      <c r="IE374" s="430"/>
      <c r="IF374" s="430"/>
      <c r="IG374" s="430"/>
      <c r="IH374" s="430"/>
      <c r="II374" s="430"/>
      <c r="IJ374" s="430"/>
      <c r="IK374" s="430"/>
      <c r="IL374" s="430"/>
      <c r="IM374" s="430"/>
      <c r="IN374" s="430"/>
      <c r="IO374" s="430"/>
      <c r="IP374" s="430"/>
      <c r="IQ374" s="430"/>
      <c r="IR374" s="430"/>
      <c r="IS374" s="430"/>
      <c r="IT374" s="430"/>
      <c r="IU374" s="430"/>
      <c r="IV374" s="430"/>
    </row>
    <row r="375" spans="1:256" s="434" customFormat="1" ht="25.5">
      <c r="A375" s="420">
        <v>35</v>
      </c>
      <c r="B375" s="421" t="s">
        <v>2222</v>
      </c>
      <c r="C375" s="422" t="s">
        <v>110</v>
      </c>
      <c r="D375" s="423">
        <v>11</v>
      </c>
      <c r="E375" s="455"/>
      <c r="F375" s="424">
        <f>D375*E375</f>
        <v>0</v>
      </c>
      <c r="G375" s="425"/>
      <c r="H375" s="425"/>
      <c r="I375" s="425"/>
      <c r="J375" s="425"/>
      <c r="K375" s="425"/>
      <c r="L375" s="425"/>
      <c r="M375" s="425"/>
      <c r="N375" s="425"/>
      <c r="O375" s="425"/>
      <c r="P375" s="425"/>
      <c r="Q375" s="425"/>
      <c r="R375" s="425"/>
      <c r="S375" s="425"/>
      <c r="T375" s="425"/>
      <c r="U375" s="425"/>
      <c r="V375" s="425"/>
      <c r="W375" s="425"/>
      <c r="X375" s="425"/>
      <c r="Y375" s="425"/>
      <c r="Z375" s="425"/>
      <c r="AA375" s="425"/>
      <c r="AB375" s="425"/>
      <c r="AC375" s="425"/>
      <c r="AD375" s="425"/>
      <c r="AE375" s="425"/>
      <c r="AF375" s="425"/>
      <c r="AG375" s="425"/>
      <c r="AH375" s="425"/>
      <c r="AI375" s="425"/>
      <c r="AJ375" s="425"/>
      <c r="AK375" s="425"/>
      <c r="AL375" s="425"/>
      <c r="AM375" s="425"/>
      <c r="AN375" s="425"/>
      <c r="AO375" s="425"/>
      <c r="AP375" s="425"/>
      <c r="AQ375" s="425"/>
      <c r="AR375" s="425"/>
      <c r="AS375" s="425"/>
      <c r="AT375" s="425"/>
      <c r="AU375" s="425"/>
      <c r="AV375" s="425"/>
      <c r="AW375" s="425"/>
      <c r="AX375" s="425"/>
      <c r="AY375" s="425"/>
      <c r="AZ375" s="425"/>
      <c r="BA375" s="425"/>
      <c r="BB375" s="425"/>
      <c r="BC375" s="425"/>
      <c r="BD375" s="425"/>
      <c r="BE375" s="425"/>
      <c r="BF375" s="425"/>
      <c r="BG375" s="425"/>
      <c r="BH375" s="425"/>
      <c r="BI375" s="425"/>
      <c r="BJ375" s="425"/>
      <c r="BK375" s="425"/>
      <c r="BL375" s="425"/>
      <c r="BM375" s="425"/>
      <c r="BN375" s="425"/>
      <c r="BO375" s="425"/>
      <c r="BP375" s="425"/>
      <c r="BQ375" s="425"/>
      <c r="BR375" s="425"/>
      <c r="BS375" s="425"/>
      <c r="BT375" s="425"/>
      <c r="BU375" s="425"/>
      <c r="BV375" s="425"/>
      <c r="BW375" s="425"/>
      <c r="BX375" s="425"/>
      <c r="BY375" s="425"/>
      <c r="BZ375" s="425"/>
      <c r="CA375" s="425"/>
      <c r="CB375" s="425"/>
      <c r="CC375" s="425"/>
      <c r="CD375" s="425"/>
      <c r="CE375" s="425"/>
      <c r="CF375" s="425"/>
      <c r="CG375" s="425"/>
      <c r="CH375" s="425"/>
      <c r="CI375" s="425"/>
      <c r="CJ375" s="425"/>
      <c r="CK375" s="425"/>
      <c r="CL375" s="425"/>
      <c r="CM375" s="425"/>
      <c r="CN375" s="425"/>
      <c r="CO375" s="425"/>
      <c r="CP375" s="425"/>
      <c r="CQ375" s="425"/>
      <c r="CR375" s="425"/>
      <c r="CS375" s="425"/>
      <c r="CT375" s="425"/>
      <c r="CU375" s="425"/>
      <c r="CV375" s="425"/>
      <c r="CW375" s="425"/>
      <c r="CX375" s="425"/>
      <c r="CY375" s="425"/>
      <c r="CZ375" s="425"/>
      <c r="DA375" s="425"/>
      <c r="DB375" s="425"/>
      <c r="DC375" s="425"/>
      <c r="DD375" s="425"/>
      <c r="DE375" s="425"/>
      <c r="DF375" s="425"/>
      <c r="DG375" s="425"/>
      <c r="DH375" s="425"/>
      <c r="DI375" s="425"/>
      <c r="DJ375" s="425"/>
      <c r="DK375" s="425"/>
      <c r="DL375" s="425"/>
      <c r="DM375" s="425"/>
      <c r="DN375" s="425"/>
      <c r="DO375" s="425"/>
      <c r="DP375" s="425"/>
      <c r="DQ375" s="425"/>
      <c r="DR375" s="425"/>
      <c r="DS375" s="425"/>
      <c r="DT375" s="425"/>
      <c r="DU375" s="425"/>
      <c r="DV375" s="425"/>
      <c r="DW375" s="425"/>
      <c r="DX375" s="425"/>
      <c r="DY375" s="425"/>
      <c r="DZ375" s="425"/>
      <c r="EA375" s="425"/>
      <c r="EB375" s="425"/>
      <c r="EC375" s="425"/>
      <c r="ED375" s="425"/>
      <c r="EE375" s="425"/>
      <c r="EF375" s="425"/>
      <c r="EG375" s="425"/>
      <c r="EH375" s="425"/>
      <c r="EI375" s="425"/>
      <c r="EJ375" s="425"/>
      <c r="EK375" s="425"/>
      <c r="EL375" s="425"/>
      <c r="EM375" s="425"/>
      <c r="EN375" s="425"/>
      <c r="EO375" s="425"/>
      <c r="EP375" s="425"/>
      <c r="EQ375" s="425"/>
      <c r="ER375" s="425"/>
      <c r="ES375" s="425"/>
      <c r="ET375" s="425"/>
      <c r="EU375" s="425"/>
      <c r="EV375" s="425"/>
      <c r="EW375" s="425"/>
      <c r="EX375" s="425"/>
      <c r="EY375" s="425"/>
      <c r="EZ375" s="425"/>
      <c r="FA375" s="425"/>
      <c r="FB375" s="425"/>
      <c r="FC375" s="425"/>
      <c r="FD375" s="425"/>
      <c r="FE375" s="425"/>
      <c r="FF375" s="425"/>
      <c r="FG375" s="425"/>
      <c r="FH375" s="425"/>
      <c r="FI375" s="425"/>
      <c r="FJ375" s="425"/>
      <c r="FK375" s="425"/>
      <c r="FL375" s="425"/>
      <c r="FM375" s="425"/>
      <c r="FN375" s="425"/>
      <c r="FO375" s="425"/>
      <c r="FP375" s="425"/>
      <c r="FQ375" s="425"/>
      <c r="FR375" s="425"/>
      <c r="FS375" s="425"/>
      <c r="FT375" s="425"/>
      <c r="FU375" s="425"/>
      <c r="FV375" s="425"/>
      <c r="FW375" s="425"/>
      <c r="FX375" s="425"/>
      <c r="FY375" s="425"/>
      <c r="FZ375" s="425"/>
      <c r="GA375" s="425"/>
      <c r="GB375" s="425"/>
      <c r="GC375" s="425"/>
      <c r="GD375" s="425"/>
      <c r="GE375" s="425"/>
      <c r="GF375" s="425"/>
      <c r="GG375" s="425"/>
      <c r="GH375" s="425"/>
      <c r="GI375" s="425"/>
      <c r="GJ375" s="425"/>
      <c r="GK375" s="425"/>
      <c r="GL375" s="425"/>
      <c r="GM375" s="425"/>
      <c r="GN375" s="425"/>
      <c r="GO375" s="425"/>
      <c r="GP375" s="425"/>
      <c r="GQ375" s="425"/>
      <c r="GR375" s="425"/>
      <c r="GS375" s="425"/>
      <c r="GT375" s="425"/>
      <c r="GU375" s="425"/>
      <c r="GV375" s="425"/>
      <c r="GW375" s="425"/>
      <c r="GX375" s="425"/>
      <c r="GY375" s="425"/>
      <c r="GZ375" s="425"/>
      <c r="HA375" s="425"/>
      <c r="HB375" s="425"/>
      <c r="HC375" s="425"/>
      <c r="HD375" s="425"/>
      <c r="HE375" s="425"/>
      <c r="HF375" s="425"/>
      <c r="HG375" s="425"/>
      <c r="HH375" s="425"/>
      <c r="HI375" s="425"/>
      <c r="HJ375" s="425"/>
      <c r="HK375" s="425"/>
      <c r="HL375" s="425"/>
      <c r="HM375" s="425"/>
      <c r="HN375" s="425"/>
      <c r="HO375" s="425"/>
      <c r="HP375" s="425"/>
      <c r="HQ375" s="425"/>
      <c r="HR375" s="425"/>
      <c r="HS375" s="425"/>
      <c r="HT375" s="425"/>
      <c r="HU375" s="425"/>
      <c r="HV375" s="425"/>
      <c r="HW375" s="425"/>
      <c r="HX375" s="425"/>
      <c r="HY375" s="425"/>
      <c r="HZ375" s="425"/>
      <c r="IA375" s="425"/>
      <c r="IB375" s="425"/>
      <c r="IC375" s="425"/>
      <c r="ID375" s="425"/>
      <c r="IE375" s="425"/>
      <c r="IF375" s="425"/>
      <c r="IG375" s="425"/>
      <c r="IH375" s="425"/>
      <c r="II375" s="425"/>
      <c r="IJ375" s="425"/>
      <c r="IK375" s="425"/>
      <c r="IL375" s="425"/>
      <c r="IM375" s="425"/>
      <c r="IN375" s="425"/>
      <c r="IO375" s="425"/>
      <c r="IP375" s="425"/>
      <c r="IQ375" s="425"/>
      <c r="IR375" s="425"/>
      <c r="IS375" s="425"/>
      <c r="IT375" s="425"/>
      <c r="IU375" s="425"/>
      <c r="IV375" s="425"/>
    </row>
    <row r="376" spans="1:256" s="431" customFormat="1">
      <c r="A376" s="1040"/>
      <c r="B376" s="432"/>
      <c r="C376" s="422"/>
      <c r="D376" s="423"/>
      <c r="E376" s="1172"/>
      <c r="F376" s="424"/>
      <c r="G376" s="428"/>
      <c r="H376" s="428"/>
      <c r="I376" s="428"/>
      <c r="J376" s="428"/>
      <c r="K376" s="428"/>
      <c r="L376" s="428"/>
      <c r="M376" s="428"/>
      <c r="N376" s="428"/>
      <c r="O376" s="428"/>
      <c r="P376" s="428"/>
      <c r="Q376" s="428"/>
      <c r="R376" s="428"/>
      <c r="S376" s="428"/>
      <c r="T376" s="429"/>
      <c r="U376" s="429"/>
      <c r="V376" s="429"/>
      <c r="W376" s="429"/>
      <c r="X376" s="430"/>
      <c r="Y376" s="430"/>
      <c r="Z376" s="430"/>
      <c r="AA376" s="430"/>
      <c r="AB376" s="430"/>
      <c r="AC376" s="430"/>
      <c r="AD376" s="430"/>
      <c r="AE376" s="430"/>
      <c r="AF376" s="430"/>
      <c r="AG376" s="430"/>
      <c r="AH376" s="430"/>
      <c r="AI376" s="430"/>
      <c r="AJ376" s="430"/>
      <c r="AK376" s="430"/>
      <c r="AL376" s="430"/>
      <c r="AM376" s="430"/>
      <c r="AN376" s="430"/>
      <c r="AO376" s="430"/>
      <c r="AP376" s="430"/>
      <c r="AQ376" s="430"/>
      <c r="AR376" s="430"/>
      <c r="AS376" s="430"/>
      <c r="AT376" s="430"/>
      <c r="AU376" s="430"/>
      <c r="AV376" s="430"/>
      <c r="AW376" s="430"/>
      <c r="AX376" s="430"/>
      <c r="AY376" s="430"/>
      <c r="AZ376" s="430"/>
      <c r="BA376" s="430"/>
      <c r="BB376" s="430"/>
      <c r="BC376" s="430"/>
      <c r="BD376" s="430"/>
      <c r="BE376" s="430"/>
      <c r="BF376" s="430"/>
      <c r="BG376" s="430"/>
      <c r="BH376" s="430"/>
      <c r="BI376" s="430"/>
      <c r="BJ376" s="430"/>
      <c r="BK376" s="430"/>
      <c r="BL376" s="430"/>
      <c r="BM376" s="430"/>
      <c r="BN376" s="430"/>
      <c r="BO376" s="430"/>
      <c r="BP376" s="430"/>
      <c r="BQ376" s="430"/>
      <c r="BR376" s="430"/>
      <c r="BS376" s="430"/>
      <c r="BT376" s="430"/>
      <c r="BU376" s="430"/>
      <c r="BV376" s="430"/>
      <c r="BW376" s="430"/>
      <c r="BX376" s="430"/>
      <c r="BY376" s="430"/>
      <c r="BZ376" s="430"/>
      <c r="CA376" s="430"/>
      <c r="CB376" s="430"/>
      <c r="CC376" s="430"/>
      <c r="CD376" s="430"/>
      <c r="CE376" s="430"/>
      <c r="CF376" s="430"/>
      <c r="CG376" s="430"/>
      <c r="CH376" s="430"/>
      <c r="CI376" s="430"/>
      <c r="CJ376" s="430"/>
      <c r="CK376" s="430"/>
      <c r="CL376" s="430"/>
      <c r="CM376" s="430"/>
      <c r="CN376" s="430"/>
      <c r="CO376" s="430"/>
      <c r="CP376" s="430"/>
      <c r="CQ376" s="430"/>
      <c r="CR376" s="430"/>
      <c r="CS376" s="430"/>
      <c r="CT376" s="430"/>
      <c r="CU376" s="430"/>
      <c r="CV376" s="430"/>
      <c r="CW376" s="430"/>
      <c r="CX376" s="430"/>
      <c r="CY376" s="430"/>
      <c r="CZ376" s="430"/>
      <c r="DA376" s="430"/>
      <c r="DB376" s="430"/>
      <c r="DC376" s="430"/>
      <c r="DD376" s="430"/>
      <c r="DE376" s="430"/>
      <c r="DF376" s="430"/>
      <c r="DG376" s="430"/>
      <c r="DH376" s="430"/>
      <c r="DI376" s="430"/>
      <c r="DJ376" s="430"/>
      <c r="DK376" s="430"/>
      <c r="DL376" s="430"/>
      <c r="DM376" s="430"/>
      <c r="DN376" s="430"/>
      <c r="DO376" s="430"/>
      <c r="DP376" s="430"/>
      <c r="DQ376" s="430"/>
      <c r="DR376" s="430"/>
      <c r="DS376" s="430"/>
      <c r="DT376" s="430"/>
      <c r="DU376" s="430"/>
      <c r="DV376" s="430"/>
      <c r="DW376" s="430"/>
      <c r="DX376" s="430"/>
      <c r="DY376" s="430"/>
      <c r="DZ376" s="430"/>
      <c r="EA376" s="430"/>
      <c r="EB376" s="430"/>
      <c r="EC376" s="430"/>
      <c r="ED376" s="430"/>
      <c r="EE376" s="430"/>
      <c r="EF376" s="430"/>
      <c r="EG376" s="430"/>
      <c r="EH376" s="430"/>
      <c r="EI376" s="430"/>
      <c r="EJ376" s="430"/>
      <c r="EK376" s="430"/>
      <c r="EL376" s="430"/>
      <c r="EM376" s="430"/>
      <c r="EN376" s="430"/>
      <c r="EO376" s="430"/>
      <c r="EP376" s="430"/>
      <c r="EQ376" s="430"/>
      <c r="ER376" s="430"/>
      <c r="ES376" s="430"/>
      <c r="ET376" s="430"/>
      <c r="EU376" s="430"/>
      <c r="EV376" s="430"/>
      <c r="EW376" s="430"/>
      <c r="EX376" s="430"/>
      <c r="EY376" s="430"/>
      <c r="EZ376" s="430"/>
      <c r="FA376" s="430"/>
      <c r="FB376" s="430"/>
      <c r="FC376" s="430"/>
      <c r="FD376" s="430"/>
      <c r="FE376" s="430"/>
      <c r="FF376" s="430"/>
      <c r="FG376" s="430"/>
      <c r="FH376" s="430"/>
      <c r="FI376" s="430"/>
      <c r="FJ376" s="430"/>
      <c r="FK376" s="430"/>
      <c r="FL376" s="430"/>
      <c r="FM376" s="430"/>
      <c r="FN376" s="430"/>
      <c r="FO376" s="430"/>
      <c r="FP376" s="430"/>
      <c r="FQ376" s="430"/>
      <c r="FR376" s="430"/>
      <c r="FS376" s="430"/>
      <c r="FT376" s="430"/>
      <c r="FU376" s="430"/>
      <c r="FV376" s="430"/>
      <c r="FW376" s="430"/>
      <c r="FX376" s="430"/>
      <c r="FY376" s="430"/>
      <c r="FZ376" s="430"/>
      <c r="GA376" s="430"/>
      <c r="GB376" s="430"/>
      <c r="GC376" s="430"/>
      <c r="GD376" s="430"/>
      <c r="GE376" s="430"/>
      <c r="GF376" s="430"/>
      <c r="GG376" s="430"/>
      <c r="GH376" s="430"/>
      <c r="GI376" s="430"/>
      <c r="GJ376" s="430"/>
      <c r="GK376" s="430"/>
      <c r="GL376" s="430"/>
      <c r="GM376" s="430"/>
      <c r="GN376" s="430"/>
      <c r="GO376" s="430"/>
      <c r="GP376" s="430"/>
      <c r="GQ376" s="430"/>
      <c r="GR376" s="430"/>
      <c r="GS376" s="430"/>
      <c r="GT376" s="430"/>
      <c r="GU376" s="430"/>
      <c r="GV376" s="430"/>
      <c r="GW376" s="430"/>
      <c r="GX376" s="430"/>
      <c r="GY376" s="430"/>
      <c r="GZ376" s="430"/>
      <c r="HA376" s="430"/>
      <c r="HB376" s="430"/>
      <c r="HC376" s="430"/>
      <c r="HD376" s="430"/>
      <c r="HE376" s="430"/>
      <c r="HF376" s="430"/>
      <c r="HG376" s="430"/>
      <c r="HH376" s="430"/>
      <c r="HI376" s="430"/>
      <c r="HJ376" s="430"/>
      <c r="HK376" s="430"/>
      <c r="HL376" s="430"/>
      <c r="HM376" s="430"/>
      <c r="HN376" s="430"/>
      <c r="HO376" s="430"/>
      <c r="HP376" s="430"/>
      <c r="HQ376" s="430"/>
      <c r="HR376" s="430"/>
      <c r="HS376" s="430"/>
      <c r="HT376" s="430"/>
      <c r="HU376" s="430"/>
      <c r="HV376" s="430"/>
      <c r="HW376" s="430"/>
      <c r="HX376" s="430"/>
      <c r="HY376" s="430"/>
      <c r="HZ376" s="430"/>
      <c r="IA376" s="430"/>
      <c r="IB376" s="430"/>
      <c r="IC376" s="430"/>
      <c r="ID376" s="430"/>
      <c r="IE376" s="430"/>
      <c r="IF376" s="430"/>
      <c r="IG376" s="430"/>
      <c r="IH376" s="430"/>
      <c r="II376" s="430"/>
      <c r="IJ376" s="430"/>
      <c r="IK376" s="430"/>
      <c r="IL376" s="430"/>
      <c r="IM376" s="430"/>
      <c r="IN376" s="430"/>
      <c r="IO376" s="430"/>
      <c r="IP376" s="430"/>
      <c r="IQ376" s="430"/>
      <c r="IR376" s="430"/>
      <c r="IS376" s="430"/>
      <c r="IT376" s="430"/>
      <c r="IU376" s="430"/>
      <c r="IV376" s="430"/>
    </row>
    <row r="377" spans="1:256" s="434" customFormat="1" ht="25.5">
      <c r="A377" s="420">
        <v>36</v>
      </c>
      <c r="B377" s="421" t="s">
        <v>2223</v>
      </c>
      <c r="C377" s="422" t="s">
        <v>110</v>
      </c>
      <c r="D377" s="423">
        <v>6</v>
      </c>
      <c r="E377" s="455"/>
      <c r="F377" s="424">
        <f>D377*E377</f>
        <v>0</v>
      </c>
      <c r="G377" s="425"/>
      <c r="H377" s="425"/>
      <c r="I377" s="425"/>
      <c r="J377" s="425"/>
      <c r="K377" s="425"/>
      <c r="L377" s="425"/>
      <c r="M377" s="425"/>
      <c r="N377" s="425"/>
      <c r="O377" s="425"/>
      <c r="P377" s="425"/>
      <c r="Q377" s="425"/>
      <c r="R377" s="425"/>
      <c r="S377" s="425"/>
      <c r="T377" s="425"/>
      <c r="U377" s="425"/>
      <c r="V377" s="425"/>
      <c r="W377" s="425"/>
      <c r="X377" s="425"/>
      <c r="Y377" s="425"/>
      <c r="Z377" s="425"/>
      <c r="AA377" s="425"/>
      <c r="AB377" s="425"/>
      <c r="AC377" s="425"/>
      <c r="AD377" s="425"/>
      <c r="AE377" s="425"/>
      <c r="AF377" s="425"/>
      <c r="AG377" s="425"/>
      <c r="AH377" s="425"/>
      <c r="AI377" s="425"/>
      <c r="AJ377" s="425"/>
      <c r="AK377" s="425"/>
      <c r="AL377" s="425"/>
      <c r="AM377" s="425"/>
      <c r="AN377" s="425"/>
      <c r="AO377" s="425"/>
      <c r="AP377" s="425"/>
      <c r="AQ377" s="425"/>
      <c r="AR377" s="425"/>
      <c r="AS377" s="425"/>
      <c r="AT377" s="425"/>
      <c r="AU377" s="425"/>
      <c r="AV377" s="425"/>
      <c r="AW377" s="425"/>
      <c r="AX377" s="425"/>
      <c r="AY377" s="425"/>
      <c r="AZ377" s="425"/>
      <c r="BA377" s="425"/>
      <c r="BB377" s="425"/>
      <c r="BC377" s="425"/>
      <c r="BD377" s="425"/>
      <c r="BE377" s="425"/>
      <c r="BF377" s="425"/>
      <c r="BG377" s="425"/>
      <c r="BH377" s="425"/>
      <c r="BI377" s="425"/>
      <c r="BJ377" s="425"/>
      <c r="BK377" s="425"/>
      <c r="BL377" s="425"/>
      <c r="BM377" s="425"/>
      <c r="BN377" s="425"/>
      <c r="BO377" s="425"/>
      <c r="BP377" s="425"/>
      <c r="BQ377" s="425"/>
      <c r="BR377" s="425"/>
      <c r="BS377" s="425"/>
      <c r="BT377" s="425"/>
      <c r="BU377" s="425"/>
      <c r="BV377" s="425"/>
      <c r="BW377" s="425"/>
      <c r="BX377" s="425"/>
      <c r="BY377" s="425"/>
      <c r="BZ377" s="425"/>
      <c r="CA377" s="425"/>
      <c r="CB377" s="425"/>
      <c r="CC377" s="425"/>
      <c r="CD377" s="425"/>
      <c r="CE377" s="425"/>
      <c r="CF377" s="425"/>
      <c r="CG377" s="425"/>
      <c r="CH377" s="425"/>
      <c r="CI377" s="425"/>
      <c r="CJ377" s="425"/>
      <c r="CK377" s="425"/>
      <c r="CL377" s="425"/>
      <c r="CM377" s="425"/>
      <c r="CN377" s="425"/>
      <c r="CO377" s="425"/>
      <c r="CP377" s="425"/>
      <c r="CQ377" s="425"/>
      <c r="CR377" s="425"/>
      <c r="CS377" s="425"/>
      <c r="CT377" s="425"/>
      <c r="CU377" s="425"/>
      <c r="CV377" s="425"/>
      <c r="CW377" s="425"/>
      <c r="CX377" s="425"/>
      <c r="CY377" s="425"/>
      <c r="CZ377" s="425"/>
      <c r="DA377" s="425"/>
      <c r="DB377" s="425"/>
      <c r="DC377" s="425"/>
      <c r="DD377" s="425"/>
      <c r="DE377" s="425"/>
      <c r="DF377" s="425"/>
      <c r="DG377" s="425"/>
      <c r="DH377" s="425"/>
      <c r="DI377" s="425"/>
      <c r="DJ377" s="425"/>
      <c r="DK377" s="425"/>
      <c r="DL377" s="425"/>
      <c r="DM377" s="425"/>
      <c r="DN377" s="425"/>
      <c r="DO377" s="425"/>
      <c r="DP377" s="425"/>
      <c r="DQ377" s="425"/>
      <c r="DR377" s="425"/>
      <c r="DS377" s="425"/>
      <c r="DT377" s="425"/>
      <c r="DU377" s="425"/>
      <c r="DV377" s="425"/>
      <c r="DW377" s="425"/>
      <c r="DX377" s="425"/>
      <c r="DY377" s="425"/>
      <c r="DZ377" s="425"/>
      <c r="EA377" s="425"/>
      <c r="EB377" s="425"/>
      <c r="EC377" s="425"/>
      <c r="ED377" s="425"/>
      <c r="EE377" s="425"/>
      <c r="EF377" s="425"/>
      <c r="EG377" s="425"/>
      <c r="EH377" s="425"/>
      <c r="EI377" s="425"/>
      <c r="EJ377" s="425"/>
      <c r="EK377" s="425"/>
      <c r="EL377" s="425"/>
      <c r="EM377" s="425"/>
      <c r="EN377" s="425"/>
      <c r="EO377" s="425"/>
      <c r="EP377" s="425"/>
      <c r="EQ377" s="425"/>
      <c r="ER377" s="425"/>
      <c r="ES377" s="425"/>
      <c r="ET377" s="425"/>
      <c r="EU377" s="425"/>
      <c r="EV377" s="425"/>
      <c r="EW377" s="425"/>
      <c r="EX377" s="425"/>
      <c r="EY377" s="425"/>
      <c r="EZ377" s="425"/>
      <c r="FA377" s="425"/>
      <c r="FB377" s="425"/>
      <c r="FC377" s="425"/>
      <c r="FD377" s="425"/>
      <c r="FE377" s="425"/>
      <c r="FF377" s="425"/>
      <c r="FG377" s="425"/>
      <c r="FH377" s="425"/>
      <c r="FI377" s="425"/>
      <c r="FJ377" s="425"/>
      <c r="FK377" s="425"/>
      <c r="FL377" s="425"/>
      <c r="FM377" s="425"/>
      <c r="FN377" s="425"/>
      <c r="FO377" s="425"/>
      <c r="FP377" s="425"/>
      <c r="FQ377" s="425"/>
      <c r="FR377" s="425"/>
      <c r="FS377" s="425"/>
      <c r="FT377" s="425"/>
      <c r="FU377" s="425"/>
      <c r="FV377" s="425"/>
      <c r="FW377" s="425"/>
      <c r="FX377" s="425"/>
      <c r="FY377" s="425"/>
      <c r="FZ377" s="425"/>
      <c r="GA377" s="425"/>
      <c r="GB377" s="425"/>
      <c r="GC377" s="425"/>
      <c r="GD377" s="425"/>
      <c r="GE377" s="425"/>
      <c r="GF377" s="425"/>
      <c r="GG377" s="425"/>
      <c r="GH377" s="425"/>
      <c r="GI377" s="425"/>
      <c r="GJ377" s="425"/>
      <c r="GK377" s="425"/>
      <c r="GL377" s="425"/>
      <c r="GM377" s="425"/>
      <c r="GN377" s="425"/>
      <c r="GO377" s="425"/>
      <c r="GP377" s="425"/>
      <c r="GQ377" s="425"/>
      <c r="GR377" s="425"/>
      <c r="GS377" s="425"/>
      <c r="GT377" s="425"/>
      <c r="GU377" s="425"/>
      <c r="GV377" s="425"/>
      <c r="GW377" s="425"/>
      <c r="GX377" s="425"/>
      <c r="GY377" s="425"/>
      <c r="GZ377" s="425"/>
      <c r="HA377" s="425"/>
      <c r="HB377" s="425"/>
      <c r="HC377" s="425"/>
      <c r="HD377" s="425"/>
      <c r="HE377" s="425"/>
      <c r="HF377" s="425"/>
      <c r="HG377" s="425"/>
      <c r="HH377" s="425"/>
      <c r="HI377" s="425"/>
      <c r="HJ377" s="425"/>
      <c r="HK377" s="425"/>
      <c r="HL377" s="425"/>
      <c r="HM377" s="425"/>
      <c r="HN377" s="425"/>
      <c r="HO377" s="425"/>
      <c r="HP377" s="425"/>
      <c r="HQ377" s="425"/>
      <c r="HR377" s="425"/>
      <c r="HS377" s="425"/>
      <c r="HT377" s="425"/>
      <c r="HU377" s="425"/>
      <c r="HV377" s="425"/>
      <c r="HW377" s="425"/>
      <c r="HX377" s="425"/>
      <c r="HY377" s="425"/>
      <c r="HZ377" s="425"/>
      <c r="IA377" s="425"/>
      <c r="IB377" s="425"/>
      <c r="IC377" s="425"/>
      <c r="ID377" s="425"/>
      <c r="IE377" s="425"/>
      <c r="IF377" s="425"/>
      <c r="IG377" s="425"/>
      <c r="IH377" s="425"/>
      <c r="II377" s="425"/>
      <c r="IJ377" s="425"/>
      <c r="IK377" s="425"/>
      <c r="IL377" s="425"/>
      <c r="IM377" s="425"/>
      <c r="IN377" s="425"/>
      <c r="IO377" s="425"/>
      <c r="IP377" s="425"/>
      <c r="IQ377" s="425"/>
      <c r="IR377" s="425"/>
      <c r="IS377" s="425"/>
      <c r="IT377" s="425"/>
      <c r="IU377" s="425"/>
      <c r="IV377" s="425"/>
    </row>
    <row r="378" spans="1:256" s="434" customFormat="1">
      <c r="A378" s="420"/>
      <c r="B378" s="421"/>
      <c r="C378" s="422"/>
      <c r="D378" s="423"/>
      <c r="E378" s="455"/>
      <c r="F378" s="424"/>
      <c r="G378" s="425"/>
      <c r="H378" s="425"/>
      <c r="I378" s="425"/>
      <c r="J378" s="425"/>
      <c r="K378" s="425"/>
      <c r="L378" s="425"/>
      <c r="M378" s="425"/>
      <c r="N378" s="425"/>
      <c r="O378" s="425"/>
      <c r="P378" s="425"/>
      <c r="Q378" s="425"/>
      <c r="R378" s="425"/>
      <c r="S378" s="425"/>
      <c r="T378" s="425"/>
      <c r="U378" s="425"/>
      <c r="V378" s="425"/>
      <c r="W378" s="425"/>
      <c r="X378" s="425"/>
      <c r="Y378" s="425"/>
      <c r="Z378" s="425"/>
      <c r="AA378" s="425"/>
      <c r="AB378" s="425"/>
      <c r="AC378" s="425"/>
      <c r="AD378" s="425"/>
      <c r="AE378" s="425"/>
      <c r="AF378" s="425"/>
      <c r="AG378" s="425"/>
      <c r="AH378" s="425"/>
      <c r="AI378" s="425"/>
      <c r="AJ378" s="425"/>
      <c r="AK378" s="425"/>
      <c r="AL378" s="425"/>
      <c r="AM378" s="425"/>
      <c r="AN378" s="425"/>
      <c r="AO378" s="425"/>
      <c r="AP378" s="425"/>
      <c r="AQ378" s="425"/>
      <c r="AR378" s="425"/>
      <c r="AS378" s="425"/>
      <c r="AT378" s="425"/>
      <c r="AU378" s="425"/>
      <c r="AV378" s="425"/>
      <c r="AW378" s="425"/>
      <c r="AX378" s="425"/>
      <c r="AY378" s="425"/>
      <c r="AZ378" s="425"/>
      <c r="BA378" s="425"/>
      <c r="BB378" s="425"/>
      <c r="BC378" s="425"/>
      <c r="BD378" s="425"/>
      <c r="BE378" s="425"/>
      <c r="BF378" s="425"/>
      <c r="BG378" s="425"/>
      <c r="BH378" s="425"/>
      <c r="BI378" s="425"/>
      <c r="BJ378" s="425"/>
      <c r="BK378" s="425"/>
      <c r="BL378" s="425"/>
      <c r="BM378" s="425"/>
      <c r="BN378" s="425"/>
      <c r="BO378" s="425"/>
      <c r="BP378" s="425"/>
      <c r="BQ378" s="425"/>
      <c r="BR378" s="425"/>
      <c r="BS378" s="425"/>
      <c r="BT378" s="425"/>
      <c r="BU378" s="425"/>
      <c r="BV378" s="425"/>
      <c r="BW378" s="425"/>
      <c r="BX378" s="425"/>
      <c r="BY378" s="425"/>
      <c r="BZ378" s="425"/>
      <c r="CA378" s="425"/>
      <c r="CB378" s="425"/>
      <c r="CC378" s="425"/>
      <c r="CD378" s="425"/>
      <c r="CE378" s="425"/>
      <c r="CF378" s="425"/>
      <c r="CG378" s="425"/>
      <c r="CH378" s="425"/>
      <c r="CI378" s="425"/>
      <c r="CJ378" s="425"/>
      <c r="CK378" s="425"/>
      <c r="CL378" s="425"/>
      <c r="CM378" s="425"/>
      <c r="CN378" s="425"/>
      <c r="CO378" s="425"/>
      <c r="CP378" s="425"/>
      <c r="CQ378" s="425"/>
      <c r="CR378" s="425"/>
      <c r="CS378" s="425"/>
      <c r="CT378" s="425"/>
      <c r="CU378" s="425"/>
      <c r="CV378" s="425"/>
      <c r="CW378" s="425"/>
      <c r="CX378" s="425"/>
      <c r="CY378" s="425"/>
      <c r="CZ378" s="425"/>
      <c r="DA378" s="425"/>
      <c r="DB378" s="425"/>
      <c r="DC378" s="425"/>
      <c r="DD378" s="425"/>
      <c r="DE378" s="425"/>
      <c r="DF378" s="425"/>
      <c r="DG378" s="425"/>
      <c r="DH378" s="425"/>
      <c r="DI378" s="425"/>
      <c r="DJ378" s="425"/>
      <c r="DK378" s="425"/>
      <c r="DL378" s="425"/>
      <c r="DM378" s="425"/>
      <c r="DN378" s="425"/>
      <c r="DO378" s="425"/>
      <c r="DP378" s="425"/>
      <c r="DQ378" s="425"/>
      <c r="DR378" s="425"/>
      <c r="DS378" s="425"/>
      <c r="DT378" s="425"/>
      <c r="DU378" s="425"/>
      <c r="DV378" s="425"/>
      <c r="DW378" s="425"/>
      <c r="DX378" s="425"/>
      <c r="DY378" s="425"/>
      <c r="DZ378" s="425"/>
      <c r="EA378" s="425"/>
      <c r="EB378" s="425"/>
      <c r="EC378" s="425"/>
      <c r="ED378" s="425"/>
      <c r="EE378" s="425"/>
      <c r="EF378" s="425"/>
      <c r="EG378" s="425"/>
      <c r="EH378" s="425"/>
      <c r="EI378" s="425"/>
      <c r="EJ378" s="425"/>
      <c r="EK378" s="425"/>
      <c r="EL378" s="425"/>
      <c r="EM378" s="425"/>
      <c r="EN378" s="425"/>
      <c r="EO378" s="425"/>
      <c r="EP378" s="425"/>
      <c r="EQ378" s="425"/>
      <c r="ER378" s="425"/>
      <c r="ES378" s="425"/>
      <c r="ET378" s="425"/>
      <c r="EU378" s="425"/>
      <c r="EV378" s="425"/>
      <c r="EW378" s="425"/>
      <c r="EX378" s="425"/>
      <c r="EY378" s="425"/>
      <c r="EZ378" s="425"/>
      <c r="FA378" s="425"/>
      <c r="FB378" s="425"/>
      <c r="FC378" s="425"/>
      <c r="FD378" s="425"/>
      <c r="FE378" s="425"/>
      <c r="FF378" s="425"/>
      <c r="FG378" s="425"/>
      <c r="FH378" s="425"/>
      <c r="FI378" s="425"/>
      <c r="FJ378" s="425"/>
      <c r="FK378" s="425"/>
      <c r="FL378" s="425"/>
      <c r="FM378" s="425"/>
      <c r="FN378" s="425"/>
      <c r="FO378" s="425"/>
      <c r="FP378" s="425"/>
      <c r="FQ378" s="425"/>
      <c r="FR378" s="425"/>
      <c r="FS378" s="425"/>
      <c r="FT378" s="425"/>
      <c r="FU378" s="425"/>
      <c r="FV378" s="425"/>
      <c r="FW378" s="425"/>
      <c r="FX378" s="425"/>
      <c r="FY378" s="425"/>
      <c r="FZ378" s="425"/>
      <c r="GA378" s="425"/>
      <c r="GB378" s="425"/>
      <c r="GC378" s="425"/>
      <c r="GD378" s="425"/>
      <c r="GE378" s="425"/>
      <c r="GF378" s="425"/>
      <c r="GG378" s="425"/>
      <c r="GH378" s="425"/>
      <c r="GI378" s="425"/>
      <c r="GJ378" s="425"/>
      <c r="GK378" s="425"/>
      <c r="GL378" s="425"/>
      <c r="GM378" s="425"/>
      <c r="GN378" s="425"/>
      <c r="GO378" s="425"/>
      <c r="GP378" s="425"/>
      <c r="GQ378" s="425"/>
      <c r="GR378" s="425"/>
      <c r="GS378" s="425"/>
      <c r="GT378" s="425"/>
      <c r="GU378" s="425"/>
      <c r="GV378" s="425"/>
      <c r="GW378" s="425"/>
      <c r="GX378" s="425"/>
      <c r="GY378" s="425"/>
      <c r="GZ378" s="425"/>
      <c r="HA378" s="425"/>
      <c r="HB378" s="425"/>
      <c r="HC378" s="425"/>
      <c r="HD378" s="425"/>
      <c r="HE378" s="425"/>
      <c r="HF378" s="425"/>
      <c r="HG378" s="425"/>
      <c r="HH378" s="425"/>
      <c r="HI378" s="425"/>
      <c r="HJ378" s="425"/>
      <c r="HK378" s="425"/>
      <c r="HL378" s="425"/>
      <c r="HM378" s="425"/>
      <c r="HN378" s="425"/>
      <c r="HO378" s="425"/>
      <c r="HP378" s="425"/>
      <c r="HQ378" s="425"/>
      <c r="HR378" s="425"/>
      <c r="HS378" s="425"/>
      <c r="HT378" s="425"/>
      <c r="HU378" s="425"/>
      <c r="HV378" s="425"/>
      <c r="HW378" s="425"/>
      <c r="HX378" s="425"/>
      <c r="HY378" s="425"/>
      <c r="HZ378" s="425"/>
      <c r="IA378" s="425"/>
      <c r="IB378" s="425"/>
      <c r="IC378" s="425"/>
      <c r="ID378" s="425"/>
      <c r="IE378" s="425"/>
      <c r="IF378" s="425"/>
      <c r="IG378" s="425"/>
      <c r="IH378" s="425"/>
      <c r="II378" s="425"/>
      <c r="IJ378" s="425"/>
      <c r="IK378" s="425"/>
      <c r="IL378" s="425"/>
      <c r="IM378" s="425"/>
      <c r="IN378" s="425"/>
      <c r="IO378" s="425"/>
      <c r="IP378" s="425"/>
      <c r="IQ378" s="425"/>
      <c r="IR378" s="425"/>
      <c r="IS378" s="425"/>
      <c r="IT378" s="425"/>
      <c r="IU378" s="425"/>
      <c r="IV378" s="425"/>
    </row>
    <row r="379" spans="1:256" s="445" customFormat="1" ht="43.5" customHeight="1">
      <c r="A379" s="1065">
        <v>37</v>
      </c>
      <c r="B379" s="1044" t="s">
        <v>2224</v>
      </c>
      <c r="C379" s="1042" t="s">
        <v>110</v>
      </c>
      <c r="D379" s="1043">
        <v>90</v>
      </c>
      <c r="F379" s="467"/>
    </row>
    <row r="380" spans="1:256" s="445" customFormat="1">
      <c r="A380" s="1065"/>
      <c r="B380" s="1066"/>
      <c r="C380" s="1042"/>
      <c r="D380" s="1043">
        <v>0</v>
      </c>
      <c r="F380" s="467"/>
    </row>
    <row r="381" spans="1:256" s="431" customFormat="1" ht="51">
      <c r="A381" s="1040"/>
      <c r="B381" s="432" t="s">
        <v>2225</v>
      </c>
      <c r="C381" s="422"/>
      <c r="D381" s="423"/>
      <c r="E381" s="1172"/>
      <c r="F381" s="424"/>
      <c r="G381" s="428"/>
      <c r="H381" s="428"/>
      <c r="I381" s="428"/>
      <c r="J381" s="428"/>
      <c r="K381" s="428"/>
      <c r="L381" s="428"/>
      <c r="M381" s="428"/>
      <c r="N381" s="428"/>
      <c r="O381" s="428"/>
      <c r="P381" s="428"/>
      <c r="Q381" s="428"/>
      <c r="R381" s="428"/>
      <c r="S381" s="428"/>
      <c r="T381" s="429"/>
      <c r="U381" s="429"/>
      <c r="V381" s="429"/>
      <c r="W381" s="429"/>
      <c r="X381" s="430"/>
      <c r="Y381" s="430"/>
      <c r="Z381" s="430"/>
      <c r="AA381" s="430"/>
      <c r="AB381" s="430"/>
      <c r="AC381" s="430"/>
      <c r="AD381" s="430"/>
      <c r="AE381" s="430"/>
      <c r="AF381" s="430"/>
      <c r="AG381" s="430"/>
      <c r="AH381" s="430"/>
      <c r="AI381" s="430"/>
      <c r="AJ381" s="430"/>
      <c r="AK381" s="430"/>
      <c r="AL381" s="430"/>
      <c r="AM381" s="430"/>
      <c r="AN381" s="430"/>
      <c r="AO381" s="430"/>
      <c r="AP381" s="430"/>
      <c r="AQ381" s="430"/>
      <c r="AR381" s="430"/>
      <c r="AS381" s="430"/>
      <c r="AT381" s="430"/>
      <c r="AU381" s="430"/>
      <c r="AV381" s="430"/>
      <c r="AW381" s="430"/>
      <c r="AX381" s="430"/>
      <c r="AY381" s="430"/>
      <c r="AZ381" s="430"/>
      <c r="BA381" s="430"/>
      <c r="BB381" s="430"/>
      <c r="BC381" s="430"/>
      <c r="BD381" s="430"/>
      <c r="BE381" s="430"/>
      <c r="BF381" s="430"/>
      <c r="BG381" s="430"/>
      <c r="BH381" s="430"/>
      <c r="BI381" s="430"/>
      <c r="BJ381" s="430"/>
      <c r="BK381" s="430"/>
      <c r="BL381" s="430"/>
      <c r="BM381" s="430"/>
      <c r="BN381" s="430"/>
      <c r="BO381" s="430"/>
      <c r="BP381" s="430"/>
      <c r="BQ381" s="430"/>
      <c r="BR381" s="430"/>
      <c r="BS381" s="430"/>
      <c r="BT381" s="430"/>
      <c r="BU381" s="430"/>
      <c r="BV381" s="430"/>
      <c r="BW381" s="430"/>
      <c r="BX381" s="430"/>
      <c r="BY381" s="430"/>
      <c r="BZ381" s="430"/>
      <c r="CA381" s="430"/>
      <c r="CB381" s="430"/>
      <c r="CC381" s="430"/>
      <c r="CD381" s="430"/>
      <c r="CE381" s="430"/>
      <c r="CF381" s="430"/>
      <c r="CG381" s="430"/>
      <c r="CH381" s="430"/>
      <c r="CI381" s="430"/>
      <c r="CJ381" s="430"/>
      <c r="CK381" s="430"/>
      <c r="CL381" s="430"/>
      <c r="CM381" s="430"/>
      <c r="CN381" s="430"/>
      <c r="CO381" s="430"/>
      <c r="CP381" s="430"/>
      <c r="CQ381" s="430"/>
      <c r="CR381" s="430"/>
      <c r="CS381" s="430"/>
      <c r="CT381" s="430"/>
      <c r="CU381" s="430"/>
      <c r="CV381" s="430"/>
      <c r="CW381" s="430"/>
      <c r="CX381" s="430"/>
      <c r="CY381" s="430"/>
      <c r="CZ381" s="430"/>
      <c r="DA381" s="430"/>
      <c r="DB381" s="430"/>
      <c r="DC381" s="430"/>
      <c r="DD381" s="430"/>
      <c r="DE381" s="430"/>
      <c r="DF381" s="430"/>
      <c r="DG381" s="430"/>
      <c r="DH381" s="430"/>
      <c r="DI381" s="430"/>
      <c r="DJ381" s="430"/>
      <c r="DK381" s="430"/>
      <c r="DL381" s="430"/>
      <c r="DM381" s="430"/>
      <c r="DN381" s="430"/>
      <c r="DO381" s="430"/>
      <c r="DP381" s="430"/>
      <c r="DQ381" s="430"/>
      <c r="DR381" s="430"/>
      <c r="DS381" s="430"/>
      <c r="DT381" s="430"/>
      <c r="DU381" s="430"/>
      <c r="DV381" s="430"/>
      <c r="DW381" s="430"/>
      <c r="DX381" s="430"/>
      <c r="DY381" s="430"/>
      <c r="DZ381" s="430"/>
      <c r="EA381" s="430"/>
      <c r="EB381" s="430"/>
      <c r="EC381" s="430"/>
      <c r="ED381" s="430"/>
      <c r="EE381" s="430"/>
      <c r="EF381" s="430"/>
      <c r="EG381" s="430"/>
      <c r="EH381" s="430"/>
      <c r="EI381" s="430"/>
      <c r="EJ381" s="430"/>
      <c r="EK381" s="430"/>
      <c r="EL381" s="430"/>
      <c r="EM381" s="430"/>
      <c r="EN381" s="430"/>
      <c r="EO381" s="430"/>
      <c r="EP381" s="430"/>
      <c r="EQ381" s="430"/>
      <c r="ER381" s="430"/>
      <c r="ES381" s="430"/>
      <c r="ET381" s="430"/>
      <c r="EU381" s="430"/>
      <c r="EV381" s="430"/>
      <c r="EW381" s="430"/>
      <c r="EX381" s="430"/>
      <c r="EY381" s="430"/>
      <c r="EZ381" s="430"/>
      <c r="FA381" s="430"/>
      <c r="FB381" s="430"/>
      <c r="FC381" s="430"/>
      <c r="FD381" s="430"/>
      <c r="FE381" s="430"/>
      <c r="FF381" s="430"/>
      <c r="FG381" s="430"/>
      <c r="FH381" s="430"/>
      <c r="FI381" s="430"/>
      <c r="FJ381" s="430"/>
      <c r="FK381" s="430"/>
      <c r="FL381" s="430"/>
      <c r="FM381" s="430"/>
      <c r="FN381" s="430"/>
      <c r="FO381" s="430"/>
      <c r="FP381" s="430"/>
      <c r="FQ381" s="430"/>
      <c r="FR381" s="430"/>
      <c r="FS381" s="430"/>
      <c r="FT381" s="430"/>
      <c r="FU381" s="430"/>
      <c r="FV381" s="430"/>
      <c r="FW381" s="430"/>
      <c r="FX381" s="430"/>
      <c r="FY381" s="430"/>
      <c r="FZ381" s="430"/>
      <c r="GA381" s="430"/>
      <c r="GB381" s="430"/>
      <c r="GC381" s="430"/>
      <c r="GD381" s="430"/>
      <c r="GE381" s="430"/>
      <c r="GF381" s="430"/>
      <c r="GG381" s="430"/>
      <c r="GH381" s="430"/>
      <c r="GI381" s="430"/>
      <c r="GJ381" s="430"/>
      <c r="GK381" s="430"/>
      <c r="GL381" s="430"/>
      <c r="GM381" s="430"/>
      <c r="GN381" s="430"/>
      <c r="GO381" s="430"/>
      <c r="GP381" s="430"/>
      <c r="GQ381" s="430"/>
      <c r="GR381" s="430"/>
      <c r="GS381" s="430"/>
      <c r="GT381" s="430"/>
      <c r="GU381" s="430"/>
      <c r="GV381" s="430"/>
      <c r="GW381" s="430"/>
      <c r="GX381" s="430"/>
      <c r="GY381" s="430"/>
      <c r="GZ381" s="430"/>
      <c r="HA381" s="430"/>
      <c r="HB381" s="430"/>
      <c r="HC381" s="430"/>
      <c r="HD381" s="430"/>
      <c r="HE381" s="430"/>
      <c r="HF381" s="430"/>
      <c r="HG381" s="430"/>
      <c r="HH381" s="430"/>
      <c r="HI381" s="430"/>
      <c r="HJ381" s="430"/>
      <c r="HK381" s="430"/>
      <c r="HL381" s="430"/>
      <c r="HM381" s="430"/>
      <c r="HN381" s="430"/>
      <c r="HO381" s="430"/>
      <c r="HP381" s="430"/>
      <c r="HQ381" s="430"/>
      <c r="HR381" s="430"/>
      <c r="HS381" s="430"/>
      <c r="HT381" s="430"/>
      <c r="HU381" s="430"/>
      <c r="HV381" s="430"/>
      <c r="HW381" s="430"/>
      <c r="HX381" s="430"/>
      <c r="HY381" s="430"/>
      <c r="HZ381" s="430"/>
      <c r="IA381" s="430"/>
      <c r="IB381" s="430"/>
      <c r="IC381" s="430"/>
      <c r="ID381" s="430"/>
      <c r="IE381" s="430"/>
      <c r="IF381" s="430"/>
      <c r="IG381" s="430"/>
      <c r="IH381" s="430"/>
      <c r="II381" s="430"/>
      <c r="IJ381" s="430"/>
      <c r="IK381" s="430"/>
      <c r="IL381" s="430"/>
      <c r="IM381" s="430"/>
      <c r="IN381" s="430"/>
      <c r="IO381" s="430"/>
      <c r="IP381" s="430"/>
      <c r="IQ381" s="430"/>
      <c r="IR381" s="430"/>
      <c r="IS381" s="430"/>
      <c r="IT381" s="430"/>
      <c r="IU381" s="430"/>
      <c r="IV381" s="430"/>
    </row>
    <row r="382" spans="1:256" s="431" customFormat="1">
      <c r="A382" s="1040"/>
      <c r="B382" s="432"/>
      <c r="C382" s="422"/>
      <c r="D382" s="423"/>
      <c r="E382" s="1172"/>
      <c r="F382" s="424"/>
      <c r="G382" s="428"/>
      <c r="H382" s="428"/>
      <c r="I382" s="428"/>
      <c r="J382" s="428"/>
      <c r="K382" s="428"/>
      <c r="L382" s="428"/>
      <c r="M382" s="428"/>
      <c r="N382" s="428"/>
      <c r="O382" s="428"/>
      <c r="P382" s="428"/>
      <c r="Q382" s="428"/>
      <c r="R382" s="428"/>
      <c r="S382" s="428"/>
      <c r="T382" s="429"/>
      <c r="U382" s="429"/>
      <c r="V382" s="429"/>
      <c r="W382" s="429"/>
      <c r="X382" s="430"/>
      <c r="Y382" s="430"/>
      <c r="Z382" s="430"/>
      <c r="AA382" s="430"/>
      <c r="AB382" s="430"/>
      <c r="AC382" s="430"/>
      <c r="AD382" s="430"/>
      <c r="AE382" s="430"/>
      <c r="AF382" s="430"/>
      <c r="AG382" s="430"/>
      <c r="AH382" s="430"/>
      <c r="AI382" s="430"/>
      <c r="AJ382" s="430"/>
      <c r="AK382" s="430"/>
      <c r="AL382" s="430"/>
      <c r="AM382" s="430"/>
      <c r="AN382" s="430"/>
      <c r="AO382" s="430"/>
      <c r="AP382" s="430"/>
      <c r="AQ382" s="430"/>
      <c r="AR382" s="430"/>
      <c r="AS382" s="430"/>
      <c r="AT382" s="430"/>
      <c r="AU382" s="430"/>
      <c r="AV382" s="430"/>
      <c r="AW382" s="430"/>
      <c r="AX382" s="430"/>
      <c r="AY382" s="430"/>
      <c r="AZ382" s="430"/>
      <c r="BA382" s="430"/>
      <c r="BB382" s="430"/>
      <c r="BC382" s="430"/>
      <c r="BD382" s="430"/>
      <c r="BE382" s="430"/>
      <c r="BF382" s="430"/>
      <c r="BG382" s="430"/>
      <c r="BH382" s="430"/>
      <c r="BI382" s="430"/>
      <c r="BJ382" s="430"/>
      <c r="BK382" s="430"/>
      <c r="BL382" s="430"/>
      <c r="BM382" s="430"/>
      <c r="BN382" s="430"/>
      <c r="BO382" s="430"/>
      <c r="BP382" s="430"/>
      <c r="BQ382" s="430"/>
      <c r="BR382" s="430"/>
      <c r="BS382" s="430"/>
      <c r="BT382" s="430"/>
      <c r="BU382" s="430"/>
      <c r="BV382" s="430"/>
      <c r="BW382" s="430"/>
      <c r="BX382" s="430"/>
      <c r="BY382" s="430"/>
      <c r="BZ382" s="430"/>
      <c r="CA382" s="430"/>
      <c r="CB382" s="430"/>
      <c r="CC382" s="430"/>
      <c r="CD382" s="430"/>
      <c r="CE382" s="430"/>
      <c r="CF382" s="430"/>
      <c r="CG382" s="430"/>
      <c r="CH382" s="430"/>
      <c r="CI382" s="430"/>
      <c r="CJ382" s="430"/>
      <c r="CK382" s="430"/>
      <c r="CL382" s="430"/>
      <c r="CM382" s="430"/>
      <c r="CN382" s="430"/>
      <c r="CO382" s="430"/>
      <c r="CP382" s="430"/>
      <c r="CQ382" s="430"/>
      <c r="CR382" s="430"/>
      <c r="CS382" s="430"/>
      <c r="CT382" s="430"/>
      <c r="CU382" s="430"/>
      <c r="CV382" s="430"/>
      <c r="CW382" s="430"/>
      <c r="CX382" s="430"/>
      <c r="CY382" s="430"/>
      <c r="CZ382" s="430"/>
      <c r="DA382" s="430"/>
      <c r="DB382" s="430"/>
      <c r="DC382" s="430"/>
      <c r="DD382" s="430"/>
      <c r="DE382" s="430"/>
      <c r="DF382" s="430"/>
      <c r="DG382" s="430"/>
      <c r="DH382" s="430"/>
      <c r="DI382" s="430"/>
      <c r="DJ382" s="430"/>
      <c r="DK382" s="430"/>
      <c r="DL382" s="430"/>
      <c r="DM382" s="430"/>
      <c r="DN382" s="430"/>
      <c r="DO382" s="430"/>
      <c r="DP382" s="430"/>
      <c r="DQ382" s="430"/>
      <c r="DR382" s="430"/>
      <c r="DS382" s="430"/>
      <c r="DT382" s="430"/>
      <c r="DU382" s="430"/>
      <c r="DV382" s="430"/>
      <c r="DW382" s="430"/>
      <c r="DX382" s="430"/>
      <c r="DY382" s="430"/>
      <c r="DZ382" s="430"/>
      <c r="EA382" s="430"/>
      <c r="EB382" s="430"/>
      <c r="EC382" s="430"/>
      <c r="ED382" s="430"/>
      <c r="EE382" s="430"/>
      <c r="EF382" s="430"/>
      <c r="EG382" s="430"/>
      <c r="EH382" s="430"/>
      <c r="EI382" s="430"/>
      <c r="EJ382" s="430"/>
      <c r="EK382" s="430"/>
      <c r="EL382" s="430"/>
      <c r="EM382" s="430"/>
      <c r="EN382" s="430"/>
      <c r="EO382" s="430"/>
      <c r="EP382" s="430"/>
      <c r="EQ382" s="430"/>
      <c r="ER382" s="430"/>
      <c r="ES382" s="430"/>
      <c r="ET382" s="430"/>
      <c r="EU382" s="430"/>
      <c r="EV382" s="430"/>
      <c r="EW382" s="430"/>
      <c r="EX382" s="430"/>
      <c r="EY382" s="430"/>
      <c r="EZ382" s="430"/>
      <c r="FA382" s="430"/>
      <c r="FB382" s="430"/>
      <c r="FC382" s="430"/>
      <c r="FD382" s="430"/>
      <c r="FE382" s="430"/>
      <c r="FF382" s="430"/>
      <c r="FG382" s="430"/>
      <c r="FH382" s="430"/>
      <c r="FI382" s="430"/>
      <c r="FJ382" s="430"/>
      <c r="FK382" s="430"/>
      <c r="FL382" s="430"/>
      <c r="FM382" s="430"/>
      <c r="FN382" s="430"/>
      <c r="FO382" s="430"/>
      <c r="FP382" s="430"/>
      <c r="FQ382" s="430"/>
      <c r="FR382" s="430"/>
      <c r="FS382" s="430"/>
      <c r="FT382" s="430"/>
      <c r="FU382" s="430"/>
      <c r="FV382" s="430"/>
      <c r="FW382" s="430"/>
      <c r="FX382" s="430"/>
      <c r="FY382" s="430"/>
      <c r="FZ382" s="430"/>
      <c r="GA382" s="430"/>
      <c r="GB382" s="430"/>
      <c r="GC382" s="430"/>
      <c r="GD382" s="430"/>
      <c r="GE382" s="430"/>
      <c r="GF382" s="430"/>
      <c r="GG382" s="430"/>
      <c r="GH382" s="430"/>
      <c r="GI382" s="430"/>
      <c r="GJ382" s="430"/>
      <c r="GK382" s="430"/>
      <c r="GL382" s="430"/>
      <c r="GM382" s="430"/>
      <c r="GN382" s="430"/>
      <c r="GO382" s="430"/>
      <c r="GP382" s="430"/>
      <c r="GQ382" s="430"/>
      <c r="GR382" s="430"/>
      <c r="GS382" s="430"/>
      <c r="GT382" s="430"/>
      <c r="GU382" s="430"/>
      <c r="GV382" s="430"/>
      <c r="GW382" s="430"/>
      <c r="GX382" s="430"/>
      <c r="GY382" s="430"/>
      <c r="GZ382" s="430"/>
      <c r="HA382" s="430"/>
      <c r="HB382" s="430"/>
      <c r="HC382" s="430"/>
      <c r="HD382" s="430"/>
      <c r="HE382" s="430"/>
      <c r="HF382" s="430"/>
      <c r="HG382" s="430"/>
      <c r="HH382" s="430"/>
      <c r="HI382" s="430"/>
      <c r="HJ382" s="430"/>
      <c r="HK382" s="430"/>
      <c r="HL382" s="430"/>
      <c r="HM382" s="430"/>
      <c r="HN382" s="430"/>
      <c r="HO382" s="430"/>
      <c r="HP382" s="430"/>
      <c r="HQ382" s="430"/>
      <c r="HR382" s="430"/>
      <c r="HS382" s="430"/>
      <c r="HT382" s="430"/>
      <c r="HU382" s="430"/>
      <c r="HV382" s="430"/>
      <c r="HW382" s="430"/>
      <c r="HX382" s="430"/>
      <c r="HY382" s="430"/>
      <c r="HZ382" s="430"/>
      <c r="IA382" s="430"/>
      <c r="IB382" s="430"/>
      <c r="IC382" s="430"/>
      <c r="ID382" s="430"/>
      <c r="IE382" s="430"/>
      <c r="IF382" s="430"/>
      <c r="IG382" s="430"/>
      <c r="IH382" s="430"/>
      <c r="II382" s="430"/>
      <c r="IJ382" s="430"/>
      <c r="IK382" s="430"/>
      <c r="IL382" s="430"/>
      <c r="IM382" s="430"/>
      <c r="IN382" s="430"/>
      <c r="IO382" s="430"/>
      <c r="IP382" s="430"/>
      <c r="IQ382" s="430"/>
      <c r="IR382" s="430"/>
      <c r="IS382" s="430"/>
      <c r="IT382" s="430"/>
      <c r="IU382" s="430"/>
      <c r="IV382" s="430"/>
    </row>
    <row r="383" spans="1:256" s="431" customFormat="1" ht="38.25">
      <c r="A383" s="1040"/>
      <c r="B383" s="1067" t="s">
        <v>2226</v>
      </c>
      <c r="C383" s="422"/>
      <c r="D383" s="423"/>
      <c r="E383" s="1172"/>
      <c r="F383" s="424"/>
      <c r="G383" s="428"/>
      <c r="H383" s="428"/>
      <c r="I383" s="428"/>
      <c r="J383" s="428"/>
      <c r="K383" s="428"/>
      <c r="L383" s="428"/>
      <c r="M383" s="428"/>
      <c r="N383" s="428"/>
      <c r="O383" s="428"/>
      <c r="P383" s="428"/>
      <c r="Q383" s="428"/>
      <c r="R383" s="428"/>
      <c r="S383" s="428"/>
      <c r="T383" s="429"/>
      <c r="U383" s="429"/>
      <c r="V383" s="429"/>
      <c r="W383" s="429"/>
      <c r="X383" s="430"/>
      <c r="Y383" s="430"/>
      <c r="Z383" s="430"/>
      <c r="AA383" s="430"/>
      <c r="AB383" s="430"/>
      <c r="AC383" s="430"/>
      <c r="AD383" s="430"/>
      <c r="AE383" s="430"/>
      <c r="AF383" s="430"/>
      <c r="AG383" s="430"/>
      <c r="AH383" s="430"/>
      <c r="AI383" s="430"/>
      <c r="AJ383" s="430"/>
      <c r="AK383" s="430"/>
      <c r="AL383" s="430"/>
      <c r="AM383" s="430"/>
      <c r="AN383" s="430"/>
      <c r="AO383" s="430"/>
      <c r="AP383" s="430"/>
      <c r="AQ383" s="430"/>
      <c r="AR383" s="430"/>
      <c r="AS383" s="430"/>
      <c r="AT383" s="430"/>
      <c r="AU383" s="430"/>
      <c r="AV383" s="430"/>
      <c r="AW383" s="430"/>
      <c r="AX383" s="430"/>
      <c r="AY383" s="430"/>
      <c r="AZ383" s="430"/>
      <c r="BA383" s="430"/>
      <c r="BB383" s="430"/>
      <c r="BC383" s="430"/>
      <c r="BD383" s="430"/>
      <c r="BE383" s="430"/>
      <c r="BF383" s="430"/>
      <c r="BG383" s="430"/>
      <c r="BH383" s="430"/>
      <c r="BI383" s="430"/>
      <c r="BJ383" s="430"/>
      <c r="BK383" s="430"/>
      <c r="BL383" s="430"/>
      <c r="BM383" s="430"/>
      <c r="BN383" s="430"/>
      <c r="BO383" s="430"/>
      <c r="BP383" s="430"/>
      <c r="BQ383" s="430"/>
      <c r="BR383" s="430"/>
      <c r="BS383" s="430"/>
      <c r="BT383" s="430"/>
      <c r="BU383" s="430"/>
      <c r="BV383" s="430"/>
      <c r="BW383" s="430"/>
      <c r="BX383" s="430"/>
      <c r="BY383" s="430"/>
      <c r="BZ383" s="430"/>
      <c r="CA383" s="430"/>
      <c r="CB383" s="430"/>
      <c r="CC383" s="430"/>
      <c r="CD383" s="430"/>
      <c r="CE383" s="430"/>
      <c r="CF383" s="430"/>
      <c r="CG383" s="430"/>
      <c r="CH383" s="430"/>
      <c r="CI383" s="430"/>
      <c r="CJ383" s="430"/>
      <c r="CK383" s="430"/>
      <c r="CL383" s="430"/>
      <c r="CM383" s="430"/>
      <c r="CN383" s="430"/>
      <c r="CO383" s="430"/>
      <c r="CP383" s="430"/>
      <c r="CQ383" s="430"/>
      <c r="CR383" s="430"/>
      <c r="CS383" s="430"/>
      <c r="CT383" s="430"/>
      <c r="CU383" s="430"/>
      <c r="CV383" s="430"/>
      <c r="CW383" s="430"/>
      <c r="CX383" s="430"/>
      <c r="CY383" s="430"/>
      <c r="CZ383" s="430"/>
      <c r="DA383" s="430"/>
      <c r="DB383" s="430"/>
      <c r="DC383" s="430"/>
      <c r="DD383" s="430"/>
      <c r="DE383" s="430"/>
      <c r="DF383" s="430"/>
      <c r="DG383" s="430"/>
      <c r="DH383" s="430"/>
      <c r="DI383" s="430"/>
      <c r="DJ383" s="430"/>
      <c r="DK383" s="430"/>
      <c r="DL383" s="430"/>
      <c r="DM383" s="430"/>
      <c r="DN383" s="430"/>
      <c r="DO383" s="430"/>
      <c r="DP383" s="430"/>
      <c r="DQ383" s="430"/>
      <c r="DR383" s="430"/>
      <c r="DS383" s="430"/>
      <c r="DT383" s="430"/>
      <c r="DU383" s="430"/>
      <c r="DV383" s="430"/>
      <c r="DW383" s="430"/>
      <c r="DX383" s="430"/>
      <c r="DY383" s="430"/>
      <c r="DZ383" s="430"/>
      <c r="EA383" s="430"/>
      <c r="EB383" s="430"/>
      <c r="EC383" s="430"/>
      <c r="ED383" s="430"/>
      <c r="EE383" s="430"/>
      <c r="EF383" s="430"/>
      <c r="EG383" s="430"/>
      <c r="EH383" s="430"/>
      <c r="EI383" s="430"/>
      <c r="EJ383" s="430"/>
      <c r="EK383" s="430"/>
      <c r="EL383" s="430"/>
      <c r="EM383" s="430"/>
      <c r="EN383" s="430"/>
      <c r="EO383" s="430"/>
      <c r="EP383" s="430"/>
      <c r="EQ383" s="430"/>
      <c r="ER383" s="430"/>
      <c r="ES383" s="430"/>
      <c r="ET383" s="430"/>
      <c r="EU383" s="430"/>
      <c r="EV383" s="430"/>
      <c r="EW383" s="430"/>
      <c r="EX383" s="430"/>
      <c r="EY383" s="430"/>
      <c r="EZ383" s="430"/>
      <c r="FA383" s="430"/>
      <c r="FB383" s="430"/>
      <c r="FC383" s="430"/>
      <c r="FD383" s="430"/>
      <c r="FE383" s="430"/>
      <c r="FF383" s="430"/>
      <c r="FG383" s="430"/>
      <c r="FH383" s="430"/>
      <c r="FI383" s="430"/>
      <c r="FJ383" s="430"/>
      <c r="FK383" s="430"/>
      <c r="FL383" s="430"/>
      <c r="FM383" s="430"/>
      <c r="FN383" s="430"/>
      <c r="FO383" s="430"/>
      <c r="FP383" s="430"/>
      <c r="FQ383" s="430"/>
      <c r="FR383" s="430"/>
      <c r="FS383" s="430"/>
      <c r="FT383" s="430"/>
      <c r="FU383" s="430"/>
      <c r="FV383" s="430"/>
      <c r="FW383" s="430"/>
      <c r="FX383" s="430"/>
      <c r="FY383" s="430"/>
      <c r="FZ383" s="430"/>
      <c r="GA383" s="430"/>
      <c r="GB383" s="430"/>
      <c r="GC383" s="430"/>
      <c r="GD383" s="430"/>
      <c r="GE383" s="430"/>
      <c r="GF383" s="430"/>
      <c r="GG383" s="430"/>
      <c r="GH383" s="430"/>
      <c r="GI383" s="430"/>
      <c r="GJ383" s="430"/>
      <c r="GK383" s="430"/>
      <c r="GL383" s="430"/>
      <c r="GM383" s="430"/>
      <c r="GN383" s="430"/>
      <c r="GO383" s="430"/>
      <c r="GP383" s="430"/>
      <c r="GQ383" s="430"/>
      <c r="GR383" s="430"/>
      <c r="GS383" s="430"/>
      <c r="GT383" s="430"/>
      <c r="GU383" s="430"/>
      <c r="GV383" s="430"/>
      <c r="GW383" s="430"/>
      <c r="GX383" s="430"/>
      <c r="GY383" s="430"/>
      <c r="GZ383" s="430"/>
      <c r="HA383" s="430"/>
      <c r="HB383" s="430"/>
      <c r="HC383" s="430"/>
      <c r="HD383" s="430"/>
      <c r="HE383" s="430"/>
      <c r="HF383" s="430"/>
      <c r="HG383" s="430"/>
      <c r="HH383" s="430"/>
      <c r="HI383" s="430"/>
      <c r="HJ383" s="430"/>
      <c r="HK383" s="430"/>
      <c r="HL383" s="430"/>
      <c r="HM383" s="430"/>
      <c r="HN383" s="430"/>
      <c r="HO383" s="430"/>
      <c r="HP383" s="430"/>
      <c r="HQ383" s="430"/>
      <c r="HR383" s="430"/>
      <c r="HS383" s="430"/>
      <c r="HT383" s="430"/>
      <c r="HU383" s="430"/>
      <c r="HV383" s="430"/>
      <c r="HW383" s="430"/>
      <c r="HX383" s="430"/>
      <c r="HY383" s="430"/>
      <c r="HZ383" s="430"/>
      <c r="IA383" s="430"/>
      <c r="IB383" s="430"/>
      <c r="IC383" s="430"/>
      <c r="ID383" s="430"/>
      <c r="IE383" s="430"/>
      <c r="IF383" s="430"/>
      <c r="IG383" s="430"/>
      <c r="IH383" s="430"/>
      <c r="II383" s="430"/>
      <c r="IJ383" s="430"/>
      <c r="IK383" s="430"/>
      <c r="IL383" s="430"/>
      <c r="IM383" s="430"/>
      <c r="IN383" s="430"/>
      <c r="IO383" s="430"/>
      <c r="IP383" s="430"/>
      <c r="IQ383" s="430"/>
      <c r="IR383" s="430"/>
      <c r="IS383" s="430"/>
      <c r="IT383" s="430"/>
      <c r="IU383" s="430"/>
      <c r="IV383" s="430"/>
    </row>
    <row r="384" spans="1:256" s="431" customFormat="1">
      <c r="A384" s="1040"/>
      <c r="B384" s="1067"/>
      <c r="C384" s="422"/>
      <c r="D384" s="423"/>
      <c r="E384" s="1172"/>
      <c r="F384" s="424"/>
      <c r="G384" s="428"/>
      <c r="H384" s="428"/>
      <c r="I384" s="428"/>
      <c r="J384" s="428"/>
      <c r="K384" s="428"/>
      <c r="L384" s="428"/>
      <c r="M384" s="428"/>
      <c r="N384" s="428"/>
      <c r="O384" s="428"/>
      <c r="P384" s="428"/>
      <c r="Q384" s="428"/>
      <c r="R384" s="428"/>
      <c r="S384" s="428"/>
      <c r="T384" s="429"/>
      <c r="U384" s="429"/>
      <c r="V384" s="429"/>
      <c r="W384" s="429"/>
      <c r="X384" s="430"/>
      <c r="Y384" s="430"/>
      <c r="Z384" s="430"/>
      <c r="AA384" s="430"/>
      <c r="AB384" s="430"/>
      <c r="AC384" s="430"/>
      <c r="AD384" s="430"/>
      <c r="AE384" s="430"/>
      <c r="AF384" s="430"/>
      <c r="AG384" s="430"/>
      <c r="AH384" s="430"/>
      <c r="AI384" s="430"/>
      <c r="AJ384" s="430"/>
      <c r="AK384" s="430"/>
      <c r="AL384" s="430"/>
      <c r="AM384" s="430"/>
      <c r="AN384" s="430"/>
      <c r="AO384" s="430"/>
      <c r="AP384" s="430"/>
      <c r="AQ384" s="430"/>
      <c r="AR384" s="430"/>
      <c r="AS384" s="430"/>
      <c r="AT384" s="430"/>
      <c r="AU384" s="430"/>
      <c r="AV384" s="430"/>
      <c r="AW384" s="430"/>
      <c r="AX384" s="430"/>
      <c r="AY384" s="430"/>
      <c r="AZ384" s="430"/>
      <c r="BA384" s="430"/>
      <c r="BB384" s="430"/>
      <c r="BC384" s="430"/>
      <c r="BD384" s="430"/>
      <c r="BE384" s="430"/>
      <c r="BF384" s="430"/>
      <c r="BG384" s="430"/>
      <c r="BH384" s="430"/>
      <c r="BI384" s="430"/>
      <c r="BJ384" s="430"/>
      <c r="BK384" s="430"/>
      <c r="BL384" s="430"/>
      <c r="BM384" s="430"/>
      <c r="BN384" s="430"/>
      <c r="BO384" s="430"/>
      <c r="BP384" s="430"/>
      <c r="BQ384" s="430"/>
      <c r="BR384" s="430"/>
      <c r="BS384" s="430"/>
      <c r="BT384" s="430"/>
      <c r="BU384" s="430"/>
      <c r="BV384" s="430"/>
      <c r="BW384" s="430"/>
      <c r="BX384" s="430"/>
      <c r="BY384" s="430"/>
      <c r="BZ384" s="430"/>
      <c r="CA384" s="430"/>
      <c r="CB384" s="430"/>
      <c r="CC384" s="430"/>
      <c r="CD384" s="430"/>
      <c r="CE384" s="430"/>
      <c r="CF384" s="430"/>
      <c r="CG384" s="430"/>
      <c r="CH384" s="430"/>
      <c r="CI384" s="430"/>
      <c r="CJ384" s="430"/>
      <c r="CK384" s="430"/>
      <c r="CL384" s="430"/>
      <c r="CM384" s="430"/>
      <c r="CN384" s="430"/>
      <c r="CO384" s="430"/>
      <c r="CP384" s="430"/>
      <c r="CQ384" s="430"/>
      <c r="CR384" s="430"/>
      <c r="CS384" s="430"/>
      <c r="CT384" s="430"/>
      <c r="CU384" s="430"/>
      <c r="CV384" s="430"/>
      <c r="CW384" s="430"/>
      <c r="CX384" s="430"/>
      <c r="CY384" s="430"/>
      <c r="CZ384" s="430"/>
      <c r="DA384" s="430"/>
      <c r="DB384" s="430"/>
      <c r="DC384" s="430"/>
      <c r="DD384" s="430"/>
      <c r="DE384" s="430"/>
      <c r="DF384" s="430"/>
      <c r="DG384" s="430"/>
      <c r="DH384" s="430"/>
      <c r="DI384" s="430"/>
      <c r="DJ384" s="430"/>
      <c r="DK384" s="430"/>
      <c r="DL384" s="430"/>
      <c r="DM384" s="430"/>
      <c r="DN384" s="430"/>
      <c r="DO384" s="430"/>
      <c r="DP384" s="430"/>
      <c r="DQ384" s="430"/>
      <c r="DR384" s="430"/>
      <c r="DS384" s="430"/>
      <c r="DT384" s="430"/>
      <c r="DU384" s="430"/>
      <c r="DV384" s="430"/>
      <c r="DW384" s="430"/>
      <c r="DX384" s="430"/>
      <c r="DY384" s="430"/>
      <c r="DZ384" s="430"/>
      <c r="EA384" s="430"/>
      <c r="EB384" s="430"/>
      <c r="EC384" s="430"/>
      <c r="ED384" s="430"/>
      <c r="EE384" s="430"/>
      <c r="EF384" s="430"/>
      <c r="EG384" s="430"/>
      <c r="EH384" s="430"/>
      <c r="EI384" s="430"/>
      <c r="EJ384" s="430"/>
      <c r="EK384" s="430"/>
      <c r="EL384" s="430"/>
      <c r="EM384" s="430"/>
      <c r="EN384" s="430"/>
      <c r="EO384" s="430"/>
      <c r="EP384" s="430"/>
      <c r="EQ384" s="430"/>
      <c r="ER384" s="430"/>
      <c r="ES384" s="430"/>
      <c r="ET384" s="430"/>
      <c r="EU384" s="430"/>
      <c r="EV384" s="430"/>
      <c r="EW384" s="430"/>
      <c r="EX384" s="430"/>
      <c r="EY384" s="430"/>
      <c r="EZ384" s="430"/>
      <c r="FA384" s="430"/>
      <c r="FB384" s="430"/>
      <c r="FC384" s="430"/>
      <c r="FD384" s="430"/>
      <c r="FE384" s="430"/>
      <c r="FF384" s="430"/>
      <c r="FG384" s="430"/>
      <c r="FH384" s="430"/>
      <c r="FI384" s="430"/>
      <c r="FJ384" s="430"/>
      <c r="FK384" s="430"/>
      <c r="FL384" s="430"/>
      <c r="FM384" s="430"/>
      <c r="FN384" s="430"/>
      <c r="FO384" s="430"/>
      <c r="FP384" s="430"/>
      <c r="FQ384" s="430"/>
      <c r="FR384" s="430"/>
      <c r="FS384" s="430"/>
      <c r="FT384" s="430"/>
      <c r="FU384" s="430"/>
      <c r="FV384" s="430"/>
      <c r="FW384" s="430"/>
      <c r="FX384" s="430"/>
      <c r="FY384" s="430"/>
      <c r="FZ384" s="430"/>
      <c r="GA384" s="430"/>
      <c r="GB384" s="430"/>
      <c r="GC384" s="430"/>
      <c r="GD384" s="430"/>
      <c r="GE384" s="430"/>
      <c r="GF384" s="430"/>
      <c r="GG384" s="430"/>
      <c r="GH384" s="430"/>
      <c r="GI384" s="430"/>
      <c r="GJ384" s="430"/>
      <c r="GK384" s="430"/>
      <c r="GL384" s="430"/>
      <c r="GM384" s="430"/>
      <c r="GN384" s="430"/>
      <c r="GO384" s="430"/>
      <c r="GP384" s="430"/>
      <c r="GQ384" s="430"/>
      <c r="GR384" s="430"/>
      <c r="GS384" s="430"/>
      <c r="GT384" s="430"/>
      <c r="GU384" s="430"/>
      <c r="GV384" s="430"/>
      <c r="GW384" s="430"/>
      <c r="GX384" s="430"/>
      <c r="GY384" s="430"/>
      <c r="GZ384" s="430"/>
      <c r="HA384" s="430"/>
      <c r="HB384" s="430"/>
      <c r="HC384" s="430"/>
      <c r="HD384" s="430"/>
      <c r="HE384" s="430"/>
      <c r="HF384" s="430"/>
      <c r="HG384" s="430"/>
      <c r="HH384" s="430"/>
      <c r="HI384" s="430"/>
      <c r="HJ384" s="430"/>
      <c r="HK384" s="430"/>
      <c r="HL384" s="430"/>
      <c r="HM384" s="430"/>
      <c r="HN384" s="430"/>
      <c r="HO384" s="430"/>
      <c r="HP384" s="430"/>
      <c r="HQ384" s="430"/>
      <c r="HR384" s="430"/>
      <c r="HS384" s="430"/>
      <c r="HT384" s="430"/>
      <c r="HU384" s="430"/>
      <c r="HV384" s="430"/>
      <c r="HW384" s="430"/>
      <c r="HX384" s="430"/>
      <c r="HY384" s="430"/>
      <c r="HZ384" s="430"/>
      <c r="IA384" s="430"/>
      <c r="IB384" s="430"/>
      <c r="IC384" s="430"/>
      <c r="ID384" s="430"/>
      <c r="IE384" s="430"/>
      <c r="IF384" s="430"/>
      <c r="IG384" s="430"/>
      <c r="IH384" s="430"/>
      <c r="II384" s="430"/>
      <c r="IJ384" s="430"/>
      <c r="IK384" s="430"/>
      <c r="IL384" s="430"/>
      <c r="IM384" s="430"/>
      <c r="IN384" s="430"/>
      <c r="IO384" s="430"/>
      <c r="IP384" s="430"/>
      <c r="IQ384" s="430"/>
      <c r="IR384" s="430"/>
      <c r="IS384" s="430"/>
      <c r="IT384" s="430"/>
      <c r="IU384" s="430"/>
      <c r="IV384" s="430"/>
    </row>
    <row r="385" spans="1:256" s="431" customFormat="1">
      <c r="A385" s="1040">
        <v>38</v>
      </c>
      <c r="B385" s="421" t="s">
        <v>2227</v>
      </c>
      <c r="C385" s="422" t="s">
        <v>2228</v>
      </c>
      <c r="D385" s="423">
        <v>210</v>
      </c>
      <c r="E385" s="1172"/>
      <c r="F385" s="424">
        <f>D385*E385</f>
        <v>0</v>
      </c>
      <c r="G385" s="428"/>
      <c r="H385" s="428"/>
      <c r="I385" s="428"/>
      <c r="J385" s="428"/>
      <c r="K385" s="428"/>
      <c r="L385" s="428"/>
      <c r="M385" s="428"/>
      <c r="N385" s="428"/>
      <c r="O385" s="428"/>
      <c r="P385" s="428"/>
      <c r="Q385" s="428"/>
      <c r="R385" s="428"/>
      <c r="S385" s="428"/>
      <c r="T385" s="429"/>
      <c r="U385" s="429"/>
      <c r="V385" s="429"/>
      <c r="W385" s="429"/>
      <c r="X385" s="430"/>
      <c r="Y385" s="430"/>
      <c r="Z385" s="430"/>
      <c r="AA385" s="430"/>
      <c r="AB385" s="430"/>
      <c r="AC385" s="430"/>
      <c r="AD385" s="430"/>
      <c r="AE385" s="430"/>
      <c r="AF385" s="430"/>
      <c r="AG385" s="430"/>
      <c r="AH385" s="430"/>
      <c r="AI385" s="430"/>
      <c r="AJ385" s="430"/>
      <c r="AK385" s="430"/>
      <c r="AL385" s="430"/>
      <c r="AM385" s="430"/>
      <c r="AN385" s="430"/>
      <c r="AO385" s="430"/>
      <c r="AP385" s="430"/>
      <c r="AQ385" s="430"/>
      <c r="AR385" s="430"/>
      <c r="AS385" s="430"/>
      <c r="AT385" s="430"/>
      <c r="AU385" s="430"/>
      <c r="AV385" s="430"/>
      <c r="AW385" s="430"/>
      <c r="AX385" s="430"/>
      <c r="AY385" s="430"/>
      <c r="AZ385" s="430"/>
      <c r="BA385" s="430"/>
      <c r="BB385" s="430"/>
      <c r="BC385" s="430"/>
      <c r="BD385" s="430"/>
      <c r="BE385" s="430"/>
      <c r="BF385" s="430"/>
      <c r="BG385" s="430"/>
      <c r="BH385" s="430"/>
      <c r="BI385" s="430"/>
      <c r="BJ385" s="430"/>
      <c r="BK385" s="430"/>
      <c r="BL385" s="430"/>
      <c r="BM385" s="430"/>
      <c r="BN385" s="430"/>
      <c r="BO385" s="430"/>
      <c r="BP385" s="430"/>
      <c r="BQ385" s="430"/>
      <c r="BR385" s="430"/>
      <c r="BS385" s="430"/>
      <c r="BT385" s="430"/>
      <c r="BU385" s="430"/>
      <c r="BV385" s="430"/>
      <c r="BW385" s="430"/>
      <c r="BX385" s="430"/>
      <c r="BY385" s="430"/>
      <c r="BZ385" s="430"/>
      <c r="CA385" s="430"/>
      <c r="CB385" s="430"/>
      <c r="CC385" s="430"/>
      <c r="CD385" s="430"/>
      <c r="CE385" s="430"/>
      <c r="CF385" s="430"/>
      <c r="CG385" s="430"/>
      <c r="CH385" s="430"/>
      <c r="CI385" s="430"/>
      <c r="CJ385" s="430"/>
      <c r="CK385" s="430"/>
      <c r="CL385" s="430"/>
      <c r="CM385" s="430"/>
      <c r="CN385" s="430"/>
      <c r="CO385" s="430"/>
      <c r="CP385" s="430"/>
      <c r="CQ385" s="430"/>
      <c r="CR385" s="430"/>
      <c r="CS385" s="430"/>
      <c r="CT385" s="430"/>
      <c r="CU385" s="430"/>
      <c r="CV385" s="430"/>
      <c r="CW385" s="430"/>
      <c r="CX385" s="430"/>
      <c r="CY385" s="430"/>
      <c r="CZ385" s="430"/>
      <c r="DA385" s="430"/>
      <c r="DB385" s="430"/>
      <c r="DC385" s="430"/>
      <c r="DD385" s="430"/>
      <c r="DE385" s="430"/>
      <c r="DF385" s="430"/>
      <c r="DG385" s="430"/>
      <c r="DH385" s="430"/>
      <c r="DI385" s="430"/>
      <c r="DJ385" s="430"/>
      <c r="DK385" s="430"/>
      <c r="DL385" s="430"/>
      <c r="DM385" s="430"/>
      <c r="DN385" s="430"/>
      <c r="DO385" s="430"/>
      <c r="DP385" s="430"/>
      <c r="DQ385" s="430"/>
      <c r="DR385" s="430"/>
      <c r="DS385" s="430"/>
      <c r="DT385" s="430"/>
      <c r="DU385" s="430"/>
      <c r="DV385" s="430"/>
      <c r="DW385" s="430"/>
      <c r="DX385" s="430"/>
      <c r="DY385" s="430"/>
      <c r="DZ385" s="430"/>
      <c r="EA385" s="430"/>
      <c r="EB385" s="430"/>
      <c r="EC385" s="430"/>
      <c r="ED385" s="430"/>
      <c r="EE385" s="430"/>
      <c r="EF385" s="430"/>
      <c r="EG385" s="430"/>
      <c r="EH385" s="430"/>
      <c r="EI385" s="430"/>
      <c r="EJ385" s="430"/>
      <c r="EK385" s="430"/>
      <c r="EL385" s="430"/>
      <c r="EM385" s="430"/>
      <c r="EN385" s="430"/>
      <c r="EO385" s="430"/>
      <c r="EP385" s="430"/>
      <c r="EQ385" s="430"/>
      <c r="ER385" s="430"/>
      <c r="ES385" s="430"/>
      <c r="ET385" s="430"/>
      <c r="EU385" s="430"/>
      <c r="EV385" s="430"/>
      <c r="EW385" s="430"/>
      <c r="EX385" s="430"/>
      <c r="EY385" s="430"/>
      <c r="EZ385" s="430"/>
      <c r="FA385" s="430"/>
      <c r="FB385" s="430"/>
      <c r="FC385" s="430"/>
      <c r="FD385" s="430"/>
      <c r="FE385" s="430"/>
      <c r="FF385" s="430"/>
      <c r="FG385" s="430"/>
      <c r="FH385" s="430"/>
      <c r="FI385" s="430"/>
      <c r="FJ385" s="430"/>
      <c r="FK385" s="430"/>
      <c r="FL385" s="430"/>
      <c r="FM385" s="430"/>
      <c r="FN385" s="430"/>
      <c r="FO385" s="430"/>
      <c r="FP385" s="430"/>
      <c r="FQ385" s="430"/>
      <c r="FR385" s="430"/>
      <c r="FS385" s="430"/>
      <c r="FT385" s="430"/>
      <c r="FU385" s="430"/>
      <c r="FV385" s="430"/>
      <c r="FW385" s="430"/>
      <c r="FX385" s="430"/>
      <c r="FY385" s="430"/>
      <c r="FZ385" s="430"/>
      <c r="GA385" s="430"/>
      <c r="GB385" s="430"/>
      <c r="GC385" s="430"/>
      <c r="GD385" s="430"/>
      <c r="GE385" s="430"/>
      <c r="GF385" s="430"/>
      <c r="GG385" s="430"/>
      <c r="GH385" s="430"/>
      <c r="GI385" s="430"/>
      <c r="GJ385" s="430"/>
      <c r="GK385" s="430"/>
      <c r="GL385" s="430"/>
      <c r="GM385" s="430"/>
      <c r="GN385" s="430"/>
      <c r="GO385" s="430"/>
      <c r="GP385" s="430"/>
      <c r="GQ385" s="430"/>
      <c r="GR385" s="430"/>
      <c r="GS385" s="430"/>
      <c r="GT385" s="430"/>
      <c r="GU385" s="430"/>
      <c r="GV385" s="430"/>
      <c r="GW385" s="430"/>
      <c r="GX385" s="430"/>
      <c r="GY385" s="430"/>
      <c r="GZ385" s="430"/>
      <c r="HA385" s="430"/>
      <c r="HB385" s="430"/>
      <c r="HC385" s="430"/>
      <c r="HD385" s="430"/>
      <c r="HE385" s="430"/>
      <c r="HF385" s="430"/>
      <c r="HG385" s="430"/>
      <c r="HH385" s="430"/>
      <c r="HI385" s="430"/>
      <c r="HJ385" s="430"/>
      <c r="HK385" s="430"/>
      <c r="HL385" s="430"/>
      <c r="HM385" s="430"/>
      <c r="HN385" s="430"/>
      <c r="HO385" s="430"/>
      <c r="HP385" s="430"/>
      <c r="HQ385" s="430"/>
      <c r="HR385" s="430"/>
      <c r="HS385" s="430"/>
      <c r="HT385" s="430"/>
      <c r="HU385" s="430"/>
      <c r="HV385" s="430"/>
      <c r="HW385" s="430"/>
      <c r="HX385" s="430"/>
      <c r="HY385" s="430"/>
      <c r="HZ385" s="430"/>
      <c r="IA385" s="430"/>
      <c r="IB385" s="430"/>
      <c r="IC385" s="430"/>
      <c r="ID385" s="430"/>
      <c r="IE385" s="430"/>
      <c r="IF385" s="430"/>
      <c r="IG385" s="430"/>
      <c r="IH385" s="430"/>
      <c r="II385" s="430"/>
      <c r="IJ385" s="430"/>
      <c r="IK385" s="430"/>
      <c r="IL385" s="430"/>
      <c r="IM385" s="430"/>
      <c r="IN385" s="430"/>
      <c r="IO385" s="430"/>
      <c r="IP385" s="430"/>
      <c r="IQ385" s="430"/>
      <c r="IR385" s="430"/>
      <c r="IS385" s="430"/>
      <c r="IT385" s="430"/>
      <c r="IU385" s="430"/>
      <c r="IV385" s="430"/>
    </row>
    <row r="386" spans="1:256" s="431" customFormat="1">
      <c r="A386" s="1040"/>
      <c r="B386" s="421"/>
      <c r="C386" s="422"/>
      <c r="D386" s="423"/>
      <c r="E386" s="1172"/>
      <c r="F386" s="424"/>
      <c r="G386" s="428"/>
      <c r="H386" s="428"/>
      <c r="I386" s="428"/>
      <c r="J386" s="428"/>
      <c r="K386" s="428"/>
      <c r="L386" s="428"/>
      <c r="M386" s="428"/>
      <c r="N386" s="428"/>
      <c r="O386" s="428"/>
      <c r="P386" s="428"/>
      <c r="Q386" s="428"/>
      <c r="R386" s="428"/>
      <c r="S386" s="428"/>
      <c r="T386" s="429"/>
      <c r="U386" s="429"/>
      <c r="V386" s="429"/>
      <c r="W386" s="429"/>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Q386" s="430"/>
      <c r="BR386" s="430"/>
      <c r="BS386" s="430"/>
      <c r="BT386" s="430"/>
      <c r="BU386" s="430"/>
      <c r="BV386" s="430"/>
      <c r="BW386" s="430"/>
      <c r="BX386" s="430"/>
      <c r="BY386" s="430"/>
      <c r="BZ386" s="430"/>
      <c r="CA386" s="430"/>
      <c r="CB386" s="430"/>
      <c r="CC386" s="430"/>
      <c r="CD386" s="430"/>
      <c r="CE386" s="430"/>
      <c r="CF386" s="430"/>
      <c r="CG386" s="430"/>
      <c r="CH386" s="430"/>
      <c r="CI386" s="430"/>
      <c r="CJ386" s="430"/>
      <c r="CK386" s="430"/>
      <c r="CL386" s="430"/>
      <c r="CM386" s="430"/>
      <c r="CN386" s="430"/>
      <c r="CO386" s="430"/>
      <c r="CP386" s="430"/>
      <c r="CQ386" s="430"/>
      <c r="CR386" s="430"/>
      <c r="CS386" s="430"/>
      <c r="CT386" s="430"/>
      <c r="CU386" s="430"/>
      <c r="CV386" s="430"/>
      <c r="CW386" s="430"/>
      <c r="CX386" s="430"/>
      <c r="CY386" s="430"/>
      <c r="CZ386" s="430"/>
      <c r="DA386" s="430"/>
      <c r="DB386" s="430"/>
      <c r="DC386" s="430"/>
      <c r="DD386" s="430"/>
      <c r="DE386" s="430"/>
      <c r="DF386" s="430"/>
      <c r="DG386" s="430"/>
      <c r="DH386" s="430"/>
      <c r="DI386" s="430"/>
      <c r="DJ386" s="430"/>
      <c r="DK386" s="430"/>
      <c r="DL386" s="430"/>
      <c r="DM386" s="430"/>
      <c r="DN386" s="430"/>
      <c r="DO386" s="430"/>
      <c r="DP386" s="430"/>
      <c r="DQ386" s="430"/>
      <c r="DR386" s="430"/>
      <c r="DS386" s="430"/>
      <c r="DT386" s="430"/>
      <c r="DU386" s="430"/>
      <c r="DV386" s="430"/>
      <c r="DW386" s="430"/>
      <c r="DX386" s="430"/>
      <c r="DY386" s="430"/>
      <c r="DZ386" s="430"/>
      <c r="EA386" s="430"/>
      <c r="EB386" s="430"/>
      <c r="EC386" s="430"/>
      <c r="ED386" s="430"/>
      <c r="EE386" s="430"/>
      <c r="EF386" s="430"/>
      <c r="EG386" s="430"/>
      <c r="EH386" s="430"/>
      <c r="EI386" s="430"/>
      <c r="EJ386" s="430"/>
      <c r="EK386" s="430"/>
      <c r="EL386" s="430"/>
      <c r="EM386" s="430"/>
      <c r="EN386" s="430"/>
      <c r="EO386" s="430"/>
      <c r="EP386" s="430"/>
      <c r="EQ386" s="430"/>
      <c r="ER386" s="430"/>
      <c r="ES386" s="430"/>
      <c r="ET386" s="430"/>
      <c r="EU386" s="430"/>
      <c r="EV386" s="430"/>
      <c r="EW386" s="430"/>
      <c r="EX386" s="430"/>
      <c r="EY386" s="430"/>
      <c r="EZ386" s="430"/>
      <c r="FA386" s="430"/>
      <c r="FB386" s="430"/>
      <c r="FC386" s="430"/>
      <c r="FD386" s="430"/>
      <c r="FE386" s="430"/>
      <c r="FF386" s="430"/>
      <c r="FG386" s="430"/>
      <c r="FH386" s="430"/>
      <c r="FI386" s="430"/>
      <c r="FJ386" s="430"/>
      <c r="FK386" s="430"/>
      <c r="FL386" s="430"/>
      <c r="FM386" s="430"/>
      <c r="FN386" s="430"/>
      <c r="FO386" s="430"/>
      <c r="FP386" s="430"/>
      <c r="FQ386" s="430"/>
      <c r="FR386" s="430"/>
      <c r="FS386" s="430"/>
      <c r="FT386" s="430"/>
      <c r="FU386" s="430"/>
      <c r="FV386" s="430"/>
      <c r="FW386" s="430"/>
      <c r="FX386" s="430"/>
      <c r="FY386" s="430"/>
      <c r="FZ386" s="430"/>
      <c r="GA386" s="430"/>
      <c r="GB386" s="430"/>
      <c r="GC386" s="430"/>
      <c r="GD386" s="430"/>
      <c r="GE386" s="430"/>
      <c r="GF386" s="430"/>
      <c r="GG386" s="430"/>
      <c r="GH386" s="430"/>
      <c r="GI386" s="430"/>
      <c r="GJ386" s="430"/>
      <c r="GK386" s="430"/>
      <c r="GL386" s="430"/>
      <c r="GM386" s="430"/>
      <c r="GN386" s="430"/>
      <c r="GO386" s="430"/>
      <c r="GP386" s="430"/>
      <c r="GQ386" s="430"/>
      <c r="GR386" s="430"/>
      <c r="GS386" s="430"/>
      <c r="GT386" s="430"/>
      <c r="GU386" s="430"/>
      <c r="GV386" s="430"/>
      <c r="GW386" s="430"/>
      <c r="GX386" s="430"/>
      <c r="GY386" s="430"/>
      <c r="GZ386" s="430"/>
      <c r="HA386" s="430"/>
      <c r="HB386" s="430"/>
      <c r="HC386" s="430"/>
      <c r="HD386" s="430"/>
      <c r="HE386" s="430"/>
      <c r="HF386" s="430"/>
      <c r="HG386" s="430"/>
      <c r="HH386" s="430"/>
      <c r="HI386" s="430"/>
      <c r="HJ386" s="430"/>
      <c r="HK386" s="430"/>
      <c r="HL386" s="430"/>
      <c r="HM386" s="430"/>
      <c r="HN386" s="430"/>
      <c r="HO386" s="430"/>
      <c r="HP386" s="430"/>
      <c r="HQ386" s="430"/>
      <c r="HR386" s="430"/>
      <c r="HS386" s="430"/>
      <c r="HT386" s="430"/>
      <c r="HU386" s="430"/>
      <c r="HV386" s="430"/>
      <c r="HW386" s="430"/>
      <c r="HX386" s="430"/>
      <c r="HY386" s="430"/>
      <c r="HZ386" s="430"/>
      <c r="IA386" s="430"/>
      <c r="IB386" s="430"/>
      <c r="IC386" s="430"/>
      <c r="ID386" s="430"/>
      <c r="IE386" s="430"/>
      <c r="IF386" s="430"/>
      <c r="IG386" s="430"/>
      <c r="IH386" s="430"/>
      <c r="II386" s="430"/>
      <c r="IJ386" s="430"/>
      <c r="IK386" s="430"/>
      <c r="IL386" s="430"/>
      <c r="IM386" s="430"/>
      <c r="IN386" s="430"/>
      <c r="IO386" s="430"/>
      <c r="IP386" s="430"/>
      <c r="IQ386" s="430"/>
      <c r="IR386" s="430"/>
      <c r="IS386" s="430"/>
      <c r="IT386" s="430"/>
      <c r="IU386" s="430"/>
      <c r="IV386" s="430"/>
    </row>
    <row r="387" spans="1:256" s="431" customFormat="1">
      <c r="A387" s="1040">
        <v>39</v>
      </c>
      <c r="B387" s="421" t="s">
        <v>2229</v>
      </c>
      <c r="C387" s="422" t="s">
        <v>2228</v>
      </c>
      <c r="D387" s="423">
        <v>115</v>
      </c>
      <c r="E387" s="1172"/>
      <c r="F387" s="424">
        <f>D387*E387</f>
        <v>0</v>
      </c>
      <c r="G387" s="428"/>
      <c r="H387" s="428"/>
      <c r="I387" s="428"/>
      <c r="J387" s="428"/>
      <c r="K387" s="428"/>
      <c r="L387" s="428"/>
      <c r="M387" s="428"/>
      <c r="N387" s="428"/>
      <c r="O387" s="428"/>
      <c r="P387" s="428"/>
      <c r="Q387" s="428"/>
      <c r="R387" s="428"/>
      <c r="S387" s="428"/>
      <c r="T387" s="429"/>
      <c r="U387" s="429"/>
      <c r="V387" s="429"/>
      <c r="W387" s="429"/>
      <c r="X387" s="430"/>
      <c r="Y387" s="430"/>
      <c r="Z387" s="430"/>
      <c r="AA387" s="430"/>
      <c r="AB387" s="430"/>
      <c r="AC387" s="430"/>
      <c r="AD387" s="430"/>
      <c r="AE387" s="430"/>
      <c r="AF387" s="430"/>
      <c r="AG387" s="430"/>
      <c r="AH387" s="430"/>
      <c r="AI387" s="430"/>
      <c r="AJ387" s="430"/>
      <c r="AK387" s="430"/>
      <c r="AL387" s="430"/>
      <c r="AM387" s="430"/>
      <c r="AN387" s="430"/>
      <c r="AO387" s="430"/>
      <c r="AP387" s="430"/>
      <c r="AQ387" s="430"/>
      <c r="AR387" s="430"/>
      <c r="AS387" s="430"/>
      <c r="AT387" s="430"/>
      <c r="AU387" s="430"/>
      <c r="AV387" s="430"/>
      <c r="AW387" s="430"/>
      <c r="AX387" s="430"/>
      <c r="AY387" s="430"/>
      <c r="AZ387" s="430"/>
      <c r="BA387" s="430"/>
      <c r="BB387" s="430"/>
      <c r="BC387" s="430"/>
      <c r="BD387" s="430"/>
      <c r="BE387" s="430"/>
      <c r="BF387" s="430"/>
      <c r="BG387" s="430"/>
      <c r="BH387" s="430"/>
      <c r="BI387" s="430"/>
      <c r="BJ387" s="430"/>
      <c r="BK387" s="430"/>
      <c r="BL387" s="430"/>
      <c r="BM387" s="430"/>
      <c r="BN387" s="430"/>
      <c r="BO387" s="430"/>
      <c r="BP387" s="430"/>
      <c r="BQ387" s="430"/>
      <c r="BR387" s="430"/>
      <c r="BS387" s="430"/>
      <c r="BT387" s="430"/>
      <c r="BU387" s="430"/>
      <c r="BV387" s="430"/>
      <c r="BW387" s="430"/>
      <c r="BX387" s="430"/>
      <c r="BY387" s="430"/>
      <c r="BZ387" s="430"/>
      <c r="CA387" s="430"/>
      <c r="CB387" s="430"/>
      <c r="CC387" s="430"/>
      <c r="CD387" s="430"/>
      <c r="CE387" s="430"/>
      <c r="CF387" s="430"/>
      <c r="CG387" s="430"/>
      <c r="CH387" s="430"/>
      <c r="CI387" s="430"/>
      <c r="CJ387" s="430"/>
      <c r="CK387" s="430"/>
      <c r="CL387" s="430"/>
      <c r="CM387" s="430"/>
      <c r="CN387" s="430"/>
      <c r="CO387" s="430"/>
      <c r="CP387" s="430"/>
      <c r="CQ387" s="430"/>
      <c r="CR387" s="430"/>
      <c r="CS387" s="430"/>
      <c r="CT387" s="430"/>
      <c r="CU387" s="430"/>
      <c r="CV387" s="430"/>
      <c r="CW387" s="430"/>
      <c r="CX387" s="430"/>
      <c r="CY387" s="430"/>
      <c r="CZ387" s="430"/>
      <c r="DA387" s="430"/>
      <c r="DB387" s="430"/>
      <c r="DC387" s="430"/>
      <c r="DD387" s="430"/>
      <c r="DE387" s="430"/>
      <c r="DF387" s="430"/>
      <c r="DG387" s="430"/>
      <c r="DH387" s="430"/>
      <c r="DI387" s="430"/>
      <c r="DJ387" s="430"/>
      <c r="DK387" s="430"/>
      <c r="DL387" s="430"/>
      <c r="DM387" s="430"/>
      <c r="DN387" s="430"/>
      <c r="DO387" s="430"/>
      <c r="DP387" s="430"/>
      <c r="DQ387" s="430"/>
      <c r="DR387" s="430"/>
      <c r="DS387" s="430"/>
      <c r="DT387" s="430"/>
      <c r="DU387" s="430"/>
      <c r="DV387" s="430"/>
      <c r="DW387" s="430"/>
      <c r="DX387" s="430"/>
      <c r="DY387" s="430"/>
      <c r="DZ387" s="430"/>
      <c r="EA387" s="430"/>
      <c r="EB387" s="430"/>
      <c r="EC387" s="430"/>
      <c r="ED387" s="430"/>
      <c r="EE387" s="430"/>
      <c r="EF387" s="430"/>
      <c r="EG387" s="430"/>
      <c r="EH387" s="430"/>
      <c r="EI387" s="430"/>
      <c r="EJ387" s="430"/>
      <c r="EK387" s="430"/>
      <c r="EL387" s="430"/>
      <c r="EM387" s="430"/>
      <c r="EN387" s="430"/>
      <c r="EO387" s="430"/>
      <c r="EP387" s="430"/>
      <c r="EQ387" s="430"/>
      <c r="ER387" s="430"/>
      <c r="ES387" s="430"/>
      <c r="ET387" s="430"/>
      <c r="EU387" s="430"/>
      <c r="EV387" s="430"/>
      <c r="EW387" s="430"/>
      <c r="EX387" s="430"/>
      <c r="EY387" s="430"/>
      <c r="EZ387" s="430"/>
      <c r="FA387" s="430"/>
      <c r="FB387" s="430"/>
      <c r="FC387" s="430"/>
      <c r="FD387" s="430"/>
      <c r="FE387" s="430"/>
      <c r="FF387" s="430"/>
      <c r="FG387" s="430"/>
      <c r="FH387" s="430"/>
      <c r="FI387" s="430"/>
      <c r="FJ387" s="430"/>
      <c r="FK387" s="430"/>
      <c r="FL387" s="430"/>
      <c r="FM387" s="430"/>
      <c r="FN387" s="430"/>
      <c r="FO387" s="430"/>
      <c r="FP387" s="430"/>
      <c r="FQ387" s="430"/>
      <c r="FR387" s="430"/>
      <c r="FS387" s="430"/>
      <c r="FT387" s="430"/>
      <c r="FU387" s="430"/>
      <c r="FV387" s="430"/>
      <c r="FW387" s="430"/>
      <c r="FX387" s="430"/>
      <c r="FY387" s="430"/>
      <c r="FZ387" s="430"/>
      <c r="GA387" s="430"/>
      <c r="GB387" s="430"/>
      <c r="GC387" s="430"/>
      <c r="GD387" s="430"/>
      <c r="GE387" s="430"/>
      <c r="GF387" s="430"/>
      <c r="GG387" s="430"/>
      <c r="GH387" s="430"/>
      <c r="GI387" s="430"/>
      <c r="GJ387" s="430"/>
      <c r="GK387" s="430"/>
      <c r="GL387" s="430"/>
      <c r="GM387" s="430"/>
      <c r="GN387" s="430"/>
      <c r="GO387" s="430"/>
      <c r="GP387" s="430"/>
      <c r="GQ387" s="430"/>
      <c r="GR387" s="430"/>
      <c r="GS387" s="430"/>
      <c r="GT387" s="430"/>
      <c r="GU387" s="430"/>
      <c r="GV387" s="430"/>
      <c r="GW387" s="430"/>
      <c r="GX387" s="430"/>
      <c r="GY387" s="430"/>
      <c r="GZ387" s="430"/>
      <c r="HA387" s="430"/>
      <c r="HB387" s="430"/>
      <c r="HC387" s="430"/>
      <c r="HD387" s="430"/>
      <c r="HE387" s="430"/>
      <c r="HF387" s="430"/>
      <c r="HG387" s="430"/>
      <c r="HH387" s="430"/>
      <c r="HI387" s="430"/>
      <c r="HJ387" s="430"/>
      <c r="HK387" s="430"/>
      <c r="HL387" s="430"/>
      <c r="HM387" s="430"/>
      <c r="HN387" s="430"/>
      <c r="HO387" s="430"/>
      <c r="HP387" s="430"/>
      <c r="HQ387" s="430"/>
      <c r="HR387" s="430"/>
      <c r="HS387" s="430"/>
      <c r="HT387" s="430"/>
      <c r="HU387" s="430"/>
      <c r="HV387" s="430"/>
      <c r="HW387" s="430"/>
      <c r="HX387" s="430"/>
      <c r="HY387" s="430"/>
      <c r="HZ387" s="430"/>
      <c r="IA387" s="430"/>
      <c r="IB387" s="430"/>
      <c r="IC387" s="430"/>
      <c r="ID387" s="430"/>
      <c r="IE387" s="430"/>
      <c r="IF387" s="430"/>
      <c r="IG387" s="430"/>
      <c r="IH387" s="430"/>
      <c r="II387" s="430"/>
      <c r="IJ387" s="430"/>
      <c r="IK387" s="430"/>
      <c r="IL387" s="430"/>
      <c r="IM387" s="430"/>
      <c r="IN387" s="430"/>
      <c r="IO387" s="430"/>
      <c r="IP387" s="430"/>
      <c r="IQ387" s="430"/>
      <c r="IR387" s="430"/>
      <c r="IS387" s="430"/>
      <c r="IT387" s="430"/>
      <c r="IU387" s="430"/>
      <c r="IV387" s="430"/>
    </row>
    <row r="388" spans="1:256" s="431" customFormat="1">
      <c r="A388" s="1040"/>
      <c r="B388" s="421"/>
      <c r="C388" s="422"/>
      <c r="D388" s="423"/>
      <c r="E388" s="1172"/>
      <c r="F388" s="424"/>
      <c r="G388" s="428"/>
      <c r="H388" s="428"/>
      <c r="I388" s="428"/>
      <c r="J388" s="428"/>
      <c r="K388" s="428"/>
      <c r="L388" s="428"/>
      <c r="M388" s="428"/>
      <c r="N388" s="428"/>
      <c r="O388" s="428"/>
      <c r="P388" s="428"/>
      <c r="Q388" s="428"/>
      <c r="R388" s="428"/>
      <c r="S388" s="428"/>
      <c r="T388" s="429"/>
      <c r="U388" s="429"/>
      <c r="V388" s="429"/>
      <c r="W388" s="429"/>
      <c r="X388" s="430"/>
      <c r="Y388" s="430"/>
      <c r="Z388" s="430"/>
      <c r="AA388" s="430"/>
      <c r="AB388" s="430"/>
      <c r="AC388" s="430"/>
      <c r="AD388" s="430"/>
      <c r="AE388" s="430"/>
      <c r="AF388" s="430"/>
      <c r="AG388" s="430"/>
      <c r="AH388" s="430"/>
      <c r="AI388" s="430"/>
      <c r="AJ388" s="430"/>
      <c r="AK388" s="430"/>
      <c r="AL388" s="430"/>
      <c r="AM388" s="430"/>
      <c r="AN388" s="430"/>
      <c r="AO388" s="430"/>
      <c r="AP388" s="430"/>
      <c r="AQ388" s="430"/>
      <c r="AR388" s="430"/>
      <c r="AS388" s="430"/>
      <c r="AT388" s="430"/>
      <c r="AU388" s="430"/>
      <c r="AV388" s="430"/>
      <c r="AW388" s="430"/>
      <c r="AX388" s="430"/>
      <c r="AY388" s="430"/>
      <c r="AZ388" s="430"/>
      <c r="BA388" s="430"/>
      <c r="BB388" s="430"/>
      <c r="BC388" s="430"/>
      <c r="BD388" s="430"/>
      <c r="BE388" s="430"/>
      <c r="BF388" s="430"/>
      <c r="BG388" s="430"/>
      <c r="BH388" s="430"/>
      <c r="BI388" s="430"/>
      <c r="BJ388" s="430"/>
      <c r="BK388" s="430"/>
      <c r="BL388" s="430"/>
      <c r="BM388" s="430"/>
      <c r="BN388" s="430"/>
      <c r="BO388" s="430"/>
      <c r="BP388" s="430"/>
      <c r="BQ388" s="430"/>
      <c r="BR388" s="430"/>
      <c r="BS388" s="430"/>
      <c r="BT388" s="430"/>
      <c r="BU388" s="430"/>
      <c r="BV388" s="430"/>
      <c r="BW388" s="430"/>
      <c r="BX388" s="430"/>
      <c r="BY388" s="430"/>
      <c r="BZ388" s="430"/>
      <c r="CA388" s="430"/>
      <c r="CB388" s="430"/>
      <c r="CC388" s="430"/>
      <c r="CD388" s="430"/>
      <c r="CE388" s="430"/>
      <c r="CF388" s="430"/>
      <c r="CG388" s="430"/>
      <c r="CH388" s="430"/>
      <c r="CI388" s="430"/>
      <c r="CJ388" s="430"/>
      <c r="CK388" s="430"/>
      <c r="CL388" s="430"/>
      <c r="CM388" s="430"/>
      <c r="CN388" s="430"/>
      <c r="CO388" s="430"/>
      <c r="CP388" s="430"/>
      <c r="CQ388" s="430"/>
      <c r="CR388" s="430"/>
      <c r="CS388" s="430"/>
      <c r="CT388" s="430"/>
      <c r="CU388" s="430"/>
      <c r="CV388" s="430"/>
      <c r="CW388" s="430"/>
      <c r="CX388" s="430"/>
      <c r="CY388" s="430"/>
      <c r="CZ388" s="430"/>
      <c r="DA388" s="430"/>
      <c r="DB388" s="430"/>
      <c r="DC388" s="430"/>
      <c r="DD388" s="430"/>
      <c r="DE388" s="430"/>
      <c r="DF388" s="430"/>
      <c r="DG388" s="430"/>
      <c r="DH388" s="430"/>
      <c r="DI388" s="430"/>
      <c r="DJ388" s="430"/>
      <c r="DK388" s="430"/>
      <c r="DL388" s="430"/>
      <c r="DM388" s="430"/>
      <c r="DN388" s="430"/>
      <c r="DO388" s="430"/>
      <c r="DP388" s="430"/>
      <c r="DQ388" s="430"/>
      <c r="DR388" s="430"/>
      <c r="DS388" s="430"/>
      <c r="DT388" s="430"/>
      <c r="DU388" s="430"/>
      <c r="DV388" s="430"/>
      <c r="DW388" s="430"/>
      <c r="DX388" s="430"/>
      <c r="DY388" s="430"/>
      <c r="DZ388" s="430"/>
      <c r="EA388" s="430"/>
      <c r="EB388" s="430"/>
      <c r="EC388" s="430"/>
      <c r="ED388" s="430"/>
      <c r="EE388" s="430"/>
      <c r="EF388" s="430"/>
      <c r="EG388" s="430"/>
      <c r="EH388" s="430"/>
      <c r="EI388" s="430"/>
      <c r="EJ388" s="430"/>
      <c r="EK388" s="430"/>
      <c r="EL388" s="430"/>
      <c r="EM388" s="430"/>
      <c r="EN388" s="430"/>
      <c r="EO388" s="430"/>
      <c r="EP388" s="430"/>
      <c r="EQ388" s="430"/>
      <c r="ER388" s="430"/>
      <c r="ES388" s="430"/>
      <c r="ET388" s="430"/>
      <c r="EU388" s="430"/>
      <c r="EV388" s="430"/>
      <c r="EW388" s="430"/>
      <c r="EX388" s="430"/>
      <c r="EY388" s="430"/>
      <c r="EZ388" s="430"/>
      <c r="FA388" s="430"/>
      <c r="FB388" s="430"/>
      <c r="FC388" s="430"/>
      <c r="FD388" s="430"/>
      <c r="FE388" s="430"/>
      <c r="FF388" s="430"/>
      <c r="FG388" s="430"/>
      <c r="FH388" s="430"/>
      <c r="FI388" s="430"/>
      <c r="FJ388" s="430"/>
      <c r="FK388" s="430"/>
      <c r="FL388" s="430"/>
      <c r="FM388" s="430"/>
      <c r="FN388" s="430"/>
      <c r="FO388" s="430"/>
      <c r="FP388" s="430"/>
      <c r="FQ388" s="430"/>
      <c r="FR388" s="430"/>
      <c r="FS388" s="430"/>
      <c r="FT388" s="430"/>
      <c r="FU388" s="430"/>
      <c r="FV388" s="430"/>
      <c r="FW388" s="430"/>
      <c r="FX388" s="430"/>
      <c r="FY388" s="430"/>
      <c r="FZ388" s="430"/>
      <c r="GA388" s="430"/>
      <c r="GB388" s="430"/>
      <c r="GC388" s="430"/>
      <c r="GD388" s="430"/>
      <c r="GE388" s="430"/>
      <c r="GF388" s="430"/>
      <c r="GG388" s="430"/>
      <c r="GH388" s="430"/>
      <c r="GI388" s="430"/>
      <c r="GJ388" s="430"/>
      <c r="GK388" s="430"/>
      <c r="GL388" s="430"/>
      <c r="GM388" s="430"/>
      <c r="GN388" s="430"/>
      <c r="GO388" s="430"/>
      <c r="GP388" s="430"/>
      <c r="GQ388" s="430"/>
      <c r="GR388" s="430"/>
      <c r="GS388" s="430"/>
      <c r="GT388" s="430"/>
      <c r="GU388" s="430"/>
      <c r="GV388" s="430"/>
      <c r="GW388" s="430"/>
      <c r="GX388" s="430"/>
      <c r="GY388" s="430"/>
      <c r="GZ388" s="430"/>
      <c r="HA388" s="430"/>
      <c r="HB388" s="430"/>
      <c r="HC388" s="430"/>
      <c r="HD388" s="430"/>
      <c r="HE388" s="430"/>
      <c r="HF388" s="430"/>
      <c r="HG388" s="430"/>
      <c r="HH388" s="430"/>
      <c r="HI388" s="430"/>
      <c r="HJ388" s="430"/>
      <c r="HK388" s="430"/>
      <c r="HL388" s="430"/>
      <c r="HM388" s="430"/>
      <c r="HN388" s="430"/>
      <c r="HO388" s="430"/>
      <c r="HP388" s="430"/>
      <c r="HQ388" s="430"/>
      <c r="HR388" s="430"/>
      <c r="HS388" s="430"/>
      <c r="HT388" s="430"/>
      <c r="HU388" s="430"/>
      <c r="HV388" s="430"/>
      <c r="HW388" s="430"/>
      <c r="HX388" s="430"/>
      <c r="HY388" s="430"/>
      <c r="HZ388" s="430"/>
      <c r="IA388" s="430"/>
      <c r="IB388" s="430"/>
      <c r="IC388" s="430"/>
      <c r="ID388" s="430"/>
      <c r="IE388" s="430"/>
      <c r="IF388" s="430"/>
      <c r="IG388" s="430"/>
      <c r="IH388" s="430"/>
      <c r="II388" s="430"/>
      <c r="IJ388" s="430"/>
      <c r="IK388" s="430"/>
      <c r="IL388" s="430"/>
      <c r="IM388" s="430"/>
      <c r="IN388" s="430"/>
      <c r="IO388" s="430"/>
      <c r="IP388" s="430"/>
      <c r="IQ388" s="430"/>
      <c r="IR388" s="430"/>
      <c r="IS388" s="430"/>
      <c r="IT388" s="430"/>
      <c r="IU388" s="430"/>
      <c r="IV388" s="430"/>
    </row>
    <row r="389" spans="1:256" s="431" customFormat="1">
      <c r="A389" s="1040">
        <v>40</v>
      </c>
      <c r="B389" s="421" t="s">
        <v>2230</v>
      </c>
      <c r="C389" s="422" t="s">
        <v>2228</v>
      </c>
      <c r="D389" s="423">
        <v>25</v>
      </c>
      <c r="E389" s="1172"/>
      <c r="F389" s="424">
        <f>D389*E389</f>
        <v>0</v>
      </c>
      <c r="G389" s="428"/>
      <c r="H389" s="428"/>
      <c r="I389" s="428"/>
      <c r="J389" s="428"/>
      <c r="K389" s="428"/>
      <c r="L389" s="428"/>
      <c r="M389" s="428"/>
      <c r="N389" s="428"/>
      <c r="O389" s="428"/>
      <c r="P389" s="428"/>
      <c r="Q389" s="428"/>
      <c r="R389" s="428"/>
      <c r="S389" s="428"/>
      <c r="T389" s="429"/>
      <c r="U389" s="429"/>
      <c r="V389" s="429"/>
      <c r="W389" s="429"/>
      <c r="X389" s="430"/>
      <c r="Y389" s="430"/>
      <c r="Z389" s="430"/>
      <c r="AA389" s="430"/>
      <c r="AB389" s="430"/>
      <c r="AC389" s="430"/>
      <c r="AD389" s="430"/>
      <c r="AE389" s="430"/>
      <c r="AF389" s="430"/>
      <c r="AG389" s="430"/>
      <c r="AH389" s="430"/>
      <c r="AI389" s="430"/>
      <c r="AJ389" s="430"/>
      <c r="AK389" s="430"/>
      <c r="AL389" s="430"/>
      <c r="AM389" s="430"/>
      <c r="AN389" s="430"/>
      <c r="AO389" s="430"/>
      <c r="AP389" s="430"/>
      <c r="AQ389" s="430"/>
      <c r="AR389" s="430"/>
      <c r="AS389" s="430"/>
      <c r="AT389" s="430"/>
      <c r="AU389" s="430"/>
      <c r="AV389" s="430"/>
      <c r="AW389" s="430"/>
      <c r="AX389" s="430"/>
      <c r="AY389" s="430"/>
      <c r="AZ389" s="430"/>
      <c r="BA389" s="430"/>
      <c r="BB389" s="430"/>
      <c r="BC389" s="430"/>
      <c r="BD389" s="430"/>
      <c r="BE389" s="430"/>
      <c r="BF389" s="430"/>
      <c r="BG389" s="430"/>
      <c r="BH389" s="430"/>
      <c r="BI389" s="430"/>
      <c r="BJ389" s="430"/>
      <c r="BK389" s="430"/>
      <c r="BL389" s="430"/>
      <c r="BM389" s="430"/>
      <c r="BN389" s="430"/>
      <c r="BO389" s="430"/>
      <c r="BP389" s="430"/>
      <c r="BQ389" s="430"/>
      <c r="BR389" s="430"/>
      <c r="BS389" s="430"/>
      <c r="BT389" s="430"/>
      <c r="BU389" s="430"/>
      <c r="BV389" s="430"/>
      <c r="BW389" s="430"/>
      <c r="BX389" s="430"/>
      <c r="BY389" s="430"/>
      <c r="BZ389" s="430"/>
      <c r="CA389" s="430"/>
      <c r="CB389" s="430"/>
      <c r="CC389" s="430"/>
      <c r="CD389" s="430"/>
      <c r="CE389" s="430"/>
      <c r="CF389" s="430"/>
      <c r="CG389" s="430"/>
      <c r="CH389" s="430"/>
      <c r="CI389" s="430"/>
      <c r="CJ389" s="430"/>
      <c r="CK389" s="430"/>
      <c r="CL389" s="430"/>
      <c r="CM389" s="430"/>
      <c r="CN389" s="430"/>
      <c r="CO389" s="430"/>
      <c r="CP389" s="430"/>
      <c r="CQ389" s="430"/>
      <c r="CR389" s="430"/>
      <c r="CS389" s="430"/>
      <c r="CT389" s="430"/>
      <c r="CU389" s="430"/>
      <c r="CV389" s="430"/>
      <c r="CW389" s="430"/>
      <c r="CX389" s="430"/>
      <c r="CY389" s="430"/>
      <c r="CZ389" s="430"/>
      <c r="DA389" s="430"/>
      <c r="DB389" s="430"/>
      <c r="DC389" s="430"/>
      <c r="DD389" s="430"/>
      <c r="DE389" s="430"/>
      <c r="DF389" s="430"/>
      <c r="DG389" s="430"/>
      <c r="DH389" s="430"/>
      <c r="DI389" s="430"/>
      <c r="DJ389" s="430"/>
      <c r="DK389" s="430"/>
      <c r="DL389" s="430"/>
      <c r="DM389" s="430"/>
      <c r="DN389" s="430"/>
      <c r="DO389" s="430"/>
      <c r="DP389" s="430"/>
      <c r="DQ389" s="430"/>
      <c r="DR389" s="430"/>
      <c r="DS389" s="430"/>
      <c r="DT389" s="430"/>
      <c r="DU389" s="430"/>
      <c r="DV389" s="430"/>
      <c r="DW389" s="430"/>
      <c r="DX389" s="430"/>
      <c r="DY389" s="430"/>
      <c r="DZ389" s="430"/>
      <c r="EA389" s="430"/>
      <c r="EB389" s="430"/>
      <c r="EC389" s="430"/>
      <c r="ED389" s="430"/>
      <c r="EE389" s="430"/>
      <c r="EF389" s="430"/>
      <c r="EG389" s="430"/>
      <c r="EH389" s="430"/>
      <c r="EI389" s="430"/>
      <c r="EJ389" s="430"/>
      <c r="EK389" s="430"/>
      <c r="EL389" s="430"/>
      <c r="EM389" s="430"/>
      <c r="EN389" s="430"/>
      <c r="EO389" s="430"/>
      <c r="EP389" s="430"/>
      <c r="EQ389" s="430"/>
      <c r="ER389" s="430"/>
      <c r="ES389" s="430"/>
      <c r="ET389" s="430"/>
      <c r="EU389" s="430"/>
      <c r="EV389" s="430"/>
      <c r="EW389" s="430"/>
      <c r="EX389" s="430"/>
      <c r="EY389" s="430"/>
      <c r="EZ389" s="430"/>
      <c r="FA389" s="430"/>
      <c r="FB389" s="430"/>
      <c r="FC389" s="430"/>
      <c r="FD389" s="430"/>
      <c r="FE389" s="430"/>
      <c r="FF389" s="430"/>
      <c r="FG389" s="430"/>
      <c r="FH389" s="430"/>
      <c r="FI389" s="430"/>
      <c r="FJ389" s="430"/>
      <c r="FK389" s="430"/>
      <c r="FL389" s="430"/>
      <c r="FM389" s="430"/>
      <c r="FN389" s="430"/>
      <c r="FO389" s="430"/>
      <c r="FP389" s="430"/>
      <c r="FQ389" s="430"/>
      <c r="FR389" s="430"/>
      <c r="FS389" s="430"/>
      <c r="FT389" s="430"/>
      <c r="FU389" s="430"/>
      <c r="FV389" s="430"/>
      <c r="FW389" s="430"/>
      <c r="FX389" s="430"/>
      <c r="FY389" s="430"/>
      <c r="FZ389" s="430"/>
      <c r="GA389" s="430"/>
      <c r="GB389" s="430"/>
      <c r="GC389" s="430"/>
      <c r="GD389" s="430"/>
      <c r="GE389" s="430"/>
      <c r="GF389" s="430"/>
      <c r="GG389" s="430"/>
      <c r="GH389" s="430"/>
      <c r="GI389" s="430"/>
      <c r="GJ389" s="430"/>
      <c r="GK389" s="430"/>
      <c r="GL389" s="430"/>
      <c r="GM389" s="430"/>
      <c r="GN389" s="430"/>
      <c r="GO389" s="430"/>
      <c r="GP389" s="430"/>
      <c r="GQ389" s="430"/>
      <c r="GR389" s="430"/>
      <c r="GS389" s="430"/>
      <c r="GT389" s="430"/>
      <c r="GU389" s="430"/>
      <c r="GV389" s="430"/>
      <c r="GW389" s="430"/>
      <c r="GX389" s="430"/>
      <c r="GY389" s="430"/>
      <c r="GZ389" s="430"/>
      <c r="HA389" s="430"/>
      <c r="HB389" s="430"/>
      <c r="HC389" s="430"/>
      <c r="HD389" s="430"/>
      <c r="HE389" s="430"/>
      <c r="HF389" s="430"/>
      <c r="HG389" s="430"/>
      <c r="HH389" s="430"/>
      <c r="HI389" s="430"/>
      <c r="HJ389" s="430"/>
      <c r="HK389" s="430"/>
      <c r="HL389" s="430"/>
      <c r="HM389" s="430"/>
      <c r="HN389" s="430"/>
      <c r="HO389" s="430"/>
      <c r="HP389" s="430"/>
      <c r="HQ389" s="430"/>
      <c r="HR389" s="430"/>
      <c r="HS389" s="430"/>
      <c r="HT389" s="430"/>
      <c r="HU389" s="430"/>
      <c r="HV389" s="430"/>
      <c r="HW389" s="430"/>
      <c r="HX389" s="430"/>
      <c r="HY389" s="430"/>
      <c r="HZ389" s="430"/>
      <c r="IA389" s="430"/>
      <c r="IB389" s="430"/>
      <c r="IC389" s="430"/>
      <c r="ID389" s="430"/>
      <c r="IE389" s="430"/>
      <c r="IF389" s="430"/>
      <c r="IG389" s="430"/>
      <c r="IH389" s="430"/>
      <c r="II389" s="430"/>
      <c r="IJ389" s="430"/>
      <c r="IK389" s="430"/>
      <c r="IL389" s="430"/>
      <c r="IM389" s="430"/>
      <c r="IN389" s="430"/>
      <c r="IO389" s="430"/>
      <c r="IP389" s="430"/>
      <c r="IQ389" s="430"/>
      <c r="IR389" s="430"/>
      <c r="IS389" s="430"/>
      <c r="IT389" s="430"/>
      <c r="IU389" s="430"/>
      <c r="IV389" s="430"/>
    </row>
    <row r="390" spans="1:256" s="431" customFormat="1">
      <c r="A390" s="1040"/>
      <c r="B390" s="421"/>
      <c r="C390" s="422"/>
      <c r="D390" s="423"/>
      <c r="E390" s="1172"/>
      <c r="F390" s="424"/>
      <c r="G390" s="428"/>
      <c r="H390" s="428"/>
      <c r="I390" s="428"/>
      <c r="J390" s="428"/>
      <c r="K390" s="428"/>
      <c r="L390" s="428"/>
      <c r="M390" s="428"/>
      <c r="N390" s="428"/>
      <c r="O390" s="428"/>
      <c r="P390" s="428"/>
      <c r="Q390" s="428"/>
      <c r="R390" s="428"/>
      <c r="S390" s="428"/>
      <c r="T390" s="429"/>
      <c r="U390" s="429"/>
      <c r="V390" s="429"/>
      <c r="W390" s="429"/>
      <c r="X390" s="430"/>
      <c r="Y390" s="430"/>
      <c r="Z390" s="430"/>
      <c r="AA390" s="430"/>
      <c r="AB390" s="430"/>
      <c r="AC390" s="430"/>
      <c r="AD390" s="430"/>
      <c r="AE390" s="430"/>
      <c r="AF390" s="430"/>
      <c r="AG390" s="430"/>
      <c r="AH390" s="430"/>
      <c r="AI390" s="430"/>
      <c r="AJ390" s="430"/>
      <c r="AK390" s="430"/>
      <c r="AL390" s="430"/>
      <c r="AM390" s="430"/>
      <c r="AN390" s="430"/>
      <c r="AO390" s="430"/>
      <c r="AP390" s="430"/>
      <c r="AQ390" s="430"/>
      <c r="AR390" s="430"/>
      <c r="AS390" s="430"/>
      <c r="AT390" s="430"/>
      <c r="AU390" s="430"/>
      <c r="AV390" s="430"/>
      <c r="AW390" s="430"/>
      <c r="AX390" s="430"/>
      <c r="AY390" s="430"/>
      <c r="AZ390" s="430"/>
      <c r="BA390" s="430"/>
      <c r="BB390" s="430"/>
      <c r="BC390" s="430"/>
      <c r="BD390" s="430"/>
      <c r="BE390" s="430"/>
      <c r="BF390" s="430"/>
      <c r="BG390" s="430"/>
      <c r="BH390" s="430"/>
      <c r="BI390" s="430"/>
      <c r="BJ390" s="430"/>
      <c r="BK390" s="430"/>
      <c r="BL390" s="430"/>
      <c r="BM390" s="430"/>
      <c r="BN390" s="430"/>
      <c r="BO390" s="430"/>
      <c r="BP390" s="430"/>
      <c r="BQ390" s="430"/>
      <c r="BR390" s="430"/>
      <c r="BS390" s="430"/>
      <c r="BT390" s="430"/>
      <c r="BU390" s="430"/>
      <c r="BV390" s="430"/>
      <c r="BW390" s="430"/>
      <c r="BX390" s="430"/>
      <c r="BY390" s="430"/>
      <c r="BZ390" s="430"/>
      <c r="CA390" s="430"/>
      <c r="CB390" s="430"/>
      <c r="CC390" s="430"/>
      <c r="CD390" s="430"/>
      <c r="CE390" s="430"/>
      <c r="CF390" s="430"/>
      <c r="CG390" s="430"/>
      <c r="CH390" s="430"/>
      <c r="CI390" s="430"/>
      <c r="CJ390" s="430"/>
      <c r="CK390" s="430"/>
      <c r="CL390" s="430"/>
      <c r="CM390" s="430"/>
      <c r="CN390" s="430"/>
      <c r="CO390" s="430"/>
      <c r="CP390" s="430"/>
      <c r="CQ390" s="430"/>
      <c r="CR390" s="430"/>
      <c r="CS390" s="430"/>
      <c r="CT390" s="430"/>
      <c r="CU390" s="430"/>
      <c r="CV390" s="430"/>
      <c r="CW390" s="430"/>
      <c r="CX390" s="430"/>
      <c r="CY390" s="430"/>
      <c r="CZ390" s="430"/>
      <c r="DA390" s="430"/>
      <c r="DB390" s="430"/>
      <c r="DC390" s="430"/>
      <c r="DD390" s="430"/>
      <c r="DE390" s="430"/>
      <c r="DF390" s="430"/>
      <c r="DG390" s="430"/>
      <c r="DH390" s="430"/>
      <c r="DI390" s="430"/>
      <c r="DJ390" s="430"/>
      <c r="DK390" s="430"/>
      <c r="DL390" s="430"/>
      <c r="DM390" s="430"/>
      <c r="DN390" s="430"/>
      <c r="DO390" s="430"/>
      <c r="DP390" s="430"/>
      <c r="DQ390" s="430"/>
      <c r="DR390" s="430"/>
      <c r="DS390" s="430"/>
      <c r="DT390" s="430"/>
      <c r="DU390" s="430"/>
      <c r="DV390" s="430"/>
      <c r="DW390" s="430"/>
      <c r="DX390" s="430"/>
      <c r="DY390" s="430"/>
      <c r="DZ390" s="430"/>
      <c r="EA390" s="430"/>
      <c r="EB390" s="430"/>
      <c r="EC390" s="430"/>
      <c r="ED390" s="430"/>
      <c r="EE390" s="430"/>
      <c r="EF390" s="430"/>
      <c r="EG390" s="430"/>
      <c r="EH390" s="430"/>
      <c r="EI390" s="430"/>
      <c r="EJ390" s="430"/>
      <c r="EK390" s="430"/>
      <c r="EL390" s="430"/>
      <c r="EM390" s="430"/>
      <c r="EN390" s="430"/>
      <c r="EO390" s="430"/>
      <c r="EP390" s="430"/>
      <c r="EQ390" s="430"/>
      <c r="ER390" s="430"/>
      <c r="ES390" s="430"/>
      <c r="ET390" s="430"/>
      <c r="EU390" s="430"/>
      <c r="EV390" s="430"/>
      <c r="EW390" s="430"/>
      <c r="EX390" s="430"/>
      <c r="EY390" s="430"/>
      <c r="EZ390" s="430"/>
      <c r="FA390" s="430"/>
      <c r="FB390" s="430"/>
      <c r="FC390" s="430"/>
      <c r="FD390" s="430"/>
      <c r="FE390" s="430"/>
      <c r="FF390" s="430"/>
      <c r="FG390" s="430"/>
      <c r="FH390" s="430"/>
      <c r="FI390" s="430"/>
      <c r="FJ390" s="430"/>
      <c r="FK390" s="430"/>
      <c r="FL390" s="430"/>
      <c r="FM390" s="430"/>
      <c r="FN390" s="430"/>
      <c r="FO390" s="430"/>
      <c r="FP390" s="430"/>
      <c r="FQ390" s="430"/>
      <c r="FR390" s="430"/>
      <c r="FS390" s="430"/>
      <c r="FT390" s="430"/>
      <c r="FU390" s="430"/>
      <c r="FV390" s="430"/>
      <c r="FW390" s="430"/>
      <c r="FX390" s="430"/>
      <c r="FY390" s="430"/>
      <c r="FZ390" s="430"/>
      <c r="GA390" s="430"/>
      <c r="GB390" s="430"/>
      <c r="GC390" s="430"/>
      <c r="GD390" s="430"/>
      <c r="GE390" s="430"/>
      <c r="GF390" s="430"/>
      <c r="GG390" s="430"/>
      <c r="GH390" s="430"/>
      <c r="GI390" s="430"/>
      <c r="GJ390" s="430"/>
      <c r="GK390" s="430"/>
      <c r="GL390" s="430"/>
      <c r="GM390" s="430"/>
      <c r="GN390" s="430"/>
      <c r="GO390" s="430"/>
      <c r="GP390" s="430"/>
      <c r="GQ390" s="430"/>
      <c r="GR390" s="430"/>
      <c r="GS390" s="430"/>
      <c r="GT390" s="430"/>
      <c r="GU390" s="430"/>
      <c r="GV390" s="430"/>
      <c r="GW390" s="430"/>
      <c r="GX390" s="430"/>
      <c r="GY390" s="430"/>
      <c r="GZ390" s="430"/>
      <c r="HA390" s="430"/>
      <c r="HB390" s="430"/>
      <c r="HC390" s="430"/>
      <c r="HD390" s="430"/>
      <c r="HE390" s="430"/>
      <c r="HF390" s="430"/>
      <c r="HG390" s="430"/>
      <c r="HH390" s="430"/>
      <c r="HI390" s="430"/>
      <c r="HJ390" s="430"/>
      <c r="HK390" s="430"/>
      <c r="HL390" s="430"/>
      <c r="HM390" s="430"/>
      <c r="HN390" s="430"/>
      <c r="HO390" s="430"/>
      <c r="HP390" s="430"/>
      <c r="HQ390" s="430"/>
      <c r="HR390" s="430"/>
      <c r="HS390" s="430"/>
      <c r="HT390" s="430"/>
      <c r="HU390" s="430"/>
      <c r="HV390" s="430"/>
      <c r="HW390" s="430"/>
      <c r="HX390" s="430"/>
      <c r="HY390" s="430"/>
      <c r="HZ390" s="430"/>
      <c r="IA390" s="430"/>
      <c r="IB390" s="430"/>
      <c r="IC390" s="430"/>
      <c r="ID390" s="430"/>
      <c r="IE390" s="430"/>
      <c r="IF390" s="430"/>
      <c r="IG390" s="430"/>
      <c r="IH390" s="430"/>
      <c r="II390" s="430"/>
      <c r="IJ390" s="430"/>
      <c r="IK390" s="430"/>
      <c r="IL390" s="430"/>
      <c r="IM390" s="430"/>
      <c r="IN390" s="430"/>
      <c r="IO390" s="430"/>
      <c r="IP390" s="430"/>
      <c r="IQ390" s="430"/>
      <c r="IR390" s="430"/>
      <c r="IS390" s="430"/>
      <c r="IT390" s="430"/>
      <c r="IU390" s="430"/>
      <c r="IV390" s="430"/>
    </row>
    <row r="391" spans="1:256" s="431" customFormat="1">
      <c r="A391" s="1040">
        <v>41</v>
      </c>
      <c r="B391" s="421" t="s">
        <v>2231</v>
      </c>
      <c r="C391" s="422" t="s">
        <v>2228</v>
      </c>
      <c r="D391" s="423">
        <v>240</v>
      </c>
      <c r="E391" s="1172"/>
      <c r="F391" s="424">
        <f>D391*E391</f>
        <v>0</v>
      </c>
      <c r="G391" s="428"/>
      <c r="H391" s="428"/>
      <c r="I391" s="428"/>
      <c r="J391" s="428"/>
      <c r="K391" s="428"/>
      <c r="L391" s="428"/>
      <c r="M391" s="428"/>
      <c r="N391" s="428"/>
      <c r="O391" s="428"/>
      <c r="P391" s="428"/>
      <c r="Q391" s="428"/>
      <c r="R391" s="428"/>
      <c r="S391" s="428"/>
      <c r="T391" s="429"/>
      <c r="U391" s="429"/>
      <c r="V391" s="429"/>
      <c r="W391" s="429"/>
      <c r="X391" s="430"/>
      <c r="Y391" s="430"/>
      <c r="Z391" s="430"/>
      <c r="AA391" s="430"/>
      <c r="AB391" s="430"/>
      <c r="AC391" s="430"/>
      <c r="AD391" s="430"/>
      <c r="AE391" s="430"/>
      <c r="AF391" s="430"/>
      <c r="AG391" s="430"/>
      <c r="AH391" s="430"/>
      <c r="AI391" s="430"/>
      <c r="AJ391" s="430"/>
      <c r="AK391" s="430"/>
      <c r="AL391" s="430"/>
      <c r="AM391" s="430"/>
      <c r="AN391" s="430"/>
      <c r="AO391" s="430"/>
      <c r="AP391" s="430"/>
      <c r="AQ391" s="430"/>
      <c r="AR391" s="430"/>
      <c r="AS391" s="430"/>
      <c r="AT391" s="430"/>
      <c r="AU391" s="430"/>
      <c r="AV391" s="430"/>
      <c r="AW391" s="430"/>
      <c r="AX391" s="430"/>
      <c r="AY391" s="430"/>
      <c r="AZ391" s="430"/>
      <c r="BA391" s="430"/>
      <c r="BB391" s="430"/>
      <c r="BC391" s="430"/>
      <c r="BD391" s="430"/>
      <c r="BE391" s="430"/>
      <c r="BF391" s="430"/>
      <c r="BG391" s="430"/>
      <c r="BH391" s="430"/>
      <c r="BI391" s="430"/>
      <c r="BJ391" s="430"/>
      <c r="BK391" s="430"/>
      <c r="BL391" s="430"/>
      <c r="BM391" s="430"/>
      <c r="BN391" s="430"/>
      <c r="BO391" s="430"/>
      <c r="BP391" s="430"/>
      <c r="BQ391" s="430"/>
      <c r="BR391" s="430"/>
      <c r="BS391" s="430"/>
      <c r="BT391" s="430"/>
      <c r="BU391" s="430"/>
      <c r="BV391" s="430"/>
      <c r="BW391" s="430"/>
      <c r="BX391" s="430"/>
      <c r="BY391" s="430"/>
      <c r="BZ391" s="430"/>
      <c r="CA391" s="430"/>
      <c r="CB391" s="430"/>
      <c r="CC391" s="430"/>
      <c r="CD391" s="430"/>
      <c r="CE391" s="430"/>
      <c r="CF391" s="430"/>
      <c r="CG391" s="430"/>
      <c r="CH391" s="430"/>
      <c r="CI391" s="430"/>
      <c r="CJ391" s="430"/>
      <c r="CK391" s="430"/>
      <c r="CL391" s="430"/>
      <c r="CM391" s="430"/>
      <c r="CN391" s="430"/>
      <c r="CO391" s="430"/>
      <c r="CP391" s="430"/>
      <c r="CQ391" s="430"/>
      <c r="CR391" s="430"/>
      <c r="CS391" s="430"/>
      <c r="CT391" s="430"/>
      <c r="CU391" s="430"/>
      <c r="CV391" s="430"/>
      <c r="CW391" s="430"/>
      <c r="CX391" s="430"/>
      <c r="CY391" s="430"/>
      <c r="CZ391" s="430"/>
      <c r="DA391" s="430"/>
      <c r="DB391" s="430"/>
      <c r="DC391" s="430"/>
      <c r="DD391" s="430"/>
      <c r="DE391" s="430"/>
      <c r="DF391" s="430"/>
      <c r="DG391" s="430"/>
      <c r="DH391" s="430"/>
      <c r="DI391" s="430"/>
      <c r="DJ391" s="430"/>
      <c r="DK391" s="430"/>
      <c r="DL391" s="430"/>
      <c r="DM391" s="430"/>
      <c r="DN391" s="430"/>
      <c r="DO391" s="430"/>
      <c r="DP391" s="430"/>
      <c r="DQ391" s="430"/>
      <c r="DR391" s="430"/>
      <c r="DS391" s="430"/>
      <c r="DT391" s="430"/>
      <c r="DU391" s="430"/>
      <c r="DV391" s="430"/>
      <c r="DW391" s="430"/>
      <c r="DX391" s="430"/>
      <c r="DY391" s="430"/>
      <c r="DZ391" s="430"/>
      <c r="EA391" s="430"/>
      <c r="EB391" s="430"/>
      <c r="EC391" s="430"/>
      <c r="ED391" s="430"/>
      <c r="EE391" s="430"/>
      <c r="EF391" s="430"/>
      <c r="EG391" s="430"/>
      <c r="EH391" s="430"/>
      <c r="EI391" s="430"/>
      <c r="EJ391" s="430"/>
      <c r="EK391" s="430"/>
      <c r="EL391" s="430"/>
      <c r="EM391" s="430"/>
      <c r="EN391" s="430"/>
      <c r="EO391" s="430"/>
      <c r="EP391" s="430"/>
      <c r="EQ391" s="430"/>
      <c r="ER391" s="430"/>
      <c r="ES391" s="430"/>
      <c r="ET391" s="430"/>
      <c r="EU391" s="430"/>
      <c r="EV391" s="430"/>
      <c r="EW391" s="430"/>
      <c r="EX391" s="430"/>
      <c r="EY391" s="430"/>
      <c r="EZ391" s="430"/>
      <c r="FA391" s="430"/>
      <c r="FB391" s="430"/>
      <c r="FC391" s="430"/>
      <c r="FD391" s="430"/>
      <c r="FE391" s="430"/>
      <c r="FF391" s="430"/>
      <c r="FG391" s="430"/>
      <c r="FH391" s="430"/>
      <c r="FI391" s="430"/>
      <c r="FJ391" s="430"/>
      <c r="FK391" s="430"/>
      <c r="FL391" s="430"/>
      <c r="FM391" s="430"/>
      <c r="FN391" s="430"/>
      <c r="FO391" s="430"/>
      <c r="FP391" s="430"/>
      <c r="FQ391" s="430"/>
      <c r="FR391" s="430"/>
      <c r="FS391" s="430"/>
      <c r="FT391" s="430"/>
      <c r="FU391" s="430"/>
      <c r="FV391" s="430"/>
      <c r="FW391" s="430"/>
      <c r="FX391" s="430"/>
      <c r="FY391" s="430"/>
      <c r="FZ391" s="430"/>
      <c r="GA391" s="430"/>
      <c r="GB391" s="430"/>
      <c r="GC391" s="430"/>
      <c r="GD391" s="430"/>
      <c r="GE391" s="430"/>
      <c r="GF391" s="430"/>
      <c r="GG391" s="430"/>
      <c r="GH391" s="430"/>
      <c r="GI391" s="430"/>
      <c r="GJ391" s="430"/>
      <c r="GK391" s="430"/>
      <c r="GL391" s="430"/>
      <c r="GM391" s="430"/>
      <c r="GN391" s="430"/>
      <c r="GO391" s="430"/>
      <c r="GP391" s="430"/>
      <c r="GQ391" s="430"/>
      <c r="GR391" s="430"/>
      <c r="GS391" s="430"/>
      <c r="GT391" s="430"/>
      <c r="GU391" s="430"/>
      <c r="GV391" s="430"/>
      <c r="GW391" s="430"/>
      <c r="GX391" s="430"/>
      <c r="GY391" s="430"/>
      <c r="GZ391" s="430"/>
      <c r="HA391" s="430"/>
      <c r="HB391" s="430"/>
      <c r="HC391" s="430"/>
      <c r="HD391" s="430"/>
      <c r="HE391" s="430"/>
      <c r="HF391" s="430"/>
      <c r="HG391" s="430"/>
      <c r="HH391" s="430"/>
      <c r="HI391" s="430"/>
      <c r="HJ391" s="430"/>
      <c r="HK391" s="430"/>
      <c r="HL391" s="430"/>
      <c r="HM391" s="430"/>
      <c r="HN391" s="430"/>
      <c r="HO391" s="430"/>
      <c r="HP391" s="430"/>
      <c r="HQ391" s="430"/>
      <c r="HR391" s="430"/>
      <c r="HS391" s="430"/>
      <c r="HT391" s="430"/>
      <c r="HU391" s="430"/>
      <c r="HV391" s="430"/>
      <c r="HW391" s="430"/>
      <c r="HX391" s="430"/>
      <c r="HY391" s="430"/>
      <c r="HZ391" s="430"/>
      <c r="IA391" s="430"/>
      <c r="IB391" s="430"/>
      <c r="IC391" s="430"/>
      <c r="ID391" s="430"/>
      <c r="IE391" s="430"/>
      <c r="IF391" s="430"/>
      <c r="IG391" s="430"/>
      <c r="IH391" s="430"/>
      <c r="II391" s="430"/>
      <c r="IJ391" s="430"/>
      <c r="IK391" s="430"/>
      <c r="IL391" s="430"/>
      <c r="IM391" s="430"/>
      <c r="IN391" s="430"/>
      <c r="IO391" s="430"/>
      <c r="IP391" s="430"/>
      <c r="IQ391" s="430"/>
      <c r="IR391" s="430"/>
      <c r="IS391" s="430"/>
      <c r="IT391" s="430"/>
      <c r="IU391" s="430"/>
      <c r="IV391" s="430"/>
    </row>
    <row r="392" spans="1:256" s="431" customFormat="1">
      <c r="A392" s="1040"/>
      <c r="B392" s="421"/>
      <c r="C392" s="422"/>
      <c r="D392" s="423"/>
      <c r="E392" s="1172"/>
      <c r="F392" s="424"/>
      <c r="G392" s="428"/>
      <c r="H392" s="428"/>
      <c r="I392" s="428"/>
      <c r="J392" s="428"/>
      <c r="K392" s="428"/>
      <c r="L392" s="428"/>
      <c r="M392" s="428"/>
      <c r="N392" s="428"/>
      <c r="O392" s="428"/>
      <c r="P392" s="428"/>
      <c r="Q392" s="428"/>
      <c r="R392" s="428"/>
      <c r="S392" s="428"/>
      <c r="T392" s="429"/>
      <c r="U392" s="429"/>
      <c r="V392" s="429"/>
      <c r="W392" s="429"/>
      <c r="X392" s="430"/>
      <c r="Y392" s="430"/>
      <c r="Z392" s="430"/>
      <c r="AA392" s="430"/>
      <c r="AB392" s="430"/>
      <c r="AC392" s="430"/>
      <c r="AD392" s="430"/>
      <c r="AE392" s="430"/>
      <c r="AF392" s="430"/>
      <c r="AG392" s="430"/>
      <c r="AH392" s="430"/>
      <c r="AI392" s="430"/>
      <c r="AJ392" s="430"/>
      <c r="AK392" s="430"/>
      <c r="AL392" s="430"/>
      <c r="AM392" s="430"/>
      <c r="AN392" s="430"/>
      <c r="AO392" s="430"/>
      <c r="AP392" s="430"/>
      <c r="AQ392" s="430"/>
      <c r="AR392" s="430"/>
      <c r="AS392" s="430"/>
      <c r="AT392" s="430"/>
      <c r="AU392" s="430"/>
      <c r="AV392" s="430"/>
      <c r="AW392" s="430"/>
      <c r="AX392" s="430"/>
      <c r="AY392" s="430"/>
      <c r="AZ392" s="430"/>
      <c r="BA392" s="430"/>
      <c r="BB392" s="430"/>
      <c r="BC392" s="430"/>
      <c r="BD392" s="430"/>
      <c r="BE392" s="430"/>
      <c r="BF392" s="430"/>
      <c r="BG392" s="430"/>
      <c r="BH392" s="430"/>
      <c r="BI392" s="430"/>
      <c r="BJ392" s="430"/>
      <c r="BK392" s="430"/>
      <c r="BL392" s="430"/>
      <c r="BM392" s="430"/>
      <c r="BN392" s="430"/>
      <c r="BO392" s="430"/>
      <c r="BP392" s="430"/>
      <c r="BQ392" s="430"/>
      <c r="BR392" s="430"/>
      <c r="BS392" s="430"/>
      <c r="BT392" s="430"/>
      <c r="BU392" s="430"/>
      <c r="BV392" s="430"/>
      <c r="BW392" s="430"/>
      <c r="BX392" s="430"/>
      <c r="BY392" s="430"/>
      <c r="BZ392" s="430"/>
      <c r="CA392" s="430"/>
      <c r="CB392" s="430"/>
      <c r="CC392" s="430"/>
      <c r="CD392" s="430"/>
      <c r="CE392" s="430"/>
      <c r="CF392" s="430"/>
      <c r="CG392" s="430"/>
      <c r="CH392" s="430"/>
      <c r="CI392" s="430"/>
      <c r="CJ392" s="430"/>
      <c r="CK392" s="430"/>
      <c r="CL392" s="430"/>
      <c r="CM392" s="430"/>
      <c r="CN392" s="430"/>
      <c r="CO392" s="430"/>
      <c r="CP392" s="430"/>
      <c r="CQ392" s="430"/>
      <c r="CR392" s="430"/>
      <c r="CS392" s="430"/>
      <c r="CT392" s="430"/>
      <c r="CU392" s="430"/>
      <c r="CV392" s="430"/>
      <c r="CW392" s="430"/>
      <c r="CX392" s="430"/>
      <c r="CY392" s="430"/>
      <c r="CZ392" s="430"/>
      <c r="DA392" s="430"/>
      <c r="DB392" s="430"/>
      <c r="DC392" s="430"/>
      <c r="DD392" s="430"/>
      <c r="DE392" s="430"/>
      <c r="DF392" s="430"/>
      <c r="DG392" s="430"/>
      <c r="DH392" s="430"/>
      <c r="DI392" s="430"/>
      <c r="DJ392" s="430"/>
      <c r="DK392" s="430"/>
      <c r="DL392" s="430"/>
      <c r="DM392" s="430"/>
      <c r="DN392" s="430"/>
      <c r="DO392" s="430"/>
      <c r="DP392" s="430"/>
      <c r="DQ392" s="430"/>
      <c r="DR392" s="430"/>
      <c r="DS392" s="430"/>
      <c r="DT392" s="430"/>
      <c r="DU392" s="430"/>
      <c r="DV392" s="430"/>
      <c r="DW392" s="430"/>
      <c r="DX392" s="430"/>
      <c r="DY392" s="430"/>
      <c r="DZ392" s="430"/>
      <c r="EA392" s="430"/>
      <c r="EB392" s="430"/>
      <c r="EC392" s="430"/>
      <c r="ED392" s="430"/>
      <c r="EE392" s="430"/>
      <c r="EF392" s="430"/>
      <c r="EG392" s="430"/>
      <c r="EH392" s="430"/>
      <c r="EI392" s="430"/>
      <c r="EJ392" s="430"/>
      <c r="EK392" s="430"/>
      <c r="EL392" s="430"/>
      <c r="EM392" s="430"/>
      <c r="EN392" s="430"/>
      <c r="EO392" s="430"/>
      <c r="EP392" s="430"/>
      <c r="EQ392" s="430"/>
      <c r="ER392" s="430"/>
      <c r="ES392" s="430"/>
      <c r="ET392" s="430"/>
      <c r="EU392" s="430"/>
      <c r="EV392" s="430"/>
      <c r="EW392" s="430"/>
      <c r="EX392" s="430"/>
      <c r="EY392" s="430"/>
      <c r="EZ392" s="430"/>
      <c r="FA392" s="430"/>
      <c r="FB392" s="430"/>
      <c r="FC392" s="430"/>
      <c r="FD392" s="430"/>
      <c r="FE392" s="430"/>
      <c r="FF392" s="430"/>
      <c r="FG392" s="430"/>
      <c r="FH392" s="430"/>
      <c r="FI392" s="430"/>
      <c r="FJ392" s="430"/>
      <c r="FK392" s="430"/>
      <c r="FL392" s="430"/>
      <c r="FM392" s="430"/>
      <c r="FN392" s="430"/>
      <c r="FO392" s="430"/>
      <c r="FP392" s="430"/>
      <c r="FQ392" s="430"/>
      <c r="FR392" s="430"/>
      <c r="FS392" s="430"/>
      <c r="FT392" s="430"/>
      <c r="FU392" s="430"/>
      <c r="FV392" s="430"/>
      <c r="FW392" s="430"/>
      <c r="FX392" s="430"/>
      <c r="FY392" s="430"/>
      <c r="FZ392" s="430"/>
      <c r="GA392" s="430"/>
      <c r="GB392" s="430"/>
      <c r="GC392" s="430"/>
      <c r="GD392" s="430"/>
      <c r="GE392" s="430"/>
      <c r="GF392" s="430"/>
      <c r="GG392" s="430"/>
      <c r="GH392" s="430"/>
      <c r="GI392" s="430"/>
      <c r="GJ392" s="430"/>
      <c r="GK392" s="430"/>
      <c r="GL392" s="430"/>
      <c r="GM392" s="430"/>
      <c r="GN392" s="430"/>
      <c r="GO392" s="430"/>
      <c r="GP392" s="430"/>
      <c r="GQ392" s="430"/>
      <c r="GR392" s="430"/>
      <c r="GS392" s="430"/>
      <c r="GT392" s="430"/>
      <c r="GU392" s="430"/>
      <c r="GV392" s="430"/>
      <c r="GW392" s="430"/>
      <c r="GX392" s="430"/>
      <c r="GY392" s="430"/>
      <c r="GZ392" s="430"/>
      <c r="HA392" s="430"/>
      <c r="HB392" s="430"/>
      <c r="HC392" s="430"/>
      <c r="HD392" s="430"/>
      <c r="HE392" s="430"/>
      <c r="HF392" s="430"/>
      <c r="HG392" s="430"/>
      <c r="HH392" s="430"/>
      <c r="HI392" s="430"/>
      <c r="HJ392" s="430"/>
      <c r="HK392" s="430"/>
      <c r="HL392" s="430"/>
      <c r="HM392" s="430"/>
      <c r="HN392" s="430"/>
      <c r="HO392" s="430"/>
      <c r="HP392" s="430"/>
      <c r="HQ392" s="430"/>
      <c r="HR392" s="430"/>
      <c r="HS392" s="430"/>
      <c r="HT392" s="430"/>
      <c r="HU392" s="430"/>
      <c r="HV392" s="430"/>
      <c r="HW392" s="430"/>
      <c r="HX392" s="430"/>
      <c r="HY392" s="430"/>
      <c r="HZ392" s="430"/>
      <c r="IA392" s="430"/>
      <c r="IB392" s="430"/>
      <c r="IC392" s="430"/>
      <c r="ID392" s="430"/>
      <c r="IE392" s="430"/>
      <c r="IF392" s="430"/>
      <c r="IG392" s="430"/>
      <c r="IH392" s="430"/>
      <c r="II392" s="430"/>
      <c r="IJ392" s="430"/>
      <c r="IK392" s="430"/>
      <c r="IL392" s="430"/>
      <c r="IM392" s="430"/>
      <c r="IN392" s="430"/>
      <c r="IO392" s="430"/>
      <c r="IP392" s="430"/>
      <c r="IQ392" s="430"/>
      <c r="IR392" s="430"/>
      <c r="IS392" s="430"/>
      <c r="IT392" s="430"/>
      <c r="IU392" s="430"/>
      <c r="IV392" s="430"/>
    </row>
    <row r="393" spans="1:256" s="431" customFormat="1">
      <c r="A393" s="1040">
        <v>42</v>
      </c>
      <c r="B393" s="421" t="s">
        <v>2232</v>
      </c>
      <c r="C393" s="422" t="s">
        <v>2228</v>
      </c>
      <c r="D393" s="423">
        <v>345</v>
      </c>
      <c r="E393" s="1172"/>
      <c r="F393" s="424">
        <f>D393*E393</f>
        <v>0</v>
      </c>
      <c r="G393" s="428"/>
      <c r="H393" s="428"/>
      <c r="I393" s="428"/>
      <c r="J393" s="428"/>
      <c r="K393" s="428"/>
      <c r="L393" s="428"/>
      <c r="M393" s="428"/>
      <c r="N393" s="428"/>
      <c r="O393" s="428"/>
      <c r="P393" s="428"/>
      <c r="Q393" s="428"/>
      <c r="R393" s="428"/>
      <c r="S393" s="428"/>
      <c r="T393" s="429"/>
      <c r="U393" s="429"/>
      <c r="V393" s="429"/>
      <c r="W393" s="429"/>
      <c r="X393" s="430"/>
      <c r="Y393" s="430"/>
      <c r="Z393" s="430"/>
      <c r="AA393" s="430"/>
      <c r="AB393" s="430"/>
      <c r="AC393" s="430"/>
      <c r="AD393" s="430"/>
      <c r="AE393" s="430"/>
      <c r="AF393" s="430"/>
      <c r="AG393" s="430"/>
      <c r="AH393" s="430"/>
      <c r="AI393" s="430"/>
      <c r="AJ393" s="430"/>
      <c r="AK393" s="430"/>
      <c r="AL393" s="430"/>
      <c r="AM393" s="430"/>
      <c r="AN393" s="430"/>
      <c r="AO393" s="430"/>
      <c r="AP393" s="430"/>
      <c r="AQ393" s="430"/>
      <c r="AR393" s="430"/>
      <c r="AS393" s="430"/>
      <c r="AT393" s="430"/>
      <c r="AU393" s="430"/>
      <c r="AV393" s="430"/>
      <c r="AW393" s="430"/>
      <c r="AX393" s="430"/>
      <c r="AY393" s="430"/>
      <c r="AZ393" s="430"/>
      <c r="BA393" s="430"/>
      <c r="BB393" s="430"/>
      <c r="BC393" s="430"/>
      <c r="BD393" s="430"/>
      <c r="BE393" s="430"/>
      <c r="BF393" s="430"/>
      <c r="BG393" s="430"/>
      <c r="BH393" s="430"/>
      <c r="BI393" s="430"/>
      <c r="BJ393" s="430"/>
      <c r="BK393" s="430"/>
      <c r="BL393" s="430"/>
      <c r="BM393" s="430"/>
      <c r="BN393" s="430"/>
      <c r="BO393" s="430"/>
      <c r="BP393" s="430"/>
      <c r="BQ393" s="430"/>
      <c r="BR393" s="430"/>
      <c r="BS393" s="430"/>
      <c r="BT393" s="430"/>
      <c r="BU393" s="430"/>
      <c r="BV393" s="430"/>
      <c r="BW393" s="430"/>
      <c r="BX393" s="430"/>
      <c r="BY393" s="430"/>
      <c r="BZ393" s="430"/>
      <c r="CA393" s="430"/>
      <c r="CB393" s="430"/>
      <c r="CC393" s="430"/>
      <c r="CD393" s="430"/>
      <c r="CE393" s="430"/>
      <c r="CF393" s="430"/>
      <c r="CG393" s="430"/>
      <c r="CH393" s="430"/>
      <c r="CI393" s="430"/>
      <c r="CJ393" s="430"/>
      <c r="CK393" s="430"/>
      <c r="CL393" s="430"/>
      <c r="CM393" s="430"/>
      <c r="CN393" s="430"/>
      <c r="CO393" s="430"/>
      <c r="CP393" s="430"/>
      <c r="CQ393" s="430"/>
      <c r="CR393" s="430"/>
      <c r="CS393" s="430"/>
      <c r="CT393" s="430"/>
      <c r="CU393" s="430"/>
      <c r="CV393" s="430"/>
      <c r="CW393" s="430"/>
      <c r="CX393" s="430"/>
      <c r="CY393" s="430"/>
      <c r="CZ393" s="430"/>
      <c r="DA393" s="430"/>
      <c r="DB393" s="430"/>
      <c r="DC393" s="430"/>
      <c r="DD393" s="430"/>
      <c r="DE393" s="430"/>
      <c r="DF393" s="430"/>
      <c r="DG393" s="430"/>
      <c r="DH393" s="430"/>
      <c r="DI393" s="430"/>
      <c r="DJ393" s="430"/>
      <c r="DK393" s="430"/>
      <c r="DL393" s="430"/>
      <c r="DM393" s="430"/>
      <c r="DN393" s="430"/>
      <c r="DO393" s="430"/>
      <c r="DP393" s="430"/>
      <c r="DQ393" s="430"/>
      <c r="DR393" s="430"/>
      <c r="DS393" s="430"/>
      <c r="DT393" s="430"/>
      <c r="DU393" s="430"/>
      <c r="DV393" s="430"/>
      <c r="DW393" s="430"/>
      <c r="DX393" s="430"/>
      <c r="DY393" s="430"/>
      <c r="DZ393" s="430"/>
      <c r="EA393" s="430"/>
      <c r="EB393" s="430"/>
      <c r="EC393" s="430"/>
      <c r="ED393" s="430"/>
      <c r="EE393" s="430"/>
      <c r="EF393" s="430"/>
      <c r="EG393" s="430"/>
      <c r="EH393" s="430"/>
      <c r="EI393" s="430"/>
      <c r="EJ393" s="430"/>
      <c r="EK393" s="430"/>
      <c r="EL393" s="430"/>
      <c r="EM393" s="430"/>
      <c r="EN393" s="430"/>
      <c r="EO393" s="430"/>
      <c r="EP393" s="430"/>
      <c r="EQ393" s="430"/>
      <c r="ER393" s="430"/>
      <c r="ES393" s="430"/>
      <c r="ET393" s="430"/>
      <c r="EU393" s="430"/>
      <c r="EV393" s="430"/>
      <c r="EW393" s="430"/>
      <c r="EX393" s="430"/>
      <c r="EY393" s="430"/>
      <c r="EZ393" s="430"/>
      <c r="FA393" s="430"/>
      <c r="FB393" s="430"/>
      <c r="FC393" s="430"/>
      <c r="FD393" s="430"/>
      <c r="FE393" s="430"/>
      <c r="FF393" s="430"/>
      <c r="FG393" s="430"/>
      <c r="FH393" s="430"/>
      <c r="FI393" s="430"/>
      <c r="FJ393" s="430"/>
      <c r="FK393" s="430"/>
      <c r="FL393" s="430"/>
      <c r="FM393" s="430"/>
      <c r="FN393" s="430"/>
      <c r="FO393" s="430"/>
      <c r="FP393" s="430"/>
      <c r="FQ393" s="430"/>
      <c r="FR393" s="430"/>
      <c r="FS393" s="430"/>
      <c r="FT393" s="430"/>
      <c r="FU393" s="430"/>
      <c r="FV393" s="430"/>
      <c r="FW393" s="430"/>
      <c r="FX393" s="430"/>
      <c r="FY393" s="430"/>
      <c r="FZ393" s="430"/>
      <c r="GA393" s="430"/>
      <c r="GB393" s="430"/>
      <c r="GC393" s="430"/>
      <c r="GD393" s="430"/>
      <c r="GE393" s="430"/>
      <c r="GF393" s="430"/>
      <c r="GG393" s="430"/>
      <c r="GH393" s="430"/>
      <c r="GI393" s="430"/>
      <c r="GJ393" s="430"/>
      <c r="GK393" s="430"/>
      <c r="GL393" s="430"/>
      <c r="GM393" s="430"/>
      <c r="GN393" s="430"/>
      <c r="GO393" s="430"/>
      <c r="GP393" s="430"/>
      <c r="GQ393" s="430"/>
      <c r="GR393" s="430"/>
      <c r="GS393" s="430"/>
      <c r="GT393" s="430"/>
      <c r="GU393" s="430"/>
      <c r="GV393" s="430"/>
      <c r="GW393" s="430"/>
      <c r="GX393" s="430"/>
      <c r="GY393" s="430"/>
      <c r="GZ393" s="430"/>
      <c r="HA393" s="430"/>
      <c r="HB393" s="430"/>
      <c r="HC393" s="430"/>
      <c r="HD393" s="430"/>
      <c r="HE393" s="430"/>
      <c r="HF393" s="430"/>
      <c r="HG393" s="430"/>
      <c r="HH393" s="430"/>
      <c r="HI393" s="430"/>
      <c r="HJ393" s="430"/>
      <c r="HK393" s="430"/>
      <c r="HL393" s="430"/>
      <c r="HM393" s="430"/>
      <c r="HN393" s="430"/>
      <c r="HO393" s="430"/>
      <c r="HP393" s="430"/>
      <c r="HQ393" s="430"/>
      <c r="HR393" s="430"/>
      <c r="HS393" s="430"/>
      <c r="HT393" s="430"/>
      <c r="HU393" s="430"/>
      <c r="HV393" s="430"/>
      <c r="HW393" s="430"/>
      <c r="HX393" s="430"/>
      <c r="HY393" s="430"/>
      <c r="HZ393" s="430"/>
      <c r="IA393" s="430"/>
      <c r="IB393" s="430"/>
      <c r="IC393" s="430"/>
      <c r="ID393" s="430"/>
      <c r="IE393" s="430"/>
      <c r="IF393" s="430"/>
      <c r="IG393" s="430"/>
      <c r="IH393" s="430"/>
      <c r="II393" s="430"/>
      <c r="IJ393" s="430"/>
      <c r="IK393" s="430"/>
      <c r="IL393" s="430"/>
      <c r="IM393" s="430"/>
      <c r="IN393" s="430"/>
      <c r="IO393" s="430"/>
      <c r="IP393" s="430"/>
      <c r="IQ393" s="430"/>
      <c r="IR393" s="430"/>
      <c r="IS393" s="430"/>
      <c r="IT393" s="430"/>
      <c r="IU393" s="430"/>
      <c r="IV393" s="430"/>
    </row>
    <row r="394" spans="1:256" s="431" customFormat="1">
      <c r="A394" s="1040"/>
      <c r="B394" s="421"/>
      <c r="C394" s="422"/>
      <c r="D394" s="423"/>
      <c r="E394" s="1172"/>
      <c r="F394" s="424"/>
      <c r="G394" s="428"/>
      <c r="H394" s="428"/>
      <c r="I394" s="428"/>
      <c r="J394" s="428"/>
      <c r="K394" s="428"/>
      <c r="L394" s="428"/>
      <c r="M394" s="428"/>
      <c r="N394" s="428"/>
      <c r="O394" s="428"/>
      <c r="P394" s="428"/>
      <c r="Q394" s="428"/>
      <c r="R394" s="428"/>
      <c r="S394" s="428"/>
      <c r="T394" s="429"/>
      <c r="U394" s="429"/>
      <c r="V394" s="429"/>
      <c r="W394" s="429"/>
      <c r="X394" s="430"/>
      <c r="Y394" s="430"/>
      <c r="Z394" s="430"/>
      <c r="AA394" s="430"/>
      <c r="AB394" s="430"/>
      <c r="AC394" s="430"/>
      <c r="AD394" s="430"/>
      <c r="AE394" s="430"/>
      <c r="AF394" s="430"/>
      <c r="AG394" s="430"/>
      <c r="AH394" s="430"/>
      <c r="AI394" s="430"/>
      <c r="AJ394" s="430"/>
      <c r="AK394" s="430"/>
      <c r="AL394" s="430"/>
      <c r="AM394" s="430"/>
      <c r="AN394" s="430"/>
      <c r="AO394" s="430"/>
      <c r="AP394" s="430"/>
      <c r="AQ394" s="430"/>
      <c r="AR394" s="430"/>
      <c r="AS394" s="430"/>
      <c r="AT394" s="430"/>
      <c r="AU394" s="430"/>
      <c r="AV394" s="430"/>
      <c r="AW394" s="430"/>
      <c r="AX394" s="430"/>
      <c r="AY394" s="430"/>
      <c r="AZ394" s="430"/>
      <c r="BA394" s="430"/>
      <c r="BB394" s="430"/>
      <c r="BC394" s="430"/>
      <c r="BD394" s="430"/>
      <c r="BE394" s="430"/>
      <c r="BF394" s="430"/>
      <c r="BG394" s="430"/>
      <c r="BH394" s="430"/>
      <c r="BI394" s="430"/>
      <c r="BJ394" s="430"/>
      <c r="BK394" s="430"/>
      <c r="BL394" s="430"/>
      <c r="BM394" s="430"/>
      <c r="BN394" s="430"/>
      <c r="BO394" s="430"/>
      <c r="BP394" s="430"/>
      <c r="BQ394" s="430"/>
      <c r="BR394" s="430"/>
      <c r="BS394" s="430"/>
      <c r="BT394" s="430"/>
      <c r="BU394" s="430"/>
      <c r="BV394" s="430"/>
      <c r="BW394" s="430"/>
      <c r="BX394" s="430"/>
      <c r="BY394" s="430"/>
      <c r="BZ394" s="430"/>
      <c r="CA394" s="430"/>
      <c r="CB394" s="430"/>
      <c r="CC394" s="430"/>
      <c r="CD394" s="430"/>
      <c r="CE394" s="430"/>
      <c r="CF394" s="430"/>
      <c r="CG394" s="430"/>
      <c r="CH394" s="430"/>
      <c r="CI394" s="430"/>
      <c r="CJ394" s="430"/>
      <c r="CK394" s="430"/>
      <c r="CL394" s="430"/>
      <c r="CM394" s="430"/>
      <c r="CN394" s="430"/>
      <c r="CO394" s="430"/>
      <c r="CP394" s="430"/>
      <c r="CQ394" s="430"/>
      <c r="CR394" s="430"/>
      <c r="CS394" s="430"/>
      <c r="CT394" s="430"/>
      <c r="CU394" s="430"/>
      <c r="CV394" s="430"/>
      <c r="CW394" s="430"/>
      <c r="CX394" s="430"/>
      <c r="CY394" s="430"/>
      <c r="CZ394" s="430"/>
      <c r="DA394" s="430"/>
      <c r="DB394" s="430"/>
      <c r="DC394" s="430"/>
      <c r="DD394" s="430"/>
      <c r="DE394" s="430"/>
      <c r="DF394" s="430"/>
      <c r="DG394" s="430"/>
      <c r="DH394" s="430"/>
      <c r="DI394" s="430"/>
      <c r="DJ394" s="430"/>
      <c r="DK394" s="430"/>
      <c r="DL394" s="430"/>
      <c r="DM394" s="430"/>
      <c r="DN394" s="430"/>
      <c r="DO394" s="430"/>
      <c r="DP394" s="430"/>
      <c r="DQ394" s="430"/>
      <c r="DR394" s="430"/>
      <c r="DS394" s="430"/>
      <c r="DT394" s="430"/>
      <c r="DU394" s="430"/>
      <c r="DV394" s="430"/>
      <c r="DW394" s="430"/>
      <c r="DX394" s="430"/>
      <c r="DY394" s="430"/>
      <c r="DZ394" s="430"/>
      <c r="EA394" s="430"/>
      <c r="EB394" s="430"/>
      <c r="EC394" s="430"/>
      <c r="ED394" s="430"/>
      <c r="EE394" s="430"/>
      <c r="EF394" s="430"/>
      <c r="EG394" s="430"/>
      <c r="EH394" s="430"/>
      <c r="EI394" s="430"/>
      <c r="EJ394" s="430"/>
      <c r="EK394" s="430"/>
      <c r="EL394" s="430"/>
      <c r="EM394" s="430"/>
      <c r="EN394" s="430"/>
      <c r="EO394" s="430"/>
      <c r="EP394" s="430"/>
      <c r="EQ394" s="430"/>
      <c r="ER394" s="430"/>
      <c r="ES394" s="430"/>
      <c r="ET394" s="430"/>
      <c r="EU394" s="430"/>
      <c r="EV394" s="430"/>
      <c r="EW394" s="430"/>
      <c r="EX394" s="430"/>
      <c r="EY394" s="430"/>
      <c r="EZ394" s="430"/>
      <c r="FA394" s="430"/>
      <c r="FB394" s="430"/>
      <c r="FC394" s="430"/>
      <c r="FD394" s="430"/>
      <c r="FE394" s="430"/>
      <c r="FF394" s="430"/>
      <c r="FG394" s="430"/>
      <c r="FH394" s="430"/>
      <c r="FI394" s="430"/>
      <c r="FJ394" s="430"/>
      <c r="FK394" s="430"/>
      <c r="FL394" s="430"/>
      <c r="FM394" s="430"/>
      <c r="FN394" s="430"/>
      <c r="FO394" s="430"/>
      <c r="FP394" s="430"/>
      <c r="FQ394" s="430"/>
      <c r="FR394" s="430"/>
      <c r="FS394" s="430"/>
      <c r="FT394" s="430"/>
      <c r="FU394" s="430"/>
      <c r="FV394" s="430"/>
      <c r="FW394" s="430"/>
      <c r="FX394" s="430"/>
      <c r="FY394" s="430"/>
      <c r="FZ394" s="430"/>
      <c r="GA394" s="430"/>
      <c r="GB394" s="430"/>
      <c r="GC394" s="430"/>
      <c r="GD394" s="430"/>
      <c r="GE394" s="430"/>
      <c r="GF394" s="430"/>
      <c r="GG394" s="430"/>
      <c r="GH394" s="430"/>
      <c r="GI394" s="430"/>
      <c r="GJ394" s="430"/>
      <c r="GK394" s="430"/>
      <c r="GL394" s="430"/>
      <c r="GM394" s="430"/>
      <c r="GN394" s="430"/>
      <c r="GO394" s="430"/>
      <c r="GP394" s="430"/>
      <c r="GQ394" s="430"/>
      <c r="GR394" s="430"/>
      <c r="GS394" s="430"/>
      <c r="GT394" s="430"/>
      <c r="GU394" s="430"/>
      <c r="GV394" s="430"/>
      <c r="GW394" s="430"/>
      <c r="GX394" s="430"/>
      <c r="GY394" s="430"/>
      <c r="GZ394" s="430"/>
      <c r="HA394" s="430"/>
      <c r="HB394" s="430"/>
      <c r="HC394" s="430"/>
      <c r="HD394" s="430"/>
      <c r="HE394" s="430"/>
      <c r="HF394" s="430"/>
      <c r="HG394" s="430"/>
      <c r="HH394" s="430"/>
      <c r="HI394" s="430"/>
      <c r="HJ394" s="430"/>
      <c r="HK394" s="430"/>
      <c r="HL394" s="430"/>
      <c r="HM394" s="430"/>
      <c r="HN394" s="430"/>
      <c r="HO394" s="430"/>
      <c r="HP394" s="430"/>
      <c r="HQ394" s="430"/>
      <c r="HR394" s="430"/>
      <c r="HS394" s="430"/>
      <c r="HT394" s="430"/>
      <c r="HU394" s="430"/>
      <c r="HV394" s="430"/>
      <c r="HW394" s="430"/>
      <c r="HX394" s="430"/>
      <c r="HY394" s="430"/>
      <c r="HZ394" s="430"/>
      <c r="IA394" s="430"/>
      <c r="IB394" s="430"/>
      <c r="IC394" s="430"/>
      <c r="ID394" s="430"/>
      <c r="IE394" s="430"/>
      <c r="IF394" s="430"/>
      <c r="IG394" s="430"/>
      <c r="IH394" s="430"/>
      <c r="II394" s="430"/>
      <c r="IJ394" s="430"/>
      <c r="IK394" s="430"/>
      <c r="IL394" s="430"/>
      <c r="IM394" s="430"/>
      <c r="IN394" s="430"/>
      <c r="IO394" s="430"/>
      <c r="IP394" s="430"/>
      <c r="IQ394" s="430"/>
      <c r="IR394" s="430"/>
      <c r="IS394" s="430"/>
      <c r="IT394" s="430"/>
      <c r="IU394" s="430"/>
      <c r="IV394" s="430"/>
    </row>
    <row r="395" spans="1:256" s="431" customFormat="1">
      <c r="A395" s="1040">
        <v>43</v>
      </c>
      <c r="B395" s="421" t="s">
        <v>2233</v>
      </c>
      <c r="C395" s="422" t="s">
        <v>2228</v>
      </c>
      <c r="D395" s="423">
        <v>120</v>
      </c>
      <c r="E395" s="1172"/>
      <c r="F395" s="424">
        <f>D395*E395</f>
        <v>0</v>
      </c>
      <c r="G395" s="428"/>
      <c r="H395" s="428"/>
      <c r="I395" s="428"/>
      <c r="J395" s="428"/>
      <c r="K395" s="428"/>
      <c r="L395" s="428"/>
      <c r="M395" s="428"/>
      <c r="N395" s="428"/>
      <c r="O395" s="428"/>
      <c r="P395" s="428"/>
      <c r="Q395" s="428"/>
      <c r="R395" s="428"/>
      <c r="S395" s="428"/>
      <c r="T395" s="429"/>
      <c r="U395" s="429"/>
      <c r="V395" s="429"/>
      <c r="W395" s="429"/>
      <c r="X395" s="430"/>
      <c r="Y395" s="430"/>
      <c r="Z395" s="430"/>
      <c r="AA395" s="430"/>
      <c r="AB395" s="430"/>
      <c r="AC395" s="430"/>
      <c r="AD395" s="430"/>
      <c r="AE395" s="430"/>
      <c r="AF395" s="430"/>
      <c r="AG395" s="430"/>
      <c r="AH395" s="430"/>
      <c r="AI395" s="430"/>
      <c r="AJ395" s="430"/>
      <c r="AK395" s="430"/>
      <c r="AL395" s="430"/>
      <c r="AM395" s="430"/>
      <c r="AN395" s="430"/>
      <c r="AO395" s="430"/>
      <c r="AP395" s="430"/>
      <c r="AQ395" s="430"/>
      <c r="AR395" s="430"/>
      <c r="AS395" s="430"/>
      <c r="AT395" s="430"/>
      <c r="AU395" s="430"/>
      <c r="AV395" s="430"/>
      <c r="AW395" s="430"/>
      <c r="AX395" s="430"/>
      <c r="AY395" s="430"/>
      <c r="AZ395" s="430"/>
      <c r="BA395" s="430"/>
      <c r="BB395" s="430"/>
      <c r="BC395" s="430"/>
      <c r="BD395" s="430"/>
      <c r="BE395" s="430"/>
      <c r="BF395" s="430"/>
      <c r="BG395" s="430"/>
      <c r="BH395" s="430"/>
      <c r="BI395" s="430"/>
      <c r="BJ395" s="430"/>
      <c r="BK395" s="430"/>
      <c r="BL395" s="430"/>
      <c r="BM395" s="430"/>
      <c r="BN395" s="430"/>
      <c r="BO395" s="430"/>
      <c r="BP395" s="430"/>
      <c r="BQ395" s="430"/>
      <c r="BR395" s="430"/>
      <c r="BS395" s="430"/>
      <c r="BT395" s="430"/>
      <c r="BU395" s="430"/>
      <c r="BV395" s="430"/>
      <c r="BW395" s="430"/>
      <c r="BX395" s="430"/>
      <c r="BY395" s="430"/>
      <c r="BZ395" s="430"/>
      <c r="CA395" s="430"/>
      <c r="CB395" s="430"/>
      <c r="CC395" s="430"/>
      <c r="CD395" s="430"/>
      <c r="CE395" s="430"/>
      <c r="CF395" s="430"/>
      <c r="CG395" s="430"/>
      <c r="CH395" s="430"/>
      <c r="CI395" s="430"/>
      <c r="CJ395" s="430"/>
      <c r="CK395" s="430"/>
      <c r="CL395" s="430"/>
      <c r="CM395" s="430"/>
      <c r="CN395" s="430"/>
      <c r="CO395" s="430"/>
      <c r="CP395" s="430"/>
      <c r="CQ395" s="430"/>
      <c r="CR395" s="430"/>
      <c r="CS395" s="430"/>
      <c r="CT395" s="430"/>
      <c r="CU395" s="430"/>
      <c r="CV395" s="430"/>
      <c r="CW395" s="430"/>
      <c r="CX395" s="430"/>
      <c r="CY395" s="430"/>
      <c r="CZ395" s="430"/>
      <c r="DA395" s="430"/>
      <c r="DB395" s="430"/>
      <c r="DC395" s="430"/>
      <c r="DD395" s="430"/>
      <c r="DE395" s="430"/>
      <c r="DF395" s="430"/>
      <c r="DG395" s="430"/>
      <c r="DH395" s="430"/>
      <c r="DI395" s="430"/>
      <c r="DJ395" s="430"/>
      <c r="DK395" s="430"/>
      <c r="DL395" s="430"/>
      <c r="DM395" s="430"/>
      <c r="DN395" s="430"/>
      <c r="DO395" s="430"/>
      <c r="DP395" s="430"/>
      <c r="DQ395" s="430"/>
      <c r="DR395" s="430"/>
      <c r="DS395" s="430"/>
      <c r="DT395" s="430"/>
      <c r="DU395" s="430"/>
      <c r="DV395" s="430"/>
      <c r="DW395" s="430"/>
      <c r="DX395" s="430"/>
      <c r="DY395" s="430"/>
      <c r="DZ395" s="430"/>
      <c r="EA395" s="430"/>
      <c r="EB395" s="430"/>
      <c r="EC395" s="430"/>
      <c r="ED395" s="430"/>
      <c r="EE395" s="430"/>
      <c r="EF395" s="430"/>
      <c r="EG395" s="430"/>
      <c r="EH395" s="430"/>
      <c r="EI395" s="430"/>
      <c r="EJ395" s="430"/>
      <c r="EK395" s="430"/>
      <c r="EL395" s="430"/>
      <c r="EM395" s="430"/>
      <c r="EN395" s="430"/>
      <c r="EO395" s="430"/>
      <c r="EP395" s="430"/>
      <c r="EQ395" s="430"/>
      <c r="ER395" s="430"/>
      <c r="ES395" s="430"/>
      <c r="ET395" s="430"/>
      <c r="EU395" s="430"/>
      <c r="EV395" s="430"/>
      <c r="EW395" s="430"/>
      <c r="EX395" s="430"/>
      <c r="EY395" s="430"/>
      <c r="EZ395" s="430"/>
      <c r="FA395" s="430"/>
      <c r="FB395" s="430"/>
      <c r="FC395" s="430"/>
      <c r="FD395" s="430"/>
      <c r="FE395" s="430"/>
      <c r="FF395" s="430"/>
      <c r="FG395" s="430"/>
      <c r="FH395" s="430"/>
      <c r="FI395" s="430"/>
      <c r="FJ395" s="430"/>
      <c r="FK395" s="430"/>
      <c r="FL395" s="430"/>
      <c r="FM395" s="430"/>
      <c r="FN395" s="430"/>
      <c r="FO395" s="430"/>
      <c r="FP395" s="430"/>
      <c r="FQ395" s="430"/>
      <c r="FR395" s="430"/>
      <c r="FS395" s="430"/>
      <c r="FT395" s="430"/>
      <c r="FU395" s="430"/>
      <c r="FV395" s="430"/>
      <c r="FW395" s="430"/>
      <c r="FX395" s="430"/>
      <c r="FY395" s="430"/>
      <c r="FZ395" s="430"/>
      <c r="GA395" s="430"/>
      <c r="GB395" s="430"/>
      <c r="GC395" s="430"/>
      <c r="GD395" s="430"/>
      <c r="GE395" s="430"/>
      <c r="GF395" s="430"/>
      <c r="GG395" s="430"/>
      <c r="GH395" s="430"/>
      <c r="GI395" s="430"/>
      <c r="GJ395" s="430"/>
      <c r="GK395" s="430"/>
      <c r="GL395" s="430"/>
      <c r="GM395" s="430"/>
      <c r="GN395" s="430"/>
      <c r="GO395" s="430"/>
      <c r="GP395" s="430"/>
      <c r="GQ395" s="430"/>
      <c r="GR395" s="430"/>
      <c r="GS395" s="430"/>
      <c r="GT395" s="430"/>
      <c r="GU395" s="430"/>
      <c r="GV395" s="430"/>
      <c r="GW395" s="430"/>
      <c r="GX395" s="430"/>
      <c r="GY395" s="430"/>
      <c r="GZ395" s="430"/>
      <c r="HA395" s="430"/>
      <c r="HB395" s="430"/>
      <c r="HC395" s="430"/>
      <c r="HD395" s="430"/>
      <c r="HE395" s="430"/>
      <c r="HF395" s="430"/>
      <c r="HG395" s="430"/>
      <c r="HH395" s="430"/>
      <c r="HI395" s="430"/>
      <c r="HJ395" s="430"/>
      <c r="HK395" s="430"/>
      <c r="HL395" s="430"/>
      <c r="HM395" s="430"/>
      <c r="HN395" s="430"/>
      <c r="HO395" s="430"/>
      <c r="HP395" s="430"/>
      <c r="HQ395" s="430"/>
      <c r="HR395" s="430"/>
      <c r="HS395" s="430"/>
      <c r="HT395" s="430"/>
      <c r="HU395" s="430"/>
      <c r="HV395" s="430"/>
      <c r="HW395" s="430"/>
      <c r="HX395" s="430"/>
      <c r="HY395" s="430"/>
      <c r="HZ395" s="430"/>
      <c r="IA395" s="430"/>
      <c r="IB395" s="430"/>
      <c r="IC395" s="430"/>
      <c r="ID395" s="430"/>
      <c r="IE395" s="430"/>
      <c r="IF395" s="430"/>
      <c r="IG395" s="430"/>
      <c r="IH395" s="430"/>
      <c r="II395" s="430"/>
      <c r="IJ395" s="430"/>
      <c r="IK395" s="430"/>
      <c r="IL395" s="430"/>
      <c r="IM395" s="430"/>
      <c r="IN395" s="430"/>
      <c r="IO395" s="430"/>
      <c r="IP395" s="430"/>
      <c r="IQ395" s="430"/>
      <c r="IR395" s="430"/>
      <c r="IS395" s="430"/>
      <c r="IT395" s="430"/>
      <c r="IU395" s="430"/>
      <c r="IV395" s="430"/>
    </row>
    <row r="396" spans="1:256" s="431" customFormat="1">
      <c r="A396" s="1040"/>
      <c r="B396" s="421"/>
      <c r="C396" s="422"/>
      <c r="D396" s="423"/>
      <c r="E396" s="1172"/>
      <c r="F396" s="424"/>
      <c r="G396" s="428"/>
      <c r="H396" s="428"/>
      <c r="I396" s="428"/>
      <c r="J396" s="428"/>
      <c r="K396" s="428"/>
      <c r="L396" s="428"/>
      <c r="M396" s="428"/>
      <c r="N396" s="428"/>
      <c r="O396" s="428"/>
      <c r="P396" s="428"/>
      <c r="Q396" s="428"/>
      <c r="R396" s="428"/>
      <c r="S396" s="428"/>
      <c r="T396" s="429"/>
      <c r="U396" s="429"/>
      <c r="V396" s="429"/>
      <c r="W396" s="429"/>
      <c r="X396" s="430"/>
      <c r="Y396" s="430"/>
      <c r="Z396" s="430"/>
      <c r="AA396" s="430"/>
      <c r="AB396" s="430"/>
      <c r="AC396" s="430"/>
      <c r="AD396" s="430"/>
      <c r="AE396" s="430"/>
      <c r="AF396" s="430"/>
      <c r="AG396" s="430"/>
      <c r="AH396" s="430"/>
      <c r="AI396" s="430"/>
      <c r="AJ396" s="430"/>
      <c r="AK396" s="430"/>
      <c r="AL396" s="430"/>
      <c r="AM396" s="430"/>
      <c r="AN396" s="430"/>
      <c r="AO396" s="430"/>
      <c r="AP396" s="430"/>
      <c r="AQ396" s="430"/>
      <c r="AR396" s="430"/>
      <c r="AS396" s="430"/>
      <c r="AT396" s="430"/>
      <c r="AU396" s="430"/>
      <c r="AV396" s="430"/>
      <c r="AW396" s="430"/>
      <c r="AX396" s="430"/>
      <c r="AY396" s="430"/>
      <c r="AZ396" s="430"/>
      <c r="BA396" s="430"/>
      <c r="BB396" s="430"/>
      <c r="BC396" s="430"/>
      <c r="BD396" s="430"/>
      <c r="BE396" s="430"/>
      <c r="BF396" s="430"/>
      <c r="BG396" s="430"/>
      <c r="BH396" s="430"/>
      <c r="BI396" s="430"/>
      <c r="BJ396" s="430"/>
      <c r="BK396" s="430"/>
      <c r="BL396" s="430"/>
      <c r="BM396" s="430"/>
      <c r="BN396" s="430"/>
      <c r="BO396" s="430"/>
      <c r="BP396" s="430"/>
      <c r="BQ396" s="430"/>
      <c r="BR396" s="430"/>
      <c r="BS396" s="430"/>
      <c r="BT396" s="430"/>
      <c r="BU396" s="430"/>
      <c r="BV396" s="430"/>
      <c r="BW396" s="430"/>
      <c r="BX396" s="430"/>
      <c r="BY396" s="430"/>
      <c r="BZ396" s="430"/>
      <c r="CA396" s="430"/>
      <c r="CB396" s="430"/>
      <c r="CC396" s="430"/>
      <c r="CD396" s="430"/>
      <c r="CE396" s="430"/>
      <c r="CF396" s="430"/>
      <c r="CG396" s="430"/>
      <c r="CH396" s="430"/>
      <c r="CI396" s="430"/>
      <c r="CJ396" s="430"/>
      <c r="CK396" s="430"/>
      <c r="CL396" s="430"/>
      <c r="CM396" s="430"/>
      <c r="CN396" s="430"/>
      <c r="CO396" s="430"/>
      <c r="CP396" s="430"/>
      <c r="CQ396" s="430"/>
      <c r="CR396" s="430"/>
      <c r="CS396" s="430"/>
      <c r="CT396" s="430"/>
      <c r="CU396" s="430"/>
      <c r="CV396" s="430"/>
      <c r="CW396" s="430"/>
      <c r="CX396" s="430"/>
      <c r="CY396" s="430"/>
      <c r="CZ396" s="430"/>
      <c r="DA396" s="430"/>
      <c r="DB396" s="430"/>
      <c r="DC396" s="430"/>
      <c r="DD396" s="430"/>
      <c r="DE396" s="430"/>
      <c r="DF396" s="430"/>
      <c r="DG396" s="430"/>
      <c r="DH396" s="430"/>
      <c r="DI396" s="430"/>
      <c r="DJ396" s="430"/>
      <c r="DK396" s="430"/>
      <c r="DL396" s="430"/>
      <c r="DM396" s="430"/>
      <c r="DN396" s="430"/>
      <c r="DO396" s="430"/>
      <c r="DP396" s="430"/>
      <c r="DQ396" s="430"/>
      <c r="DR396" s="430"/>
      <c r="DS396" s="430"/>
      <c r="DT396" s="430"/>
      <c r="DU396" s="430"/>
      <c r="DV396" s="430"/>
      <c r="DW396" s="430"/>
      <c r="DX396" s="430"/>
      <c r="DY396" s="430"/>
      <c r="DZ396" s="430"/>
      <c r="EA396" s="430"/>
      <c r="EB396" s="430"/>
      <c r="EC396" s="430"/>
      <c r="ED396" s="430"/>
      <c r="EE396" s="430"/>
      <c r="EF396" s="430"/>
      <c r="EG396" s="430"/>
      <c r="EH396" s="430"/>
      <c r="EI396" s="430"/>
      <c r="EJ396" s="430"/>
      <c r="EK396" s="430"/>
      <c r="EL396" s="430"/>
      <c r="EM396" s="430"/>
      <c r="EN396" s="430"/>
      <c r="EO396" s="430"/>
      <c r="EP396" s="430"/>
      <c r="EQ396" s="430"/>
      <c r="ER396" s="430"/>
      <c r="ES396" s="430"/>
      <c r="ET396" s="430"/>
      <c r="EU396" s="430"/>
      <c r="EV396" s="430"/>
      <c r="EW396" s="430"/>
      <c r="EX396" s="430"/>
      <c r="EY396" s="430"/>
      <c r="EZ396" s="430"/>
      <c r="FA396" s="430"/>
      <c r="FB396" s="430"/>
      <c r="FC396" s="430"/>
      <c r="FD396" s="430"/>
      <c r="FE396" s="430"/>
      <c r="FF396" s="430"/>
      <c r="FG396" s="430"/>
      <c r="FH396" s="430"/>
      <c r="FI396" s="430"/>
      <c r="FJ396" s="430"/>
      <c r="FK396" s="430"/>
      <c r="FL396" s="430"/>
      <c r="FM396" s="430"/>
      <c r="FN396" s="430"/>
      <c r="FO396" s="430"/>
      <c r="FP396" s="430"/>
      <c r="FQ396" s="430"/>
      <c r="FR396" s="430"/>
      <c r="FS396" s="430"/>
      <c r="FT396" s="430"/>
      <c r="FU396" s="430"/>
      <c r="FV396" s="430"/>
      <c r="FW396" s="430"/>
      <c r="FX396" s="430"/>
      <c r="FY396" s="430"/>
      <c r="FZ396" s="430"/>
      <c r="GA396" s="430"/>
      <c r="GB396" s="430"/>
      <c r="GC396" s="430"/>
      <c r="GD396" s="430"/>
      <c r="GE396" s="430"/>
      <c r="GF396" s="430"/>
      <c r="GG396" s="430"/>
      <c r="GH396" s="430"/>
      <c r="GI396" s="430"/>
      <c r="GJ396" s="430"/>
      <c r="GK396" s="430"/>
      <c r="GL396" s="430"/>
      <c r="GM396" s="430"/>
      <c r="GN396" s="430"/>
      <c r="GO396" s="430"/>
      <c r="GP396" s="430"/>
      <c r="GQ396" s="430"/>
      <c r="GR396" s="430"/>
      <c r="GS396" s="430"/>
      <c r="GT396" s="430"/>
      <c r="GU396" s="430"/>
      <c r="GV396" s="430"/>
      <c r="GW396" s="430"/>
      <c r="GX396" s="430"/>
      <c r="GY396" s="430"/>
      <c r="GZ396" s="430"/>
      <c r="HA396" s="430"/>
      <c r="HB396" s="430"/>
      <c r="HC396" s="430"/>
      <c r="HD396" s="430"/>
      <c r="HE396" s="430"/>
      <c r="HF396" s="430"/>
      <c r="HG396" s="430"/>
      <c r="HH396" s="430"/>
      <c r="HI396" s="430"/>
      <c r="HJ396" s="430"/>
      <c r="HK396" s="430"/>
      <c r="HL396" s="430"/>
      <c r="HM396" s="430"/>
      <c r="HN396" s="430"/>
      <c r="HO396" s="430"/>
      <c r="HP396" s="430"/>
      <c r="HQ396" s="430"/>
      <c r="HR396" s="430"/>
      <c r="HS396" s="430"/>
      <c r="HT396" s="430"/>
      <c r="HU396" s="430"/>
      <c r="HV396" s="430"/>
      <c r="HW396" s="430"/>
      <c r="HX396" s="430"/>
      <c r="HY396" s="430"/>
      <c r="HZ396" s="430"/>
      <c r="IA396" s="430"/>
      <c r="IB396" s="430"/>
      <c r="IC396" s="430"/>
      <c r="ID396" s="430"/>
      <c r="IE396" s="430"/>
      <c r="IF396" s="430"/>
      <c r="IG396" s="430"/>
      <c r="IH396" s="430"/>
      <c r="II396" s="430"/>
      <c r="IJ396" s="430"/>
      <c r="IK396" s="430"/>
      <c r="IL396" s="430"/>
      <c r="IM396" s="430"/>
      <c r="IN396" s="430"/>
      <c r="IO396" s="430"/>
      <c r="IP396" s="430"/>
      <c r="IQ396" s="430"/>
      <c r="IR396" s="430"/>
      <c r="IS396" s="430"/>
      <c r="IT396" s="430"/>
      <c r="IU396" s="430"/>
      <c r="IV396" s="430"/>
    </row>
    <row r="397" spans="1:256" s="431" customFormat="1">
      <c r="A397" s="1040">
        <v>44</v>
      </c>
      <c r="B397" s="421" t="s">
        <v>2234</v>
      </c>
      <c r="C397" s="422" t="s">
        <v>2228</v>
      </c>
      <c r="D397" s="423">
        <v>1625</v>
      </c>
      <c r="E397" s="1172"/>
      <c r="F397" s="424">
        <f>D397*E397</f>
        <v>0</v>
      </c>
      <c r="G397" s="428"/>
      <c r="H397" s="428"/>
      <c r="I397" s="428"/>
      <c r="J397" s="428"/>
      <c r="K397" s="428"/>
      <c r="L397" s="428"/>
      <c r="M397" s="428"/>
      <c r="N397" s="428"/>
      <c r="O397" s="428"/>
      <c r="P397" s="428"/>
      <c r="Q397" s="428"/>
      <c r="R397" s="428"/>
      <c r="S397" s="428"/>
      <c r="T397" s="429"/>
      <c r="U397" s="429"/>
      <c r="V397" s="429"/>
      <c r="W397" s="429"/>
      <c r="X397" s="430"/>
      <c r="Y397" s="430"/>
      <c r="Z397" s="430"/>
      <c r="AA397" s="430"/>
      <c r="AB397" s="430"/>
      <c r="AC397" s="430"/>
      <c r="AD397" s="430"/>
      <c r="AE397" s="430"/>
      <c r="AF397" s="430"/>
      <c r="AG397" s="430"/>
      <c r="AH397" s="430"/>
      <c r="AI397" s="430"/>
      <c r="AJ397" s="430"/>
      <c r="AK397" s="430"/>
      <c r="AL397" s="430"/>
      <c r="AM397" s="430"/>
      <c r="AN397" s="430"/>
      <c r="AO397" s="430"/>
      <c r="AP397" s="430"/>
      <c r="AQ397" s="430"/>
      <c r="AR397" s="430"/>
      <c r="AS397" s="430"/>
      <c r="AT397" s="430"/>
      <c r="AU397" s="430"/>
      <c r="AV397" s="430"/>
      <c r="AW397" s="430"/>
      <c r="AX397" s="430"/>
      <c r="AY397" s="430"/>
      <c r="AZ397" s="430"/>
      <c r="BA397" s="430"/>
      <c r="BB397" s="430"/>
      <c r="BC397" s="430"/>
      <c r="BD397" s="430"/>
      <c r="BE397" s="430"/>
      <c r="BF397" s="430"/>
      <c r="BG397" s="430"/>
      <c r="BH397" s="430"/>
      <c r="BI397" s="430"/>
      <c r="BJ397" s="430"/>
      <c r="BK397" s="430"/>
      <c r="BL397" s="430"/>
      <c r="BM397" s="430"/>
      <c r="BN397" s="430"/>
      <c r="BO397" s="430"/>
      <c r="BP397" s="430"/>
      <c r="BQ397" s="430"/>
      <c r="BR397" s="430"/>
      <c r="BS397" s="430"/>
      <c r="BT397" s="430"/>
      <c r="BU397" s="430"/>
      <c r="BV397" s="430"/>
      <c r="BW397" s="430"/>
      <c r="BX397" s="430"/>
      <c r="BY397" s="430"/>
      <c r="BZ397" s="430"/>
      <c r="CA397" s="430"/>
      <c r="CB397" s="430"/>
      <c r="CC397" s="430"/>
      <c r="CD397" s="430"/>
      <c r="CE397" s="430"/>
      <c r="CF397" s="430"/>
      <c r="CG397" s="430"/>
      <c r="CH397" s="430"/>
      <c r="CI397" s="430"/>
      <c r="CJ397" s="430"/>
      <c r="CK397" s="430"/>
      <c r="CL397" s="430"/>
      <c r="CM397" s="430"/>
      <c r="CN397" s="430"/>
      <c r="CO397" s="430"/>
      <c r="CP397" s="430"/>
      <c r="CQ397" s="430"/>
      <c r="CR397" s="430"/>
      <c r="CS397" s="430"/>
      <c r="CT397" s="430"/>
      <c r="CU397" s="430"/>
      <c r="CV397" s="430"/>
      <c r="CW397" s="430"/>
      <c r="CX397" s="430"/>
      <c r="CY397" s="430"/>
      <c r="CZ397" s="430"/>
      <c r="DA397" s="430"/>
      <c r="DB397" s="430"/>
      <c r="DC397" s="430"/>
      <c r="DD397" s="430"/>
      <c r="DE397" s="430"/>
      <c r="DF397" s="430"/>
      <c r="DG397" s="430"/>
      <c r="DH397" s="430"/>
      <c r="DI397" s="430"/>
      <c r="DJ397" s="430"/>
      <c r="DK397" s="430"/>
      <c r="DL397" s="430"/>
      <c r="DM397" s="430"/>
      <c r="DN397" s="430"/>
      <c r="DO397" s="430"/>
      <c r="DP397" s="430"/>
      <c r="DQ397" s="430"/>
      <c r="DR397" s="430"/>
      <c r="DS397" s="430"/>
      <c r="DT397" s="430"/>
      <c r="DU397" s="430"/>
      <c r="DV397" s="430"/>
      <c r="DW397" s="430"/>
      <c r="DX397" s="430"/>
      <c r="DY397" s="430"/>
      <c r="DZ397" s="430"/>
      <c r="EA397" s="430"/>
      <c r="EB397" s="430"/>
      <c r="EC397" s="430"/>
      <c r="ED397" s="430"/>
      <c r="EE397" s="430"/>
      <c r="EF397" s="430"/>
      <c r="EG397" s="430"/>
      <c r="EH397" s="430"/>
      <c r="EI397" s="430"/>
      <c r="EJ397" s="430"/>
      <c r="EK397" s="430"/>
      <c r="EL397" s="430"/>
      <c r="EM397" s="430"/>
      <c r="EN397" s="430"/>
      <c r="EO397" s="430"/>
      <c r="EP397" s="430"/>
      <c r="EQ397" s="430"/>
      <c r="ER397" s="430"/>
      <c r="ES397" s="430"/>
      <c r="ET397" s="430"/>
      <c r="EU397" s="430"/>
      <c r="EV397" s="430"/>
      <c r="EW397" s="430"/>
      <c r="EX397" s="430"/>
      <c r="EY397" s="430"/>
      <c r="EZ397" s="430"/>
      <c r="FA397" s="430"/>
      <c r="FB397" s="430"/>
      <c r="FC397" s="430"/>
      <c r="FD397" s="430"/>
      <c r="FE397" s="430"/>
      <c r="FF397" s="430"/>
      <c r="FG397" s="430"/>
      <c r="FH397" s="430"/>
      <c r="FI397" s="430"/>
      <c r="FJ397" s="430"/>
      <c r="FK397" s="430"/>
      <c r="FL397" s="430"/>
      <c r="FM397" s="430"/>
      <c r="FN397" s="430"/>
      <c r="FO397" s="430"/>
      <c r="FP397" s="430"/>
      <c r="FQ397" s="430"/>
      <c r="FR397" s="430"/>
      <c r="FS397" s="430"/>
      <c r="FT397" s="430"/>
      <c r="FU397" s="430"/>
      <c r="FV397" s="430"/>
      <c r="FW397" s="430"/>
      <c r="FX397" s="430"/>
      <c r="FY397" s="430"/>
      <c r="FZ397" s="430"/>
      <c r="GA397" s="430"/>
      <c r="GB397" s="430"/>
      <c r="GC397" s="430"/>
      <c r="GD397" s="430"/>
      <c r="GE397" s="430"/>
      <c r="GF397" s="430"/>
      <c r="GG397" s="430"/>
      <c r="GH397" s="430"/>
      <c r="GI397" s="430"/>
      <c r="GJ397" s="430"/>
      <c r="GK397" s="430"/>
      <c r="GL397" s="430"/>
      <c r="GM397" s="430"/>
      <c r="GN397" s="430"/>
      <c r="GO397" s="430"/>
      <c r="GP397" s="430"/>
      <c r="GQ397" s="430"/>
      <c r="GR397" s="430"/>
      <c r="GS397" s="430"/>
      <c r="GT397" s="430"/>
      <c r="GU397" s="430"/>
      <c r="GV397" s="430"/>
      <c r="GW397" s="430"/>
      <c r="GX397" s="430"/>
      <c r="GY397" s="430"/>
      <c r="GZ397" s="430"/>
      <c r="HA397" s="430"/>
      <c r="HB397" s="430"/>
      <c r="HC397" s="430"/>
      <c r="HD397" s="430"/>
      <c r="HE397" s="430"/>
      <c r="HF397" s="430"/>
      <c r="HG397" s="430"/>
      <c r="HH397" s="430"/>
      <c r="HI397" s="430"/>
      <c r="HJ397" s="430"/>
      <c r="HK397" s="430"/>
      <c r="HL397" s="430"/>
      <c r="HM397" s="430"/>
      <c r="HN397" s="430"/>
      <c r="HO397" s="430"/>
      <c r="HP397" s="430"/>
      <c r="HQ397" s="430"/>
      <c r="HR397" s="430"/>
      <c r="HS397" s="430"/>
      <c r="HT397" s="430"/>
      <c r="HU397" s="430"/>
      <c r="HV397" s="430"/>
      <c r="HW397" s="430"/>
      <c r="HX397" s="430"/>
      <c r="HY397" s="430"/>
      <c r="HZ397" s="430"/>
      <c r="IA397" s="430"/>
      <c r="IB397" s="430"/>
      <c r="IC397" s="430"/>
      <c r="ID397" s="430"/>
      <c r="IE397" s="430"/>
      <c r="IF397" s="430"/>
      <c r="IG397" s="430"/>
      <c r="IH397" s="430"/>
      <c r="II397" s="430"/>
      <c r="IJ397" s="430"/>
      <c r="IK397" s="430"/>
      <c r="IL397" s="430"/>
      <c r="IM397" s="430"/>
      <c r="IN397" s="430"/>
      <c r="IO397" s="430"/>
      <c r="IP397" s="430"/>
      <c r="IQ397" s="430"/>
      <c r="IR397" s="430"/>
      <c r="IS397" s="430"/>
      <c r="IT397" s="430"/>
      <c r="IU397" s="430"/>
      <c r="IV397" s="430"/>
    </row>
    <row r="398" spans="1:256" s="431" customFormat="1">
      <c r="A398" s="1040"/>
      <c r="B398" s="421"/>
      <c r="C398" s="422"/>
      <c r="D398" s="423"/>
      <c r="E398" s="1172"/>
      <c r="F398" s="424"/>
      <c r="G398" s="428"/>
      <c r="H398" s="428"/>
      <c r="I398" s="428"/>
      <c r="J398" s="428"/>
      <c r="K398" s="428"/>
      <c r="L398" s="428"/>
      <c r="M398" s="428"/>
      <c r="N398" s="428"/>
      <c r="O398" s="428"/>
      <c r="P398" s="428"/>
      <c r="Q398" s="428"/>
      <c r="R398" s="428"/>
      <c r="S398" s="428"/>
      <c r="T398" s="429"/>
      <c r="U398" s="429"/>
      <c r="V398" s="429"/>
      <c r="W398" s="429"/>
      <c r="X398" s="430"/>
      <c r="Y398" s="430"/>
      <c r="Z398" s="430"/>
      <c r="AA398" s="430"/>
      <c r="AB398" s="430"/>
      <c r="AC398" s="430"/>
      <c r="AD398" s="430"/>
      <c r="AE398" s="430"/>
      <c r="AF398" s="430"/>
      <c r="AG398" s="430"/>
      <c r="AH398" s="430"/>
      <c r="AI398" s="430"/>
      <c r="AJ398" s="430"/>
      <c r="AK398" s="430"/>
      <c r="AL398" s="430"/>
      <c r="AM398" s="430"/>
      <c r="AN398" s="430"/>
      <c r="AO398" s="430"/>
      <c r="AP398" s="430"/>
      <c r="AQ398" s="430"/>
      <c r="AR398" s="430"/>
      <c r="AS398" s="430"/>
      <c r="AT398" s="430"/>
      <c r="AU398" s="430"/>
      <c r="AV398" s="430"/>
      <c r="AW398" s="430"/>
      <c r="AX398" s="430"/>
      <c r="AY398" s="430"/>
      <c r="AZ398" s="430"/>
      <c r="BA398" s="430"/>
      <c r="BB398" s="430"/>
      <c r="BC398" s="430"/>
      <c r="BD398" s="430"/>
      <c r="BE398" s="430"/>
      <c r="BF398" s="430"/>
      <c r="BG398" s="430"/>
      <c r="BH398" s="430"/>
      <c r="BI398" s="430"/>
      <c r="BJ398" s="430"/>
      <c r="BK398" s="430"/>
      <c r="BL398" s="430"/>
      <c r="BM398" s="430"/>
      <c r="BN398" s="430"/>
      <c r="BO398" s="430"/>
      <c r="BP398" s="430"/>
      <c r="BQ398" s="430"/>
      <c r="BR398" s="430"/>
      <c r="BS398" s="430"/>
      <c r="BT398" s="430"/>
      <c r="BU398" s="430"/>
      <c r="BV398" s="430"/>
      <c r="BW398" s="430"/>
      <c r="BX398" s="430"/>
      <c r="BY398" s="430"/>
      <c r="BZ398" s="430"/>
      <c r="CA398" s="430"/>
      <c r="CB398" s="430"/>
      <c r="CC398" s="430"/>
      <c r="CD398" s="430"/>
      <c r="CE398" s="430"/>
      <c r="CF398" s="430"/>
      <c r="CG398" s="430"/>
      <c r="CH398" s="430"/>
      <c r="CI398" s="430"/>
      <c r="CJ398" s="430"/>
      <c r="CK398" s="430"/>
      <c r="CL398" s="430"/>
      <c r="CM398" s="430"/>
      <c r="CN398" s="430"/>
      <c r="CO398" s="430"/>
      <c r="CP398" s="430"/>
      <c r="CQ398" s="430"/>
      <c r="CR398" s="430"/>
      <c r="CS398" s="430"/>
      <c r="CT398" s="430"/>
      <c r="CU398" s="430"/>
      <c r="CV398" s="430"/>
      <c r="CW398" s="430"/>
      <c r="CX398" s="430"/>
      <c r="CY398" s="430"/>
      <c r="CZ398" s="430"/>
      <c r="DA398" s="430"/>
      <c r="DB398" s="430"/>
      <c r="DC398" s="430"/>
      <c r="DD398" s="430"/>
      <c r="DE398" s="430"/>
      <c r="DF398" s="430"/>
      <c r="DG398" s="430"/>
      <c r="DH398" s="430"/>
      <c r="DI398" s="430"/>
      <c r="DJ398" s="430"/>
      <c r="DK398" s="430"/>
      <c r="DL398" s="430"/>
      <c r="DM398" s="430"/>
      <c r="DN398" s="430"/>
      <c r="DO398" s="430"/>
      <c r="DP398" s="430"/>
      <c r="DQ398" s="430"/>
      <c r="DR398" s="430"/>
      <c r="DS398" s="430"/>
      <c r="DT398" s="430"/>
      <c r="DU398" s="430"/>
      <c r="DV398" s="430"/>
      <c r="DW398" s="430"/>
      <c r="DX398" s="430"/>
      <c r="DY398" s="430"/>
      <c r="DZ398" s="430"/>
      <c r="EA398" s="430"/>
      <c r="EB398" s="430"/>
      <c r="EC398" s="430"/>
      <c r="ED398" s="430"/>
      <c r="EE398" s="430"/>
      <c r="EF398" s="430"/>
      <c r="EG398" s="430"/>
      <c r="EH398" s="430"/>
      <c r="EI398" s="430"/>
      <c r="EJ398" s="430"/>
      <c r="EK398" s="430"/>
      <c r="EL398" s="430"/>
      <c r="EM398" s="430"/>
      <c r="EN398" s="430"/>
      <c r="EO398" s="430"/>
      <c r="EP398" s="430"/>
      <c r="EQ398" s="430"/>
      <c r="ER398" s="430"/>
      <c r="ES398" s="430"/>
      <c r="ET398" s="430"/>
      <c r="EU398" s="430"/>
      <c r="EV398" s="430"/>
      <c r="EW398" s="430"/>
      <c r="EX398" s="430"/>
      <c r="EY398" s="430"/>
      <c r="EZ398" s="430"/>
      <c r="FA398" s="430"/>
      <c r="FB398" s="430"/>
      <c r="FC398" s="430"/>
      <c r="FD398" s="430"/>
      <c r="FE398" s="430"/>
      <c r="FF398" s="430"/>
      <c r="FG398" s="430"/>
      <c r="FH398" s="430"/>
      <c r="FI398" s="430"/>
      <c r="FJ398" s="430"/>
      <c r="FK398" s="430"/>
      <c r="FL398" s="430"/>
      <c r="FM398" s="430"/>
      <c r="FN398" s="430"/>
      <c r="FO398" s="430"/>
      <c r="FP398" s="430"/>
      <c r="FQ398" s="430"/>
      <c r="FR398" s="430"/>
      <c r="FS398" s="430"/>
      <c r="FT398" s="430"/>
      <c r="FU398" s="430"/>
      <c r="FV398" s="430"/>
      <c r="FW398" s="430"/>
      <c r="FX398" s="430"/>
      <c r="FY398" s="430"/>
      <c r="FZ398" s="430"/>
      <c r="GA398" s="430"/>
      <c r="GB398" s="430"/>
      <c r="GC398" s="430"/>
      <c r="GD398" s="430"/>
      <c r="GE398" s="430"/>
      <c r="GF398" s="430"/>
      <c r="GG398" s="430"/>
      <c r="GH398" s="430"/>
      <c r="GI398" s="430"/>
      <c r="GJ398" s="430"/>
      <c r="GK398" s="430"/>
      <c r="GL398" s="430"/>
      <c r="GM398" s="430"/>
      <c r="GN398" s="430"/>
      <c r="GO398" s="430"/>
      <c r="GP398" s="430"/>
      <c r="GQ398" s="430"/>
      <c r="GR398" s="430"/>
      <c r="GS398" s="430"/>
      <c r="GT398" s="430"/>
      <c r="GU398" s="430"/>
      <c r="GV398" s="430"/>
      <c r="GW398" s="430"/>
      <c r="GX398" s="430"/>
      <c r="GY398" s="430"/>
      <c r="GZ398" s="430"/>
      <c r="HA398" s="430"/>
      <c r="HB398" s="430"/>
      <c r="HC398" s="430"/>
      <c r="HD398" s="430"/>
      <c r="HE398" s="430"/>
      <c r="HF398" s="430"/>
      <c r="HG398" s="430"/>
      <c r="HH398" s="430"/>
      <c r="HI398" s="430"/>
      <c r="HJ398" s="430"/>
      <c r="HK398" s="430"/>
      <c r="HL398" s="430"/>
      <c r="HM398" s="430"/>
      <c r="HN398" s="430"/>
      <c r="HO398" s="430"/>
      <c r="HP398" s="430"/>
      <c r="HQ398" s="430"/>
      <c r="HR398" s="430"/>
      <c r="HS398" s="430"/>
      <c r="HT398" s="430"/>
      <c r="HU398" s="430"/>
      <c r="HV398" s="430"/>
      <c r="HW398" s="430"/>
      <c r="HX398" s="430"/>
      <c r="HY398" s="430"/>
      <c r="HZ398" s="430"/>
      <c r="IA398" s="430"/>
      <c r="IB398" s="430"/>
      <c r="IC398" s="430"/>
      <c r="ID398" s="430"/>
      <c r="IE398" s="430"/>
      <c r="IF398" s="430"/>
      <c r="IG398" s="430"/>
      <c r="IH398" s="430"/>
      <c r="II398" s="430"/>
      <c r="IJ398" s="430"/>
      <c r="IK398" s="430"/>
      <c r="IL398" s="430"/>
      <c r="IM398" s="430"/>
      <c r="IN398" s="430"/>
      <c r="IO398" s="430"/>
      <c r="IP398" s="430"/>
      <c r="IQ398" s="430"/>
      <c r="IR398" s="430"/>
      <c r="IS398" s="430"/>
      <c r="IT398" s="430"/>
      <c r="IU398" s="430"/>
      <c r="IV398" s="430"/>
    </row>
    <row r="399" spans="1:256" s="431" customFormat="1">
      <c r="A399" s="1040">
        <v>45</v>
      </c>
      <c r="B399" s="421" t="s">
        <v>2235</v>
      </c>
      <c r="C399" s="422" t="s">
        <v>2228</v>
      </c>
      <c r="D399" s="423">
        <v>3815</v>
      </c>
      <c r="E399" s="1172"/>
      <c r="F399" s="424">
        <f>D399*E399</f>
        <v>0</v>
      </c>
      <c r="G399" s="428"/>
      <c r="H399" s="428"/>
      <c r="I399" s="428"/>
      <c r="J399" s="428"/>
      <c r="K399" s="428"/>
      <c r="L399" s="428"/>
      <c r="M399" s="428"/>
      <c r="N399" s="428"/>
      <c r="O399" s="428"/>
      <c r="P399" s="428"/>
      <c r="Q399" s="428"/>
      <c r="R399" s="428"/>
      <c r="S399" s="428"/>
      <c r="T399" s="429"/>
      <c r="U399" s="429"/>
      <c r="V399" s="429"/>
      <c r="W399" s="429"/>
      <c r="X399" s="430"/>
      <c r="Y399" s="430"/>
      <c r="Z399" s="430"/>
      <c r="AA399" s="430"/>
      <c r="AB399" s="430"/>
      <c r="AC399" s="430"/>
      <c r="AD399" s="430"/>
      <c r="AE399" s="430"/>
      <c r="AF399" s="430"/>
      <c r="AG399" s="430"/>
      <c r="AH399" s="430"/>
      <c r="AI399" s="430"/>
      <c r="AJ399" s="430"/>
      <c r="AK399" s="430"/>
      <c r="AL399" s="430"/>
      <c r="AM399" s="430"/>
      <c r="AN399" s="430"/>
      <c r="AO399" s="430"/>
      <c r="AP399" s="430"/>
      <c r="AQ399" s="430"/>
      <c r="AR399" s="430"/>
      <c r="AS399" s="430"/>
      <c r="AT399" s="430"/>
      <c r="AU399" s="430"/>
      <c r="AV399" s="430"/>
      <c r="AW399" s="430"/>
      <c r="AX399" s="430"/>
      <c r="AY399" s="430"/>
      <c r="AZ399" s="430"/>
      <c r="BA399" s="430"/>
      <c r="BB399" s="430"/>
      <c r="BC399" s="430"/>
      <c r="BD399" s="430"/>
      <c r="BE399" s="430"/>
      <c r="BF399" s="430"/>
      <c r="BG399" s="430"/>
      <c r="BH399" s="430"/>
      <c r="BI399" s="430"/>
      <c r="BJ399" s="430"/>
      <c r="BK399" s="430"/>
      <c r="BL399" s="430"/>
      <c r="BM399" s="430"/>
      <c r="BN399" s="430"/>
      <c r="BO399" s="430"/>
      <c r="BP399" s="430"/>
      <c r="BQ399" s="430"/>
      <c r="BR399" s="430"/>
      <c r="BS399" s="430"/>
      <c r="BT399" s="430"/>
      <c r="BU399" s="430"/>
      <c r="BV399" s="430"/>
      <c r="BW399" s="430"/>
      <c r="BX399" s="430"/>
      <c r="BY399" s="430"/>
      <c r="BZ399" s="430"/>
      <c r="CA399" s="430"/>
      <c r="CB399" s="430"/>
      <c r="CC399" s="430"/>
      <c r="CD399" s="430"/>
      <c r="CE399" s="430"/>
      <c r="CF399" s="430"/>
      <c r="CG399" s="430"/>
      <c r="CH399" s="430"/>
      <c r="CI399" s="430"/>
      <c r="CJ399" s="430"/>
      <c r="CK399" s="430"/>
      <c r="CL399" s="430"/>
      <c r="CM399" s="430"/>
      <c r="CN399" s="430"/>
      <c r="CO399" s="430"/>
      <c r="CP399" s="430"/>
      <c r="CQ399" s="430"/>
      <c r="CR399" s="430"/>
      <c r="CS399" s="430"/>
      <c r="CT399" s="430"/>
      <c r="CU399" s="430"/>
      <c r="CV399" s="430"/>
      <c r="CW399" s="430"/>
      <c r="CX399" s="430"/>
      <c r="CY399" s="430"/>
      <c r="CZ399" s="430"/>
      <c r="DA399" s="430"/>
      <c r="DB399" s="430"/>
      <c r="DC399" s="430"/>
      <c r="DD399" s="430"/>
      <c r="DE399" s="430"/>
      <c r="DF399" s="430"/>
      <c r="DG399" s="430"/>
      <c r="DH399" s="430"/>
      <c r="DI399" s="430"/>
      <c r="DJ399" s="430"/>
      <c r="DK399" s="430"/>
      <c r="DL399" s="430"/>
      <c r="DM399" s="430"/>
      <c r="DN399" s="430"/>
      <c r="DO399" s="430"/>
      <c r="DP399" s="430"/>
      <c r="DQ399" s="430"/>
      <c r="DR399" s="430"/>
      <c r="DS399" s="430"/>
      <c r="DT399" s="430"/>
      <c r="DU399" s="430"/>
      <c r="DV399" s="430"/>
      <c r="DW399" s="430"/>
      <c r="DX399" s="430"/>
      <c r="DY399" s="430"/>
      <c r="DZ399" s="430"/>
      <c r="EA399" s="430"/>
      <c r="EB399" s="430"/>
      <c r="EC399" s="430"/>
      <c r="ED399" s="430"/>
      <c r="EE399" s="430"/>
      <c r="EF399" s="430"/>
      <c r="EG399" s="430"/>
      <c r="EH399" s="430"/>
      <c r="EI399" s="430"/>
      <c r="EJ399" s="430"/>
      <c r="EK399" s="430"/>
      <c r="EL399" s="430"/>
      <c r="EM399" s="430"/>
      <c r="EN399" s="430"/>
      <c r="EO399" s="430"/>
      <c r="EP399" s="430"/>
      <c r="EQ399" s="430"/>
      <c r="ER399" s="430"/>
      <c r="ES399" s="430"/>
      <c r="ET399" s="430"/>
      <c r="EU399" s="430"/>
      <c r="EV399" s="430"/>
      <c r="EW399" s="430"/>
      <c r="EX399" s="430"/>
      <c r="EY399" s="430"/>
      <c r="EZ399" s="430"/>
      <c r="FA399" s="430"/>
      <c r="FB399" s="430"/>
      <c r="FC399" s="430"/>
      <c r="FD399" s="430"/>
      <c r="FE399" s="430"/>
      <c r="FF399" s="430"/>
      <c r="FG399" s="430"/>
      <c r="FH399" s="430"/>
      <c r="FI399" s="430"/>
      <c r="FJ399" s="430"/>
      <c r="FK399" s="430"/>
      <c r="FL399" s="430"/>
      <c r="FM399" s="430"/>
      <c r="FN399" s="430"/>
      <c r="FO399" s="430"/>
      <c r="FP399" s="430"/>
      <c r="FQ399" s="430"/>
      <c r="FR399" s="430"/>
      <c r="FS399" s="430"/>
      <c r="FT399" s="430"/>
      <c r="FU399" s="430"/>
      <c r="FV399" s="430"/>
      <c r="FW399" s="430"/>
      <c r="FX399" s="430"/>
      <c r="FY399" s="430"/>
      <c r="FZ399" s="430"/>
      <c r="GA399" s="430"/>
      <c r="GB399" s="430"/>
      <c r="GC399" s="430"/>
      <c r="GD399" s="430"/>
      <c r="GE399" s="430"/>
      <c r="GF399" s="430"/>
      <c r="GG399" s="430"/>
      <c r="GH399" s="430"/>
      <c r="GI399" s="430"/>
      <c r="GJ399" s="430"/>
      <c r="GK399" s="430"/>
      <c r="GL399" s="430"/>
      <c r="GM399" s="430"/>
      <c r="GN399" s="430"/>
      <c r="GO399" s="430"/>
      <c r="GP399" s="430"/>
      <c r="GQ399" s="430"/>
      <c r="GR399" s="430"/>
      <c r="GS399" s="430"/>
      <c r="GT399" s="430"/>
      <c r="GU399" s="430"/>
      <c r="GV399" s="430"/>
      <c r="GW399" s="430"/>
      <c r="GX399" s="430"/>
      <c r="GY399" s="430"/>
      <c r="GZ399" s="430"/>
      <c r="HA399" s="430"/>
      <c r="HB399" s="430"/>
      <c r="HC399" s="430"/>
      <c r="HD399" s="430"/>
      <c r="HE399" s="430"/>
      <c r="HF399" s="430"/>
      <c r="HG399" s="430"/>
      <c r="HH399" s="430"/>
      <c r="HI399" s="430"/>
      <c r="HJ399" s="430"/>
      <c r="HK399" s="430"/>
      <c r="HL399" s="430"/>
      <c r="HM399" s="430"/>
      <c r="HN399" s="430"/>
      <c r="HO399" s="430"/>
      <c r="HP399" s="430"/>
      <c r="HQ399" s="430"/>
      <c r="HR399" s="430"/>
      <c r="HS399" s="430"/>
      <c r="HT399" s="430"/>
      <c r="HU399" s="430"/>
      <c r="HV399" s="430"/>
      <c r="HW399" s="430"/>
      <c r="HX399" s="430"/>
      <c r="HY399" s="430"/>
      <c r="HZ399" s="430"/>
      <c r="IA399" s="430"/>
      <c r="IB399" s="430"/>
      <c r="IC399" s="430"/>
      <c r="ID399" s="430"/>
      <c r="IE399" s="430"/>
      <c r="IF399" s="430"/>
      <c r="IG399" s="430"/>
      <c r="IH399" s="430"/>
      <c r="II399" s="430"/>
      <c r="IJ399" s="430"/>
      <c r="IK399" s="430"/>
      <c r="IL399" s="430"/>
      <c r="IM399" s="430"/>
      <c r="IN399" s="430"/>
      <c r="IO399" s="430"/>
      <c r="IP399" s="430"/>
      <c r="IQ399" s="430"/>
      <c r="IR399" s="430"/>
      <c r="IS399" s="430"/>
      <c r="IT399" s="430"/>
      <c r="IU399" s="430"/>
      <c r="IV399" s="430"/>
    </row>
    <row r="400" spans="1:256" s="431" customFormat="1">
      <c r="A400" s="1040"/>
      <c r="B400" s="421"/>
      <c r="C400" s="422"/>
      <c r="D400" s="423"/>
      <c r="E400" s="1172"/>
      <c r="F400" s="424"/>
      <c r="G400" s="428"/>
      <c r="H400" s="428"/>
      <c r="I400" s="428"/>
      <c r="J400" s="428"/>
      <c r="K400" s="428"/>
      <c r="L400" s="428"/>
      <c r="M400" s="428"/>
      <c r="N400" s="428"/>
      <c r="O400" s="428"/>
      <c r="P400" s="428"/>
      <c r="Q400" s="428"/>
      <c r="R400" s="428"/>
      <c r="S400" s="428"/>
      <c r="T400" s="429"/>
      <c r="U400" s="429"/>
      <c r="V400" s="429"/>
      <c r="W400" s="429"/>
      <c r="X400" s="430"/>
      <c r="Y400" s="430"/>
      <c r="Z400" s="430"/>
      <c r="AA400" s="430"/>
      <c r="AB400" s="430"/>
      <c r="AC400" s="430"/>
      <c r="AD400" s="430"/>
      <c r="AE400" s="430"/>
      <c r="AF400" s="430"/>
      <c r="AG400" s="430"/>
      <c r="AH400" s="430"/>
      <c r="AI400" s="430"/>
      <c r="AJ400" s="430"/>
      <c r="AK400" s="430"/>
      <c r="AL400" s="430"/>
      <c r="AM400" s="430"/>
      <c r="AN400" s="430"/>
      <c r="AO400" s="430"/>
      <c r="AP400" s="430"/>
      <c r="AQ400" s="430"/>
      <c r="AR400" s="430"/>
      <c r="AS400" s="430"/>
      <c r="AT400" s="430"/>
      <c r="AU400" s="430"/>
      <c r="AV400" s="430"/>
      <c r="AW400" s="430"/>
      <c r="AX400" s="430"/>
      <c r="AY400" s="430"/>
      <c r="AZ400" s="430"/>
      <c r="BA400" s="430"/>
      <c r="BB400" s="430"/>
      <c r="BC400" s="430"/>
      <c r="BD400" s="430"/>
      <c r="BE400" s="430"/>
      <c r="BF400" s="430"/>
      <c r="BG400" s="430"/>
      <c r="BH400" s="430"/>
      <c r="BI400" s="430"/>
      <c r="BJ400" s="430"/>
      <c r="BK400" s="430"/>
      <c r="BL400" s="430"/>
      <c r="BM400" s="430"/>
      <c r="BN400" s="430"/>
      <c r="BO400" s="430"/>
      <c r="BP400" s="430"/>
      <c r="BQ400" s="430"/>
      <c r="BR400" s="430"/>
      <c r="BS400" s="430"/>
      <c r="BT400" s="430"/>
      <c r="BU400" s="430"/>
      <c r="BV400" s="430"/>
      <c r="BW400" s="430"/>
      <c r="BX400" s="430"/>
      <c r="BY400" s="430"/>
      <c r="BZ400" s="430"/>
      <c r="CA400" s="430"/>
      <c r="CB400" s="430"/>
      <c r="CC400" s="430"/>
      <c r="CD400" s="430"/>
      <c r="CE400" s="430"/>
      <c r="CF400" s="430"/>
      <c r="CG400" s="430"/>
      <c r="CH400" s="430"/>
      <c r="CI400" s="430"/>
      <c r="CJ400" s="430"/>
      <c r="CK400" s="430"/>
      <c r="CL400" s="430"/>
      <c r="CM400" s="430"/>
      <c r="CN400" s="430"/>
      <c r="CO400" s="430"/>
      <c r="CP400" s="430"/>
      <c r="CQ400" s="430"/>
      <c r="CR400" s="430"/>
      <c r="CS400" s="430"/>
      <c r="CT400" s="430"/>
      <c r="CU400" s="430"/>
      <c r="CV400" s="430"/>
      <c r="CW400" s="430"/>
      <c r="CX400" s="430"/>
      <c r="CY400" s="430"/>
      <c r="CZ400" s="430"/>
      <c r="DA400" s="430"/>
      <c r="DB400" s="430"/>
      <c r="DC400" s="430"/>
      <c r="DD400" s="430"/>
      <c r="DE400" s="430"/>
      <c r="DF400" s="430"/>
      <c r="DG400" s="430"/>
      <c r="DH400" s="430"/>
      <c r="DI400" s="430"/>
      <c r="DJ400" s="430"/>
      <c r="DK400" s="430"/>
      <c r="DL400" s="430"/>
      <c r="DM400" s="430"/>
      <c r="DN400" s="430"/>
      <c r="DO400" s="430"/>
      <c r="DP400" s="430"/>
      <c r="DQ400" s="430"/>
      <c r="DR400" s="430"/>
      <c r="DS400" s="430"/>
      <c r="DT400" s="430"/>
      <c r="DU400" s="430"/>
      <c r="DV400" s="430"/>
      <c r="DW400" s="430"/>
      <c r="DX400" s="430"/>
      <c r="DY400" s="430"/>
      <c r="DZ400" s="430"/>
      <c r="EA400" s="430"/>
      <c r="EB400" s="430"/>
      <c r="EC400" s="430"/>
      <c r="ED400" s="430"/>
      <c r="EE400" s="430"/>
      <c r="EF400" s="430"/>
      <c r="EG400" s="430"/>
      <c r="EH400" s="430"/>
      <c r="EI400" s="430"/>
      <c r="EJ400" s="430"/>
      <c r="EK400" s="430"/>
      <c r="EL400" s="430"/>
      <c r="EM400" s="430"/>
      <c r="EN400" s="430"/>
      <c r="EO400" s="430"/>
      <c r="EP400" s="430"/>
      <c r="EQ400" s="430"/>
      <c r="ER400" s="430"/>
      <c r="ES400" s="430"/>
      <c r="ET400" s="430"/>
      <c r="EU400" s="430"/>
      <c r="EV400" s="430"/>
      <c r="EW400" s="430"/>
      <c r="EX400" s="430"/>
      <c r="EY400" s="430"/>
      <c r="EZ400" s="430"/>
      <c r="FA400" s="430"/>
      <c r="FB400" s="430"/>
      <c r="FC400" s="430"/>
      <c r="FD400" s="430"/>
      <c r="FE400" s="430"/>
      <c r="FF400" s="430"/>
      <c r="FG400" s="430"/>
      <c r="FH400" s="430"/>
      <c r="FI400" s="430"/>
      <c r="FJ400" s="430"/>
      <c r="FK400" s="430"/>
      <c r="FL400" s="430"/>
      <c r="FM400" s="430"/>
      <c r="FN400" s="430"/>
      <c r="FO400" s="430"/>
      <c r="FP400" s="430"/>
      <c r="FQ400" s="430"/>
      <c r="FR400" s="430"/>
      <c r="FS400" s="430"/>
      <c r="FT400" s="430"/>
      <c r="FU400" s="430"/>
      <c r="FV400" s="430"/>
      <c r="FW400" s="430"/>
      <c r="FX400" s="430"/>
      <c r="FY400" s="430"/>
      <c r="FZ400" s="430"/>
      <c r="GA400" s="430"/>
      <c r="GB400" s="430"/>
      <c r="GC400" s="430"/>
      <c r="GD400" s="430"/>
      <c r="GE400" s="430"/>
      <c r="GF400" s="430"/>
      <c r="GG400" s="430"/>
      <c r="GH400" s="430"/>
      <c r="GI400" s="430"/>
      <c r="GJ400" s="430"/>
      <c r="GK400" s="430"/>
      <c r="GL400" s="430"/>
      <c r="GM400" s="430"/>
      <c r="GN400" s="430"/>
      <c r="GO400" s="430"/>
      <c r="GP400" s="430"/>
      <c r="GQ400" s="430"/>
      <c r="GR400" s="430"/>
      <c r="GS400" s="430"/>
      <c r="GT400" s="430"/>
      <c r="GU400" s="430"/>
      <c r="GV400" s="430"/>
      <c r="GW400" s="430"/>
      <c r="GX400" s="430"/>
      <c r="GY400" s="430"/>
      <c r="GZ400" s="430"/>
      <c r="HA400" s="430"/>
      <c r="HB400" s="430"/>
      <c r="HC400" s="430"/>
      <c r="HD400" s="430"/>
      <c r="HE400" s="430"/>
      <c r="HF400" s="430"/>
      <c r="HG400" s="430"/>
      <c r="HH400" s="430"/>
      <c r="HI400" s="430"/>
      <c r="HJ400" s="430"/>
      <c r="HK400" s="430"/>
      <c r="HL400" s="430"/>
      <c r="HM400" s="430"/>
      <c r="HN400" s="430"/>
      <c r="HO400" s="430"/>
      <c r="HP400" s="430"/>
      <c r="HQ400" s="430"/>
      <c r="HR400" s="430"/>
      <c r="HS400" s="430"/>
      <c r="HT400" s="430"/>
      <c r="HU400" s="430"/>
      <c r="HV400" s="430"/>
      <c r="HW400" s="430"/>
      <c r="HX400" s="430"/>
      <c r="HY400" s="430"/>
      <c r="HZ400" s="430"/>
      <c r="IA400" s="430"/>
      <c r="IB400" s="430"/>
      <c r="IC400" s="430"/>
      <c r="ID400" s="430"/>
      <c r="IE400" s="430"/>
      <c r="IF400" s="430"/>
      <c r="IG400" s="430"/>
      <c r="IH400" s="430"/>
      <c r="II400" s="430"/>
      <c r="IJ400" s="430"/>
      <c r="IK400" s="430"/>
      <c r="IL400" s="430"/>
      <c r="IM400" s="430"/>
      <c r="IN400" s="430"/>
      <c r="IO400" s="430"/>
      <c r="IP400" s="430"/>
      <c r="IQ400" s="430"/>
      <c r="IR400" s="430"/>
      <c r="IS400" s="430"/>
      <c r="IT400" s="430"/>
      <c r="IU400" s="430"/>
      <c r="IV400" s="430"/>
    </row>
    <row r="401" spans="1:256" s="431" customFormat="1">
      <c r="A401" s="1040">
        <v>46</v>
      </c>
      <c r="B401" s="421" t="s">
        <v>2236</v>
      </c>
      <c r="C401" s="422" t="s">
        <v>2228</v>
      </c>
      <c r="D401" s="423">
        <v>3145</v>
      </c>
      <c r="E401" s="1172"/>
      <c r="F401" s="424">
        <f>D401*E401</f>
        <v>0</v>
      </c>
      <c r="G401" s="428"/>
      <c r="H401" s="428"/>
      <c r="I401" s="428"/>
      <c r="J401" s="428"/>
      <c r="K401" s="428"/>
      <c r="L401" s="428"/>
      <c r="M401" s="428"/>
      <c r="N401" s="428"/>
      <c r="O401" s="428"/>
      <c r="P401" s="428"/>
      <c r="Q401" s="428"/>
      <c r="R401" s="428"/>
      <c r="S401" s="428"/>
      <c r="T401" s="429"/>
      <c r="U401" s="429"/>
      <c r="V401" s="429"/>
      <c r="W401" s="429"/>
      <c r="X401" s="430"/>
      <c r="Y401" s="430"/>
      <c r="Z401" s="430"/>
      <c r="AA401" s="430"/>
      <c r="AB401" s="430"/>
      <c r="AC401" s="430"/>
      <c r="AD401" s="430"/>
      <c r="AE401" s="430"/>
      <c r="AF401" s="430"/>
      <c r="AG401" s="430"/>
      <c r="AH401" s="430"/>
      <c r="AI401" s="430"/>
      <c r="AJ401" s="430"/>
      <c r="AK401" s="430"/>
      <c r="AL401" s="430"/>
      <c r="AM401" s="430"/>
      <c r="AN401" s="430"/>
      <c r="AO401" s="430"/>
      <c r="AP401" s="430"/>
      <c r="AQ401" s="430"/>
      <c r="AR401" s="430"/>
      <c r="AS401" s="430"/>
      <c r="AT401" s="430"/>
      <c r="AU401" s="430"/>
      <c r="AV401" s="430"/>
      <c r="AW401" s="430"/>
      <c r="AX401" s="430"/>
      <c r="AY401" s="430"/>
      <c r="AZ401" s="430"/>
      <c r="BA401" s="430"/>
      <c r="BB401" s="430"/>
      <c r="BC401" s="430"/>
      <c r="BD401" s="430"/>
      <c r="BE401" s="430"/>
      <c r="BF401" s="430"/>
      <c r="BG401" s="430"/>
      <c r="BH401" s="430"/>
      <c r="BI401" s="430"/>
      <c r="BJ401" s="430"/>
      <c r="BK401" s="430"/>
      <c r="BL401" s="430"/>
      <c r="BM401" s="430"/>
      <c r="BN401" s="430"/>
      <c r="BO401" s="430"/>
      <c r="BP401" s="430"/>
      <c r="BQ401" s="430"/>
      <c r="BR401" s="430"/>
      <c r="BS401" s="430"/>
      <c r="BT401" s="430"/>
      <c r="BU401" s="430"/>
      <c r="BV401" s="430"/>
      <c r="BW401" s="430"/>
      <c r="BX401" s="430"/>
      <c r="BY401" s="430"/>
      <c r="BZ401" s="430"/>
      <c r="CA401" s="430"/>
      <c r="CB401" s="430"/>
      <c r="CC401" s="430"/>
      <c r="CD401" s="430"/>
      <c r="CE401" s="430"/>
      <c r="CF401" s="430"/>
      <c r="CG401" s="430"/>
      <c r="CH401" s="430"/>
      <c r="CI401" s="430"/>
      <c r="CJ401" s="430"/>
      <c r="CK401" s="430"/>
      <c r="CL401" s="430"/>
      <c r="CM401" s="430"/>
      <c r="CN401" s="430"/>
      <c r="CO401" s="430"/>
      <c r="CP401" s="430"/>
      <c r="CQ401" s="430"/>
      <c r="CR401" s="430"/>
      <c r="CS401" s="430"/>
      <c r="CT401" s="430"/>
      <c r="CU401" s="430"/>
      <c r="CV401" s="430"/>
      <c r="CW401" s="430"/>
      <c r="CX401" s="430"/>
      <c r="CY401" s="430"/>
      <c r="CZ401" s="430"/>
      <c r="DA401" s="430"/>
      <c r="DB401" s="430"/>
      <c r="DC401" s="430"/>
      <c r="DD401" s="430"/>
      <c r="DE401" s="430"/>
      <c r="DF401" s="430"/>
      <c r="DG401" s="430"/>
      <c r="DH401" s="430"/>
      <c r="DI401" s="430"/>
      <c r="DJ401" s="430"/>
      <c r="DK401" s="430"/>
      <c r="DL401" s="430"/>
      <c r="DM401" s="430"/>
      <c r="DN401" s="430"/>
      <c r="DO401" s="430"/>
      <c r="DP401" s="430"/>
      <c r="DQ401" s="430"/>
      <c r="DR401" s="430"/>
      <c r="DS401" s="430"/>
      <c r="DT401" s="430"/>
      <c r="DU401" s="430"/>
      <c r="DV401" s="430"/>
      <c r="DW401" s="430"/>
      <c r="DX401" s="430"/>
      <c r="DY401" s="430"/>
      <c r="DZ401" s="430"/>
      <c r="EA401" s="430"/>
      <c r="EB401" s="430"/>
      <c r="EC401" s="430"/>
      <c r="ED401" s="430"/>
      <c r="EE401" s="430"/>
      <c r="EF401" s="430"/>
      <c r="EG401" s="430"/>
      <c r="EH401" s="430"/>
      <c r="EI401" s="430"/>
      <c r="EJ401" s="430"/>
      <c r="EK401" s="430"/>
      <c r="EL401" s="430"/>
      <c r="EM401" s="430"/>
      <c r="EN401" s="430"/>
      <c r="EO401" s="430"/>
      <c r="EP401" s="430"/>
      <c r="EQ401" s="430"/>
      <c r="ER401" s="430"/>
      <c r="ES401" s="430"/>
      <c r="ET401" s="430"/>
      <c r="EU401" s="430"/>
      <c r="EV401" s="430"/>
      <c r="EW401" s="430"/>
      <c r="EX401" s="430"/>
      <c r="EY401" s="430"/>
      <c r="EZ401" s="430"/>
      <c r="FA401" s="430"/>
      <c r="FB401" s="430"/>
      <c r="FC401" s="430"/>
      <c r="FD401" s="430"/>
      <c r="FE401" s="430"/>
      <c r="FF401" s="430"/>
      <c r="FG401" s="430"/>
      <c r="FH401" s="430"/>
      <c r="FI401" s="430"/>
      <c r="FJ401" s="430"/>
      <c r="FK401" s="430"/>
      <c r="FL401" s="430"/>
      <c r="FM401" s="430"/>
      <c r="FN401" s="430"/>
      <c r="FO401" s="430"/>
      <c r="FP401" s="430"/>
      <c r="FQ401" s="430"/>
      <c r="FR401" s="430"/>
      <c r="FS401" s="430"/>
      <c r="FT401" s="430"/>
      <c r="FU401" s="430"/>
      <c r="FV401" s="430"/>
      <c r="FW401" s="430"/>
      <c r="FX401" s="430"/>
      <c r="FY401" s="430"/>
      <c r="FZ401" s="430"/>
      <c r="GA401" s="430"/>
      <c r="GB401" s="430"/>
      <c r="GC401" s="430"/>
      <c r="GD401" s="430"/>
      <c r="GE401" s="430"/>
      <c r="GF401" s="430"/>
      <c r="GG401" s="430"/>
      <c r="GH401" s="430"/>
      <c r="GI401" s="430"/>
      <c r="GJ401" s="430"/>
      <c r="GK401" s="430"/>
      <c r="GL401" s="430"/>
      <c r="GM401" s="430"/>
      <c r="GN401" s="430"/>
      <c r="GO401" s="430"/>
      <c r="GP401" s="430"/>
      <c r="GQ401" s="430"/>
      <c r="GR401" s="430"/>
      <c r="GS401" s="430"/>
      <c r="GT401" s="430"/>
      <c r="GU401" s="430"/>
      <c r="GV401" s="430"/>
      <c r="GW401" s="430"/>
      <c r="GX401" s="430"/>
      <c r="GY401" s="430"/>
      <c r="GZ401" s="430"/>
      <c r="HA401" s="430"/>
      <c r="HB401" s="430"/>
      <c r="HC401" s="430"/>
      <c r="HD401" s="430"/>
      <c r="HE401" s="430"/>
      <c r="HF401" s="430"/>
      <c r="HG401" s="430"/>
      <c r="HH401" s="430"/>
      <c r="HI401" s="430"/>
      <c r="HJ401" s="430"/>
      <c r="HK401" s="430"/>
      <c r="HL401" s="430"/>
      <c r="HM401" s="430"/>
      <c r="HN401" s="430"/>
      <c r="HO401" s="430"/>
      <c r="HP401" s="430"/>
      <c r="HQ401" s="430"/>
      <c r="HR401" s="430"/>
      <c r="HS401" s="430"/>
      <c r="HT401" s="430"/>
      <c r="HU401" s="430"/>
      <c r="HV401" s="430"/>
      <c r="HW401" s="430"/>
      <c r="HX401" s="430"/>
      <c r="HY401" s="430"/>
      <c r="HZ401" s="430"/>
      <c r="IA401" s="430"/>
      <c r="IB401" s="430"/>
      <c r="IC401" s="430"/>
      <c r="ID401" s="430"/>
      <c r="IE401" s="430"/>
      <c r="IF401" s="430"/>
      <c r="IG401" s="430"/>
      <c r="IH401" s="430"/>
      <c r="II401" s="430"/>
      <c r="IJ401" s="430"/>
      <c r="IK401" s="430"/>
      <c r="IL401" s="430"/>
      <c r="IM401" s="430"/>
      <c r="IN401" s="430"/>
      <c r="IO401" s="430"/>
      <c r="IP401" s="430"/>
      <c r="IQ401" s="430"/>
      <c r="IR401" s="430"/>
      <c r="IS401" s="430"/>
      <c r="IT401" s="430"/>
      <c r="IU401" s="430"/>
      <c r="IV401" s="430"/>
    </row>
    <row r="402" spans="1:256" s="431" customFormat="1">
      <c r="A402" s="1040"/>
      <c r="B402" s="421"/>
      <c r="C402" s="422"/>
      <c r="D402" s="423"/>
      <c r="E402" s="1172"/>
      <c r="F402" s="424"/>
      <c r="G402" s="428"/>
      <c r="H402" s="428"/>
      <c r="I402" s="428"/>
      <c r="J402" s="428"/>
      <c r="K402" s="428"/>
      <c r="L402" s="428"/>
      <c r="M402" s="428"/>
      <c r="N402" s="428"/>
      <c r="O402" s="428"/>
      <c r="P402" s="428"/>
      <c r="Q402" s="428"/>
      <c r="R402" s="428"/>
      <c r="S402" s="428"/>
      <c r="T402" s="429"/>
      <c r="U402" s="429"/>
      <c r="V402" s="429"/>
      <c r="W402" s="429"/>
      <c r="X402" s="430"/>
      <c r="Y402" s="430"/>
      <c r="Z402" s="430"/>
      <c r="AA402" s="430"/>
      <c r="AB402" s="430"/>
      <c r="AC402" s="430"/>
      <c r="AD402" s="430"/>
      <c r="AE402" s="430"/>
      <c r="AF402" s="430"/>
      <c r="AG402" s="430"/>
      <c r="AH402" s="430"/>
      <c r="AI402" s="430"/>
      <c r="AJ402" s="430"/>
      <c r="AK402" s="430"/>
      <c r="AL402" s="430"/>
      <c r="AM402" s="430"/>
      <c r="AN402" s="430"/>
      <c r="AO402" s="430"/>
      <c r="AP402" s="430"/>
      <c r="AQ402" s="430"/>
      <c r="AR402" s="430"/>
      <c r="AS402" s="430"/>
      <c r="AT402" s="430"/>
      <c r="AU402" s="430"/>
      <c r="AV402" s="430"/>
      <c r="AW402" s="430"/>
      <c r="AX402" s="430"/>
      <c r="AY402" s="430"/>
      <c r="AZ402" s="430"/>
      <c r="BA402" s="430"/>
      <c r="BB402" s="430"/>
      <c r="BC402" s="430"/>
      <c r="BD402" s="430"/>
      <c r="BE402" s="430"/>
      <c r="BF402" s="430"/>
      <c r="BG402" s="430"/>
      <c r="BH402" s="430"/>
      <c r="BI402" s="430"/>
      <c r="BJ402" s="430"/>
      <c r="BK402" s="430"/>
      <c r="BL402" s="430"/>
      <c r="BM402" s="430"/>
      <c r="BN402" s="430"/>
      <c r="BO402" s="430"/>
      <c r="BP402" s="430"/>
      <c r="BQ402" s="430"/>
      <c r="BR402" s="430"/>
      <c r="BS402" s="430"/>
      <c r="BT402" s="430"/>
      <c r="BU402" s="430"/>
      <c r="BV402" s="430"/>
      <c r="BW402" s="430"/>
      <c r="BX402" s="430"/>
      <c r="BY402" s="430"/>
      <c r="BZ402" s="430"/>
      <c r="CA402" s="430"/>
      <c r="CB402" s="430"/>
      <c r="CC402" s="430"/>
      <c r="CD402" s="430"/>
      <c r="CE402" s="430"/>
      <c r="CF402" s="430"/>
      <c r="CG402" s="430"/>
      <c r="CH402" s="430"/>
      <c r="CI402" s="430"/>
      <c r="CJ402" s="430"/>
      <c r="CK402" s="430"/>
      <c r="CL402" s="430"/>
      <c r="CM402" s="430"/>
      <c r="CN402" s="430"/>
      <c r="CO402" s="430"/>
      <c r="CP402" s="430"/>
      <c r="CQ402" s="430"/>
      <c r="CR402" s="430"/>
      <c r="CS402" s="430"/>
      <c r="CT402" s="430"/>
      <c r="CU402" s="430"/>
      <c r="CV402" s="430"/>
      <c r="CW402" s="430"/>
      <c r="CX402" s="430"/>
      <c r="CY402" s="430"/>
      <c r="CZ402" s="430"/>
      <c r="DA402" s="430"/>
      <c r="DB402" s="430"/>
      <c r="DC402" s="430"/>
      <c r="DD402" s="430"/>
      <c r="DE402" s="430"/>
      <c r="DF402" s="430"/>
      <c r="DG402" s="430"/>
      <c r="DH402" s="430"/>
      <c r="DI402" s="430"/>
      <c r="DJ402" s="430"/>
      <c r="DK402" s="430"/>
      <c r="DL402" s="430"/>
      <c r="DM402" s="430"/>
      <c r="DN402" s="430"/>
      <c r="DO402" s="430"/>
      <c r="DP402" s="430"/>
      <c r="DQ402" s="430"/>
      <c r="DR402" s="430"/>
      <c r="DS402" s="430"/>
      <c r="DT402" s="430"/>
      <c r="DU402" s="430"/>
      <c r="DV402" s="430"/>
      <c r="DW402" s="430"/>
      <c r="DX402" s="430"/>
      <c r="DY402" s="430"/>
      <c r="DZ402" s="430"/>
      <c r="EA402" s="430"/>
      <c r="EB402" s="430"/>
      <c r="EC402" s="430"/>
      <c r="ED402" s="430"/>
      <c r="EE402" s="430"/>
      <c r="EF402" s="430"/>
      <c r="EG402" s="430"/>
      <c r="EH402" s="430"/>
      <c r="EI402" s="430"/>
      <c r="EJ402" s="430"/>
      <c r="EK402" s="430"/>
      <c r="EL402" s="430"/>
      <c r="EM402" s="430"/>
      <c r="EN402" s="430"/>
      <c r="EO402" s="430"/>
      <c r="EP402" s="430"/>
      <c r="EQ402" s="430"/>
      <c r="ER402" s="430"/>
      <c r="ES402" s="430"/>
      <c r="ET402" s="430"/>
      <c r="EU402" s="430"/>
      <c r="EV402" s="430"/>
      <c r="EW402" s="430"/>
      <c r="EX402" s="430"/>
      <c r="EY402" s="430"/>
      <c r="EZ402" s="430"/>
      <c r="FA402" s="430"/>
      <c r="FB402" s="430"/>
      <c r="FC402" s="430"/>
      <c r="FD402" s="430"/>
      <c r="FE402" s="430"/>
      <c r="FF402" s="430"/>
      <c r="FG402" s="430"/>
      <c r="FH402" s="430"/>
      <c r="FI402" s="430"/>
      <c r="FJ402" s="430"/>
      <c r="FK402" s="430"/>
      <c r="FL402" s="430"/>
      <c r="FM402" s="430"/>
      <c r="FN402" s="430"/>
      <c r="FO402" s="430"/>
      <c r="FP402" s="430"/>
      <c r="FQ402" s="430"/>
      <c r="FR402" s="430"/>
      <c r="FS402" s="430"/>
      <c r="FT402" s="430"/>
      <c r="FU402" s="430"/>
      <c r="FV402" s="430"/>
      <c r="FW402" s="430"/>
      <c r="FX402" s="430"/>
      <c r="FY402" s="430"/>
      <c r="FZ402" s="430"/>
      <c r="GA402" s="430"/>
      <c r="GB402" s="430"/>
      <c r="GC402" s="430"/>
      <c r="GD402" s="430"/>
      <c r="GE402" s="430"/>
      <c r="GF402" s="430"/>
      <c r="GG402" s="430"/>
      <c r="GH402" s="430"/>
      <c r="GI402" s="430"/>
      <c r="GJ402" s="430"/>
      <c r="GK402" s="430"/>
      <c r="GL402" s="430"/>
      <c r="GM402" s="430"/>
      <c r="GN402" s="430"/>
      <c r="GO402" s="430"/>
      <c r="GP402" s="430"/>
      <c r="GQ402" s="430"/>
      <c r="GR402" s="430"/>
      <c r="GS402" s="430"/>
      <c r="GT402" s="430"/>
      <c r="GU402" s="430"/>
      <c r="GV402" s="430"/>
      <c r="GW402" s="430"/>
      <c r="GX402" s="430"/>
      <c r="GY402" s="430"/>
      <c r="GZ402" s="430"/>
      <c r="HA402" s="430"/>
      <c r="HB402" s="430"/>
      <c r="HC402" s="430"/>
      <c r="HD402" s="430"/>
      <c r="HE402" s="430"/>
      <c r="HF402" s="430"/>
      <c r="HG402" s="430"/>
      <c r="HH402" s="430"/>
      <c r="HI402" s="430"/>
      <c r="HJ402" s="430"/>
      <c r="HK402" s="430"/>
      <c r="HL402" s="430"/>
      <c r="HM402" s="430"/>
      <c r="HN402" s="430"/>
      <c r="HO402" s="430"/>
      <c r="HP402" s="430"/>
      <c r="HQ402" s="430"/>
      <c r="HR402" s="430"/>
      <c r="HS402" s="430"/>
      <c r="HT402" s="430"/>
      <c r="HU402" s="430"/>
      <c r="HV402" s="430"/>
      <c r="HW402" s="430"/>
      <c r="HX402" s="430"/>
      <c r="HY402" s="430"/>
      <c r="HZ402" s="430"/>
      <c r="IA402" s="430"/>
      <c r="IB402" s="430"/>
      <c r="IC402" s="430"/>
      <c r="ID402" s="430"/>
      <c r="IE402" s="430"/>
      <c r="IF402" s="430"/>
      <c r="IG402" s="430"/>
      <c r="IH402" s="430"/>
      <c r="II402" s="430"/>
      <c r="IJ402" s="430"/>
      <c r="IK402" s="430"/>
      <c r="IL402" s="430"/>
      <c r="IM402" s="430"/>
      <c r="IN402" s="430"/>
      <c r="IO402" s="430"/>
      <c r="IP402" s="430"/>
      <c r="IQ402" s="430"/>
      <c r="IR402" s="430"/>
      <c r="IS402" s="430"/>
      <c r="IT402" s="430"/>
      <c r="IU402" s="430"/>
      <c r="IV402" s="430"/>
    </row>
    <row r="403" spans="1:256" s="431" customFormat="1">
      <c r="A403" s="1040">
        <v>47</v>
      </c>
      <c r="B403" s="421" t="s">
        <v>2237</v>
      </c>
      <c r="C403" s="422" t="s">
        <v>2228</v>
      </c>
      <c r="D403" s="423">
        <v>405</v>
      </c>
      <c r="E403" s="1172"/>
      <c r="F403" s="424">
        <f>D403*E403</f>
        <v>0</v>
      </c>
      <c r="G403" s="428"/>
      <c r="H403" s="428"/>
      <c r="I403" s="428"/>
      <c r="J403" s="428"/>
      <c r="K403" s="428"/>
      <c r="L403" s="428"/>
      <c r="M403" s="428"/>
      <c r="N403" s="428"/>
      <c r="O403" s="428"/>
      <c r="P403" s="428"/>
      <c r="Q403" s="428"/>
      <c r="R403" s="428"/>
      <c r="S403" s="428"/>
      <c r="T403" s="429"/>
      <c r="U403" s="429"/>
      <c r="V403" s="429"/>
      <c r="W403" s="429"/>
      <c r="X403" s="430"/>
      <c r="Y403" s="430"/>
      <c r="Z403" s="430"/>
      <c r="AA403" s="430"/>
      <c r="AB403" s="430"/>
      <c r="AC403" s="430"/>
      <c r="AD403" s="430"/>
      <c r="AE403" s="430"/>
      <c r="AF403" s="430"/>
      <c r="AG403" s="430"/>
      <c r="AH403" s="430"/>
      <c r="AI403" s="430"/>
      <c r="AJ403" s="430"/>
      <c r="AK403" s="430"/>
      <c r="AL403" s="430"/>
      <c r="AM403" s="430"/>
      <c r="AN403" s="430"/>
      <c r="AO403" s="430"/>
      <c r="AP403" s="430"/>
      <c r="AQ403" s="430"/>
      <c r="AR403" s="430"/>
      <c r="AS403" s="430"/>
      <c r="AT403" s="430"/>
      <c r="AU403" s="430"/>
      <c r="AV403" s="430"/>
      <c r="AW403" s="430"/>
      <c r="AX403" s="430"/>
      <c r="AY403" s="430"/>
      <c r="AZ403" s="430"/>
      <c r="BA403" s="430"/>
      <c r="BB403" s="430"/>
      <c r="BC403" s="430"/>
      <c r="BD403" s="430"/>
      <c r="BE403" s="430"/>
      <c r="BF403" s="430"/>
      <c r="BG403" s="430"/>
      <c r="BH403" s="430"/>
      <c r="BI403" s="430"/>
      <c r="BJ403" s="430"/>
      <c r="BK403" s="430"/>
      <c r="BL403" s="430"/>
      <c r="BM403" s="430"/>
      <c r="BN403" s="430"/>
      <c r="BO403" s="430"/>
      <c r="BP403" s="430"/>
      <c r="BQ403" s="430"/>
      <c r="BR403" s="430"/>
      <c r="BS403" s="430"/>
      <c r="BT403" s="430"/>
      <c r="BU403" s="430"/>
      <c r="BV403" s="430"/>
      <c r="BW403" s="430"/>
      <c r="BX403" s="430"/>
      <c r="BY403" s="430"/>
      <c r="BZ403" s="430"/>
      <c r="CA403" s="430"/>
      <c r="CB403" s="430"/>
      <c r="CC403" s="430"/>
      <c r="CD403" s="430"/>
      <c r="CE403" s="430"/>
      <c r="CF403" s="430"/>
      <c r="CG403" s="430"/>
      <c r="CH403" s="430"/>
      <c r="CI403" s="430"/>
      <c r="CJ403" s="430"/>
      <c r="CK403" s="430"/>
      <c r="CL403" s="430"/>
      <c r="CM403" s="430"/>
      <c r="CN403" s="430"/>
      <c r="CO403" s="430"/>
      <c r="CP403" s="430"/>
      <c r="CQ403" s="430"/>
      <c r="CR403" s="430"/>
      <c r="CS403" s="430"/>
      <c r="CT403" s="430"/>
      <c r="CU403" s="430"/>
      <c r="CV403" s="430"/>
      <c r="CW403" s="430"/>
      <c r="CX403" s="430"/>
      <c r="CY403" s="430"/>
      <c r="CZ403" s="430"/>
      <c r="DA403" s="430"/>
      <c r="DB403" s="430"/>
      <c r="DC403" s="430"/>
      <c r="DD403" s="430"/>
      <c r="DE403" s="430"/>
      <c r="DF403" s="430"/>
      <c r="DG403" s="430"/>
      <c r="DH403" s="430"/>
      <c r="DI403" s="430"/>
      <c r="DJ403" s="430"/>
      <c r="DK403" s="430"/>
      <c r="DL403" s="430"/>
      <c r="DM403" s="430"/>
      <c r="DN403" s="430"/>
      <c r="DO403" s="430"/>
      <c r="DP403" s="430"/>
      <c r="DQ403" s="430"/>
      <c r="DR403" s="430"/>
      <c r="DS403" s="430"/>
      <c r="DT403" s="430"/>
      <c r="DU403" s="430"/>
      <c r="DV403" s="430"/>
      <c r="DW403" s="430"/>
      <c r="DX403" s="430"/>
      <c r="DY403" s="430"/>
      <c r="DZ403" s="430"/>
      <c r="EA403" s="430"/>
      <c r="EB403" s="430"/>
      <c r="EC403" s="430"/>
      <c r="ED403" s="430"/>
      <c r="EE403" s="430"/>
      <c r="EF403" s="430"/>
      <c r="EG403" s="430"/>
      <c r="EH403" s="430"/>
      <c r="EI403" s="430"/>
      <c r="EJ403" s="430"/>
      <c r="EK403" s="430"/>
      <c r="EL403" s="430"/>
      <c r="EM403" s="430"/>
      <c r="EN403" s="430"/>
      <c r="EO403" s="430"/>
      <c r="EP403" s="430"/>
      <c r="EQ403" s="430"/>
      <c r="ER403" s="430"/>
      <c r="ES403" s="430"/>
      <c r="ET403" s="430"/>
      <c r="EU403" s="430"/>
      <c r="EV403" s="430"/>
      <c r="EW403" s="430"/>
      <c r="EX403" s="430"/>
      <c r="EY403" s="430"/>
      <c r="EZ403" s="430"/>
      <c r="FA403" s="430"/>
      <c r="FB403" s="430"/>
      <c r="FC403" s="430"/>
      <c r="FD403" s="430"/>
      <c r="FE403" s="430"/>
      <c r="FF403" s="430"/>
      <c r="FG403" s="430"/>
      <c r="FH403" s="430"/>
      <c r="FI403" s="430"/>
      <c r="FJ403" s="430"/>
      <c r="FK403" s="430"/>
      <c r="FL403" s="430"/>
      <c r="FM403" s="430"/>
      <c r="FN403" s="430"/>
      <c r="FO403" s="430"/>
      <c r="FP403" s="430"/>
      <c r="FQ403" s="430"/>
      <c r="FR403" s="430"/>
      <c r="FS403" s="430"/>
      <c r="FT403" s="430"/>
      <c r="FU403" s="430"/>
      <c r="FV403" s="430"/>
      <c r="FW403" s="430"/>
      <c r="FX403" s="430"/>
      <c r="FY403" s="430"/>
      <c r="FZ403" s="430"/>
      <c r="GA403" s="430"/>
      <c r="GB403" s="430"/>
      <c r="GC403" s="430"/>
      <c r="GD403" s="430"/>
      <c r="GE403" s="430"/>
      <c r="GF403" s="430"/>
      <c r="GG403" s="430"/>
      <c r="GH403" s="430"/>
      <c r="GI403" s="430"/>
      <c r="GJ403" s="430"/>
      <c r="GK403" s="430"/>
      <c r="GL403" s="430"/>
      <c r="GM403" s="430"/>
      <c r="GN403" s="430"/>
      <c r="GO403" s="430"/>
      <c r="GP403" s="430"/>
      <c r="GQ403" s="430"/>
      <c r="GR403" s="430"/>
      <c r="GS403" s="430"/>
      <c r="GT403" s="430"/>
      <c r="GU403" s="430"/>
      <c r="GV403" s="430"/>
      <c r="GW403" s="430"/>
      <c r="GX403" s="430"/>
      <c r="GY403" s="430"/>
      <c r="GZ403" s="430"/>
      <c r="HA403" s="430"/>
      <c r="HB403" s="430"/>
      <c r="HC403" s="430"/>
      <c r="HD403" s="430"/>
      <c r="HE403" s="430"/>
      <c r="HF403" s="430"/>
      <c r="HG403" s="430"/>
      <c r="HH403" s="430"/>
      <c r="HI403" s="430"/>
      <c r="HJ403" s="430"/>
      <c r="HK403" s="430"/>
      <c r="HL403" s="430"/>
      <c r="HM403" s="430"/>
      <c r="HN403" s="430"/>
      <c r="HO403" s="430"/>
      <c r="HP403" s="430"/>
      <c r="HQ403" s="430"/>
      <c r="HR403" s="430"/>
      <c r="HS403" s="430"/>
      <c r="HT403" s="430"/>
      <c r="HU403" s="430"/>
      <c r="HV403" s="430"/>
      <c r="HW403" s="430"/>
      <c r="HX403" s="430"/>
      <c r="HY403" s="430"/>
      <c r="HZ403" s="430"/>
      <c r="IA403" s="430"/>
      <c r="IB403" s="430"/>
      <c r="IC403" s="430"/>
      <c r="ID403" s="430"/>
      <c r="IE403" s="430"/>
      <c r="IF403" s="430"/>
      <c r="IG403" s="430"/>
      <c r="IH403" s="430"/>
      <c r="II403" s="430"/>
      <c r="IJ403" s="430"/>
      <c r="IK403" s="430"/>
      <c r="IL403" s="430"/>
      <c r="IM403" s="430"/>
      <c r="IN403" s="430"/>
      <c r="IO403" s="430"/>
      <c r="IP403" s="430"/>
      <c r="IQ403" s="430"/>
      <c r="IR403" s="430"/>
      <c r="IS403" s="430"/>
      <c r="IT403" s="430"/>
      <c r="IU403" s="430"/>
      <c r="IV403" s="430"/>
    </row>
    <row r="404" spans="1:256" s="431" customFormat="1">
      <c r="A404" s="1040"/>
      <c r="B404" s="421"/>
      <c r="C404" s="422"/>
      <c r="D404" s="423"/>
      <c r="E404" s="1172"/>
      <c r="F404" s="424"/>
      <c r="G404" s="428"/>
      <c r="H404" s="428"/>
      <c r="I404" s="428"/>
      <c r="J404" s="428"/>
      <c r="K404" s="428"/>
      <c r="L404" s="428"/>
      <c r="M404" s="428"/>
      <c r="N404" s="428"/>
      <c r="O404" s="428"/>
      <c r="P404" s="428"/>
      <c r="Q404" s="428"/>
      <c r="R404" s="428"/>
      <c r="S404" s="428"/>
      <c r="T404" s="429"/>
      <c r="U404" s="429"/>
      <c r="V404" s="429"/>
      <c r="W404" s="429"/>
      <c r="X404" s="430"/>
      <c r="Y404" s="430"/>
      <c r="Z404" s="430"/>
      <c r="AA404" s="430"/>
      <c r="AB404" s="430"/>
      <c r="AC404" s="430"/>
      <c r="AD404" s="430"/>
      <c r="AE404" s="430"/>
      <c r="AF404" s="430"/>
      <c r="AG404" s="430"/>
      <c r="AH404" s="430"/>
      <c r="AI404" s="430"/>
      <c r="AJ404" s="430"/>
      <c r="AK404" s="430"/>
      <c r="AL404" s="430"/>
      <c r="AM404" s="430"/>
      <c r="AN404" s="430"/>
      <c r="AO404" s="430"/>
      <c r="AP404" s="430"/>
      <c r="AQ404" s="430"/>
      <c r="AR404" s="430"/>
      <c r="AS404" s="430"/>
      <c r="AT404" s="430"/>
      <c r="AU404" s="430"/>
      <c r="AV404" s="430"/>
      <c r="AW404" s="430"/>
      <c r="AX404" s="430"/>
      <c r="AY404" s="430"/>
      <c r="AZ404" s="430"/>
      <c r="BA404" s="430"/>
      <c r="BB404" s="430"/>
      <c r="BC404" s="430"/>
      <c r="BD404" s="430"/>
      <c r="BE404" s="430"/>
      <c r="BF404" s="430"/>
      <c r="BG404" s="430"/>
      <c r="BH404" s="430"/>
      <c r="BI404" s="430"/>
      <c r="BJ404" s="430"/>
      <c r="BK404" s="430"/>
      <c r="BL404" s="430"/>
      <c r="BM404" s="430"/>
      <c r="BN404" s="430"/>
      <c r="BO404" s="430"/>
      <c r="BP404" s="430"/>
      <c r="BQ404" s="430"/>
      <c r="BR404" s="430"/>
      <c r="BS404" s="430"/>
      <c r="BT404" s="430"/>
      <c r="BU404" s="430"/>
      <c r="BV404" s="430"/>
      <c r="BW404" s="430"/>
      <c r="BX404" s="430"/>
      <c r="BY404" s="430"/>
      <c r="BZ404" s="430"/>
      <c r="CA404" s="430"/>
      <c r="CB404" s="430"/>
      <c r="CC404" s="430"/>
      <c r="CD404" s="430"/>
      <c r="CE404" s="430"/>
      <c r="CF404" s="430"/>
      <c r="CG404" s="430"/>
      <c r="CH404" s="430"/>
      <c r="CI404" s="430"/>
      <c r="CJ404" s="430"/>
      <c r="CK404" s="430"/>
      <c r="CL404" s="430"/>
      <c r="CM404" s="430"/>
      <c r="CN404" s="430"/>
      <c r="CO404" s="430"/>
      <c r="CP404" s="430"/>
      <c r="CQ404" s="430"/>
      <c r="CR404" s="430"/>
      <c r="CS404" s="430"/>
      <c r="CT404" s="430"/>
      <c r="CU404" s="430"/>
      <c r="CV404" s="430"/>
      <c r="CW404" s="430"/>
      <c r="CX404" s="430"/>
      <c r="CY404" s="430"/>
      <c r="CZ404" s="430"/>
      <c r="DA404" s="430"/>
      <c r="DB404" s="430"/>
      <c r="DC404" s="430"/>
      <c r="DD404" s="430"/>
      <c r="DE404" s="430"/>
      <c r="DF404" s="430"/>
      <c r="DG404" s="430"/>
      <c r="DH404" s="430"/>
      <c r="DI404" s="430"/>
      <c r="DJ404" s="430"/>
      <c r="DK404" s="430"/>
      <c r="DL404" s="430"/>
      <c r="DM404" s="430"/>
      <c r="DN404" s="430"/>
      <c r="DO404" s="430"/>
      <c r="DP404" s="430"/>
      <c r="DQ404" s="430"/>
      <c r="DR404" s="430"/>
      <c r="DS404" s="430"/>
      <c r="DT404" s="430"/>
      <c r="DU404" s="430"/>
      <c r="DV404" s="430"/>
      <c r="DW404" s="430"/>
      <c r="DX404" s="430"/>
      <c r="DY404" s="430"/>
      <c r="DZ404" s="430"/>
      <c r="EA404" s="430"/>
      <c r="EB404" s="430"/>
      <c r="EC404" s="430"/>
      <c r="ED404" s="430"/>
      <c r="EE404" s="430"/>
      <c r="EF404" s="430"/>
      <c r="EG404" s="430"/>
      <c r="EH404" s="430"/>
      <c r="EI404" s="430"/>
      <c r="EJ404" s="430"/>
      <c r="EK404" s="430"/>
      <c r="EL404" s="430"/>
      <c r="EM404" s="430"/>
      <c r="EN404" s="430"/>
      <c r="EO404" s="430"/>
      <c r="EP404" s="430"/>
      <c r="EQ404" s="430"/>
      <c r="ER404" s="430"/>
      <c r="ES404" s="430"/>
      <c r="ET404" s="430"/>
      <c r="EU404" s="430"/>
      <c r="EV404" s="430"/>
      <c r="EW404" s="430"/>
      <c r="EX404" s="430"/>
      <c r="EY404" s="430"/>
      <c r="EZ404" s="430"/>
      <c r="FA404" s="430"/>
      <c r="FB404" s="430"/>
      <c r="FC404" s="430"/>
      <c r="FD404" s="430"/>
      <c r="FE404" s="430"/>
      <c r="FF404" s="430"/>
      <c r="FG404" s="430"/>
      <c r="FH404" s="430"/>
      <c r="FI404" s="430"/>
      <c r="FJ404" s="430"/>
      <c r="FK404" s="430"/>
      <c r="FL404" s="430"/>
      <c r="FM404" s="430"/>
      <c r="FN404" s="430"/>
      <c r="FO404" s="430"/>
      <c r="FP404" s="430"/>
      <c r="FQ404" s="430"/>
      <c r="FR404" s="430"/>
      <c r="FS404" s="430"/>
      <c r="FT404" s="430"/>
      <c r="FU404" s="430"/>
      <c r="FV404" s="430"/>
      <c r="FW404" s="430"/>
      <c r="FX404" s="430"/>
      <c r="FY404" s="430"/>
      <c r="FZ404" s="430"/>
      <c r="GA404" s="430"/>
      <c r="GB404" s="430"/>
      <c r="GC404" s="430"/>
      <c r="GD404" s="430"/>
      <c r="GE404" s="430"/>
      <c r="GF404" s="430"/>
      <c r="GG404" s="430"/>
      <c r="GH404" s="430"/>
      <c r="GI404" s="430"/>
      <c r="GJ404" s="430"/>
      <c r="GK404" s="430"/>
      <c r="GL404" s="430"/>
      <c r="GM404" s="430"/>
      <c r="GN404" s="430"/>
      <c r="GO404" s="430"/>
      <c r="GP404" s="430"/>
      <c r="GQ404" s="430"/>
      <c r="GR404" s="430"/>
      <c r="GS404" s="430"/>
      <c r="GT404" s="430"/>
      <c r="GU404" s="430"/>
      <c r="GV404" s="430"/>
      <c r="GW404" s="430"/>
      <c r="GX404" s="430"/>
      <c r="GY404" s="430"/>
      <c r="GZ404" s="430"/>
      <c r="HA404" s="430"/>
      <c r="HB404" s="430"/>
      <c r="HC404" s="430"/>
      <c r="HD404" s="430"/>
      <c r="HE404" s="430"/>
      <c r="HF404" s="430"/>
      <c r="HG404" s="430"/>
      <c r="HH404" s="430"/>
      <c r="HI404" s="430"/>
      <c r="HJ404" s="430"/>
      <c r="HK404" s="430"/>
      <c r="HL404" s="430"/>
      <c r="HM404" s="430"/>
      <c r="HN404" s="430"/>
      <c r="HO404" s="430"/>
      <c r="HP404" s="430"/>
      <c r="HQ404" s="430"/>
      <c r="HR404" s="430"/>
      <c r="HS404" s="430"/>
      <c r="HT404" s="430"/>
      <c r="HU404" s="430"/>
      <c r="HV404" s="430"/>
      <c r="HW404" s="430"/>
      <c r="HX404" s="430"/>
      <c r="HY404" s="430"/>
      <c r="HZ404" s="430"/>
      <c r="IA404" s="430"/>
      <c r="IB404" s="430"/>
      <c r="IC404" s="430"/>
      <c r="ID404" s="430"/>
      <c r="IE404" s="430"/>
      <c r="IF404" s="430"/>
      <c r="IG404" s="430"/>
      <c r="IH404" s="430"/>
      <c r="II404" s="430"/>
      <c r="IJ404" s="430"/>
      <c r="IK404" s="430"/>
      <c r="IL404" s="430"/>
      <c r="IM404" s="430"/>
      <c r="IN404" s="430"/>
      <c r="IO404" s="430"/>
      <c r="IP404" s="430"/>
      <c r="IQ404" s="430"/>
      <c r="IR404" s="430"/>
      <c r="IS404" s="430"/>
      <c r="IT404" s="430"/>
      <c r="IU404" s="430"/>
      <c r="IV404" s="430"/>
    </row>
    <row r="405" spans="1:256">
      <c r="A405" s="414">
        <v>48</v>
      </c>
      <c r="B405" s="421" t="s">
        <v>2238</v>
      </c>
      <c r="C405" s="422" t="s">
        <v>2228</v>
      </c>
      <c r="D405" s="423">
        <v>120</v>
      </c>
      <c r="E405" s="1172"/>
      <c r="F405" s="424">
        <f>D405*E405</f>
        <v>0</v>
      </c>
    </row>
    <row r="406" spans="1:256" s="431" customFormat="1">
      <c r="A406" s="1040"/>
      <c r="B406" s="421"/>
      <c r="C406" s="422"/>
      <c r="D406" s="423"/>
      <c r="E406" s="1172"/>
      <c r="F406" s="424"/>
      <c r="G406" s="428"/>
      <c r="H406" s="428"/>
      <c r="I406" s="428"/>
      <c r="J406" s="428"/>
      <c r="K406" s="428"/>
      <c r="L406" s="428"/>
      <c r="M406" s="428"/>
      <c r="N406" s="428"/>
      <c r="O406" s="428"/>
      <c r="P406" s="428"/>
      <c r="Q406" s="428"/>
      <c r="R406" s="428"/>
      <c r="S406" s="428"/>
      <c r="T406" s="429"/>
      <c r="U406" s="429"/>
      <c r="V406" s="429"/>
      <c r="W406" s="429"/>
      <c r="X406" s="430"/>
      <c r="Y406" s="430"/>
      <c r="Z406" s="430"/>
      <c r="AA406" s="430"/>
      <c r="AB406" s="430"/>
      <c r="AC406" s="430"/>
      <c r="AD406" s="430"/>
      <c r="AE406" s="430"/>
      <c r="AF406" s="430"/>
      <c r="AG406" s="430"/>
      <c r="AH406" s="430"/>
      <c r="AI406" s="430"/>
      <c r="AJ406" s="430"/>
      <c r="AK406" s="430"/>
      <c r="AL406" s="430"/>
      <c r="AM406" s="430"/>
      <c r="AN406" s="430"/>
      <c r="AO406" s="430"/>
      <c r="AP406" s="430"/>
      <c r="AQ406" s="430"/>
      <c r="AR406" s="430"/>
      <c r="AS406" s="430"/>
      <c r="AT406" s="430"/>
      <c r="AU406" s="430"/>
      <c r="AV406" s="430"/>
      <c r="AW406" s="430"/>
      <c r="AX406" s="430"/>
      <c r="AY406" s="430"/>
      <c r="AZ406" s="430"/>
      <c r="BA406" s="430"/>
      <c r="BB406" s="430"/>
      <c r="BC406" s="430"/>
      <c r="BD406" s="430"/>
      <c r="BE406" s="430"/>
      <c r="BF406" s="430"/>
      <c r="BG406" s="430"/>
      <c r="BH406" s="430"/>
      <c r="BI406" s="430"/>
      <c r="BJ406" s="430"/>
      <c r="BK406" s="430"/>
      <c r="BL406" s="430"/>
      <c r="BM406" s="430"/>
      <c r="BN406" s="430"/>
      <c r="BO406" s="430"/>
      <c r="BP406" s="430"/>
      <c r="BQ406" s="430"/>
      <c r="BR406" s="430"/>
      <c r="BS406" s="430"/>
      <c r="BT406" s="430"/>
      <c r="BU406" s="430"/>
      <c r="BV406" s="430"/>
      <c r="BW406" s="430"/>
      <c r="BX406" s="430"/>
      <c r="BY406" s="430"/>
      <c r="BZ406" s="430"/>
      <c r="CA406" s="430"/>
      <c r="CB406" s="430"/>
      <c r="CC406" s="430"/>
      <c r="CD406" s="430"/>
      <c r="CE406" s="430"/>
      <c r="CF406" s="430"/>
      <c r="CG406" s="430"/>
      <c r="CH406" s="430"/>
      <c r="CI406" s="430"/>
      <c r="CJ406" s="430"/>
      <c r="CK406" s="430"/>
      <c r="CL406" s="430"/>
      <c r="CM406" s="430"/>
      <c r="CN406" s="430"/>
      <c r="CO406" s="430"/>
      <c r="CP406" s="430"/>
      <c r="CQ406" s="430"/>
      <c r="CR406" s="430"/>
      <c r="CS406" s="430"/>
      <c r="CT406" s="430"/>
      <c r="CU406" s="430"/>
      <c r="CV406" s="430"/>
      <c r="CW406" s="430"/>
      <c r="CX406" s="430"/>
      <c r="CY406" s="430"/>
      <c r="CZ406" s="430"/>
      <c r="DA406" s="430"/>
      <c r="DB406" s="430"/>
      <c r="DC406" s="430"/>
      <c r="DD406" s="430"/>
      <c r="DE406" s="430"/>
      <c r="DF406" s="430"/>
      <c r="DG406" s="430"/>
      <c r="DH406" s="430"/>
      <c r="DI406" s="430"/>
      <c r="DJ406" s="430"/>
      <c r="DK406" s="430"/>
      <c r="DL406" s="430"/>
      <c r="DM406" s="430"/>
      <c r="DN406" s="430"/>
      <c r="DO406" s="430"/>
      <c r="DP406" s="430"/>
      <c r="DQ406" s="430"/>
      <c r="DR406" s="430"/>
      <c r="DS406" s="430"/>
      <c r="DT406" s="430"/>
      <c r="DU406" s="430"/>
      <c r="DV406" s="430"/>
      <c r="DW406" s="430"/>
      <c r="DX406" s="430"/>
      <c r="DY406" s="430"/>
      <c r="DZ406" s="430"/>
      <c r="EA406" s="430"/>
      <c r="EB406" s="430"/>
      <c r="EC406" s="430"/>
      <c r="ED406" s="430"/>
      <c r="EE406" s="430"/>
      <c r="EF406" s="430"/>
      <c r="EG406" s="430"/>
      <c r="EH406" s="430"/>
      <c r="EI406" s="430"/>
      <c r="EJ406" s="430"/>
      <c r="EK406" s="430"/>
      <c r="EL406" s="430"/>
      <c r="EM406" s="430"/>
      <c r="EN406" s="430"/>
      <c r="EO406" s="430"/>
      <c r="EP406" s="430"/>
      <c r="EQ406" s="430"/>
      <c r="ER406" s="430"/>
      <c r="ES406" s="430"/>
      <c r="ET406" s="430"/>
      <c r="EU406" s="430"/>
      <c r="EV406" s="430"/>
      <c r="EW406" s="430"/>
      <c r="EX406" s="430"/>
      <c r="EY406" s="430"/>
      <c r="EZ406" s="430"/>
      <c r="FA406" s="430"/>
      <c r="FB406" s="430"/>
      <c r="FC406" s="430"/>
      <c r="FD406" s="430"/>
      <c r="FE406" s="430"/>
      <c r="FF406" s="430"/>
      <c r="FG406" s="430"/>
      <c r="FH406" s="430"/>
      <c r="FI406" s="430"/>
      <c r="FJ406" s="430"/>
      <c r="FK406" s="430"/>
      <c r="FL406" s="430"/>
      <c r="FM406" s="430"/>
      <c r="FN406" s="430"/>
      <c r="FO406" s="430"/>
      <c r="FP406" s="430"/>
      <c r="FQ406" s="430"/>
      <c r="FR406" s="430"/>
      <c r="FS406" s="430"/>
      <c r="FT406" s="430"/>
      <c r="FU406" s="430"/>
      <c r="FV406" s="430"/>
      <c r="FW406" s="430"/>
      <c r="FX406" s="430"/>
      <c r="FY406" s="430"/>
      <c r="FZ406" s="430"/>
      <c r="GA406" s="430"/>
      <c r="GB406" s="430"/>
      <c r="GC406" s="430"/>
      <c r="GD406" s="430"/>
      <c r="GE406" s="430"/>
      <c r="GF406" s="430"/>
      <c r="GG406" s="430"/>
      <c r="GH406" s="430"/>
      <c r="GI406" s="430"/>
      <c r="GJ406" s="430"/>
      <c r="GK406" s="430"/>
      <c r="GL406" s="430"/>
      <c r="GM406" s="430"/>
      <c r="GN406" s="430"/>
      <c r="GO406" s="430"/>
      <c r="GP406" s="430"/>
      <c r="GQ406" s="430"/>
      <c r="GR406" s="430"/>
      <c r="GS406" s="430"/>
      <c r="GT406" s="430"/>
      <c r="GU406" s="430"/>
      <c r="GV406" s="430"/>
      <c r="GW406" s="430"/>
      <c r="GX406" s="430"/>
      <c r="GY406" s="430"/>
      <c r="GZ406" s="430"/>
      <c r="HA406" s="430"/>
      <c r="HB406" s="430"/>
      <c r="HC406" s="430"/>
      <c r="HD406" s="430"/>
      <c r="HE406" s="430"/>
      <c r="HF406" s="430"/>
      <c r="HG406" s="430"/>
      <c r="HH406" s="430"/>
      <c r="HI406" s="430"/>
      <c r="HJ406" s="430"/>
      <c r="HK406" s="430"/>
      <c r="HL406" s="430"/>
      <c r="HM406" s="430"/>
      <c r="HN406" s="430"/>
      <c r="HO406" s="430"/>
      <c r="HP406" s="430"/>
      <c r="HQ406" s="430"/>
      <c r="HR406" s="430"/>
      <c r="HS406" s="430"/>
      <c r="HT406" s="430"/>
      <c r="HU406" s="430"/>
      <c r="HV406" s="430"/>
      <c r="HW406" s="430"/>
      <c r="HX406" s="430"/>
      <c r="HY406" s="430"/>
      <c r="HZ406" s="430"/>
      <c r="IA406" s="430"/>
      <c r="IB406" s="430"/>
      <c r="IC406" s="430"/>
      <c r="ID406" s="430"/>
      <c r="IE406" s="430"/>
      <c r="IF406" s="430"/>
      <c r="IG406" s="430"/>
      <c r="IH406" s="430"/>
      <c r="II406" s="430"/>
      <c r="IJ406" s="430"/>
      <c r="IK406" s="430"/>
      <c r="IL406" s="430"/>
      <c r="IM406" s="430"/>
      <c r="IN406" s="430"/>
      <c r="IO406" s="430"/>
      <c r="IP406" s="430"/>
      <c r="IQ406" s="430"/>
      <c r="IR406" s="430"/>
      <c r="IS406" s="430"/>
      <c r="IT406" s="430"/>
      <c r="IU406" s="430"/>
      <c r="IV406" s="430"/>
    </row>
    <row r="407" spans="1:256" s="431" customFormat="1">
      <c r="A407" s="1040">
        <v>49</v>
      </c>
      <c r="B407" s="421" t="s">
        <v>2239</v>
      </c>
      <c r="C407" s="422" t="s">
        <v>2228</v>
      </c>
      <c r="D407" s="423">
        <v>80</v>
      </c>
      <c r="E407" s="1172"/>
      <c r="F407" s="424">
        <f>D407*E407</f>
        <v>0</v>
      </c>
      <c r="G407" s="428"/>
      <c r="H407" s="428"/>
      <c r="I407" s="428"/>
      <c r="J407" s="428"/>
      <c r="K407" s="428"/>
      <c r="L407" s="428"/>
      <c r="M407" s="428"/>
      <c r="N407" s="428"/>
      <c r="O407" s="428"/>
      <c r="P407" s="428"/>
      <c r="Q407" s="428"/>
      <c r="R407" s="428"/>
      <c r="S407" s="428"/>
      <c r="T407" s="429"/>
      <c r="U407" s="429"/>
      <c r="V407" s="429"/>
      <c r="W407" s="429"/>
      <c r="X407" s="430"/>
      <c r="Y407" s="430"/>
      <c r="Z407" s="430"/>
      <c r="AA407" s="430"/>
      <c r="AB407" s="430"/>
      <c r="AC407" s="430"/>
      <c r="AD407" s="430"/>
      <c r="AE407" s="430"/>
      <c r="AF407" s="430"/>
      <c r="AG407" s="430"/>
      <c r="AH407" s="430"/>
      <c r="AI407" s="430"/>
      <c r="AJ407" s="430"/>
      <c r="AK407" s="430"/>
      <c r="AL407" s="430"/>
      <c r="AM407" s="430"/>
      <c r="AN407" s="430"/>
      <c r="AO407" s="430"/>
      <c r="AP407" s="430"/>
      <c r="AQ407" s="430"/>
      <c r="AR407" s="430"/>
      <c r="AS407" s="430"/>
      <c r="AT407" s="430"/>
      <c r="AU407" s="430"/>
      <c r="AV407" s="430"/>
      <c r="AW407" s="430"/>
      <c r="AX407" s="430"/>
      <c r="AY407" s="430"/>
      <c r="AZ407" s="430"/>
      <c r="BA407" s="430"/>
      <c r="BB407" s="430"/>
      <c r="BC407" s="430"/>
      <c r="BD407" s="430"/>
      <c r="BE407" s="430"/>
      <c r="BF407" s="430"/>
      <c r="BG407" s="430"/>
      <c r="BH407" s="430"/>
      <c r="BI407" s="430"/>
      <c r="BJ407" s="430"/>
      <c r="BK407" s="430"/>
      <c r="BL407" s="430"/>
      <c r="BM407" s="430"/>
      <c r="BN407" s="430"/>
      <c r="BO407" s="430"/>
      <c r="BP407" s="430"/>
      <c r="BQ407" s="430"/>
      <c r="BR407" s="430"/>
      <c r="BS407" s="430"/>
      <c r="BT407" s="430"/>
      <c r="BU407" s="430"/>
      <c r="BV407" s="430"/>
      <c r="BW407" s="430"/>
      <c r="BX407" s="430"/>
      <c r="BY407" s="430"/>
      <c r="BZ407" s="430"/>
      <c r="CA407" s="430"/>
      <c r="CB407" s="430"/>
      <c r="CC407" s="430"/>
      <c r="CD407" s="430"/>
      <c r="CE407" s="430"/>
      <c r="CF407" s="430"/>
      <c r="CG407" s="430"/>
      <c r="CH407" s="430"/>
      <c r="CI407" s="430"/>
      <c r="CJ407" s="430"/>
      <c r="CK407" s="430"/>
      <c r="CL407" s="430"/>
      <c r="CM407" s="430"/>
      <c r="CN407" s="430"/>
      <c r="CO407" s="430"/>
      <c r="CP407" s="430"/>
      <c r="CQ407" s="430"/>
      <c r="CR407" s="430"/>
      <c r="CS407" s="430"/>
      <c r="CT407" s="430"/>
      <c r="CU407" s="430"/>
      <c r="CV407" s="430"/>
      <c r="CW407" s="430"/>
      <c r="CX407" s="430"/>
      <c r="CY407" s="430"/>
      <c r="CZ407" s="430"/>
      <c r="DA407" s="430"/>
      <c r="DB407" s="430"/>
      <c r="DC407" s="430"/>
      <c r="DD407" s="430"/>
      <c r="DE407" s="430"/>
      <c r="DF407" s="430"/>
      <c r="DG407" s="430"/>
      <c r="DH407" s="430"/>
      <c r="DI407" s="430"/>
      <c r="DJ407" s="430"/>
      <c r="DK407" s="430"/>
      <c r="DL407" s="430"/>
      <c r="DM407" s="430"/>
      <c r="DN407" s="430"/>
      <c r="DO407" s="430"/>
      <c r="DP407" s="430"/>
      <c r="DQ407" s="430"/>
      <c r="DR407" s="430"/>
      <c r="DS407" s="430"/>
      <c r="DT407" s="430"/>
      <c r="DU407" s="430"/>
      <c r="DV407" s="430"/>
      <c r="DW407" s="430"/>
      <c r="DX407" s="430"/>
      <c r="DY407" s="430"/>
      <c r="DZ407" s="430"/>
      <c r="EA407" s="430"/>
      <c r="EB407" s="430"/>
      <c r="EC407" s="430"/>
      <c r="ED407" s="430"/>
      <c r="EE407" s="430"/>
      <c r="EF407" s="430"/>
      <c r="EG407" s="430"/>
      <c r="EH407" s="430"/>
      <c r="EI407" s="430"/>
      <c r="EJ407" s="430"/>
      <c r="EK407" s="430"/>
      <c r="EL407" s="430"/>
      <c r="EM407" s="430"/>
      <c r="EN407" s="430"/>
      <c r="EO407" s="430"/>
      <c r="EP407" s="430"/>
      <c r="EQ407" s="430"/>
      <c r="ER407" s="430"/>
      <c r="ES407" s="430"/>
      <c r="ET407" s="430"/>
      <c r="EU407" s="430"/>
      <c r="EV407" s="430"/>
      <c r="EW407" s="430"/>
      <c r="EX407" s="430"/>
      <c r="EY407" s="430"/>
      <c r="EZ407" s="430"/>
      <c r="FA407" s="430"/>
      <c r="FB407" s="430"/>
      <c r="FC407" s="430"/>
      <c r="FD407" s="430"/>
      <c r="FE407" s="430"/>
      <c r="FF407" s="430"/>
      <c r="FG407" s="430"/>
      <c r="FH407" s="430"/>
      <c r="FI407" s="430"/>
      <c r="FJ407" s="430"/>
      <c r="FK407" s="430"/>
      <c r="FL407" s="430"/>
      <c r="FM407" s="430"/>
      <c r="FN407" s="430"/>
      <c r="FO407" s="430"/>
      <c r="FP407" s="430"/>
      <c r="FQ407" s="430"/>
      <c r="FR407" s="430"/>
      <c r="FS407" s="430"/>
      <c r="FT407" s="430"/>
      <c r="FU407" s="430"/>
      <c r="FV407" s="430"/>
      <c r="FW407" s="430"/>
      <c r="FX407" s="430"/>
      <c r="FY407" s="430"/>
      <c r="FZ407" s="430"/>
      <c r="GA407" s="430"/>
      <c r="GB407" s="430"/>
      <c r="GC407" s="430"/>
      <c r="GD407" s="430"/>
      <c r="GE407" s="430"/>
      <c r="GF407" s="430"/>
      <c r="GG407" s="430"/>
      <c r="GH407" s="430"/>
      <c r="GI407" s="430"/>
      <c r="GJ407" s="430"/>
      <c r="GK407" s="430"/>
      <c r="GL407" s="430"/>
      <c r="GM407" s="430"/>
      <c r="GN407" s="430"/>
      <c r="GO407" s="430"/>
      <c r="GP407" s="430"/>
      <c r="GQ407" s="430"/>
      <c r="GR407" s="430"/>
      <c r="GS407" s="430"/>
      <c r="GT407" s="430"/>
      <c r="GU407" s="430"/>
      <c r="GV407" s="430"/>
      <c r="GW407" s="430"/>
      <c r="GX407" s="430"/>
      <c r="GY407" s="430"/>
      <c r="GZ407" s="430"/>
      <c r="HA407" s="430"/>
      <c r="HB407" s="430"/>
      <c r="HC407" s="430"/>
      <c r="HD407" s="430"/>
      <c r="HE407" s="430"/>
      <c r="HF407" s="430"/>
      <c r="HG407" s="430"/>
      <c r="HH407" s="430"/>
      <c r="HI407" s="430"/>
      <c r="HJ407" s="430"/>
      <c r="HK407" s="430"/>
      <c r="HL407" s="430"/>
      <c r="HM407" s="430"/>
      <c r="HN407" s="430"/>
      <c r="HO407" s="430"/>
      <c r="HP407" s="430"/>
      <c r="HQ407" s="430"/>
      <c r="HR407" s="430"/>
      <c r="HS407" s="430"/>
      <c r="HT407" s="430"/>
      <c r="HU407" s="430"/>
      <c r="HV407" s="430"/>
      <c r="HW407" s="430"/>
      <c r="HX407" s="430"/>
      <c r="HY407" s="430"/>
      <c r="HZ407" s="430"/>
      <c r="IA407" s="430"/>
      <c r="IB407" s="430"/>
      <c r="IC407" s="430"/>
      <c r="ID407" s="430"/>
      <c r="IE407" s="430"/>
      <c r="IF407" s="430"/>
      <c r="IG407" s="430"/>
      <c r="IH407" s="430"/>
      <c r="II407" s="430"/>
      <c r="IJ407" s="430"/>
      <c r="IK407" s="430"/>
      <c r="IL407" s="430"/>
      <c r="IM407" s="430"/>
      <c r="IN407" s="430"/>
      <c r="IO407" s="430"/>
      <c r="IP407" s="430"/>
      <c r="IQ407" s="430"/>
      <c r="IR407" s="430"/>
      <c r="IS407" s="430"/>
      <c r="IT407" s="430"/>
      <c r="IU407" s="430"/>
      <c r="IV407" s="430"/>
    </row>
    <row r="408" spans="1:256" s="431" customFormat="1">
      <c r="A408" s="1040"/>
      <c r="B408" s="421"/>
      <c r="C408" s="422"/>
      <c r="D408" s="423"/>
      <c r="E408" s="1172"/>
      <c r="F408" s="424"/>
      <c r="G408" s="428"/>
      <c r="H408" s="428"/>
      <c r="I408" s="428"/>
      <c r="J408" s="428"/>
      <c r="K408" s="428"/>
      <c r="L408" s="428"/>
      <c r="M408" s="428"/>
      <c r="N408" s="428"/>
      <c r="O408" s="428"/>
      <c r="P408" s="428"/>
      <c r="Q408" s="428"/>
      <c r="R408" s="428"/>
      <c r="S408" s="428"/>
      <c r="T408" s="429"/>
      <c r="U408" s="429"/>
      <c r="V408" s="429"/>
      <c r="W408" s="429"/>
      <c r="X408" s="430"/>
      <c r="Y408" s="430"/>
      <c r="Z408" s="430"/>
      <c r="AA408" s="430"/>
      <c r="AB408" s="430"/>
      <c r="AC408" s="430"/>
      <c r="AD408" s="430"/>
      <c r="AE408" s="430"/>
      <c r="AF408" s="430"/>
      <c r="AG408" s="430"/>
      <c r="AH408" s="430"/>
      <c r="AI408" s="430"/>
      <c r="AJ408" s="430"/>
      <c r="AK408" s="430"/>
      <c r="AL408" s="430"/>
      <c r="AM408" s="430"/>
      <c r="AN408" s="430"/>
      <c r="AO408" s="430"/>
      <c r="AP408" s="430"/>
      <c r="AQ408" s="430"/>
      <c r="AR408" s="430"/>
      <c r="AS408" s="430"/>
      <c r="AT408" s="430"/>
      <c r="AU408" s="430"/>
      <c r="AV408" s="430"/>
      <c r="AW408" s="430"/>
      <c r="AX408" s="430"/>
      <c r="AY408" s="430"/>
      <c r="AZ408" s="430"/>
      <c r="BA408" s="430"/>
      <c r="BB408" s="430"/>
      <c r="BC408" s="430"/>
      <c r="BD408" s="430"/>
      <c r="BE408" s="430"/>
      <c r="BF408" s="430"/>
      <c r="BG408" s="430"/>
      <c r="BH408" s="430"/>
      <c r="BI408" s="430"/>
      <c r="BJ408" s="430"/>
      <c r="BK408" s="430"/>
      <c r="BL408" s="430"/>
      <c r="BM408" s="430"/>
      <c r="BN408" s="430"/>
      <c r="BO408" s="430"/>
      <c r="BP408" s="430"/>
      <c r="BQ408" s="430"/>
      <c r="BR408" s="430"/>
      <c r="BS408" s="430"/>
      <c r="BT408" s="430"/>
      <c r="BU408" s="430"/>
      <c r="BV408" s="430"/>
      <c r="BW408" s="430"/>
      <c r="BX408" s="430"/>
      <c r="BY408" s="430"/>
      <c r="BZ408" s="430"/>
      <c r="CA408" s="430"/>
      <c r="CB408" s="430"/>
      <c r="CC408" s="430"/>
      <c r="CD408" s="430"/>
      <c r="CE408" s="430"/>
      <c r="CF408" s="430"/>
      <c r="CG408" s="430"/>
      <c r="CH408" s="430"/>
      <c r="CI408" s="430"/>
      <c r="CJ408" s="430"/>
      <c r="CK408" s="430"/>
      <c r="CL408" s="430"/>
      <c r="CM408" s="430"/>
      <c r="CN408" s="430"/>
      <c r="CO408" s="430"/>
      <c r="CP408" s="430"/>
      <c r="CQ408" s="430"/>
      <c r="CR408" s="430"/>
      <c r="CS408" s="430"/>
      <c r="CT408" s="430"/>
      <c r="CU408" s="430"/>
      <c r="CV408" s="430"/>
      <c r="CW408" s="430"/>
      <c r="CX408" s="430"/>
      <c r="CY408" s="430"/>
      <c r="CZ408" s="430"/>
      <c r="DA408" s="430"/>
      <c r="DB408" s="430"/>
      <c r="DC408" s="430"/>
      <c r="DD408" s="430"/>
      <c r="DE408" s="430"/>
      <c r="DF408" s="430"/>
      <c r="DG408" s="430"/>
      <c r="DH408" s="430"/>
      <c r="DI408" s="430"/>
      <c r="DJ408" s="430"/>
      <c r="DK408" s="430"/>
      <c r="DL408" s="430"/>
      <c r="DM408" s="430"/>
      <c r="DN408" s="430"/>
      <c r="DO408" s="430"/>
      <c r="DP408" s="430"/>
      <c r="DQ408" s="430"/>
      <c r="DR408" s="430"/>
      <c r="DS408" s="430"/>
      <c r="DT408" s="430"/>
      <c r="DU408" s="430"/>
      <c r="DV408" s="430"/>
      <c r="DW408" s="430"/>
      <c r="DX408" s="430"/>
      <c r="DY408" s="430"/>
      <c r="DZ408" s="430"/>
      <c r="EA408" s="430"/>
      <c r="EB408" s="430"/>
      <c r="EC408" s="430"/>
      <c r="ED408" s="430"/>
      <c r="EE408" s="430"/>
      <c r="EF408" s="430"/>
      <c r="EG408" s="430"/>
      <c r="EH408" s="430"/>
      <c r="EI408" s="430"/>
      <c r="EJ408" s="430"/>
      <c r="EK408" s="430"/>
      <c r="EL408" s="430"/>
      <c r="EM408" s="430"/>
      <c r="EN408" s="430"/>
      <c r="EO408" s="430"/>
      <c r="EP408" s="430"/>
      <c r="EQ408" s="430"/>
      <c r="ER408" s="430"/>
      <c r="ES408" s="430"/>
      <c r="ET408" s="430"/>
      <c r="EU408" s="430"/>
      <c r="EV408" s="430"/>
      <c r="EW408" s="430"/>
      <c r="EX408" s="430"/>
      <c r="EY408" s="430"/>
      <c r="EZ408" s="430"/>
      <c r="FA408" s="430"/>
      <c r="FB408" s="430"/>
      <c r="FC408" s="430"/>
      <c r="FD408" s="430"/>
      <c r="FE408" s="430"/>
      <c r="FF408" s="430"/>
      <c r="FG408" s="430"/>
      <c r="FH408" s="430"/>
      <c r="FI408" s="430"/>
      <c r="FJ408" s="430"/>
      <c r="FK408" s="430"/>
      <c r="FL408" s="430"/>
      <c r="FM408" s="430"/>
      <c r="FN408" s="430"/>
      <c r="FO408" s="430"/>
      <c r="FP408" s="430"/>
      <c r="FQ408" s="430"/>
      <c r="FR408" s="430"/>
      <c r="FS408" s="430"/>
      <c r="FT408" s="430"/>
      <c r="FU408" s="430"/>
      <c r="FV408" s="430"/>
      <c r="FW408" s="430"/>
      <c r="FX408" s="430"/>
      <c r="FY408" s="430"/>
      <c r="FZ408" s="430"/>
      <c r="GA408" s="430"/>
      <c r="GB408" s="430"/>
      <c r="GC408" s="430"/>
      <c r="GD408" s="430"/>
      <c r="GE408" s="430"/>
      <c r="GF408" s="430"/>
      <c r="GG408" s="430"/>
      <c r="GH408" s="430"/>
      <c r="GI408" s="430"/>
      <c r="GJ408" s="430"/>
      <c r="GK408" s="430"/>
      <c r="GL408" s="430"/>
      <c r="GM408" s="430"/>
      <c r="GN408" s="430"/>
      <c r="GO408" s="430"/>
      <c r="GP408" s="430"/>
      <c r="GQ408" s="430"/>
      <c r="GR408" s="430"/>
      <c r="GS408" s="430"/>
      <c r="GT408" s="430"/>
      <c r="GU408" s="430"/>
      <c r="GV408" s="430"/>
      <c r="GW408" s="430"/>
      <c r="GX408" s="430"/>
      <c r="GY408" s="430"/>
      <c r="GZ408" s="430"/>
      <c r="HA408" s="430"/>
      <c r="HB408" s="430"/>
      <c r="HC408" s="430"/>
      <c r="HD408" s="430"/>
      <c r="HE408" s="430"/>
      <c r="HF408" s="430"/>
      <c r="HG408" s="430"/>
      <c r="HH408" s="430"/>
      <c r="HI408" s="430"/>
      <c r="HJ408" s="430"/>
      <c r="HK408" s="430"/>
      <c r="HL408" s="430"/>
      <c r="HM408" s="430"/>
      <c r="HN408" s="430"/>
      <c r="HO408" s="430"/>
      <c r="HP408" s="430"/>
      <c r="HQ408" s="430"/>
      <c r="HR408" s="430"/>
      <c r="HS408" s="430"/>
      <c r="HT408" s="430"/>
      <c r="HU408" s="430"/>
      <c r="HV408" s="430"/>
      <c r="HW408" s="430"/>
      <c r="HX408" s="430"/>
      <c r="HY408" s="430"/>
      <c r="HZ408" s="430"/>
      <c r="IA408" s="430"/>
      <c r="IB408" s="430"/>
      <c r="IC408" s="430"/>
      <c r="ID408" s="430"/>
      <c r="IE408" s="430"/>
      <c r="IF408" s="430"/>
      <c r="IG408" s="430"/>
      <c r="IH408" s="430"/>
      <c r="II408" s="430"/>
      <c r="IJ408" s="430"/>
      <c r="IK408" s="430"/>
      <c r="IL408" s="430"/>
      <c r="IM408" s="430"/>
      <c r="IN408" s="430"/>
      <c r="IO408" s="430"/>
      <c r="IP408" s="430"/>
      <c r="IQ408" s="430"/>
      <c r="IR408" s="430"/>
      <c r="IS408" s="430"/>
      <c r="IT408" s="430"/>
      <c r="IU408" s="430"/>
      <c r="IV408" s="430"/>
    </row>
    <row r="409" spans="1:256" s="431" customFormat="1">
      <c r="A409" s="1040">
        <v>50</v>
      </c>
      <c r="B409" s="421" t="s">
        <v>2240</v>
      </c>
      <c r="C409" s="422" t="s">
        <v>2228</v>
      </c>
      <c r="D409" s="423">
        <v>1420</v>
      </c>
      <c r="E409" s="1172"/>
      <c r="F409" s="424">
        <f>D409*E409</f>
        <v>0</v>
      </c>
      <c r="G409" s="428"/>
      <c r="H409" s="428"/>
      <c r="I409" s="428"/>
      <c r="J409" s="428"/>
      <c r="K409" s="428"/>
      <c r="L409" s="428"/>
      <c r="M409" s="428"/>
      <c r="N409" s="428"/>
      <c r="O409" s="428"/>
      <c r="P409" s="428"/>
      <c r="Q409" s="428"/>
      <c r="R409" s="428"/>
      <c r="S409" s="428"/>
      <c r="T409" s="429"/>
      <c r="U409" s="429"/>
      <c r="V409" s="429"/>
      <c r="W409" s="429"/>
      <c r="X409" s="430"/>
      <c r="Y409" s="430"/>
      <c r="Z409" s="430"/>
      <c r="AA409" s="430"/>
      <c r="AB409" s="430"/>
      <c r="AC409" s="430"/>
      <c r="AD409" s="430"/>
      <c r="AE409" s="430"/>
      <c r="AF409" s="430"/>
      <c r="AG409" s="430"/>
      <c r="AH409" s="430"/>
      <c r="AI409" s="430"/>
      <c r="AJ409" s="430"/>
      <c r="AK409" s="430"/>
      <c r="AL409" s="430"/>
      <c r="AM409" s="430"/>
      <c r="AN409" s="430"/>
      <c r="AO409" s="430"/>
      <c r="AP409" s="430"/>
      <c r="AQ409" s="430"/>
      <c r="AR409" s="430"/>
      <c r="AS409" s="430"/>
      <c r="AT409" s="430"/>
      <c r="AU409" s="430"/>
      <c r="AV409" s="430"/>
      <c r="AW409" s="430"/>
      <c r="AX409" s="430"/>
      <c r="AY409" s="430"/>
      <c r="AZ409" s="430"/>
      <c r="BA409" s="430"/>
      <c r="BB409" s="430"/>
      <c r="BC409" s="430"/>
      <c r="BD409" s="430"/>
      <c r="BE409" s="430"/>
      <c r="BF409" s="430"/>
      <c r="BG409" s="430"/>
      <c r="BH409" s="430"/>
      <c r="BI409" s="430"/>
      <c r="BJ409" s="430"/>
      <c r="BK409" s="430"/>
      <c r="BL409" s="430"/>
      <c r="BM409" s="430"/>
      <c r="BN409" s="430"/>
      <c r="BO409" s="430"/>
      <c r="BP409" s="430"/>
      <c r="BQ409" s="430"/>
      <c r="BR409" s="430"/>
      <c r="BS409" s="430"/>
      <c r="BT409" s="430"/>
      <c r="BU409" s="430"/>
      <c r="BV409" s="430"/>
      <c r="BW409" s="430"/>
      <c r="BX409" s="430"/>
      <c r="BY409" s="430"/>
      <c r="BZ409" s="430"/>
      <c r="CA409" s="430"/>
      <c r="CB409" s="430"/>
      <c r="CC409" s="430"/>
      <c r="CD409" s="430"/>
      <c r="CE409" s="430"/>
      <c r="CF409" s="430"/>
      <c r="CG409" s="430"/>
      <c r="CH409" s="430"/>
      <c r="CI409" s="430"/>
      <c r="CJ409" s="430"/>
      <c r="CK409" s="430"/>
      <c r="CL409" s="430"/>
      <c r="CM409" s="430"/>
      <c r="CN409" s="430"/>
      <c r="CO409" s="430"/>
      <c r="CP409" s="430"/>
      <c r="CQ409" s="430"/>
      <c r="CR409" s="430"/>
      <c r="CS409" s="430"/>
      <c r="CT409" s="430"/>
      <c r="CU409" s="430"/>
      <c r="CV409" s="430"/>
      <c r="CW409" s="430"/>
      <c r="CX409" s="430"/>
      <c r="CY409" s="430"/>
      <c r="CZ409" s="430"/>
      <c r="DA409" s="430"/>
      <c r="DB409" s="430"/>
      <c r="DC409" s="430"/>
      <c r="DD409" s="430"/>
      <c r="DE409" s="430"/>
      <c r="DF409" s="430"/>
      <c r="DG409" s="430"/>
      <c r="DH409" s="430"/>
      <c r="DI409" s="430"/>
      <c r="DJ409" s="430"/>
      <c r="DK409" s="430"/>
      <c r="DL409" s="430"/>
      <c r="DM409" s="430"/>
      <c r="DN409" s="430"/>
      <c r="DO409" s="430"/>
      <c r="DP409" s="430"/>
      <c r="DQ409" s="430"/>
      <c r="DR409" s="430"/>
      <c r="DS409" s="430"/>
      <c r="DT409" s="430"/>
      <c r="DU409" s="430"/>
      <c r="DV409" s="430"/>
      <c r="DW409" s="430"/>
      <c r="DX409" s="430"/>
      <c r="DY409" s="430"/>
      <c r="DZ409" s="430"/>
      <c r="EA409" s="430"/>
      <c r="EB409" s="430"/>
      <c r="EC409" s="430"/>
      <c r="ED409" s="430"/>
      <c r="EE409" s="430"/>
      <c r="EF409" s="430"/>
      <c r="EG409" s="430"/>
      <c r="EH409" s="430"/>
      <c r="EI409" s="430"/>
      <c r="EJ409" s="430"/>
      <c r="EK409" s="430"/>
      <c r="EL409" s="430"/>
      <c r="EM409" s="430"/>
      <c r="EN409" s="430"/>
      <c r="EO409" s="430"/>
      <c r="EP409" s="430"/>
      <c r="EQ409" s="430"/>
      <c r="ER409" s="430"/>
      <c r="ES409" s="430"/>
      <c r="ET409" s="430"/>
      <c r="EU409" s="430"/>
      <c r="EV409" s="430"/>
      <c r="EW409" s="430"/>
      <c r="EX409" s="430"/>
      <c r="EY409" s="430"/>
      <c r="EZ409" s="430"/>
      <c r="FA409" s="430"/>
      <c r="FB409" s="430"/>
      <c r="FC409" s="430"/>
      <c r="FD409" s="430"/>
      <c r="FE409" s="430"/>
      <c r="FF409" s="430"/>
      <c r="FG409" s="430"/>
      <c r="FH409" s="430"/>
      <c r="FI409" s="430"/>
      <c r="FJ409" s="430"/>
      <c r="FK409" s="430"/>
      <c r="FL409" s="430"/>
      <c r="FM409" s="430"/>
      <c r="FN409" s="430"/>
      <c r="FO409" s="430"/>
      <c r="FP409" s="430"/>
      <c r="FQ409" s="430"/>
      <c r="FR409" s="430"/>
      <c r="FS409" s="430"/>
      <c r="FT409" s="430"/>
      <c r="FU409" s="430"/>
      <c r="FV409" s="430"/>
      <c r="FW409" s="430"/>
      <c r="FX409" s="430"/>
      <c r="FY409" s="430"/>
      <c r="FZ409" s="430"/>
      <c r="GA409" s="430"/>
      <c r="GB409" s="430"/>
      <c r="GC409" s="430"/>
      <c r="GD409" s="430"/>
      <c r="GE409" s="430"/>
      <c r="GF409" s="430"/>
      <c r="GG409" s="430"/>
      <c r="GH409" s="430"/>
      <c r="GI409" s="430"/>
      <c r="GJ409" s="430"/>
      <c r="GK409" s="430"/>
      <c r="GL409" s="430"/>
      <c r="GM409" s="430"/>
      <c r="GN409" s="430"/>
      <c r="GO409" s="430"/>
      <c r="GP409" s="430"/>
      <c r="GQ409" s="430"/>
      <c r="GR409" s="430"/>
      <c r="GS409" s="430"/>
      <c r="GT409" s="430"/>
      <c r="GU409" s="430"/>
      <c r="GV409" s="430"/>
      <c r="GW409" s="430"/>
      <c r="GX409" s="430"/>
      <c r="GY409" s="430"/>
      <c r="GZ409" s="430"/>
      <c r="HA409" s="430"/>
      <c r="HB409" s="430"/>
      <c r="HC409" s="430"/>
      <c r="HD409" s="430"/>
      <c r="HE409" s="430"/>
      <c r="HF409" s="430"/>
      <c r="HG409" s="430"/>
      <c r="HH409" s="430"/>
      <c r="HI409" s="430"/>
      <c r="HJ409" s="430"/>
      <c r="HK409" s="430"/>
      <c r="HL409" s="430"/>
      <c r="HM409" s="430"/>
      <c r="HN409" s="430"/>
      <c r="HO409" s="430"/>
      <c r="HP409" s="430"/>
      <c r="HQ409" s="430"/>
      <c r="HR409" s="430"/>
      <c r="HS409" s="430"/>
      <c r="HT409" s="430"/>
      <c r="HU409" s="430"/>
      <c r="HV409" s="430"/>
      <c r="HW409" s="430"/>
      <c r="HX409" s="430"/>
      <c r="HY409" s="430"/>
      <c r="HZ409" s="430"/>
      <c r="IA409" s="430"/>
      <c r="IB409" s="430"/>
      <c r="IC409" s="430"/>
      <c r="ID409" s="430"/>
      <c r="IE409" s="430"/>
      <c r="IF409" s="430"/>
      <c r="IG409" s="430"/>
      <c r="IH409" s="430"/>
      <c r="II409" s="430"/>
      <c r="IJ409" s="430"/>
      <c r="IK409" s="430"/>
      <c r="IL409" s="430"/>
      <c r="IM409" s="430"/>
      <c r="IN409" s="430"/>
      <c r="IO409" s="430"/>
      <c r="IP409" s="430"/>
      <c r="IQ409" s="430"/>
      <c r="IR409" s="430"/>
      <c r="IS409" s="430"/>
      <c r="IT409" s="430"/>
      <c r="IU409" s="430"/>
      <c r="IV409" s="430"/>
    </row>
    <row r="410" spans="1:256" s="431" customFormat="1">
      <c r="A410" s="1040"/>
      <c r="B410" s="421"/>
      <c r="C410" s="422"/>
      <c r="D410" s="423"/>
      <c r="E410" s="1172"/>
      <c r="F410" s="424"/>
      <c r="G410" s="428"/>
      <c r="H410" s="428"/>
      <c r="I410" s="428"/>
      <c r="J410" s="428"/>
      <c r="K410" s="428"/>
      <c r="L410" s="428"/>
      <c r="M410" s="428"/>
      <c r="N410" s="428"/>
      <c r="O410" s="428"/>
      <c r="P410" s="428"/>
      <c r="Q410" s="428"/>
      <c r="R410" s="428"/>
      <c r="S410" s="428"/>
      <c r="T410" s="429"/>
      <c r="U410" s="429"/>
      <c r="V410" s="429"/>
      <c r="W410" s="429"/>
      <c r="X410" s="430"/>
      <c r="Y410" s="430"/>
      <c r="Z410" s="430"/>
      <c r="AA410" s="430"/>
      <c r="AB410" s="430"/>
      <c r="AC410" s="430"/>
      <c r="AD410" s="430"/>
      <c r="AE410" s="430"/>
      <c r="AF410" s="430"/>
      <c r="AG410" s="430"/>
      <c r="AH410" s="430"/>
      <c r="AI410" s="430"/>
      <c r="AJ410" s="430"/>
      <c r="AK410" s="430"/>
      <c r="AL410" s="430"/>
      <c r="AM410" s="430"/>
      <c r="AN410" s="430"/>
      <c r="AO410" s="430"/>
      <c r="AP410" s="430"/>
      <c r="AQ410" s="430"/>
      <c r="AR410" s="430"/>
      <c r="AS410" s="430"/>
      <c r="AT410" s="430"/>
      <c r="AU410" s="430"/>
      <c r="AV410" s="430"/>
      <c r="AW410" s="430"/>
      <c r="AX410" s="430"/>
      <c r="AY410" s="430"/>
      <c r="AZ410" s="430"/>
      <c r="BA410" s="430"/>
      <c r="BB410" s="430"/>
      <c r="BC410" s="430"/>
      <c r="BD410" s="430"/>
      <c r="BE410" s="430"/>
      <c r="BF410" s="430"/>
      <c r="BG410" s="430"/>
      <c r="BH410" s="430"/>
      <c r="BI410" s="430"/>
      <c r="BJ410" s="430"/>
      <c r="BK410" s="430"/>
      <c r="BL410" s="430"/>
      <c r="BM410" s="430"/>
      <c r="BN410" s="430"/>
      <c r="BO410" s="430"/>
      <c r="BP410" s="430"/>
      <c r="BQ410" s="430"/>
      <c r="BR410" s="430"/>
      <c r="BS410" s="430"/>
      <c r="BT410" s="430"/>
      <c r="BU410" s="430"/>
      <c r="BV410" s="430"/>
      <c r="BW410" s="430"/>
      <c r="BX410" s="430"/>
      <c r="BY410" s="430"/>
      <c r="BZ410" s="430"/>
      <c r="CA410" s="430"/>
      <c r="CB410" s="430"/>
      <c r="CC410" s="430"/>
      <c r="CD410" s="430"/>
      <c r="CE410" s="430"/>
      <c r="CF410" s="430"/>
      <c r="CG410" s="430"/>
      <c r="CH410" s="430"/>
      <c r="CI410" s="430"/>
      <c r="CJ410" s="430"/>
      <c r="CK410" s="430"/>
      <c r="CL410" s="430"/>
      <c r="CM410" s="430"/>
      <c r="CN410" s="430"/>
      <c r="CO410" s="430"/>
      <c r="CP410" s="430"/>
      <c r="CQ410" s="430"/>
      <c r="CR410" s="430"/>
      <c r="CS410" s="430"/>
      <c r="CT410" s="430"/>
      <c r="CU410" s="430"/>
      <c r="CV410" s="430"/>
      <c r="CW410" s="430"/>
      <c r="CX410" s="430"/>
      <c r="CY410" s="430"/>
      <c r="CZ410" s="430"/>
      <c r="DA410" s="430"/>
      <c r="DB410" s="430"/>
      <c r="DC410" s="430"/>
      <c r="DD410" s="430"/>
      <c r="DE410" s="430"/>
      <c r="DF410" s="430"/>
      <c r="DG410" s="430"/>
      <c r="DH410" s="430"/>
      <c r="DI410" s="430"/>
      <c r="DJ410" s="430"/>
      <c r="DK410" s="430"/>
      <c r="DL410" s="430"/>
      <c r="DM410" s="430"/>
      <c r="DN410" s="430"/>
      <c r="DO410" s="430"/>
      <c r="DP410" s="430"/>
      <c r="DQ410" s="430"/>
      <c r="DR410" s="430"/>
      <c r="DS410" s="430"/>
      <c r="DT410" s="430"/>
      <c r="DU410" s="430"/>
      <c r="DV410" s="430"/>
      <c r="DW410" s="430"/>
      <c r="DX410" s="430"/>
      <c r="DY410" s="430"/>
      <c r="DZ410" s="430"/>
      <c r="EA410" s="430"/>
      <c r="EB410" s="430"/>
      <c r="EC410" s="430"/>
      <c r="ED410" s="430"/>
      <c r="EE410" s="430"/>
      <c r="EF410" s="430"/>
      <c r="EG410" s="430"/>
      <c r="EH410" s="430"/>
      <c r="EI410" s="430"/>
      <c r="EJ410" s="430"/>
      <c r="EK410" s="430"/>
      <c r="EL410" s="430"/>
      <c r="EM410" s="430"/>
      <c r="EN410" s="430"/>
      <c r="EO410" s="430"/>
      <c r="EP410" s="430"/>
      <c r="EQ410" s="430"/>
      <c r="ER410" s="430"/>
      <c r="ES410" s="430"/>
      <c r="ET410" s="430"/>
      <c r="EU410" s="430"/>
      <c r="EV410" s="430"/>
      <c r="EW410" s="430"/>
      <c r="EX410" s="430"/>
      <c r="EY410" s="430"/>
      <c r="EZ410" s="430"/>
      <c r="FA410" s="430"/>
      <c r="FB410" s="430"/>
      <c r="FC410" s="430"/>
      <c r="FD410" s="430"/>
      <c r="FE410" s="430"/>
      <c r="FF410" s="430"/>
      <c r="FG410" s="430"/>
      <c r="FH410" s="430"/>
      <c r="FI410" s="430"/>
      <c r="FJ410" s="430"/>
      <c r="FK410" s="430"/>
      <c r="FL410" s="430"/>
      <c r="FM410" s="430"/>
      <c r="FN410" s="430"/>
      <c r="FO410" s="430"/>
      <c r="FP410" s="430"/>
      <c r="FQ410" s="430"/>
      <c r="FR410" s="430"/>
      <c r="FS410" s="430"/>
      <c r="FT410" s="430"/>
      <c r="FU410" s="430"/>
      <c r="FV410" s="430"/>
      <c r="FW410" s="430"/>
      <c r="FX410" s="430"/>
      <c r="FY410" s="430"/>
      <c r="FZ410" s="430"/>
      <c r="GA410" s="430"/>
      <c r="GB410" s="430"/>
      <c r="GC410" s="430"/>
      <c r="GD410" s="430"/>
      <c r="GE410" s="430"/>
      <c r="GF410" s="430"/>
      <c r="GG410" s="430"/>
      <c r="GH410" s="430"/>
      <c r="GI410" s="430"/>
      <c r="GJ410" s="430"/>
      <c r="GK410" s="430"/>
      <c r="GL410" s="430"/>
      <c r="GM410" s="430"/>
      <c r="GN410" s="430"/>
      <c r="GO410" s="430"/>
      <c r="GP410" s="430"/>
      <c r="GQ410" s="430"/>
      <c r="GR410" s="430"/>
      <c r="GS410" s="430"/>
      <c r="GT410" s="430"/>
      <c r="GU410" s="430"/>
      <c r="GV410" s="430"/>
      <c r="GW410" s="430"/>
      <c r="GX410" s="430"/>
      <c r="GY410" s="430"/>
      <c r="GZ410" s="430"/>
      <c r="HA410" s="430"/>
      <c r="HB410" s="430"/>
      <c r="HC410" s="430"/>
      <c r="HD410" s="430"/>
      <c r="HE410" s="430"/>
      <c r="HF410" s="430"/>
      <c r="HG410" s="430"/>
      <c r="HH410" s="430"/>
      <c r="HI410" s="430"/>
      <c r="HJ410" s="430"/>
      <c r="HK410" s="430"/>
      <c r="HL410" s="430"/>
      <c r="HM410" s="430"/>
      <c r="HN410" s="430"/>
      <c r="HO410" s="430"/>
      <c r="HP410" s="430"/>
      <c r="HQ410" s="430"/>
      <c r="HR410" s="430"/>
      <c r="HS410" s="430"/>
      <c r="HT410" s="430"/>
      <c r="HU410" s="430"/>
      <c r="HV410" s="430"/>
      <c r="HW410" s="430"/>
      <c r="HX410" s="430"/>
      <c r="HY410" s="430"/>
      <c r="HZ410" s="430"/>
      <c r="IA410" s="430"/>
      <c r="IB410" s="430"/>
      <c r="IC410" s="430"/>
      <c r="ID410" s="430"/>
      <c r="IE410" s="430"/>
      <c r="IF410" s="430"/>
      <c r="IG410" s="430"/>
      <c r="IH410" s="430"/>
      <c r="II410" s="430"/>
      <c r="IJ410" s="430"/>
      <c r="IK410" s="430"/>
      <c r="IL410" s="430"/>
      <c r="IM410" s="430"/>
      <c r="IN410" s="430"/>
      <c r="IO410" s="430"/>
      <c r="IP410" s="430"/>
      <c r="IQ410" s="430"/>
      <c r="IR410" s="430"/>
      <c r="IS410" s="430"/>
      <c r="IT410" s="430"/>
      <c r="IU410" s="430"/>
      <c r="IV410" s="430"/>
    </row>
    <row r="411" spans="1:256" s="431" customFormat="1">
      <c r="A411" s="1040">
        <v>51</v>
      </c>
      <c r="B411" s="421" t="s">
        <v>2241</v>
      </c>
      <c r="C411" s="422" t="s">
        <v>2228</v>
      </c>
      <c r="D411" s="423">
        <v>1800</v>
      </c>
      <c r="E411" s="1172"/>
      <c r="F411" s="424">
        <f>D411*E411</f>
        <v>0</v>
      </c>
      <c r="G411" s="428"/>
      <c r="H411" s="428"/>
      <c r="I411" s="428"/>
      <c r="J411" s="428"/>
      <c r="K411" s="428"/>
      <c r="L411" s="428"/>
      <c r="M411" s="428"/>
      <c r="N411" s="428"/>
      <c r="O411" s="428"/>
      <c r="P411" s="428"/>
      <c r="Q411" s="428"/>
      <c r="R411" s="428"/>
      <c r="S411" s="428"/>
      <c r="T411" s="429"/>
      <c r="U411" s="429"/>
      <c r="V411" s="429"/>
      <c r="W411" s="429"/>
      <c r="X411" s="430"/>
      <c r="Y411" s="430"/>
      <c r="Z411" s="430"/>
      <c r="AA411" s="430"/>
      <c r="AB411" s="430"/>
      <c r="AC411" s="430"/>
      <c r="AD411" s="430"/>
      <c r="AE411" s="430"/>
      <c r="AF411" s="430"/>
      <c r="AG411" s="430"/>
      <c r="AH411" s="430"/>
      <c r="AI411" s="430"/>
      <c r="AJ411" s="430"/>
      <c r="AK411" s="430"/>
      <c r="AL411" s="430"/>
      <c r="AM411" s="430"/>
      <c r="AN411" s="430"/>
      <c r="AO411" s="430"/>
      <c r="AP411" s="430"/>
      <c r="AQ411" s="430"/>
      <c r="AR411" s="430"/>
      <c r="AS411" s="430"/>
      <c r="AT411" s="430"/>
      <c r="AU411" s="430"/>
      <c r="AV411" s="430"/>
      <c r="AW411" s="430"/>
      <c r="AX411" s="430"/>
      <c r="AY411" s="430"/>
      <c r="AZ411" s="430"/>
      <c r="BA411" s="430"/>
      <c r="BB411" s="430"/>
      <c r="BC411" s="430"/>
      <c r="BD411" s="430"/>
      <c r="BE411" s="430"/>
      <c r="BF411" s="430"/>
      <c r="BG411" s="430"/>
      <c r="BH411" s="430"/>
      <c r="BI411" s="430"/>
      <c r="BJ411" s="430"/>
      <c r="BK411" s="430"/>
      <c r="BL411" s="430"/>
      <c r="BM411" s="430"/>
      <c r="BN411" s="430"/>
      <c r="BO411" s="430"/>
      <c r="BP411" s="430"/>
      <c r="BQ411" s="430"/>
      <c r="BR411" s="430"/>
      <c r="BS411" s="430"/>
      <c r="BT411" s="430"/>
      <c r="BU411" s="430"/>
      <c r="BV411" s="430"/>
      <c r="BW411" s="430"/>
      <c r="BX411" s="430"/>
      <c r="BY411" s="430"/>
      <c r="BZ411" s="430"/>
      <c r="CA411" s="430"/>
      <c r="CB411" s="430"/>
      <c r="CC411" s="430"/>
      <c r="CD411" s="430"/>
      <c r="CE411" s="430"/>
      <c r="CF411" s="430"/>
      <c r="CG411" s="430"/>
      <c r="CH411" s="430"/>
      <c r="CI411" s="430"/>
      <c r="CJ411" s="430"/>
      <c r="CK411" s="430"/>
      <c r="CL411" s="430"/>
      <c r="CM411" s="430"/>
      <c r="CN411" s="430"/>
      <c r="CO411" s="430"/>
      <c r="CP411" s="430"/>
      <c r="CQ411" s="430"/>
      <c r="CR411" s="430"/>
      <c r="CS411" s="430"/>
      <c r="CT411" s="430"/>
      <c r="CU411" s="430"/>
      <c r="CV411" s="430"/>
      <c r="CW411" s="430"/>
      <c r="CX411" s="430"/>
      <c r="CY411" s="430"/>
      <c r="CZ411" s="430"/>
      <c r="DA411" s="430"/>
      <c r="DB411" s="430"/>
      <c r="DC411" s="430"/>
      <c r="DD411" s="430"/>
      <c r="DE411" s="430"/>
      <c r="DF411" s="430"/>
      <c r="DG411" s="430"/>
      <c r="DH411" s="430"/>
      <c r="DI411" s="430"/>
      <c r="DJ411" s="430"/>
      <c r="DK411" s="430"/>
      <c r="DL411" s="430"/>
      <c r="DM411" s="430"/>
      <c r="DN411" s="430"/>
      <c r="DO411" s="430"/>
      <c r="DP411" s="430"/>
      <c r="DQ411" s="430"/>
      <c r="DR411" s="430"/>
      <c r="DS411" s="430"/>
      <c r="DT411" s="430"/>
      <c r="DU411" s="430"/>
      <c r="DV411" s="430"/>
      <c r="DW411" s="430"/>
      <c r="DX411" s="430"/>
      <c r="DY411" s="430"/>
      <c r="DZ411" s="430"/>
      <c r="EA411" s="430"/>
      <c r="EB411" s="430"/>
      <c r="EC411" s="430"/>
      <c r="ED411" s="430"/>
      <c r="EE411" s="430"/>
      <c r="EF411" s="430"/>
      <c r="EG411" s="430"/>
      <c r="EH411" s="430"/>
      <c r="EI411" s="430"/>
      <c r="EJ411" s="430"/>
      <c r="EK411" s="430"/>
      <c r="EL411" s="430"/>
      <c r="EM411" s="430"/>
      <c r="EN411" s="430"/>
      <c r="EO411" s="430"/>
      <c r="EP411" s="430"/>
      <c r="EQ411" s="430"/>
      <c r="ER411" s="430"/>
      <c r="ES411" s="430"/>
      <c r="ET411" s="430"/>
      <c r="EU411" s="430"/>
      <c r="EV411" s="430"/>
      <c r="EW411" s="430"/>
      <c r="EX411" s="430"/>
      <c r="EY411" s="430"/>
      <c r="EZ411" s="430"/>
      <c r="FA411" s="430"/>
      <c r="FB411" s="430"/>
      <c r="FC411" s="430"/>
      <c r="FD411" s="430"/>
      <c r="FE411" s="430"/>
      <c r="FF411" s="430"/>
      <c r="FG411" s="430"/>
      <c r="FH411" s="430"/>
      <c r="FI411" s="430"/>
      <c r="FJ411" s="430"/>
      <c r="FK411" s="430"/>
      <c r="FL411" s="430"/>
      <c r="FM411" s="430"/>
      <c r="FN411" s="430"/>
      <c r="FO411" s="430"/>
      <c r="FP411" s="430"/>
      <c r="FQ411" s="430"/>
      <c r="FR411" s="430"/>
      <c r="FS411" s="430"/>
      <c r="FT411" s="430"/>
      <c r="FU411" s="430"/>
      <c r="FV411" s="430"/>
      <c r="FW411" s="430"/>
      <c r="FX411" s="430"/>
      <c r="FY411" s="430"/>
      <c r="FZ411" s="430"/>
      <c r="GA411" s="430"/>
      <c r="GB411" s="430"/>
      <c r="GC411" s="430"/>
      <c r="GD411" s="430"/>
      <c r="GE411" s="430"/>
      <c r="GF411" s="430"/>
      <c r="GG411" s="430"/>
      <c r="GH411" s="430"/>
      <c r="GI411" s="430"/>
      <c r="GJ411" s="430"/>
      <c r="GK411" s="430"/>
      <c r="GL411" s="430"/>
      <c r="GM411" s="430"/>
      <c r="GN411" s="430"/>
      <c r="GO411" s="430"/>
      <c r="GP411" s="430"/>
      <c r="GQ411" s="430"/>
      <c r="GR411" s="430"/>
      <c r="GS411" s="430"/>
      <c r="GT411" s="430"/>
      <c r="GU411" s="430"/>
      <c r="GV411" s="430"/>
      <c r="GW411" s="430"/>
      <c r="GX411" s="430"/>
      <c r="GY411" s="430"/>
      <c r="GZ411" s="430"/>
      <c r="HA411" s="430"/>
      <c r="HB411" s="430"/>
      <c r="HC411" s="430"/>
      <c r="HD411" s="430"/>
      <c r="HE411" s="430"/>
      <c r="HF411" s="430"/>
      <c r="HG411" s="430"/>
      <c r="HH411" s="430"/>
      <c r="HI411" s="430"/>
      <c r="HJ411" s="430"/>
      <c r="HK411" s="430"/>
      <c r="HL411" s="430"/>
      <c r="HM411" s="430"/>
      <c r="HN411" s="430"/>
      <c r="HO411" s="430"/>
      <c r="HP411" s="430"/>
      <c r="HQ411" s="430"/>
      <c r="HR411" s="430"/>
      <c r="HS411" s="430"/>
      <c r="HT411" s="430"/>
      <c r="HU411" s="430"/>
      <c r="HV411" s="430"/>
      <c r="HW411" s="430"/>
      <c r="HX411" s="430"/>
      <c r="HY411" s="430"/>
      <c r="HZ411" s="430"/>
      <c r="IA411" s="430"/>
      <c r="IB411" s="430"/>
      <c r="IC411" s="430"/>
      <c r="ID411" s="430"/>
      <c r="IE411" s="430"/>
      <c r="IF411" s="430"/>
      <c r="IG411" s="430"/>
      <c r="IH411" s="430"/>
      <c r="II411" s="430"/>
      <c r="IJ411" s="430"/>
      <c r="IK411" s="430"/>
      <c r="IL411" s="430"/>
      <c r="IM411" s="430"/>
      <c r="IN411" s="430"/>
      <c r="IO411" s="430"/>
      <c r="IP411" s="430"/>
      <c r="IQ411" s="430"/>
      <c r="IR411" s="430"/>
      <c r="IS411" s="430"/>
      <c r="IT411" s="430"/>
      <c r="IU411" s="430"/>
      <c r="IV411" s="430"/>
    </row>
    <row r="412" spans="1:256" s="431" customFormat="1">
      <c r="A412" s="1040"/>
      <c r="B412" s="432"/>
      <c r="C412" s="422"/>
      <c r="D412" s="423"/>
      <c r="E412" s="1172"/>
      <c r="F412" s="424"/>
      <c r="G412" s="428"/>
      <c r="H412" s="428"/>
      <c r="I412" s="428"/>
      <c r="J412" s="428"/>
      <c r="K412" s="428"/>
      <c r="L412" s="428"/>
      <c r="M412" s="428"/>
      <c r="N412" s="428"/>
      <c r="O412" s="428"/>
      <c r="P412" s="428"/>
      <c r="Q412" s="428"/>
      <c r="R412" s="428"/>
      <c r="S412" s="428"/>
      <c r="T412" s="429"/>
      <c r="U412" s="429"/>
      <c r="V412" s="429"/>
      <c r="W412" s="429"/>
      <c r="X412" s="430"/>
      <c r="Y412" s="430"/>
      <c r="Z412" s="430"/>
      <c r="AA412" s="430"/>
      <c r="AB412" s="430"/>
      <c r="AC412" s="430"/>
      <c r="AD412" s="430"/>
      <c r="AE412" s="430"/>
      <c r="AF412" s="430"/>
      <c r="AG412" s="430"/>
      <c r="AH412" s="430"/>
      <c r="AI412" s="430"/>
      <c r="AJ412" s="430"/>
      <c r="AK412" s="430"/>
      <c r="AL412" s="430"/>
      <c r="AM412" s="430"/>
      <c r="AN412" s="430"/>
      <c r="AO412" s="430"/>
      <c r="AP412" s="430"/>
      <c r="AQ412" s="430"/>
      <c r="AR412" s="430"/>
      <c r="AS412" s="430"/>
      <c r="AT412" s="430"/>
      <c r="AU412" s="430"/>
      <c r="AV412" s="430"/>
      <c r="AW412" s="430"/>
      <c r="AX412" s="430"/>
      <c r="AY412" s="430"/>
      <c r="AZ412" s="430"/>
      <c r="BA412" s="430"/>
      <c r="BB412" s="430"/>
      <c r="BC412" s="430"/>
      <c r="BD412" s="430"/>
      <c r="BE412" s="430"/>
      <c r="BF412" s="430"/>
      <c r="BG412" s="430"/>
      <c r="BH412" s="430"/>
      <c r="BI412" s="430"/>
      <c r="BJ412" s="430"/>
      <c r="BK412" s="430"/>
      <c r="BL412" s="430"/>
      <c r="BM412" s="430"/>
      <c r="BN412" s="430"/>
      <c r="BO412" s="430"/>
      <c r="BP412" s="430"/>
      <c r="BQ412" s="430"/>
      <c r="BR412" s="430"/>
      <c r="BS412" s="430"/>
      <c r="BT412" s="430"/>
      <c r="BU412" s="430"/>
      <c r="BV412" s="430"/>
      <c r="BW412" s="430"/>
      <c r="BX412" s="430"/>
      <c r="BY412" s="430"/>
      <c r="BZ412" s="430"/>
      <c r="CA412" s="430"/>
      <c r="CB412" s="430"/>
      <c r="CC412" s="430"/>
      <c r="CD412" s="430"/>
      <c r="CE412" s="430"/>
      <c r="CF412" s="430"/>
      <c r="CG412" s="430"/>
      <c r="CH412" s="430"/>
      <c r="CI412" s="430"/>
      <c r="CJ412" s="430"/>
      <c r="CK412" s="430"/>
      <c r="CL412" s="430"/>
      <c r="CM412" s="430"/>
      <c r="CN412" s="430"/>
      <c r="CO412" s="430"/>
      <c r="CP412" s="430"/>
      <c r="CQ412" s="430"/>
      <c r="CR412" s="430"/>
      <c r="CS412" s="430"/>
      <c r="CT412" s="430"/>
      <c r="CU412" s="430"/>
      <c r="CV412" s="430"/>
      <c r="CW412" s="430"/>
      <c r="CX412" s="430"/>
      <c r="CY412" s="430"/>
      <c r="CZ412" s="430"/>
      <c r="DA412" s="430"/>
      <c r="DB412" s="430"/>
      <c r="DC412" s="430"/>
      <c r="DD412" s="430"/>
      <c r="DE412" s="430"/>
      <c r="DF412" s="430"/>
      <c r="DG412" s="430"/>
      <c r="DH412" s="430"/>
      <c r="DI412" s="430"/>
      <c r="DJ412" s="430"/>
      <c r="DK412" s="430"/>
      <c r="DL412" s="430"/>
      <c r="DM412" s="430"/>
      <c r="DN412" s="430"/>
      <c r="DO412" s="430"/>
      <c r="DP412" s="430"/>
      <c r="DQ412" s="430"/>
      <c r="DR412" s="430"/>
      <c r="DS412" s="430"/>
      <c r="DT412" s="430"/>
      <c r="DU412" s="430"/>
      <c r="DV412" s="430"/>
      <c r="DW412" s="430"/>
      <c r="DX412" s="430"/>
      <c r="DY412" s="430"/>
      <c r="DZ412" s="430"/>
      <c r="EA412" s="430"/>
      <c r="EB412" s="430"/>
      <c r="EC412" s="430"/>
      <c r="ED412" s="430"/>
      <c r="EE412" s="430"/>
      <c r="EF412" s="430"/>
      <c r="EG412" s="430"/>
      <c r="EH412" s="430"/>
      <c r="EI412" s="430"/>
      <c r="EJ412" s="430"/>
      <c r="EK412" s="430"/>
      <c r="EL412" s="430"/>
      <c r="EM412" s="430"/>
      <c r="EN412" s="430"/>
      <c r="EO412" s="430"/>
      <c r="EP412" s="430"/>
      <c r="EQ412" s="430"/>
      <c r="ER412" s="430"/>
      <c r="ES412" s="430"/>
      <c r="ET412" s="430"/>
      <c r="EU412" s="430"/>
      <c r="EV412" s="430"/>
      <c r="EW412" s="430"/>
      <c r="EX412" s="430"/>
      <c r="EY412" s="430"/>
      <c r="EZ412" s="430"/>
      <c r="FA412" s="430"/>
      <c r="FB412" s="430"/>
      <c r="FC412" s="430"/>
      <c r="FD412" s="430"/>
      <c r="FE412" s="430"/>
      <c r="FF412" s="430"/>
      <c r="FG412" s="430"/>
      <c r="FH412" s="430"/>
      <c r="FI412" s="430"/>
      <c r="FJ412" s="430"/>
      <c r="FK412" s="430"/>
      <c r="FL412" s="430"/>
      <c r="FM412" s="430"/>
      <c r="FN412" s="430"/>
      <c r="FO412" s="430"/>
      <c r="FP412" s="430"/>
      <c r="FQ412" s="430"/>
      <c r="FR412" s="430"/>
      <c r="FS412" s="430"/>
      <c r="FT412" s="430"/>
      <c r="FU412" s="430"/>
      <c r="FV412" s="430"/>
      <c r="FW412" s="430"/>
      <c r="FX412" s="430"/>
      <c r="FY412" s="430"/>
      <c r="FZ412" s="430"/>
      <c r="GA412" s="430"/>
      <c r="GB412" s="430"/>
      <c r="GC412" s="430"/>
      <c r="GD412" s="430"/>
      <c r="GE412" s="430"/>
      <c r="GF412" s="430"/>
      <c r="GG412" s="430"/>
      <c r="GH412" s="430"/>
      <c r="GI412" s="430"/>
      <c r="GJ412" s="430"/>
      <c r="GK412" s="430"/>
      <c r="GL412" s="430"/>
      <c r="GM412" s="430"/>
      <c r="GN412" s="430"/>
      <c r="GO412" s="430"/>
      <c r="GP412" s="430"/>
      <c r="GQ412" s="430"/>
      <c r="GR412" s="430"/>
      <c r="GS412" s="430"/>
      <c r="GT412" s="430"/>
      <c r="GU412" s="430"/>
      <c r="GV412" s="430"/>
      <c r="GW412" s="430"/>
      <c r="GX412" s="430"/>
      <c r="GY412" s="430"/>
      <c r="GZ412" s="430"/>
      <c r="HA412" s="430"/>
      <c r="HB412" s="430"/>
      <c r="HC412" s="430"/>
      <c r="HD412" s="430"/>
      <c r="HE412" s="430"/>
      <c r="HF412" s="430"/>
      <c r="HG412" s="430"/>
      <c r="HH412" s="430"/>
      <c r="HI412" s="430"/>
      <c r="HJ412" s="430"/>
      <c r="HK412" s="430"/>
      <c r="HL412" s="430"/>
      <c r="HM412" s="430"/>
      <c r="HN412" s="430"/>
      <c r="HO412" s="430"/>
      <c r="HP412" s="430"/>
      <c r="HQ412" s="430"/>
      <c r="HR412" s="430"/>
      <c r="HS412" s="430"/>
      <c r="HT412" s="430"/>
      <c r="HU412" s="430"/>
      <c r="HV412" s="430"/>
      <c r="HW412" s="430"/>
      <c r="HX412" s="430"/>
      <c r="HY412" s="430"/>
      <c r="HZ412" s="430"/>
      <c r="IA412" s="430"/>
      <c r="IB412" s="430"/>
      <c r="IC412" s="430"/>
      <c r="ID412" s="430"/>
      <c r="IE412" s="430"/>
      <c r="IF412" s="430"/>
      <c r="IG412" s="430"/>
      <c r="IH412" s="430"/>
      <c r="II412" s="430"/>
      <c r="IJ412" s="430"/>
      <c r="IK412" s="430"/>
      <c r="IL412" s="430"/>
      <c r="IM412" s="430"/>
      <c r="IN412" s="430"/>
      <c r="IO412" s="430"/>
      <c r="IP412" s="430"/>
      <c r="IQ412" s="430"/>
      <c r="IR412" s="430"/>
      <c r="IS412" s="430"/>
      <c r="IT412" s="430"/>
      <c r="IU412" s="430"/>
      <c r="IV412" s="430"/>
    </row>
    <row r="413" spans="1:256" s="431" customFormat="1" ht="76.5">
      <c r="A413" s="1040"/>
      <c r="B413" s="1067" t="s">
        <v>2242</v>
      </c>
      <c r="C413" s="422"/>
      <c r="D413" s="423"/>
      <c r="E413" s="1172"/>
      <c r="F413" s="424"/>
      <c r="G413" s="428"/>
      <c r="H413" s="428"/>
      <c r="I413" s="428"/>
      <c r="J413" s="428"/>
      <c r="K413" s="428"/>
      <c r="L413" s="428"/>
      <c r="M413" s="428"/>
      <c r="N413" s="428"/>
      <c r="O413" s="428"/>
      <c r="P413" s="428"/>
      <c r="Q413" s="428"/>
      <c r="R413" s="428"/>
      <c r="S413" s="428"/>
      <c r="T413" s="429"/>
      <c r="U413" s="429"/>
      <c r="V413" s="429"/>
      <c r="W413" s="429"/>
      <c r="X413" s="430"/>
      <c r="Y413" s="430"/>
      <c r="Z413" s="430"/>
      <c r="AA413" s="430"/>
      <c r="AB413" s="430"/>
      <c r="AC413" s="430"/>
      <c r="AD413" s="430"/>
      <c r="AE413" s="430"/>
      <c r="AF413" s="430"/>
      <c r="AG413" s="430"/>
      <c r="AH413" s="430"/>
      <c r="AI413" s="430"/>
      <c r="AJ413" s="430"/>
      <c r="AK413" s="430"/>
      <c r="AL413" s="430"/>
      <c r="AM413" s="430"/>
      <c r="AN413" s="430"/>
      <c r="AO413" s="430"/>
      <c r="AP413" s="430"/>
      <c r="AQ413" s="430"/>
      <c r="AR413" s="430"/>
      <c r="AS413" s="430"/>
      <c r="AT413" s="430"/>
      <c r="AU413" s="430"/>
      <c r="AV413" s="430"/>
      <c r="AW413" s="430"/>
      <c r="AX413" s="430"/>
      <c r="AY413" s="430"/>
      <c r="AZ413" s="430"/>
      <c r="BA413" s="430"/>
      <c r="BB413" s="430"/>
      <c r="BC413" s="430"/>
      <c r="BD413" s="430"/>
      <c r="BE413" s="430"/>
      <c r="BF413" s="430"/>
      <c r="BG413" s="430"/>
      <c r="BH413" s="430"/>
      <c r="BI413" s="430"/>
      <c r="BJ413" s="430"/>
      <c r="BK413" s="430"/>
      <c r="BL413" s="430"/>
      <c r="BM413" s="430"/>
      <c r="BN413" s="430"/>
      <c r="BO413" s="430"/>
      <c r="BP413" s="430"/>
      <c r="BQ413" s="430"/>
      <c r="BR413" s="430"/>
      <c r="BS413" s="430"/>
      <c r="BT413" s="430"/>
      <c r="BU413" s="430"/>
      <c r="BV413" s="430"/>
      <c r="BW413" s="430"/>
      <c r="BX413" s="430"/>
      <c r="BY413" s="430"/>
      <c r="BZ413" s="430"/>
      <c r="CA413" s="430"/>
      <c r="CB413" s="430"/>
      <c r="CC413" s="430"/>
      <c r="CD413" s="430"/>
      <c r="CE413" s="430"/>
      <c r="CF413" s="430"/>
      <c r="CG413" s="430"/>
      <c r="CH413" s="430"/>
      <c r="CI413" s="430"/>
      <c r="CJ413" s="430"/>
      <c r="CK413" s="430"/>
      <c r="CL413" s="430"/>
      <c r="CM413" s="430"/>
      <c r="CN413" s="430"/>
      <c r="CO413" s="430"/>
      <c r="CP413" s="430"/>
      <c r="CQ413" s="430"/>
      <c r="CR413" s="430"/>
      <c r="CS413" s="430"/>
      <c r="CT413" s="430"/>
      <c r="CU413" s="430"/>
      <c r="CV413" s="430"/>
      <c r="CW413" s="430"/>
      <c r="CX413" s="430"/>
      <c r="CY413" s="430"/>
      <c r="CZ413" s="430"/>
      <c r="DA413" s="430"/>
      <c r="DB413" s="430"/>
      <c r="DC413" s="430"/>
      <c r="DD413" s="430"/>
      <c r="DE413" s="430"/>
      <c r="DF413" s="430"/>
      <c r="DG413" s="430"/>
      <c r="DH413" s="430"/>
      <c r="DI413" s="430"/>
      <c r="DJ413" s="430"/>
      <c r="DK413" s="430"/>
      <c r="DL413" s="430"/>
      <c r="DM413" s="430"/>
      <c r="DN413" s="430"/>
      <c r="DO413" s="430"/>
      <c r="DP413" s="430"/>
      <c r="DQ413" s="430"/>
      <c r="DR413" s="430"/>
      <c r="DS413" s="430"/>
      <c r="DT413" s="430"/>
      <c r="DU413" s="430"/>
      <c r="DV413" s="430"/>
      <c r="DW413" s="430"/>
      <c r="DX413" s="430"/>
      <c r="DY413" s="430"/>
      <c r="DZ413" s="430"/>
      <c r="EA413" s="430"/>
      <c r="EB413" s="430"/>
      <c r="EC413" s="430"/>
      <c r="ED413" s="430"/>
      <c r="EE413" s="430"/>
      <c r="EF413" s="430"/>
      <c r="EG413" s="430"/>
      <c r="EH413" s="430"/>
      <c r="EI413" s="430"/>
      <c r="EJ413" s="430"/>
      <c r="EK413" s="430"/>
      <c r="EL413" s="430"/>
      <c r="EM413" s="430"/>
      <c r="EN413" s="430"/>
      <c r="EO413" s="430"/>
      <c r="EP413" s="430"/>
      <c r="EQ413" s="430"/>
      <c r="ER413" s="430"/>
      <c r="ES413" s="430"/>
      <c r="ET413" s="430"/>
      <c r="EU413" s="430"/>
      <c r="EV413" s="430"/>
      <c r="EW413" s="430"/>
      <c r="EX413" s="430"/>
      <c r="EY413" s="430"/>
      <c r="EZ413" s="430"/>
      <c r="FA413" s="430"/>
      <c r="FB413" s="430"/>
      <c r="FC413" s="430"/>
      <c r="FD413" s="430"/>
      <c r="FE413" s="430"/>
      <c r="FF413" s="430"/>
      <c r="FG413" s="430"/>
      <c r="FH413" s="430"/>
      <c r="FI413" s="430"/>
      <c r="FJ413" s="430"/>
      <c r="FK413" s="430"/>
      <c r="FL413" s="430"/>
      <c r="FM413" s="430"/>
      <c r="FN413" s="430"/>
      <c r="FO413" s="430"/>
      <c r="FP413" s="430"/>
      <c r="FQ413" s="430"/>
      <c r="FR413" s="430"/>
      <c r="FS413" s="430"/>
      <c r="FT413" s="430"/>
      <c r="FU413" s="430"/>
      <c r="FV413" s="430"/>
      <c r="FW413" s="430"/>
      <c r="FX413" s="430"/>
      <c r="FY413" s="430"/>
      <c r="FZ413" s="430"/>
      <c r="GA413" s="430"/>
      <c r="GB413" s="430"/>
      <c r="GC413" s="430"/>
      <c r="GD413" s="430"/>
      <c r="GE413" s="430"/>
      <c r="GF413" s="430"/>
      <c r="GG413" s="430"/>
      <c r="GH413" s="430"/>
      <c r="GI413" s="430"/>
      <c r="GJ413" s="430"/>
      <c r="GK413" s="430"/>
      <c r="GL413" s="430"/>
      <c r="GM413" s="430"/>
      <c r="GN413" s="430"/>
      <c r="GO413" s="430"/>
      <c r="GP413" s="430"/>
      <c r="GQ413" s="430"/>
      <c r="GR413" s="430"/>
      <c r="GS413" s="430"/>
      <c r="GT413" s="430"/>
      <c r="GU413" s="430"/>
      <c r="GV413" s="430"/>
      <c r="GW413" s="430"/>
      <c r="GX413" s="430"/>
      <c r="GY413" s="430"/>
      <c r="GZ413" s="430"/>
      <c r="HA413" s="430"/>
      <c r="HB413" s="430"/>
      <c r="HC413" s="430"/>
      <c r="HD413" s="430"/>
      <c r="HE413" s="430"/>
      <c r="HF413" s="430"/>
      <c r="HG413" s="430"/>
      <c r="HH413" s="430"/>
      <c r="HI413" s="430"/>
      <c r="HJ413" s="430"/>
      <c r="HK413" s="430"/>
      <c r="HL413" s="430"/>
      <c r="HM413" s="430"/>
      <c r="HN413" s="430"/>
      <c r="HO413" s="430"/>
      <c r="HP413" s="430"/>
      <c r="HQ413" s="430"/>
      <c r="HR413" s="430"/>
      <c r="HS413" s="430"/>
      <c r="HT413" s="430"/>
      <c r="HU413" s="430"/>
      <c r="HV413" s="430"/>
      <c r="HW413" s="430"/>
      <c r="HX413" s="430"/>
      <c r="HY413" s="430"/>
      <c r="HZ413" s="430"/>
      <c r="IA413" s="430"/>
      <c r="IB413" s="430"/>
      <c r="IC413" s="430"/>
      <c r="ID413" s="430"/>
      <c r="IE413" s="430"/>
      <c r="IF413" s="430"/>
      <c r="IG413" s="430"/>
      <c r="IH413" s="430"/>
      <c r="II413" s="430"/>
      <c r="IJ413" s="430"/>
      <c r="IK413" s="430"/>
      <c r="IL413" s="430"/>
      <c r="IM413" s="430"/>
      <c r="IN413" s="430"/>
      <c r="IO413" s="430"/>
      <c r="IP413" s="430"/>
      <c r="IQ413" s="430"/>
      <c r="IR413" s="430"/>
      <c r="IS413" s="430"/>
      <c r="IT413" s="430"/>
      <c r="IU413" s="430"/>
      <c r="IV413" s="430"/>
    </row>
    <row r="414" spans="1:256" s="431" customFormat="1">
      <c r="A414" s="1040"/>
      <c r="B414" s="1067"/>
      <c r="C414" s="422"/>
      <c r="D414" s="423"/>
      <c r="E414" s="1172"/>
      <c r="F414" s="424"/>
      <c r="G414" s="428"/>
      <c r="H414" s="428"/>
      <c r="I414" s="428"/>
      <c r="J414" s="428"/>
      <c r="K414" s="428"/>
      <c r="L414" s="428"/>
      <c r="M414" s="428"/>
      <c r="N414" s="428"/>
      <c r="O414" s="428"/>
      <c r="P414" s="428"/>
      <c r="Q414" s="428"/>
      <c r="R414" s="428"/>
      <c r="S414" s="428"/>
      <c r="T414" s="429"/>
      <c r="U414" s="429"/>
      <c r="V414" s="429"/>
      <c r="W414" s="429"/>
      <c r="X414" s="430"/>
      <c r="Y414" s="430"/>
      <c r="Z414" s="430"/>
      <c r="AA414" s="430"/>
      <c r="AB414" s="430"/>
      <c r="AC414" s="430"/>
      <c r="AD414" s="430"/>
      <c r="AE414" s="430"/>
      <c r="AF414" s="430"/>
      <c r="AG414" s="430"/>
      <c r="AH414" s="430"/>
      <c r="AI414" s="430"/>
      <c r="AJ414" s="430"/>
      <c r="AK414" s="430"/>
      <c r="AL414" s="430"/>
      <c r="AM414" s="430"/>
      <c r="AN414" s="430"/>
      <c r="AO414" s="430"/>
      <c r="AP414" s="430"/>
      <c r="AQ414" s="430"/>
      <c r="AR414" s="430"/>
      <c r="AS414" s="430"/>
      <c r="AT414" s="430"/>
      <c r="AU414" s="430"/>
      <c r="AV414" s="430"/>
      <c r="AW414" s="430"/>
      <c r="AX414" s="430"/>
      <c r="AY414" s="430"/>
      <c r="AZ414" s="430"/>
      <c r="BA414" s="430"/>
      <c r="BB414" s="430"/>
      <c r="BC414" s="430"/>
      <c r="BD414" s="430"/>
      <c r="BE414" s="430"/>
      <c r="BF414" s="430"/>
      <c r="BG414" s="430"/>
      <c r="BH414" s="430"/>
      <c r="BI414" s="430"/>
      <c r="BJ414" s="430"/>
      <c r="BK414" s="430"/>
      <c r="BL414" s="430"/>
      <c r="BM414" s="430"/>
      <c r="BN414" s="430"/>
      <c r="BO414" s="430"/>
      <c r="BP414" s="430"/>
      <c r="BQ414" s="430"/>
      <c r="BR414" s="430"/>
      <c r="BS414" s="430"/>
      <c r="BT414" s="430"/>
      <c r="BU414" s="430"/>
      <c r="BV414" s="430"/>
      <c r="BW414" s="430"/>
      <c r="BX414" s="430"/>
      <c r="BY414" s="430"/>
      <c r="BZ414" s="430"/>
      <c r="CA414" s="430"/>
      <c r="CB414" s="430"/>
      <c r="CC414" s="430"/>
      <c r="CD414" s="430"/>
      <c r="CE414" s="430"/>
      <c r="CF414" s="430"/>
      <c r="CG414" s="430"/>
      <c r="CH414" s="430"/>
      <c r="CI414" s="430"/>
      <c r="CJ414" s="430"/>
      <c r="CK414" s="430"/>
      <c r="CL414" s="430"/>
      <c r="CM414" s="430"/>
      <c r="CN414" s="430"/>
      <c r="CO414" s="430"/>
      <c r="CP414" s="430"/>
      <c r="CQ414" s="430"/>
      <c r="CR414" s="430"/>
      <c r="CS414" s="430"/>
      <c r="CT414" s="430"/>
      <c r="CU414" s="430"/>
      <c r="CV414" s="430"/>
      <c r="CW414" s="430"/>
      <c r="CX414" s="430"/>
      <c r="CY414" s="430"/>
      <c r="CZ414" s="430"/>
      <c r="DA414" s="430"/>
      <c r="DB414" s="430"/>
      <c r="DC414" s="430"/>
      <c r="DD414" s="430"/>
      <c r="DE414" s="430"/>
      <c r="DF414" s="430"/>
      <c r="DG414" s="430"/>
      <c r="DH414" s="430"/>
      <c r="DI414" s="430"/>
      <c r="DJ414" s="430"/>
      <c r="DK414" s="430"/>
      <c r="DL414" s="430"/>
      <c r="DM414" s="430"/>
      <c r="DN414" s="430"/>
      <c r="DO414" s="430"/>
      <c r="DP414" s="430"/>
      <c r="DQ414" s="430"/>
      <c r="DR414" s="430"/>
      <c r="DS414" s="430"/>
      <c r="DT414" s="430"/>
      <c r="DU414" s="430"/>
      <c r="DV414" s="430"/>
      <c r="DW414" s="430"/>
      <c r="DX414" s="430"/>
      <c r="DY414" s="430"/>
      <c r="DZ414" s="430"/>
      <c r="EA414" s="430"/>
      <c r="EB414" s="430"/>
      <c r="EC414" s="430"/>
      <c r="ED414" s="430"/>
      <c r="EE414" s="430"/>
      <c r="EF414" s="430"/>
      <c r="EG414" s="430"/>
      <c r="EH414" s="430"/>
      <c r="EI414" s="430"/>
      <c r="EJ414" s="430"/>
      <c r="EK414" s="430"/>
      <c r="EL414" s="430"/>
      <c r="EM414" s="430"/>
      <c r="EN414" s="430"/>
      <c r="EO414" s="430"/>
      <c r="EP414" s="430"/>
      <c r="EQ414" s="430"/>
      <c r="ER414" s="430"/>
      <c r="ES414" s="430"/>
      <c r="ET414" s="430"/>
      <c r="EU414" s="430"/>
      <c r="EV414" s="430"/>
      <c r="EW414" s="430"/>
      <c r="EX414" s="430"/>
      <c r="EY414" s="430"/>
      <c r="EZ414" s="430"/>
      <c r="FA414" s="430"/>
      <c r="FB414" s="430"/>
      <c r="FC414" s="430"/>
      <c r="FD414" s="430"/>
      <c r="FE414" s="430"/>
      <c r="FF414" s="430"/>
      <c r="FG414" s="430"/>
      <c r="FH414" s="430"/>
      <c r="FI414" s="430"/>
      <c r="FJ414" s="430"/>
      <c r="FK414" s="430"/>
      <c r="FL414" s="430"/>
      <c r="FM414" s="430"/>
      <c r="FN414" s="430"/>
      <c r="FO414" s="430"/>
      <c r="FP414" s="430"/>
      <c r="FQ414" s="430"/>
      <c r="FR414" s="430"/>
      <c r="FS414" s="430"/>
      <c r="FT414" s="430"/>
      <c r="FU414" s="430"/>
      <c r="FV414" s="430"/>
      <c r="FW414" s="430"/>
      <c r="FX414" s="430"/>
      <c r="FY414" s="430"/>
      <c r="FZ414" s="430"/>
      <c r="GA414" s="430"/>
      <c r="GB414" s="430"/>
      <c r="GC414" s="430"/>
      <c r="GD414" s="430"/>
      <c r="GE414" s="430"/>
      <c r="GF414" s="430"/>
      <c r="GG414" s="430"/>
      <c r="GH414" s="430"/>
      <c r="GI414" s="430"/>
      <c r="GJ414" s="430"/>
      <c r="GK414" s="430"/>
      <c r="GL414" s="430"/>
      <c r="GM414" s="430"/>
      <c r="GN414" s="430"/>
      <c r="GO414" s="430"/>
      <c r="GP414" s="430"/>
      <c r="GQ414" s="430"/>
      <c r="GR414" s="430"/>
      <c r="GS414" s="430"/>
      <c r="GT414" s="430"/>
      <c r="GU414" s="430"/>
      <c r="GV414" s="430"/>
      <c r="GW414" s="430"/>
      <c r="GX414" s="430"/>
      <c r="GY414" s="430"/>
      <c r="GZ414" s="430"/>
      <c r="HA414" s="430"/>
      <c r="HB414" s="430"/>
      <c r="HC414" s="430"/>
      <c r="HD414" s="430"/>
      <c r="HE414" s="430"/>
      <c r="HF414" s="430"/>
      <c r="HG414" s="430"/>
      <c r="HH414" s="430"/>
      <c r="HI414" s="430"/>
      <c r="HJ414" s="430"/>
      <c r="HK414" s="430"/>
      <c r="HL414" s="430"/>
      <c r="HM414" s="430"/>
      <c r="HN414" s="430"/>
      <c r="HO414" s="430"/>
      <c r="HP414" s="430"/>
      <c r="HQ414" s="430"/>
      <c r="HR414" s="430"/>
      <c r="HS414" s="430"/>
      <c r="HT414" s="430"/>
      <c r="HU414" s="430"/>
      <c r="HV414" s="430"/>
      <c r="HW414" s="430"/>
      <c r="HX414" s="430"/>
      <c r="HY414" s="430"/>
      <c r="HZ414" s="430"/>
      <c r="IA414" s="430"/>
      <c r="IB414" s="430"/>
      <c r="IC414" s="430"/>
      <c r="ID414" s="430"/>
      <c r="IE414" s="430"/>
      <c r="IF414" s="430"/>
      <c r="IG414" s="430"/>
      <c r="IH414" s="430"/>
      <c r="II414" s="430"/>
      <c r="IJ414" s="430"/>
      <c r="IK414" s="430"/>
      <c r="IL414" s="430"/>
      <c r="IM414" s="430"/>
      <c r="IN414" s="430"/>
      <c r="IO414" s="430"/>
      <c r="IP414" s="430"/>
      <c r="IQ414" s="430"/>
      <c r="IR414" s="430"/>
      <c r="IS414" s="430"/>
      <c r="IT414" s="430"/>
      <c r="IU414" s="430"/>
      <c r="IV414" s="430"/>
    </row>
    <row r="415" spans="1:256" s="431" customFormat="1">
      <c r="A415" s="1040">
        <v>52</v>
      </c>
      <c r="B415" s="421" t="s">
        <v>2243</v>
      </c>
      <c r="C415" s="422" t="s">
        <v>2228</v>
      </c>
      <c r="D415" s="423">
        <v>30</v>
      </c>
      <c r="E415" s="1172"/>
      <c r="F415" s="424">
        <f>D415*E415</f>
        <v>0</v>
      </c>
      <c r="G415" s="428"/>
      <c r="H415" s="428"/>
      <c r="I415" s="428"/>
      <c r="J415" s="428"/>
      <c r="K415" s="428"/>
      <c r="L415" s="428"/>
      <c r="M415" s="428"/>
      <c r="N415" s="428"/>
      <c r="O415" s="428"/>
      <c r="P415" s="428"/>
      <c r="Q415" s="428"/>
      <c r="R415" s="428"/>
      <c r="S415" s="428"/>
      <c r="T415" s="429"/>
      <c r="U415" s="429"/>
      <c r="V415" s="429"/>
      <c r="W415" s="429"/>
      <c r="X415" s="430"/>
      <c r="Y415" s="430"/>
      <c r="Z415" s="430"/>
      <c r="AA415" s="430"/>
      <c r="AB415" s="430"/>
      <c r="AC415" s="430"/>
      <c r="AD415" s="430"/>
      <c r="AE415" s="430"/>
      <c r="AF415" s="430"/>
      <c r="AG415" s="430"/>
      <c r="AH415" s="430"/>
      <c r="AI415" s="430"/>
      <c r="AJ415" s="430"/>
      <c r="AK415" s="430"/>
      <c r="AL415" s="430"/>
      <c r="AM415" s="430"/>
      <c r="AN415" s="430"/>
      <c r="AO415" s="430"/>
      <c r="AP415" s="430"/>
      <c r="AQ415" s="430"/>
      <c r="AR415" s="430"/>
      <c r="AS415" s="430"/>
      <c r="AT415" s="430"/>
      <c r="AU415" s="430"/>
      <c r="AV415" s="430"/>
      <c r="AW415" s="430"/>
      <c r="AX415" s="430"/>
      <c r="AY415" s="430"/>
      <c r="AZ415" s="430"/>
      <c r="BA415" s="430"/>
      <c r="BB415" s="430"/>
      <c r="BC415" s="430"/>
      <c r="BD415" s="430"/>
      <c r="BE415" s="430"/>
      <c r="BF415" s="430"/>
      <c r="BG415" s="430"/>
      <c r="BH415" s="430"/>
      <c r="BI415" s="430"/>
      <c r="BJ415" s="430"/>
      <c r="BK415" s="430"/>
      <c r="BL415" s="430"/>
      <c r="BM415" s="430"/>
      <c r="BN415" s="430"/>
      <c r="BO415" s="430"/>
      <c r="BP415" s="430"/>
      <c r="BQ415" s="430"/>
      <c r="BR415" s="430"/>
      <c r="BS415" s="430"/>
      <c r="BT415" s="430"/>
      <c r="BU415" s="430"/>
      <c r="BV415" s="430"/>
      <c r="BW415" s="430"/>
      <c r="BX415" s="430"/>
      <c r="BY415" s="430"/>
      <c r="BZ415" s="430"/>
      <c r="CA415" s="430"/>
      <c r="CB415" s="430"/>
      <c r="CC415" s="430"/>
      <c r="CD415" s="430"/>
      <c r="CE415" s="430"/>
      <c r="CF415" s="430"/>
      <c r="CG415" s="430"/>
      <c r="CH415" s="430"/>
      <c r="CI415" s="430"/>
      <c r="CJ415" s="430"/>
      <c r="CK415" s="430"/>
      <c r="CL415" s="430"/>
      <c r="CM415" s="430"/>
      <c r="CN415" s="430"/>
      <c r="CO415" s="430"/>
      <c r="CP415" s="430"/>
      <c r="CQ415" s="430"/>
      <c r="CR415" s="430"/>
      <c r="CS415" s="430"/>
      <c r="CT415" s="430"/>
      <c r="CU415" s="430"/>
      <c r="CV415" s="430"/>
      <c r="CW415" s="430"/>
      <c r="CX415" s="430"/>
      <c r="CY415" s="430"/>
      <c r="CZ415" s="430"/>
      <c r="DA415" s="430"/>
      <c r="DB415" s="430"/>
      <c r="DC415" s="430"/>
      <c r="DD415" s="430"/>
      <c r="DE415" s="430"/>
      <c r="DF415" s="430"/>
      <c r="DG415" s="430"/>
      <c r="DH415" s="430"/>
      <c r="DI415" s="430"/>
      <c r="DJ415" s="430"/>
      <c r="DK415" s="430"/>
      <c r="DL415" s="430"/>
      <c r="DM415" s="430"/>
      <c r="DN415" s="430"/>
      <c r="DO415" s="430"/>
      <c r="DP415" s="430"/>
      <c r="DQ415" s="430"/>
      <c r="DR415" s="430"/>
      <c r="DS415" s="430"/>
      <c r="DT415" s="430"/>
      <c r="DU415" s="430"/>
      <c r="DV415" s="430"/>
      <c r="DW415" s="430"/>
      <c r="DX415" s="430"/>
      <c r="DY415" s="430"/>
      <c r="DZ415" s="430"/>
      <c r="EA415" s="430"/>
      <c r="EB415" s="430"/>
      <c r="EC415" s="430"/>
      <c r="ED415" s="430"/>
      <c r="EE415" s="430"/>
      <c r="EF415" s="430"/>
      <c r="EG415" s="430"/>
      <c r="EH415" s="430"/>
      <c r="EI415" s="430"/>
      <c r="EJ415" s="430"/>
      <c r="EK415" s="430"/>
      <c r="EL415" s="430"/>
      <c r="EM415" s="430"/>
      <c r="EN415" s="430"/>
      <c r="EO415" s="430"/>
      <c r="EP415" s="430"/>
      <c r="EQ415" s="430"/>
      <c r="ER415" s="430"/>
      <c r="ES415" s="430"/>
      <c r="ET415" s="430"/>
      <c r="EU415" s="430"/>
      <c r="EV415" s="430"/>
      <c r="EW415" s="430"/>
      <c r="EX415" s="430"/>
      <c r="EY415" s="430"/>
      <c r="EZ415" s="430"/>
      <c r="FA415" s="430"/>
      <c r="FB415" s="430"/>
      <c r="FC415" s="430"/>
      <c r="FD415" s="430"/>
      <c r="FE415" s="430"/>
      <c r="FF415" s="430"/>
      <c r="FG415" s="430"/>
      <c r="FH415" s="430"/>
      <c r="FI415" s="430"/>
      <c r="FJ415" s="430"/>
      <c r="FK415" s="430"/>
      <c r="FL415" s="430"/>
      <c r="FM415" s="430"/>
      <c r="FN415" s="430"/>
      <c r="FO415" s="430"/>
      <c r="FP415" s="430"/>
      <c r="FQ415" s="430"/>
      <c r="FR415" s="430"/>
      <c r="FS415" s="430"/>
      <c r="FT415" s="430"/>
      <c r="FU415" s="430"/>
      <c r="FV415" s="430"/>
      <c r="FW415" s="430"/>
      <c r="FX415" s="430"/>
      <c r="FY415" s="430"/>
      <c r="FZ415" s="430"/>
      <c r="GA415" s="430"/>
      <c r="GB415" s="430"/>
      <c r="GC415" s="430"/>
      <c r="GD415" s="430"/>
      <c r="GE415" s="430"/>
      <c r="GF415" s="430"/>
      <c r="GG415" s="430"/>
      <c r="GH415" s="430"/>
      <c r="GI415" s="430"/>
      <c r="GJ415" s="430"/>
      <c r="GK415" s="430"/>
      <c r="GL415" s="430"/>
      <c r="GM415" s="430"/>
      <c r="GN415" s="430"/>
      <c r="GO415" s="430"/>
      <c r="GP415" s="430"/>
      <c r="GQ415" s="430"/>
      <c r="GR415" s="430"/>
      <c r="GS415" s="430"/>
      <c r="GT415" s="430"/>
      <c r="GU415" s="430"/>
      <c r="GV415" s="430"/>
      <c r="GW415" s="430"/>
      <c r="GX415" s="430"/>
      <c r="GY415" s="430"/>
      <c r="GZ415" s="430"/>
      <c r="HA415" s="430"/>
      <c r="HB415" s="430"/>
      <c r="HC415" s="430"/>
      <c r="HD415" s="430"/>
      <c r="HE415" s="430"/>
      <c r="HF415" s="430"/>
      <c r="HG415" s="430"/>
      <c r="HH415" s="430"/>
      <c r="HI415" s="430"/>
      <c r="HJ415" s="430"/>
      <c r="HK415" s="430"/>
      <c r="HL415" s="430"/>
      <c r="HM415" s="430"/>
      <c r="HN415" s="430"/>
      <c r="HO415" s="430"/>
      <c r="HP415" s="430"/>
      <c r="HQ415" s="430"/>
      <c r="HR415" s="430"/>
      <c r="HS415" s="430"/>
      <c r="HT415" s="430"/>
      <c r="HU415" s="430"/>
      <c r="HV415" s="430"/>
      <c r="HW415" s="430"/>
      <c r="HX415" s="430"/>
      <c r="HY415" s="430"/>
      <c r="HZ415" s="430"/>
      <c r="IA415" s="430"/>
      <c r="IB415" s="430"/>
      <c r="IC415" s="430"/>
      <c r="ID415" s="430"/>
      <c r="IE415" s="430"/>
      <c r="IF415" s="430"/>
      <c r="IG415" s="430"/>
      <c r="IH415" s="430"/>
      <c r="II415" s="430"/>
      <c r="IJ415" s="430"/>
      <c r="IK415" s="430"/>
      <c r="IL415" s="430"/>
      <c r="IM415" s="430"/>
      <c r="IN415" s="430"/>
      <c r="IO415" s="430"/>
      <c r="IP415" s="430"/>
      <c r="IQ415" s="430"/>
      <c r="IR415" s="430"/>
      <c r="IS415" s="430"/>
      <c r="IT415" s="430"/>
      <c r="IU415" s="430"/>
      <c r="IV415" s="430"/>
    </row>
    <row r="416" spans="1:256" s="431" customFormat="1">
      <c r="A416" s="1040"/>
      <c r="B416" s="421"/>
      <c r="C416" s="422"/>
      <c r="D416" s="423"/>
      <c r="E416" s="1172"/>
      <c r="F416" s="424"/>
      <c r="G416" s="428"/>
      <c r="H416" s="428"/>
      <c r="I416" s="428"/>
      <c r="J416" s="428"/>
      <c r="K416" s="428"/>
      <c r="L416" s="428"/>
      <c r="M416" s="428"/>
      <c r="N416" s="428"/>
      <c r="O416" s="428"/>
      <c r="P416" s="428"/>
      <c r="Q416" s="428"/>
      <c r="R416" s="428"/>
      <c r="S416" s="428"/>
      <c r="T416" s="429"/>
      <c r="U416" s="429"/>
      <c r="V416" s="429"/>
      <c r="W416" s="429"/>
      <c r="X416" s="430"/>
      <c r="Y416" s="430"/>
      <c r="Z416" s="430"/>
      <c r="AA416" s="430"/>
      <c r="AB416" s="430"/>
      <c r="AC416" s="430"/>
      <c r="AD416" s="430"/>
      <c r="AE416" s="430"/>
      <c r="AF416" s="430"/>
      <c r="AG416" s="430"/>
      <c r="AH416" s="430"/>
      <c r="AI416" s="430"/>
      <c r="AJ416" s="430"/>
      <c r="AK416" s="430"/>
      <c r="AL416" s="430"/>
      <c r="AM416" s="430"/>
      <c r="AN416" s="430"/>
      <c r="AO416" s="430"/>
      <c r="AP416" s="430"/>
      <c r="AQ416" s="430"/>
      <c r="AR416" s="430"/>
      <c r="AS416" s="430"/>
      <c r="AT416" s="430"/>
      <c r="AU416" s="430"/>
      <c r="AV416" s="430"/>
      <c r="AW416" s="430"/>
      <c r="AX416" s="430"/>
      <c r="AY416" s="430"/>
      <c r="AZ416" s="430"/>
      <c r="BA416" s="430"/>
      <c r="BB416" s="430"/>
      <c r="BC416" s="430"/>
      <c r="BD416" s="430"/>
      <c r="BE416" s="430"/>
      <c r="BF416" s="430"/>
      <c r="BG416" s="430"/>
      <c r="BH416" s="430"/>
      <c r="BI416" s="430"/>
      <c r="BJ416" s="430"/>
      <c r="BK416" s="430"/>
      <c r="BL416" s="430"/>
      <c r="BM416" s="430"/>
      <c r="BN416" s="430"/>
      <c r="BO416" s="430"/>
      <c r="BP416" s="430"/>
      <c r="BQ416" s="430"/>
      <c r="BR416" s="430"/>
      <c r="BS416" s="430"/>
      <c r="BT416" s="430"/>
      <c r="BU416" s="430"/>
      <c r="BV416" s="430"/>
      <c r="BW416" s="430"/>
      <c r="BX416" s="430"/>
      <c r="BY416" s="430"/>
      <c r="BZ416" s="430"/>
      <c r="CA416" s="430"/>
      <c r="CB416" s="430"/>
      <c r="CC416" s="430"/>
      <c r="CD416" s="430"/>
      <c r="CE416" s="430"/>
      <c r="CF416" s="430"/>
      <c r="CG416" s="430"/>
      <c r="CH416" s="430"/>
      <c r="CI416" s="430"/>
      <c r="CJ416" s="430"/>
      <c r="CK416" s="430"/>
      <c r="CL416" s="430"/>
      <c r="CM416" s="430"/>
      <c r="CN416" s="430"/>
      <c r="CO416" s="430"/>
      <c r="CP416" s="430"/>
      <c r="CQ416" s="430"/>
      <c r="CR416" s="430"/>
      <c r="CS416" s="430"/>
      <c r="CT416" s="430"/>
      <c r="CU416" s="430"/>
      <c r="CV416" s="430"/>
      <c r="CW416" s="430"/>
      <c r="CX416" s="430"/>
      <c r="CY416" s="430"/>
      <c r="CZ416" s="430"/>
      <c r="DA416" s="430"/>
      <c r="DB416" s="430"/>
      <c r="DC416" s="430"/>
      <c r="DD416" s="430"/>
      <c r="DE416" s="430"/>
      <c r="DF416" s="430"/>
      <c r="DG416" s="430"/>
      <c r="DH416" s="430"/>
      <c r="DI416" s="430"/>
      <c r="DJ416" s="430"/>
      <c r="DK416" s="430"/>
      <c r="DL416" s="430"/>
      <c r="DM416" s="430"/>
      <c r="DN416" s="430"/>
      <c r="DO416" s="430"/>
      <c r="DP416" s="430"/>
      <c r="DQ416" s="430"/>
      <c r="DR416" s="430"/>
      <c r="DS416" s="430"/>
      <c r="DT416" s="430"/>
      <c r="DU416" s="430"/>
      <c r="DV416" s="430"/>
      <c r="DW416" s="430"/>
      <c r="DX416" s="430"/>
      <c r="DY416" s="430"/>
      <c r="DZ416" s="430"/>
      <c r="EA416" s="430"/>
      <c r="EB416" s="430"/>
      <c r="EC416" s="430"/>
      <c r="ED416" s="430"/>
      <c r="EE416" s="430"/>
      <c r="EF416" s="430"/>
      <c r="EG416" s="430"/>
      <c r="EH416" s="430"/>
      <c r="EI416" s="430"/>
      <c r="EJ416" s="430"/>
      <c r="EK416" s="430"/>
      <c r="EL416" s="430"/>
      <c r="EM416" s="430"/>
      <c r="EN416" s="430"/>
      <c r="EO416" s="430"/>
      <c r="EP416" s="430"/>
      <c r="EQ416" s="430"/>
      <c r="ER416" s="430"/>
      <c r="ES416" s="430"/>
      <c r="ET416" s="430"/>
      <c r="EU416" s="430"/>
      <c r="EV416" s="430"/>
      <c r="EW416" s="430"/>
      <c r="EX416" s="430"/>
      <c r="EY416" s="430"/>
      <c r="EZ416" s="430"/>
      <c r="FA416" s="430"/>
      <c r="FB416" s="430"/>
      <c r="FC416" s="430"/>
      <c r="FD416" s="430"/>
      <c r="FE416" s="430"/>
      <c r="FF416" s="430"/>
      <c r="FG416" s="430"/>
      <c r="FH416" s="430"/>
      <c r="FI416" s="430"/>
      <c r="FJ416" s="430"/>
      <c r="FK416" s="430"/>
      <c r="FL416" s="430"/>
      <c r="FM416" s="430"/>
      <c r="FN416" s="430"/>
      <c r="FO416" s="430"/>
      <c r="FP416" s="430"/>
      <c r="FQ416" s="430"/>
      <c r="FR416" s="430"/>
      <c r="FS416" s="430"/>
      <c r="FT416" s="430"/>
      <c r="FU416" s="430"/>
      <c r="FV416" s="430"/>
      <c r="FW416" s="430"/>
      <c r="FX416" s="430"/>
      <c r="FY416" s="430"/>
      <c r="FZ416" s="430"/>
      <c r="GA416" s="430"/>
      <c r="GB416" s="430"/>
      <c r="GC416" s="430"/>
      <c r="GD416" s="430"/>
      <c r="GE416" s="430"/>
      <c r="GF416" s="430"/>
      <c r="GG416" s="430"/>
      <c r="GH416" s="430"/>
      <c r="GI416" s="430"/>
      <c r="GJ416" s="430"/>
      <c r="GK416" s="430"/>
      <c r="GL416" s="430"/>
      <c r="GM416" s="430"/>
      <c r="GN416" s="430"/>
      <c r="GO416" s="430"/>
      <c r="GP416" s="430"/>
      <c r="GQ416" s="430"/>
      <c r="GR416" s="430"/>
      <c r="GS416" s="430"/>
      <c r="GT416" s="430"/>
      <c r="GU416" s="430"/>
      <c r="GV416" s="430"/>
      <c r="GW416" s="430"/>
      <c r="GX416" s="430"/>
      <c r="GY416" s="430"/>
      <c r="GZ416" s="430"/>
      <c r="HA416" s="430"/>
      <c r="HB416" s="430"/>
      <c r="HC416" s="430"/>
      <c r="HD416" s="430"/>
      <c r="HE416" s="430"/>
      <c r="HF416" s="430"/>
      <c r="HG416" s="430"/>
      <c r="HH416" s="430"/>
      <c r="HI416" s="430"/>
      <c r="HJ416" s="430"/>
      <c r="HK416" s="430"/>
      <c r="HL416" s="430"/>
      <c r="HM416" s="430"/>
      <c r="HN416" s="430"/>
      <c r="HO416" s="430"/>
      <c r="HP416" s="430"/>
      <c r="HQ416" s="430"/>
      <c r="HR416" s="430"/>
      <c r="HS416" s="430"/>
      <c r="HT416" s="430"/>
      <c r="HU416" s="430"/>
      <c r="HV416" s="430"/>
      <c r="HW416" s="430"/>
      <c r="HX416" s="430"/>
      <c r="HY416" s="430"/>
      <c r="HZ416" s="430"/>
      <c r="IA416" s="430"/>
      <c r="IB416" s="430"/>
      <c r="IC416" s="430"/>
      <c r="ID416" s="430"/>
      <c r="IE416" s="430"/>
      <c r="IF416" s="430"/>
      <c r="IG416" s="430"/>
      <c r="IH416" s="430"/>
      <c r="II416" s="430"/>
      <c r="IJ416" s="430"/>
      <c r="IK416" s="430"/>
      <c r="IL416" s="430"/>
      <c r="IM416" s="430"/>
      <c r="IN416" s="430"/>
      <c r="IO416" s="430"/>
      <c r="IP416" s="430"/>
      <c r="IQ416" s="430"/>
      <c r="IR416" s="430"/>
      <c r="IS416" s="430"/>
      <c r="IT416" s="430"/>
      <c r="IU416" s="430"/>
      <c r="IV416" s="430"/>
    </row>
    <row r="417" spans="1:256" s="431" customFormat="1">
      <c r="A417" s="1040">
        <v>53</v>
      </c>
      <c r="B417" s="421" t="s">
        <v>2244</v>
      </c>
      <c r="C417" s="422" t="s">
        <v>2228</v>
      </c>
      <c r="D417" s="423">
        <v>645</v>
      </c>
      <c r="E417" s="1172"/>
      <c r="F417" s="424">
        <f>D417*E417</f>
        <v>0</v>
      </c>
      <c r="G417" s="428"/>
      <c r="H417" s="428"/>
      <c r="I417" s="428"/>
      <c r="J417" s="428"/>
      <c r="K417" s="428"/>
      <c r="L417" s="428"/>
      <c r="M417" s="428"/>
      <c r="N417" s="428"/>
      <c r="O417" s="428"/>
      <c r="P417" s="428"/>
      <c r="Q417" s="428"/>
      <c r="R417" s="428"/>
      <c r="S417" s="428"/>
      <c r="T417" s="429"/>
      <c r="U417" s="429"/>
      <c r="V417" s="429"/>
      <c r="W417" s="429"/>
      <c r="X417" s="430"/>
      <c r="Y417" s="430"/>
      <c r="Z417" s="430"/>
      <c r="AA417" s="430"/>
      <c r="AB417" s="430"/>
      <c r="AC417" s="430"/>
      <c r="AD417" s="430"/>
      <c r="AE417" s="430"/>
      <c r="AF417" s="430"/>
      <c r="AG417" s="430"/>
      <c r="AH417" s="430"/>
      <c r="AI417" s="430"/>
      <c r="AJ417" s="430"/>
      <c r="AK417" s="430"/>
      <c r="AL417" s="430"/>
      <c r="AM417" s="430"/>
      <c r="AN417" s="430"/>
      <c r="AO417" s="430"/>
      <c r="AP417" s="430"/>
      <c r="AQ417" s="430"/>
      <c r="AR417" s="430"/>
      <c r="AS417" s="430"/>
      <c r="AT417" s="430"/>
      <c r="AU417" s="430"/>
      <c r="AV417" s="430"/>
      <c r="AW417" s="430"/>
      <c r="AX417" s="430"/>
      <c r="AY417" s="430"/>
      <c r="AZ417" s="430"/>
      <c r="BA417" s="430"/>
      <c r="BB417" s="430"/>
      <c r="BC417" s="430"/>
      <c r="BD417" s="430"/>
      <c r="BE417" s="430"/>
      <c r="BF417" s="430"/>
      <c r="BG417" s="430"/>
      <c r="BH417" s="430"/>
      <c r="BI417" s="430"/>
      <c r="BJ417" s="430"/>
      <c r="BK417" s="430"/>
      <c r="BL417" s="430"/>
      <c r="BM417" s="430"/>
      <c r="BN417" s="430"/>
      <c r="BO417" s="430"/>
      <c r="BP417" s="430"/>
      <c r="BQ417" s="430"/>
      <c r="BR417" s="430"/>
      <c r="BS417" s="430"/>
      <c r="BT417" s="430"/>
      <c r="BU417" s="430"/>
      <c r="BV417" s="430"/>
      <c r="BW417" s="430"/>
      <c r="BX417" s="430"/>
      <c r="BY417" s="430"/>
      <c r="BZ417" s="430"/>
      <c r="CA417" s="430"/>
      <c r="CB417" s="430"/>
      <c r="CC417" s="430"/>
      <c r="CD417" s="430"/>
      <c r="CE417" s="430"/>
      <c r="CF417" s="430"/>
      <c r="CG417" s="430"/>
      <c r="CH417" s="430"/>
      <c r="CI417" s="430"/>
      <c r="CJ417" s="430"/>
      <c r="CK417" s="430"/>
      <c r="CL417" s="430"/>
      <c r="CM417" s="430"/>
      <c r="CN417" s="430"/>
      <c r="CO417" s="430"/>
      <c r="CP417" s="430"/>
      <c r="CQ417" s="430"/>
      <c r="CR417" s="430"/>
      <c r="CS417" s="430"/>
      <c r="CT417" s="430"/>
      <c r="CU417" s="430"/>
      <c r="CV417" s="430"/>
      <c r="CW417" s="430"/>
      <c r="CX417" s="430"/>
      <c r="CY417" s="430"/>
      <c r="CZ417" s="430"/>
      <c r="DA417" s="430"/>
      <c r="DB417" s="430"/>
      <c r="DC417" s="430"/>
      <c r="DD417" s="430"/>
      <c r="DE417" s="430"/>
      <c r="DF417" s="430"/>
      <c r="DG417" s="430"/>
      <c r="DH417" s="430"/>
      <c r="DI417" s="430"/>
      <c r="DJ417" s="430"/>
      <c r="DK417" s="430"/>
      <c r="DL417" s="430"/>
      <c r="DM417" s="430"/>
      <c r="DN417" s="430"/>
      <c r="DO417" s="430"/>
      <c r="DP417" s="430"/>
      <c r="DQ417" s="430"/>
      <c r="DR417" s="430"/>
      <c r="DS417" s="430"/>
      <c r="DT417" s="430"/>
      <c r="DU417" s="430"/>
      <c r="DV417" s="430"/>
      <c r="DW417" s="430"/>
      <c r="DX417" s="430"/>
      <c r="DY417" s="430"/>
      <c r="DZ417" s="430"/>
      <c r="EA417" s="430"/>
      <c r="EB417" s="430"/>
      <c r="EC417" s="430"/>
      <c r="ED417" s="430"/>
      <c r="EE417" s="430"/>
      <c r="EF417" s="430"/>
      <c r="EG417" s="430"/>
      <c r="EH417" s="430"/>
      <c r="EI417" s="430"/>
      <c r="EJ417" s="430"/>
      <c r="EK417" s="430"/>
      <c r="EL417" s="430"/>
      <c r="EM417" s="430"/>
      <c r="EN417" s="430"/>
      <c r="EO417" s="430"/>
      <c r="EP417" s="430"/>
      <c r="EQ417" s="430"/>
      <c r="ER417" s="430"/>
      <c r="ES417" s="430"/>
      <c r="ET417" s="430"/>
      <c r="EU417" s="430"/>
      <c r="EV417" s="430"/>
      <c r="EW417" s="430"/>
      <c r="EX417" s="430"/>
      <c r="EY417" s="430"/>
      <c r="EZ417" s="430"/>
      <c r="FA417" s="430"/>
      <c r="FB417" s="430"/>
      <c r="FC417" s="430"/>
      <c r="FD417" s="430"/>
      <c r="FE417" s="430"/>
      <c r="FF417" s="430"/>
      <c r="FG417" s="430"/>
      <c r="FH417" s="430"/>
      <c r="FI417" s="430"/>
      <c r="FJ417" s="430"/>
      <c r="FK417" s="430"/>
      <c r="FL417" s="430"/>
      <c r="FM417" s="430"/>
      <c r="FN417" s="430"/>
      <c r="FO417" s="430"/>
      <c r="FP417" s="430"/>
      <c r="FQ417" s="430"/>
      <c r="FR417" s="430"/>
      <c r="FS417" s="430"/>
      <c r="FT417" s="430"/>
      <c r="FU417" s="430"/>
      <c r="FV417" s="430"/>
      <c r="FW417" s="430"/>
      <c r="FX417" s="430"/>
      <c r="FY417" s="430"/>
      <c r="FZ417" s="430"/>
      <c r="GA417" s="430"/>
      <c r="GB417" s="430"/>
      <c r="GC417" s="430"/>
      <c r="GD417" s="430"/>
      <c r="GE417" s="430"/>
      <c r="GF417" s="430"/>
      <c r="GG417" s="430"/>
      <c r="GH417" s="430"/>
      <c r="GI417" s="430"/>
      <c r="GJ417" s="430"/>
      <c r="GK417" s="430"/>
      <c r="GL417" s="430"/>
      <c r="GM417" s="430"/>
      <c r="GN417" s="430"/>
      <c r="GO417" s="430"/>
      <c r="GP417" s="430"/>
      <c r="GQ417" s="430"/>
      <c r="GR417" s="430"/>
      <c r="GS417" s="430"/>
      <c r="GT417" s="430"/>
      <c r="GU417" s="430"/>
      <c r="GV417" s="430"/>
      <c r="GW417" s="430"/>
      <c r="GX417" s="430"/>
      <c r="GY417" s="430"/>
      <c r="GZ417" s="430"/>
      <c r="HA417" s="430"/>
      <c r="HB417" s="430"/>
      <c r="HC417" s="430"/>
      <c r="HD417" s="430"/>
      <c r="HE417" s="430"/>
      <c r="HF417" s="430"/>
      <c r="HG417" s="430"/>
      <c r="HH417" s="430"/>
      <c r="HI417" s="430"/>
      <c r="HJ417" s="430"/>
      <c r="HK417" s="430"/>
      <c r="HL417" s="430"/>
      <c r="HM417" s="430"/>
      <c r="HN417" s="430"/>
      <c r="HO417" s="430"/>
      <c r="HP417" s="430"/>
      <c r="HQ417" s="430"/>
      <c r="HR417" s="430"/>
      <c r="HS417" s="430"/>
      <c r="HT417" s="430"/>
      <c r="HU417" s="430"/>
      <c r="HV417" s="430"/>
      <c r="HW417" s="430"/>
      <c r="HX417" s="430"/>
      <c r="HY417" s="430"/>
      <c r="HZ417" s="430"/>
      <c r="IA417" s="430"/>
      <c r="IB417" s="430"/>
      <c r="IC417" s="430"/>
      <c r="ID417" s="430"/>
      <c r="IE417" s="430"/>
      <c r="IF417" s="430"/>
      <c r="IG417" s="430"/>
      <c r="IH417" s="430"/>
      <c r="II417" s="430"/>
      <c r="IJ417" s="430"/>
      <c r="IK417" s="430"/>
      <c r="IL417" s="430"/>
      <c r="IM417" s="430"/>
      <c r="IN417" s="430"/>
      <c r="IO417" s="430"/>
      <c r="IP417" s="430"/>
      <c r="IQ417" s="430"/>
      <c r="IR417" s="430"/>
      <c r="IS417" s="430"/>
      <c r="IT417" s="430"/>
      <c r="IU417" s="430"/>
      <c r="IV417" s="430"/>
    </row>
    <row r="418" spans="1:256" s="431" customFormat="1">
      <c r="A418" s="1040"/>
      <c r="B418" s="421"/>
      <c r="C418" s="422"/>
      <c r="D418" s="423"/>
      <c r="E418" s="1172"/>
      <c r="F418" s="424"/>
      <c r="G418" s="428"/>
      <c r="H418" s="428"/>
      <c r="I418" s="428"/>
      <c r="J418" s="428"/>
      <c r="K418" s="428"/>
      <c r="L418" s="428"/>
      <c r="M418" s="428"/>
      <c r="N418" s="428"/>
      <c r="O418" s="428"/>
      <c r="P418" s="428"/>
      <c r="Q418" s="428"/>
      <c r="R418" s="428"/>
      <c r="S418" s="428"/>
      <c r="T418" s="429"/>
      <c r="U418" s="429"/>
      <c r="V418" s="429"/>
      <c r="W418" s="429"/>
      <c r="X418" s="430"/>
      <c r="Y418" s="430"/>
      <c r="Z418" s="430"/>
      <c r="AA418" s="430"/>
      <c r="AB418" s="430"/>
      <c r="AC418" s="430"/>
      <c r="AD418" s="430"/>
      <c r="AE418" s="430"/>
      <c r="AF418" s="430"/>
      <c r="AG418" s="430"/>
      <c r="AH418" s="430"/>
      <c r="AI418" s="430"/>
      <c r="AJ418" s="430"/>
      <c r="AK418" s="430"/>
      <c r="AL418" s="430"/>
      <c r="AM418" s="430"/>
      <c r="AN418" s="430"/>
      <c r="AO418" s="430"/>
      <c r="AP418" s="430"/>
      <c r="AQ418" s="430"/>
      <c r="AR418" s="430"/>
      <c r="AS418" s="430"/>
      <c r="AT418" s="430"/>
      <c r="AU418" s="430"/>
      <c r="AV418" s="430"/>
      <c r="AW418" s="430"/>
      <c r="AX418" s="430"/>
      <c r="AY418" s="430"/>
      <c r="AZ418" s="430"/>
      <c r="BA418" s="430"/>
      <c r="BB418" s="430"/>
      <c r="BC418" s="430"/>
      <c r="BD418" s="430"/>
      <c r="BE418" s="430"/>
      <c r="BF418" s="430"/>
      <c r="BG418" s="430"/>
      <c r="BH418" s="430"/>
      <c r="BI418" s="430"/>
      <c r="BJ418" s="430"/>
      <c r="BK418" s="430"/>
      <c r="BL418" s="430"/>
      <c r="BM418" s="430"/>
      <c r="BN418" s="430"/>
      <c r="BO418" s="430"/>
      <c r="BP418" s="430"/>
      <c r="BQ418" s="430"/>
      <c r="BR418" s="430"/>
      <c r="BS418" s="430"/>
      <c r="BT418" s="430"/>
      <c r="BU418" s="430"/>
      <c r="BV418" s="430"/>
      <c r="BW418" s="430"/>
      <c r="BX418" s="430"/>
      <c r="BY418" s="430"/>
      <c r="BZ418" s="430"/>
      <c r="CA418" s="430"/>
      <c r="CB418" s="430"/>
      <c r="CC418" s="430"/>
      <c r="CD418" s="430"/>
      <c r="CE418" s="430"/>
      <c r="CF418" s="430"/>
      <c r="CG418" s="430"/>
      <c r="CH418" s="430"/>
      <c r="CI418" s="430"/>
      <c r="CJ418" s="430"/>
      <c r="CK418" s="430"/>
      <c r="CL418" s="430"/>
      <c r="CM418" s="430"/>
      <c r="CN418" s="430"/>
      <c r="CO418" s="430"/>
      <c r="CP418" s="430"/>
      <c r="CQ418" s="430"/>
      <c r="CR418" s="430"/>
      <c r="CS418" s="430"/>
      <c r="CT418" s="430"/>
      <c r="CU418" s="430"/>
      <c r="CV418" s="430"/>
      <c r="CW418" s="430"/>
      <c r="CX418" s="430"/>
      <c r="CY418" s="430"/>
      <c r="CZ418" s="430"/>
      <c r="DA418" s="430"/>
      <c r="DB418" s="430"/>
      <c r="DC418" s="430"/>
      <c r="DD418" s="430"/>
      <c r="DE418" s="430"/>
      <c r="DF418" s="430"/>
      <c r="DG418" s="430"/>
      <c r="DH418" s="430"/>
      <c r="DI418" s="430"/>
      <c r="DJ418" s="430"/>
      <c r="DK418" s="430"/>
      <c r="DL418" s="430"/>
      <c r="DM418" s="430"/>
      <c r="DN418" s="430"/>
      <c r="DO418" s="430"/>
      <c r="DP418" s="430"/>
      <c r="DQ418" s="430"/>
      <c r="DR418" s="430"/>
      <c r="DS418" s="430"/>
      <c r="DT418" s="430"/>
      <c r="DU418" s="430"/>
      <c r="DV418" s="430"/>
      <c r="DW418" s="430"/>
      <c r="DX418" s="430"/>
      <c r="DY418" s="430"/>
      <c r="DZ418" s="430"/>
      <c r="EA418" s="430"/>
      <c r="EB418" s="430"/>
      <c r="EC418" s="430"/>
      <c r="ED418" s="430"/>
      <c r="EE418" s="430"/>
      <c r="EF418" s="430"/>
      <c r="EG418" s="430"/>
      <c r="EH418" s="430"/>
      <c r="EI418" s="430"/>
      <c r="EJ418" s="430"/>
      <c r="EK418" s="430"/>
      <c r="EL418" s="430"/>
      <c r="EM418" s="430"/>
      <c r="EN418" s="430"/>
      <c r="EO418" s="430"/>
      <c r="EP418" s="430"/>
      <c r="EQ418" s="430"/>
      <c r="ER418" s="430"/>
      <c r="ES418" s="430"/>
      <c r="ET418" s="430"/>
      <c r="EU418" s="430"/>
      <c r="EV418" s="430"/>
      <c r="EW418" s="430"/>
      <c r="EX418" s="430"/>
      <c r="EY418" s="430"/>
      <c r="EZ418" s="430"/>
      <c r="FA418" s="430"/>
      <c r="FB418" s="430"/>
      <c r="FC418" s="430"/>
      <c r="FD418" s="430"/>
      <c r="FE418" s="430"/>
      <c r="FF418" s="430"/>
      <c r="FG418" s="430"/>
      <c r="FH418" s="430"/>
      <c r="FI418" s="430"/>
      <c r="FJ418" s="430"/>
      <c r="FK418" s="430"/>
      <c r="FL418" s="430"/>
      <c r="FM418" s="430"/>
      <c r="FN418" s="430"/>
      <c r="FO418" s="430"/>
      <c r="FP418" s="430"/>
      <c r="FQ418" s="430"/>
      <c r="FR418" s="430"/>
      <c r="FS418" s="430"/>
      <c r="FT418" s="430"/>
      <c r="FU418" s="430"/>
      <c r="FV418" s="430"/>
      <c r="FW418" s="430"/>
      <c r="FX418" s="430"/>
      <c r="FY418" s="430"/>
      <c r="FZ418" s="430"/>
      <c r="GA418" s="430"/>
      <c r="GB418" s="430"/>
      <c r="GC418" s="430"/>
      <c r="GD418" s="430"/>
      <c r="GE418" s="430"/>
      <c r="GF418" s="430"/>
      <c r="GG418" s="430"/>
      <c r="GH418" s="430"/>
      <c r="GI418" s="430"/>
      <c r="GJ418" s="430"/>
      <c r="GK418" s="430"/>
      <c r="GL418" s="430"/>
      <c r="GM418" s="430"/>
      <c r="GN418" s="430"/>
      <c r="GO418" s="430"/>
      <c r="GP418" s="430"/>
      <c r="GQ418" s="430"/>
      <c r="GR418" s="430"/>
      <c r="GS418" s="430"/>
      <c r="GT418" s="430"/>
      <c r="GU418" s="430"/>
      <c r="GV418" s="430"/>
      <c r="GW418" s="430"/>
      <c r="GX418" s="430"/>
      <c r="GY418" s="430"/>
      <c r="GZ418" s="430"/>
      <c r="HA418" s="430"/>
      <c r="HB418" s="430"/>
      <c r="HC418" s="430"/>
      <c r="HD418" s="430"/>
      <c r="HE418" s="430"/>
      <c r="HF418" s="430"/>
      <c r="HG418" s="430"/>
      <c r="HH418" s="430"/>
      <c r="HI418" s="430"/>
      <c r="HJ418" s="430"/>
      <c r="HK418" s="430"/>
      <c r="HL418" s="430"/>
      <c r="HM418" s="430"/>
      <c r="HN418" s="430"/>
      <c r="HO418" s="430"/>
      <c r="HP418" s="430"/>
      <c r="HQ418" s="430"/>
      <c r="HR418" s="430"/>
      <c r="HS418" s="430"/>
      <c r="HT418" s="430"/>
      <c r="HU418" s="430"/>
      <c r="HV418" s="430"/>
      <c r="HW418" s="430"/>
      <c r="HX418" s="430"/>
      <c r="HY418" s="430"/>
      <c r="HZ418" s="430"/>
      <c r="IA418" s="430"/>
      <c r="IB418" s="430"/>
      <c r="IC418" s="430"/>
      <c r="ID418" s="430"/>
      <c r="IE418" s="430"/>
      <c r="IF418" s="430"/>
      <c r="IG418" s="430"/>
      <c r="IH418" s="430"/>
      <c r="II418" s="430"/>
      <c r="IJ418" s="430"/>
      <c r="IK418" s="430"/>
      <c r="IL418" s="430"/>
      <c r="IM418" s="430"/>
      <c r="IN418" s="430"/>
      <c r="IO418" s="430"/>
      <c r="IP418" s="430"/>
      <c r="IQ418" s="430"/>
      <c r="IR418" s="430"/>
      <c r="IS418" s="430"/>
      <c r="IT418" s="430"/>
      <c r="IU418" s="430"/>
      <c r="IV418" s="430"/>
    </row>
    <row r="419" spans="1:256" s="443" customFormat="1" ht="114.75">
      <c r="A419" s="1068"/>
      <c r="B419" s="1044" t="s">
        <v>2245</v>
      </c>
      <c r="C419" s="422"/>
      <c r="D419" s="1045"/>
      <c r="E419" s="455"/>
      <c r="F419" s="424">
        <f t="shared" ref="F419:F438" si="16">E419*D419</f>
        <v>0</v>
      </c>
    </row>
    <row r="420" spans="1:256" s="443" customFormat="1">
      <c r="A420" s="1056"/>
      <c r="B420" s="432"/>
      <c r="C420" s="422"/>
      <c r="D420" s="1045"/>
      <c r="E420" s="455"/>
      <c r="F420" s="424">
        <f t="shared" si="16"/>
        <v>0</v>
      </c>
    </row>
    <row r="421" spans="1:256" s="443" customFormat="1">
      <c r="A421" s="1056">
        <v>54</v>
      </c>
      <c r="B421" s="432" t="s">
        <v>2246</v>
      </c>
      <c r="C421" s="422" t="s">
        <v>2228</v>
      </c>
      <c r="D421" s="1045">
        <v>225</v>
      </c>
      <c r="E421" s="455"/>
      <c r="F421" s="424">
        <f t="shared" si="16"/>
        <v>0</v>
      </c>
    </row>
    <row r="422" spans="1:256" s="443" customFormat="1">
      <c r="A422" s="1056"/>
      <c r="B422" s="432"/>
      <c r="C422" s="422"/>
      <c r="D422" s="1045"/>
      <c r="E422" s="455"/>
      <c r="F422" s="424">
        <f t="shared" si="16"/>
        <v>0</v>
      </c>
    </row>
    <row r="423" spans="1:256" s="443" customFormat="1">
      <c r="A423" s="1056">
        <v>55</v>
      </c>
      <c r="B423" s="432" t="s">
        <v>2247</v>
      </c>
      <c r="C423" s="422" t="s">
        <v>2228</v>
      </c>
      <c r="D423" s="1045">
        <v>600</v>
      </c>
      <c r="E423" s="455"/>
      <c r="F423" s="424">
        <f t="shared" si="16"/>
        <v>0</v>
      </c>
    </row>
    <row r="424" spans="1:256" s="443" customFormat="1">
      <c r="A424" s="1056"/>
      <c r="B424" s="432"/>
      <c r="C424" s="422"/>
      <c r="D424" s="1045"/>
      <c r="E424" s="455"/>
      <c r="F424" s="424"/>
    </row>
    <row r="425" spans="1:256">
      <c r="A425" s="1056">
        <v>56</v>
      </c>
      <c r="B425" s="432" t="s">
        <v>2248</v>
      </c>
      <c r="C425" s="422" t="s">
        <v>2228</v>
      </c>
      <c r="D425" s="1045">
        <v>1500</v>
      </c>
      <c r="E425" s="455"/>
      <c r="F425" s="424">
        <f t="shared" si="16"/>
        <v>0</v>
      </c>
    </row>
    <row r="426" spans="1:256" s="443" customFormat="1">
      <c r="A426" s="1056"/>
      <c r="B426" s="432"/>
      <c r="C426" s="422"/>
      <c r="D426" s="1045"/>
      <c r="E426" s="455"/>
      <c r="F426" s="424">
        <f t="shared" si="16"/>
        <v>0</v>
      </c>
    </row>
    <row r="427" spans="1:256" s="443" customFormat="1" ht="38.25">
      <c r="A427" s="1068"/>
      <c r="B427" s="432" t="s">
        <v>2249</v>
      </c>
      <c r="C427" s="422"/>
      <c r="D427" s="1045"/>
      <c r="E427" s="455"/>
      <c r="F427" s="424">
        <f t="shared" si="16"/>
        <v>0</v>
      </c>
    </row>
    <row r="428" spans="1:256" s="443" customFormat="1">
      <c r="A428" s="1068"/>
      <c r="B428" s="432"/>
      <c r="C428" s="422"/>
      <c r="D428" s="1045"/>
      <c r="E428" s="455"/>
      <c r="F428" s="424">
        <f t="shared" si="16"/>
        <v>0</v>
      </c>
    </row>
    <row r="429" spans="1:256" s="443" customFormat="1">
      <c r="A429" s="1056">
        <v>57</v>
      </c>
      <c r="B429" s="432" t="s">
        <v>2250</v>
      </c>
      <c r="C429" s="422" t="s">
        <v>2228</v>
      </c>
      <c r="D429" s="1045">
        <v>350</v>
      </c>
      <c r="E429" s="455"/>
      <c r="F429" s="424">
        <f t="shared" si="16"/>
        <v>0</v>
      </c>
    </row>
    <row r="430" spans="1:256" s="443" customFormat="1">
      <c r="A430" s="1068"/>
      <c r="B430" s="432"/>
      <c r="C430" s="422"/>
      <c r="D430" s="1045"/>
      <c r="E430" s="455"/>
      <c r="F430" s="424">
        <f t="shared" si="16"/>
        <v>0</v>
      </c>
    </row>
    <row r="431" spans="1:256" s="443" customFormat="1">
      <c r="A431" s="1056">
        <v>58</v>
      </c>
      <c r="B431" s="432" t="s">
        <v>2251</v>
      </c>
      <c r="C431" s="422" t="s">
        <v>2228</v>
      </c>
      <c r="D431" s="1045">
        <v>3750</v>
      </c>
      <c r="E431" s="455"/>
      <c r="F431" s="424">
        <f t="shared" si="16"/>
        <v>0</v>
      </c>
    </row>
    <row r="432" spans="1:256" s="443" customFormat="1">
      <c r="A432" s="1056"/>
      <c r="B432" s="432"/>
      <c r="C432" s="422"/>
      <c r="D432" s="1045"/>
      <c r="E432" s="455"/>
      <c r="F432" s="424">
        <f t="shared" si="16"/>
        <v>0</v>
      </c>
    </row>
    <row r="433" spans="1:256" s="443" customFormat="1">
      <c r="A433" s="1056">
        <v>59</v>
      </c>
      <c r="B433" s="432" t="s">
        <v>2252</v>
      </c>
      <c r="C433" s="422" t="s">
        <v>2228</v>
      </c>
      <c r="D433" s="1045">
        <v>130</v>
      </c>
      <c r="E433" s="455"/>
      <c r="F433" s="424">
        <f t="shared" si="16"/>
        <v>0</v>
      </c>
    </row>
    <row r="434" spans="1:256" s="443" customFormat="1">
      <c r="A434" s="433"/>
      <c r="B434" s="432"/>
      <c r="C434" s="422"/>
      <c r="D434" s="1045"/>
      <c r="E434" s="455"/>
      <c r="F434" s="424"/>
    </row>
    <row r="435" spans="1:256" s="443" customFormat="1">
      <c r="A435" s="420">
        <v>60</v>
      </c>
      <c r="B435" s="432" t="s">
        <v>2253</v>
      </c>
      <c r="C435" s="422" t="s">
        <v>2228</v>
      </c>
      <c r="D435" s="1045">
        <v>300</v>
      </c>
      <c r="E435" s="455"/>
      <c r="F435" s="424">
        <f t="shared" ref="F435" si="17">E435*D435</f>
        <v>0</v>
      </c>
    </row>
    <row r="436" spans="1:256" s="446" customFormat="1">
      <c r="A436" s="433"/>
      <c r="B436" s="1069"/>
      <c r="C436" s="422"/>
      <c r="D436" s="1070"/>
      <c r="F436" s="434"/>
    </row>
    <row r="437" spans="1:256" s="447" customFormat="1" ht="102">
      <c r="A437" s="420">
        <v>61</v>
      </c>
      <c r="B437" s="421" t="s">
        <v>2254</v>
      </c>
      <c r="C437" s="422" t="s">
        <v>89</v>
      </c>
      <c r="D437" s="423">
        <v>1</v>
      </c>
      <c r="F437" s="425"/>
    </row>
    <row r="438" spans="1:256" s="448" customFormat="1">
      <c r="A438" s="1056"/>
      <c r="B438" s="432"/>
      <c r="C438" s="422"/>
      <c r="D438" s="1045"/>
      <c r="E438" s="455"/>
      <c r="F438" s="424">
        <f t="shared" si="16"/>
        <v>0</v>
      </c>
    </row>
    <row r="439" spans="1:256" s="449" customFormat="1">
      <c r="A439" s="1071" t="s">
        <v>2255</v>
      </c>
      <c r="B439" s="1027"/>
      <c r="C439" s="1028"/>
      <c r="D439" s="1029"/>
      <c r="E439" s="1176"/>
      <c r="F439" s="1072">
        <f>SUM(F5:F438)</f>
        <v>0</v>
      </c>
    </row>
    <row r="440" spans="1:256" s="431" customFormat="1">
      <c r="A440" s="1073">
        <v>2</v>
      </c>
      <c r="B440" s="1074" t="s">
        <v>2256</v>
      </c>
      <c r="C440" s="1075"/>
      <c r="D440" s="1076"/>
      <c r="E440" s="1177"/>
      <c r="F440" s="1077"/>
      <c r="G440" s="430"/>
      <c r="H440" s="430"/>
      <c r="I440" s="430"/>
      <c r="J440" s="430"/>
      <c r="K440" s="430"/>
      <c r="L440" s="430"/>
      <c r="M440" s="430"/>
      <c r="N440" s="430"/>
      <c r="O440" s="430"/>
      <c r="P440" s="430"/>
      <c r="Q440" s="430"/>
      <c r="R440" s="430"/>
      <c r="S440" s="430"/>
      <c r="T440" s="430"/>
      <c r="U440" s="430"/>
      <c r="V440" s="430"/>
      <c r="W440" s="430"/>
      <c r="X440" s="430"/>
      <c r="Y440" s="430"/>
      <c r="Z440" s="430"/>
      <c r="AA440" s="430"/>
      <c r="AB440" s="430"/>
      <c r="AC440" s="430"/>
      <c r="AD440" s="430"/>
      <c r="AE440" s="430"/>
      <c r="AF440" s="430"/>
      <c r="AG440" s="430"/>
      <c r="AH440" s="430"/>
      <c r="AI440" s="430"/>
      <c r="AJ440" s="430"/>
      <c r="AK440" s="430"/>
      <c r="AL440" s="430"/>
      <c r="AM440" s="430"/>
      <c r="AN440" s="430"/>
      <c r="AO440" s="430"/>
      <c r="AP440" s="430"/>
      <c r="AQ440" s="430"/>
      <c r="AR440" s="430"/>
      <c r="AS440" s="430"/>
      <c r="AT440" s="430"/>
      <c r="AU440" s="430"/>
      <c r="AV440" s="430"/>
      <c r="AW440" s="430"/>
      <c r="AX440" s="430"/>
      <c r="AY440" s="430"/>
      <c r="AZ440" s="430"/>
      <c r="BA440" s="430"/>
      <c r="BB440" s="430"/>
      <c r="BC440" s="430"/>
      <c r="BD440" s="430"/>
      <c r="BE440" s="430"/>
      <c r="BF440" s="430"/>
      <c r="BG440" s="430"/>
      <c r="BH440" s="430"/>
      <c r="BI440" s="430"/>
      <c r="BJ440" s="430"/>
      <c r="BK440" s="430"/>
      <c r="BL440" s="430"/>
      <c r="BM440" s="430"/>
      <c r="BN440" s="430"/>
      <c r="BO440" s="430"/>
      <c r="BP440" s="430"/>
      <c r="BQ440" s="430"/>
      <c r="BR440" s="430"/>
      <c r="BS440" s="430"/>
      <c r="BT440" s="430"/>
      <c r="BU440" s="430"/>
      <c r="BV440" s="430"/>
      <c r="BW440" s="430"/>
      <c r="BX440" s="430"/>
      <c r="BY440" s="430"/>
      <c r="BZ440" s="430"/>
      <c r="CA440" s="430"/>
      <c r="CB440" s="430"/>
      <c r="CC440" s="430"/>
      <c r="CD440" s="430"/>
      <c r="CE440" s="430"/>
      <c r="CF440" s="430"/>
      <c r="CG440" s="430"/>
      <c r="CH440" s="430"/>
      <c r="CI440" s="430"/>
      <c r="CJ440" s="430"/>
      <c r="CK440" s="430"/>
      <c r="CL440" s="430"/>
      <c r="CM440" s="430"/>
      <c r="CN440" s="430"/>
      <c r="CO440" s="430"/>
      <c r="CP440" s="430"/>
      <c r="CQ440" s="430"/>
      <c r="CR440" s="430"/>
      <c r="CS440" s="430"/>
      <c r="CT440" s="430"/>
      <c r="CU440" s="430"/>
      <c r="CV440" s="430"/>
      <c r="CW440" s="430"/>
      <c r="CX440" s="430"/>
      <c r="CY440" s="430"/>
      <c r="CZ440" s="430"/>
      <c r="DA440" s="430"/>
      <c r="DB440" s="430"/>
      <c r="DC440" s="430"/>
      <c r="DD440" s="430"/>
      <c r="DE440" s="430"/>
      <c r="DF440" s="430"/>
      <c r="DG440" s="430"/>
      <c r="DH440" s="430"/>
      <c r="DI440" s="430"/>
      <c r="DJ440" s="430"/>
      <c r="DK440" s="430"/>
      <c r="DL440" s="430"/>
      <c r="DM440" s="430"/>
      <c r="DN440" s="430"/>
      <c r="DO440" s="430"/>
      <c r="DP440" s="430"/>
      <c r="DQ440" s="430"/>
      <c r="DR440" s="430"/>
      <c r="DS440" s="430"/>
      <c r="DT440" s="430"/>
      <c r="DU440" s="430"/>
      <c r="DV440" s="430"/>
      <c r="DW440" s="430"/>
      <c r="DX440" s="430"/>
      <c r="DY440" s="430"/>
      <c r="DZ440" s="430"/>
      <c r="EA440" s="430"/>
      <c r="EB440" s="430"/>
      <c r="EC440" s="430"/>
      <c r="ED440" s="430"/>
      <c r="EE440" s="430"/>
      <c r="EF440" s="430"/>
      <c r="EG440" s="430"/>
      <c r="EH440" s="430"/>
      <c r="EI440" s="430"/>
      <c r="EJ440" s="430"/>
      <c r="EK440" s="430"/>
      <c r="EL440" s="430"/>
      <c r="EM440" s="430"/>
      <c r="EN440" s="430"/>
      <c r="EO440" s="430"/>
      <c r="EP440" s="430"/>
      <c r="EQ440" s="430"/>
      <c r="ER440" s="430"/>
      <c r="ES440" s="430"/>
      <c r="ET440" s="430"/>
      <c r="EU440" s="430"/>
      <c r="EV440" s="430"/>
      <c r="EW440" s="430"/>
      <c r="EX440" s="430"/>
      <c r="EY440" s="430"/>
      <c r="EZ440" s="430"/>
      <c r="FA440" s="430"/>
      <c r="FB440" s="430"/>
      <c r="FC440" s="430"/>
      <c r="FD440" s="430"/>
      <c r="FE440" s="430"/>
      <c r="FF440" s="430"/>
      <c r="FG440" s="430"/>
      <c r="FH440" s="430"/>
      <c r="FI440" s="430"/>
      <c r="FJ440" s="430"/>
      <c r="FK440" s="430"/>
      <c r="FL440" s="430"/>
      <c r="FM440" s="430"/>
      <c r="FN440" s="430"/>
      <c r="FO440" s="430"/>
      <c r="FP440" s="430"/>
      <c r="FQ440" s="430"/>
      <c r="FR440" s="430"/>
      <c r="FS440" s="430"/>
      <c r="FT440" s="430"/>
      <c r="FU440" s="430"/>
      <c r="FV440" s="430"/>
      <c r="FW440" s="430"/>
      <c r="FX440" s="430"/>
      <c r="FY440" s="430"/>
      <c r="FZ440" s="430"/>
      <c r="GA440" s="430"/>
      <c r="GB440" s="430"/>
      <c r="GC440" s="430"/>
      <c r="GD440" s="430"/>
      <c r="GE440" s="430"/>
      <c r="GF440" s="430"/>
      <c r="GG440" s="430"/>
      <c r="GH440" s="430"/>
      <c r="GI440" s="430"/>
      <c r="GJ440" s="430"/>
      <c r="GK440" s="430"/>
      <c r="GL440" s="430"/>
      <c r="GM440" s="430"/>
      <c r="GN440" s="430"/>
      <c r="GO440" s="430"/>
      <c r="GP440" s="430"/>
      <c r="GQ440" s="430"/>
      <c r="GR440" s="430"/>
      <c r="GS440" s="430"/>
      <c r="GT440" s="430"/>
      <c r="GU440" s="430"/>
      <c r="GV440" s="430"/>
      <c r="GW440" s="430"/>
      <c r="GX440" s="430"/>
      <c r="GY440" s="430"/>
      <c r="GZ440" s="430"/>
      <c r="HA440" s="430"/>
      <c r="HB440" s="430"/>
      <c r="HC440" s="430"/>
      <c r="HD440" s="430"/>
      <c r="HE440" s="430"/>
      <c r="HF440" s="430"/>
      <c r="HG440" s="430"/>
      <c r="HH440" s="430"/>
      <c r="HI440" s="430"/>
      <c r="HJ440" s="430"/>
      <c r="HK440" s="430"/>
      <c r="HL440" s="430"/>
      <c r="HM440" s="430"/>
      <c r="HN440" s="430"/>
      <c r="HO440" s="430"/>
      <c r="HP440" s="430"/>
      <c r="HQ440" s="430"/>
      <c r="HR440" s="430"/>
      <c r="HS440" s="430"/>
      <c r="HT440" s="430"/>
      <c r="HU440" s="430"/>
      <c r="HV440" s="430"/>
      <c r="HW440" s="430"/>
      <c r="HX440" s="430"/>
      <c r="HY440" s="430"/>
      <c r="HZ440" s="430"/>
      <c r="IA440" s="430"/>
      <c r="IB440" s="430"/>
      <c r="IC440" s="430"/>
      <c r="ID440" s="430"/>
      <c r="IE440" s="430"/>
      <c r="IF440" s="430"/>
      <c r="IG440" s="430"/>
      <c r="IH440" s="430"/>
      <c r="II440" s="430"/>
      <c r="IJ440" s="430"/>
      <c r="IK440" s="430"/>
      <c r="IL440" s="430"/>
      <c r="IM440" s="430"/>
      <c r="IN440" s="430"/>
      <c r="IO440" s="430"/>
      <c r="IP440" s="430"/>
      <c r="IQ440" s="430"/>
      <c r="IR440" s="430"/>
      <c r="IS440" s="430"/>
      <c r="IT440" s="430"/>
      <c r="IU440" s="430"/>
      <c r="IV440" s="430"/>
    </row>
    <row r="441" spans="1:256" s="431" customFormat="1">
      <c r="A441" s="1078"/>
      <c r="B441" s="1052"/>
      <c r="C441" s="1079"/>
      <c r="D441" s="1080"/>
      <c r="E441" s="1178"/>
      <c r="F441" s="1081"/>
      <c r="G441" s="430"/>
      <c r="H441" s="430"/>
      <c r="I441" s="430"/>
      <c r="J441" s="430"/>
      <c r="K441" s="430"/>
      <c r="L441" s="430"/>
      <c r="M441" s="430"/>
      <c r="N441" s="430"/>
      <c r="O441" s="430"/>
      <c r="P441" s="430"/>
      <c r="Q441" s="430"/>
      <c r="R441" s="430"/>
      <c r="S441" s="430"/>
      <c r="T441" s="430"/>
      <c r="U441" s="430"/>
      <c r="V441" s="430"/>
      <c r="W441" s="430"/>
      <c r="X441" s="430"/>
      <c r="Y441" s="430"/>
      <c r="Z441" s="430"/>
      <c r="AA441" s="430"/>
      <c r="AB441" s="430"/>
      <c r="AC441" s="430"/>
      <c r="AD441" s="430"/>
      <c r="AE441" s="430"/>
      <c r="AF441" s="430"/>
      <c r="AG441" s="430"/>
      <c r="AH441" s="430"/>
      <c r="AI441" s="430"/>
      <c r="AJ441" s="430"/>
      <c r="AK441" s="430"/>
      <c r="AL441" s="430"/>
      <c r="AM441" s="430"/>
      <c r="AN441" s="430"/>
      <c r="AO441" s="430"/>
      <c r="AP441" s="430"/>
      <c r="AQ441" s="430"/>
      <c r="AR441" s="430"/>
      <c r="AS441" s="430"/>
      <c r="AT441" s="430"/>
      <c r="AU441" s="430"/>
      <c r="AV441" s="430"/>
      <c r="AW441" s="430"/>
      <c r="AX441" s="430"/>
      <c r="AY441" s="430"/>
      <c r="AZ441" s="430"/>
      <c r="BA441" s="430"/>
      <c r="BB441" s="430"/>
      <c r="BC441" s="430"/>
      <c r="BD441" s="430"/>
      <c r="BE441" s="430"/>
      <c r="BF441" s="430"/>
      <c r="BG441" s="430"/>
      <c r="BH441" s="430"/>
      <c r="BI441" s="430"/>
      <c r="BJ441" s="430"/>
      <c r="BK441" s="430"/>
      <c r="BL441" s="430"/>
      <c r="BM441" s="430"/>
      <c r="BN441" s="430"/>
      <c r="BO441" s="430"/>
      <c r="BP441" s="430"/>
      <c r="BQ441" s="430"/>
      <c r="BR441" s="430"/>
      <c r="BS441" s="430"/>
      <c r="BT441" s="430"/>
      <c r="BU441" s="430"/>
      <c r="BV441" s="430"/>
      <c r="BW441" s="430"/>
      <c r="BX441" s="430"/>
      <c r="BY441" s="430"/>
      <c r="BZ441" s="430"/>
      <c r="CA441" s="430"/>
      <c r="CB441" s="430"/>
      <c r="CC441" s="430"/>
      <c r="CD441" s="430"/>
      <c r="CE441" s="430"/>
      <c r="CF441" s="430"/>
      <c r="CG441" s="430"/>
      <c r="CH441" s="430"/>
      <c r="CI441" s="430"/>
      <c r="CJ441" s="430"/>
      <c r="CK441" s="430"/>
      <c r="CL441" s="430"/>
      <c r="CM441" s="430"/>
      <c r="CN441" s="430"/>
      <c r="CO441" s="430"/>
      <c r="CP441" s="430"/>
      <c r="CQ441" s="430"/>
      <c r="CR441" s="430"/>
      <c r="CS441" s="430"/>
      <c r="CT441" s="430"/>
      <c r="CU441" s="430"/>
      <c r="CV441" s="430"/>
      <c r="CW441" s="430"/>
      <c r="CX441" s="430"/>
      <c r="CY441" s="430"/>
      <c r="CZ441" s="430"/>
      <c r="DA441" s="430"/>
      <c r="DB441" s="430"/>
      <c r="DC441" s="430"/>
      <c r="DD441" s="430"/>
      <c r="DE441" s="430"/>
      <c r="DF441" s="430"/>
      <c r="DG441" s="430"/>
      <c r="DH441" s="430"/>
      <c r="DI441" s="430"/>
      <c r="DJ441" s="430"/>
      <c r="DK441" s="430"/>
      <c r="DL441" s="430"/>
      <c r="DM441" s="430"/>
      <c r="DN441" s="430"/>
      <c r="DO441" s="430"/>
      <c r="DP441" s="430"/>
      <c r="DQ441" s="430"/>
      <c r="DR441" s="430"/>
      <c r="DS441" s="430"/>
      <c r="DT441" s="430"/>
      <c r="DU441" s="430"/>
      <c r="DV441" s="430"/>
      <c r="DW441" s="430"/>
      <c r="DX441" s="430"/>
      <c r="DY441" s="430"/>
      <c r="DZ441" s="430"/>
      <c r="EA441" s="430"/>
      <c r="EB441" s="430"/>
      <c r="EC441" s="430"/>
      <c r="ED441" s="430"/>
      <c r="EE441" s="430"/>
      <c r="EF441" s="430"/>
      <c r="EG441" s="430"/>
      <c r="EH441" s="430"/>
      <c r="EI441" s="430"/>
      <c r="EJ441" s="430"/>
      <c r="EK441" s="430"/>
      <c r="EL441" s="430"/>
      <c r="EM441" s="430"/>
      <c r="EN441" s="430"/>
      <c r="EO441" s="430"/>
      <c r="EP441" s="430"/>
      <c r="EQ441" s="430"/>
      <c r="ER441" s="430"/>
      <c r="ES441" s="430"/>
      <c r="ET441" s="430"/>
      <c r="EU441" s="430"/>
      <c r="EV441" s="430"/>
      <c r="EW441" s="430"/>
      <c r="EX441" s="430"/>
      <c r="EY441" s="430"/>
      <c r="EZ441" s="430"/>
      <c r="FA441" s="430"/>
      <c r="FB441" s="430"/>
      <c r="FC441" s="430"/>
      <c r="FD441" s="430"/>
      <c r="FE441" s="430"/>
      <c r="FF441" s="430"/>
      <c r="FG441" s="430"/>
      <c r="FH441" s="430"/>
      <c r="FI441" s="430"/>
      <c r="FJ441" s="430"/>
      <c r="FK441" s="430"/>
      <c r="FL441" s="430"/>
      <c r="FM441" s="430"/>
      <c r="FN441" s="430"/>
      <c r="FO441" s="430"/>
      <c r="FP441" s="430"/>
      <c r="FQ441" s="430"/>
      <c r="FR441" s="430"/>
      <c r="FS441" s="430"/>
      <c r="FT441" s="430"/>
      <c r="FU441" s="430"/>
      <c r="FV441" s="430"/>
      <c r="FW441" s="430"/>
      <c r="FX441" s="430"/>
      <c r="FY441" s="430"/>
      <c r="FZ441" s="430"/>
      <c r="GA441" s="430"/>
      <c r="GB441" s="430"/>
      <c r="GC441" s="430"/>
      <c r="GD441" s="430"/>
      <c r="GE441" s="430"/>
      <c r="GF441" s="430"/>
      <c r="GG441" s="430"/>
      <c r="GH441" s="430"/>
      <c r="GI441" s="430"/>
      <c r="GJ441" s="430"/>
      <c r="GK441" s="430"/>
      <c r="GL441" s="430"/>
      <c r="GM441" s="430"/>
      <c r="GN441" s="430"/>
      <c r="GO441" s="430"/>
      <c r="GP441" s="430"/>
      <c r="GQ441" s="430"/>
      <c r="GR441" s="430"/>
      <c r="GS441" s="430"/>
      <c r="GT441" s="430"/>
      <c r="GU441" s="430"/>
      <c r="GV441" s="430"/>
      <c r="GW441" s="430"/>
      <c r="GX441" s="430"/>
      <c r="GY441" s="430"/>
      <c r="GZ441" s="430"/>
      <c r="HA441" s="430"/>
      <c r="HB441" s="430"/>
      <c r="HC441" s="430"/>
      <c r="HD441" s="430"/>
      <c r="HE441" s="430"/>
      <c r="HF441" s="430"/>
      <c r="HG441" s="430"/>
      <c r="HH441" s="430"/>
      <c r="HI441" s="430"/>
      <c r="HJ441" s="430"/>
      <c r="HK441" s="430"/>
      <c r="HL441" s="430"/>
      <c r="HM441" s="430"/>
      <c r="HN441" s="430"/>
      <c r="HO441" s="430"/>
      <c r="HP441" s="430"/>
      <c r="HQ441" s="430"/>
      <c r="HR441" s="430"/>
      <c r="HS441" s="430"/>
      <c r="HT441" s="430"/>
      <c r="HU441" s="430"/>
      <c r="HV441" s="430"/>
      <c r="HW441" s="430"/>
      <c r="HX441" s="430"/>
      <c r="HY441" s="430"/>
      <c r="HZ441" s="430"/>
      <c r="IA441" s="430"/>
      <c r="IB441" s="430"/>
      <c r="IC441" s="430"/>
      <c r="ID441" s="430"/>
      <c r="IE441" s="430"/>
      <c r="IF441" s="430"/>
      <c r="IG441" s="430"/>
      <c r="IH441" s="430"/>
      <c r="II441" s="430"/>
      <c r="IJ441" s="430"/>
      <c r="IK441" s="430"/>
      <c r="IL441" s="430"/>
      <c r="IM441" s="430"/>
      <c r="IN441" s="430"/>
      <c r="IO441" s="430"/>
      <c r="IP441" s="430"/>
      <c r="IQ441" s="430"/>
      <c r="IR441" s="430"/>
      <c r="IS441" s="430"/>
      <c r="IT441" s="430"/>
      <c r="IU441" s="430"/>
      <c r="IV441" s="430"/>
    </row>
    <row r="442" spans="1:256" s="431" customFormat="1" ht="76.5">
      <c r="A442" s="1082"/>
      <c r="B442" s="1032" t="s">
        <v>2257</v>
      </c>
      <c r="C442" s="1042"/>
      <c r="D442" s="1043"/>
      <c r="E442" s="1172"/>
      <c r="F442" s="1036"/>
      <c r="G442" s="428"/>
      <c r="H442" s="428"/>
      <c r="I442" s="428"/>
      <c r="J442" s="428"/>
      <c r="K442" s="428"/>
      <c r="L442" s="428"/>
      <c r="M442" s="428"/>
      <c r="N442" s="428"/>
      <c r="O442" s="428"/>
      <c r="P442" s="428"/>
      <c r="Q442" s="428"/>
      <c r="R442" s="428"/>
      <c r="S442" s="428"/>
      <c r="T442" s="429"/>
      <c r="U442" s="429"/>
      <c r="V442" s="429"/>
      <c r="W442" s="429"/>
      <c r="X442" s="430"/>
      <c r="Y442" s="430"/>
      <c r="Z442" s="430"/>
      <c r="AA442" s="430"/>
      <c r="AB442" s="430"/>
      <c r="AC442" s="430"/>
      <c r="AD442" s="430"/>
      <c r="AE442" s="430"/>
      <c r="AF442" s="430"/>
      <c r="AG442" s="430"/>
      <c r="AH442" s="430"/>
      <c r="AI442" s="430"/>
      <c r="AJ442" s="430"/>
      <c r="AK442" s="430"/>
      <c r="AL442" s="430"/>
      <c r="AM442" s="430"/>
      <c r="AN442" s="430"/>
      <c r="AO442" s="430"/>
      <c r="AP442" s="430"/>
      <c r="AQ442" s="430"/>
      <c r="AR442" s="430"/>
      <c r="AS442" s="430"/>
      <c r="AT442" s="430"/>
      <c r="AU442" s="430"/>
      <c r="AV442" s="430"/>
      <c r="AW442" s="430"/>
      <c r="AX442" s="430"/>
      <c r="AY442" s="430"/>
      <c r="AZ442" s="430"/>
      <c r="BA442" s="430"/>
      <c r="BB442" s="430"/>
      <c r="BC442" s="430"/>
      <c r="BD442" s="430"/>
      <c r="BE442" s="430"/>
      <c r="BF442" s="430"/>
      <c r="BG442" s="430"/>
      <c r="BH442" s="430"/>
      <c r="BI442" s="430"/>
      <c r="BJ442" s="430"/>
      <c r="BK442" s="430"/>
      <c r="BL442" s="430"/>
      <c r="BM442" s="430"/>
      <c r="BN442" s="430"/>
      <c r="BO442" s="430"/>
      <c r="BP442" s="430"/>
      <c r="BQ442" s="430"/>
      <c r="BR442" s="430"/>
      <c r="BS442" s="430"/>
      <c r="BT442" s="430"/>
      <c r="BU442" s="430"/>
      <c r="BV442" s="430"/>
      <c r="BW442" s="430"/>
      <c r="BX442" s="430"/>
      <c r="BY442" s="430"/>
      <c r="BZ442" s="430"/>
      <c r="CA442" s="430"/>
      <c r="CB442" s="430"/>
      <c r="CC442" s="430"/>
      <c r="CD442" s="430"/>
      <c r="CE442" s="430"/>
      <c r="CF442" s="430"/>
      <c r="CG442" s="430"/>
      <c r="CH442" s="430"/>
      <c r="CI442" s="430"/>
      <c r="CJ442" s="430"/>
      <c r="CK442" s="430"/>
      <c r="CL442" s="430"/>
      <c r="CM442" s="430"/>
      <c r="CN442" s="430"/>
      <c r="CO442" s="430"/>
      <c r="CP442" s="430"/>
      <c r="CQ442" s="430"/>
      <c r="CR442" s="430"/>
      <c r="CS442" s="430"/>
      <c r="CT442" s="430"/>
      <c r="CU442" s="430"/>
      <c r="CV442" s="430"/>
      <c r="CW442" s="430"/>
      <c r="CX442" s="430"/>
      <c r="CY442" s="430"/>
      <c r="CZ442" s="430"/>
      <c r="DA442" s="430"/>
      <c r="DB442" s="430"/>
      <c r="DC442" s="430"/>
      <c r="DD442" s="430"/>
      <c r="DE442" s="430"/>
      <c r="DF442" s="430"/>
      <c r="DG442" s="430"/>
      <c r="DH442" s="430"/>
      <c r="DI442" s="430"/>
      <c r="DJ442" s="430"/>
      <c r="DK442" s="430"/>
      <c r="DL442" s="430"/>
      <c r="DM442" s="430"/>
      <c r="DN442" s="430"/>
      <c r="DO442" s="430"/>
      <c r="DP442" s="430"/>
      <c r="DQ442" s="430"/>
      <c r="DR442" s="430"/>
      <c r="DS442" s="430"/>
      <c r="DT442" s="430"/>
      <c r="DU442" s="430"/>
      <c r="DV442" s="430"/>
      <c r="DW442" s="430"/>
      <c r="DX442" s="430"/>
      <c r="DY442" s="430"/>
      <c r="DZ442" s="430"/>
      <c r="EA442" s="430"/>
      <c r="EB442" s="430"/>
      <c r="EC442" s="430"/>
      <c r="ED442" s="430"/>
      <c r="EE442" s="430"/>
      <c r="EF442" s="430"/>
      <c r="EG442" s="430"/>
      <c r="EH442" s="430"/>
      <c r="EI442" s="430"/>
      <c r="EJ442" s="430"/>
      <c r="EK442" s="430"/>
      <c r="EL442" s="430"/>
      <c r="EM442" s="430"/>
      <c r="EN442" s="430"/>
      <c r="EO442" s="430"/>
      <c r="EP442" s="430"/>
      <c r="EQ442" s="430"/>
      <c r="ER442" s="430"/>
      <c r="ES442" s="430"/>
      <c r="ET442" s="430"/>
      <c r="EU442" s="430"/>
      <c r="EV442" s="430"/>
      <c r="EW442" s="430"/>
      <c r="EX442" s="430"/>
      <c r="EY442" s="430"/>
      <c r="EZ442" s="430"/>
      <c r="FA442" s="430"/>
      <c r="FB442" s="430"/>
      <c r="FC442" s="430"/>
      <c r="FD442" s="430"/>
      <c r="FE442" s="430"/>
      <c r="FF442" s="430"/>
      <c r="FG442" s="430"/>
      <c r="FH442" s="430"/>
      <c r="FI442" s="430"/>
      <c r="FJ442" s="430"/>
      <c r="FK442" s="430"/>
      <c r="FL442" s="430"/>
      <c r="FM442" s="430"/>
      <c r="FN442" s="430"/>
      <c r="FO442" s="430"/>
      <c r="FP442" s="430"/>
      <c r="FQ442" s="430"/>
      <c r="FR442" s="430"/>
      <c r="FS442" s="430"/>
      <c r="FT442" s="430"/>
      <c r="FU442" s="430"/>
      <c r="FV442" s="430"/>
      <c r="FW442" s="430"/>
      <c r="FX442" s="430"/>
      <c r="FY442" s="430"/>
      <c r="FZ442" s="430"/>
      <c r="GA442" s="430"/>
      <c r="GB442" s="430"/>
      <c r="GC442" s="430"/>
      <c r="GD442" s="430"/>
      <c r="GE442" s="430"/>
      <c r="GF442" s="430"/>
      <c r="GG442" s="430"/>
      <c r="GH442" s="430"/>
      <c r="GI442" s="430"/>
      <c r="GJ442" s="430"/>
      <c r="GK442" s="430"/>
      <c r="GL442" s="430"/>
      <c r="GM442" s="430"/>
      <c r="GN442" s="430"/>
      <c r="GO442" s="430"/>
      <c r="GP442" s="430"/>
      <c r="GQ442" s="430"/>
      <c r="GR442" s="430"/>
      <c r="GS442" s="430"/>
      <c r="GT442" s="430"/>
      <c r="GU442" s="430"/>
      <c r="GV442" s="430"/>
      <c r="GW442" s="430"/>
      <c r="GX442" s="430"/>
      <c r="GY442" s="430"/>
      <c r="GZ442" s="430"/>
      <c r="HA442" s="430"/>
      <c r="HB442" s="430"/>
      <c r="HC442" s="430"/>
      <c r="HD442" s="430"/>
      <c r="HE442" s="430"/>
      <c r="HF442" s="430"/>
      <c r="HG442" s="430"/>
      <c r="HH442" s="430"/>
      <c r="HI442" s="430"/>
      <c r="HJ442" s="430"/>
      <c r="HK442" s="430"/>
      <c r="HL442" s="430"/>
      <c r="HM442" s="430"/>
      <c r="HN442" s="430"/>
      <c r="HO442" s="430"/>
      <c r="HP442" s="430"/>
      <c r="HQ442" s="430"/>
      <c r="HR442" s="430"/>
      <c r="HS442" s="430"/>
      <c r="HT442" s="430"/>
      <c r="HU442" s="430"/>
      <c r="HV442" s="430"/>
      <c r="HW442" s="430"/>
      <c r="HX442" s="430"/>
      <c r="HY442" s="430"/>
      <c r="HZ442" s="430"/>
      <c r="IA442" s="430"/>
      <c r="IB442" s="430"/>
      <c r="IC442" s="430"/>
      <c r="ID442" s="430"/>
      <c r="IE442" s="430"/>
      <c r="IF442" s="430"/>
      <c r="IG442" s="430"/>
      <c r="IH442" s="430"/>
      <c r="II442" s="430"/>
      <c r="IJ442" s="430"/>
      <c r="IK442" s="430"/>
      <c r="IL442" s="430"/>
      <c r="IM442" s="430"/>
      <c r="IN442" s="430"/>
      <c r="IO442" s="430"/>
      <c r="IP442" s="430"/>
      <c r="IQ442" s="430"/>
      <c r="IR442" s="430"/>
      <c r="IS442" s="430"/>
      <c r="IT442" s="430"/>
      <c r="IU442" s="430"/>
      <c r="IV442" s="430"/>
    </row>
    <row r="443" spans="1:256" s="431" customFormat="1">
      <c r="A443" s="1082"/>
      <c r="B443" s="1032"/>
      <c r="C443" s="1042"/>
      <c r="D443" s="1043"/>
      <c r="E443" s="1172"/>
      <c r="F443" s="1036"/>
      <c r="G443" s="428"/>
      <c r="H443" s="428"/>
      <c r="I443" s="428"/>
      <c r="J443" s="428"/>
      <c r="K443" s="428"/>
      <c r="L443" s="428"/>
      <c r="M443" s="428"/>
      <c r="N443" s="428"/>
      <c r="O443" s="428"/>
      <c r="P443" s="428"/>
      <c r="Q443" s="428"/>
      <c r="R443" s="428"/>
      <c r="S443" s="428"/>
      <c r="T443" s="429"/>
      <c r="U443" s="429"/>
      <c r="V443" s="429"/>
      <c r="W443" s="429"/>
      <c r="X443" s="430"/>
      <c r="Y443" s="430"/>
      <c r="Z443" s="430"/>
      <c r="AA443" s="430"/>
      <c r="AB443" s="430"/>
      <c r="AC443" s="430"/>
      <c r="AD443" s="430"/>
      <c r="AE443" s="430"/>
      <c r="AF443" s="430"/>
      <c r="AG443" s="430"/>
      <c r="AH443" s="430"/>
      <c r="AI443" s="430"/>
      <c r="AJ443" s="430"/>
      <c r="AK443" s="430"/>
      <c r="AL443" s="430"/>
      <c r="AM443" s="430"/>
      <c r="AN443" s="430"/>
      <c r="AO443" s="430"/>
      <c r="AP443" s="430"/>
      <c r="AQ443" s="430"/>
      <c r="AR443" s="430"/>
      <c r="AS443" s="430"/>
      <c r="AT443" s="430"/>
      <c r="AU443" s="430"/>
      <c r="AV443" s="430"/>
      <c r="AW443" s="430"/>
      <c r="AX443" s="430"/>
      <c r="AY443" s="430"/>
      <c r="AZ443" s="430"/>
      <c r="BA443" s="430"/>
      <c r="BB443" s="430"/>
      <c r="BC443" s="430"/>
      <c r="BD443" s="430"/>
      <c r="BE443" s="430"/>
      <c r="BF443" s="430"/>
      <c r="BG443" s="430"/>
      <c r="BH443" s="430"/>
      <c r="BI443" s="430"/>
      <c r="BJ443" s="430"/>
      <c r="BK443" s="430"/>
      <c r="BL443" s="430"/>
      <c r="BM443" s="430"/>
      <c r="BN443" s="430"/>
      <c r="BO443" s="430"/>
      <c r="BP443" s="430"/>
      <c r="BQ443" s="430"/>
      <c r="BR443" s="430"/>
      <c r="BS443" s="430"/>
      <c r="BT443" s="430"/>
      <c r="BU443" s="430"/>
      <c r="BV443" s="430"/>
      <c r="BW443" s="430"/>
      <c r="BX443" s="430"/>
      <c r="BY443" s="430"/>
      <c r="BZ443" s="430"/>
      <c r="CA443" s="430"/>
      <c r="CB443" s="430"/>
      <c r="CC443" s="430"/>
      <c r="CD443" s="430"/>
      <c r="CE443" s="430"/>
      <c r="CF443" s="430"/>
      <c r="CG443" s="430"/>
      <c r="CH443" s="430"/>
      <c r="CI443" s="430"/>
      <c r="CJ443" s="430"/>
      <c r="CK443" s="430"/>
      <c r="CL443" s="430"/>
      <c r="CM443" s="430"/>
      <c r="CN443" s="430"/>
      <c r="CO443" s="430"/>
      <c r="CP443" s="430"/>
      <c r="CQ443" s="430"/>
      <c r="CR443" s="430"/>
      <c r="CS443" s="430"/>
      <c r="CT443" s="430"/>
      <c r="CU443" s="430"/>
      <c r="CV443" s="430"/>
      <c r="CW443" s="430"/>
      <c r="CX443" s="430"/>
      <c r="CY443" s="430"/>
      <c r="CZ443" s="430"/>
      <c r="DA443" s="430"/>
      <c r="DB443" s="430"/>
      <c r="DC443" s="430"/>
      <c r="DD443" s="430"/>
      <c r="DE443" s="430"/>
      <c r="DF443" s="430"/>
      <c r="DG443" s="430"/>
      <c r="DH443" s="430"/>
      <c r="DI443" s="430"/>
      <c r="DJ443" s="430"/>
      <c r="DK443" s="430"/>
      <c r="DL443" s="430"/>
      <c r="DM443" s="430"/>
      <c r="DN443" s="430"/>
      <c r="DO443" s="430"/>
      <c r="DP443" s="430"/>
      <c r="DQ443" s="430"/>
      <c r="DR443" s="430"/>
      <c r="DS443" s="430"/>
      <c r="DT443" s="430"/>
      <c r="DU443" s="430"/>
      <c r="DV443" s="430"/>
      <c r="DW443" s="430"/>
      <c r="DX443" s="430"/>
      <c r="DY443" s="430"/>
      <c r="DZ443" s="430"/>
      <c r="EA443" s="430"/>
      <c r="EB443" s="430"/>
      <c r="EC443" s="430"/>
      <c r="ED443" s="430"/>
      <c r="EE443" s="430"/>
      <c r="EF443" s="430"/>
      <c r="EG443" s="430"/>
      <c r="EH443" s="430"/>
      <c r="EI443" s="430"/>
      <c r="EJ443" s="430"/>
      <c r="EK443" s="430"/>
      <c r="EL443" s="430"/>
      <c r="EM443" s="430"/>
      <c r="EN443" s="430"/>
      <c r="EO443" s="430"/>
      <c r="EP443" s="430"/>
      <c r="EQ443" s="430"/>
      <c r="ER443" s="430"/>
      <c r="ES443" s="430"/>
      <c r="ET443" s="430"/>
      <c r="EU443" s="430"/>
      <c r="EV443" s="430"/>
      <c r="EW443" s="430"/>
      <c r="EX443" s="430"/>
      <c r="EY443" s="430"/>
      <c r="EZ443" s="430"/>
      <c r="FA443" s="430"/>
      <c r="FB443" s="430"/>
      <c r="FC443" s="430"/>
      <c r="FD443" s="430"/>
      <c r="FE443" s="430"/>
      <c r="FF443" s="430"/>
      <c r="FG443" s="430"/>
      <c r="FH443" s="430"/>
      <c r="FI443" s="430"/>
      <c r="FJ443" s="430"/>
      <c r="FK443" s="430"/>
      <c r="FL443" s="430"/>
      <c r="FM443" s="430"/>
      <c r="FN443" s="430"/>
      <c r="FO443" s="430"/>
      <c r="FP443" s="430"/>
      <c r="FQ443" s="430"/>
      <c r="FR443" s="430"/>
      <c r="FS443" s="430"/>
      <c r="FT443" s="430"/>
      <c r="FU443" s="430"/>
      <c r="FV443" s="430"/>
      <c r="FW443" s="430"/>
      <c r="FX443" s="430"/>
      <c r="FY443" s="430"/>
      <c r="FZ443" s="430"/>
      <c r="GA443" s="430"/>
      <c r="GB443" s="430"/>
      <c r="GC443" s="430"/>
      <c r="GD443" s="430"/>
      <c r="GE443" s="430"/>
      <c r="GF443" s="430"/>
      <c r="GG443" s="430"/>
      <c r="GH443" s="430"/>
      <c r="GI443" s="430"/>
      <c r="GJ443" s="430"/>
      <c r="GK443" s="430"/>
      <c r="GL443" s="430"/>
      <c r="GM443" s="430"/>
      <c r="GN443" s="430"/>
      <c r="GO443" s="430"/>
      <c r="GP443" s="430"/>
      <c r="GQ443" s="430"/>
      <c r="GR443" s="430"/>
      <c r="GS443" s="430"/>
      <c r="GT443" s="430"/>
      <c r="GU443" s="430"/>
      <c r="GV443" s="430"/>
      <c r="GW443" s="430"/>
      <c r="GX443" s="430"/>
      <c r="GY443" s="430"/>
      <c r="GZ443" s="430"/>
      <c r="HA443" s="430"/>
      <c r="HB443" s="430"/>
      <c r="HC443" s="430"/>
      <c r="HD443" s="430"/>
      <c r="HE443" s="430"/>
      <c r="HF443" s="430"/>
      <c r="HG443" s="430"/>
      <c r="HH443" s="430"/>
      <c r="HI443" s="430"/>
      <c r="HJ443" s="430"/>
      <c r="HK443" s="430"/>
      <c r="HL443" s="430"/>
      <c r="HM443" s="430"/>
      <c r="HN443" s="430"/>
      <c r="HO443" s="430"/>
      <c r="HP443" s="430"/>
      <c r="HQ443" s="430"/>
      <c r="HR443" s="430"/>
      <c r="HS443" s="430"/>
      <c r="HT443" s="430"/>
      <c r="HU443" s="430"/>
      <c r="HV443" s="430"/>
      <c r="HW443" s="430"/>
      <c r="HX443" s="430"/>
      <c r="HY443" s="430"/>
      <c r="HZ443" s="430"/>
      <c r="IA443" s="430"/>
      <c r="IB443" s="430"/>
      <c r="IC443" s="430"/>
      <c r="ID443" s="430"/>
      <c r="IE443" s="430"/>
      <c r="IF443" s="430"/>
      <c r="IG443" s="430"/>
      <c r="IH443" s="430"/>
      <c r="II443" s="430"/>
      <c r="IJ443" s="430"/>
      <c r="IK443" s="430"/>
      <c r="IL443" s="430"/>
      <c r="IM443" s="430"/>
      <c r="IN443" s="430"/>
      <c r="IO443" s="430"/>
      <c r="IP443" s="430"/>
      <c r="IQ443" s="430"/>
      <c r="IR443" s="430"/>
      <c r="IS443" s="430"/>
      <c r="IT443" s="430"/>
      <c r="IU443" s="430"/>
      <c r="IV443" s="430"/>
    </row>
    <row r="444" spans="1:256" s="431" customFormat="1" ht="281.25" customHeight="1">
      <c r="A444" s="1082"/>
      <c r="B444" s="1032" t="s">
        <v>2258</v>
      </c>
      <c r="C444" s="1042"/>
      <c r="D444" s="1043"/>
      <c r="E444" s="1172"/>
      <c r="F444" s="1036"/>
      <c r="G444" s="428"/>
      <c r="H444" s="428"/>
      <c r="I444" s="428"/>
      <c r="J444" s="428"/>
      <c r="K444" s="428"/>
      <c r="L444" s="428"/>
      <c r="M444" s="428"/>
      <c r="N444" s="428"/>
      <c r="O444" s="428"/>
      <c r="P444" s="428"/>
      <c r="Q444" s="428"/>
      <c r="R444" s="428"/>
      <c r="S444" s="428"/>
      <c r="T444" s="429"/>
      <c r="U444" s="429"/>
      <c r="V444" s="429"/>
      <c r="W444" s="429"/>
      <c r="X444" s="430"/>
      <c r="Y444" s="430"/>
      <c r="Z444" s="430"/>
      <c r="AA444" s="430"/>
      <c r="AB444" s="430"/>
      <c r="AC444" s="430"/>
      <c r="AD444" s="430"/>
      <c r="AE444" s="430"/>
      <c r="AF444" s="430"/>
      <c r="AG444" s="430"/>
      <c r="AH444" s="430"/>
      <c r="AI444" s="430"/>
      <c r="AJ444" s="430"/>
      <c r="AK444" s="430"/>
      <c r="AL444" s="430"/>
      <c r="AM444" s="430"/>
      <c r="AN444" s="430"/>
      <c r="AO444" s="430"/>
      <c r="AP444" s="430"/>
      <c r="AQ444" s="430"/>
      <c r="AR444" s="430"/>
      <c r="AS444" s="430"/>
      <c r="AT444" s="430"/>
      <c r="AU444" s="430"/>
      <c r="AV444" s="430"/>
      <c r="AW444" s="430"/>
      <c r="AX444" s="430"/>
      <c r="AY444" s="430"/>
      <c r="AZ444" s="430"/>
      <c r="BA444" s="430"/>
      <c r="BB444" s="430"/>
      <c r="BC444" s="430"/>
      <c r="BD444" s="430"/>
      <c r="BE444" s="430"/>
      <c r="BF444" s="430"/>
      <c r="BG444" s="430"/>
      <c r="BH444" s="430"/>
      <c r="BI444" s="430"/>
      <c r="BJ444" s="430"/>
      <c r="BK444" s="430"/>
      <c r="BL444" s="430"/>
      <c r="BM444" s="430"/>
      <c r="BN444" s="430"/>
      <c r="BO444" s="430"/>
      <c r="BP444" s="430"/>
      <c r="BQ444" s="430"/>
      <c r="BR444" s="430"/>
      <c r="BS444" s="430"/>
      <c r="BT444" s="430"/>
      <c r="BU444" s="430"/>
      <c r="BV444" s="430"/>
      <c r="BW444" s="430"/>
      <c r="BX444" s="430"/>
      <c r="BY444" s="430"/>
      <c r="BZ444" s="430"/>
      <c r="CA444" s="430"/>
      <c r="CB444" s="430"/>
      <c r="CC444" s="430"/>
      <c r="CD444" s="430"/>
      <c r="CE444" s="430"/>
      <c r="CF444" s="430"/>
      <c r="CG444" s="430"/>
      <c r="CH444" s="430"/>
      <c r="CI444" s="430"/>
      <c r="CJ444" s="430"/>
      <c r="CK444" s="430"/>
      <c r="CL444" s="430"/>
      <c r="CM444" s="430"/>
      <c r="CN444" s="430"/>
      <c r="CO444" s="430"/>
      <c r="CP444" s="430"/>
      <c r="CQ444" s="430"/>
      <c r="CR444" s="430"/>
      <c r="CS444" s="430"/>
      <c r="CT444" s="430"/>
      <c r="CU444" s="430"/>
      <c r="CV444" s="430"/>
      <c r="CW444" s="430"/>
      <c r="CX444" s="430"/>
      <c r="CY444" s="430"/>
      <c r="CZ444" s="430"/>
      <c r="DA444" s="430"/>
      <c r="DB444" s="430"/>
      <c r="DC444" s="430"/>
      <c r="DD444" s="430"/>
      <c r="DE444" s="430"/>
      <c r="DF444" s="430"/>
      <c r="DG444" s="430"/>
      <c r="DH444" s="430"/>
      <c r="DI444" s="430"/>
      <c r="DJ444" s="430"/>
      <c r="DK444" s="430"/>
      <c r="DL444" s="430"/>
      <c r="DM444" s="430"/>
      <c r="DN444" s="430"/>
      <c r="DO444" s="430"/>
      <c r="DP444" s="430"/>
      <c r="DQ444" s="430"/>
      <c r="DR444" s="430"/>
      <c r="DS444" s="430"/>
      <c r="DT444" s="430"/>
      <c r="DU444" s="430"/>
      <c r="DV444" s="430"/>
      <c r="DW444" s="430"/>
      <c r="DX444" s="430"/>
      <c r="DY444" s="430"/>
      <c r="DZ444" s="430"/>
      <c r="EA444" s="430"/>
      <c r="EB444" s="430"/>
      <c r="EC444" s="430"/>
      <c r="ED444" s="430"/>
      <c r="EE444" s="430"/>
      <c r="EF444" s="430"/>
      <c r="EG444" s="430"/>
      <c r="EH444" s="430"/>
      <c r="EI444" s="430"/>
      <c r="EJ444" s="430"/>
      <c r="EK444" s="430"/>
      <c r="EL444" s="430"/>
      <c r="EM444" s="430"/>
      <c r="EN444" s="430"/>
      <c r="EO444" s="430"/>
      <c r="EP444" s="430"/>
      <c r="EQ444" s="430"/>
      <c r="ER444" s="430"/>
      <c r="ES444" s="430"/>
      <c r="ET444" s="430"/>
      <c r="EU444" s="430"/>
      <c r="EV444" s="430"/>
      <c r="EW444" s="430"/>
      <c r="EX444" s="430"/>
      <c r="EY444" s="430"/>
      <c r="EZ444" s="430"/>
      <c r="FA444" s="430"/>
      <c r="FB444" s="430"/>
      <c r="FC444" s="430"/>
      <c r="FD444" s="430"/>
      <c r="FE444" s="430"/>
      <c r="FF444" s="430"/>
      <c r="FG444" s="430"/>
      <c r="FH444" s="430"/>
      <c r="FI444" s="430"/>
      <c r="FJ444" s="430"/>
      <c r="FK444" s="430"/>
      <c r="FL444" s="430"/>
      <c r="FM444" s="430"/>
      <c r="FN444" s="430"/>
      <c r="FO444" s="430"/>
      <c r="FP444" s="430"/>
      <c r="FQ444" s="430"/>
      <c r="FR444" s="430"/>
      <c r="FS444" s="430"/>
      <c r="FT444" s="430"/>
      <c r="FU444" s="430"/>
      <c r="FV444" s="430"/>
      <c r="FW444" s="430"/>
      <c r="FX444" s="430"/>
      <c r="FY444" s="430"/>
      <c r="FZ444" s="430"/>
      <c r="GA444" s="430"/>
      <c r="GB444" s="430"/>
      <c r="GC444" s="430"/>
      <c r="GD444" s="430"/>
      <c r="GE444" s="430"/>
      <c r="GF444" s="430"/>
      <c r="GG444" s="430"/>
      <c r="GH444" s="430"/>
      <c r="GI444" s="430"/>
      <c r="GJ444" s="430"/>
      <c r="GK444" s="430"/>
      <c r="GL444" s="430"/>
      <c r="GM444" s="430"/>
      <c r="GN444" s="430"/>
      <c r="GO444" s="430"/>
      <c r="GP444" s="430"/>
      <c r="GQ444" s="430"/>
      <c r="GR444" s="430"/>
      <c r="GS444" s="430"/>
      <c r="GT444" s="430"/>
      <c r="GU444" s="430"/>
      <c r="GV444" s="430"/>
      <c r="GW444" s="430"/>
      <c r="GX444" s="430"/>
      <c r="GY444" s="430"/>
      <c r="GZ444" s="430"/>
      <c r="HA444" s="430"/>
      <c r="HB444" s="430"/>
      <c r="HC444" s="430"/>
      <c r="HD444" s="430"/>
      <c r="HE444" s="430"/>
      <c r="HF444" s="430"/>
      <c r="HG444" s="430"/>
      <c r="HH444" s="430"/>
      <c r="HI444" s="430"/>
      <c r="HJ444" s="430"/>
      <c r="HK444" s="430"/>
      <c r="HL444" s="430"/>
      <c r="HM444" s="430"/>
      <c r="HN444" s="430"/>
      <c r="HO444" s="430"/>
      <c r="HP444" s="430"/>
      <c r="HQ444" s="430"/>
      <c r="HR444" s="430"/>
      <c r="HS444" s="430"/>
      <c r="HT444" s="430"/>
      <c r="HU444" s="430"/>
      <c r="HV444" s="430"/>
      <c r="HW444" s="430"/>
      <c r="HX444" s="430"/>
      <c r="HY444" s="430"/>
      <c r="HZ444" s="430"/>
      <c r="IA444" s="430"/>
      <c r="IB444" s="430"/>
      <c r="IC444" s="430"/>
      <c r="ID444" s="430"/>
      <c r="IE444" s="430"/>
      <c r="IF444" s="430"/>
      <c r="IG444" s="430"/>
      <c r="IH444" s="430"/>
      <c r="II444" s="430"/>
      <c r="IJ444" s="430"/>
      <c r="IK444" s="430"/>
      <c r="IL444" s="430"/>
      <c r="IM444" s="430"/>
      <c r="IN444" s="430"/>
      <c r="IO444" s="430"/>
      <c r="IP444" s="430"/>
      <c r="IQ444" s="430"/>
      <c r="IR444" s="430"/>
      <c r="IS444" s="430"/>
      <c r="IT444" s="430"/>
      <c r="IU444" s="430"/>
      <c r="IV444" s="430"/>
    </row>
    <row r="445" spans="1:256" s="431" customFormat="1">
      <c r="A445" s="1082"/>
      <c r="B445" s="1032"/>
      <c r="C445" s="1042"/>
      <c r="D445" s="1043"/>
      <c r="E445" s="1172"/>
      <c r="F445" s="1036"/>
      <c r="G445" s="428"/>
      <c r="H445" s="428"/>
      <c r="I445" s="428"/>
      <c r="J445" s="428"/>
      <c r="K445" s="428"/>
      <c r="L445" s="428"/>
      <c r="M445" s="428"/>
      <c r="N445" s="428"/>
      <c r="O445" s="428"/>
      <c r="P445" s="428"/>
      <c r="Q445" s="428"/>
      <c r="R445" s="428"/>
      <c r="S445" s="428"/>
      <c r="T445" s="429"/>
      <c r="U445" s="429"/>
      <c r="V445" s="429"/>
      <c r="W445" s="429"/>
      <c r="X445" s="430"/>
      <c r="Y445" s="430"/>
      <c r="Z445" s="430"/>
      <c r="AA445" s="430"/>
      <c r="AB445" s="430"/>
      <c r="AC445" s="430"/>
      <c r="AD445" s="430"/>
      <c r="AE445" s="430"/>
      <c r="AF445" s="430"/>
      <c r="AG445" s="430"/>
      <c r="AH445" s="430"/>
      <c r="AI445" s="430"/>
      <c r="AJ445" s="430"/>
      <c r="AK445" s="430"/>
      <c r="AL445" s="430"/>
      <c r="AM445" s="430"/>
      <c r="AN445" s="430"/>
      <c r="AO445" s="430"/>
      <c r="AP445" s="430"/>
      <c r="AQ445" s="430"/>
      <c r="AR445" s="430"/>
      <c r="AS445" s="430"/>
      <c r="AT445" s="430"/>
      <c r="AU445" s="430"/>
      <c r="AV445" s="430"/>
      <c r="AW445" s="430"/>
      <c r="AX445" s="430"/>
      <c r="AY445" s="430"/>
      <c r="AZ445" s="430"/>
      <c r="BA445" s="430"/>
      <c r="BB445" s="430"/>
      <c r="BC445" s="430"/>
      <c r="BD445" s="430"/>
      <c r="BE445" s="430"/>
      <c r="BF445" s="430"/>
      <c r="BG445" s="430"/>
      <c r="BH445" s="430"/>
      <c r="BI445" s="430"/>
      <c r="BJ445" s="430"/>
      <c r="BK445" s="430"/>
      <c r="BL445" s="430"/>
      <c r="BM445" s="430"/>
      <c r="BN445" s="430"/>
      <c r="BO445" s="430"/>
      <c r="BP445" s="430"/>
      <c r="BQ445" s="430"/>
      <c r="BR445" s="430"/>
      <c r="BS445" s="430"/>
      <c r="BT445" s="430"/>
      <c r="BU445" s="430"/>
      <c r="BV445" s="430"/>
      <c r="BW445" s="430"/>
      <c r="BX445" s="430"/>
      <c r="BY445" s="430"/>
      <c r="BZ445" s="430"/>
      <c r="CA445" s="430"/>
      <c r="CB445" s="430"/>
      <c r="CC445" s="430"/>
      <c r="CD445" s="430"/>
      <c r="CE445" s="430"/>
      <c r="CF445" s="430"/>
      <c r="CG445" s="430"/>
      <c r="CH445" s="430"/>
      <c r="CI445" s="430"/>
      <c r="CJ445" s="430"/>
      <c r="CK445" s="430"/>
      <c r="CL445" s="430"/>
      <c r="CM445" s="430"/>
      <c r="CN445" s="430"/>
      <c r="CO445" s="430"/>
      <c r="CP445" s="430"/>
      <c r="CQ445" s="430"/>
      <c r="CR445" s="430"/>
      <c r="CS445" s="430"/>
      <c r="CT445" s="430"/>
      <c r="CU445" s="430"/>
      <c r="CV445" s="430"/>
      <c r="CW445" s="430"/>
      <c r="CX445" s="430"/>
      <c r="CY445" s="430"/>
      <c r="CZ445" s="430"/>
      <c r="DA445" s="430"/>
      <c r="DB445" s="430"/>
      <c r="DC445" s="430"/>
      <c r="DD445" s="430"/>
      <c r="DE445" s="430"/>
      <c r="DF445" s="430"/>
      <c r="DG445" s="430"/>
      <c r="DH445" s="430"/>
      <c r="DI445" s="430"/>
      <c r="DJ445" s="430"/>
      <c r="DK445" s="430"/>
      <c r="DL445" s="430"/>
      <c r="DM445" s="430"/>
      <c r="DN445" s="430"/>
      <c r="DO445" s="430"/>
      <c r="DP445" s="430"/>
      <c r="DQ445" s="430"/>
      <c r="DR445" s="430"/>
      <c r="DS445" s="430"/>
      <c r="DT445" s="430"/>
      <c r="DU445" s="430"/>
      <c r="DV445" s="430"/>
      <c r="DW445" s="430"/>
      <c r="DX445" s="430"/>
      <c r="DY445" s="430"/>
      <c r="DZ445" s="430"/>
      <c r="EA445" s="430"/>
      <c r="EB445" s="430"/>
      <c r="EC445" s="430"/>
      <c r="ED445" s="430"/>
      <c r="EE445" s="430"/>
      <c r="EF445" s="430"/>
      <c r="EG445" s="430"/>
      <c r="EH445" s="430"/>
      <c r="EI445" s="430"/>
      <c r="EJ445" s="430"/>
      <c r="EK445" s="430"/>
      <c r="EL445" s="430"/>
      <c r="EM445" s="430"/>
      <c r="EN445" s="430"/>
      <c r="EO445" s="430"/>
      <c r="EP445" s="430"/>
      <c r="EQ445" s="430"/>
      <c r="ER445" s="430"/>
      <c r="ES445" s="430"/>
      <c r="ET445" s="430"/>
      <c r="EU445" s="430"/>
      <c r="EV445" s="430"/>
      <c r="EW445" s="430"/>
      <c r="EX445" s="430"/>
      <c r="EY445" s="430"/>
      <c r="EZ445" s="430"/>
      <c r="FA445" s="430"/>
      <c r="FB445" s="430"/>
      <c r="FC445" s="430"/>
      <c r="FD445" s="430"/>
      <c r="FE445" s="430"/>
      <c r="FF445" s="430"/>
      <c r="FG445" s="430"/>
      <c r="FH445" s="430"/>
      <c r="FI445" s="430"/>
      <c r="FJ445" s="430"/>
      <c r="FK445" s="430"/>
      <c r="FL445" s="430"/>
      <c r="FM445" s="430"/>
      <c r="FN445" s="430"/>
      <c r="FO445" s="430"/>
      <c r="FP445" s="430"/>
      <c r="FQ445" s="430"/>
      <c r="FR445" s="430"/>
      <c r="FS445" s="430"/>
      <c r="FT445" s="430"/>
      <c r="FU445" s="430"/>
      <c r="FV445" s="430"/>
      <c r="FW445" s="430"/>
      <c r="FX445" s="430"/>
      <c r="FY445" s="430"/>
      <c r="FZ445" s="430"/>
      <c r="GA445" s="430"/>
      <c r="GB445" s="430"/>
      <c r="GC445" s="430"/>
      <c r="GD445" s="430"/>
      <c r="GE445" s="430"/>
      <c r="GF445" s="430"/>
      <c r="GG445" s="430"/>
      <c r="GH445" s="430"/>
      <c r="GI445" s="430"/>
      <c r="GJ445" s="430"/>
      <c r="GK445" s="430"/>
      <c r="GL445" s="430"/>
      <c r="GM445" s="430"/>
      <c r="GN445" s="430"/>
      <c r="GO445" s="430"/>
      <c r="GP445" s="430"/>
      <c r="GQ445" s="430"/>
      <c r="GR445" s="430"/>
      <c r="GS445" s="430"/>
      <c r="GT445" s="430"/>
      <c r="GU445" s="430"/>
      <c r="GV445" s="430"/>
      <c r="GW445" s="430"/>
      <c r="GX445" s="430"/>
      <c r="GY445" s="430"/>
      <c r="GZ445" s="430"/>
      <c r="HA445" s="430"/>
      <c r="HB445" s="430"/>
      <c r="HC445" s="430"/>
      <c r="HD445" s="430"/>
      <c r="HE445" s="430"/>
      <c r="HF445" s="430"/>
      <c r="HG445" s="430"/>
      <c r="HH445" s="430"/>
      <c r="HI445" s="430"/>
      <c r="HJ445" s="430"/>
      <c r="HK445" s="430"/>
      <c r="HL445" s="430"/>
      <c r="HM445" s="430"/>
      <c r="HN445" s="430"/>
      <c r="HO445" s="430"/>
      <c r="HP445" s="430"/>
      <c r="HQ445" s="430"/>
      <c r="HR445" s="430"/>
      <c r="HS445" s="430"/>
      <c r="HT445" s="430"/>
      <c r="HU445" s="430"/>
      <c r="HV445" s="430"/>
      <c r="HW445" s="430"/>
      <c r="HX445" s="430"/>
      <c r="HY445" s="430"/>
      <c r="HZ445" s="430"/>
      <c r="IA445" s="430"/>
      <c r="IB445" s="430"/>
      <c r="IC445" s="430"/>
      <c r="ID445" s="430"/>
      <c r="IE445" s="430"/>
      <c r="IF445" s="430"/>
      <c r="IG445" s="430"/>
      <c r="IH445" s="430"/>
      <c r="II445" s="430"/>
      <c r="IJ445" s="430"/>
      <c r="IK445" s="430"/>
      <c r="IL445" s="430"/>
      <c r="IM445" s="430"/>
      <c r="IN445" s="430"/>
      <c r="IO445" s="430"/>
      <c r="IP445" s="430"/>
      <c r="IQ445" s="430"/>
      <c r="IR445" s="430"/>
      <c r="IS445" s="430"/>
      <c r="IT445" s="430"/>
      <c r="IU445" s="430"/>
      <c r="IV445" s="430"/>
    </row>
    <row r="446" spans="1:256" s="431" customFormat="1">
      <c r="A446" s="1082"/>
      <c r="B446" s="1039" t="s">
        <v>2259</v>
      </c>
      <c r="C446" s="1042"/>
      <c r="D446" s="1043"/>
      <c r="E446" s="1172"/>
      <c r="F446" s="1036"/>
      <c r="G446" s="428"/>
      <c r="H446" s="428"/>
      <c r="I446" s="428"/>
      <c r="J446" s="428"/>
      <c r="K446" s="428"/>
      <c r="L446" s="428"/>
      <c r="M446" s="428"/>
      <c r="N446" s="428"/>
      <c r="O446" s="428"/>
      <c r="P446" s="428"/>
      <c r="Q446" s="428"/>
      <c r="R446" s="428"/>
      <c r="S446" s="428"/>
      <c r="T446" s="429"/>
      <c r="U446" s="429"/>
      <c r="V446" s="429"/>
      <c r="W446" s="429"/>
      <c r="X446" s="430"/>
      <c r="Y446" s="430"/>
      <c r="Z446" s="430"/>
      <c r="AA446" s="430"/>
      <c r="AB446" s="430"/>
      <c r="AC446" s="430"/>
      <c r="AD446" s="430"/>
      <c r="AE446" s="430"/>
      <c r="AF446" s="430"/>
      <c r="AG446" s="430"/>
      <c r="AH446" s="430"/>
      <c r="AI446" s="430"/>
      <c r="AJ446" s="430"/>
      <c r="AK446" s="430"/>
      <c r="AL446" s="430"/>
      <c r="AM446" s="430"/>
      <c r="AN446" s="430"/>
      <c r="AO446" s="430"/>
      <c r="AP446" s="430"/>
      <c r="AQ446" s="430"/>
      <c r="AR446" s="430"/>
      <c r="AS446" s="430"/>
      <c r="AT446" s="430"/>
      <c r="AU446" s="430"/>
      <c r="AV446" s="430"/>
      <c r="AW446" s="430"/>
      <c r="AX446" s="430"/>
      <c r="AY446" s="430"/>
      <c r="AZ446" s="430"/>
      <c r="BA446" s="430"/>
      <c r="BB446" s="430"/>
      <c r="BC446" s="430"/>
      <c r="BD446" s="430"/>
      <c r="BE446" s="430"/>
      <c r="BF446" s="430"/>
      <c r="BG446" s="430"/>
      <c r="BH446" s="430"/>
      <c r="BI446" s="430"/>
      <c r="BJ446" s="430"/>
      <c r="BK446" s="430"/>
      <c r="BL446" s="430"/>
      <c r="BM446" s="430"/>
      <c r="BN446" s="430"/>
      <c r="BO446" s="430"/>
      <c r="BP446" s="430"/>
      <c r="BQ446" s="430"/>
      <c r="BR446" s="430"/>
      <c r="BS446" s="430"/>
      <c r="BT446" s="430"/>
      <c r="BU446" s="430"/>
      <c r="BV446" s="430"/>
      <c r="BW446" s="430"/>
      <c r="BX446" s="430"/>
      <c r="BY446" s="430"/>
      <c r="BZ446" s="430"/>
      <c r="CA446" s="430"/>
      <c r="CB446" s="430"/>
      <c r="CC446" s="430"/>
      <c r="CD446" s="430"/>
      <c r="CE446" s="430"/>
      <c r="CF446" s="430"/>
      <c r="CG446" s="430"/>
      <c r="CH446" s="430"/>
      <c r="CI446" s="430"/>
      <c r="CJ446" s="430"/>
      <c r="CK446" s="430"/>
      <c r="CL446" s="430"/>
      <c r="CM446" s="430"/>
      <c r="CN446" s="430"/>
      <c r="CO446" s="430"/>
      <c r="CP446" s="430"/>
      <c r="CQ446" s="430"/>
      <c r="CR446" s="430"/>
      <c r="CS446" s="430"/>
      <c r="CT446" s="430"/>
      <c r="CU446" s="430"/>
      <c r="CV446" s="430"/>
      <c r="CW446" s="430"/>
      <c r="CX446" s="430"/>
      <c r="CY446" s="430"/>
      <c r="CZ446" s="430"/>
      <c r="DA446" s="430"/>
      <c r="DB446" s="430"/>
      <c r="DC446" s="430"/>
      <c r="DD446" s="430"/>
      <c r="DE446" s="430"/>
      <c r="DF446" s="430"/>
      <c r="DG446" s="430"/>
      <c r="DH446" s="430"/>
      <c r="DI446" s="430"/>
      <c r="DJ446" s="430"/>
      <c r="DK446" s="430"/>
      <c r="DL446" s="430"/>
      <c r="DM446" s="430"/>
      <c r="DN446" s="430"/>
      <c r="DO446" s="430"/>
      <c r="DP446" s="430"/>
      <c r="DQ446" s="430"/>
      <c r="DR446" s="430"/>
      <c r="DS446" s="430"/>
      <c r="DT446" s="430"/>
      <c r="DU446" s="430"/>
      <c r="DV446" s="430"/>
      <c r="DW446" s="430"/>
      <c r="DX446" s="430"/>
      <c r="DY446" s="430"/>
      <c r="DZ446" s="430"/>
      <c r="EA446" s="430"/>
      <c r="EB446" s="430"/>
      <c r="EC446" s="430"/>
      <c r="ED446" s="430"/>
      <c r="EE446" s="430"/>
      <c r="EF446" s="430"/>
      <c r="EG446" s="430"/>
      <c r="EH446" s="430"/>
      <c r="EI446" s="430"/>
      <c r="EJ446" s="430"/>
      <c r="EK446" s="430"/>
      <c r="EL446" s="430"/>
      <c r="EM446" s="430"/>
      <c r="EN446" s="430"/>
      <c r="EO446" s="430"/>
      <c r="EP446" s="430"/>
      <c r="EQ446" s="430"/>
      <c r="ER446" s="430"/>
      <c r="ES446" s="430"/>
      <c r="ET446" s="430"/>
      <c r="EU446" s="430"/>
      <c r="EV446" s="430"/>
      <c r="EW446" s="430"/>
      <c r="EX446" s="430"/>
      <c r="EY446" s="430"/>
      <c r="EZ446" s="430"/>
      <c r="FA446" s="430"/>
      <c r="FB446" s="430"/>
      <c r="FC446" s="430"/>
      <c r="FD446" s="430"/>
      <c r="FE446" s="430"/>
      <c r="FF446" s="430"/>
      <c r="FG446" s="430"/>
      <c r="FH446" s="430"/>
      <c r="FI446" s="430"/>
      <c r="FJ446" s="430"/>
      <c r="FK446" s="430"/>
      <c r="FL446" s="430"/>
      <c r="FM446" s="430"/>
      <c r="FN446" s="430"/>
      <c r="FO446" s="430"/>
      <c r="FP446" s="430"/>
      <c r="FQ446" s="430"/>
      <c r="FR446" s="430"/>
      <c r="FS446" s="430"/>
      <c r="FT446" s="430"/>
      <c r="FU446" s="430"/>
      <c r="FV446" s="430"/>
      <c r="FW446" s="430"/>
      <c r="FX446" s="430"/>
      <c r="FY446" s="430"/>
      <c r="FZ446" s="430"/>
      <c r="GA446" s="430"/>
      <c r="GB446" s="430"/>
      <c r="GC446" s="430"/>
      <c r="GD446" s="430"/>
      <c r="GE446" s="430"/>
      <c r="GF446" s="430"/>
      <c r="GG446" s="430"/>
      <c r="GH446" s="430"/>
      <c r="GI446" s="430"/>
      <c r="GJ446" s="430"/>
      <c r="GK446" s="430"/>
      <c r="GL446" s="430"/>
      <c r="GM446" s="430"/>
      <c r="GN446" s="430"/>
      <c r="GO446" s="430"/>
      <c r="GP446" s="430"/>
      <c r="GQ446" s="430"/>
      <c r="GR446" s="430"/>
      <c r="GS446" s="430"/>
      <c r="GT446" s="430"/>
      <c r="GU446" s="430"/>
      <c r="GV446" s="430"/>
      <c r="GW446" s="430"/>
      <c r="GX446" s="430"/>
      <c r="GY446" s="430"/>
      <c r="GZ446" s="430"/>
      <c r="HA446" s="430"/>
      <c r="HB446" s="430"/>
      <c r="HC446" s="430"/>
      <c r="HD446" s="430"/>
      <c r="HE446" s="430"/>
      <c r="HF446" s="430"/>
      <c r="HG446" s="430"/>
      <c r="HH446" s="430"/>
      <c r="HI446" s="430"/>
      <c r="HJ446" s="430"/>
      <c r="HK446" s="430"/>
      <c r="HL446" s="430"/>
      <c r="HM446" s="430"/>
      <c r="HN446" s="430"/>
      <c r="HO446" s="430"/>
      <c r="HP446" s="430"/>
      <c r="HQ446" s="430"/>
      <c r="HR446" s="430"/>
      <c r="HS446" s="430"/>
      <c r="HT446" s="430"/>
      <c r="HU446" s="430"/>
      <c r="HV446" s="430"/>
      <c r="HW446" s="430"/>
      <c r="HX446" s="430"/>
      <c r="HY446" s="430"/>
      <c r="HZ446" s="430"/>
      <c r="IA446" s="430"/>
      <c r="IB446" s="430"/>
      <c r="IC446" s="430"/>
      <c r="ID446" s="430"/>
      <c r="IE446" s="430"/>
      <c r="IF446" s="430"/>
      <c r="IG446" s="430"/>
      <c r="IH446" s="430"/>
      <c r="II446" s="430"/>
      <c r="IJ446" s="430"/>
      <c r="IK446" s="430"/>
      <c r="IL446" s="430"/>
      <c r="IM446" s="430"/>
      <c r="IN446" s="430"/>
      <c r="IO446" s="430"/>
      <c r="IP446" s="430"/>
      <c r="IQ446" s="430"/>
      <c r="IR446" s="430"/>
      <c r="IS446" s="430"/>
      <c r="IT446" s="430"/>
      <c r="IU446" s="430"/>
      <c r="IV446" s="430"/>
    </row>
    <row r="447" spans="1:256" s="431" customFormat="1">
      <c r="A447" s="1082"/>
      <c r="B447" s="432"/>
      <c r="C447" s="1042"/>
      <c r="D447" s="1043"/>
      <c r="E447" s="1172"/>
      <c r="F447" s="1036"/>
      <c r="G447" s="428"/>
      <c r="H447" s="428"/>
      <c r="I447" s="428"/>
      <c r="J447" s="428"/>
      <c r="K447" s="428"/>
      <c r="L447" s="428"/>
      <c r="M447" s="428"/>
      <c r="N447" s="428"/>
      <c r="O447" s="428"/>
      <c r="P447" s="428"/>
      <c r="Q447" s="428"/>
      <c r="R447" s="428"/>
      <c r="S447" s="428"/>
      <c r="T447" s="429"/>
      <c r="U447" s="429"/>
      <c r="V447" s="429"/>
      <c r="W447" s="429"/>
      <c r="X447" s="430"/>
      <c r="Y447" s="430"/>
      <c r="Z447" s="430"/>
      <c r="AA447" s="430"/>
      <c r="AB447" s="430"/>
      <c r="AC447" s="430"/>
      <c r="AD447" s="430"/>
      <c r="AE447" s="430"/>
      <c r="AF447" s="430"/>
      <c r="AG447" s="430"/>
      <c r="AH447" s="430"/>
      <c r="AI447" s="430"/>
      <c r="AJ447" s="430"/>
      <c r="AK447" s="430"/>
      <c r="AL447" s="430"/>
      <c r="AM447" s="430"/>
      <c r="AN447" s="430"/>
      <c r="AO447" s="430"/>
      <c r="AP447" s="430"/>
      <c r="AQ447" s="430"/>
      <c r="AR447" s="430"/>
      <c r="AS447" s="430"/>
      <c r="AT447" s="430"/>
      <c r="AU447" s="430"/>
      <c r="AV447" s="430"/>
      <c r="AW447" s="430"/>
      <c r="AX447" s="430"/>
      <c r="AY447" s="430"/>
      <c r="AZ447" s="430"/>
      <c r="BA447" s="430"/>
      <c r="BB447" s="430"/>
      <c r="BC447" s="430"/>
      <c r="BD447" s="430"/>
      <c r="BE447" s="430"/>
      <c r="BF447" s="430"/>
      <c r="BG447" s="430"/>
      <c r="BH447" s="430"/>
      <c r="BI447" s="430"/>
      <c r="BJ447" s="430"/>
      <c r="BK447" s="430"/>
      <c r="BL447" s="430"/>
      <c r="BM447" s="430"/>
      <c r="BN447" s="430"/>
      <c r="BO447" s="430"/>
      <c r="BP447" s="430"/>
      <c r="BQ447" s="430"/>
      <c r="BR447" s="430"/>
      <c r="BS447" s="430"/>
      <c r="BT447" s="430"/>
      <c r="BU447" s="430"/>
      <c r="BV447" s="430"/>
      <c r="BW447" s="430"/>
      <c r="BX447" s="430"/>
      <c r="BY447" s="430"/>
      <c r="BZ447" s="430"/>
      <c r="CA447" s="430"/>
      <c r="CB447" s="430"/>
      <c r="CC447" s="430"/>
      <c r="CD447" s="430"/>
      <c r="CE447" s="430"/>
      <c r="CF447" s="430"/>
      <c r="CG447" s="430"/>
      <c r="CH447" s="430"/>
      <c r="CI447" s="430"/>
      <c r="CJ447" s="430"/>
      <c r="CK447" s="430"/>
      <c r="CL447" s="430"/>
      <c r="CM447" s="430"/>
      <c r="CN447" s="430"/>
      <c r="CO447" s="430"/>
      <c r="CP447" s="430"/>
      <c r="CQ447" s="430"/>
      <c r="CR447" s="430"/>
      <c r="CS447" s="430"/>
      <c r="CT447" s="430"/>
      <c r="CU447" s="430"/>
      <c r="CV447" s="430"/>
      <c r="CW447" s="430"/>
      <c r="CX447" s="430"/>
      <c r="CY447" s="430"/>
      <c r="CZ447" s="430"/>
      <c r="DA447" s="430"/>
      <c r="DB447" s="430"/>
      <c r="DC447" s="430"/>
      <c r="DD447" s="430"/>
      <c r="DE447" s="430"/>
      <c r="DF447" s="430"/>
      <c r="DG447" s="430"/>
      <c r="DH447" s="430"/>
      <c r="DI447" s="430"/>
      <c r="DJ447" s="430"/>
      <c r="DK447" s="430"/>
      <c r="DL447" s="430"/>
      <c r="DM447" s="430"/>
      <c r="DN447" s="430"/>
      <c r="DO447" s="430"/>
      <c r="DP447" s="430"/>
      <c r="DQ447" s="430"/>
      <c r="DR447" s="430"/>
      <c r="DS447" s="430"/>
      <c r="DT447" s="430"/>
      <c r="DU447" s="430"/>
      <c r="DV447" s="430"/>
      <c r="DW447" s="430"/>
      <c r="DX447" s="430"/>
      <c r="DY447" s="430"/>
      <c r="DZ447" s="430"/>
      <c r="EA447" s="430"/>
      <c r="EB447" s="430"/>
      <c r="EC447" s="430"/>
      <c r="ED447" s="430"/>
      <c r="EE447" s="430"/>
      <c r="EF447" s="430"/>
      <c r="EG447" s="430"/>
      <c r="EH447" s="430"/>
      <c r="EI447" s="430"/>
      <c r="EJ447" s="430"/>
      <c r="EK447" s="430"/>
      <c r="EL447" s="430"/>
      <c r="EM447" s="430"/>
      <c r="EN447" s="430"/>
      <c r="EO447" s="430"/>
      <c r="EP447" s="430"/>
      <c r="EQ447" s="430"/>
      <c r="ER447" s="430"/>
      <c r="ES447" s="430"/>
      <c r="ET447" s="430"/>
      <c r="EU447" s="430"/>
      <c r="EV447" s="430"/>
      <c r="EW447" s="430"/>
      <c r="EX447" s="430"/>
      <c r="EY447" s="430"/>
      <c r="EZ447" s="430"/>
      <c r="FA447" s="430"/>
      <c r="FB447" s="430"/>
      <c r="FC447" s="430"/>
      <c r="FD447" s="430"/>
      <c r="FE447" s="430"/>
      <c r="FF447" s="430"/>
      <c r="FG447" s="430"/>
      <c r="FH447" s="430"/>
      <c r="FI447" s="430"/>
      <c r="FJ447" s="430"/>
      <c r="FK447" s="430"/>
      <c r="FL447" s="430"/>
      <c r="FM447" s="430"/>
      <c r="FN447" s="430"/>
      <c r="FO447" s="430"/>
      <c r="FP447" s="430"/>
      <c r="FQ447" s="430"/>
      <c r="FR447" s="430"/>
      <c r="FS447" s="430"/>
      <c r="FT447" s="430"/>
      <c r="FU447" s="430"/>
      <c r="FV447" s="430"/>
      <c r="FW447" s="430"/>
      <c r="FX447" s="430"/>
      <c r="FY447" s="430"/>
      <c r="FZ447" s="430"/>
      <c r="GA447" s="430"/>
      <c r="GB447" s="430"/>
      <c r="GC447" s="430"/>
      <c r="GD447" s="430"/>
      <c r="GE447" s="430"/>
      <c r="GF447" s="430"/>
      <c r="GG447" s="430"/>
      <c r="GH447" s="430"/>
      <c r="GI447" s="430"/>
      <c r="GJ447" s="430"/>
      <c r="GK447" s="430"/>
      <c r="GL447" s="430"/>
      <c r="GM447" s="430"/>
      <c r="GN447" s="430"/>
      <c r="GO447" s="430"/>
      <c r="GP447" s="430"/>
      <c r="GQ447" s="430"/>
      <c r="GR447" s="430"/>
      <c r="GS447" s="430"/>
      <c r="GT447" s="430"/>
      <c r="GU447" s="430"/>
      <c r="GV447" s="430"/>
      <c r="GW447" s="430"/>
      <c r="GX447" s="430"/>
      <c r="GY447" s="430"/>
      <c r="GZ447" s="430"/>
      <c r="HA447" s="430"/>
      <c r="HB447" s="430"/>
      <c r="HC447" s="430"/>
      <c r="HD447" s="430"/>
      <c r="HE447" s="430"/>
      <c r="HF447" s="430"/>
      <c r="HG447" s="430"/>
      <c r="HH447" s="430"/>
      <c r="HI447" s="430"/>
      <c r="HJ447" s="430"/>
      <c r="HK447" s="430"/>
      <c r="HL447" s="430"/>
      <c r="HM447" s="430"/>
      <c r="HN447" s="430"/>
      <c r="HO447" s="430"/>
      <c r="HP447" s="430"/>
      <c r="HQ447" s="430"/>
      <c r="HR447" s="430"/>
      <c r="HS447" s="430"/>
      <c r="HT447" s="430"/>
      <c r="HU447" s="430"/>
      <c r="HV447" s="430"/>
      <c r="HW447" s="430"/>
      <c r="HX447" s="430"/>
      <c r="HY447" s="430"/>
      <c r="HZ447" s="430"/>
      <c r="IA447" s="430"/>
      <c r="IB447" s="430"/>
      <c r="IC447" s="430"/>
      <c r="ID447" s="430"/>
      <c r="IE447" s="430"/>
      <c r="IF447" s="430"/>
      <c r="IG447" s="430"/>
      <c r="IH447" s="430"/>
      <c r="II447" s="430"/>
      <c r="IJ447" s="430"/>
      <c r="IK447" s="430"/>
      <c r="IL447" s="430"/>
      <c r="IM447" s="430"/>
      <c r="IN447" s="430"/>
      <c r="IO447" s="430"/>
      <c r="IP447" s="430"/>
      <c r="IQ447" s="430"/>
      <c r="IR447" s="430"/>
      <c r="IS447" s="430"/>
      <c r="IT447" s="430"/>
      <c r="IU447" s="430"/>
      <c r="IV447" s="430"/>
    </row>
    <row r="448" spans="1:256" s="431" customFormat="1" ht="293.25">
      <c r="A448" s="1082">
        <v>1</v>
      </c>
      <c r="B448" s="432" t="s">
        <v>2260</v>
      </c>
      <c r="C448" s="422" t="s">
        <v>110</v>
      </c>
      <c r="D448" s="1045">
        <v>8</v>
      </c>
      <c r="E448" s="1172"/>
      <c r="F448" s="1036"/>
      <c r="G448" s="428"/>
      <c r="H448" s="428"/>
      <c r="I448" s="428"/>
      <c r="J448" s="428"/>
      <c r="K448" s="428"/>
      <c r="L448" s="428"/>
      <c r="M448" s="428"/>
      <c r="N448" s="428"/>
      <c r="O448" s="428"/>
      <c r="P448" s="428"/>
      <c r="Q448" s="428"/>
      <c r="R448" s="428"/>
      <c r="S448" s="428"/>
      <c r="T448" s="429"/>
      <c r="U448" s="429"/>
      <c r="V448" s="429"/>
      <c r="W448" s="429"/>
      <c r="X448" s="430"/>
      <c r="Y448" s="430"/>
      <c r="Z448" s="430"/>
      <c r="AA448" s="430"/>
      <c r="AB448" s="430"/>
      <c r="AC448" s="430"/>
      <c r="AD448" s="430"/>
      <c r="AE448" s="430"/>
      <c r="AF448" s="430"/>
      <c r="AG448" s="430"/>
      <c r="AH448" s="430"/>
      <c r="AI448" s="430"/>
      <c r="AJ448" s="430"/>
      <c r="AK448" s="430"/>
      <c r="AL448" s="430"/>
      <c r="AM448" s="430"/>
      <c r="AN448" s="430"/>
      <c r="AO448" s="430"/>
      <c r="AP448" s="430"/>
      <c r="AQ448" s="430"/>
      <c r="AR448" s="430"/>
      <c r="AS448" s="430"/>
      <c r="AT448" s="430"/>
      <c r="AU448" s="430"/>
      <c r="AV448" s="430"/>
      <c r="AW448" s="430"/>
      <c r="AX448" s="430"/>
      <c r="AY448" s="430"/>
      <c r="AZ448" s="430"/>
      <c r="BA448" s="430"/>
      <c r="BB448" s="430"/>
      <c r="BC448" s="430"/>
      <c r="BD448" s="430"/>
      <c r="BE448" s="430"/>
      <c r="BF448" s="430"/>
      <c r="BG448" s="430"/>
      <c r="BH448" s="430"/>
      <c r="BI448" s="430"/>
      <c r="BJ448" s="430"/>
      <c r="BK448" s="430"/>
      <c r="BL448" s="430"/>
      <c r="BM448" s="430"/>
      <c r="BN448" s="430"/>
      <c r="BO448" s="430"/>
      <c r="BP448" s="430"/>
      <c r="BQ448" s="430"/>
      <c r="BR448" s="430"/>
      <c r="BS448" s="430"/>
      <c r="BT448" s="430"/>
      <c r="BU448" s="430"/>
      <c r="BV448" s="430"/>
      <c r="BW448" s="430"/>
      <c r="BX448" s="430"/>
      <c r="BY448" s="430"/>
      <c r="BZ448" s="430"/>
      <c r="CA448" s="430"/>
      <c r="CB448" s="430"/>
      <c r="CC448" s="430"/>
      <c r="CD448" s="430"/>
      <c r="CE448" s="430"/>
      <c r="CF448" s="430"/>
      <c r="CG448" s="430"/>
      <c r="CH448" s="430"/>
      <c r="CI448" s="430"/>
      <c r="CJ448" s="430"/>
      <c r="CK448" s="430"/>
      <c r="CL448" s="430"/>
      <c r="CM448" s="430"/>
      <c r="CN448" s="430"/>
      <c r="CO448" s="430"/>
      <c r="CP448" s="430"/>
      <c r="CQ448" s="430"/>
      <c r="CR448" s="430"/>
      <c r="CS448" s="430"/>
      <c r="CT448" s="430"/>
      <c r="CU448" s="430"/>
      <c r="CV448" s="430"/>
      <c r="CW448" s="430"/>
      <c r="CX448" s="430"/>
      <c r="CY448" s="430"/>
      <c r="CZ448" s="430"/>
      <c r="DA448" s="430"/>
      <c r="DB448" s="430"/>
      <c r="DC448" s="430"/>
      <c r="DD448" s="430"/>
      <c r="DE448" s="430"/>
      <c r="DF448" s="430"/>
      <c r="DG448" s="430"/>
      <c r="DH448" s="430"/>
      <c r="DI448" s="430"/>
      <c r="DJ448" s="430"/>
      <c r="DK448" s="430"/>
      <c r="DL448" s="430"/>
      <c r="DM448" s="430"/>
      <c r="DN448" s="430"/>
      <c r="DO448" s="430"/>
      <c r="DP448" s="430"/>
      <c r="DQ448" s="430"/>
      <c r="DR448" s="430"/>
      <c r="DS448" s="430"/>
      <c r="DT448" s="430"/>
      <c r="DU448" s="430"/>
      <c r="DV448" s="430"/>
      <c r="DW448" s="430"/>
      <c r="DX448" s="430"/>
      <c r="DY448" s="430"/>
      <c r="DZ448" s="430"/>
      <c r="EA448" s="430"/>
      <c r="EB448" s="430"/>
      <c r="EC448" s="430"/>
      <c r="ED448" s="430"/>
      <c r="EE448" s="430"/>
      <c r="EF448" s="430"/>
      <c r="EG448" s="430"/>
      <c r="EH448" s="430"/>
      <c r="EI448" s="430"/>
      <c r="EJ448" s="430"/>
      <c r="EK448" s="430"/>
      <c r="EL448" s="430"/>
      <c r="EM448" s="430"/>
      <c r="EN448" s="430"/>
      <c r="EO448" s="430"/>
      <c r="EP448" s="430"/>
      <c r="EQ448" s="430"/>
      <c r="ER448" s="430"/>
      <c r="ES448" s="430"/>
      <c r="ET448" s="430"/>
      <c r="EU448" s="430"/>
      <c r="EV448" s="430"/>
      <c r="EW448" s="430"/>
      <c r="EX448" s="430"/>
      <c r="EY448" s="430"/>
      <c r="EZ448" s="430"/>
      <c r="FA448" s="430"/>
      <c r="FB448" s="430"/>
      <c r="FC448" s="430"/>
      <c r="FD448" s="430"/>
      <c r="FE448" s="430"/>
      <c r="FF448" s="430"/>
      <c r="FG448" s="430"/>
      <c r="FH448" s="430"/>
      <c r="FI448" s="430"/>
      <c r="FJ448" s="430"/>
      <c r="FK448" s="430"/>
      <c r="FL448" s="430"/>
      <c r="FM448" s="430"/>
      <c r="FN448" s="430"/>
      <c r="FO448" s="430"/>
      <c r="FP448" s="430"/>
      <c r="FQ448" s="430"/>
      <c r="FR448" s="430"/>
      <c r="FS448" s="430"/>
      <c r="FT448" s="430"/>
      <c r="FU448" s="430"/>
      <c r="FV448" s="430"/>
      <c r="FW448" s="430"/>
      <c r="FX448" s="430"/>
      <c r="FY448" s="430"/>
      <c r="FZ448" s="430"/>
      <c r="GA448" s="430"/>
      <c r="GB448" s="430"/>
      <c r="GC448" s="430"/>
      <c r="GD448" s="430"/>
      <c r="GE448" s="430"/>
      <c r="GF448" s="430"/>
      <c r="GG448" s="430"/>
      <c r="GH448" s="430"/>
      <c r="GI448" s="430"/>
      <c r="GJ448" s="430"/>
      <c r="GK448" s="430"/>
      <c r="GL448" s="430"/>
      <c r="GM448" s="430"/>
      <c r="GN448" s="430"/>
      <c r="GO448" s="430"/>
      <c r="GP448" s="430"/>
      <c r="GQ448" s="430"/>
      <c r="GR448" s="430"/>
      <c r="GS448" s="430"/>
      <c r="GT448" s="430"/>
      <c r="GU448" s="430"/>
      <c r="GV448" s="430"/>
      <c r="GW448" s="430"/>
      <c r="GX448" s="430"/>
      <c r="GY448" s="430"/>
      <c r="GZ448" s="430"/>
      <c r="HA448" s="430"/>
      <c r="HB448" s="430"/>
      <c r="HC448" s="430"/>
      <c r="HD448" s="430"/>
      <c r="HE448" s="430"/>
      <c r="HF448" s="430"/>
      <c r="HG448" s="430"/>
      <c r="HH448" s="430"/>
      <c r="HI448" s="430"/>
      <c r="HJ448" s="430"/>
      <c r="HK448" s="430"/>
      <c r="HL448" s="430"/>
      <c r="HM448" s="430"/>
      <c r="HN448" s="430"/>
      <c r="HO448" s="430"/>
      <c r="HP448" s="430"/>
      <c r="HQ448" s="430"/>
      <c r="HR448" s="430"/>
      <c r="HS448" s="430"/>
      <c r="HT448" s="430"/>
      <c r="HU448" s="430"/>
      <c r="HV448" s="430"/>
      <c r="HW448" s="430"/>
      <c r="HX448" s="430"/>
      <c r="HY448" s="430"/>
      <c r="HZ448" s="430"/>
      <c r="IA448" s="430"/>
      <c r="IB448" s="430"/>
      <c r="IC448" s="430"/>
      <c r="ID448" s="430"/>
      <c r="IE448" s="430"/>
      <c r="IF448" s="430"/>
      <c r="IG448" s="430"/>
      <c r="IH448" s="430"/>
      <c r="II448" s="430"/>
      <c r="IJ448" s="430"/>
      <c r="IK448" s="430"/>
      <c r="IL448" s="430"/>
      <c r="IM448" s="430"/>
      <c r="IN448" s="430"/>
      <c r="IO448" s="430"/>
      <c r="IP448" s="430"/>
      <c r="IQ448" s="430"/>
      <c r="IR448" s="430"/>
      <c r="IS448" s="430"/>
      <c r="IT448" s="430"/>
      <c r="IU448" s="430"/>
      <c r="IV448" s="430"/>
    </row>
    <row r="449" spans="1:256" s="431" customFormat="1">
      <c r="A449" s="1082"/>
      <c r="B449" s="432"/>
      <c r="C449" s="422"/>
      <c r="D449" s="1045"/>
      <c r="E449" s="1172"/>
      <c r="F449" s="1036"/>
      <c r="G449" s="428"/>
      <c r="H449" s="428"/>
      <c r="I449" s="428"/>
      <c r="J449" s="428"/>
      <c r="K449" s="428"/>
      <c r="L449" s="428"/>
      <c r="M449" s="428"/>
      <c r="N449" s="428"/>
      <c r="O449" s="428"/>
      <c r="P449" s="428"/>
      <c r="Q449" s="428"/>
      <c r="R449" s="428"/>
      <c r="S449" s="428"/>
      <c r="T449" s="429"/>
      <c r="U449" s="429"/>
      <c r="V449" s="429"/>
      <c r="W449" s="429"/>
      <c r="X449" s="430"/>
      <c r="Y449" s="430"/>
      <c r="Z449" s="430"/>
      <c r="AA449" s="430"/>
      <c r="AB449" s="430"/>
      <c r="AC449" s="430"/>
      <c r="AD449" s="430"/>
      <c r="AE449" s="430"/>
      <c r="AF449" s="430"/>
      <c r="AG449" s="430"/>
      <c r="AH449" s="430"/>
      <c r="AI449" s="430"/>
      <c r="AJ449" s="430"/>
      <c r="AK449" s="430"/>
      <c r="AL449" s="430"/>
      <c r="AM449" s="430"/>
      <c r="AN449" s="430"/>
      <c r="AO449" s="430"/>
      <c r="AP449" s="430"/>
      <c r="AQ449" s="430"/>
      <c r="AR449" s="430"/>
      <c r="AS449" s="430"/>
      <c r="AT449" s="430"/>
      <c r="AU449" s="430"/>
      <c r="AV449" s="430"/>
      <c r="AW449" s="430"/>
      <c r="AX449" s="430"/>
      <c r="AY449" s="430"/>
      <c r="AZ449" s="430"/>
      <c r="BA449" s="430"/>
      <c r="BB449" s="430"/>
      <c r="BC449" s="430"/>
      <c r="BD449" s="430"/>
      <c r="BE449" s="430"/>
      <c r="BF449" s="430"/>
      <c r="BG449" s="430"/>
      <c r="BH449" s="430"/>
      <c r="BI449" s="430"/>
      <c r="BJ449" s="430"/>
      <c r="BK449" s="430"/>
      <c r="BL449" s="430"/>
      <c r="BM449" s="430"/>
      <c r="BN449" s="430"/>
      <c r="BO449" s="430"/>
      <c r="BP449" s="430"/>
      <c r="BQ449" s="430"/>
      <c r="BR449" s="430"/>
      <c r="BS449" s="430"/>
      <c r="BT449" s="430"/>
      <c r="BU449" s="430"/>
      <c r="BV449" s="430"/>
      <c r="BW449" s="430"/>
      <c r="BX449" s="430"/>
      <c r="BY449" s="430"/>
      <c r="BZ449" s="430"/>
      <c r="CA449" s="430"/>
      <c r="CB449" s="430"/>
      <c r="CC449" s="430"/>
      <c r="CD449" s="430"/>
      <c r="CE449" s="430"/>
      <c r="CF449" s="430"/>
      <c r="CG449" s="430"/>
      <c r="CH449" s="430"/>
      <c r="CI449" s="430"/>
      <c r="CJ449" s="430"/>
      <c r="CK449" s="430"/>
      <c r="CL449" s="430"/>
      <c r="CM449" s="430"/>
      <c r="CN449" s="430"/>
      <c r="CO449" s="430"/>
      <c r="CP449" s="430"/>
      <c r="CQ449" s="430"/>
      <c r="CR449" s="430"/>
      <c r="CS449" s="430"/>
      <c r="CT449" s="430"/>
      <c r="CU449" s="430"/>
      <c r="CV449" s="430"/>
      <c r="CW449" s="430"/>
      <c r="CX449" s="430"/>
      <c r="CY449" s="430"/>
      <c r="CZ449" s="430"/>
      <c r="DA449" s="430"/>
      <c r="DB449" s="430"/>
      <c r="DC449" s="430"/>
      <c r="DD449" s="430"/>
      <c r="DE449" s="430"/>
      <c r="DF449" s="430"/>
      <c r="DG449" s="430"/>
      <c r="DH449" s="430"/>
      <c r="DI449" s="430"/>
      <c r="DJ449" s="430"/>
      <c r="DK449" s="430"/>
      <c r="DL449" s="430"/>
      <c r="DM449" s="430"/>
      <c r="DN449" s="430"/>
      <c r="DO449" s="430"/>
      <c r="DP449" s="430"/>
      <c r="DQ449" s="430"/>
      <c r="DR449" s="430"/>
      <c r="DS449" s="430"/>
      <c r="DT449" s="430"/>
      <c r="DU449" s="430"/>
      <c r="DV449" s="430"/>
      <c r="DW449" s="430"/>
      <c r="DX449" s="430"/>
      <c r="DY449" s="430"/>
      <c r="DZ449" s="430"/>
      <c r="EA449" s="430"/>
      <c r="EB449" s="430"/>
      <c r="EC449" s="430"/>
      <c r="ED449" s="430"/>
      <c r="EE449" s="430"/>
      <c r="EF449" s="430"/>
      <c r="EG449" s="430"/>
      <c r="EH449" s="430"/>
      <c r="EI449" s="430"/>
      <c r="EJ449" s="430"/>
      <c r="EK449" s="430"/>
      <c r="EL449" s="430"/>
      <c r="EM449" s="430"/>
      <c r="EN449" s="430"/>
      <c r="EO449" s="430"/>
      <c r="EP449" s="430"/>
      <c r="EQ449" s="430"/>
      <c r="ER449" s="430"/>
      <c r="ES449" s="430"/>
      <c r="ET449" s="430"/>
      <c r="EU449" s="430"/>
      <c r="EV449" s="430"/>
      <c r="EW449" s="430"/>
      <c r="EX449" s="430"/>
      <c r="EY449" s="430"/>
      <c r="EZ449" s="430"/>
      <c r="FA449" s="430"/>
      <c r="FB449" s="430"/>
      <c r="FC449" s="430"/>
      <c r="FD449" s="430"/>
      <c r="FE449" s="430"/>
      <c r="FF449" s="430"/>
      <c r="FG449" s="430"/>
      <c r="FH449" s="430"/>
      <c r="FI449" s="430"/>
      <c r="FJ449" s="430"/>
      <c r="FK449" s="430"/>
      <c r="FL449" s="430"/>
      <c r="FM449" s="430"/>
      <c r="FN449" s="430"/>
      <c r="FO449" s="430"/>
      <c r="FP449" s="430"/>
      <c r="FQ449" s="430"/>
      <c r="FR449" s="430"/>
      <c r="FS449" s="430"/>
      <c r="FT449" s="430"/>
      <c r="FU449" s="430"/>
      <c r="FV449" s="430"/>
      <c r="FW449" s="430"/>
      <c r="FX449" s="430"/>
      <c r="FY449" s="430"/>
      <c r="FZ449" s="430"/>
      <c r="GA449" s="430"/>
      <c r="GB449" s="430"/>
      <c r="GC449" s="430"/>
      <c r="GD449" s="430"/>
      <c r="GE449" s="430"/>
      <c r="GF449" s="430"/>
      <c r="GG449" s="430"/>
      <c r="GH449" s="430"/>
      <c r="GI449" s="430"/>
      <c r="GJ449" s="430"/>
      <c r="GK449" s="430"/>
      <c r="GL449" s="430"/>
      <c r="GM449" s="430"/>
      <c r="GN449" s="430"/>
      <c r="GO449" s="430"/>
      <c r="GP449" s="430"/>
      <c r="GQ449" s="430"/>
      <c r="GR449" s="430"/>
      <c r="GS449" s="430"/>
      <c r="GT449" s="430"/>
      <c r="GU449" s="430"/>
      <c r="GV449" s="430"/>
      <c r="GW449" s="430"/>
      <c r="GX449" s="430"/>
      <c r="GY449" s="430"/>
      <c r="GZ449" s="430"/>
      <c r="HA449" s="430"/>
      <c r="HB449" s="430"/>
      <c r="HC449" s="430"/>
      <c r="HD449" s="430"/>
      <c r="HE449" s="430"/>
      <c r="HF449" s="430"/>
      <c r="HG449" s="430"/>
      <c r="HH449" s="430"/>
      <c r="HI449" s="430"/>
      <c r="HJ449" s="430"/>
      <c r="HK449" s="430"/>
      <c r="HL449" s="430"/>
      <c r="HM449" s="430"/>
      <c r="HN449" s="430"/>
      <c r="HO449" s="430"/>
      <c r="HP449" s="430"/>
      <c r="HQ449" s="430"/>
      <c r="HR449" s="430"/>
      <c r="HS449" s="430"/>
      <c r="HT449" s="430"/>
      <c r="HU449" s="430"/>
      <c r="HV449" s="430"/>
      <c r="HW449" s="430"/>
      <c r="HX449" s="430"/>
      <c r="HY449" s="430"/>
      <c r="HZ449" s="430"/>
      <c r="IA449" s="430"/>
      <c r="IB449" s="430"/>
      <c r="IC449" s="430"/>
      <c r="ID449" s="430"/>
      <c r="IE449" s="430"/>
      <c r="IF449" s="430"/>
      <c r="IG449" s="430"/>
      <c r="IH449" s="430"/>
      <c r="II449" s="430"/>
      <c r="IJ449" s="430"/>
      <c r="IK449" s="430"/>
      <c r="IL449" s="430"/>
      <c r="IM449" s="430"/>
      <c r="IN449" s="430"/>
      <c r="IO449" s="430"/>
      <c r="IP449" s="430"/>
      <c r="IQ449" s="430"/>
      <c r="IR449" s="430"/>
      <c r="IS449" s="430"/>
      <c r="IT449" s="430"/>
      <c r="IU449" s="430"/>
      <c r="IV449" s="430"/>
    </row>
    <row r="450" spans="1:256" s="431" customFormat="1" ht="331.5">
      <c r="A450" s="1082">
        <v>2</v>
      </c>
      <c r="B450" s="432" t="s">
        <v>2261</v>
      </c>
      <c r="C450" s="422" t="s">
        <v>110</v>
      </c>
      <c r="D450" s="1045">
        <v>31</v>
      </c>
      <c r="E450" s="1172"/>
      <c r="F450" s="1036"/>
      <c r="G450" s="428"/>
      <c r="H450" s="428"/>
      <c r="I450" s="428"/>
      <c r="J450" s="428"/>
      <c r="K450" s="428"/>
      <c r="L450" s="428"/>
      <c r="M450" s="428"/>
      <c r="N450" s="428"/>
      <c r="O450" s="428"/>
      <c r="P450" s="428"/>
      <c r="Q450" s="428"/>
      <c r="R450" s="428"/>
      <c r="S450" s="428"/>
      <c r="T450" s="429"/>
      <c r="U450" s="429"/>
      <c r="V450" s="429"/>
      <c r="W450" s="429"/>
      <c r="X450" s="430"/>
      <c r="Y450" s="430"/>
      <c r="Z450" s="430"/>
      <c r="AA450" s="430"/>
      <c r="AB450" s="430"/>
      <c r="AC450" s="430"/>
      <c r="AD450" s="430"/>
      <c r="AE450" s="430"/>
      <c r="AF450" s="430"/>
      <c r="AG450" s="430"/>
      <c r="AH450" s="430"/>
      <c r="AI450" s="430"/>
      <c r="AJ450" s="430"/>
      <c r="AK450" s="430"/>
      <c r="AL450" s="430"/>
      <c r="AM450" s="430"/>
      <c r="AN450" s="430"/>
      <c r="AO450" s="430"/>
      <c r="AP450" s="430"/>
      <c r="AQ450" s="430"/>
      <c r="AR450" s="430"/>
      <c r="AS450" s="430"/>
      <c r="AT450" s="430"/>
      <c r="AU450" s="430"/>
      <c r="AV450" s="430"/>
      <c r="AW450" s="430"/>
      <c r="AX450" s="430"/>
      <c r="AY450" s="430"/>
      <c r="AZ450" s="430"/>
      <c r="BA450" s="430"/>
      <c r="BB450" s="430"/>
      <c r="BC450" s="430"/>
      <c r="BD450" s="430"/>
      <c r="BE450" s="430"/>
      <c r="BF450" s="430"/>
      <c r="BG450" s="430"/>
      <c r="BH450" s="430"/>
      <c r="BI450" s="430"/>
      <c r="BJ450" s="430"/>
      <c r="BK450" s="430"/>
      <c r="BL450" s="430"/>
      <c r="BM450" s="430"/>
      <c r="BN450" s="430"/>
      <c r="BO450" s="430"/>
      <c r="BP450" s="430"/>
      <c r="BQ450" s="430"/>
      <c r="BR450" s="430"/>
      <c r="BS450" s="430"/>
      <c r="BT450" s="430"/>
      <c r="BU450" s="430"/>
      <c r="BV450" s="430"/>
      <c r="BW450" s="430"/>
      <c r="BX450" s="430"/>
      <c r="BY450" s="430"/>
      <c r="BZ450" s="430"/>
      <c r="CA450" s="430"/>
      <c r="CB450" s="430"/>
      <c r="CC450" s="430"/>
      <c r="CD450" s="430"/>
      <c r="CE450" s="430"/>
      <c r="CF450" s="430"/>
      <c r="CG450" s="430"/>
      <c r="CH450" s="430"/>
      <c r="CI450" s="430"/>
      <c r="CJ450" s="430"/>
      <c r="CK450" s="430"/>
      <c r="CL450" s="430"/>
      <c r="CM450" s="430"/>
      <c r="CN450" s="430"/>
      <c r="CO450" s="430"/>
      <c r="CP450" s="430"/>
      <c r="CQ450" s="430"/>
      <c r="CR450" s="430"/>
      <c r="CS450" s="430"/>
      <c r="CT450" s="430"/>
      <c r="CU450" s="430"/>
      <c r="CV450" s="430"/>
      <c r="CW450" s="430"/>
      <c r="CX450" s="430"/>
      <c r="CY450" s="430"/>
      <c r="CZ450" s="430"/>
      <c r="DA450" s="430"/>
      <c r="DB450" s="430"/>
      <c r="DC450" s="430"/>
      <c r="DD450" s="430"/>
      <c r="DE450" s="430"/>
      <c r="DF450" s="430"/>
      <c r="DG450" s="430"/>
      <c r="DH450" s="430"/>
      <c r="DI450" s="430"/>
      <c r="DJ450" s="430"/>
      <c r="DK450" s="430"/>
      <c r="DL450" s="430"/>
      <c r="DM450" s="430"/>
      <c r="DN450" s="430"/>
      <c r="DO450" s="430"/>
      <c r="DP450" s="430"/>
      <c r="DQ450" s="430"/>
      <c r="DR450" s="430"/>
      <c r="DS450" s="430"/>
      <c r="DT450" s="430"/>
      <c r="DU450" s="430"/>
      <c r="DV450" s="430"/>
      <c r="DW450" s="430"/>
      <c r="DX450" s="430"/>
      <c r="DY450" s="430"/>
      <c r="DZ450" s="430"/>
      <c r="EA450" s="430"/>
      <c r="EB450" s="430"/>
      <c r="EC450" s="430"/>
      <c r="ED450" s="430"/>
      <c r="EE450" s="430"/>
      <c r="EF450" s="430"/>
      <c r="EG450" s="430"/>
      <c r="EH450" s="430"/>
      <c r="EI450" s="430"/>
      <c r="EJ450" s="430"/>
      <c r="EK450" s="430"/>
      <c r="EL450" s="430"/>
      <c r="EM450" s="430"/>
      <c r="EN450" s="430"/>
      <c r="EO450" s="430"/>
      <c r="EP450" s="430"/>
      <c r="EQ450" s="430"/>
      <c r="ER450" s="430"/>
      <c r="ES450" s="430"/>
      <c r="ET450" s="430"/>
      <c r="EU450" s="430"/>
      <c r="EV450" s="430"/>
      <c r="EW450" s="430"/>
      <c r="EX450" s="430"/>
      <c r="EY450" s="430"/>
      <c r="EZ450" s="430"/>
      <c r="FA450" s="430"/>
      <c r="FB450" s="430"/>
      <c r="FC450" s="430"/>
      <c r="FD450" s="430"/>
      <c r="FE450" s="430"/>
      <c r="FF450" s="430"/>
      <c r="FG450" s="430"/>
      <c r="FH450" s="430"/>
      <c r="FI450" s="430"/>
      <c r="FJ450" s="430"/>
      <c r="FK450" s="430"/>
      <c r="FL450" s="430"/>
      <c r="FM450" s="430"/>
      <c r="FN450" s="430"/>
      <c r="FO450" s="430"/>
      <c r="FP450" s="430"/>
      <c r="FQ450" s="430"/>
      <c r="FR450" s="430"/>
      <c r="FS450" s="430"/>
      <c r="FT450" s="430"/>
      <c r="FU450" s="430"/>
      <c r="FV450" s="430"/>
      <c r="FW450" s="430"/>
      <c r="FX450" s="430"/>
      <c r="FY450" s="430"/>
      <c r="FZ450" s="430"/>
      <c r="GA450" s="430"/>
      <c r="GB450" s="430"/>
      <c r="GC450" s="430"/>
      <c r="GD450" s="430"/>
      <c r="GE450" s="430"/>
      <c r="GF450" s="430"/>
      <c r="GG450" s="430"/>
      <c r="GH450" s="430"/>
      <c r="GI450" s="430"/>
      <c r="GJ450" s="430"/>
      <c r="GK450" s="430"/>
      <c r="GL450" s="430"/>
      <c r="GM450" s="430"/>
      <c r="GN450" s="430"/>
      <c r="GO450" s="430"/>
      <c r="GP450" s="430"/>
      <c r="GQ450" s="430"/>
      <c r="GR450" s="430"/>
      <c r="GS450" s="430"/>
      <c r="GT450" s="430"/>
      <c r="GU450" s="430"/>
      <c r="GV450" s="430"/>
      <c r="GW450" s="430"/>
      <c r="GX450" s="430"/>
      <c r="GY450" s="430"/>
      <c r="GZ450" s="430"/>
      <c r="HA450" s="430"/>
      <c r="HB450" s="430"/>
      <c r="HC450" s="430"/>
      <c r="HD450" s="430"/>
      <c r="HE450" s="430"/>
      <c r="HF450" s="430"/>
      <c r="HG450" s="430"/>
      <c r="HH450" s="430"/>
      <c r="HI450" s="430"/>
      <c r="HJ450" s="430"/>
      <c r="HK450" s="430"/>
      <c r="HL450" s="430"/>
      <c r="HM450" s="430"/>
      <c r="HN450" s="430"/>
      <c r="HO450" s="430"/>
      <c r="HP450" s="430"/>
      <c r="HQ450" s="430"/>
      <c r="HR450" s="430"/>
      <c r="HS450" s="430"/>
      <c r="HT450" s="430"/>
      <c r="HU450" s="430"/>
      <c r="HV450" s="430"/>
      <c r="HW450" s="430"/>
      <c r="HX450" s="430"/>
      <c r="HY450" s="430"/>
      <c r="HZ450" s="430"/>
      <c r="IA450" s="430"/>
      <c r="IB450" s="430"/>
      <c r="IC450" s="430"/>
      <c r="ID450" s="430"/>
      <c r="IE450" s="430"/>
      <c r="IF450" s="430"/>
      <c r="IG450" s="430"/>
      <c r="IH450" s="430"/>
      <c r="II450" s="430"/>
      <c r="IJ450" s="430"/>
      <c r="IK450" s="430"/>
      <c r="IL450" s="430"/>
      <c r="IM450" s="430"/>
      <c r="IN450" s="430"/>
      <c r="IO450" s="430"/>
      <c r="IP450" s="430"/>
      <c r="IQ450" s="430"/>
      <c r="IR450" s="430"/>
      <c r="IS450" s="430"/>
      <c r="IT450" s="430"/>
      <c r="IU450" s="430"/>
      <c r="IV450" s="430"/>
    </row>
    <row r="451" spans="1:256" s="431" customFormat="1">
      <c r="A451" s="1082"/>
      <c r="B451" s="432"/>
      <c r="C451" s="422"/>
      <c r="D451" s="1045"/>
      <c r="E451" s="1172"/>
      <c r="F451" s="1036"/>
      <c r="G451" s="428"/>
      <c r="H451" s="428"/>
      <c r="I451" s="428"/>
      <c r="J451" s="428"/>
      <c r="K451" s="428"/>
      <c r="L451" s="428"/>
      <c r="M451" s="428"/>
      <c r="N451" s="428"/>
      <c r="O451" s="428"/>
      <c r="P451" s="428"/>
      <c r="Q451" s="428"/>
      <c r="R451" s="428"/>
      <c r="S451" s="428"/>
      <c r="T451" s="429"/>
      <c r="U451" s="429"/>
      <c r="V451" s="429"/>
      <c r="W451" s="429"/>
      <c r="X451" s="430"/>
      <c r="Y451" s="430"/>
      <c r="Z451" s="430"/>
      <c r="AA451" s="430"/>
      <c r="AB451" s="430"/>
      <c r="AC451" s="430"/>
      <c r="AD451" s="430"/>
      <c r="AE451" s="430"/>
      <c r="AF451" s="430"/>
      <c r="AG451" s="430"/>
      <c r="AH451" s="430"/>
      <c r="AI451" s="430"/>
      <c r="AJ451" s="430"/>
      <c r="AK451" s="430"/>
      <c r="AL451" s="430"/>
      <c r="AM451" s="430"/>
      <c r="AN451" s="430"/>
      <c r="AO451" s="430"/>
      <c r="AP451" s="430"/>
      <c r="AQ451" s="430"/>
      <c r="AR451" s="430"/>
      <c r="AS451" s="430"/>
      <c r="AT451" s="430"/>
      <c r="AU451" s="430"/>
      <c r="AV451" s="430"/>
      <c r="AW451" s="430"/>
      <c r="AX451" s="430"/>
      <c r="AY451" s="430"/>
      <c r="AZ451" s="430"/>
      <c r="BA451" s="430"/>
      <c r="BB451" s="430"/>
      <c r="BC451" s="430"/>
      <c r="BD451" s="430"/>
      <c r="BE451" s="430"/>
      <c r="BF451" s="430"/>
      <c r="BG451" s="430"/>
      <c r="BH451" s="430"/>
      <c r="BI451" s="430"/>
      <c r="BJ451" s="430"/>
      <c r="BK451" s="430"/>
      <c r="BL451" s="430"/>
      <c r="BM451" s="430"/>
      <c r="BN451" s="430"/>
      <c r="BO451" s="430"/>
      <c r="BP451" s="430"/>
      <c r="BQ451" s="430"/>
      <c r="BR451" s="430"/>
      <c r="BS451" s="430"/>
      <c r="BT451" s="430"/>
      <c r="BU451" s="430"/>
      <c r="BV451" s="430"/>
      <c r="BW451" s="430"/>
      <c r="BX451" s="430"/>
      <c r="BY451" s="430"/>
      <c r="BZ451" s="430"/>
      <c r="CA451" s="430"/>
      <c r="CB451" s="430"/>
      <c r="CC451" s="430"/>
      <c r="CD451" s="430"/>
      <c r="CE451" s="430"/>
      <c r="CF451" s="430"/>
      <c r="CG451" s="430"/>
      <c r="CH451" s="430"/>
      <c r="CI451" s="430"/>
      <c r="CJ451" s="430"/>
      <c r="CK451" s="430"/>
      <c r="CL451" s="430"/>
      <c r="CM451" s="430"/>
      <c r="CN451" s="430"/>
      <c r="CO451" s="430"/>
      <c r="CP451" s="430"/>
      <c r="CQ451" s="430"/>
      <c r="CR451" s="430"/>
      <c r="CS451" s="430"/>
      <c r="CT451" s="430"/>
      <c r="CU451" s="430"/>
      <c r="CV451" s="430"/>
      <c r="CW451" s="430"/>
      <c r="CX451" s="430"/>
      <c r="CY451" s="430"/>
      <c r="CZ451" s="430"/>
      <c r="DA451" s="430"/>
      <c r="DB451" s="430"/>
      <c r="DC451" s="430"/>
      <c r="DD451" s="430"/>
      <c r="DE451" s="430"/>
      <c r="DF451" s="430"/>
      <c r="DG451" s="430"/>
      <c r="DH451" s="430"/>
      <c r="DI451" s="430"/>
      <c r="DJ451" s="430"/>
      <c r="DK451" s="430"/>
      <c r="DL451" s="430"/>
      <c r="DM451" s="430"/>
      <c r="DN451" s="430"/>
      <c r="DO451" s="430"/>
      <c r="DP451" s="430"/>
      <c r="DQ451" s="430"/>
      <c r="DR451" s="430"/>
      <c r="DS451" s="430"/>
      <c r="DT451" s="430"/>
      <c r="DU451" s="430"/>
      <c r="DV451" s="430"/>
      <c r="DW451" s="430"/>
      <c r="DX451" s="430"/>
      <c r="DY451" s="430"/>
      <c r="DZ451" s="430"/>
      <c r="EA451" s="430"/>
      <c r="EB451" s="430"/>
      <c r="EC451" s="430"/>
      <c r="ED451" s="430"/>
      <c r="EE451" s="430"/>
      <c r="EF451" s="430"/>
      <c r="EG451" s="430"/>
      <c r="EH451" s="430"/>
      <c r="EI451" s="430"/>
      <c r="EJ451" s="430"/>
      <c r="EK451" s="430"/>
      <c r="EL451" s="430"/>
      <c r="EM451" s="430"/>
      <c r="EN451" s="430"/>
      <c r="EO451" s="430"/>
      <c r="EP451" s="430"/>
      <c r="EQ451" s="430"/>
      <c r="ER451" s="430"/>
      <c r="ES451" s="430"/>
      <c r="ET451" s="430"/>
      <c r="EU451" s="430"/>
      <c r="EV451" s="430"/>
      <c r="EW451" s="430"/>
      <c r="EX451" s="430"/>
      <c r="EY451" s="430"/>
      <c r="EZ451" s="430"/>
      <c r="FA451" s="430"/>
      <c r="FB451" s="430"/>
      <c r="FC451" s="430"/>
      <c r="FD451" s="430"/>
      <c r="FE451" s="430"/>
      <c r="FF451" s="430"/>
      <c r="FG451" s="430"/>
      <c r="FH451" s="430"/>
      <c r="FI451" s="430"/>
      <c r="FJ451" s="430"/>
      <c r="FK451" s="430"/>
      <c r="FL451" s="430"/>
      <c r="FM451" s="430"/>
      <c r="FN451" s="430"/>
      <c r="FO451" s="430"/>
      <c r="FP451" s="430"/>
      <c r="FQ451" s="430"/>
      <c r="FR451" s="430"/>
      <c r="FS451" s="430"/>
      <c r="FT451" s="430"/>
      <c r="FU451" s="430"/>
      <c r="FV451" s="430"/>
      <c r="FW451" s="430"/>
      <c r="FX451" s="430"/>
      <c r="FY451" s="430"/>
      <c r="FZ451" s="430"/>
      <c r="GA451" s="430"/>
      <c r="GB451" s="430"/>
      <c r="GC451" s="430"/>
      <c r="GD451" s="430"/>
      <c r="GE451" s="430"/>
      <c r="GF451" s="430"/>
      <c r="GG451" s="430"/>
      <c r="GH451" s="430"/>
      <c r="GI451" s="430"/>
      <c r="GJ451" s="430"/>
      <c r="GK451" s="430"/>
      <c r="GL451" s="430"/>
      <c r="GM451" s="430"/>
      <c r="GN451" s="430"/>
      <c r="GO451" s="430"/>
      <c r="GP451" s="430"/>
      <c r="GQ451" s="430"/>
      <c r="GR451" s="430"/>
      <c r="GS451" s="430"/>
      <c r="GT451" s="430"/>
      <c r="GU451" s="430"/>
      <c r="GV451" s="430"/>
      <c r="GW451" s="430"/>
      <c r="GX451" s="430"/>
      <c r="GY451" s="430"/>
      <c r="GZ451" s="430"/>
      <c r="HA451" s="430"/>
      <c r="HB451" s="430"/>
      <c r="HC451" s="430"/>
      <c r="HD451" s="430"/>
      <c r="HE451" s="430"/>
      <c r="HF451" s="430"/>
      <c r="HG451" s="430"/>
      <c r="HH451" s="430"/>
      <c r="HI451" s="430"/>
      <c r="HJ451" s="430"/>
      <c r="HK451" s="430"/>
      <c r="HL451" s="430"/>
      <c r="HM451" s="430"/>
      <c r="HN451" s="430"/>
      <c r="HO451" s="430"/>
      <c r="HP451" s="430"/>
      <c r="HQ451" s="430"/>
      <c r="HR451" s="430"/>
      <c r="HS451" s="430"/>
      <c r="HT451" s="430"/>
      <c r="HU451" s="430"/>
      <c r="HV451" s="430"/>
      <c r="HW451" s="430"/>
      <c r="HX451" s="430"/>
      <c r="HY451" s="430"/>
      <c r="HZ451" s="430"/>
      <c r="IA451" s="430"/>
      <c r="IB451" s="430"/>
      <c r="IC451" s="430"/>
      <c r="ID451" s="430"/>
      <c r="IE451" s="430"/>
      <c r="IF451" s="430"/>
      <c r="IG451" s="430"/>
      <c r="IH451" s="430"/>
      <c r="II451" s="430"/>
      <c r="IJ451" s="430"/>
      <c r="IK451" s="430"/>
      <c r="IL451" s="430"/>
      <c r="IM451" s="430"/>
      <c r="IN451" s="430"/>
      <c r="IO451" s="430"/>
      <c r="IP451" s="430"/>
      <c r="IQ451" s="430"/>
      <c r="IR451" s="430"/>
      <c r="IS451" s="430"/>
      <c r="IT451" s="430"/>
      <c r="IU451" s="430"/>
      <c r="IV451" s="430"/>
    </row>
    <row r="452" spans="1:256" s="431" customFormat="1" ht="331.5">
      <c r="A452" s="1082">
        <v>3</v>
      </c>
      <c r="B452" s="432" t="s">
        <v>2262</v>
      </c>
      <c r="C452" s="422" t="s">
        <v>110</v>
      </c>
      <c r="D452" s="1045">
        <v>9</v>
      </c>
      <c r="E452" s="1172"/>
      <c r="F452" s="1036"/>
      <c r="G452" s="428"/>
      <c r="H452" s="428"/>
      <c r="I452" s="428"/>
      <c r="J452" s="428"/>
      <c r="K452" s="428"/>
      <c r="L452" s="428"/>
      <c r="M452" s="428"/>
      <c r="N452" s="428"/>
      <c r="O452" s="428"/>
      <c r="P452" s="428"/>
      <c r="Q452" s="428"/>
      <c r="R452" s="428"/>
      <c r="S452" s="428"/>
      <c r="T452" s="429"/>
      <c r="U452" s="429"/>
      <c r="V452" s="429"/>
      <c r="W452" s="429"/>
      <c r="X452" s="430"/>
      <c r="Y452" s="430"/>
      <c r="Z452" s="430"/>
      <c r="AA452" s="430"/>
      <c r="AB452" s="430"/>
      <c r="AC452" s="430"/>
      <c r="AD452" s="430"/>
      <c r="AE452" s="430"/>
      <c r="AF452" s="430"/>
      <c r="AG452" s="430"/>
      <c r="AH452" s="430"/>
      <c r="AI452" s="430"/>
      <c r="AJ452" s="430"/>
      <c r="AK452" s="430"/>
      <c r="AL452" s="430"/>
      <c r="AM452" s="430"/>
      <c r="AN452" s="430"/>
      <c r="AO452" s="430"/>
      <c r="AP452" s="430"/>
      <c r="AQ452" s="430"/>
      <c r="AR452" s="430"/>
      <c r="AS452" s="430"/>
      <c r="AT452" s="430"/>
      <c r="AU452" s="430"/>
      <c r="AV452" s="430"/>
      <c r="AW452" s="430"/>
      <c r="AX452" s="430"/>
      <c r="AY452" s="430"/>
      <c r="AZ452" s="430"/>
      <c r="BA452" s="430"/>
      <c r="BB452" s="430"/>
      <c r="BC452" s="430"/>
      <c r="BD452" s="430"/>
      <c r="BE452" s="430"/>
      <c r="BF452" s="430"/>
      <c r="BG452" s="430"/>
      <c r="BH452" s="430"/>
      <c r="BI452" s="430"/>
      <c r="BJ452" s="430"/>
      <c r="BK452" s="430"/>
      <c r="BL452" s="430"/>
      <c r="BM452" s="430"/>
      <c r="BN452" s="430"/>
      <c r="BO452" s="430"/>
      <c r="BP452" s="430"/>
      <c r="BQ452" s="430"/>
      <c r="BR452" s="430"/>
      <c r="BS452" s="430"/>
      <c r="BT452" s="430"/>
      <c r="BU452" s="430"/>
      <c r="BV452" s="430"/>
      <c r="BW452" s="430"/>
      <c r="BX452" s="430"/>
      <c r="BY452" s="430"/>
      <c r="BZ452" s="430"/>
      <c r="CA452" s="430"/>
      <c r="CB452" s="430"/>
      <c r="CC452" s="430"/>
      <c r="CD452" s="430"/>
      <c r="CE452" s="430"/>
      <c r="CF452" s="430"/>
      <c r="CG452" s="430"/>
      <c r="CH452" s="430"/>
      <c r="CI452" s="430"/>
      <c r="CJ452" s="430"/>
      <c r="CK452" s="430"/>
      <c r="CL452" s="430"/>
      <c r="CM452" s="430"/>
      <c r="CN452" s="430"/>
      <c r="CO452" s="430"/>
      <c r="CP452" s="430"/>
      <c r="CQ452" s="430"/>
      <c r="CR452" s="430"/>
      <c r="CS452" s="430"/>
      <c r="CT452" s="430"/>
      <c r="CU452" s="430"/>
      <c r="CV452" s="430"/>
      <c r="CW452" s="430"/>
      <c r="CX452" s="430"/>
      <c r="CY452" s="430"/>
      <c r="CZ452" s="430"/>
      <c r="DA452" s="430"/>
      <c r="DB452" s="430"/>
      <c r="DC452" s="430"/>
      <c r="DD452" s="430"/>
      <c r="DE452" s="430"/>
      <c r="DF452" s="430"/>
      <c r="DG452" s="430"/>
      <c r="DH452" s="430"/>
      <c r="DI452" s="430"/>
      <c r="DJ452" s="430"/>
      <c r="DK452" s="430"/>
      <c r="DL452" s="430"/>
      <c r="DM452" s="430"/>
      <c r="DN452" s="430"/>
      <c r="DO452" s="430"/>
      <c r="DP452" s="430"/>
      <c r="DQ452" s="430"/>
      <c r="DR452" s="430"/>
      <c r="DS452" s="430"/>
      <c r="DT452" s="430"/>
      <c r="DU452" s="430"/>
      <c r="DV452" s="430"/>
      <c r="DW452" s="430"/>
      <c r="DX452" s="430"/>
      <c r="DY452" s="430"/>
      <c r="DZ452" s="430"/>
      <c r="EA452" s="430"/>
      <c r="EB452" s="430"/>
      <c r="EC452" s="430"/>
      <c r="ED452" s="430"/>
      <c r="EE452" s="430"/>
      <c r="EF452" s="430"/>
      <c r="EG452" s="430"/>
      <c r="EH452" s="430"/>
      <c r="EI452" s="430"/>
      <c r="EJ452" s="430"/>
      <c r="EK452" s="430"/>
      <c r="EL452" s="430"/>
      <c r="EM452" s="430"/>
      <c r="EN452" s="430"/>
      <c r="EO452" s="430"/>
      <c r="EP452" s="430"/>
      <c r="EQ452" s="430"/>
      <c r="ER452" s="430"/>
      <c r="ES452" s="430"/>
      <c r="ET452" s="430"/>
      <c r="EU452" s="430"/>
      <c r="EV452" s="430"/>
      <c r="EW452" s="430"/>
      <c r="EX452" s="430"/>
      <c r="EY452" s="430"/>
      <c r="EZ452" s="430"/>
      <c r="FA452" s="430"/>
      <c r="FB452" s="430"/>
      <c r="FC452" s="430"/>
      <c r="FD452" s="430"/>
      <c r="FE452" s="430"/>
      <c r="FF452" s="430"/>
      <c r="FG452" s="430"/>
      <c r="FH452" s="430"/>
      <c r="FI452" s="430"/>
      <c r="FJ452" s="430"/>
      <c r="FK452" s="430"/>
      <c r="FL452" s="430"/>
      <c r="FM452" s="430"/>
      <c r="FN452" s="430"/>
      <c r="FO452" s="430"/>
      <c r="FP452" s="430"/>
      <c r="FQ452" s="430"/>
      <c r="FR452" s="430"/>
      <c r="FS452" s="430"/>
      <c r="FT452" s="430"/>
      <c r="FU452" s="430"/>
      <c r="FV452" s="430"/>
      <c r="FW452" s="430"/>
      <c r="FX452" s="430"/>
      <c r="FY452" s="430"/>
      <c r="FZ452" s="430"/>
      <c r="GA452" s="430"/>
      <c r="GB452" s="430"/>
      <c r="GC452" s="430"/>
      <c r="GD452" s="430"/>
      <c r="GE452" s="430"/>
      <c r="GF452" s="430"/>
      <c r="GG452" s="430"/>
      <c r="GH452" s="430"/>
      <c r="GI452" s="430"/>
      <c r="GJ452" s="430"/>
      <c r="GK452" s="430"/>
      <c r="GL452" s="430"/>
      <c r="GM452" s="430"/>
      <c r="GN452" s="430"/>
      <c r="GO452" s="430"/>
      <c r="GP452" s="430"/>
      <c r="GQ452" s="430"/>
      <c r="GR452" s="430"/>
      <c r="GS452" s="430"/>
      <c r="GT452" s="430"/>
      <c r="GU452" s="430"/>
      <c r="GV452" s="430"/>
      <c r="GW452" s="430"/>
      <c r="GX452" s="430"/>
      <c r="GY452" s="430"/>
      <c r="GZ452" s="430"/>
      <c r="HA452" s="430"/>
      <c r="HB452" s="430"/>
      <c r="HC452" s="430"/>
      <c r="HD452" s="430"/>
      <c r="HE452" s="430"/>
      <c r="HF452" s="430"/>
      <c r="HG452" s="430"/>
      <c r="HH452" s="430"/>
      <c r="HI452" s="430"/>
      <c r="HJ452" s="430"/>
      <c r="HK452" s="430"/>
      <c r="HL452" s="430"/>
      <c r="HM452" s="430"/>
      <c r="HN452" s="430"/>
      <c r="HO452" s="430"/>
      <c r="HP452" s="430"/>
      <c r="HQ452" s="430"/>
      <c r="HR452" s="430"/>
      <c r="HS452" s="430"/>
      <c r="HT452" s="430"/>
      <c r="HU452" s="430"/>
      <c r="HV452" s="430"/>
      <c r="HW452" s="430"/>
      <c r="HX452" s="430"/>
      <c r="HY452" s="430"/>
      <c r="HZ452" s="430"/>
      <c r="IA452" s="430"/>
      <c r="IB452" s="430"/>
      <c r="IC452" s="430"/>
      <c r="ID452" s="430"/>
      <c r="IE452" s="430"/>
      <c r="IF452" s="430"/>
      <c r="IG452" s="430"/>
      <c r="IH452" s="430"/>
      <c r="II452" s="430"/>
      <c r="IJ452" s="430"/>
      <c r="IK452" s="430"/>
      <c r="IL452" s="430"/>
      <c r="IM452" s="430"/>
      <c r="IN452" s="430"/>
      <c r="IO452" s="430"/>
      <c r="IP452" s="430"/>
      <c r="IQ452" s="430"/>
      <c r="IR452" s="430"/>
      <c r="IS452" s="430"/>
      <c r="IT452" s="430"/>
      <c r="IU452" s="430"/>
      <c r="IV452" s="430"/>
    </row>
    <row r="453" spans="1:256" s="431" customFormat="1">
      <c r="A453" s="1082"/>
      <c r="B453" s="432"/>
      <c r="C453" s="422"/>
      <c r="D453" s="1045"/>
      <c r="E453" s="1172"/>
      <c r="F453" s="1036"/>
      <c r="G453" s="428"/>
      <c r="H453" s="428"/>
      <c r="I453" s="428"/>
      <c r="J453" s="428"/>
      <c r="K453" s="428"/>
      <c r="L453" s="428"/>
      <c r="M453" s="428"/>
      <c r="N453" s="428"/>
      <c r="O453" s="428"/>
      <c r="P453" s="428"/>
      <c r="Q453" s="428"/>
      <c r="R453" s="428"/>
      <c r="S453" s="428"/>
      <c r="T453" s="429"/>
      <c r="U453" s="429"/>
      <c r="V453" s="429"/>
      <c r="W453" s="429"/>
      <c r="X453" s="430"/>
      <c r="Y453" s="430"/>
      <c r="Z453" s="430"/>
      <c r="AA453" s="430"/>
      <c r="AB453" s="430"/>
      <c r="AC453" s="430"/>
      <c r="AD453" s="430"/>
      <c r="AE453" s="430"/>
      <c r="AF453" s="430"/>
      <c r="AG453" s="430"/>
      <c r="AH453" s="430"/>
      <c r="AI453" s="430"/>
      <c r="AJ453" s="430"/>
      <c r="AK453" s="430"/>
      <c r="AL453" s="430"/>
      <c r="AM453" s="430"/>
      <c r="AN453" s="430"/>
      <c r="AO453" s="430"/>
      <c r="AP453" s="430"/>
      <c r="AQ453" s="430"/>
      <c r="AR453" s="430"/>
      <c r="AS453" s="430"/>
      <c r="AT453" s="430"/>
      <c r="AU453" s="430"/>
      <c r="AV453" s="430"/>
      <c r="AW453" s="430"/>
      <c r="AX453" s="430"/>
      <c r="AY453" s="430"/>
      <c r="AZ453" s="430"/>
      <c r="BA453" s="430"/>
      <c r="BB453" s="430"/>
      <c r="BC453" s="430"/>
      <c r="BD453" s="430"/>
      <c r="BE453" s="430"/>
      <c r="BF453" s="430"/>
      <c r="BG453" s="430"/>
      <c r="BH453" s="430"/>
      <c r="BI453" s="430"/>
      <c r="BJ453" s="430"/>
      <c r="BK453" s="430"/>
      <c r="BL453" s="430"/>
      <c r="BM453" s="430"/>
      <c r="BN453" s="430"/>
      <c r="BO453" s="430"/>
      <c r="BP453" s="430"/>
      <c r="BQ453" s="430"/>
      <c r="BR453" s="430"/>
      <c r="BS453" s="430"/>
      <c r="BT453" s="430"/>
      <c r="BU453" s="430"/>
      <c r="BV453" s="430"/>
      <c r="BW453" s="430"/>
      <c r="BX453" s="430"/>
      <c r="BY453" s="430"/>
      <c r="BZ453" s="430"/>
      <c r="CA453" s="430"/>
      <c r="CB453" s="430"/>
      <c r="CC453" s="430"/>
      <c r="CD453" s="430"/>
      <c r="CE453" s="430"/>
      <c r="CF453" s="430"/>
      <c r="CG453" s="430"/>
      <c r="CH453" s="430"/>
      <c r="CI453" s="430"/>
      <c r="CJ453" s="430"/>
      <c r="CK453" s="430"/>
      <c r="CL453" s="430"/>
      <c r="CM453" s="430"/>
      <c r="CN453" s="430"/>
      <c r="CO453" s="430"/>
      <c r="CP453" s="430"/>
      <c r="CQ453" s="430"/>
      <c r="CR453" s="430"/>
      <c r="CS453" s="430"/>
      <c r="CT453" s="430"/>
      <c r="CU453" s="430"/>
      <c r="CV453" s="430"/>
      <c r="CW453" s="430"/>
      <c r="CX453" s="430"/>
      <c r="CY453" s="430"/>
      <c r="CZ453" s="430"/>
      <c r="DA453" s="430"/>
      <c r="DB453" s="430"/>
      <c r="DC453" s="430"/>
      <c r="DD453" s="430"/>
      <c r="DE453" s="430"/>
      <c r="DF453" s="430"/>
      <c r="DG453" s="430"/>
      <c r="DH453" s="430"/>
      <c r="DI453" s="430"/>
      <c r="DJ453" s="430"/>
      <c r="DK453" s="430"/>
      <c r="DL453" s="430"/>
      <c r="DM453" s="430"/>
      <c r="DN453" s="430"/>
      <c r="DO453" s="430"/>
      <c r="DP453" s="430"/>
      <c r="DQ453" s="430"/>
      <c r="DR453" s="430"/>
      <c r="DS453" s="430"/>
      <c r="DT453" s="430"/>
      <c r="DU453" s="430"/>
      <c r="DV453" s="430"/>
      <c r="DW453" s="430"/>
      <c r="DX453" s="430"/>
      <c r="DY453" s="430"/>
      <c r="DZ453" s="430"/>
      <c r="EA453" s="430"/>
      <c r="EB453" s="430"/>
      <c r="EC453" s="430"/>
      <c r="ED453" s="430"/>
      <c r="EE453" s="430"/>
      <c r="EF453" s="430"/>
      <c r="EG453" s="430"/>
      <c r="EH453" s="430"/>
      <c r="EI453" s="430"/>
      <c r="EJ453" s="430"/>
      <c r="EK453" s="430"/>
      <c r="EL453" s="430"/>
      <c r="EM453" s="430"/>
      <c r="EN453" s="430"/>
      <c r="EO453" s="430"/>
      <c r="EP453" s="430"/>
      <c r="EQ453" s="430"/>
      <c r="ER453" s="430"/>
      <c r="ES453" s="430"/>
      <c r="ET453" s="430"/>
      <c r="EU453" s="430"/>
      <c r="EV453" s="430"/>
      <c r="EW453" s="430"/>
      <c r="EX453" s="430"/>
      <c r="EY453" s="430"/>
      <c r="EZ453" s="430"/>
      <c r="FA453" s="430"/>
      <c r="FB453" s="430"/>
      <c r="FC453" s="430"/>
      <c r="FD453" s="430"/>
      <c r="FE453" s="430"/>
      <c r="FF453" s="430"/>
      <c r="FG453" s="430"/>
      <c r="FH453" s="430"/>
      <c r="FI453" s="430"/>
      <c r="FJ453" s="430"/>
      <c r="FK453" s="430"/>
      <c r="FL453" s="430"/>
      <c r="FM453" s="430"/>
      <c r="FN453" s="430"/>
      <c r="FO453" s="430"/>
      <c r="FP453" s="430"/>
      <c r="FQ453" s="430"/>
      <c r="FR453" s="430"/>
      <c r="FS453" s="430"/>
      <c r="FT453" s="430"/>
      <c r="FU453" s="430"/>
      <c r="FV453" s="430"/>
      <c r="FW453" s="430"/>
      <c r="FX453" s="430"/>
      <c r="FY453" s="430"/>
      <c r="FZ453" s="430"/>
      <c r="GA453" s="430"/>
      <c r="GB453" s="430"/>
      <c r="GC453" s="430"/>
      <c r="GD453" s="430"/>
      <c r="GE453" s="430"/>
      <c r="GF453" s="430"/>
      <c r="GG453" s="430"/>
      <c r="GH453" s="430"/>
      <c r="GI453" s="430"/>
      <c r="GJ453" s="430"/>
      <c r="GK453" s="430"/>
      <c r="GL453" s="430"/>
      <c r="GM453" s="430"/>
      <c r="GN453" s="430"/>
      <c r="GO453" s="430"/>
      <c r="GP453" s="430"/>
      <c r="GQ453" s="430"/>
      <c r="GR453" s="430"/>
      <c r="GS453" s="430"/>
      <c r="GT453" s="430"/>
      <c r="GU453" s="430"/>
      <c r="GV453" s="430"/>
      <c r="GW453" s="430"/>
      <c r="GX453" s="430"/>
      <c r="GY453" s="430"/>
      <c r="GZ453" s="430"/>
      <c r="HA453" s="430"/>
      <c r="HB453" s="430"/>
      <c r="HC453" s="430"/>
      <c r="HD453" s="430"/>
      <c r="HE453" s="430"/>
      <c r="HF453" s="430"/>
      <c r="HG453" s="430"/>
      <c r="HH453" s="430"/>
      <c r="HI453" s="430"/>
      <c r="HJ453" s="430"/>
      <c r="HK453" s="430"/>
      <c r="HL453" s="430"/>
      <c r="HM453" s="430"/>
      <c r="HN453" s="430"/>
      <c r="HO453" s="430"/>
      <c r="HP453" s="430"/>
      <c r="HQ453" s="430"/>
      <c r="HR453" s="430"/>
      <c r="HS453" s="430"/>
      <c r="HT453" s="430"/>
      <c r="HU453" s="430"/>
      <c r="HV453" s="430"/>
      <c r="HW453" s="430"/>
      <c r="HX453" s="430"/>
      <c r="HY453" s="430"/>
      <c r="HZ453" s="430"/>
      <c r="IA453" s="430"/>
      <c r="IB453" s="430"/>
      <c r="IC453" s="430"/>
      <c r="ID453" s="430"/>
      <c r="IE453" s="430"/>
      <c r="IF453" s="430"/>
      <c r="IG453" s="430"/>
      <c r="IH453" s="430"/>
      <c r="II453" s="430"/>
      <c r="IJ453" s="430"/>
      <c r="IK453" s="430"/>
      <c r="IL453" s="430"/>
      <c r="IM453" s="430"/>
      <c r="IN453" s="430"/>
      <c r="IO453" s="430"/>
      <c r="IP453" s="430"/>
      <c r="IQ453" s="430"/>
      <c r="IR453" s="430"/>
      <c r="IS453" s="430"/>
      <c r="IT453" s="430"/>
      <c r="IU453" s="430"/>
      <c r="IV453" s="430"/>
    </row>
    <row r="454" spans="1:256" s="431" customFormat="1" ht="331.5">
      <c r="A454" s="1082">
        <v>4</v>
      </c>
      <c r="B454" s="432" t="s">
        <v>2263</v>
      </c>
      <c r="C454" s="422" t="s">
        <v>110</v>
      </c>
      <c r="D454" s="1045">
        <v>8</v>
      </c>
      <c r="E454" s="1172"/>
      <c r="F454" s="1036"/>
      <c r="G454" s="428"/>
      <c r="H454" s="428"/>
      <c r="I454" s="428"/>
      <c r="J454" s="428"/>
      <c r="K454" s="428"/>
      <c r="L454" s="428"/>
      <c r="M454" s="428"/>
      <c r="N454" s="428"/>
      <c r="O454" s="428"/>
      <c r="P454" s="428"/>
      <c r="Q454" s="428"/>
      <c r="R454" s="428"/>
      <c r="S454" s="428"/>
      <c r="T454" s="429"/>
      <c r="U454" s="429"/>
      <c r="V454" s="429"/>
      <c r="W454" s="429"/>
      <c r="X454" s="430"/>
      <c r="Y454" s="430"/>
      <c r="Z454" s="430"/>
      <c r="AA454" s="430"/>
      <c r="AB454" s="430"/>
      <c r="AC454" s="430"/>
      <c r="AD454" s="430"/>
      <c r="AE454" s="430"/>
      <c r="AF454" s="430"/>
      <c r="AG454" s="430"/>
      <c r="AH454" s="430"/>
      <c r="AI454" s="430"/>
      <c r="AJ454" s="430"/>
      <c r="AK454" s="430"/>
      <c r="AL454" s="430"/>
      <c r="AM454" s="430"/>
      <c r="AN454" s="430"/>
      <c r="AO454" s="430"/>
      <c r="AP454" s="430"/>
      <c r="AQ454" s="430"/>
      <c r="AR454" s="430"/>
      <c r="AS454" s="430"/>
      <c r="AT454" s="430"/>
      <c r="AU454" s="430"/>
      <c r="AV454" s="430"/>
      <c r="AW454" s="430"/>
      <c r="AX454" s="430"/>
      <c r="AY454" s="430"/>
      <c r="AZ454" s="430"/>
      <c r="BA454" s="430"/>
      <c r="BB454" s="430"/>
      <c r="BC454" s="430"/>
      <c r="BD454" s="430"/>
      <c r="BE454" s="430"/>
      <c r="BF454" s="430"/>
      <c r="BG454" s="430"/>
      <c r="BH454" s="430"/>
      <c r="BI454" s="430"/>
      <c r="BJ454" s="430"/>
      <c r="BK454" s="430"/>
      <c r="BL454" s="430"/>
      <c r="BM454" s="430"/>
      <c r="BN454" s="430"/>
      <c r="BO454" s="430"/>
      <c r="BP454" s="430"/>
      <c r="BQ454" s="430"/>
      <c r="BR454" s="430"/>
      <c r="BS454" s="430"/>
      <c r="BT454" s="430"/>
      <c r="BU454" s="430"/>
      <c r="BV454" s="430"/>
      <c r="BW454" s="430"/>
      <c r="BX454" s="430"/>
      <c r="BY454" s="430"/>
      <c r="BZ454" s="430"/>
      <c r="CA454" s="430"/>
      <c r="CB454" s="430"/>
      <c r="CC454" s="430"/>
      <c r="CD454" s="430"/>
      <c r="CE454" s="430"/>
      <c r="CF454" s="430"/>
      <c r="CG454" s="430"/>
      <c r="CH454" s="430"/>
      <c r="CI454" s="430"/>
      <c r="CJ454" s="430"/>
      <c r="CK454" s="430"/>
      <c r="CL454" s="430"/>
      <c r="CM454" s="430"/>
      <c r="CN454" s="430"/>
      <c r="CO454" s="430"/>
      <c r="CP454" s="430"/>
      <c r="CQ454" s="430"/>
      <c r="CR454" s="430"/>
      <c r="CS454" s="430"/>
      <c r="CT454" s="430"/>
      <c r="CU454" s="430"/>
      <c r="CV454" s="430"/>
      <c r="CW454" s="430"/>
      <c r="CX454" s="430"/>
      <c r="CY454" s="430"/>
      <c r="CZ454" s="430"/>
      <c r="DA454" s="430"/>
      <c r="DB454" s="430"/>
      <c r="DC454" s="430"/>
      <c r="DD454" s="430"/>
      <c r="DE454" s="430"/>
      <c r="DF454" s="430"/>
      <c r="DG454" s="430"/>
      <c r="DH454" s="430"/>
      <c r="DI454" s="430"/>
      <c r="DJ454" s="430"/>
      <c r="DK454" s="430"/>
      <c r="DL454" s="430"/>
      <c r="DM454" s="430"/>
      <c r="DN454" s="430"/>
      <c r="DO454" s="430"/>
      <c r="DP454" s="430"/>
      <c r="DQ454" s="430"/>
      <c r="DR454" s="430"/>
      <c r="DS454" s="430"/>
      <c r="DT454" s="430"/>
      <c r="DU454" s="430"/>
      <c r="DV454" s="430"/>
      <c r="DW454" s="430"/>
      <c r="DX454" s="430"/>
      <c r="DY454" s="430"/>
      <c r="DZ454" s="430"/>
      <c r="EA454" s="430"/>
      <c r="EB454" s="430"/>
      <c r="EC454" s="430"/>
      <c r="ED454" s="430"/>
      <c r="EE454" s="430"/>
      <c r="EF454" s="430"/>
      <c r="EG454" s="430"/>
      <c r="EH454" s="430"/>
      <c r="EI454" s="430"/>
      <c r="EJ454" s="430"/>
      <c r="EK454" s="430"/>
      <c r="EL454" s="430"/>
      <c r="EM454" s="430"/>
      <c r="EN454" s="430"/>
      <c r="EO454" s="430"/>
      <c r="EP454" s="430"/>
      <c r="EQ454" s="430"/>
      <c r="ER454" s="430"/>
      <c r="ES454" s="430"/>
      <c r="ET454" s="430"/>
      <c r="EU454" s="430"/>
      <c r="EV454" s="430"/>
      <c r="EW454" s="430"/>
      <c r="EX454" s="430"/>
      <c r="EY454" s="430"/>
      <c r="EZ454" s="430"/>
      <c r="FA454" s="430"/>
      <c r="FB454" s="430"/>
      <c r="FC454" s="430"/>
      <c r="FD454" s="430"/>
      <c r="FE454" s="430"/>
      <c r="FF454" s="430"/>
      <c r="FG454" s="430"/>
      <c r="FH454" s="430"/>
      <c r="FI454" s="430"/>
      <c r="FJ454" s="430"/>
      <c r="FK454" s="430"/>
      <c r="FL454" s="430"/>
      <c r="FM454" s="430"/>
      <c r="FN454" s="430"/>
      <c r="FO454" s="430"/>
      <c r="FP454" s="430"/>
      <c r="FQ454" s="430"/>
      <c r="FR454" s="430"/>
      <c r="FS454" s="430"/>
      <c r="FT454" s="430"/>
      <c r="FU454" s="430"/>
      <c r="FV454" s="430"/>
      <c r="FW454" s="430"/>
      <c r="FX454" s="430"/>
      <c r="FY454" s="430"/>
      <c r="FZ454" s="430"/>
      <c r="GA454" s="430"/>
      <c r="GB454" s="430"/>
      <c r="GC454" s="430"/>
      <c r="GD454" s="430"/>
      <c r="GE454" s="430"/>
      <c r="GF454" s="430"/>
      <c r="GG454" s="430"/>
      <c r="GH454" s="430"/>
      <c r="GI454" s="430"/>
      <c r="GJ454" s="430"/>
      <c r="GK454" s="430"/>
      <c r="GL454" s="430"/>
      <c r="GM454" s="430"/>
      <c r="GN454" s="430"/>
      <c r="GO454" s="430"/>
      <c r="GP454" s="430"/>
      <c r="GQ454" s="430"/>
      <c r="GR454" s="430"/>
      <c r="GS454" s="430"/>
      <c r="GT454" s="430"/>
      <c r="GU454" s="430"/>
      <c r="GV454" s="430"/>
      <c r="GW454" s="430"/>
      <c r="GX454" s="430"/>
      <c r="GY454" s="430"/>
      <c r="GZ454" s="430"/>
      <c r="HA454" s="430"/>
      <c r="HB454" s="430"/>
      <c r="HC454" s="430"/>
      <c r="HD454" s="430"/>
      <c r="HE454" s="430"/>
      <c r="HF454" s="430"/>
      <c r="HG454" s="430"/>
      <c r="HH454" s="430"/>
      <c r="HI454" s="430"/>
      <c r="HJ454" s="430"/>
      <c r="HK454" s="430"/>
      <c r="HL454" s="430"/>
      <c r="HM454" s="430"/>
      <c r="HN454" s="430"/>
      <c r="HO454" s="430"/>
      <c r="HP454" s="430"/>
      <c r="HQ454" s="430"/>
      <c r="HR454" s="430"/>
      <c r="HS454" s="430"/>
      <c r="HT454" s="430"/>
      <c r="HU454" s="430"/>
      <c r="HV454" s="430"/>
      <c r="HW454" s="430"/>
      <c r="HX454" s="430"/>
      <c r="HY454" s="430"/>
      <c r="HZ454" s="430"/>
      <c r="IA454" s="430"/>
      <c r="IB454" s="430"/>
      <c r="IC454" s="430"/>
      <c r="ID454" s="430"/>
      <c r="IE454" s="430"/>
      <c r="IF454" s="430"/>
      <c r="IG454" s="430"/>
      <c r="IH454" s="430"/>
      <c r="II454" s="430"/>
      <c r="IJ454" s="430"/>
      <c r="IK454" s="430"/>
      <c r="IL454" s="430"/>
      <c r="IM454" s="430"/>
      <c r="IN454" s="430"/>
      <c r="IO454" s="430"/>
      <c r="IP454" s="430"/>
      <c r="IQ454" s="430"/>
      <c r="IR454" s="430"/>
      <c r="IS454" s="430"/>
      <c r="IT454" s="430"/>
      <c r="IU454" s="430"/>
      <c r="IV454" s="430"/>
    </row>
    <row r="455" spans="1:256" s="431" customFormat="1">
      <c r="A455" s="1082"/>
      <c r="B455" s="432"/>
      <c r="C455" s="422"/>
      <c r="D455" s="1045"/>
      <c r="E455" s="1172"/>
      <c r="F455" s="1036"/>
      <c r="G455" s="428"/>
      <c r="H455" s="428"/>
      <c r="I455" s="428"/>
      <c r="J455" s="428"/>
      <c r="K455" s="428"/>
      <c r="L455" s="428"/>
      <c r="M455" s="428"/>
      <c r="N455" s="428"/>
      <c r="O455" s="428"/>
      <c r="P455" s="428"/>
      <c r="Q455" s="428"/>
      <c r="R455" s="428"/>
      <c r="S455" s="428"/>
      <c r="T455" s="429"/>
      <c r="U455" s="429"/>
      <c r="V455" s="429"/>
      <c r="W455" s="429"/>
      <c r="X455" s="430"/>
      <c r="Y455" s="430"/>
      <c r="Z455" s="430"/>
      <c r="AA455" s="430"/>
      <c r="AB455" s="430"/>
      <c r="AC455" s="430"/>
      <c r="AD455" s="430"/>
      <c r="AE455" s="430"/>
      <c r="AF455" s="430"/>
      <c r="AG455" s="430"/>
      <c r="AH455" s="430"/>
      <c r="AI455" s="430"/>
      <c r="AJ455" s="430"/>
      <c r="AK455" s="430"/>
      <c r="AL455" s="430"/>
      <c r="AM455" s="430"/>
      <c r="AN455" s="430"/>
      <c r="AO455" s="430"/>
      <c r="AP455" s="430"/>
      <c r="AQ455" s="430"/>
      <c r="AR455" s="430"/>
      <c r="AS455" s="430"/>
      <c r="AT455" s="430"/>
      <c r="AU455" s="430"/>
      <c r="AV455" s="430"/>
      <c r="AW455" s="430"/>
      <c r="AX455" s="430"/>
      <c r="AY455" s="430"/>
      <c r="AZ455" s="430"/>
      <c r="BA455" s="430"/>
      <c r="BB455" s="430"/>
      <c r="BC455" s="430"/>
      <c r="BD455" s="430"/>
      <c r="BE455" s="430"/>
      <c r="BF455" s="430"/>
      <c r="BG455" s="430"/>
      <c r="BH455" s="430"/>
      <c r="BI455" s="430"/>
      <c r="BJ455" s="430"/>
      <c r="BK455" s="430"/>
      <c r="BL455" s="430"/>
      <c r="BM455" s="430"/>
      <c r="BN455" s="430"/>
      <c r="BO455" s="430"/>
      <c r="BP455" s="430"/>
      <c r="BQ455" s="430"/>
      <c r="BR455" s="430"/>
      <c r="BS455" s="430"/>
      <c r="BT455" s="430"/>
      <c r="BU455" s="430"/>
      <c r="BV455" s="430"/>
      <c r="BW455" s="430"/>
      <c r="BX455" s="430"/>
      <c r="BY455" s="430"/>
      <c r="BZ455" s="430"/>
      <c r="CA455" s="430"/>
      <c r="CB455" s="430"/>
      <c r="CC455" s="430"/>
      <c r="CD455" s="430"/>
      <c r="CE455" s="430"/>
      <c r="CF455" s="430"/>
      <c r="CG455" s="430"/>
      <c r="CH455" s="430"/>
      <c r="CI455" s="430"/>
      <c r="CJ455" s="430"/>
      <c r="CK455" s="430"/>
      <c r="CL455" s="430"/>
      <c r="CM455" s="430"/>
      <c r="CN455" s="430"/>
      <c r="CO455" s="430"/>
      <c r="CP455" s="430"/>
      <c r="CQ455" s="430"/>
      <c r="CR455" s="430"/>
      <c r="CS455" s="430"/>
      <c r="CT455" s="430"/>
      <c r="CU455" s="430"/>
      <c r="CV455" s="430"/>
      <c r="CW455" s="430"/>
      <c r="CX455" s="430"/>
      <c r="CY455" s="430"/>
      <c r="CZ455" s="430"/>
      <c r="DA455" s="430"/>
      <c r="DB455" s="430"/>
      <c r="DC455" s="430"/>
      <c r="DD455" s="430"/>
      <c r="DE455" s="430"/>
      <c r="DF455" s="430"/>
      <c r="DG455" s="430"/>
      <c r="DH455" s="430"/>
      <c r="DI455" s="430"/>
      <c r="DJ455" s="430"/>
      <c r="DK455" s="430"/>
      <c r="DL455" s="430"/>
      <c r="DM455" s="430"/>
      <c r="DN455" s="430"/>
      <c r="DO455" s="430"/>
      <c r="DP455" s="430"/>
      <c r="DQ455" s="430"/>
      <c r="DR455" s="430"/>
      <c r="DS455" s="430"/>
      <c r="DT455" s="430"/>
      <c r="DU455" s="430"/>
      <c r="DV455" s="430"/>
      <c r="DW455" s="430"/>
      <c r="DX455" s="430"/>
      <c r="DY455" s="430"/>
      <c r="DZ455" s="430"/>
      <c r="EA455" s="430"/>
      <c r="EB455" s="430"/>
      <c r="EC455" s="430"/>
      <c r="ED455" s="430"/>
      <c r="EE455" s="430"/>
      <c r="EF455" s="430"/>
      <c r="EG455" s="430"/>
      <c r="EH455" s="430"/>
      <c r="EI455" s="430"/>
      <c r="EJ455" s="430"/>
      <c r="EK455" s="430"/>
      <c r="EL455" s="430"/>
      <c r="EM455" s="430"/>
      <c r="EN455" s="430"/>
      <c r="EO455" s="430"/>
      <c r="EP455" s="430"/>
      <c r="EQ455" s="430"/>
      <c r="ER455" s="430"/>
      <c r="ES455" s="430"/>
      <c r="ET455" s="430"/>
      <c r="EU455" s="430"/>
      <c r="EV455" s="430"/>
      <c r="EW455" s="430"/>
      <c r="EX455" s="430"/>
      <c r="EY455" s="430"/>
      <c r="EZ455" s="430"/>
      <c r="FA455" s="430"/>
      <c r="FB455" s="430"/>
      <c r="FC455" s="430"/>
      <c r="FD455" s="430"/>
      <c r="FE455" s="430"/>
      <c r="FF455" s="430"/>
      <c r="FG455" s="430"/>
      <c r="FH455" s="430"/>
      <c r="FI455" s="430"/>
      <c r="FJ455" s="430"/>
      <c r="FK455" s="430"/>
      <c r="FL455" s="430"/>
      <c r="FM455" s="430"/>
      <c r="FN455" s="430"/>
      <c r="FO455" s="430"/>
      <c r="FP455" s="430"/>
      <c r="FQ455" s="430"/>
      <c r="FR455" s="430"/>
      <c r="FS455" s="430"/>
      <c r="FT455" s="430"/>
      <c r="FU455" s="430"/>
      <c r="FV455" s="430"/>
      <c r="FW455" s="430"/>
      <c r="FX455" s="430"/>
      <c r="FY455" s="430"/>
      <c r="FZ455" s="430"/>
      <c r="GA455" s="430"/>
      <c r="GB455" s="430"/>
      <c r="GC455" s="430"/>
      <c r="GD455" s="430"/>
      <c r="GE455" s="430"/>
      <c r="GF455" s="430"/>
      <c r="GG455" s="430"/>
      <c r="GH455" s="430"/>
      <c r="GI455" s="430"/>
      <c r="GJ455" s="430"/>
      <c r="GK455" s="430"/>
      <c r="GL455" s="430"/>
      <c r="GM455" s="430"/>
      <c r="GN455" s="430"/>
      <c r="GO455" s="430"/>
      <c r="GP455" s="430"/>
      <c r="GQ455" s="430"/>
      <c r="GR455" s="430"/>
      <c r="GS455" s="430"/>
      <c r="GT455" s="430"/>
      <c r="GU455" s="430"/>
      <c r="GV455" s="430"/>
      <c r="GW455" s="430"/>
      <c r="GX455" s="430"/>
      <c r="GY455" s="430"/>
      <c r="GZ455" s="430"/>
      <c r="HA455" s="430"/>
      <c r="HB455" s="430"/>
      <c r="HC455" s="430"/>
      <c r="HD455" s="430"/>
      <c r="HE455" s="430"/>
      <c r="HF455" s="430"/>
      <c r="HG455" s="430"/>
      <c r="HH455" s="430"/>
      <c r="HI455" s="430"/>
      <c r="HJ455" s="430"/>
      <c r="HK455" s="430"/>
      <c r="HL455" s="430"/>
      <c r="HM455" s="430"/>
      <c r="HN455" s="430"/>
      <c r="HO455" s="430"/>
      <c r="HP455" s="430"/>
      <c r="HQ455" s="430"/>
      <c r="HR455" s="430"/>
      <c r="HS455" s="430"/>
      <c r="HT455" s="430"/>
      <c r="HU455" s="430"/>
      <c r="HV455" s="430"/>
      <c r="HW455" s="430"/>
      <c r="HX455" s="430"/>
      <c r="HY455" s="430"/>
      <c r="HZ455" s="430"/>
      <c r="IA455" s="430"/>
      <c r="IB455" s="430"/>
      <c r="IC455" s="430"/>
      <c r="ID455" s="430"/>
      <c r="IE455" s="430"/>
      <c r="IF455" s="430"/>
      <c r="IG455" s="430"/>
      <c r="IH455" s="430"/>
      <c r="II455" s="430"/>
      <c r="IJ455" s="430"/>
      <c r="IK455" s="430"/>
      <c r="IL455" s="430"/>
      <c r="IM455" s="430"/>
      <c r="IN455" s="430"/>
      <c r="IO455" s="430"/>
      <c r="IP455" s="430"/>
      <c r="IQ455" s="430"/>
      <c r="IR455" s="430"/>
      <c r="IS455" s="430"/>
      <c r="IT455" s="430"/>
      <c r="IU455" s="430"/>
      <c r="IV455" s="430"/>
    </row>
    <row r="456" spans="1:256" s="431" customFormat="1" ht="293.25">
      <c r="A456" s="1082">
        <v>5</v>
      </c>
      <c r="B456" s="432" t="s">
        <v>2264</v>
      </c>
      <c r="C456" s="422" t="s">
        <v>110</v>
      </c>
      <c r="D456" s="1045">
        <v>24</v>
      </c>
      <c r="E456" s="1172"/>
      <c r="F456" s="1036"/>
      <c r="G456" s="428"/>
      <c r="H456" s="428"/>
      <c r="I456" s="428"/>
      <c r="J456" s="428"/>
      <c r="K456" s="428"/>
      <c r="L456" s="428"/>
      <c r="M456" s="428"/>
      <c r="N456" s="428"/>
      <c r="O456" s="428"/>
      <c r="P456" s="428"/>
      <c r="Q456" s="428"/>
      <c r="R456" s="428"/>
      <c r="S456" s="428"/>
      <c r="T456" s="429"/>
      <c r="U456" s="429"/>
      <c r="V456" s="429"/>
      <c r="W456" s="429"/>
      <c r="X456" s="430"/>
      <c r="Y456" s="430"/>
      <c r="Z456" s="430"/>
      <c r="AA456" s="430"/>
      <c r="AB456" s="430"/>
      <c r="AC456" s="430"/>
      <c r="AD456" s="430"/>
      <c r="AE456" s="430"/>
      <c r="AF456" s="430"/>
      <c r="AG456" s="430"/>
      <c r="AH456" s="430"/>
      <c r="AI456" s="430"/>
      <c r="AJ456" s="430"/>
      <c r="AK456" s="430"/>
      <c r="AL456" s="430"/>
      <c r="AM456" s="430"/>
      <c r="AN456" s="430"/>
      <c r="AO456" s="430"/>
      <c r="AP456" s="430"/>
      <c r="AQ456" s="430"/>
      <c r="AR456" s="430"/>
      <c r="AS456" s="430"/>
      <c r="AT456" s="430"/>
      <c r="AU456" s="430"/>
      <c r="AV456" s="430"/>
      <c r="AW456" s="430"/>
      <c r="AX456" s="430"/>
      <c r="AY456" s="430"/>
      <c r="AZ456" s="430"/>
      <c r="BA456" s="430"/>
      <c r="BB456" s="430"/>
      <c r="BC456" s="430"/>
      <c r="BD456" s="430"/>
      <c r="BE456" s="430"/>
      <c r="BF456" s="430"/>
      <c r="BG456" s="430"/>
      <c r="BH456" s="430"/>
      <c r="BI456" s="430"/>
      <c r="BJ456" s="430"/>
      <c r="BK456" s="430"/>
      <c r="BL456" s="430"/>
      <c r="BM456" s="430"/>
      <c r="BN456" s="430"/>
      <c r="BO456" s="430"/>
      <c r="BP456" s="430"/>
      <c r="BQ456" s="430"/>
      <c r="BR456" s="430"/>
      <c r="BS456" s="430"/>
      <c r="BT456" s="430"/>
      <c r="BU456" s="430"/>
      <c r="BV456" s="430"/>
      <c r="BW456" s="430"/>
      <c r="BX456" s="430"/>
      <c r="BY456" s="430"/>
      <c r="BZ456" s="430"/>
      <c r="CA456" s="430"/>
      <c r="CB456" s="430"/>
      <c r="CC456" s="430"/>
      <c r="CD456" s="430"/>
      <c r="CE456" s="430"/>
      <c r="CF456" s="430"/>
      <c r="CG456" s="430"/>
      <c r="CH456" s="430"/>
      <c r="CI456" s="430"/>
      <c r="CJ456" s="430"/>
      <c r="CK456" s="430"/>
      <c r="CL456" s="430"/>
      <c r="CM456" s="430"/>
      <c r="CN456" s="430"/>
      <c r="CO456" s="430"/>
      <c r="CP456" s="430"/>
      <c r="CQ456" s="430"/>
      <c r="CR456" s="430"/>
      <c r="CS456" s="430"/>
      <c r="CT456" s="430"/>
      <c r="CU456" s="430"/>
      <c r="CV456" s="430"/>
      <c r="CW456" s="430"/>
      <c r="CX456" s="430"/>
      <c r="CY456" s="430"/>
      <c r="CZ456" s="430"/>
      <c r="DA456" s="430"/>
      <c r="DB456" s="430"/>
      <c r="DC456" s="430"/>
      <c r="DD456" s="430"/>
      <c r="DE456" s="430"/>
      <c r="DF456" s="430"/>
      <c r="DG456" s="430"/>
      <c r="DH456" s="430"/>
      <c r="DI456" s="430"/>
      <c r="DJ456" s="430"/>
      <c r="DK456" s="430"/>
      <c r="DL456" s="430"/>
      <c r="DM456" s="430"/>
      <c r="DN456" s="430"/>
      <c r="DO456" s="430"/>
      <c r="DP456" s="430"/>
      <c r="DQ456" s="430"/>
      <c r="DR456" s="430"/>
      <c r="DS456" s="430"/>
      <c r="DT456" s="430"/>
      <c r="DU456" s="430"/>
      <c r="DV456" s="430"/>
      <c r="DW456" s="430"/>
      <c r="DX456" s="430"/>
      <c r="DY456" s="430"/>
      <c r="DZ456" s="430"/>
      <c r="EA456" s="430"/>
      <c r="EB456" s="430"/>
      <c r="EC456" s="430"/>
      <c r="ED456" s="430"/>
      <c r="EE456" s="430"/>
      <c r="EF456" s="430"/>
      <c r="EG456" s="430"/>
      <c r="EH456" s="430"/>
      <c r="EI456" s="430"/>
      <c r="EJ456" s="430"/>
      <c r="EK456" s="430"/>
      <c r="EL456" s="430"/>
      <c r="EM456" s="430"/>
      <c r="EN456" s="430"/>
      <c r="EO456" s="430"/>
      <c r="EP456" s="430"/>
      <c r="EQ456" s="430"/>
      <c r="ER456" s="430"/>
      <c r="ES456" s="430"/>
      <c r="ET456" s="430"/>
      <c r="EU456" s="430"/>
      <c r="EV456" s="430"/>
      <c r="EW456" s="430"/>
      <c r="EX456" s="430"/>
      <c r="EY456" s="430"/>
      <c r="EZ456" s="430"/>
      <c r="FA456" s="430"/>
      <c r="FB456" s="430"/>
      <c r="FC456" s="430"/>
      <c r="FD456" s="430"/>
      <c r="FE456" s="430"/>
      <c r="FF456" s="430"/>
      <c r="FG456" s="430"/>
      <c r="FH456" s="430"/>
      <c r="FI456" s="430"/>
      <c r="FJ456" s="430"/>
      <c r="FK456" s="430"/>
      <c r="FL456" s="430"/>
      <c r="FM456" s="430"/>
      <c r="FN456" s="430"/>
      <c r="FO456" s="430"/>
      <c r="FP456" s="430"/>
      <c r="FQ456" s="430"/>
      <c r="FR456" s="430"/>
      <c r="FS456" s="430"/>
      <c r="FT456" s="430"/>
      <c r="FU456" s="430"/>
      <c r="FV456" s="430"/>
      <c r="FW456" s="430"/>
      <c r="FX456" s="430"/>
      <c r="FY456" s="430"/>
      <c r="FZ456" s="430"/>
      <c r="GA456" s="430"/>
      <c r="GB456" s="430"/>
      <c r="GC456" s="430"/>
      <c r="GD456" s="430"/>
      <c r="GE456" s="430"/>
      <c r="GF456" s="430"/>
      <c r="GG456" s="430"/>
      <c r="GH456" s="430"/>
      <c r="GI456" s="430"/>
      <c r="GJ456" s="430"/>
      <c r="GK456" s="430"/>
      <c r="GL456" s="430"/>
      <c r="GM456" s="430"/>
      <c r="GN456" s="430"/>
      <c r="GO456" s="430"/>
      <c r="GP456" s="430"/>
      <c r="GQ456" s="430"/>
      <c r="GR456" s="430"/>
      <c r="GS456" s="430"/>
      <c r="GT456" s="430"/>
      <c r="GU456" s="430"/>
      <c r="GV456" s="430"/>
      <c r="GW456" s="430"/>
      <c r="GX456" s="430"/>
      <c r="GY456" s="430"/>
      <c r="GZ456" s="430"/>
      <c r="HA456" s="430"/>
      <c r="HB456" s="430"/>
      <c r="HC456" s="430"/>
      <c r="HD456" s="430"/>
      <c r="HE456" s="430"/>
      <c r="HF456" s="430"/>
      <c r="HG456" s="430"/>
      <c r="HH456" s="430"/>
      <c r="HI456" s="430"/>
      <c r="HJ456" s="430"/>
      <c r="HK456" s="430"/>
      <c r="HL456" s="430"/>
      <c r="HM456" s="430"/>
      <c r="HN456" s="430"/>
      <c r="HO456" s="430"/>
      <c r="HP456" s="430"/>
      <c r="HQ456" s="430"/>
      <c r="HR456" s="430"/>
      <c r="HS456" s="430"/>
      <c r="HT456" s="430"/>
      <c r="HU456" s="430"/>
      <c r="HV456" s="430"/>
      <c r="HW456" s="430"/>
      <c r="HX456" s="430"/>
      <c r="HY456" s="430"/>
      <c r="HZ456" s="430"/>
      <c r="IA456" s="430"/>
      <c r="IB456" s="430"/>
      <c r="IC456" s="430"/>
      <c r="ID456" s="430"/>
      <c r="IE456" s="430"/>
      <c r="IF456" s="430"/>
      <c r="IG456" s="430"/>
      <c r="IH456" s="430"/>
      <c r="II456" s="430"/>
      <c r="IJ456" s="430"/>
      <c r="IK456" s="430"/>
      <c r="IL456" s="430"/>
      <c r="IM456" s="430"/>
      <c r="IN456" s="430"/>
      <c r="IO456" s="430"/>
      <c r="IP456" s="430"/>
      <c r="IQ456" s="430"/>
      <c r="IR456" s="430"/>
      <c r="IS456" s="430"/>
      <c r="IT456" s="430"/>
      <c r="IU456" s="430"/>
      <c r="IV456" s="430"/>
    </row>
    <row r="457" spans="1:256" s="431" customFormat="1">
      <c r="A457" s="1082"/>
      <c r="B457" s="432"/>
      <c r="C457" s="422"/>
      <c r="D457" s="1045"/>
      <c r="E457" s="1172"/>
      <c r="F457" s="1036"/>
      <c r="G457" s="428"/>
      <c r="H457" s="428"/>
      <c r="I457" s="428"/>
      <c r="J457" s="428"/>
      <c r="K457" s="428"/>
      <c r="L457" s="428"/>
      <c r="M457" s="428"/>
      <c r="N457" s="428"/>
      <c r="O457" s="428"/>
      <c r="P457" s="428"/>
      <c r="Q457" s="428"/>
      <c r="R457" s="428"/>
      <c r="S457" s="428"/>
      <c r="T457" s="429"/>
      <c r="U457" s="429"/>
      <c r="V457" s="429"/>
      <c r="W457" s="429"/>
      <c r="X457" s="430"/>
      <c r="Y457" s="430"/>
      <c r="Z457" s="430"/>
      <c r="AA457" s="430"/>
      <c r="AB457" s="430"/>
      <c r="AC457" s="430"/>
      <c r="AD457" s="430"/>
      <c r="AE457" s="430"/>
      <c r="AF457" s="430"/>
      <c r="AG457" s="430"/>
      <c r="AH457" s="430"/>
      <c r="AI457" s="430"/>
      <c r="AJ457" s="430"/>
      <c r="AK457" s="430"/>
      <c r="AL457" s="430"/>
      <c r="AM457" s="430"/>
      <c r="AN457" s="430"/>
      <c r="AO457" s="430"/>
      <c r="AP457" s="430"/>
      <c r="AQ457" s="430"/>
      <c r="AR457" s="430"/>
      <c r="AS457" s="430"/>
      <c r="AT457" s="430"/>
      <c r="AU457" s="430"/>
      <c r="AV457" s="430"/>
      <c r="AW457" s="430"/>
      <c r="AX457" s="430"/>
      <c r="AY457" s="430"/>
      <c r="AZ457" s="430"/>
      <c r="BA457" s="430"/>
      <c r="BB457" s="430"/>
      <c r="BC457" s="430"/>
      <c r="BD457" s="430"/>
      <c r="BE457" s="430"/>
      <c r="BF457" s="430"/>
      <c r="BG457" s="430"/>
      <c r="BH457" s="430"/>
      <c r="BI457" s="430"/>
      <c r="BJ457" s="430"/>
      <c r="BK457" s="430"/>
      <c r="BL457" s="430"/>
      <c r="BM457" s="430"/>
      <c r="BN457" s="430"/>
      <c r="BO457" s="430"/>
      <c r="BP457" s="430"/>
      <c r="BQ457" s="430"/>
      <c r="BR457" s="430"/>
      <c r="BS457" s="430"/>
      <c r="BT457" s="430"/>
      <c r="BU457" s="430"/>
      <c r="BV457" s="430"/>
      <c r="BW457" s="430"/>
      <c r="BX457" s="430"/>
      <c r="BY457" s="430"/>
      <c r="BZ457" s="430"/>
      <c r="CA457" s="430"/>
      <c r="CB457" s="430"/>
      <c r="CC457" s="430"/>
      <c r="CD457" s="430"/>
      <c r="CE457" s="430"/>
      <c r="CF457" s="430"/>
      <c r="CG457" s="430"/>
      <c r="CH457" s="430"/>
      <c r="CI457" s="430"/>
      <c r="CJ457" s="430"/>
      <c r="CK457" s="430"/>
      <c r="CL457" s="430"/>
      <c r="CM457" s="430"/>
      <c r="CN457" s="430"/>
      <c r="CO457" s="430"/>
      <c r="CP457" s="430"/>
      <c r="CQ457" s="430"/>
      <c r="CR457" s="430"/>
      <c r="CS457" s="430"/>
      <c r="CT457" s="430"/>
      <c r="CU457" s="430"/>
      <c r="CV457" s="430"/>
      <c r="CW457" s="430"/>
      <c r="CX457" s="430"/>
      <c r="CY457" s="430"/>
      <c r="CZ457" s="430"/>
      <c r="DA457" s="430"/>
      <c r="DB457" s="430"/>
      <c r="DC457" s="430"/>
      <c r="DD457" s="430"/>
      <c r="DE457" s="430"/>
      <c r="DF457" s="430"/>
      <c r="DG457" s="430"/>
      <c r="DH457" s="430"/>
      <c r="DI457" s="430"/>
      <c r="DJ457" s="430"/>
      <c r="DK457" s="430"/>
      <c r="DL457" s="430"/>
      <c r="DM457" s="430"/>
      <c r="DN457" s="430"/>
      <c r="DO457" s="430"/>
      <c r="DP457" s="430"/>
      <c r="DQ457" s="430"/>
      <c r="DR457" s="430"/>
      <c r="DS457" s="430"/>
      <c r="DT457" s="430"/>
      <c r="DU457" s="430"/>
      <c r="DV457" s="430"/>
      <c r="DW457" s="430"/>
      <c r="DX457" s="430"/>
      <c r="DY457" s="430"/>
      <c r="DZ457" s="430"/>
      <c r="EA457" s="430"/>
      <c r="EB457" s="430"/>
      <c r="EC457" s="430"/>
      <c r="ED457" s="430"/>
      <c r="EE457" s="430"/>
      <c r="EF457" s="430"/>
      <c r="EG457" s="430"/>
      <c r="EH457" s="430"/>
      <c r="EI457" s="430"/>
      <c r="EJ457" s="430"/>
      <c r="EK457" s="430"/>
      <c r="EL457" s="430"/>
      <c r="EM457" s="430"/>
      <c r="EN457" s="430"/>
      <c r="EO457" s="430"/>
      <c r="EP457" s="430"/>
      <c r="EQ457" s="430"/>
      <c r="ER457" s="430"/>
      <c r="ES457" s="430"/>
      <c r="ET457" s="430"/>
      <c r="EU457" s="430"/>
      <c r="EV457" s="430"/>
      <c r="EW457" s="430"/>
      <c r="EX457" s="430"/>
      <c r="EY457" s="430"/>
      <c r="EZ457" s="430"/>
      <c r="FA457" s="430"/>
      <c r="FB457" s="430"/>
      <c r="FC457" s="430"/>
      <c r="FD457" s="430"/>
      <c r="FE457" s="430"/>
      <c r="FF457" s="430"/>
      <c r="FG457" s="430"/>
      <c r="FH457" s="430"/>
      <c r="FI457" s="430"/>
      <c r="FJ457" s="430"/>
      <c r="FK457" s="430"/>
      <c r="FL457" s="430"/>
      <c r="FM457" s="430"/>
      <c r="FN457" s="430"/>
      <c r="FO457" s="430"/>
      <c r="FP457" s="430"/>
      <c r="FQ457" s="430"/>
      <c r="FR457" s="430"/>
      <c r="FS457" s="430"/>
      <c r="FT457" s="430"/>
      <c r="FU457" s="430"/>
      <c r="FV457" s="430"/>
      <c r="FW457" s="430"/>
      <c r="FX457" s="430"/>
      <c r="FY457" s="430"/>
      <c r="FZ457" s="430"/>
      <c r="GA457" s="430"/>
      <c r="GB457" s="430"/>
      <c r="GC457" s="430"/>
      <c r="GD457" s="430"/>
      <c r="GE457" s="430"/>
      <c r="GF457" s="430"/>
      <c r="GG457" s="430"/>
      <c r="GH457" s="430"/>
      <c r="GI457" s="430"/>
      <c r="GJ457" s="430"/>
      <c r="GK457" s="430"/>
      <c r="GL457" s="430"/>
      <c r="GM457" s="430"/>
      <c r="GN457" s="430"/>
      <c r="GO457" s="430"/>
      <c r="GP457" s="430"/>
      <c r="GQ457" s="430"/>
      <c r="GR457" s="430"/>
      <c r="GS457" s="430"/>
      <c r="GT457" s="430"/>
      <c r="GU457" s="430"/>
      <c r="GV457" s="430"/>
      <c r="GW457" s="430"/>
      <c r="GX457" s="430"/>
      <c r="GY457" s="430"/>
      <c r="GZ457" s="430"/>
      <c r="HA457" s="430"/>
      <c r="HB457" s="430"/>
      <c r="HC457" s="430"/>
      <c r="HD457" s="430"/>
      <c r="HE457" s="430"/>
      <c r="HF457" s="430"/>
      <c r="HG457" s="430"/>
      <c r="HH457" s="430"/>
      <c r="HI457" s="430"/>
      <c r="HJ457" s="430"/>
      <c r="HK457" s="430"/>
      <c r="HL457" s="430"/>
      <c r="HM457" s="430"/>
      <c r="HN457" s="430"/>
      <c r="HO457" s="430"/>
      <c r="HP457" s="430"/>
      <c r="HQ457" s="430"/>
      <c r="HR457" s="430"/>
      <c r="HS457" s="430"/>
      <c r="HT457" s="430"/>
      <c r="HU457" s="430"/>
      <c r="HV457" s="430"/>
      <c r="HW457" s="430"/>
      <c r="HX457" s="430"/>
      <c r="HY457" s="430"/>
      <c r="HZ457" s="430"/>
      <c r="IA457" s="430"/>
      <c r="IB457" s="430"/>
      <c r="IC457" s="430"/>
      <c r="ID457" s="430"/>
      <c r="IE457" s="430"/>
      <c r="IF457" s="430"/>
      <c r="IG457" s="430"/>
      <c r="IH457" s="430"/>
      <c r="II457" s="430"/>
      <c r="IJ457" s="430"/>
      <c r="IK457" s="430"/>
      <c r="IL457" s="430"/>
      <c r="IM457" s="430"/>
      <c r="IN457" s="430"/>
      <c r="IO457" s="430"/>
      <c r="IP457" s="430"/>
      <c r="IQ457" s="430"/>
      <c r="IR457" s="430"/>
      <c r="IS457" s="430"/>
      <c r="IT457" s="430"/>
      <c r="IU457" s="430"/>
      <c r="IV457" s="430"/>
    </row>
    <row r="458" spans="1:256" s="431" customFormat="1" ht="293.25">
      <c r="A458" s="1082">
        <v>6</v>
      </c>
      <c r="B458" s="432" t="s">
        <v>2265</v>
      </c>
      <c r="C458" s="422" t="s">
        <v>110</v>
      </c>
      <c r="D458" s="1045">
        <v>17</v>
      </c>
      <c r="E458" s="1172"/>
      <c r="F458" s="1036"/>
      <c r="G458" s="428"/>
      <c r="H458" s="428"/>
      <c r="I458" s="428"/>
      <c r="J458" s="428"/>
      <c r="K458" s="428"/>
      <c r="L458" s="428"/>
      <c r="M458" s="428"/>
      <c r="N458" s="428"/>
      <c r="O458" s="428"/>
      <c r="P458" s="428"/>
      <c r="Q458" s="428"/>
      <c r="R458" s="428"/>
      <c r="S458" s="428"/>
      <c r="T458" s="429"/>
      <c r="U458" s="429"/>
      <c r="V458" s="429"/>
      <c r="W458" s="429"/>
      <c r="X458" s="430"/>
      <c r="Y458" s="430"/>
      <c r="Z458" s="430"/>
      <c r="AA458" s="430"/>
      <c r="AB458" s="430"/>
      <c r="AC458" s="430"/>
      <c r="AD458" s="430"/>
      <c r="AE458" s="430"/>
      <c r="AF458" s="430"/>
      <c r="AG458" s="430"/>
      <c r="AH458" s="430"/>
      <c r="AI458" s="430"/>
      <c r="AJ458" s="430"/>
      <c r="AK458" s="430"/>
      <c r="AL458" s="430"/>
      <c r="AM458" s="430"/>
      <c r="AN458" s="430"/>
      <c r="AO458" s="430"/>
      <c r="AP458" s="430"/>
      <c r="AQ458" s="430"/>
      <c r="AR458" s="430"/>
      <c r="AS458" s="430"/>
      <c r="AT458" s="430"/>
      <c r="AU458" s="430"/>
      <c r="AV458" s="430"/>
      <c r="AW458" s="430"/>
      <c r="AX458" s="430"/>
      <c r="AY458" s="430"/>
      <c r="AZ458" s="430"/>
      <c r="BA458" s="430"/>
      <c r="BB458" s="430"/>
      <c r="BC458" s="430"/>
      <c r="BD458" s="430"/>
      <c r="BE458" s="430"/>
      <c r="BF458" s="430"/>
      <c r="BG458" s="430"/>
      <c r="BH458" s="430"/>
      <c r="BI458" s="430"/>
      <c r="BJ458" s="430"/>
      <c r="BK458" s="430"/>
      <c r="BL458" s="430"/>
      <c r="BM458" s="430"/>
      <c r="BN458" s="430"/>
      <c r="BO458" s="430"/>
      <c r="BP458" s="430"/>
      <c r="BQ458" s="430"/>
      <c r="BR458" s="430"/>
      <c r="BS458" s="430"/>
      <c r="BT458" s="430"/>
      <c r="BU458" s="430"/>
      <c r="BV458" s="430"/>
      <c r="BW458" s="430"/>
      <c r="BX458" s="430"/>
      <c r="BY458" s="430"/>
      <c r="BZ458" s="430"/>
      <c r="CA458" s="430"/>
      <c r="CB458" s="430"/>
      <c r="CC458" s="430"/>
      <c r="CD458" s="430"/>
      <c r="CE458" s="430"/>
      <c r="CF458" s="430"/>
      <c r="CG458" s="430"/>
      <c r="CH458" s="430"/>
      <c r="CI458" s="430"/>
      <c r="CJ458" s="430"/>
      <c r="CK458" s="430"/>
      <c r="CL458" s="430"/>
      <c r="CM458" s="430"/>
      <c r="CN458" s="430"/>
      <c r="CO458" s="430"/>
      <c r="CP458" s="430"/>
      <c r="CQ458" s="430"/>
      <c r="CR458" s="430"/>
      <c r="CS458" s="430"/>
      <c r="CT458" s="430"/>
      <c r="CU458" s="430"/>
      <c r="CV458" s="430"/>
      <c r="CW458" s="430"/>
      <c r="CX458" s="430"/>
      <c r="CY458" s="430"/>
      <c r="CZ458" s="430"/>
      <c r="DA458" s="430"/>
      <c r="DB458" s="430"/>
      <c r="DC458" s="430"/>
      <c r="DD458" s="430"/>
      <c r="DE458" s="430"/>
      <c r="DF458" s="430"/>
      <c r="DG458" s="430"/>
      <c r="DH458" s="430"/>
      <c r="DI458" s="430"/>
      <c r="DJ458" s="430"/>
      <c r="DK458" s="430"/>
      <c r="DL458" s="430"/>
      <c r="DM458" s="430"/>
      <c r="DN458" s="430"/>
      <c r="DO458" s="430"/>
      <c r="DP458" s="430"/>
      <c r="DQ458" s="430"/>
      <c r="DR458" s="430"/>
      <c r="DS458" s="430"/>
      <c r="DT458" s="430"/>
      <c r="DU458" s="430"/>
      <c r="DV458" s="430"/>
      <c r="DW458" s="430"/>
      <c r="DX458" s="430"/>
      <c r="DY458" s="430"/>
      <c r="DZ458" s="430"/>
      <c r="EA458" s="430"/>
      <c r="EB458" s="430"/>
      <c r="EC458" s="430"/>
      <c r="ED458" s="430"/>
      <c r="EE458" s="430"/>
      <c r="EF458" s="430"/>
      <c r="EG458" s="430"/>
      <c r="EH458" s="430"/>
      <c r="EI458" s="430"/>
      <c r="EJ458" s="430"/>
      <c r="EK458" s="430"/>
      <c r="EL458" s="430"/>
      <c r="EM458" s="430"/>
      <c r="EN458" s="430"/>
      <c r="EO458" s="430"/>
      <c r="EP458" s="430"/>
      <c r="EQ458" s="430"/>
      <c r="ER458" s="430"/>
      <c r="ES458" s="430"/>
      <c r="ET458" s="430"/>
      <c r="EU458" s="430"/>
      <c r="EV458" s="430"/>
      <c r="EW458" s="430"/>
      <c r="EX458" s="430"/>
      <c r="EY458" s="430"/>
      <c r="EZ458" s="430"/>
      <c r="FA458" s="430"/>
      <c r="FB458" s="430"/>
      <c r="FC458" s="430"/>
      <c r="FD458" s="430"/>
      <c r="FE458" s="430"/>
      <c r="FF458" s="430"/>
      <c r="FG458" s="430"/>
      <c r="FH458" s="430"/>
      <c r="FI458" s="430"/>
      <c r="FJ458" s="430"/>
      <c r="FK458" s="430"/>
      <c r="FL458" s="430"/>
      <c r="FM458" s="430"/>
      <c r="FN458" s="430"/>
      <c r="FO458" s="430"/>
      <c r="FP458" s="430"/>
      <c r="FQ458" s="430"/>
      <c r="FR458" s="430"/>
      <c r="FS458" s="430"/>
      <c r="FT458" s="430"/>
      <c r="FU458" s="430"/>
      <c r="FV458" s="430"/>
      <c r="FW458" s="430"/>
      <c r="FX458" s="430"/>
      <c r="FY458" s="430"/>
      <c r="FZ458" s="430"/>
      <c r="GA458" s="430"/>
      <c r="GB458" s="430"/>
      <c r="GC458" s="430"/>
      <c r="GD458" s="430"/>
      <c r="GE458" s="430"/>
      <c r="GF458" s="430"/>
      <c r="GG458" s="430"/>
      <c r="GH458" s="430"/>
      <c r="GI458" s="430"/>
      <c r="GJ458" s="430"/>
      <c r="GK458" s="430"/>
      <c r="GL458" s="430"/>
      <c r="GM458" s="430"/>
      <c r="GN458" s="430"/>
      <c r="GO458" s="430"/>
      <c r="GP458" s="430"/>
      <c r="GQ458" s="430"/>
      <c r="GR458" s="430"/>
      <c r="GS458" s="430"/>
      <c r="GT458" s="430"/>
      <c r="GU458" s="430"/>
      <c r="GV458" s="430"/>
      <c r="GW458" s="430"/>
      <c r="GX458" s="430"/>
      <c r="GY458" s="430"/>
      <c r="GZ458" s="430"/>
      <c r="HA458" s="430"/>
      <c r="HB458" s="430"/>
      <c r="HC458" s="430"/>
      <c r="HD458" s="430"/>
      <c r="HE458" s="430"/>
      <c r="HF458" s="430"/>
      <c r="HG458" s="430"/>
      <c r="HH458" s="430"/>
      <c r="HI458" s="430"/>
      <c r="HJ458" s="430"/>
      <c r="HK458" s="430"/>
      <c r="HL458" s="430"/>
      <c r="HM458" s="430"/>
      <c r="HN458" s="430"/>
      <c r="HO458" s="430"/>
      <c r="HP458" s="430"/>
      <c r="HQ458" s="430"/>
      <c r="HR458" s="430"/>
      <c r="HS458" s="430"/>
      <c r="HT458" s="430"/>
      <c r="HU458" s="430"/>
      <c r="HV458" s="430"/>
      <c r="HW458" s="430"/>
      <c r="HX458" s="430"/>
      <c r="HY458" s="430"/>
      <c r="HZ458" s="430"/>
      <c r="IA458" s="430"/>
      <c r="IB458" s="430"/>
      <c r="IC458" s="430"/>
      <c r="ID458" s="430"/>
      <c r="IE458" s="430"/>
      <c r="IF458" s="430"/>
      <c r="IG458" s="430"/>
      <c r="IH458" s="430"/>
      <c r="II458" s="430"/>
      <c r="IJ458" s="430"/>
      <c r="IK458" s="430"/>
      <c r="IL458" s="430"/>
      <c r="IM458" s="430"/>
      <c r="IN458" s="430"/>
      <c r="IO458" s="430"/>
      <c r="IP458" s="430"/>
      <c r="IQ458" s="430"/>
      <c r="IR458" s="430"/>
      <c r="IS458" s="430"/>
      <c r="IT458" s="430"/>
      <c r="IU458" s="430"/>
      <c r="IV458" s="430"/>
    </row>
    <row r="459" spans="1:256" s="431" customFormat="1">
      <c r="A459" s="1082"/>
      <c r="B459" s="432"/>
      <c r="C459" s="422"/>
      <c r="D459" s="1045"/>
      <c r="E459" s="1172"/>
      <c r="F459" s="1036"/>
      <c r="G459" s="428"/>
      <c r="H459" s="428"/>
      <c r="I459" s="428"/>
      <c r="J459" s="428"/>
      <c r="K459" s="428"/>
      <c r="L459" s="428"/>
      <c r="M459" s="428"/>
      <c r="N459" s="428"/>
      <c r="O459" s="428"/>
      <c r="P459" s="428"/>
      <c r="Q459" s="428"/>
      <c r="R459" s="428"/>
      <c r="S459" s="428"/>
      <c r="T459" s="429"/>
      <c r="U459" s="429"/>
      <c r="V459" s="429"/>
      <c r="W459" s="429"/>
      <c r="X459" s="430"/>
      <c r="Y459" s="430"/>
      <c r="Z459" s="430"/>
      <c r="AA459" s="430"/>
      <c r="AB459" s="430"/>
      <c r="AC459" s="430"/>
      <c r="AD459" s="430"/>
      <c r="AE459" s="430"/>
      <c r="AF459" s="430"/>
      <c r="AG459" s="430"/>
      <c r="AH459" s="430"/>
      <c r="AI459" s="430"/>
      <c r="AJ459" s="430"/>
      <c r="AK459" s="430"/>
      <c r="AL459" s="430"/>
      <c r="AM459" s="430"/>
      <c r="AN459" s="430"/>
      <c r="AO459" s="430"/>
      <c r="AP459" s="430"/>
      <c r="AQ459" s="430"/>
      <c r="AR459" s="430"/>
      <c r="AS459" s="430"/>
      <c r="AT459" s="430"/>
      <c r="AU459" s="430"/>
      <c r="AV459" s="430"/>
      <c r="AW459" s="430"/>
      <c r="AX459" s="430"/>
      <c r="AY459" s="430"/>
      <c r="AZ459" s="430"/>
      <c r="BA459" s="430"/>
      <c r="BB459" s="430"/>
      <c r="BC459" s="430"/>
      <c r="BD459" s="430"/>
      <c r="BE459" s="430"/>
      <c r="BF459" s="430"/>
      <c r="BG459" s="430"/>
      <c r="BH459" s="430"/>
      <c r="BI459" s="430"/>
      <c r="BJ459" s="430"/>
      <c r="BK459" s="430"/>
      <c r="BL459" s="430"/>
      <c r="BM459" s="430"/>
      <c r="BN459" s="430"/>
      <c r="BO459" s="430"/>
      <c r="BP459" s="430"/>
      <c r="BQ459" s="430"/>
      <c r="BR459" s="430"/>
      <c r="BS459" s="430"/>
      <c r="BT459" s="430"/>
      <c r="BU459" s="430"/>
      <c r="BV459" s="430"/>
      <c r="BW459" s="430"/>
      <c r="BX459" s="430"/>
      <c r="BY459" s="430"/>
      <c r="BZ459" s="430"/>
      <c r="CA459" s="430"/>
      <c r="CB459" s="430"/>
      <c r="CC459" s="430"/>
      <c r="CD459" s="430"/>
      <c r="CE459" s="430"/>
      <c r="CF459" s="430"/>
      <c r="CG459" s="430"/>
      <c r="CH459" s="430"/>
      <c r="CI459" s="430"/>
      <c r="CJ459" s="430"/>
      <c r="CK459" s="430"/>
      <c r="CL459" s="430"/>
      <c r="CM459" s="430"/>
      <c r="CN459" s="430"/>
      <c r="CO459" s="430"/>
      <c r="CP459" s="430"/>
      <c r="CQ459" s="430"/>
      <c r="CR459" s="430"/>
      <c r="CS459" s="430"/>
      <c r="CT459" s="430"/>
      <c r="CU459" s="430"/>
      <c r="CV459" s="430"/>
      <c r="CW459" s="430"/>
      <c r="CX459" s="430"/>
      <c r="CY459" s="430"/>
      <c r="CZ459" s="430"/>
      <c r="DA459" s="430"/>
      <c r="DB459" s="430"/>
      <c r="DC459" s="430"/>
      <c r="DD459" s="430"/>
      <c r="DE459" s="430"/>
      <c r="DF459" s="430"/>
      <c r="DG459" s="430"/>
      <c r="DH459" s="430"/>
      <c r="DI459" s="430"/>
      <c r="DJ459" s="430"/>
      <c r="DK459" s="430"/>
      <c r="DL459" s="430"/>
      <c r="DM459" s="430"/>
      <c r="DN459" s="430"/>
      <c r="DO459" s="430"/>
      <c r="DP459" s="430"/>
      <c r="DQ459" s="430"/>
      <c r="DR459" s="430"/>
      <c r="DS459" s="430"/>
      <c r="DT459" s="430"/>
      <c r="DU459" s="430"/>
      <c r="DV459" s="430"/>
      <c r="DW459" s="430"/>
      <c r="DX459" s="430"/>
      <c r="DY459" s="430"/>
      <c r="DZ459" s="430"/>
      <c r="EA459" s="430"/>
      <c r="EB459" s="430"/>
      <c r="EC459" s="430"/>
      <c r="ED459" s="430"/>
      <c r="EE459" s="430"/>
      <c r="EF459" s="430"/>
      <c r="EG459" s="430"/>
      <c r="EH459" s="430"/>
      <c r="EI459" s="430"/>
      <c r="EJ459" s="430"/>
      <c r="EK459" s="430"/>
      <c r="EL459" s="430"/>
      <c r="EM459" s="430"/>
      <c r="EN459" s="430"/>
      <c r="EO459" s="430"/>
      <c r="EP459" s="430"/>
      <c r="EQ459" s="430"/>
      <c r="ER459" s="430"/>
      <c r="ES459" s="430"/>
      <c r="ET459" s="430"/>
      <c r="EU459" s="430"/>
      <c r="EV459" s="430"/>
      <c r="EW459" s="430"/>
      <c r="EX459" s="430"/>
      <c r="EY459" s="430"/>
      <c r="EZ459" s="430"/>
      <c r="FA459" s="430"/>
      <c r="FB459" s="430"/>
      <c r="FC459" s="430"/>
      <c r="FD459" s="430"/>
      <c r="FE459" s="430"/>
      <c r="FF459" s="430"/>
      <c r="FG459" s="430"/>
      <c r="FH459" s="430"/>
      <c r="FI459" s="430"/>
      <c r="FJ459" s="430"/>
      <c r="FK459" s="430"/>
      <c r="FL459" s="430"/>
      <c r="FM459" s="430"/>
      <c r="FN459" s="430"/>
      <c r="FO459" s="430"/>
      <c r="FP459" s="430"/>
      <c r="FQ459" s="430"/>
      <c r="FR459" s="430"/>
      <c r="FS459" s="430"/>
      <c r="FT459" s="430"/>
      <c r="FU459" s="430"/>
      <c r="FV459" s="430"/>
      <c r="FW459" s="430"/>
      <c r="FX459" s="430"/>
      <c r="FY459" s="430"/>
      <c r="FZ459" s="430"/>
      <c r="GA459" s="430"/>
      <c r="GB459" s="430"/>
      <c r="GC459" s="430"/>
      <c r="GD459" s="430"/>
      <c r="GE459" s="430"/>
      <c r="GF459" s="430"/>
      <c r="GG459" s="430"/>
      <c r="GH459" s="430"/>
      <c r="GI459" s="430"/>
      <c r="GJ459" s="430"/>
      <c r="GK459" s="430"/>
      <c r="GL459" s="430"/>
      <c r="GM459" s="430"/>
      <c r="GN459" s="430"/>
      <c r="GO459" s="430"/>
      <c r="GP459" s="430"/>
      <c r="GQ459" s="430"/>
      <c r="GR459" s="430"/>
      <c r="GS459" s="430"/>
      <c r="GT459" s="430"/>
      <c r="GU459" s="430"/>
      <c r="GV459" s="430"/>
      <c r="GW459" s="430"/>
      <c r="GX459" s="430"/>
      <c r="GY459" s="430"/>
      <c r="GZ459" s="430"/>
      <c r="HA459" s="430"/>
      <c r="HB459" s="430"/>
      <c r="HC459" s="430"/>
      <c r="HD459" s="430"/>
      <c r="HE459" s="430"/>
      <c r="HF459" s="430"/>
      <c r="HG459" s="430"/>
      <c r="HH459" s="430"/>
      <c r="HI459" s="430"/>
      <c r="HJ459" s="430"/>
      <c r="HK459" s="430"/>
      <c r="HL459" s="430"/>
      <c r="HM459" s="430"/>
      <c r="HN459" s="430"/>
      <c r="HO459" s="430"/>
      <c r="HP459" s="430"/>
      <c r="HQ459" s="430"/>
      <c r="HR459" s="430"/>
      <c r="HS459" s="430"/>
      <c r="HT459" s="430"/>
      <c r="HU459" s="430"/>
      <c r="HV459" s="430"/>
      <c r="HW459" s="430"/>
      <c r="HX459" s="430"/>
      <c r="HY459" s="430"/>
      <c r="HZ459" s="430"/>
      <c r="IA459" s="430"/>
      <c r="IB459" s="430"/>
      <c r="IC459" s="430"/>
      <c r="ID459" s="430"/>
      <c r="IE459" s="430"/>
      <c r="IF459" s="430"/>
      <c r="IG459" s="430"/>
      <c r="IH459" s="430"/>
      <c r="II459" s="430"/>
      <c r="IJ459" s="430"/>
      <c r="IK459" s="430"/>
      <c r="IL459" s="430"/>
      <c r="IM459" s="430"/>
      <c r="IN459" s="430"/>
      <c r="IO459" s="430"/>
      <c r="IP459" s="430"/>
      <c r="IQ459" s="430"/>
      <c r="IR459" s="430"/>
      <c r="IS459" s="430"/>
      <c r="IT459" s="430"/>
      <c r="IU459" s="430"/>
      <c r="IV459" s="430"/>
    </row>
    <row r="460" spans="1:256" s="431" customFormat="1" ht="306">
      <c r="A460" s="1082">
        <v>7</v>
      </c>
      <c r="B460" s="432" t="s">
        <v>2266</v>
      </c>
      <c r="C460" s="422" t="s">
        <v>110</v>
      </c>
      <c r="D460" s="1045">
        <v>1</v>
      </c>
      <c r="E460" s="1172"/>
      <c r="F460" s="1036"/>
      <c r="G460" s="428"/>
      <c r="H460" s="428"/>
      <c r="I460" s="428"/>
      <c r="J460" s="428"/>
      <c r="K460" s="428"/>
      <c r="L460" s="428"/>
      <c r="M460" s="428"/>
      <c r="N460" s="428"/>
      <c r="O460" s="428"/>
      <c r="P460" s="428"/>
      <c r="Q460" s="428"/>
      <c r="R460" s="428"/>
      <c r="S460" s="428"/>
      <c r="T460" s="429"/>
      <c r="U460" s="429"/>
      <c r="V460" s="429"/>
      <c r="W460" s="429"/>
      <c r="X460" s="430"/>
      <c r="Y460" s="430"/>
      <c r="Z460" s="430"/>
      <c r="AA460" s="430"/>
      <c r="AB460" s="430"/>
      <c r="AC460" s="430"/>
      <c r="AD460" s="430"/>
      <c r="AE460" s="430"/>
      <c r="AF460" s="430"/>
      <c r="AG460" s="430"/>
      <c r="AH460" s="430"/>
      <c r="AI460" s="430"/>
      <c r="AJ460" s="430"/>
      <c r="AK460" s="430"/>
      <c r="AL460" s="430"/>
      <c r="AM460" s="430"/>
      <c r="AN460" s="430"/>
      <c r="AO460" s="430"/>
      <c r="AP460" s="430"/>
      <c r="AQ460" s="430"/>
      <c r="AR460" s="430"/>
      <c r="AS460" s="430"/>
      <c r="AT460" s="430"/>
      <c r="AU460" s="430"/>
      <c r="AV460" s="430"/>
      <c r="AW460" s="430"/>
      <c r="AX460" s="430"/>
      <c r="AY460" s="430"/>
      <c r="AZ460" s="430"/>
      <c r="BA460" s="430"/>
      <c r="BB460" s="430"/>
      <c r="BC460" s="430"/>
      <c r="BD460" s="430"/>
      <c r="BE460" s="430"/>
      <c r="BF460" s="430"/>
      <c r="BG460" s="430"/>
      <c r="BH460" s="430"/>
      <c r="BI460" s="430"/>
      <c r="BJ460" s="430"/>
      <c r="BK460" s="430"/>
      <c r="BL460" s="430"/>
      <c r="BM460" s="430"/>
      <c r="BN460" s="430"/>
      <c r="BO460" s="430"/>
      <c r="BP460" s="430"/>
      <c r="BQ460" s="430"/>
      <c r="BR460" s="430"/>
      <c r="BS460" s="430"/>
      <c r="BT460" s="430"/>
      <c r="BU460" s="430"/>
      <c r="BV460" s="430"/>
      <c r="BW460" s="430"/>
      <c r="BX460" s="430"/>
      <c r="BY460" s="430"/>
      <c r="BZ460" s="430"/>
      <c r="CA460" s="430"/>
      <c r="CB460" s="430"/>
      <c r="CC460" s="430"/>
      <c r="CD460" s="430"/>
      <c r="CE460" s="430"/>
      <c r="CF460" s="430"/>
      <c r="CG460" s="430"/>
      <c r="CH460" s="430"/>
      <c r="CI460" s="430"/>
      <c r="CJ460" s="430"/>
      <c r="CK460" s="430"/>
      <c r="CL460" s="430"/>
      <c r="CM460" s="430"/>
      <c r="CN460" s="430"/>
      <c r="CO460" s="430"/>
      <c r="CP460" s="430"/>
      <c r="CQ460" s="430"/>
      <c r="CR460" s="430"/>
      <c r="CS460" s="430"/>
      <c r="CT460" s="430"/>
      <c r="CU460" s="430"/>
      <c r="CV460" s="430"/>
      <c r="CW460" s="430"/>
      <c r="CX460" s="430"/>
      <c r="CY460" s="430"/>
      <c r="CZ460" s="430"/>
      <c r="DA460" s="430"/>
      <c r="DB460" s="430"/>
      <c r="DC460" s="430"/>
      <c r="DD460" s="430"/>
      <c r="DE460" s="430"/>
      <c r="DF460" s="430"/>
      <c r="DG460" s="430"/>
      <c r="DH460" s="430"/>
      <c r="DI460" s="430"/>
      <c r="DJ460" s="430"/>
      <c r="DK460" s="430"/>
      <c r="DL460" s="430"/>
      <c r="DM460" s="430"/>
      <c r="DN460" s="430"/>
      <c r="DO460" s="430"/>
      <c r="DP460" s="430"/>
      <c r="DQ460" s="430"/>
      <c r="DR460" s="430"/>
      <c r="DS460" s="430"/>
      <c r="DT460" s="430"/>
      <c r="DU460" s="430"/>
      <c r="DV460" s="430"/>
      <c r="DW460" s="430"/>
      <c r="DX460" s="430"/>
      <c r="DY460" s="430"/>
      <c r="DZ460" s="430"/>
      <c r="EA460" s="430"/>
      <c r="EB460" s="430"/>
      <c r="EC460" s="430"/>
      <c r="ED460" s="430"/>
      <c r="EE460" s="430"/>
      <c r="EF460" s="430"/>
      <c r="EG460" s="430"/>
      <c r="EH460" s="430"/>
      <c r="EI460" s="430"/>
      <c r="EJ460" s="430"/>
      <c r="EK460" s="430"/>
      <c r="EL460" s="430"/>
      <c r="EM460" s="430"/>
      <c r="EN460" s="430"/>
      <c r="EO460" s="430"/>
      <c r="EP460" s="430"/>
      <c r="EQ460" s="430"/>
      <c r="ER460" s="430"/>
      <c r="ES460" s="430"/>
      <c r="ET460" s="430"/>
      <c r="EU460" s="430"/>
      <c r="EV460" s="430"/>
      <c r="EW460" s="430"/>
      <c r="EX460" s="430"/>
      <c r="EY460" s="430"/>
      <c r="EZ460" s="430"/>
      <c r="FA460" s="430"/>
      <c r="FB460" s="430"/>
      <c r="FC460" s="430"/>
      <c r="FD460" s="430"/>
      <c r="FE460" s="430"/>
      <c r="FF460" s="430"/>
      <c r="FG460" s="430"/>
      <c r="FH460" s="430"/>
      <c r="FI460" s="430"/>
      <c r="FJ460" s="430"/>
      <c r="FK460" s="430"/>
      <c r="FL460" s="430"/>
      <c r="FM460" s="430"/>
      <c r="FN460" s="430"/>
      <c r="FO460" s="430"/>
      <c r="FP460" s="430"/>
      <c r="FQ460" s="430"/>
      <c r="FR460" s="430"/>
      <c r="FS460" s="430"/>
      <c r="FT460" s="430"/>
      <c r="FU460" s="430"/>
      <c r="FV460" s="430"/>
      <c r="FW460" s="430"/>
      <c r="FX460" s="430"/>
      <c r="FY460" s="430"/>
      <c r="FZ460" s="430"/>
      <c r="GA460" s="430"/>
      <c r="GB460" s="430"/>
      <c r="GC460" s="430"/>
      <c r="GD460" s="430"/>
      <c r="GE460" s="430"/>
      <c r="GF460" s="430"/>
      <c r="GG460" s="430"/>
      <c r="GH460" s="430"/>
      <c r="GI460" s="430"/>
      <c r="GJ460" s="430"/>
      <c r="GK460" s="430"/>
      <c r="GL460" s="430"/>
      <c r="GM460" s="430"/>
      <c r="GN460" s="430"/>
      <c r="GO460" s="430"/>
      <c r="GP460" s="430"/>
      <c r="GQ460" s="430"/>
      <c r="GR460" s="430"/>
      <c r="GS460" s="430"/>
      <c r="GT460" s="430"/>
      <c r="GU460" s="430"/>
      <c r="GV460" s="430"/>
      <c r="GW460" s="430"/>
      <c r="GX460" s="430"/>
      <c r="GY460" s="430"/>
      <c r="GZ460" s="430"/>
      <c r="HA460" s="430"/>
      <c r="HB460" s="430"/>
      <c r="HC460" s="430"/>
      <c r="HD460" s="430"/>
      <c r="HE460" s="430"/>
      <c r="HF460" s="430"/>
      <c r="HG460" s="430"/>
      <c r="HH460" s="430"/>
      <c r="HI460" s="430"/>
      <c r="HJ460" s="430"/>
      <c r="HK460" s="430"/>
      <c r="HL460" s="430"/>
      <c r="HM460" s="430"/>
      <c r="HN460" s="430"/>
      <c r="HO460" s="430"/>
      <c r="HP460" s="430"/>
      <c r="HQ460" s="430"/>
      <c r="HR460" s="430"/>
      <c r="HS460" s="430"/>
      <c r="HT460" s="430"/>
      <c r="HU460" s="430"/>
      <c r="HV460" s="430"/>
      <c r="HW460" s="430"/>
      <c r="HX460" s="430"/>
      <c r="HY460" s="430"/>
      <c r="HZ460" s="430"/>
      <c r="IA460" s="430"/>
      <c r="IB460" s="430"/>
      <c r="IC460" s="430"/>
      <c r="ID460" s="430"/>
      <c r="IE460" s="430"/>
      <c r="IF460" s="430"/>
      <c r="IG460" s="430"/>
      <c r="IH460" s="430"/>
      <c r="II460" s="430"/>
      <c r="IJ460" s="430"/>
      <c r="IK460" s="430"/>
      <c r="IL460" s="430"/>
      <c r="IM460" s="430"/>
      <c r="IN460" s="430"/>
      <c r="IO460" s="430"/>
      <c r="IP460" s="430"/>
      <c r="IQ460" s="430"/>
      <c r="IR460" s="430"/>
      <c r="IS460" s="430"/>
      <c r="IT460" s="430"/>
      <c r="IU460" s="430"/>
      <c r="IV460" s="430"/>
    </row>
    <row r="461" spans="1:256" s="431" customFormat="1">
      <c r="A461" s="1082"/>
      <c r="B461" s="432"/>
      <c r="C461" s="422"/>
      <c r="D461" s="1045"/>
      <c r="E461" s="1172"/>
      <c r="F461" s="1036"/>
      <c r="G461" s="428"/>
      <c r="H461" s="428"/>
      <c r="I461" s="428"/>
      <c r="J461" s="428"/>
      <c r="K461" s="428"/>
      <c r="L461" s="428"/>
      <c r="M461" s="428"/>
      <c r="N461" s="428"/>
      <c r="O461" s="428"/>
      <c r="P461" s="428"/>
      <c r="Q461" s="428"/>
      <c r="R461" s="428"/>
      <c r="S461" s="428"/>
      <c r="T461" s="429"/>
      <c r="U461" s="429"/>
      <c r="V461" s="429"/>
      <c r="W461" s="429"/>
      <c r="X461" s="430"/>
      <c r="Y461" s="430"/>
      <c r="Z461" s="430"/>
      <c r="AA461" s="430"/>
      <c r="AB461" s="430"/>
      <c r="AC461" s="430"/>
      <c r="AD461" s="430"/>
      <c r="AE461" s="430"/>
      <c r="AF461" s="430"/>
      <c r="AG461" s="430"/>
      <c r="AH461" s="430"/>
      <c r="AI461" s="430"/>
      <c r="AJ461" s="430"/>
      <c r="AK461" s="430"/>
      <c r="AL461" s="430"/>
      <c r="AM461" s="430"/>
      <c r="AN461" s="430"/>
      <c r="AO461" s="430"/>
      <c r="AP461" s="430"/>
      <c r="AQ461" s="430"/>
      <c r="AR461" s="430"/>
      <c r="AS461" s="430"/>
      <c r="AT461" s="430"/>
      <c r="AU461" s="430"/>
      <c r="AV461" s="430"/>
      <c r="AW461" s="430"/>
      <c r="AX461" s="430"/>
      <c r="AY461" s="430"/>
      <c r="AZ461" s="430"/>
      <c r="BA461" s="430"/>
      <c r="BB461" s="430"/>
      <c r="BC461" s="430"/>
      <c r="BD461" s="430"/>
      <c r="BE461" s="430"/>
      <c r="BF461" s="430"/>
      <c r="BG461" s="430"/>
      <c r="BH461" s="430"/>
      <c r="BI461" s="430"/>
      <c r="BJ461" s="430"/>
      <c r="BK461" s="430"/>
      <c r="BL461" s="430"/>
      <c r="BM461" s="430"/>
      <c r="BN461" s="430"/>
      <c r="BO461" s="430"/>
      <c r="BP461" s="430"/>
      <c r="BQ461" s="430"/>
      <c r="BR461" s="430"/>
      <c r="BS461" s="430"/>
      <c r="BT461" s="430"/>
      <c r="BU461" s="430"/>
      <c r="BV461" s="430"/>
      <c r="BW461" s="430"/>
      <c r="BX461" s="430"/>
      <c r="BY461" s="430"/>
      <c r="BZ461" s="430"/>
      <c r="CA461" s="430"/>
      <c r="CB461" s="430"/>
      <c r="CC461" s="430"/>
      <c r="CD461" s="430"/>
      <c r="CE461" s="430"/>
      <c r="CF461" s="430"/>
      <c r="CG461" s="430"/>
      <c r="CH461" s="430"/>
      <c r="CI461" s="430"/>
      <c r="CJ461" s="430"/>
      <c r="CK461" s="430"/>
      <c r="CL461" s="430"/>
      <c r="CM461" s="430"/>
      <c r="CN461" s="430"/>
      <c r="CO461" s="430"/>
      <c r="CP461" s="430"/>
      <c r="CQ461" s="430"/>
      <c r="CR461" s="430"/>
      <c r="CS461" s="430"/>
      <c r="CT461" s="430"/>
      <c r="CU461" s="430"/>
      <c r="CV461" s="430"/>
      <c r="CW461" s="430"/>
      <c r="CX461" s="430"/>
      <c r="CY461" s="430"/>
      <c r="CZ461" s="430"/>
      <c r="DA461" s="430"/>
      <c r="DB461" s="430"/>
      <c r="DC461" s="430"/>
      <c r="DD461" s="430"/>
      <c r="DE461" s="430"/>
      <c r="DF461" s="430"/>
      <c r="DG461" s="430"/>
      <c r="DH461" s="430"/>
      <c r="DI461" s="430"/>
      <c r="DJ461" s="430"/>
      <c r="DK461" s="430"/>
      <c r="DL461" s="430"/>
      <c r="DM461" s="430"/>
      <c r="DN461" s="430"/>
      <c r="DO461" s="430"/>
      <c r="DP461" s="430"/>
      <c r="DQ461" s="430"/>
      <c r="DR461" s="430"/>
      <c r="DS461" s="430"/>
      <c r="DT461" s="430"/>
      <c r="DU461" s="430"/>
      <c r="DV461" s="430"/>
      <c r="DW461" s="430"/>
      <c r="DX461" s="430"/>
      <c r="DY461" s="430"/>
      <c r="DZ461" s="430"/>
      <c r="EA461" s="430"/>
      <c r="EB461" s="430"/>
      <c r="EC461" s="430"/>
      <c r="ED461" s="430"/>
      <c r="EE461" s="430"/>
      <c r="EF461" s="430"/>
      <c r="EG461" s="430"/>
      <c r="EH461" s="430"/>
      <c r="EI461" s="430"/>
      <c r="EJ461" s="430"/>
      <c r="EK461" s="430"/>
      <c r="EL461" s="430"/>
      <c r="EM461" s="430"/>
      <c r="EN461" s="430"/>
      <c r="EO461" s="430"/>
      <c r="EP461" s="430"/>
      <c r="EQ461" s="430"/>
      <c r="ER461" s="430"/>
      <c r="ES461" s="430"/>
      <c r="ET461" s="430"/>
      <c r="EU461" s="430"/>
      <c r="EV461" s="430"/>
      <c r="EW461" s="430"/>
      <c r="EX461" s="430"/>
      <c r="EY461" s="430"/>
      <c r="EZ461" s="430"/>
      <c r="FA461" s="430"/>
      <c r="FB461" s="430"/>
      <c r="FC461" s="430"/>
      <c r="FD461" s="430"/>
      <c r="FE461" s="430"/>
      <c r="FF461" s="430"/>
      <c r="FG461" s="430"/>
      <c r="FH461" s="430"/>
      <c r="FI461" s="430"/>
      <c r="FJ461" s="430"/>
      <c r="FK461" s="430"/>
      <c r="FL461" s="430"/>
      <c r="FM461" s="430"/>
      <c r="FN461" s="430"/>
      <c r="FO461" s="430"/>
      <c r="FP461" s="430"/>
      <c r="FQ461" s="430"/>
      <c r="FR461" s="430"/>
      <c r="FS461" s="430"/>
      <c r="FT461" s="430"/>
      <c r="FU461" s="430"/>
      <c r="FV461" s="430"/>
      <c r="FW461" s="430"/>
      <c r="FX461" s="430"/>
      <c r="FY461" s="430"/>
      <c r="FZ461" s="430"/>
      <c r="GA461" s="430"/>
      <c r="GB461" s="430"/>
      <c r="GC461" s="430"/>
      <c r="GD461" s="430"/>
      <c r="GE461" s="430"/>
      <c r="GF461" s="430"/>
      <c r="GG461" s="430"/>
      <c r="GH461" s="430"/>
      <c r="GI461" s="430"/>
      <c r="GJ461" s="430"/>
      <c r="GK461" s="430"/>
      <c r="GL461" s="430"/>
      <c r="GM461" s="430"/>
      <c r="GN461" s="430"/>
      <c r="GO461" s="430"/>
      <c r="GP461" s="430"/>
      <c r="GQ461" s="430"/>
      <c r="GR461" s="430"/>
      <c r="GS461" s="430"/>
      <c r="GT461" s="430"/>
      <c r="GU461" s="430"/>
      <c r="GV461" s="430"/>
      <c r="GW461" s="430"/>
      <c r="GX461" s="430"/>
      <c r="GY461" s="430"/>
      <c r="GZ461" s="430"/>
      <c r="HA461" s="430"/>
      <c r="HB461" s="430"/>
      <c r="HC461" s="430"/>
      <c r="HD461" s="430"/>
      <c r="HE461" s="430"/>
      <c r="HF461" s="430"/>
      <c r="HG461" s="430"/>
      <c r="HH461" s="430"/>
      <c r="HI461" s="430"/>
      <c r="HJ461" s="430"/>
      <c r="HK461" s="430"/>
      <c r="HL461" s="430"/>
      <c r="HM461" s="430"/>
      <c r="HN461" s="430"/>
      <c r="HO461" s="430"/>
      <c r="HP461" s="430"/>
      <c r="HQ461" s="430"/>
      <c r="HR461" s="430"/>
      <c r="HS461" s="430"/>
      <c r="HT461" s="430"/>
      <c r="HU461" s="430"/>
      <c r="HV461" s="430"/>
      <c r="HW461" s="430"/>
      <c r="HX461" s="430"/>
      <c r="HY461" s="430"/>
      <c r="HZ461" s="430"/>
      <c r="IA461" s="430"/>
      <c r="IB461" s="430"/>
      <c r="IC461" s="430"/>
      <c r="ID461" s="430"/>
      <c r="IE461" s="430"/>
      <c r="IF461" s="430"/>
      <c r="IG461" s="430"/>
      <c r="IH461" s="430"/>
      <c r="II461" s="430"/>
      <c r="IJ461" s="430"/>
      <c r="IK461" s="430"/>
      <c r="IL461" s="430"/>
      <c r="IM461" s="430"/>
      <c r="IN461" s="430"/>
      <c r="IO461" s="430"/>
      <c r="IP461" s="430"/>
      <c r="IQ461" s="430"/>
      <c r="IR461" s="430"/>
      <c r="IS461" s="430"/>
      <c r="IT461" s="430"/>
      <c r="IU461" s="430"/>
      <c r="IV461" s="430"/>
    </row>
    <row r="462" spans="1:256" s="431" customFormat="1" ht="306">
      <c r="A462" s="1082">
        <v>8</v>
      </c>
      <c r="B462" s="432" t="s">
        <v>2267</v>
      </c>
      <c r="C462" s="422" t="s">
        <v>110</v>
      </c>
      <c r="D462" s="1045">
        <v>1</v>
      </c>
      <c r="E462" s="1172"/>
      <c r="F462" s="1036"/>
      <c r="G462" s="428"/>
      <c r="H462" s="428"/>
      <c r="I462" s="428"/>
      <c r="J462" s="428"/>
      <c r="K462" s="428"/>
      <c r="L462" s="428"/>
      <c r="M462" s="428"/>
      <c r="N462" s="428"/>
      <c r="O462" s="428"/>
      <c r="P462" s="428"/>
      <c r="Q462" s="428"/>
      <c r="R462" s="428"/>
      <c r="S462" s="428"/>
      <c r="T462" s="429"/>
      <c r="U462" s="429"/>
      <c r="V462" s="429"/>
      <c r="W462" s="429"/>
      <c r="X462" s="430"/>
      <c r="Y462" s="430"/>
      <c r="Z462" s="430"/>
      <c r="AA462" s="430"/>
      <c r="AB462" s="430"/>
      <c r="AC462" s="430"/>
      <c r="AD462" s="430"/>
      <c r="AE462" s="430"/>
      <c r="AF462" s="430"/>
      <c r="AG462" s="430"/>
      <c r="AH462" s="430"/>
      <c r="AI462" s="430"/>
      <c r="AJ462" s="430"/>
      <c r="AK462" s="430"/>
      <c r="AL462" s="430"/>
      <c r="AM462" s="430"/>
      <c r="AN462" s="430"/>
      <c r="AO462" s="430"/>
      <c r="AP462" s="430"/>
      <c r="AQ462" s="430"/>
      <c r="AR462" s="430"/>
      <c r="AS462" s="430"/>
      <c r="AT462" s="430"/>
      <c r="AU462" s="430"/>
      <c r="AV462" s="430"/>
      <c r="AW462" s="430"/>
      <c r="AX462" s="430"/>
      <c r="AY462" s="430"/>
      <c r="AZ462" s="430"/>
      <c r="BA462" s="430"/>
      <c r="BB462" s="430"/>
      <c r="BC462" s="430"/>
      <c r="BD462" s="430"/>
      <c r="BE462" s="430"/>
      <c r="BF462" s="430"/>
      <c r="BG462" s="430"/>
      <c r="BH462" s="430"/>
      <c r="BI462" s="430"/>
      <c r="BJ462" s="430"/>
      <c r="BK462" s="430"/>
      <c r="BL462" s="430"/>
      <c r="BM462" s="430"/>
      <c r="BN462" s="430"/>
      <c r="BO462" s="430"/>
      <c r="BP462" s="430"/>
      <c r="BQ462" s="430"/>
      <c r="BR462" s="430"/>
      <c r="BS462" s="430"/>
      <c r="BT462" s="430"/>
      <c r="BU462" s="430"/>
      <c r="BV462" s="430"/>
      <c r="BW462" s="430"/>
      <c r="BX462" s="430"/>
      <c r="BY462" s="430"/>
      <c r="BZ462" s="430"/>
      <c r="CA462" s="430"/>
      <c r="CB462" s="430"/>
      <c r="CC462" s="430"/>
      <c r="CD462" s="430"/>
      <c r="CE462" s="430"/>
      <c r="CF462" s="430"/>
      <c r="CG462" s="430"/>
      <c r="CH462" s="430"/>
      <c r="CI462" s="430"/>
      <c r="CJ462" s="430"/>
      <c r="CK462" s="430"/>
      <c r="CL462" s="430"/>
      <c r="CM462" s="430"/>
      <c r="CN462" s="430"/>
      <c r="CO462" s="430"/>
      <c r="CP462" s="430"/>
      <c r="CQ462" s="430"/>
      <c r="CR462" s="430"/>
      <c r="CS462" s="430"/>
      <c r="CT462" s="430"/>
      <c r="CU462" s="430"/>
      <c r="CV462" s="430"/>
      <c r="CW462" s="430"/>
      <c r="CX462" s="430"/>
      <c r="CY462" s="430"/>
      <c r="CZ462" s="430"/>
      <c r="DA462" s="430"/>
      <c r="DB462" s="430"/>
      <c r="DC462" s="430"/>
      <c r="DD462" s="430"/>
      <c r="DE462" s="430"/>
      <c r="DF462" s="430"/>
      <c r="DG462" s="430"/>
      <c r="DH462" s="430"/>
      <c r="DI462" s="430"/>
      <c r="DJ462" s="430"/>
      <c r="DK462" s="430"/>
      <c r="DL462" s="430"/>
      <c r="DM462" s="430"/>
      <c r="DN462" s="430"/>
      <c r="DO462" s="430"/>
      <c r="DP462" s="430"/>
      <c r="DQ462" s="430"/>
      <c r="DR462" s="430"/>
      <c r="DS462" s="430"/>
      <c r="DT462" s="430"/>
      <c r="DU462" s="430"/>
      <c r="DV462" s="430"/>
      <c r="DW462" s="430"/>
      <c r="DX462" s="430"/>
      <c r="DY462" s="430"/>
      <c r="DZ462" s="430"/>
      <c r="EA462" s="430"/>
      <c r="EB462" s="430"/>
      <c r="EC462" s="430"/>
      <c r="ED462" s="430"/>
      <c r="EE462" s="430"/>
      <c r="EF462" s="430"/>
      <c r="EG462" s="430"/>
      <c r="EH462" s="430"/>
      <c r="EI462" s="430"/>
      <c r="EJ462" s="430"/>
      <c r="EK462" s="430"/>
      <c r="EL462" s="430"/>
      <c r="EM462" s="430"/>
      <c r="EN462" s="430"/>
      <c r="EO462" s="430"/>
      <c r="EP462" s="430"/>
      <c r="EQ462" s="430"/>
      <c r="ER462" s="430"/>
      <c r="ES462" s="430"/>
      <c r="ET462" s="430"/>
      <c r="EU462" s="430"/>
      <c r="EV462" s="430"/>
      <c r="EW462" s="430"/>
      <c r="EX462" s="430"/>
      <c r="EY462" s="430"/>
      <c r="EZ462" s="430"/>
      <c r="FA462" s="430"/>
      <c r="FB462" s="430"/>
      <c r="FC462" s="430"/>
      <c r="FD462" s="430"/>
      <c r="FE462" s="430"/>
      <c r="FF462" s="430"/>
      <c r="FG462" s="430"/>
      <c r="FH462" s="430"/>
      <c r="FI462" s="430"/>
      <c r="FJ462" s="430"/>
      <c r="FK462" s="430"/>
      <c r="FL462" s="430"/>
      <c r="FM462" s="430"/>
      <c r="FN462" s="430"/>
      <c r="FO462" s="430"/>
      <c r="FP462" s="430"/>
      <c r="FQ462" s="430"/>
      <c r="FR462" s="430"/>
      <c r="FS462" s="430"/>
      <c r="FT462" s="430"/>
      <c r="FU462" s="430"/>
      <c r="FV462" s="430"/>
      <c r="FW462" s="430"/>
      <c r="FX462" s="430"/>
      <c r="FY462" s="430"/>
      <c r="FZ462" s="430"/>
      <c r="GA462" s="430"/>
      <c r="GB462" s="430"/>
      <c r="GC462" s="430"/>
      <c r="GD462" s="430"/>
      <c r="GE462" s="430"/>
      <c r="GF462" s="430"/>
      <c r="GG462" s="430"/>
      <c r="GH462" s="430"/>
      <c r="GI462" s="430"/>
      <c r="GJ462" s="430"/>
      <c r="GK462" s="430"/>
      <c r="GL462" s="430"/>
      <c r="GM462" s="430"/>
      <c r="GN462" s="430"/>
      <c r="GO462" s="430"/>
      <c r="GP462" s="430"/>
      <c r="GQ462" s="430"/>
      <c r="GR462" s="430"/>
      <c r="GS462" s="430"/>
      <c r="GT462" s="430"/>
      <c r="GU462" s="430"/>
      <c r="GV462" s="430"/>
      <c r="GW462" s="430"/>
      <c r="GX462" s="430"/>
      <c r="GY462" s="430"/>
      <c r="GZ462" s="430"/>
      <c r="HA462" s="430"/>
      <c r="HB462" s="430"/>
      <c r="HC462" s="430"/>
      <c r="HD462" s="430"/>
      <c r="HE462" s="430"/>
      <c r="HF462" s="430"/>
      <c r="HG462" s="430"/>
      <c r="HH462" s="430"/>
      <c r="HI462" s="430"/>
      <c r="HJ462" s="430"/>
      <c r="HK462" s="430"/>
      <c r="HL462" s="430"/>
      <c r="HM462" s="430"/>
      <c r="HN462" s="430"/>
      <c r="HO462" s="430"/>
      <c r="HP462" s="430"/>
      <c r="HQ462" s="430"/>
      <c r="HR462" s="430"/>
      <c r="HS462" s="430"/>
      <c r="HT462" s="430"/>
      <c r="HU462" s="430"/>
      <c r="HV462" s="430"/>
      <c r="HW462" s="430"/>
      <c r="HX462" s="430"/>
      <c r="HY462" s="430"/>
      <c r="HZ462" s="430"/>
      <c r="IA462" s="430"/>
      <c r="IB462" s="430"/>
      <c r="IC462" s="430"/>
      <c r="ID462" s="430"/>
      <c r="IE462" s="430"/>
      <c r="IF462" s="430"/>
      <c r="IG462" s="430"/>
      <c r="IH462" s="430"/>
      <c r="II462" s="430"/>
      <c r="IJ462" s="430"/>
      <c r="IK462" s="430"/>
      <c r="IL462" s="430"/>
      <c r="IM462" s="430"/>
      <c r="IN462" s="430"/>
      <c r="IO462" s="430"/>
      <c r="IP462" s="430"/>
      <c r="IQ462" s="430"/>
      <c r="IR462" s="430"/>
      <c r="IS462" s="430"/>
      <c r="IT462" s="430"/>
      <c r="IU462" s="430"/>
      <c r="IV462" s="430"/>
    </row>
    <row r="463" spans="1:256" s="431" customFormat="1">
      <c r="A463" s="1082"/>
      <c r="B463" s="432"/>
      <c r="C463" s="422"/>
      <c r="D463" s="1045"/>
      <c r="E463" s="1172"/>
      <c r="F463" s="1036"/>
      <c r="G463" s="428"/>
      <c r="H463" s="428"/>
      <c r="I463" s="428"/>
      <c r="J463" s="428"/>
      <c r="K463" s="428"/>
      <c r="L463" s="428"/>
      <c r="M463" s="428"/>
      <c r="N463" s="428"/>
      <c r="O463" s="428"/>
      <c r="P463" s="428"/>
      <c r="Q463" s="428"/>
      <c r="R463" s="428"/>
      <c r="S463" s="428"/>
      <c r="T463" s="429"/>
      <c r="U463" s="429"/>
      <c r="V463" s="429"/>
      <c r="W463" s="429"/>
      <c r="X463" s="430"/>
      <c r="Y463" s="430"/>
      <c r="Z463" s="430"/>
      <c r="AA463" s="430"/>
      <c r="AB463" s="430"/>
      <c r="AC463" s="430"/>
      <c r="AD463" s="430"/>
      <c r="AE463" s="430"/>
      <c r="AF463" s="430"/>
      <c r="AG463" s="430"/>
      <c r="AH463" s="430"/>
      <c r="AI463" s="430"/>
      <c r="AJ463" s="430"/>
      <c r="AK463" s="430"/>
      <c r="AL463" s="430"/>
      <c r="AM463" s="430"/>
      <c r="AN463" s="430"/>
      <c r="AO463" s="430"/>
      <c r="AP463" s="430"/>
      <c r="AQ463" s="430"/>
      <c r="AR463" s="430"/>
      <c r="AS463" s="430"/>
      <c r="AT463" s="430"/>
      <c r="AU463" s="430"/>
      <c r="AV463" s="430"/>
      <c r="AW463" s="430"/>
      <c r="AX463" s="430"/>
      <c r="AY463" s="430"/>
      <c r="AZ463" s="430"/>
      <c r="BA463" s="430"/>
      <c r="BB463" s="430"/>
      <c r="BC463" s="430"/>
      <c r="BD463" s="430"/>
      <c r="BE463" s="430"/>
      <c r="BF463" s="430"/>
      <c r="BG463" s="430"/>
      <c r="BH463" s="430"/>
      <c r="BI463" s="430"/>
      <c r="BJ463" s="430"/>
      <c r="BK463" s="430"/>
      <c r="BL463" s="430"/>
      <c r="BM463" s="430"/>
      <c r="BN463" s="430"/>
      <c r="BO463" s="430"/>
      <c r="BP463" s="430"/>
      <c r="BQ463" s="430"/>
      <c r="BR463" s="430"/>
      <c r="BS463" s="430"/>
      <c r="BT463" s="430"/>
      <c r="BU463" s="430"/>
      <c r="BV463" s="430"/>
      <c r="BW463" s="430"/>
      <c r="BX463" s="430"/>
      <c r="BY463" s="430"/>
      <c r="BZ463" s="430"/>
      <c r="CA463" s="430"/>
      <c r="CB463" s="430"/>
      <c r="CC463" s="430"/>
      <c r="CD463" s="430"/>
      <c r="CE463" s="430"/>
      <c r="CF463" s="430"/>
      <c r="CG463" s="430"/>
      <c r="CH463" s="430"/>
      <c r="CI463" s="430"/>
      <c r="CJ463" s="430"/>
      <c r="CK463" s="430"/>
      <c r="CL463" s="430"/>
      <c r="CM463" s="430"/>
      <c r="CN463" s="430"/>
      <c r="CO463" s="430"/>
      <c r="CP463" s="430"/>
      <c r="CQ463" s="430"/>
      <c r="CR463" s="430"/>
      <c r="CS463" s="430"/>
      <c r="CT463" s="430"/>
      <c r="CU463" s="430"/>
      <c r="CV463" s="430"/>
      <c r="CW463" s="430"/>
      <c r="CX463" s="430"/>
      <c r="CY463" s="430"/>
      <c r="CZ463" s="430"/>
      <c r="DA463" s="430"/>
      <c r="DB463" s="430"/>
      <c r="DC463" s="430"/>
      <c r="DD463" s="430"/>
      <c r="DE463" s="430"/>
      <c r="DF463" s="430"/>
      <c r="DG463" s="430"/>
      <c r="DH463" s="430"/>
      <c r="DI463" s="430"/>
      <c r="DJ463" s="430"/>
      <c r="DK463" s="430"/>
      <c r="DL463" s="430"/>
      <c r="DM463" s="430"/>
      <c r="DN463" s="430"/>
      <c r="DO463" s="430"/>
      <c r="DP463" s="430"/>
      <c r="DQ463" s="430"/>
      <c r="DR463" s="430"/>
      <c r="DS463" s="430"/>
      <c r="DT463" s="430"/>
      <c r="DU463" s="430"/>
      <c r="DV463" s="430"/>
      <c r="DW463" s="430"/>
      <c r="DX463" s="430"/>
      <c r="DY463" s="430"/>
      <c r="DZ463" s="430"/>
      <c r="EA463" s="430"/>
      <c r="EB463" s="430"/>
      <c r="EC463" s="430"/>
      <c r="ED463" s="430"/>
      <c r="EE463" s="430"/>
      <c r="EF463" s="430"/>
      <c r="EG463" s="430"/>
      <c r="EH463" s="430"/>
      <c r="EI463" s="430"/>
      <c r="EJ463" s="430"/>
      <c r="EK463" s="430"/>
      <c r="EL463" s="430"/>
      <c r="EM463" s="430"/>
      <c r="EN463" s="430"/>
      <c r="EO463" s="430"/>
      <c r="EP463" s="430"/>
      <c r="EQ463" s="430"/>
      <c r="ER463" s="430"/>
      <c r="ES463" s="430"/>
      <c r="ET463" s="430"/>
      <c r="EU463" s="430"/>
      <c r="EV463" s="430"/>
      <c r="EW463" s="430"/>
      <c r="EX463" s="430"/>
      <c r="EY463" s="430"/>
      <c r="EZ463" s="430"/>
      <c r="FA463" s="430"/>
      <c r="FB463" s="430"/>
      <c r="FC463" s="430"/>
      <c r="FD463" s="430"/>
      <c r="FE463" s="430"/>
      <c r="FF463" s="430"/>
      <c r="FG463" s="430"/>
      <c r="FH463" s="430"/>
      <c r="FI463" s="430"/>
      <c r="FJ463" s="430"/>
      <c r="FK463" s="430"/>
      <c r="FL463" s="430"/>
      <c r="FM463" s="430"/>
      <c r="FN463" s="430"/>
      <c r="FO463" s="430"/>
      <c r="FP463" s="430"/>
      <c r="FQ463" s="430"/>
      <c r="FR463" s="430"/>
      <c r="FS463" s="430"/>
      <c r="FT463" s="430"/>
      <c r="FU463" s="430"/>
      <c r="FV463" s="430"/>
      <c r="FW463" s="430"/>
      <c r="FX463" s="430"/>
      <c r="FY463" s="430"/>
      <c r="FZ463" s="430"/>
      <c r="GA463" s="430"/>
      <c r="GB463" s="430"/>
      <c r="GC463" s="430"/>
      <c r="GD463" s="430"/>
      <c r="GE463" s="430"/>
      <c r="GF463" s="430"/>
      <c r="GG463" s="430"/>
      <c r="GH463" s="430"/>
      <c r="GI463" s="430"/>
      <c r="GJ463" s="430"/>
      <c r="GK463" s="430"/>
      <c r="GL463" s="430"/>
      <c r="GM463" s="430"/>
      <c r="GN463" s="430"/>
      <c r="GO463" s="430"/>
      <c r="GP463" s="430"/>
      <c r="GQ463" s="430"/>
      <c r="GR463" s="430"/>
      <c r="GS463" s="430"/>
      <c r="GT463" s="430"/>
      <c r="GU463" s="430"/>
      <c r="GV463" s="430"/>
      <c r="GW463" s="430"/>
      <c r="GX463" s="430"/>
      <c r="GY463" s="430"/>
      <c r="GZ463" s="430"/>
      <c r="HA463" s="430"/>
      <c r="HB463" s="430"/>
      <c r="HC463" s="430"/>
      <c r="HD463" s="430"/>
      <c r="HE463" s="430"/>
      <c r="HF463" s="430"/>
      <c r="HG463" s="430"/>
      <c r="HH463" s="430"/>
      <c r="HI463" s="430"/>
      <c r="HJ463" s="430"/>
      <c r="HK463" s="430"/>
      <c r="HL463" s="430"/>
      <c r="HM463" s="430"/>
      <c r="HN463" s="430"/>
      <c r="HO463" s="430"/>
      <c r="HP463" s="430"/>
      <c r="HQ463" s="430"/>
      <c r="HR463" s="430"/>
      <c r="HS463" s="430"/>
      <c r="HT463" s="430"/>
      <c r="HU463" s="430"/>
      <c r="HV463" s="430"/>
      <c r="HW463" s="430"/>
      <c r="HX463" s="430"/>
      <c r="HY463" s="430"/>
      <c r="HZ463" s="430"/>
      <c r="IA463" s="430"/>
      <c r="IB463" s="430"/>
      <c r="IC463" s="430"/>
      <c r="ID463" s="430"/>
      <c r="IE463" s="430"/>
      <c r="IF463" s="430"/>
      <c r="IG463" s="430"/>
      <c r="IH463" s="430"/>
      <c r="II463" s="430"/>
      <c r="IJ463" s="430"/>
      <c r="IK463" s="430"/>
      <c r="IL463" s="430"/>
      <c r="IM463" s="430"/>
      <c r="IN463" s="430"/>
      <c r="IO463" s="430"/>
      <c r="IP463" s="430"/>
      <c r="IQ463" s="430"/>
      <c r="IR463" s="430"/>
      <c r="IS463" s="430"/>
      <c r="IT463" s="430"/>
      <c r="IU463" s="430"/>
      <c r="IV463" s="430"/>
    </row>
    <row r="464" spans="1:256" s="431" customFormat="1" ht="280.5">
      <c r="A464" s="1082">
        <v>9</v>
      </c>
      <c r="B464" s="432" t="s">
        <v>2268</v>
      </c>
      <c r="C464" s="422" t="s">
        <v>110</v>
      </c>
      <c r="D464" s="1045">
        <v>4</v>
      </c>
      <c r="E464" s="1172"/>
      <c r="F464" s="1036"/>
      <c r="G464" s="428"/>
      <c r="H464" s="428"/>
      <c r="I464" s="428"/>
      <c r="J464" s="428"/>
      <c r="K464" s="428"/>
      <c r="L464" s="428"/>
      <c r="M464" s="428"/>
      <c r="N464" s="428"/>
      <c r="O464" s="428"/>
      <c r="P464" s="428"/>
      <c r="Q464" s="428"/>
      <c r="R464" s="428"/>
      <c r="S464" s="428"/>
      <c r="T464" s="429"/>
      <c r="U464" s="429"/>
      <c r="V464" s="429"/>
      <c r="W464" s="429"/>
      <c r="X464" s="430"/>
      <c r="Y464" s="430"/>
      <c r="Z464" s="430"/>
      <c r="AA464" s="430"/>
      <c r="AB464" s="430"/>
      <c r="AC464" s="430"/>
      <c r="AD464" s="430"/>
      <c r="AE464" s="430"/>
      <c r="AF464" s="430"/>
      <c r="AG464" s="430"/>
      <c r="AH464" s="430"/>
      <c r="AI464" s="430"/>
      <c r="AJ464" s="430"/>
      <c r="AK464" s="430"/>
      <c r="AL464" s="430"/>
      <c r="AM464" s="430"/>
      <c r="AN464" s="430"/>
      <c r="AO464" s="430"/>
      <c r="AP464" s="430"/>
      <c r="AQ464" s="430"/>
      <c r="AR464" s="430"/>
      <c r="AS464" s="430"/>
      <c r="AT464" s="430"/>
      <c r="AU464" s="430"/>
      <c r="AV464" s="430"/>
      <c r="AW464" s="430"/>
      <c r="AX464" s="430"/>
      <c r="AY464" s="430"/>
      <c r="AZ464" s="430"/>
      <c r="BA464" s="430"/>
      <c r="BB464" s="430"/>
      <c r="BC464" s="430"/>
      <c r="BD464" s="430"/>
      <c r="BE464" s="430"/>
      <c r="BF464" s="430"/>
      <c r="BG464" s="430"/>
      <c r="BH464" s="430"/>
      <c r="BI464" s="430"/>
      <c r="BJ464" s="430"/>
      <c r="BK464" s="430"/>
      <c r="BL464" s="430"/>
      <c r="BM464" s="430"/>
      <c r="BN464" s="430"/>
      <c r="BO464" s="430"/>
      <c r="BP464" s="430"/>
      <c r="BQ464" s="430"/>
      <c r="BR464" s="430"/>
      <c r="BS464" s="430"/>
      <c r="BT464" s="430"/>
      <c r="BU464" s="430"/>
      <c r="BV464" s="430"/>
      <c r="BW464" s="430"/>
      <c r="BX464" s="430"/>
      <c r="BY464" s="430"/>
      <c r="BZ464" s="430"/>
      <c r="CA464" s="430"/>
      <c r="CB464" s="430"/>
      <c r="CC464" s="430"/>
      <c r="CD464" s="430"/>
      <c r="CE464" s="430"/>
      <c r="CF464" s="430"/>
      <c r="CG464" s="430"/>
      <c r="CH464" s="430"/>
      <c r="CI464" s="430"/>
      <c r="CJ464" s="430"/>
      <c r="CK464" s="430"/>
      <c r="CL464" s="430"/>
      <c r="CM464" s="430"/>
      <c r="CN464" s="430"/>
      <c r="CO464" s="430"/>
      <c r="CP464" s="430"/>
      <c r="CQ464" s="430"/>
      <c r="CR464" s="430"/>
      <c r="CS464" s="430"/>
      <c r="CT464" s="430"/>
      <c r="CU464" s="430"/>
      <c r="CV464" s="430"/>
      <c r="CW464" s="430"/>
      <c r="CX464" s="430"/>
      <c r="CY464" s="430"/>
      <c r="CZ464" s="430"/>
      <c r="DA464" s="430"/>
      <c r="DB464" s="430"/>
      <c r="DC464" s="430"/>
      <c r="DD464" s="430"/>
      <c r="DE464" s="430"/>
      <c r="DF464" s="430"/>
      <c r="DG464" s="430"/>
      <c r="DH464" s="430"/>
      <c r="DI464" s="430"/>
      <c r="DJ464" s="430"/>
      <c r="DK464" s="430"/>
      <c r="DL464" s="430"/>
      <c r="DM464" s="430"/>
      <c r="DN464" s="430"/>
      <c r="DO464" s="430"/>
      <c r="DP464" s="430"/>
      <c r="DQ464" s="430"/>
      <c r="DR464" s="430"/>
      <c r="DS464" s="430"/>
      <c r="DT464" s="430"/>
      <c r="DU464" s="430"/>
      <c r="DV464" s="430"/>
      <c r="DW464" s="430"/>
      <c r="DX464" s="430"/>
      <c r="DY464" s="430"/>
      <c r="DZ464" s="430"/>
      <c r="EA464" s="430"/>
      <c r="EB464" s="430"/>
      <c r="EC464" s="430"/>
      <c r="ED464" s="430"/>
      <c r="EE464" s="430"/>
      <c r="EF464" s="430"/>
      <c r="EG464" s="430"/>
      <c r="EH464" s="430"/>
      <c r="EI464" s="430"/>
      <c r="EJ464" s="430"/>
      <c r="EK464" s="430"/>
      <c r="EL464" s="430"/>
      <c r="EM464" s="430"/>
      <c r="EN464" s="430"/>
      <c r="EO464" s="430"/>
      <c r="EP464" s="430"/>
      <c r="EQ464" s="430"/>
      <c r="ER464" s="430"/>
      <c r="ES464" s="430"/>
      <c r="ET464" s="430"/>
      <c r="EU464" s="430"/>
      <c r="EV464" s="430"/>
      <c r="EW464" s="430"/>
      <c r="EX464" s="430"/>
      <c r="EY464" s="430"/>
      <c r="EZ464" s="430"/>
      <c r="FA464" s="430"/>
      <c r="FB464" s="430"/>
      <c r="FC464" s="430"/>
      <c r="FD464" s="430"/>
      <c r="FE464" s="430"/>
      <c r="FF464" s="430"/>
      <c r="FG464" s="430"/>
      <c r="FH464" s="430"/>
      <c r="FI464" s="430"/>
      <c r="FJ464" s="430"/>
      <c r="FK464" s="430"/>
      <c r="FL464" s="430"/>
      <c r="FM464" s="430"/>
      <c r="FN464" s="430"/>
      <c r="FO464" s="430"/>
      <c r="FP464" s="430"/>
      <c r="FQ464" s="430"/>
      <c r="FR464" s="430"/>
      <c r="FS464" s="430"/>
      <c r="FT464" s="430"/>
      <c r="FU464" s="430"/>
      <c r="FV464" s="430"/>
      <c r="FW464" s="430"/>
      <c r="FX464" s="430"/>
      <c r="FY464" s="430"/>
      <c r="FZ464" s="430"/>
      <c r="GA464" s="430"/>
      <c r="GB464" s="430"/>
      <c r="GC464" s="430"/>
      <c r="GD464" s="430"/>
      <c r="GE464" s="430"/>
      <c r="GF464" s="430"/>
      <c r="GG464" s="430"/>
      <c r="GH464" s="430"/>
      <c r="GI464" s="430"/>
      <c r="GJ464" s="430"/>
      <c r="GK464" s="430"/>
      <c r="GL464" s="430"/>
      <c r="GM464" s="430"/>
      <c r="GN464" s="430"/>
      <c r="GO464" s="430"/>
      <c r="GP464" s="430"/>
      <c r="GQ464" s="430"/>
      <c r="GR464" s="430"/>
      <c r="GS464" s="430"/>
      <c r="GT464" s="430"/>
      <c r="GU464" s="430"/>
      <c r="GV464" s="430"/>
      <c r="GW464" s="430"/>
      <c r="GX464" s="430"/>
      <c r="GY464" s="430"/>
      <c r="GZ464" s="430"/>
      <c r="HA464" s="430"/>
      <c r="HB464" s="430"/>
      <c r="HC464" s="430"/>
      <c r="HD464" s="430"/>
      <c r="HE464" s="430"/>
      <c r="HF464" s="430"/>
      <c r="HG464" s="430"/>
      <c r="HH464" s="430"/>
      <c r="HI464" s="430"/>
      <c r="HJ464" s="430"/>
      <c r="HK464" s="430"/>
      <c r="HL464" s="430"/>
      <c r="HM464" s="430"/>
      <c r="HN464" s="430"/>
      <c r="HO464" s="430"/>
      <c r="HP464" s="430"/>
      <c r="HQ464" s="430"/>
      <c r="HR464" s="430"/>
      <c r="HS464" s="430"/>
      <c r="HT464" s="430"/>
      <c r="HU464" s="430"/>
      <c r="HV464" s="430"/>
      <c r="HW464" s="430"/>
      <c r="HX464" s="430"/>
      <c r="HY464" s="430"/>
      <c r="HZ464" s="430"/>
      <c r="IA464" s="430"/>
      <c r="IB464" s="430"/>
      <c r="IC464" s="430"/>
      <c r="ID464" s="430"/>
      <c r="IE464" s="430"/>
      <c r="IF464" s="430"/>
      <c r="IG464" s="430"/>
      <c r="IH464" s="430"/>
      <c r="II464" s="430"/>
      <c r="IJ464" s="430"/>
      <c r="IK464" s="430"/>
      <c r="IL464" s="430"/>
      <c r="IM464" s="430"/>
      <c r="IN464" s="430"/>
      <c r="IO464" s="430"/>
      <c r="IP464" s="430"/>
      <c r="IQ464" s="430"/>
      <c r="IR464" s="430"/>
      <c r="IS464" s="430"/>
      <c r="IT464" s="430"/>
      <c r="IU464" s="430"/>
      <c r="IV464" s="430"/>
    </row>
    <row r="465" spans="1:256" s="431" customFormat="1">
      <c r="A465" s="1082"/>
      <c r="B465" s="432"/>
      <c r="C465" s="422"/>
      <c r="D465" s="1045"/>
      <c r="E465" s="1172"/>
      <c r="F465" s="1036"/>
      <c r="G465" s="428"/>
      <c r="H465" s="428"/>
      <c r="I465" s="428"/>
      <c r="J465" s="428"/>
      <c r="K465" s="428"/>
      <c r="L465" s="428"/>
      <c r="M465" s="428"/>
      <c r="N465" s="428"/>
      <c r="O465" s="428"/>
      <c r="P465" s="428"/>
      <c r="Q465" s="428"/>
      <c r="R465" s="428"/>
      <c r="S465" s="428"/>
      <c r="T465" s="429"/>
      <c r="U465" s="429"/>
      <c r="V465" s="429"/>
      <c r="W465" s="429"/>
      <c r="X465" s="430"/>
      <c r="Y465" s="430"/>
      <c r="Z465" s="430"/>
      <c r="AA465" s="430"/>
      <c r="AB465" s="430"/>
      <c r="AC465" s="430"/>
      <c r="AD465" s="430"/>
      <c r="AE465" s="430"/>
      <c r="AF465" s="430"/>
      <c r="AG465" s="430"/>
      <c r="AH465" s="430"/>
      <c r="AI465" s="430"/>
      <c r="AJ465" s="430"/>
      <c r="AK465" s="430"/>
      <c r="AL465" s="430"/>
      <c r="AM465" s="430"/>
      <c r="AN465" s="430"/>
      <c r="AO465" s="430"/>
      <c r="AP465" s="430"/>
      <c r="AQ465" s="430"/>
      <c r="AR465" s="430"/>
      <c r="AS465" s="430"/>
      <c r="AT465" s="430"/>
      <c r="AU465" s="430"/>
      <c r="AV465" s="430"/>
      <c r="AW465" s="430"/>
      <c r="AX465" s="430"/>
      <c r="AY465" s="430"/>
      <c r="AZ465" s="430"/>
      <c r="BA465" s="430"/>
      <c r="BB465" s="430"/>
      <c r="BC465" s="430"/>
      <c r="BD465" s="430"/>
      <c r="BE465" s="430"/>
      <c r="BF465" s="430"/>
      <c r="BG465" s="430"/>
      <c r="BH465" s="430"/>
      <c r="BI465" s="430"/>
      <c r="BJ465" s="430"/>
      <c r="BK465" s="430"/>
      <c r="BL465" s="430"/>
      <c r="BM465" s="430"/>
      <c r="BN465" s="430"/>
      <c r="BO465" s="430"/>
      <c r="BP465" s="430"/>
      <c r="BQ465" s="430"/>
      <c r="BR465" s="430"/>
      <c r="BS465" s="430"/>
      <c r="BT465" s="430"/>
      <c r="BU465" s="430"/>
      <c r="BV465" s="430"/>
      <c r="BW465" s="430"/>
      <c r="BX465" s="430"/>
      <c r="BY465" s="430"/>
      <c r="BZ465" s="430"/>
      <c r="CA465" s="430"/>
      <c r="CB465" s="430"/>
      <c r="CC465" s="430"/>
      <c r="CD465" s="430"/>
      <c r="CE465" s="430"/>
      <c r="CF465" s="430"/>
      <c r="CG465" s="430"/>
      <c r="CH465" s="430"/>
      <c r="CI465" s="430"/>
      <c r="CJ465" s="430"/>
      <c r="CK465" s="430"/>
      <c r="CL465" s="430"/>
      <c r="CM465" s="430"/>
      <c r="CN465" s="430"/>
      <c r="CO465" s="430"/>
      <c r="CP465" s="430"/>
      <c r="CQ465" s="430"/>
      <c r="CR465" s="430"/>
      <c r="CS465" s="430"/>
      <c r="CT465" s="430"/>
      <c r="CU465" s="430"/>
      <c r="CV465" s="430"/>
      <c r="CW465" s="430"/>
      <c r="CX465" s="430"/>
      <c r="CY465" s="430"/>
      <c r="CZ465" s="430"/>
      <c r="DA465" s="430"/>
      <c r="DB465" s="430"/>
      <c r="DC465" s="430"/>
      <c r="DD465" s="430"/>
      <c r="DE465" s="430"/>
      <c r="DF465" s="430"/>
      <c r="DG465" s="430"/>
      <c r="DH465" s="430"/>
      <c r="DI465" s="430"/>
      <c r="DJ465" s="430"/>
      <c r="DK465" s="430"/>
      <c r="DL465" s="430"/>
      <c r="DM465" s="430"/>
      <c r="DN465" s="430"/>
      <c r="DO465" s="430"/>
      <c r="DP465" s="430"/>
      <c r="DQ465" s="430"/>
      <c r="DR465" s="430"/>
      <c r="DS465" s="430"/>
      <c r="DT465" s="430"/>
      <c r="DU465" s="430"/>
      <c r="DV465" s="430"/>
      <c r="DW465" s="430"/>
      <c r="DX465" s="430"/>
      <c r="DY465" s="430"/>
      <c r="DZ465" s="430"/>
      <c r="EA465" s="430"/>
      <c r="EB465" s="430"/>
      <c r="EC465" s="430"/>
      <c r="ED465" s="430"/>
      <c r="EE465" s="430"/>
      <c r="EF465" s="430"/>
      <c r="EG465" s="430"/>
      <c r="EH465" s="430"/>
      <c r="EI465" s="430"/>
      <c r="EJ465" s="430"/>
      <c r="EK465" s="430"/>
      <c r="EL465" s="430"/>
      <c r="EM465" s="430"/>
      <c r="EN465" s="430"/>
      <c r="EO465" s="430"/>
      <c r="EP465" s="430"/>
      <c r="EQ465" s="430"/>
      <c r="ER465" s="430"/>
      <c r="ES465" s="430"/>
      <c r="ET465" s="430"/>
      <c r="EU465" s="430"/>
      <c r="EV465" s="430"/>
      <c r="EW465" s="430"/>
      <c r="EX465" s="430"/>
      <c r="EY465" s="430"/>
      <c r="EZ465" s="430"/>
      <c r="FA465" s="430"/>
      <c r="FB465" s="430"/>
      <c r="FC465" s="430"/>
      <c r="FD465" s="430"/>
      <c r="FE465" s="430"/>
      <c r="FF465" s="430"/>
      <c r="FG465" s="430"/>
      <c r="FH465" s="430"/>
      <c r="FI465" s="430"/>
      <c r="FJ465" s="430"/>
      <c r="FK465" s="430"/>
      <c r="FL465" s="430"/>
      <c r="FM465" s="430"/>
      <c r="FN465" s="430"/>
      <c r="FO465" s="430"/>
      <c r="FP465" s="430"/>
      <c r="FQ465" s="430"/>
      <c r="FR465" s="430"/>
      <c r="FS465" s="430"/>
      <c r="FT465" s="430"/>
      <c r="FU465" s="430"/>
      <c r="FV465" s="430"/>
      <c r="FW465" s="430"/>
      <c r="FX465" s="430"/>
      <c r="FY465" s="430"/>
      <c r="FZ465" s="430"/>
      <c r="GA465" s="430"/>
      <c r="GB465" s="430"/>
      <c r="GC465" s="430"/>
      <c r="GD465" s="430"/>
      <c r="GE465" s="430"/>
      <c r="GF465" s="430"/>
      <c r="GG465" s="430"/>
      <c r="GH465" s="430"/>
      <c r="GI465" s="430"/>
      <c r="GJ465" s="430"/>
      <c r="GK465" s="430"/>
      <c r="GL465" s="430"/>
      <c r="GM465" s="430"/>
      <c r="GN465" s="430"/>
      <c r="GO465" s="430"/>
      <c r="GP465" s="430"/>
      <c r="GQ465" s="430"/>
      <c r="GR465" s="430"/>
      <c r="GS465" s="430"/>
      <c r="GT465" s="430"/>
      <c r="GU465" s="430"/>
      <c r="GV465" s="430"/>
      <c r="GW465" s="430"/>
      <c r="GX465" s="430"/>
      <c r="GY465" s="430"/>
      <c r="GZ465" s="430"/>
      <c r="HA465" s="430"/>
      <c r="HB465" s="430"/>
      <c r="HC465" s="430"/>
      <c r="HD465" s="430"/>
      <c r="HE465" s="430"/>
      <c r="HF465" s="430"/>
      <c r="HG465" s="430"/>
      <c r="HH465" s="430"/>
      <c r="HI465" s="430"/>
      <c r="HJ465" s="430"/>
      <c r="HK465" s="430"/>
      <c r="HL465" s="430"/>
      <c r="HM465" s="430"/>
      <c r="HN465" s="430"/>
      <c r="HO465" s="430"/>
      <c r="HP465" s="430"/>
      <c r="HQ465" s="430"/>
      <c r="HR465" s="430"/>
      <c r="HS465" s="430"/>
      <c r="HT465" s="430"/>
      <c r="HU465" s="430"/>
      <c r="HV465" s="430"/>
      <c r="HW465" s="430"/>
      <c r="HX465" s="430"/>
      <c r="HY465" s="430"/>
      <c r="HZ465" s="430"/>
      <c r="IA465" s="430"/>
      <c r="IB465" s="430"/>
      <c r="IC465" s="430"/>
      <c r="ID465" s="430"/>
      <c r="IE465" s="430"/>
      <c r="IF465" s="430"/>
      <c r="IG465" s="430"/>
      <c r="IH465" s="430"/>
      <c r="II465" s="430"/>
      <c r="IJ465" s="430"/>
      <c r="IK465" s="430"/>
      <c r="IL465" s="430"/>
      <c r="IM465" s="430"/>
      <c r="IN465" s="430"/>
      <c r="IO465" s="430"/>
      <c r="IP465" s="430"/>
      <c r="IQ465" s="430"/>
      <c r="IR465" s="430"/>
      <c r="IS465" s="430"/>
      <c r="IT465" s="430"/>
      <c r="IU465" s="430"/>
      <c r="IV465" s="430"/>
    </row>
    <row r="466" spans="1:256" s="431" customFormat="1" ht="306">
      <c r="A466" s="1082">
        <v>10</v>
      </c>
      <c r="B466" s="432" t="s">
        <v>2269</v>
      </c>
      <c r="C466" s="422" t="s">
        <v>110</v>
      </c>
      <c r="D466" s="1045">
        <v>6</v>
      </c>
      <c r="E466" s="1172"/>
      <c r="F466" s="1036"/>
      <c r="G466" s="428"/>
      <c r="H466" s="428"/>
      <c r="I466" s="428"/>
      <c r="J466" s="428"/>
      <c r="K466" s="428"/>
      <c r="L466" s="428"/>
      <c r="M466" s="428"/>
      <c r="N466" s="428"/>
      <c r="O466" s="428"/>
      <c r="P466" s="428"/>
      <c r="Q466" s="428"/>
      <c r="R466" s="428"/>
      <c r="S466" s="428"/>
      <c r="T466" s="429"/>
      <c r="U466" s="429"/>
      <c r="V466" s="429"/>
      <c r="W466" s="429"/>
      <c r="X466" s="430"/>
      <c r="Y466" s="430"/>
      <c r="Z466" s="430"/>
      <c r="AA466" s="430"/>
      <c r="AB466" s="430"/>
      <c r="AC466" s="430"/>
      <c r="AD466" s="430"/>
      <c r="AE466" s="430"/>
      <c r="AF466" s="430"/>
      <c r="AG466" s="430"/>
      <c r="AH466" s="430"/>
      <c r="AI466" s="430"/>
      <c r="AJ466" s="430"/>
      <c r="AK466" s="430"/>
      <c r="AL466" s="430"/>
      <c r="AM466" s="430"/>
      <c r="AN466" s="430"/>
      <c r="AO466" s="430"/>
      <c r="AP466" s="430"/>
      <c r="AQ466" s="430"/>
      <c r="AR466" s="430"/>
      <c r="AS466" s="430"/>
      <c r="AT466" s="430"/>
      <c r="AU466" s="430"/>
      <c r="AV466" s="430"/>
      <c r="AW466" s="430"/>
      <c r="AX466" s="430"/>
      <c r="AY466" s="430"/>
      <c r="AZ466" s="430"/>
      <c r="BA466" s="430"/>
      <c r="BB466" s="430"/>
      <c r="BC466" s="430"/>
      <c r="BD466" s="430"/>
      <c r="BE466" s="430"/>
      <c r="BF466" s="430"/>
      <c r="BG466" s="430"/>
      <c r="BH466" s="430"/>
      <c r="BI466" s="430"/>
      <c r="BJ466" s="430"/>
      <c r="BK466" s="430"/>
      <c r="BL466" s="430"/>
      <c r="BM466" s="430"/>
      <c r="BN466" s="430"/>
      <c r="BO466" s="430"/>
      <c r="BP466" s="430"/>
      <c r="BQ466" s="430"/>
      <c r="BR466" s="430"/>
      <c r="BS466" s="430"/>
      <c r="BT466" s="430"/>
      <c r="BU466" s="430"/>
      <c r="BV466" s="430"/>
      <c r="BW466" s="430"/>
      <c r="BX466" s="430"/>
      <c r="BY466" s="430"/>
      <c r="BZ466" s="430"/>
      <c r="CA466" s="430"/>
      <c r="CB466" s="430"/>
      <c r="CC466" s="430"/>
      <c r="CD466" s="430"/>
      <c r="CE466" s="430"/>
      <c r="CF466" s="430"/>
      <c r="CG466" s="430"/>
      <c r="CH466" s="430"/>
      <c r="CI466" s="430"/>
      <c r="CJ466" s="430"/>
      <c r="CK466" s="430"/>
      <c r="CL466" s="430"/>
      <c r="CM466" s="430"/>
      <c r="CN466" s="430"/>
      <c r="CO466" s="430"/>
      <c r="CP466" s="430"/>
      <c r="CQ466" s="430"/>
      <c r="CR466" s="430"/>
      <c r="CS466" s="430"/>
      <c r="CT466" s="430"/>
      <c r="CU466" s="430"/>
      <c r="CV466" s="430"/>
      <c r="CW466" s="430"/>
      <c r="CX466" s="430"/>
      <c r="CY466" s="430"/>
      <c r="CZ466" s="430"/>
      <c r="DA466" s="430"/>
      <c r="DB466" s="430"/>
      <c r="DC466" s="430"/>
      <c r="DD466" s="430"/>
      <c r="DE466" s="430"/>
      <c r="DF466" s="430"/>
      <c r="DG466" s="430"/>
      <c r="DH466" s="430"/>
      <c r="DI466" s="430"/>
      <c r="DJ466" s="430"/>
      <c r="DK466" s="430"/>
      <c r="DL466" s="430"/>
      <c r="DM466" s="430"/>
      <c r="DN466" s="430"/>
      <c r="DO466" s="430"/>
      <c r="DP466" s="430"/>
      <c r="DQ466" s="430"/>
      <c r="DR466" s="430"/>
      <c r="DS466" s="430"/>
      <c r="DT466" s="430"/>
      <c r="DU466" s="430"/>
      <c r="DV466" s="430"/>
      <c r="DW466" s="430"/>
      <c r="DX466" s="430"/>
      <c r="DY466" s="430"/>
      <c r="DZ466" s="430"/>
      <c r="EA466" s="430"/>
      <c r="EB466" s="430"/>
      <c r="EC466" s="430"/>
      <c r="ED466" s="430"/>
      <c r="EE466" s="430"/>
      <c r="EF466" s="430"/>
      <c r="EG466" s="430"/>
      <c r="EH466" s="430"/>
      <c r="EI466" s="430"/>
      <c r="EJ466" s="430"/>
      <c r="EK466" s="430"/>
      <c r="EL466" s="430"/>
      <c r="EM466" s="430"/>
      <c r="EN466" s="430"/>
      <c r="EO466" s="430"/>
      <c r="EP466" s="430"/>
      <c r="EQ466" s="430"/>
      <c r="ER466" s="430"/>
      <c r="ES466" s="430"/>
      <c r="ET466" s="430"/>
      <c r="EU466" s="430"/>
      <c r="EV466" s="430"/>
      <c r="EW466" s="430"/>
      <c r="EX466" s="430"/>
      <c r="EY466" s="430"/>
      <c r="EZ466" s="430"/>
      <c r="FA466" s="430"/>
      <c r="FB466" s="430"/>
      <c r="FC466" s="430"/>
      <c r="FD466" s="430"/>
      <c r="FE466" s="430"/>
      <c r="FF466" s="430"/>
      <c r="FG466" s="430"/>
      <c r="FH466" s="430"/>
      <c r="FI466" s="430"/>
      <c r="FJ466" s="430"/>
      <c r="FK466" s="430"/>
      <c r="FL466" s="430"/>
      <c r="FM466" s="430"/>
      <c r="FN466" s="430"/>
      <c r="FO466" s="430"/>
      <c r="FP466" s="430"/>
      <c r="FQ466" s="430"/>
      <c r="FR466" s="430"/>
      <c r="FS466" s="430"/>
      <c r="FT466" s="430"/>
      <c r="FU466" s="430"/>
      <c r="FV466" s="430"/>
      <c r="FW466" s="430"/>
      <c r="FX466" s="430"/>
      <c r="FY466" s="430"/>
      <c r="FZ466" s="430"/>
      <c r="GA466" s="430"/>
      <c r="GB466" s="430"/>
      <c r="GC466" s="430"/>
      <c r="GD466" s="430"/>
      <c r="GE466" s="430"/>
      <c r="GF466" s="430"/>
      <c r="GG466" s="430"/>
      <c r="GH466" s="430"/>
      <c r="GI466" s="430"/>
      <c r="GJ466" s="430"/>
      <c r="GK466" s="430"/>
      <c r="GL466" s="430"/>
      <c r="GM466" s="430"/>
      <c r="GN466" s="430"/>
      <c r="GO466" s="430"/>
      <c r="GP466" s="430"/>
      <c r="GQ466" s="430"/>
      <c r="GR466" s="430"/>
      <c r="GS466" s="430"/>
      <c r="GT466" s="430"/>
      <c r="GU466" s="430"/>
      <c r="GV466" s="430"/>
      <c r="GW466" s="430"/>
      <c r="GX466" s="430"/>
      <c r="GY466" s="430"/>
      <c r="GZ466" s="430"/>
      <c r="HA466" s="430"/>
      <c r="HB466" s="430"/>
      <c r="HC466" s="430"/>
      <c r="HD466" s="430"/>
      <c r="HE466" s="430"/>
      <c r="HF466" s="430"/>
      <c r="HG466" s="430"/>
      <c r="HH466" s="430"/>
      <c r="HI466" s="430"/>
      <c r="HJ466" s="430"/>
      <c r="HK466" s="430"/>
      <c r="HL466" s="430"/>
      <c r="HM466" s="430"/>
      <c r="HN466" s="430"/>
      <c r="HO466" s="430"/>
      <c r="HP466" s="430"/>
      <c r="HQ466" s="430"/>
      <c r="HR466" s="430"/>
      <c r="HS466" s="430"/>
      <c r="HT466" s="430"/>
      <c r="HU466" s="430"/>
      <c r="HV466" s="430"/>
      <c r="HW466" s="430"/>
      <c r="HX466" s="430"/>
      <c r="HY466" s="430"/>
      <c r="HZ466" s="430"/>
      <c r="IA466" s="430"/>
      <c r="IB466" s="430"/>
      <c r="IC466" s="430"/>
      <c r="ID466" s="430"/>
      <c r="IE466" s="430"/>
      <c r="IF466" s="430"/>
      <c r="IG466" s="430"/>
      <c r="IH466" s="430"/>
      <c r="II466" s="430"/>
      <c r="IJ466" s="430"/>
      <c r="IK466" s="430"/>
      <c r="IL466" s="430"/>
      <c r="IM466" s="430"/>
      <c r="IN466" s="430"/>
      <c r="IO466" s="430"/>
      <c r="IP466" s="430"/>
      <c r="IQ466" s="430"/>
      <c r="IR466" s="430"/>
      <c r="IS466" s="430"/>
      <c r="IT466" s="430"/>
      <c r="IU466" s="430"/>
      <c r="IV466" s="430"/>
    </row>
    <row r="467" spans="1:256" s="431" customFormat="1">
      <c r="A467" s="1082"/>
      <c r="B467" s="432"/>
      <c r="C467" s="422"/>
      <c r="D467" s="1045"/>
      <c r="E467" s="1172"/>
      <c r="F467" s="1036"/>
      <c r="G467" s="428"/>
      <c r="H467" s="428"/>
      <c r="I467" s="428"/>
      <c r="J467" s="428"/>
      <c r="K467" s="428"/>
      <c r="L467" s="428"/>
      <c r="M467" s="428"/>
      <c r="N467" s="428"/>
      <c r="O467" s="428"/>
      <c r="P467" s="428"/>
      <c r="Q467" s="428"/>
      <c r="R467" s="428"/>
      <c r="S467" s="428"/>
      <c r="T467" s="429"/>
      <c r="U467" s="429"/>
      <c r="V467" s="429"/>
      <c r="W467" s="429"/>
      <c r="X467" s="430"/>
      <c r="Y467" s="430"/>
      <c r="Z467" s="430"/>
      <c r="AA467" s="430"/>
      <c r="AB467" s="430"/>
      <c r="AC467" s="430"/>
      <c r="AD467" s="430"/>
      <c r="AE467" s="430"/>
      <c r="AF467" s="430"/>
      <c r="AG467" s="430"/>
      <c r="AH467" s="430"/>
      <c r="AI467" s="430"/>
      <c r="AJ467" s="430"/>
      <c r="AK467" s="430"/>
      <c r="AL467" s="430"/>
      <c r="AM467" s="430"/>
      <c r="AN467" s="430"/>
      <c r="AO467" s="430"/>
      <c r="AP467" s="430"/>
      <c r="AQ467" s="430"/>
      <c r="AR467" s="430"/>
      <c r="AS467" s="430"/>
      <c r="AT467" s="430"/>
      <c r="AU467" s="430"/>
      <c r="AV467" s="430"/>
      <c r="AW467" s="430"/>
      <c r="AX467" s="430"/>
      <c r="AY467" s="430"/>
      <c r="AZ467" s="430"/>
      <c r="BA467" s="430"/>
      <c r="BB467" s="430"/>
      <c r="BC467" s="430"/>
      <c r="BD467" s="430"/>
      <c r="BE467" s="430"/>
      <c r="BF467" s="430"/>
      <c r="BG467" s="430"/>
      <c r="BH467" s="430"/>
      <c r="BI467" s="430"/>
      <c r="BJ467" s="430"/>
      <c r="BK467" s="430"/>
      <c r="BL467" s="430"/>
      <c r="BM467" s="430"/>
      <c r="BN467" s="430"/>
      <c r="BO467" s="430"/>
      <c r="BP467" s="430"/>
      <c r="BQ467" s="430"/>
      <c r="BR467" s="430"/>
      <c r="BS467" s="430"/>
      <c r="BT467" s="430"/>
      <c r="BU467" s="430"/>
      <c r="BV467" s="430"/>
      <c r="BW467" s="430"/>
      <c r="BX467" s="430"/>
      <c r="BY467" s="430"/>
      <c r="BZ467" s="430"/>
      <c r="CA467" s="430"/>
      <c r="CB467" s="430"/>
      <c r="CC467" s="430"/>
      <c r="CD467" s="430"/>
      <c r="CE467" s="430"/>
      <c r="CF467" s="430"/>
      <c r="CG467" s="430"/>
      <c r="CH467" s="430"/>
      <c r="CI467" s="430"/>
      <c r="CJ467" s="430"/>
      <c r="CK467" s="430"/>
      <c r="CL467" s="430"/>
      <c r="CM467" s="430"/>
      <c r="CN467" s="430"/>
      <c r="CO467" s="430"/>
      <c r="CP467" s="430"/>
      <c r="CQ467" s="430"/>
      <c r="CR467" s="430"/>
      <c r="CS467" s="430"/>
      <c r="CT467" s="430"/>
      <c r="CU467" s="430"/>
      <c r="CV467" s="430"/>
      <c r="CW467" s="430"/>
      <c r="CX467" s="430"/>
      <c r="CY467" s="430"/>
      <c r="CZ467" s="430"/>
      <c r="DA467" s="430"/>
      <c r="DB467" s="430"/>
      <c r="DC467" s="430"/>
      <c r="DD467" s="430"/>
      <c r="DE467" s="430"/>
      <c r="DF467" s="430"/>
      <c r="DG467" s="430"/>
      <c r="DH467" s="430"/>
      <c r="DI467" s="430"/>
      <c r="DJ467" s="430"/>
      <c r="DK467" s="430"/>
      <c r="DL467" s="430"/>
      <c r="DM467" s="430"/>
      <c r="DN467" s="430"/>
      <c r="DO467" s="430"/>
      <c r="DP467" s="430"/>
      <c r="DQ467" s="430"/>
      <c r="DR467" s="430"/>
      <c r="DS467" s="430"/>
      <c r="DT467" s="430"/>
      <c r="DU467" s="430"/>
      <c r="DV467" s="430"/>
      <c r="DW467" s="430"/>
      <c r="DX467" s="430"/>
      <c r="DY467" s="430"/>
      <c r="DZ467" s="430"/>
      <c r="EA467" s="430"/>
      <c r="EB467" s="430"/>
      <c r="EC467" s="430"/>
      <c r="ED467" s="430"/>
      <c r="EE467" s="430"/>
      <c r="EF467" s="430"/>
      <c r="EG467" s="430"/>
      <c r="EH467" s="430"/>
      <c r="EI467" s="430"/>
      <c r="EJ467" s="430"/>
      <c r="EK467" s="430"/>
      <c r="EL467" s="430"/>
      <c r="EM467" s="430"/>
      <c r="EN467" s="430"/>
      <c r="EO467" s="430"/>
      <c r="EP467" s="430"/>
      <c r="EQ467" s="430"/>
      <c r="ER467" s="430"/>
      <c r="ES467" s="430"/>
      <c r="ET467" s="430"/>
      <c r="EU467" s="430"/>
      <c r="EV467" s="430"/>
      <c r="EW467" s="430"/>
      <c r="EX467" s="430"/>
      <c r="EY467" s="430"/>
      <c r="EZ467" s="430"/>
      <c r="FA467" s="430"/>
      <c r="FB467" s="430"/>
      <c r="FC467" s="430"/>
      <c r="FD467" s="430"/>
      <c r="FE467" s="430"/>
      <c r="FF467" s="430"/>
      <c r="FG467" s="430"/>
      <c r="FH467" s="430"/>
      <c r="FI467" s="430"/>
      <c r="FJ467" s="430"/>
      <c r="FK467" s="430"/>
      <c r="FL467" s="430"/>
      <c r="FM467" s="430"/>
      <c r="FN467" s="430"/>
      <c r="FO467" s="430"/>
      <c r="FP467" s="430"/>
      <c r="FQ467" s="430"/>
      <c r="FR467" s="430"/>
      <c r="FS467" s="430"/>
      <c r="FT467" s="430"/>
      <c r="FU467" s="430"/>
      <c r="FV467" s="430"/>
      <c r="FW467" s="430"/>
      <c r="FX467" s="430"/>
      <c r="FY467" s="430"/>
      <c r="FZ467" s="430"/>
      <c r="GA467" s="430"/>
      <c r="GB467" s="430"/>
      <c r="GC467" s="430"/>
      <c r="GD467" s="430"/>
      <c r="GE467" s="430"/>
      <c r="GF467" s="430"/>
      <c r="GG467" s="430"/>
      <c r="GH467" s="430"/>
      <c r="GI467" s="430"/>
      <c r="GJ467" s="430"/>
      <c r="GK467" s="430"/>
      <c r="GL467" s="430"/>
      <c r="GM467" s="430"/>
      <c r="GN467" s="430"/>
      <c r="GO467" s="430"/>
      <c r="GP467" s="430"/>
      <c r="GQ467" s="430"/>
      <c r="GR467" s="430"/>
      <c r="GS467" s="430"/>
      <c r="GT467" s="430"/>
      <c r="GU467" s="430"/>
      <c r="GV467" s="430"/>
      <c r="GW467" s="430"/>
      <c r="GX467" s="430"/>
      <c r="GY467" s="430"/>
      <c r="GZ467" s="430"/>
      <c r="HA467" s="430"/>
      <c r="HB467" s="430"/>
      <c r="HC467" s="430"/>
      <c r="HD467" s="430"/>
      <c r="HE467" s="430"/>
      <c r="HF467" s="430"/>
      <c r="HG467" s="430"/>
      <c r="HH467" s="430"/>
      <c r="HI467" s="430"/>
      <c r="HJ467" s="430"/>
      <c r="HK467" s="430"/>
      <c r="HL467" s="430"/>
      <c r="HM467" s="430"/>
      <c r="HN467" s="430"/>
      <c r="HO467" s="430"/>
      <c r="HP467" s="430"/>
      <c r="HQ467" s="430"/>
      <c r="HR467" s="430"/>
      <c r="HS467" s="430"/>
      <c r="HT467" s="430"/>
      <c r="HU467" s="430"/>
      <c r="HV467" s="430"/>
      <c r="HW467" s="430"/>
      <c r="HX467" s="430"/>
      <c r="HY467" s="430"/>
      <c r="HZ467" s="430"/>
      <c r="IA467" s="430"/>
      <c r="IB467" s="430"/>
      <c r="IC467" s="430"/>
      <c r="ID467" s="430"/>
      <c r="IE467" s="430"/>
      <c r="IF467" s="430"/>
      <c r="IG467" s="430"/>
      <c r="IH467" s="430"/>
      <c r="II467" s="430"/>
      <c r="IJ467" s="430"/>
      <c r="IK467" s="430"/>
      <c r="IL467" s="430"/>
      <c r="IM467" s="430"/>
      <c r="IN467" s="430"/>
      <c r="IO467" s="430"/>
      <c r="IP467" s="430"/>
      <c r="IQ467" s="430"/>
      <c r="IR467" s="430"/>
      <c r="IS467" s="430"/>
      <c r="IT467" s="430"/>
      <c r="IU467" s="430"/>
      <c r="IV467" s="430"/>
    </row>
    <row r="468" spans="1:256" s="431" customFormat="1" ht="293.25">
      <c r="A468" s="1082">
        <v>11</v>
      </c>
      <c r="B468" s="432" t="s">
        <v>2270</v>
      </c>
      <c r="C468" s="422" t="s">
        <v>110</v>
      </c>
      <c r="D468" s="1045">
        <v>6</v>
      </c>
      <c r="E468" s="1172"/>
      <c r="F468" s="1036"/>
      <c r="G468" s="428"/>
      <c r="H468" s="428"/>
      <c r="I468" s="428"/>
      <c r="J468" s="428"/>
      <c r="K468" s="428"/>
      <c r="L468" s="428"/>
      <c r="M468" s="428"/>
      <c r="N468" s="428"/>
      <c r="O468" s="428"/>
      <c r="P468" s="428"/>
      <c r="Q468" s="428"/>
      <c r="R468" s="428"/>
      <c r="S468" s="428"/>
      <c r="T468" s="429"/>
      <c r="U468" s="429"/>
      <c r="V468" s="429"/>
      <c r="W468" s="429"/>
      <c r="X468" s="430"/>
      <c r="Y468" s="430"/>
      <c r="Z468" s="430"/>
      <c r="AA468" s="430"/>
      <c r="AB468" s="430"/>
      <c r="AC468" s="430"/>
      <c r="AD468" s="430"/>
      <c r="AE468" s="430"/>
      <c r="AF468" s="430"/>
      <c r="AG468" s="430"/>
      <c r="AH468" s="430"/>
      <c r="AI468" s="430"/>
      <c r="AJ468" s="430"/>
      <c r="AK468" s="430"/>
      <c r="AL468" s="430"/>
      <c r="AM468" s="430"/>
      <c r="AN468" s="430"/>
      <c r="AO468" s="430"/>
      <c r="AP468" s="430"/>
      <c r="AQ468" s="430"/>
      <c r="AR468" s="430"/>
      <c r="AS468" s="430"/>
      <c r="AT468" s="430"/>
      <c r="AU468" s="430"/>
      <c r="AV468" s="430"/>
      <c r="AW468" s="430"/>
      <c r="AX468" s="430"/>
      <c r="AY468" s="430"/>
      <c r="AZ468" s="430"/>
      <c r="BA468" s="430"/>
      <c r="BB468" s="430"/>
      <c r="BC468" s="430"/>
      <c r="BD468" s="430"/>
      <c r="BE468" s="430"/>
      <c r="BF468" s="430"/>
      <c r="BG468" s="430"/>
      <c r="BH468" s="430"/>
      <c r="BI468" s="430"/>
      <c r="BJ468" s="430"/>
      <c r="BK468" s="430"/>
      <c r="BL468" s="430"/>
      <c r="BM468" s="430"/>
      <c r="BN468" s="430"/>
      <c r="BO468" s="430"/>
      <c r="BP468" s="430"/>
      <c r="BQ468" s="430"/>
      <c r="BR468" s="430"/>
      <c r="BS468" s="430"/>
      <c r="BT468" s="430"/>
      <c r="BU468" s="430"/>
      <c r="BV468" s="430"/>
      <c r="BW468" s="430"/>
      <c r="BX468" s="430"/>
      <c r="BY468" s="430"/>
      <c r="BZ468" s="430"/>
      <c r="CA468" s="430"/>
      <c r="CB468" s="430"/>
      <c r="CC468" s="430"/>
      <c r="CD468" s="430"/>
      <c r="CE468" s="430"/>
      <c r="CF468" s="430"/>
      <c r="CG468" s="430"/>
      <c r="CH468" s="430"/>
      <c r="CI468" s="430"/>
      <c r="CJ468" s="430"/>
      <c r="CK468" s="430"/>
      <c r="CL468" s="430"/>
      <c r="CM468" s="430"/>
      <c r="CN468" s="430"/>
      <c r="CO468" s="430"/>
      <c r="CP468" s="430"/>
      <c r="CQ468" s="430"/>
      <c r="CR468" s="430"/>
      <c r="CS468" s="430"/>
      <c r="CT468" s="430"/>
      <c r="CU468" s="430"/>
      <c r="CV468" s="430"/>
      <c r="CW468" s="430"/>
      <c r="CX468" s="430"/>
      <c r="CY468" s="430"/>
      <c r="CZ468" s="430"/>
      <c r="DA468" s="430"/>
      <c r="DB468" s="430"/>
      <c r="DC468" s="430"/>
      <c r="DD468" s="430"/>
      <c r="DE468" s="430"/>
      <c r="DF468" s="430"/>
      <c r="DG468" s="430"/>
      <c r="DH468" s="430"/>
      <c r="DI468" s="430"/>
      <c r="DJ468" s="430"/>
      <c r="DK468" s="430"/>
      <c r="DL468" s="430"/>
      <c r="DM468" s="430"/>
      <c r="DN468" s="430"/>
      <c r="DO468" s="430"/>
      <c r="DP468" s="430"/>
      <c r="DQ468" s="430"/>
      <c r="DR468" s="430"/>
      <c r="DS468" s="430"/>
      <c r="DT468" s="430"/>
      <c r="DU468" s="430"/>
      <c r="DV468" s="430"/>
      <c r="DW468" s="430"/>
      <c r="DX468" s="430"/>
      <c r="DY468" s="430"/>
      <c r="DZ468" s="430"/>
      <c r="EA468" s="430"/>
      <c r="EB468" s="430"/>
      <c r="EC468" s="430"/>
      <c r="ED468" s="430"/>
      <c r="EE468" s="430"/>
      <c r="EF468" s="430"/>
      <c r="EG468" s="430"/>
      <c r="EH468" s="430"/>
      <c r="EI468" s="430"/>
      <c r="EJ468" s="430"/>
      <c r="EK468" s="430"/>
      <c r="EL468" s="430"/>
      <c r="EM468" s="430"/>
      <c r="EN468" s="430"/>
      <c r="EO468" s="430"/>
      <c r="EP468" s="430"/>
      <c r="EQ468" s="430"/>
      <c r="ER468" s="430"/>
      <c r="ES468" s="430"/>
      <c r="ET468" s="430"/>
      <c r="EU468" s="430"/>
      <c r="EV468" s="430"/>
      <c r="EW468" s="430"/>
      <c r="EX468" s="430"/>
      <c r="EY468" s="430"/>
      <c r="EZ468" s="430"/>
      <c r="FA468" s="430"/>
      <c r="FB468" s="430"/>
      <c r="FC468" s="430"/>
      <c r="FD468" s="430"/>
      <c r="FE468" s="430"/>
      <c r="FF468" s="430"/>
      <c r="FG468" s="430"/>
      <c r="FH468" s="430"/>
      <c r="FI468" s="430"/>
      <c r="FJ468" s="430"/>
      <c r="FK468" s="430"/>
      <c r="FL468" s="430"/>
      <c r="FM468" s="430"/>
      <c r="FN468" s="430"/>
      <c r="FO468" s="430"/>
      <c r="FP468" s="430"/>
      <c r="FQ468" s="430"/>
      <c r="FR468" s="430"/>
      <c r="FS468" s="430"/>
      <c r="FT468" s="430"/>
      <c r="FU468" s="430"/>
      <c r="FV468" s="430"/>
      <c r="FW468" s="430"/>
      <c r="FX468" s="430"/>
      <c r="FY468" s="430"/>
      <c r="FZ468" s="430"/>
      <c r="GA468" s="430"/>
      <c r="GB468" s="430"/>
      <c r="GC468" s="430"/>
      <c r="GD468" s="430"/>
      <c r="GE468" s="430"/>
      <c r="GF468" s="430"/>
      <c r="GG468" s="430"/>
      <c r="GH468" s="430"/>
      <c r="GI468" s="430"/>
      <c r="GJ468" s="430"/>
      <c r="GK468" s="430"/>
      <c r="GL468" s="430"/>
      <c r="GM468" s="430"/>
      <c r="GN468" s="430"/>
      <c r="GO468" s="430"/>
      <c r="GP468" s="430"/>
      <c r="GQ468" s="430"/>
      <c r="GR468" s="430"/>
      <c r="GS468" s="430"/>
      <c r="GT468" s="430"/>
      <c r="GU468" s="430"/>
      <c r="GV468" s="430"/>
      <c r="GW468" s="430"/>
      <c r="GX468" s="430"/>
      <c r="GY468" s="430"/>
      <c r="GZ468" s="430"/>
      <c r="HA468" s="430"/>
      <c r="HB468" s="430"/>
      <c r="HC468" s="430"/>
      <c r="HD468" s="430"/>
      <c r="HE468" s="430"/>
      <c r="HF468" s="430"/>
      <c r="HG468" s="430"/>
      <c r="HH468" s="430"/>
      <c r="HI468" s="430"/>
      <c r="HJ468" s="430"/>
      <c r="HK468" s="430"/>
      <c r="HL468" s="430"/>
      <c r="HM468" s="430"/>
      <c r="HN468" s="430"/>
      <c r="HO468" s="430"/>
      <c r="HP468" s="430"/>
      <c r="HQ468" s="430"/>
      <c r="HR468" s="430"/>
      <c r="HS468" s="430"/>
      <c r="HT468" s="430"/>
      <c r="HU468" s="430"/>
      <c r="HV468" s="430"/>
      <c r="HW468" s="430"/>
      <c r="HX468" s="430"/>
      <c r="HY468" s="430"/>
      <c r="HZ468" s="430"/>
      <c r="IA468" s="430"/>
      <c r="IB468" s="430"/>
      <c r="IC468" s="430"/>
      <c r="ID468" s="430"/>
      <c r="IE468" s="430"/>
      <c r="IF468" s="430"/>
      <c r="IG468" s="430"/>
      <c r="IH468" s="430"/>
      <c r="II468" s="430"/>
      <c r="IJ468" s="430"/>
      <c r="IK468" s="430"/>
      <c r="IL468" s="430"/>
      <c r="IM468" s="430"/>
      <c r="IN468" s="430"/>
      <c r="IO468" s="430"/>
      <c r="IP468" s="430"/>
      <c r="IQ468" s="430"/>
      <c r="IR468" s="430"/>
      <c r="IS468" s="430"/>
      <c r="IT468" s="430"/>
      <c r="IU468" s="430"/>
      <c r="IV468" s="430"/>
    </row>
    <row r="469" spans="1:256" s="431" customFormat="1">
      <c r="A469" s="1082"/>
      <c r="B469" s="432"/>
      <c r="C469" s="422"/>
      <c r="D469" s="1045"/>
      <c r="E469" s="1172"/>
      <c r="F469" s="1036"/>
      <c r="G469" s="428"/>
      <c r="H469" s="428"/>
      <c r="I469" s="428"/>
      <c r="J469" s="428"/>
      <c r="K469" s="428"/>
      <c r="L469" s="428"/>
      <c r="M469" s="428"/>
      <c r="N469" s="428"/>
      <c r="O469" s="428"/>
      <c r="P469" s="428"/>
      <c r="Q469" s="428"/>
      <c r="R469" s="428"/>
      <c r="S469" s="428"/>
      <c r="T469" s="429"/>
      <c r="U469" s="429"/>
      <c r="V469" s="429"/>
      <c r="W469" s="429"/>
      <c r="X469" s="430"/>
      <c r="Y469" s="430"/>
      <c r="Z469" s="430"/>
      <c r="AA469" s="430"/>
      <c r="AB469" s="430"/>
      <c r="AC469" s="430"/>
      <c r="AD469" s="430"/>
      <c r="AE469" s="430"/>
      <c r="AF469" s="430"/>
      <c r="AG469" s="430"/>
      <c r="AH469" s="430"/>
      <c r="AI469" s="430"/>
      <c r="AJ469" s="430"/>
      <c r="AK469" s="430"/>
      <c r="AL469" s="430"/>
      <c r="AM469" s="430"/>
      <c r="AN469" s="430"/>
      <c r="AO469" s="430"/>
      <c r="AP469" s="430"/>
      <c r="AQ469" s="430"/>
      <c r="AR469" s="430"/>
      <c r="AS469" s="430"/>
      <c r="AT469" s="430"/>
      <c r="AU469" s="430"/>
      <c r="AV469" s="430"/>
      <c r="AW469" s="430"/>
      <c r="AX469" s="430"/>
      <c r="AY469" s="430"/>
      <c r="AZ469" s="430"/>
      <c r="BA469" s="430"/>
      <c r="BB469" s="430"/>
      <c r="BC469" s="430"/>
      <c r="BD469" s="430"/>
      <c r="BE469" s="430"/>
      <c r="BF469" s="430"/>
      <c r="BG469" s="430"/>
      <c r="BH469" s="430"/>
      <c r="BI469" s="430"/>
      <c r="BJ469" s="430"/>
      <c r="BK469" s="430"/>
      <c r="BL469" s="430"/>
      <c r="BM469" s="430"/>
      <c r="BN469" s="430"/>
      <c r="BO469" s="430"/>
      <c r="BP469" s="430"/>
      <c r="BQ469" s="430"/>
      <c r="BR469" s="430"/>
      <c r="BS469" s="430"/>
      <c r="BT469" s="430"/>
      <c r="BU469" s="430"/>
      <c r="BV469" s="430"/>
      <c r="BW469" s="430"/>
      <c r="BX469" s="430"/>
      <c r="BY469" s="430"/>
      <c r="BZ469" s="430"/>
      <c r="CA469" s="430"/>
      <c r="CB469" s="430"/>
      <c r="CC469" s="430"/>
      <c r="CD469" s="430"/>
      <c r="CE469" s="430"/>
      <c r="CF469" s="430"/>
      <c r="CG469" s="430"/>
      <c r="CH469" s="430"/>
      <c r="CI469" s="430"/>
      <c r="CJ469" s="430"/>
      <c r="CK469" s="430"/>
      <c r="CL469" s="430"/>
      <c r="CM469" s="430"/>
      <c r="CN469" s="430"/>
      <c r="CO469" s="430"/>
      <c r="CP469" s="430"/>
      <c r="CQ469" s="430"/>
      <c r="CR469" s="430"/>
      <c r="CS469" s="430"/>
      <c r="CT469" s="430"/>
      <c r="CU469" s="430"/>
      <c r="CV469" s="430"/>
      <c r="CW469" s="430"/>
      <c r="CX469" s="430"/>
      <c r="CY469" s="430"/>
      <c r="CZ469" s="430"/>
      <c r="DA469" s="430"/>
      <c r="DB469" s="430"/>
      <c r="DC469" s="430"/>
      <c r="DD469" s="430"/>
      <c r="DE469" s="430"/>
      <c r="DF469" s="430"/>
      <c r="DG469" s="430"/>
      <c r="DH469" s="430"/>
      <c r="DI469" s="430"/>
      <c r="DJ469" s="430"/>
      <c r="DK469" s="430"/>
      <c r="DL469" s="430"/>
      <c r="DM469" s="430"/>
      <c r="DN469" s="430"/>
      <c r="DO469" s="430"/>
      <c r="DP469" s="430"/>
      <c r="DQ469" s="430"/>
      <c r="DR469" s="430"/>
      <c r="DS469" s="430"/>
      <c r="DT469" s="430"/>
      <c r="DU469" s="430"/>
      <c r="DV469" s="430"/>
      <c r="DW469" s="430"/>
      <c r="DX469" s="430"/>
      <c r="DY469" s="430"/>
      <c r="DZ469" s="430"/>
      <c r="EA469" s="430"/>
      <c r="EB469" s="430"/>
      <c r="EC469" s="430"/>
      <c r="ED469" s="430"/>
      <c r="EE469" s="430"/>
      <c r="EF469" s="430"/>
      <c r="EG469" s="430"/>
      <c r="EH469" s="430"/>
      <c r="EI469" s="430"/>
      <c r="EJ469" s="430"/>
      <c r="EK469" s="430"/>
      <c r="EL469" s="430"/>
      <c r="EM469" s="430"/>
      <c r="EN469" s="430"/>
      <c r="EO469" s="430"/>
      <c r="EP469" s="430"/>
      <c r="EQ469" s="430"/>
      <c r="ER469" s="430"/>
      <c r="ES469" s="430"/>
      <c r="ET469" s="430"/>
      <c r="EU469" s="430"/>
      <c r="EV469" s="430"/>
      <c r="EW469" s="430"/>
      <c r="EX469" s="430"/>
      <c r="EY469" s="430"/>
      <c r="EZ469" s="430"/>
      <c r="FA469" s="430"/>
      <c r="FB469" s="430"/>
      <c r="FC469" s="430"/>
      <c r="FD469" s="430"/>
      <c r="FE469" s="430"/>
      <c r="FF469" s="430"/>
      <c r="FG469" s="430"/>
      <c r="FH469" s="430"/>
      <c r="FI469" s="430"/>
      <c r="FJ469" s="430"/>
      <c r="FK469" s="430"/>
      <c r="FL469" s="430"/>
      <c r="FM469" s="430"/>
      <c r="FN469" s="430"/>
      <c r="FO469" s="430"/>
      <c r="FP469" s="430"/>
      <c r="FQ469" s="430"/>
      <c r="FR469" s="430"/>
      <c r="FS469" s="430"/>
      <c r="FT469" s="430"/>
      <c r="FU469" s="430"/>
      <c r="FV469" s="430"/>
      <c r="FW469" s="430"/>
      <c r="FX469" s="430"/>
      <c r="FY469" s="430"/>
      <c r="FZ469" s="430"/>
      <c r="GA469" s="430"/>
      <c r="GB469" s="430"/>
      <c r="GC469" s="430"/>
      <c r="GD469" s="430"/>
      <c r="GE469" s="430"/>
      <c r="GF469" s="430"/>
      <c r="GG469" s="430"/>
      <c r="GH469" s="430"/>
      <c r="GI469" s="430"/>
      <c r="GJ469" s="430"/>
      <c r="GK469" s="430"/>
      <c r="GL469" s="430"/>
      <c r="GM469" s="430"/>
      <c r="GN469" s="430"/>
      <c r="GO469" s="430"/>
      <c r="GP469" s="430"/>
      <c r="GQ469" s="430"/>
      <c r="GR469" s="430"/>
      <c r="GS469" s="430"/>
      <c r="GT469" s="430"/>
      <c r="GU469" s="430"/>
      <c r="GV469" s="430"/>
      <c r="GW469" s="430"/>
      <c r="GX469" s="430"/>
      <c r="GY469" s="430"/>
      <c r="GZ469" s="430"/>
      <c r="HA469" s="430"/>
      <c r="HB469" s="430"/>
      <c r="HC469" s="430"/>
      <c r="HD469" s="430"/>
      <c r="HE469" s="430"/>
      <c r="HF469" s="430"/>
      <c r="HG469" s="430"/>
      <c r="HH469" s="430"/>
      <c r="HI469" s="430"/>
      <c r="HJ469" s="430"/>
      <c r="HK469" s="430"/>
      <c r="HL469" s="430"/>
      <c r="HM469" s="430"/>
      <c r="HN469" s="430"/>
      <c r="HO469" s="430"/>
      <c r="HP469" s="430"/>
      <c r="HQ469" s="430"/>
      <c r="HR469" s="430"/>
      <c r="HS469" s="430"/>
      <c r="HT469" s="430"/>
      <c r="HU469" s="430"/>
      <c r="HV469" s="430"/>
      <c r="HW469" s="430"/>
      <c r="HX469" s="430"/>
      <c r="HY469" s="430"/>
      <c r="HZ469" s="430"/>
      <c r="IA469" s="430"/>
      <c r="IB469" s="430"/>
      <c r="IC469" s="430"/>
      <c r="ID469" s="430"/>
      <c r="IE469" s="430"/>
      <c r="IF469" s="430"/>
      <c r="IG469" s="430"/>
      <c r="IH469" s="430"/>
      <c r="II469" s="430"/>
      <c r="IJ469" s="430"/>
      <c r="IK469" s="430"/>
      <c r="IL469" s="430"/>
      <c r="IM469" s="430"/>
      <c r="IN469" s="430"/>
      <c r="IO469" s="430"/>
      <c r="IP469" s="430"/>
      <c r="IQ469" s="430"/>
      <c r="IR469" s="430"/>
      <c r="IS469" s="430"/>
      <c r="IT469" s="430"/>
      <c r="IU469" s="430"/>
      <c r="IV469" s="430"/>
    </row>
    <row r="470" spans="1:256" s="431" customFormat="1" ht="280.5">
      <c r="A470" s="1082">
        <v>12</v>
      </c>
      <c r="B470" s="432" t="s">
        <v>2271</v>
      </c>
      <c r="C470" s="422" t="s">
        <v>110</v>
      </c>
      <c r="D470" s="1045">
        <v>16</v>
      </c>
      <c r="E470" s="1172"/>
      <c r="F470" s="1036"/>
      <c r="G470" s="428"/>
      <c r="H470" s="428"/>
      <c r="I470" s="428"/>
      <c r="J470" s="428"/>
      <c r="K470" s="428"/>
      <c r="L470" s="428"/>
      <c r="M470" s="428"/>
      <c r="N470" s="428"/>
      <c r="O470" s="428"/>
      <c r="P470" s="428"/>
      <c r="Q470" s="428"/>
      <c r="R470" s="428"/>
      <c r="S470" s="428"/>
      <c r="T470" s="429"/>
      <c r="U470" s="429"/>
      <c r="V470" s="429"/>
      <c r="W470" s="429"/>
      <c r="X470" s="430"/>
      <c r="Y470" s="430"/>
      <c r="Z470" s="430"/>
      <c r="AA470" s="430"/>
      <c r="AB470" s="430"/>
      <c r="AC470" s="430"/>
      <c r="AD470" s="430"/>
      <c r="AE470" s="430"/>
      <c r="AF470" s="430"/>
      <c r="AG470" s="430"/>
      <c r="AH470" s="430"/>
      <c r="AI470" s="430"/>
      <c r="AJ470" s="430"/>
      <c r="AK470" s="430"/>
      <c r="AL470" s="430"/>
      <c r="AM470" s="430"/>
      <c r="AN470" s="430"/>
      <c r="AO470" s="430"/>
      <c r="AP470" s="430"/>
      <c r="AQ470" s="430"/>
      <c r="AR470" s="430"/>
      <c r="AS470" s="430"/>
      <c r="AT470" s="430"/>
      <c r="AU470" s="430"/>
      <c r="AV470" s="430"/>
      <c r="AW470" s="430"/>
      <c r="AX470" s="430"/>
      <c r="AY470" s="430"/>
      <c r="AZ470" s="430"/>
      <c r="BA470" s="430"/>
      <c r="BB470" s="430"/>
      <c r="BC470" s="430"/>
      <c r="BD470" s="430"/>
      <c r="BE470" s="430"/>
      <c r="BF470" s="430"/>
      <c r="BG470" s="430"/>
      <c r="BH470" s="430"/>
      <c r="BI470" s="430"/>
      <c r="BJ470" s="430"/>
      <c r="BK470" s="430"/>
      <c r="BL470" s="430"/>
      <c r="BM470" s="430"/>
      <c r="BN470" s="430"/>
      <c r="BO470" s="430"/>
      <c r="BP470" s="430"/>
      <c r="BQ470" s="430"/>
      <c r="BR470" s="430"/>
      <c r="BS470" s="430"/>
      <c r="BT470" s="430"/>
      <c r="BU470" s="430"/>
      <c r="BV470" s="430"/>
      <c r="BW470" s="430"/>
      <c r="BX470" s="430"/>
      <c r="BY470" s="430"/>
      <c r="BZ470" s="430"/>
      <c r="CA470" s="430"/>
      <c r="CB470" s="430"/>
      <c r="CC470" s="430"/>
      <c r="CD470" s="430"/>
      <c r="CE470" s="430"/>
      <c r="CF470" s="430"/>
      <c r="CG470" s="430"/>
      <c r="CH470" s="430"/>
      <c r="CI470" s="430"/>
      <c r="CJ470" s="430"/>
      <c r="CK470" s="430"/>
      <c r="CL470" s="430"/>
      <c r="CM470" s="430"/>
      <c r="CN470" s="430"/>
      <c r="CO470" s="430"/>
      <c r="CP470" s="430"/>
      <c r="CQ470" s="430"/>
      <c r="CR470" s="430"/>
      <c r="CS470" s="430"/>
      <c r="CT470" s="430"/>
      <c r="CU470" s="430"/>
      <c r="CV470" s="430"/>
      <c r="CW470" s="430"/>
      <c r="CX470" s="430"/>
      <c r="CY470" s="430"/>
      <c r="CZ470" s="430"/>
      <c r="DA470" s="430"/>
      <c r="DB470" s="430"/>
      <c r="DC470" s="430"/>
      <c r="DD470" s="430"/>
      <c r="DE470" s="430"/>
      <c r="DF470" s="430"/>
      <c r="DG470" s="430"/>
      <c r="DH470" s="430"/>
      <c r="DI470" s="430"/>
      <c r="DJ470" s="430"/>
      <c r="DK470" s="430"/>
      <c r="DL470" s="430"/>
      <c r="DM470" s="430"/>
      <c r="DN470" s="430"/>
      <c r="DO470" s="430"/>
      <c r="DP470" s="430"/>
      <c r="DQ470" s="430"/>
      <c r="DR470" s="430"/>
      <c r="DS470" s="430"/>
      <c r="DT470" s="430"/>
      <c r="DU470" s="430"/>
      <c r="DV470" s="430"/>
      <c r="DW470" s="430"/>
      <c r="DX470" s="430"/>
      <c r="DY470" s="430"/>
      <c r="DZ470" s="430"/>
      <c r="EA470" s="430"/>
      <c r="EB470" s="430"/>
      <c r="EC470" s="430"/>
      <c r="ED470" s="430"/>
      <c r="EE470" s="430"/>
      <c r="EF470" s="430"/>
      <c r="EG470" s="430"/>
      <c r="EH470" s="430"/>
      <c r="EI470" s="430"/>
      <c r="EJ470" s="430"/>
      <c r="EK470" s="430"/>
      <c r="EL470" s="430"/>
      <c r="EM470" s="430"/>
      <c r="EN470" s="430"/>
      <c r="EO470" s="430"/>
      <c r="EP470" s="430"/>
      <c r="EQ470" s="430"/>
      <c r="ER470" s="430"/>
      <c r="ES470" s="430"/>
      <c r="ET470" s="430"/>
      <c r="EU470" s="430"/>
      <c r="EV470" s="430"/>
      <c r="EW470" s="430"/>
      <c r="EX470" s="430"/>
      <c r="EY470" s="430"/>
      <c r="EZ470" s="430"/>
      <c r="FA470" s="430"/>
      <c r="FB470" s="430"/>
      <c r="FC470" s="430"/>
      <c r="FD470" s="430"/>
      <c r="FE470" s="430"/>
      <c r="FF470" s="430"/>
      <c r="FG470" s="430"/>
      <c r="FH470" s="430"/>
      <c r="FI470" s="430"/>
      <c r="FJ470" s="430"/>
      <c r="FK470" s="430"/>
      <c r="FL470" s="430"/>
      <c r="FM470" s="430"/>
      <c r="FN470" s="430"/>
      <c r="FO470" s="430"/>
      <c r="FP470" s="430"/>
      <c r="FQ470" s="430"/>
      <c r="FR470" s="430"/>
      <c r="FS470" s="430"/>
      <c r="FT470" s="430"/>
      <c r="FU470" s="430"/>
      <c r="FV470" s="430"/>
      <c r="FW470" s="430"/>
      <c r="FX470" s="430"/>
      <c r="FY470" s="430"/>
      <c r="FZ470" s="430"/>
      <c r="GA470" s="430"/>
      <c r="GB470" s="430"/>
      <c r="GC470" s="430"/>
      <c r="GD470" s="430"/>
      <c r="GE470" s="430"/>
      <c r="GF470" s="430"/>
      <c r="GG470" s="430"/>
      <c r="GH470" s="430"/>
      <c r="GI470" s="430"/>
      <c r="GJ470" s="430"/>
      <c r="GK470" s="430"/>
      <c r="GL470" s="430"/>
      <c r="GM470" s="430"/>
      <c r="GN470" s="430"/>
      <c r="GO470" s="430"/>
      <c r="GP470" s="430"/>
      <c r="GQ470" s="430"/>
      <c r="GR470" s="430"/>
      <c r="GS470" s="430"/>
      <c r="GT470" s="430"/>
      <c r="GU470" s="430"/>
      <c r="GV470" s="430"/>
      <c r="GW470" s="430"/>
      <c r="GX470" s="430"/>
      <c r="GY470" s="430"/>
      <c r="GZ470" s="430"/>
      <c r="HA470" s="430"/>
      <c r="HB470" s="430"/>
      <c r="HC470" s="430"/>
      <c r="HD470" s="430"/>
      <c r="HE470" s="430"/>
      <c r="HF470" s="430"/>
      <c r="HG470" s="430"/>
      <c r="HH470" s="430"/>
      <c r="HI470" s="430"/>
      <c r="HJ470" s="430"/>
      <c r="HK470" s="430"/>
      <c r="HL470" s="430"/>
      <c r="HM470" s="430"/>
      <c r="HN470" s="430"/>
      <c r="HO470" s="430"/>
      <c r="HP470" s="430"/>
      <c r="HQ470" s="430"/>
      <c r="HR470" s="430"/>
      <c r="HS470" s="430"/>
      <c r="HT470" s="430"/>
      <c r="HU470" s="430"/>
      <c r="HV470" s="430"/>
      <c r="HW470" s="430"/>
      <c r="HX470" s="430"/>
      <c r="HY470" s="430"/>
      <c r="HZ470" s="430"/>
      <c r="IA470" s="430"/>
      <c r="IB470" s="430"/>
      <c r="IC470" s="430"/>
      <c r="ID470" s="430"/>
      <c r="IE470" s="430"/>
      <c r="IF470" s="430"/>
      <c r="IG470" s="430"/>
      <c r="IH470" s="430"/>
      <c r="II470" s="430"/>
      <c r="IJ470" s="430"/>
      <c r="IK470" s="430"/>
      <c r="IL470" s="430"/>
      <c r="IM470" s="430"/>
      <c r="IN470" s="430"/>
      <c r="IO470" s="430"/>
      <c r="IP470" s="430"/>
      <c r="IQ470" s="430"/>
      <c r="IR470" s="430"/>
      <c r="IS470" s="430"/>
      <c r="IT470" s="430"/>
      <c r="IU470" s="430"/>
      <c r="IV470" s="430"/>
    </row>
    <row r="471" spans="1:256" s="431" customFormat="1">
      <c r="A471" s="1082"/>
      <c r="B471" s="432"/>
      <c r="C471" s="422"/>
      <c r="D471" s="1045"/>
      <c r="E471" s="1172"/>
      <c r="F471" s="1036"/>
      <c r="G471" s="428"/>
      <c r="H471" s="428"/>
      <c r="I471" s="428"/>
      <c r="J471" s="428"/>
      <c r="K471" s="428"/>
      <c r="L471" s="428"/>
      <c r="M471" s="428"/>
      <c r="N471" s="428"/>
      <c r="O471" s="428"/>
      <c r="P471" s="428"/>
      <c r="Q471" s="428"/>
      <c r="R471" s="428"/>
      <c r="S471" s="428"/>
      <c r="T471" s="429"/>
      <c r="U471" s="429"/>
      <c r="V471" s="429"/>
      <c r="W471" s="429"/>
      <c r="X471" s="430"/>
      <c r="Y471" s="430"/>
      <c r="Z471" s="430"/>
      <c r="AA471" s="430"/>
      <c r="AB471" s="430"/>
      <c r="AC471" s="430"/>
      <c r="AD471" s="430"/>
      <c r="AE471" s="430"/>
      <c r="AF471" s="430"/>
      <c r="AG471" s="430"/>
      <c r="AH471" s="430"/>
      <c r="AI471" s="430"/>
      <c r="AJ471" s="430"/>
      <c r="AK471" s="430"/>
      <c r="AL471" s="430"/>
      <c r="AM471" s="430"/>
      <c r="AN471" s="430"/>
      <c r="AO471" s="430"/>
      <c r="AP471" s="430"/>
      <c r="AQ471" s="430"/>
      <c r="AR471" s="430"/>
      <c r="AS471" s="430"/>
      <c r="AT471" s="430"/>
      <c r="AU471" s="430"/>
      <c r="AV471" s="430"/>
      <c r="AW471" s="430"/>
      <c r="AX471" s="430"/>
      <c r="AY471" s="430"/>
      <c r="AZ471" s="430"/>
      <c r="BA471" s="430"/>
      <c r="BB471" s="430"/>
      <c r="BC471" s="430"/>
      <c r="BD471" s="430"/>
      <c r="BE471" s="430"/>
      <c r="BF471" s="430"/>
      <c r="BG471" s="430"/>
      <c r="BH471" s="430"/>
      <c r="BI471" s="430"/>
      <c r="BJ471" s="430"/>
      <c r="BK471" s="430"/>
      <c r="BL471" s="430"/>
      <c r="BM471" s="430"/>
      <c r="BN471" s="430"/>
      <c r="BO471" s="430"/>
      <c r="BP471" s="430"/>
      <c r="BQ471" s="430"/>
      <c r="BR471" s="430"/>
      <c r="BS471" s="430"/>
      <c r="BT471" s="430"/>
      <c r="BU471" s="430"/>
      <c r="BV471" s="430"/>
      <c r="BW471" s="430"/>
      <c r="BX471" s="430"/>
      <c r="BY471" s="430"/>
      <c r="BZ471" s="430"/>
      <c r="CA471" s="430"/>
      <c r="CB471" s="430"/>
      <c r="CC471" s="430"/>
      <c r="CD471" s="430"/>
      <c r="CE471" s="430"/>
      <c r="CF471" s="430"/>
      <c r="CG471" s="430"/>
      <c r="CH471" s="430"/>
      <c r="CI471" s="430"/>
      <c r="CJ471" s="430"/>
      <c r="CK471" s="430"/>
      <c r="CL471" s="430"/>
      <c r="CM471" s="430"/>
      <c r="CN471" s="430"/>
      <c r="CO471" s="430"/>
      <c r="CP471" s="430"/>
      <c r="CQ471" s="430"/>
      <c r="CR471" s="430"/>
      <c r="CS471" s="430"/>
      <c r="CT471" s="430"/>
      <c r="CU471" s="430"/>
      <c r="CV471" s="430"/>
      <c r="CW471" s="430"/>
      <c r="CX471" s="430"/>
      <c r="CY471" s="430"/>
      <c r="CZ471" s="430"/>
      <c r="DA471" s="430"/>
      <c r="DB471" s="430"/>
      <c r="DC471" s="430"/>
      <c r="DD471" s="430"/>
      <c r="DE471" s="430"/>
      <c r="DF471" s="430"/>
      <c r="DG471" s="430"/>
      <c r="DH471" s="430"/>
      <c r="DI471" s="430"/>
      <c r="DJ471" s="430"/>
      <c r="DK471" s="430"/>
      <c r="DL471" s="430"/>
      <c r="DM471" s="430"/>
      <c r="DN471" s="430"/>
      <c r="DO471" s="430"/>
      <c r="DP471" s="430"/>
      <c r="DQ471" s="430"/>
      <c r="DR471" s="430"/>
      <c r="DS471" s="430"/>
      <c r="DT471" s="430"/>
      <c r="DU471" s="430"/>
      <c r="DV471" s="430"/>
      <c r="DW471" s="430"/>
      <c r="DX471" s="430"/>
      <c r="DY471" s="430"/>
      <c r="DZ471" s="430"/>
      <c r="EA471" s="430"/>
      <c r="EB471" s="430"/>
      <c r="EC471" s="430"/>
      <c r="ED471" s="430"/>
      <c r="EE471" s="430"/>
      <c r="EF471" s="430"/>
      <c r="EG471" s="430"/>
      <c r="EH471" s="430"/>
      <c r="EI471" s="430"/>
      <c r="EJ471" s="430"/>
      <c r="EK471" s="430"/>
      <c r="EL471" s="430"/>
      <c r="EM471" s="430"/>
      <c r="EN471" s="430"/>
      <c r="EO471" s="430"/>
      <c r="EP471" s="430"/>
      <c r="EQ471" s="430"/>
      <c r="ER471" s="430"/>
      <c r="ES471" s="430"/>
      <c r="ET471" s="430"/>
      <c r="EU471" s="430"/>
      <c r="EV471" s="430"/>
      <c r="EW471" s="430"/>
      <c r="EX471" s="430"/>
      <c r="EY471" s="430"/>
      <c r="EZ471" s="430"/>
      <c r="FA471" s="430"/>
      <c r="FB471" s="430"/>
      <c r="FC471" s="430"/>
      <c r="FD471" s="430"/>
      <c r="FE471" s="430"/>
      <c r="FF471" s="430"/>
      <c r="FG471" s="430"/>
      <c r="FH471" s="430"/>
      <c r="FI471" s="430"/>
      <c r="FJ471" s="430"/>
      <c r="FK471" s="430"/>
      <c r="FL471" s="430"/>
      <c r="FM471" s="430"/>
      <c r="FN471" s="430"/>
      <c r="FO471" s="430"/>
      <c r="FP471" s="430"/>
      <c r="FQ471" s="430"/>
      <c r="FR471" s="430"/>
      <c r="FS471" s="430"/>
      <c r="FT471" s="430"/>
      <c r="FU471" s="430"/>
      <c r="FV471" s="430"/>
      <c r="FW471" s="430"/>
      <c r="FX471" s="430"/>
      <c r="FY471" s="430"/>
      <c r="FZ471" s="430"/>
      <c r="GA471" s="430"/>
      <c r="GB471" s="430"/>
      <c r="GC471" s="430"/>
      <c r="GD471" s="430"/>
      <c r="GE471" s="430"/>
      <c r="GF471" s="430"/>
      <c r="GG471" s="430"/>
      <c r="GH471" s="430"/>
      <c r="GI471" s="430"/>
      <c r="GJ471" s="430"/>
      <c r="GK471" s="430"/>
      <c r="GL471" s="430"/>
      <c r="GM471" s="430"/>
      <c r="GN471" s="430"/>
      <c r="GO471" s="430"/>
      <c r="GP471" s="430"/>
      <c r="GQ471" s="430"/>
      <c r="GR471" s="430"/>
      <c r="GS471" s="430"/>
      <c r="GT471" s="430"/>
      <c r="GU471" s="430"/>
      <c r="GV471" s="430"/>
      <c r="GW471" s="430"/>
      <c r="GX471" s="430"/>
      <c r="GY471" s="430"/>
      <c r="GZ471" s="430"/>
      <c r="HA471" s="430"/>
      <c r="HB471" s="430"/>
      <c r="HC471" s="430"/>
      <c r="HD471" s="430"/>
      <c r="HE471" s="430"/>
      <c r="HF471" s="430"/>
      <c r="HG471" s="430"/>
      <c r="HH471" s="430"/>
      <c r="HI471" s="430"/>
      <c r="HJ471" s="430"/>
      <c r="HK471" s="430"/>
      <c r="HL471" s="430"/>
      <c r="HM471" s="430"/>
      <c r="HN471" s="430"/>
      <c r="HO471" s="430"/>
      <c r="HP471" s="430"/>
      <c r="HQ471" s="430"/>
      <c r="HR471" s="430"/>
      <c r="HS471" s="430"/>
      <c r="HT471" s="430"/>
      <c r="HU471" s="430"/>
      <c r="HV471" s="430"/>
      <c r="HW471" s="430"/>
      <c r="HX471" s="430"/>
      <c r="HY471" s="430"/>
      <c r="HZ471" s="430"/>
      <c r="IA471" s="430"/>
      <c r="IB471" s="430"/>
      <c r="IC471" s="430"/>
      <c r="ID471" s="430"/>
      <c r="IE471" s="430"/>
      <c r="IF471" s="430"/>
      <c r="IG471" s="430"/>
      <c r="IH471" s="430"/>
      <c r="II471" s="430"/>
      <c r="IJ471" s="430"/>
      <c r="IK471" s="430"/>
      <c r="IL471" s="430"/>
      <c r="IM471" s="430"/>
      <c r="IN471" s="430"/>
      <c r="IO471" s="430"/>
      <c r="IP471" s="430"/>
      <c r="IQ471" s="430"/>
      <c r="IR471" s="430"/>
      <c r="IS471" s="430"/>
      <c r="IT471" s="430"/>
      <c r="IU471" s="430"/>
      <c r="IV471" s="430"/>
    </row>
    <row r="472" spans="1:256" s="431" customFormat="1" ht="280.5">
      <c r="A472" s="1082">
        <v>13</v>
      </c>
      <c r="B472" s="432" t="s">
        <v>2272</v>
      </c>
      <c r="C472" s="422" t="s">
        <v>110</v>
      </c>
      <c r="D472" s="1045">
        <v>3</v>
      </c>
      <c r="E472" s="1172"/>
      <c r="F472" s="1036"/>
      <c r="G472" s="428"/>
      <c r="H472" s="428"/>
      <c r="I472" s="428"/>
      <c r="J472" s="428"/>
      <c r="K472" s="428"/>
      <c r="L472" s="428"/>
      <c r="M472" s="428"/>
      <c r="N472" s="428"/>
      <c r="O472" s="428"/>
      <c r="P472" s="428"/>
      <c r="Q472" s="428"/>
      <c r="R472" s="428"/>
      <c r="S472" s="428"/>
      <c r="T472" s="429"/>
      <c r="U472" s="429"/>
      <c r="V472" s="429"/>
      <c r="W472" s="429"/>
      <c r="X472" s="430"/>
      <c r="Y472" s="430"/>
      <c r="Z472" s="430"/>
      <c r="AA472" s="430"/>
      <c r="AB472" s="430"/>
      <c r="AC472" s="430"/>
      <c r="AD472" s="430"/>
      <c r="AE472" s="430"/>
      <c r="AF472" s="430"/>
      <c r="AG472" s="430"/>
      <c r="AH472" s="430"/>
      <c r="AI472" s="430"/>
      <c r="AJ472" s="430"/>
      <c r="AK472" s="430"/>
      <c r="AL472" s="430"/>
      <c r="AM472" s="430"/>
      <c r="AN472" s="430"/>
      <c r="AO472" s="430"/>
      <c r="AP472" s="430"/>
      <c r="AQ472" s="430"/>
      <c r="AR472" s="430"/>
      <c r="AS472" s="430"/>
      <c r="AT472" s="430"/>
      <c r="AU472" s="430"/>
      <c r="AV472" s="430"/>
      <c r="AW472" s="430"/>
      <c r="AX472" s="430"/>
      <c r="AY472" s="430"/>
      <c r="AZ472" s="430"/>
      <c r="BA472" s="430"/>
      <c r="BB472" s="430"/>
      <c r="BC472" s="430"/>
      <c r="BD472" s="430"/>
      <c r="BE472" s="430"/>
      <c r="BF472" s="430"/>
      <c r="BG472" s="430"/>
      <c r="BH472" s="430"/>
      <c r="BI472" s="430"/>
      <c r="BJ472" s="430"/>
      <c r="BK472" s="430"/>
      <c r="BL472" s="430"/>
      <c r="BM472" s="430"/>
      <c r="BN472" s="430"/>
      <c r="BO472" s="430"/>
      <c r="BP472" s="430"/>
      <c r="BQ472" s="430"/>
      <c r="BR472" s="430"/>
      <c r="BS472" s="430"/>
      <c r="BT472" s="430"/>
      <c r="BU472" s="430"/>
      <c r="BV472" s="430"/>
      <c r="BW472" s="430"/>
      <c r="BX472" s="430"/>
      <c r="BY472" s="430"/>
      <c r="BZ472" s="430"/>
      <c r="CA472" s="430"/>
      <c r="CB472" s="430"/>
      <c r="CC472" s="430"/>
      <c r="CD472" s="430"/>
      <c r="CE472" s="430"/>
      <c r="CF472" s="430"/>
      <c r="CG472" s="430"/>
      <c r="CH472" s="430"/>
      <c r="CI472" s="430"/>
      <c r="CJ472" s="430"/>
      <c r="CK472" s="430"/>
      <c r="CL472" s="430"/>
      <c r="CM472" s="430"/>
      <c r="CN472" s="430"/>
      <c r="CO472" s="430"/>
      <c r="CP472" s="430"/>
      <c r="CQ472" s="430"/>
      <c r="CR472" s="430"/>
      <c r="CS472" s="430"/>
      <c r="CT472" s="430"/>
      <c r="CU472" s="430"/>
      <c r="CV472" s="430"/>
      <c r="CW472" s="430"/>
      <c r="CX472" s="430"/>
      <c r="CY472" s="430"/>
      <c r="CZ472" s="430"/>
      <c r="DA472" s="430"/>
      <c r="DB472" s="430"/>
      <c r="DC472" s="430"/>
      <c r="DD472" s="430"/>
      <c r="DE472" s="430"/>
      <c r="DF472" s="430"/>
      <c r="DG472" s="430"/>
      <c r="DH472" s="430"/>
      <c r="DI472" s="430"/>
      <c r="DJ472" s="430"/>
      <c r="DK472" s="430"/>
      <c r="DL472" s="430"/>
      <c r="DM472" s="430"/>
      <c r="DN472" s="430"/>
      <c r="DO472" s="430"/>
      <c r="DP472" s="430"/>
      <c r="DQ472" s="430"/>
      <c r="DR472" s="430"/>
      <c r="DS472" s="430"/>
      <c r="DT472" s="430"/>
      <c r="DU472" s="430"/>
      <c r="DV472" s="430"/>
      <c r="DW472" s="430"/>
      <c r="DX472" s="430"/>
      <c r="DY472" s="430"/>
      <c r="DZ472" s="430"/>
      <c r="EA472" s="430"/>
      <c r="EB472" s="430"/>
      <c r="EC472" s="430"/>
      <c r="ED472" s="430"/>
      <c r="EE472" s="430"/>
      <c r="EF472" s="430"/>
      <c r="EG472" s="430"/>
      <c r="EH472" s="430"/>
      <c r="EI472" s="430"/>
      <c r="EJ472" s="430"/>
      <c r="EK472" s="430"/>
      <c r="EL472" s="430"/>
      <c r="EM472" s="430"/>
      <c r="EN472" s="430"/>
      <c r="EO472" s="430"/>
      <c r="EP472" s="430"/>
      <c r="EQ472" s="430"/>
      <c r="ER472" s="430"/>
      <c r="ES472" s="430"/>
      <c r="ET472" s="430"/>
      <c r="EU472" s="430"/>
      <c r="EV472" s="430"/>
      <c r="EW472" s="430"/>
      <c r="EX472" s="430"/>
      <c r="EY472" s="430"/>
      <c r="EZ472" s="430"/>
      <c r="FA472" s="430"/>
      <c r="FB472" s="430"/>
      <c r="FC472" s="430"/>
      <c r="FD472" s="430"/>
      <c r="FE472" s="430"/>
      <c r="FF472" s="430"/>
      <c r="FG472" s="430"/>
      <c r="FH472" s="430"/>
      <c r="FI472" s="430"/>
      <c r="FJ472" s="430"/>
      <c r="FK472" s="430"/>
      <c r="FL472" s="430"/>
      <c r="FM472" s="430"/>
      <c r="FN472" s="430"/>
      <c r="FO472" s="430"/>
      <c r="FP472" s="430"/>
      <c r="FQ472" s="430"/>
      <c r="FR472" s="430"/>
      <c r="FS472" s="430"/>
      <c r="FT472" s="430"/>
      <c r="FU472" s="430"/>
      <c r="FV472" s="430"/>
      <c r="FW472" s="430"/>
      <c r="FX472" s="430"/>
      <c r="FY472" s="430"/>
      <c r="FZ472" s="430"/>
      <c r="GA472" s="430"/>
      <c r="GB472" s="430"/>
      <c r="GC472" s="430"/>
      <c r="GD472" s="430"/>
      <c r="GE472" s="430"/>
      <c r="GF472" s="430"/>
      <c r="GG472" s="430"/>
      <c r="GH472" s="430"/>
      <c r="GI472" s="430"/>
      <c r="GJ472" s="430"/>
      <c r="GK472" s="430"/>
      <c r="GL472" s="430"/>
      <c r="GM472" s="430"/>
      <c r="GN472" s="430"/>
      <c r="GO472" s="430"/>
      <c r="GP472" s="430"/>
      <c r="GQ472" s="430"/>
      <c r="GR472" s="430"/>
      <c r="GS472" s="430"/>
      <c r="GT472" s="430"/>
      <c r="GU472" s="430"/>
      <c r="GV472" s="430"/>
      <c r="GW472" s="430"/>
      <c r="GX472" s="430"/>
      <c r="GY472" s="430"/>
      <c r="GZ472" s="430"/>
      <c r="HA472" s="430"/>
      <c r="HB472" s="430"/>
      <c r="HC472" s="430"/>
      <c r="HD472" s="430"/>
      <c r="HE472" s="430"/>
      <c r="HF472" s="430"/>
      <c r="HG472" s="430"/>
      <c r="HH472" s="430"/>
      <c r="HI472" s="430"/>
      <c r="HJ472" s="430"/>
      <c r="HK472" s="430"/>
      <c r="HL472" s="430"/>
      <c r="HM472" s="430"/>
      <c r="HN472" s="430"/>
      <c r="HO472" s="430"/>
      <c r="HP472" s="430"/>
      <c r="HQ472" s="430"/>
      <c r="HR472" s="430"/>
      <c r="HS472" s="430"/>
      <c r="HT472" s="430"/>
      <c r="HU472" s="430"/>
      <c r="HV472" s="430"/>
      <c r="HW472" s="430"/>
      <c r="HX472" s="430"/>
      <c r="HY472" s="430"/>
      <c r="HZ472" s="430"/>
      <c r="IA472" s="430"/>
      <c r="IB472" s="430"/>
      <c r="IC472" s="430"/>
      <c r="ID472" s="430"/>
      <c r="IE472" s="430"/>
      <c r="IF472" s="430"/>
      <c r="IG472" s="430"/>
      <c r="IH472" s="430"/>
      <c r="II472" s="430"/>
      <c r="IJ472" s="430"/>
      <c r="IK472" s="430"/>
      <c r="IL472" s="430"/>
      <c r="IM472" s="430"/>
      <c r="IN472" s="430"/>
      <c r="IO472" s="430"/>
      <c r="IP472" s="430"/>
      <c r="IQ472" s="430"/>
      <c r="IR472" s="430"/>
      <c r="IS472" s="430"/>
      <c r="IT472" s="430"/>
      <c r="IU472" s="430"/>
      <c r="IV472" s="430"/>
    </row>
    <row r="473" spans="1:256" s="431" customFormat="1">
      <c r="A473" s="1082"/>
      <c r="B473" s="432"/>
      <c r="C473" s="422"/>
      <c r="D473" s="1045"/>
      <c r="E473" s="1172"/>
      <c r="F473" s="1036"/>
      <c r="G473" s="428"/>
      <c r="H473" s="428"/>
      <c r="I473" s="428"/>
      <c r="J473" s="428"/>
      <c r="K473" s="428"/>
      <c r="L473" s="428"/>
      <c r="M473" s="428"/>
      <c r="N473" s="428"/>
      <c r="O473" s="428"/>
      <c r="P473" s="428"/>
      <c r="Q473" s="428"/>
      <c r="R473" s="428"/>
      <c r="S473" s="428"/>
      <c r="T473" s="429"/>
      <c r="U473" s="429"/>
      <c r="V473" s="429"/>
      <c r="W473" s="429"/>
      <c r="X473" s="430"/>
      <c r="Y473" s="430"/>
      <c r="Z473" s="430"/>
      <c r="AA473" s="430"/>
      <c r="AB473" s="430"/>
      <c r="AC473" s="430"/>
      <c r="AD473" s="430"/>
      <c r="AE473" s="430"/>
      <c r="AF473" s="430"/>
      <c r="AG473" s="430"/>
      <c r="AH473" s="430"/>
      <c r="AI473" s="430"/>
      <c r="AJ473" s="430"/>
      <c r="AK473" s="430"/>
      <c r="AL473" s="430"/>
      <c r="AM473" s="430"/>
      <c r="AN473" s="430"/>
      <c r="AO473" s="430"/>
      <c r="AP473" s="430"/>
      <c r="AQ473" s="430"/>
      <c r="AR473" s="430"/>
      <c r="AS473" s="430"/>
      <c r="AT473" s="430"/>
      <c r="AU473" s="430"/>
      <c r="AV473" s="430"/>
      <c r="AW473" s="430"/>
      <c r="AX473" s="430"/>
      <c r="AY473" s="430"/>
      <c r="AZ473" s="430"/>
      <c r="BA473" s="430"/>
      <c r="BB473" s="430"/>
      <c r="BC473" s="430"/>
      <c r="BD473" s="430"/>
      <c r="BE473" s="430"/>
      <c r="BF473" s="430"/>
      <c r="BG473" s="430"/>
      <c r="BH473" s="430"/>
      <c r="BI473" s="430"/>
      <c r="BJ473" s="430"/>
      <c r="BK473" s="430"/>
      <c r="BL473" s="430"/>
      <c r="BM473" s="430"/>
      <c r="BN473" s="430"/>
      <c r="BO473" s="430"/>
      <c r="BP473" s="430"/>
      <c r="BQ473" s="430"/>
      <c r="BR473" s="430"/>
      <c r="BS473" s="430"/>
      <c r="BT473" s="430"/>
      <c r="BU473" s="430"/>
      <c r="BV473" s="430"/>
      <c r="BW473" s="430"/>
      <c r="BX473" s="430"/>
      <c r="BY473" s="430"/>
      <c r="BZ473" s="430"/>
      <c r="CA473" s="430"/>
      <c r="CB473" s="430"/>
      <c r="CC473" s="430"/>
      <c r="CD473" s="430"/>
      <c r="CE473" s="430"/>
      <c r="CF473" s="430"/>
      <c r="CG473" s="430"/>
      <c r="CH473" s="430"/>
      <c r="CI473" s="430"/>
      <c r="CJ473" s="430"/>
      <c r="CK473" s="430"/>
      <c r="CL473" s="430"/>
      <c r="CM473" s="430"/>
      <c r="CN473" s="430"/>
      <c r="CO473" s="430"/>
      <c r="CP473" s="430"/>
      <c r="CQ473" s="430"/>
      <c r="CR473" s="430"/>
      <c r="CS473" s="430"/>
      <c r="CT473" s="430"/>
      <c r="CU473" s="430"/>
      <c r="CV473" s="430"/>
      <c r="CW473" s="430"/>
      <c r="CX473" s="430"/>
      <c r="CY473" s="430"/>
      <c r="CZ473" s="430"/>
      <c r="DA473" s="430"/>
      <c r="DB473" s="430"/>
      <c r="DC473" s="430"/>
      <c r="DD473" s="430"/>
      <c r="DE473" s="430"/>
      <c r="DF473" s="430"/>
      <c r="DG473" s="430"/>
      <c r="DH473" s="430"/>
      <c r="DI473" s="430"/>
      <c r="DJ473" s="430"/>
      <c r="DK473" s="430"/>
      <c r="DL473" s="430"/>
      <c r="DM473" s="430"/>
      <c r="DN473" s="430"/>
      <c r="DO473" s="430"/>
      <c r="DP473" s="430"/>
      <c r="DQ473" s="430"/>
      <c r="DR473" s="430"/>
      <c r="DS473" s="430"/>
      <c r="DT473" s="430"/>
      <c r="DU473" s="430"/>
      <c r="DV473" s="430"/>
      <c r="DW473" s="430"/>
      <c r="DX473" s="430"/>
      <c r="DY473" s="430"/>
      <c r="DZ473" s="430"/>
      <c r="EA473" s="430"/>
      <c r="EB473" s="430"/>
      <c r="EC473" s="430"/>
      <c r="ED473" s="430"/>
      <c r="EE473" s="430"/>
      <c r="EF473" s="430"/>
      <c r="EG473" s="430"/>
      <c r="EH473" s="430"/>
      <c r="EI473" s="430"/>
      <c r="EJ473" s="430"/>
      <c r="EK473" s="430"/>
      <c r="EL473" s="430"/>
      <c r="EM473" s="430"/>
      <c r="EN473" s="430"/>
      <c r="EO473" s="430"/>
      <c r="EP473" s="430"/>
      <c r="EQ473" s="430"/>
      <c r="ER473" s="430"/>
      <c r="ES473" s="430"/>
      <c r="ET473" s="430"/>
      <c r="EU473" s="430"/>
      <c r="EV473" s="430"/>
      <c r="EW473" s="430"/>
      <c r="EX473" s="430"/>
      <c r="EY473" s="430"/>
      <c r="EZ473" s="430"/>
      <c r="FA473" s="430"/>
      <c r="FB473" s="430"/>
      <c r="FC473" s="430"/>
      <c r="FD473" s="430"/>
      <c r="FE473" s="430"/>
      <c r="FF473" s="430"/>
      <c r="FG473" s="430"/>
      <c r="FH473" s="430"/>
      <c r="FI473" s="430"/>
      <c r="FJ473" s="430"/>
      <c r="FK473" s="430"/>
      <c r="FL473" s="430"/>
      <c r="FM473" s="430"/>
      <c r="FN473" s="430"/>
      <c r="FO473" s="430"/>
      <c r="FP473" s="430"/>
      <c r="FQ473" s="430"/>
      <c r="FR473" s="430"/>
      <c r="FS473" s="430"/>
      <c r="FT473" s="430"/>
      <c r="FU473" s="430"/>
      <c r="FV473" s="430"/>
      <c r="FW473" s="430"/>
      <c r="FX473" s="430"/>
      <c r="FY473" s="430"/>
      <c r="FZ473" s="430"/>
      <c r="GA473" s="430"/>
      <c r="GB473" s="430"/>
      <c r="GC473" s="430"/>
      <c r="GD473" s="430"/>
      <c r="GE473" s="430"/>
      <c r="GF473" s="430"/>
      <c r="GG473" s="430"/>
      <c r="GH473" s="430"/>
      <c r="GI473" s="430"/>
      <c r="GJ473" s="430"/>
      <c r="GK473" s="430"/>
      <c r="GL473" s="430"/>
      <c r="GM473" s="430"/>
      <c r="GN473" s="430"/>
      <c r="GO473" s="430"/>
      <c r="GP473" s="430"/>
      <c r="GQ473" s="430"/>
      <c r="GR473" s="430"/>
      <c r="GS473" s="430"/>
      <c r="GT473" s="430"/>
      <c r="GU473" s="430"/>
      <c r="GV473" s="430"/>
      <c r="GW473" s="430"/>
      <c r="GX473" s="430"/>
      <c r="GY473" s="430"/>
      <c r="GZ473" s="430"/>
      <c r="HA473" s="430"/>
      <c r="HB473" s="430"/>
      <c r="HC473" s="430"/>
      <c r="HD473" s="430"/>
      <c r="HE473" s="430"/>
      <c r="HF473" s="430"/>
      <c r="HG473" s="430"/>
      <c r="HH473" s="430"/>
      <c r="HI473" s="430"/>
      <c r="HJ473" s="430"/>
      <c r="HK473" s="430"/>
      <c r="HL473" s="430"/>
      <c r="HM473" s="430"/>
      <c r="HN473" s="430"/>
      <c r="HO473" s="430"/>
      <c r="HP473" s="430"/>
      <c r="HQ473" s="430"/>
      <c r="HR473" s="430"/>
      <c r="HS473" s="430"/>
      <c r="HT473" s="430"/>
      <c r="HU473" s="430"/>
      <c r="HV473" s="430"/>
      <c r="HW473" s="430"/>
      <c r="HX473" s="430"/>
      <c r="HY473" s="430"/>
      <c r="HZ473" s="430"/>
      <c r="IA473" s="430"/>
      <c r="IB473" s="430"/>
      <c r="IC473" s="430"/>
      <c r="ID473" s="430"/>
      <c r="IE473" s="430"/>
      <c r="IF473" s="430"/>
      <c r="IG473" s="430"/>
      <c r="IH473" s="430"/>
      <c r="II473" s="430"/>
      <c r="IJ473" s="430"/>
      <c r="IK473" s="430"/>
      <c r="IL473" s="430"/>
      <c r="IM473" s="430"/>
      <c r="IN473" s="430"/>
      <c r="IO473" s="430"/>
      <c r="IP473" s="430"/>
      <c r="IQ473" s="430"/>
      <c r="IR473" s="430"/>
      <c r="IS473" s="430"/>
      <c r="IT473" s="430"/>
      <c r="IU473" s="430"/>
      <c r="IV473" s="430"/>
    </row>
    <row r="474" spans="1:256" s="431" customFormat="1" ht="336" customHeight="1">
      <c r="A474" s="1082">
        <v>14</v>
      </c>
      <c r="B474" s="432" t="s">
        <v>2273</v>
      </c>
      <c r="C474" s="422" t="s">
        <v>110</v>
      </c>
      <c r="D474" s="1045">
        <v>1</v>
      </c>
      <c r="E474" s="1172"/>
      <c r="F474" s="1036"/>
      <c r="G474" s="428"/>
      <c r="H474" s="428"/>
      <c r="I474" s="428"/>
      <c r="J474" s="428"/>
      <c r="K474" s="428"/>
      <c r="L474" s="428"/>
      <c r="M474" s="428"/>
      <c r="N474" s="428"/>
      <c r="O474" s="428"/>
      <c r="P474" s="428"/>
      <c r="Q474" s="428"/>
      <c r="R474" s="428"/>
      <c r="S474" s="428"/>
      <c r="T474" s="429"/>
      <c r="U474" s="429"/>
      <c r="V474" s="429"/>
      <c r="W474" s="429"/>
      <c r="X474" s="430"/>
      <c r="Y474" s="430"/>
      <c r="Z474" s="430"/>
      <c r="AA474" s="430"/>
      <c r="AB474" s="430"/>
      <c r="AC474" s="430"/>
      <c r="AD474" s="430"/>
      <c r="AE474" s="430"/>
      <c r="AF474" s="430"/>
      <c r="AG474" s="430"/>
      <c r="AH474" s="430"/>
      <c r="AI474" s="430"/>
      <c r="AJ474" s="430"/>
      <c r="AK474" s="430"/>
      <c r="AL474" s="430"/>
      <c r="AM474" s="430"/>
      <c r="AN474" s="430"/>
      <c r="AO474" s="430"/>
      <c r="AP474" s="430"/>
      <c r="AQ474" s="430"/>
      <c r="AR474" s="430"/>
      <c r="AS474" s="430"/>
      <c r="AT474" s="430"/>
      <c r="AU474" s="430"/>
      <c r="AV474" s="430"/>
      <c r="AW474" s="430"/>
      <c r="AX474" s="430"/>
      <c r="AY474" s="430"/>
      <c r="AZ474" s="430"/>
      <c r="BA474" s="430"/>
      <c r="BB474" s="430"/>
      <c r="BC474" s="430"/>
      <c r="BD474" s="430"/>
      <c r="BE474" s="430"/>
      <c r="BF474" s="430"/>
      <c r="BG474" s="430"/>
      <c r="BH474" s="430"/>
      <c r="BI474" s="430"/>
      <c r="BJ474" s="430"/>
      <c r="BK474" s="430"/>
      <c r="BL474" s="430"/>
      <c r="BM474" s="430"/>
      <c r="BN474" s="430"/>
      <c r="BO474" s="430"/>
      <c r="BP474" s="430"/>
      <c r="BQ474" s="430"/>
      <c r="BR474" s="430"/>
      <c r="BS474" s="430"/>
      <c r="BT474" s="430"/>
      <c r="BU474" s="430"/>
      <c r="BV474" s="430"/>
      <c r="BW474" s="430"/>
      <c r="BX474" s="430"/>
      <c r="BY474" s="430"/>
      <c r="BZ474" s="430"/>
      <c r="CA474" s="430"/>
      <c r="CB474" s="430"/>
      <c r="CC474" s="430"/>
      <c r="CD474" s="430"/>
      <c r="CE474" s="430"/>
      <c r="CF474" s="430"/>
      <c r="CG474" s="430"/>
      <c r="CH474" s="430"/>
      <c r="CI474" s="430"/>
      <c r="CJ474" s="430"/>
      <c r="CK474" s="430"/>
      <c r="CL474" s="430"/>
      <c r="CM474" s="430"/>
      <c r="CN474" s="430"/>
      <c r="CO474" s="430"/>
      <c r="CP474" s="430"/>
      <c r="CQ474" s="430"/>
      <c r="CR474" s="430"/>
      <c r="CS474" s="430"/>
      <c r="CT474" s="430"/>
      <c r="CU474" s="430"/>
      <c r="CV474" s="430"/>
      <c r="CW474" s="430"/>
      <c r="CX474" s="430"/>
      <c r="CY474" s="430"/>
      <c r="CZ474" s="430"/>
      <c r="DA474" s="430"/>
      <c r="DB474" s="430"/>
      <c r="DC474" s="430"/>
      <c r="DD474" s="430"/>
      <c r="DE474" s="430"/>
      <c r="DF474" s="430"/>
      <c r="DG474" s="430"/>
      <c r="DH474" s="430"/>
      <c r="DI474" s="430"/>
      <c r="DJ474" s="430"/>
      <c r="DK474" s="430"/>
      <c r="DL474" s="430"/>
      <c r="DM474" s="430"/>
      <c r="DN474" s="430"/>
      <c r="DO474" s="430"/>
      <c r="DP474" s="430"/>
      <c r="DQ474" s="430"/>
      <c r="DR474" s="430"/>
      <c r="DS474" s="430"/>
      <c r="DT474" s="430"/>
      <c r="DU474" s="430"/>
      <c r="DV474" s="430"/>
      <c r="DW474" s="430"/>
      <c r="DX474" s="430"/>
      <c r="DY474" s="430"/>
      <c r="DZ474" s="430"/>
      <c r="EA474" s="430"/>
      <c r="EB474" s="430"/>
      <c r="EC474" s="430"/>
      <c r="ED474" s="430"/>
      <c r="EE474" s="430"/>
      <c r="EF474" s="430"/>
      <c r="EG474" s="430"/>
      <c r="EH474" s="430"/>
      <c r="EI474" s="430"/>
      <c r="EJ474" s="430"/>
      <c r="EK474" s="430"/>
      <c r="EL474" s="430"/>
      <c r="EM474" s="430"/>
      <c r="EN474" s="430"/>
      <c r="EO474" s="430"/>
      <c r="EP474" s="430"/>
      <c r="EQ474" s="430"/>
      <c r="ER474" s="430"/>
      <c r="ES474" s="430"/>
      <c r="ET474" s="430"/>
      <c r="EU474" s="430"/>
      <c r="EV474" s="430"/>
      <c r="EW474" s="430"/>
      <c r="EX474" s="430"/>
      <c r="EY474" s="430"/>
      <c r="EZ474" s="430"/>
      <c r="FA474" s="430"/>
      <c r="FB474" s="430"/>
      <c r="FC474" s="430"/>
      <c r="FD474" s="430"/>
      <c r="FE474" s="430"/>
      <c r="FF474" s="430"/>
      <c r="FG474" s="430"/>
      <c r="FH474" s="430"/>
      <c r="FI474" s="430"/>
      <c r="FJ474" s="430"/>
      <c r="FK474" s="430"/>
      <c r="FL474" s="430"/>
      <c r="FM474" s="430"/>
      <c r="FN474" s="430"/>
      <c r="FO474" s="430"/>
      <c r="FP474" s="430"/>
      <c r="FQ474" s="430"/>
      <c r="FR474" s="430"/>
      <c r="FS474" s="430"/>
      <c r="FT474" s="430"/>
      <c r="FU474" s="430"/>
      <c r="FV474" s="430"/>
      <c r="FW474" s="430"/>
      <c r="FX474" s="430"/>
      <c r="FY474" s="430"/>
      <c r="FZ474" s="430"/>
      <c r="GA474" s="430"/>
      <c r="GB474" s="430"/>
      <c r="GC474" s="430"/>
      <c r="GD474" s="430"/>
      <c r="GE474" s="430"/>
      <c r="GF474" s="430"/>
      <c r="GG474" s="430"/>
      <c r="GH474" s="430"/>
      <c r="GI474" s="430"/>
      <c r="GJ474" s="430"/>
      <c r="GK474" s="430"/>
      <c r="GL474" s="430"/>
      <c r="GM474" s="430"/>
      <c r="GN474" s="430"/>
      <c r="GO474" s="430"/>
      <c r="GP474" s="430"/>
      <c r="GQ474" s="430"/>
      <c r="GR474" s="430"/>
      <c r="GS474" s="430"/>
      <c r="GT474" s="430"/>
      <c r="GU474" s="430"/>
      <c r="GV474" s="430"/>
      <c r="GW474" s="430"/>
      <c r="GX474" s="430"/>
      <c r="GY474" s="430"/>
      <c r="GZ474" s="430"/>
      <c r="HA474" s="430"/>
      <c r="HB474" s="430"/>
      <c r="HC474" s="430"/>
      <c r="HD474" s="430"/>
      <c r="HE474" s="430"/>
      <c r="HF474" s="430"/>
      <c r="HG474" s="430"/>
      <c r="HH474" s="430"/>
      <c r="HI474" s="430"/>
      <c r="HJ474" s="430"/>
      <c r="HK474" s="430"/>
      <c r="HL474" s="430"/>
      <c r="HM474" s="430"/>
      <c r="HN474" s="430"/>
      <c r="HO474" s="430"/>
      <c r="HP474" s="430"/>
      <c r="HQ474" s="430"/>
      <c r="HR474" s="430"/>
      <c r="HS474" s="430"/>
      <c r="HT474" s="430"/>
      <c r="HU474" s="430"/>
      <c r="HV474" s="430"/>
      <c r="HW474" s="430"/>
      <c r="HX474" s="430"/>
      <c r="HY474" s="430"/>
      <c r="HZ474" s="430"/>
      <c r="IA474" s="430"/>
      <c r="IB474" s="430"/>
      <c r="IC474" s="430"/>
      <c r="ID474" s="430"/>
      <c r="IE474" s="430"/>
      <c r="IF474" s="430"/>
      <c r="IG474" s="430"/>
      <c r="IH474" s="430"/>
      <c r="II474" s="430"/>
      <c r="IJ474" s="430"/>
      <c r="IK474" s="430"/>
      <c r="IL474" s="430"/>
      <c r="IM474" s="430"/>
      <c r="IN474" s="430"/>
      <c r="IO474" s="430"/>
      <c r="IP474" s="430"/>
      <c r="IQ474" s="430"/>
      <c r="IR474" s="430"/>
      <c r="IS474" s="430"/>
      <c r="IT474" s="430"/>
      <c r="IU474" s="430"/>
      <c r="IV474" s="430"/>
    </row>
    <row r="475" spans="1:256" s="431" customFormat="1">
      <c r="A475" s="1082"/>
      <c r="B475" s="432"/>
      <c r="C475" s="422"/>
      <c r="D475" s="1045"/>
      <c r="E475" s="1172"/>
      <c r="F475" s="1036"/>
      <c r="G475" s="428"/>
      <c r="H475" s="428"/>
      <c r="I475" s="428"/>
      <c r="J475" s="428"/>
      <c r="K475" s="428"/>
      <c r="L475" s="428"/>
      <c r="M475" s="428"/>
      <c r="N475" s="428"/>
      <c r="O475" s="428"/>
      <c r="P475" s="428"/>
      <c r="Q475" s="428"/>
      <c r="R475" s="428"/>
      <c r="S475" s="428"/>
      <c r="T475" s="429"/>
      <c r="U475" s="429"/>
      <c r="V475" s="429"/>
      <c r="W475" s="429"/>
      <c r="X475" s="430"/>
      <c r="Y475" s="430"/>
      <c r="Z475" s="430"/>
      <c r="AA475" s="430"/>
      <c r="AB475" s="430"/>
      <c r="AC475" s="430"/>
      <c r="AD475" s="430"/>
      <c r="AE475" s="430"/>
      <c r="AF475" s="430"/>
      <c r="AG475" s="430"/>
      <c r="AH475" s="430"/>
      <c r="AI475" s="430"/>
      <c r="AJ475" s="430"/>
      <c r="AK475" s="430"/>
      <c r="AL475" s="430"/>
      <c r="AM475" s="430"/>
      <c r="AN475" s="430"/>
      <c r="AO475" s="430"/>
      <c r="AP475" s="430"/>
      <c r="AQ475" s="430"/>
      <c r="AR475" s="430"/>
      <c r="AS475" s="430"/>
      <c r="AT475" s="430"/>
      <c r="AU475" s="430"/>
      <c r="AV475" s="430"/>
      <c r="AW475" s="430"/>
      <c r="AX475" s="430"/>
      <c r="AY475" s="430"/>
      <c r="AZ475" s="430"/>
      <c r="BA475" s="430"/>
      <c r="BB475" s="430"/>
      <c r="BC475" s="430"/>
      <c r="BD475" s="430"/>
      <c r="BE475" s="430"/>
      <c r="BF475" s="430"/>
      <c r="BG475" s="430"/>
      <c r="BH475" s="430"/>
      <c r="BI475" s="430"/>
      <c r="BJ475" s="430"/>
      <c r="BK475" s="430"/>
      <c r="BL475" s="430"/>
      <c r="BM475" s="430"/>
      <c r="BN475" s="430"/>
      <c r="BO475" s="430"/>
      <c r="BP475" s="430"/>
      <c r="BQ475" s="430"/>
      <c r="BR475" s="430"/>
      <c r="BS475" s="430"/>
      <c r="BT475" s="430"/>
      <c r="BU475" s="430"/>
      <c r="BV475" s="430"/>
      <c r="BW475" s="430"/>
      <c r="BX475" s="430"/>
      <c r="BY475" s="430"/>
      <c r="BZ475" s="430"/>
      <c r="CA475" s="430"/>
      <c r="CB475" s="430"/>
      <c r="CC475" s="430"/>
      <c r="CD475" s="430"/>
      <c r="CE475" s="430"/>
      <c r="CF475" s="430"/>
      <c r="CG475" s="430"/>
      <c r="CH475" s="430"/>
      <c r="CI475" s="430"/>
      <c r="CJ475" s="430"/>
      <c r="CK475" s="430"/>
      <c r="CL475" s="430"/>
      <c r="CM475" s="430"/>
      <c r="CN475" s="430"/>
      <c r="CO475" s="430"/>
      <c r="CP475" s="430"/>
      <c r="CQ475" s="430"/>
      <c r="CR475" s="430"/>
      <c r="CS475" s="430"/>
      <c r="CT475" s="430"/>
      <c r="CU475" s="430"/>
      <c r="CV475" s="430"/>
      <c r="CW475" s="430"/>
      <c r="CX475" s="430"/>
      <c r="CY475" s="430"/>
      <c r="CZ475" s="430"/>
      <c r="DA475" s="430"/>
      <c r="DB475" s="430"/>
      <c r="DC475" s="430"/>
      <c r="DD475" s="430"/>
      <c r="DE475" s="430"/>
      <c r="DF475" s="430"/>
      <c r="DG475" s="430"/>
      <c r="DH475" s="430"/>
      <c r="DI475" s="430"/>
      <c r="DJ475" s="430"/>
      <c r="DK475" s="430"/>
      <c r="DL475" s="430"/>
      <c r="DM475" s="430"/>
      <c r="DN475" s="430"/>
      <c r="DO475" s="430"/>
      <c r="DP475" s="430"/>
      <c r="DQ475" s="430"/>
      <c r="DR475" s="430"/>
      <c r="DS475" s="430"/>
      <c r="DT475" s="430"/>
      <c r="DU475" s="430"/>
      <c r="DV475" s="430"/>
      <c r="DW475" s="430"/>
      <c r="DX475" s="430"/>
      <c r="DY475" s="430"/>
      <c r="DZ475" s="430"/>
      <c r="EA475" s="430"/>
      <c r="EB475" s="430"/>
      <c r="EC475" s="430"/>
      <c r="ED475" s="430"/>
      <c r="EE475" s="430"/>
      <c r="EF475" s="430"/>
      <c r="EG475" s="430"/>
      <c r="EH475" s="430"/>
      <c r="EI475" s="430"/>
      <c r="EJ475" s="430"/>
      <c r="EK475" s="430"/>
      <c r="EL475" s="430"/>
      <c r="EM475" s="430"/>
      <c r="EN475" s="430"/>
      <c r="EO475" s="430"/>
      <c r="EP475" s="430"/>
      <c r="EQ475" s="430"/>
      <c r="ER475" s="430"/>
      <c r="ES475" s="430"/>
      <c r="ET475" s="430"/>
      <c r="EU475" s="430"/>
      <c r="EV475" s="430"/>
      <c r="EW475" s="430"/>
      <c r="EX475" s="430"/>
      <c r="EY475" s="430"/>
      <c r="EZ475" s="430"/>
      <c r="FA475" s="430"/>
      <c r="FB475" s="430"/>
      <c r="FC475" s="430"/>
      <c r="FD475" s="430"/>
      <c r="FE475" s="430"/>
      <c r="FF475" s="430"/>
      <c r="FG475" s="430"/>
      <c r="FH475" s="430"/>
      <c r="FI475" s="430"/>
      <c r="FJ475" s="430"/>
      <c r="FK475" s="430"/>
      <c r="FL475" s="430"/>
      <c r="FM475" s="430"/>
      <c r="FN475" s="430"/>
      <c r="FO475" s="430"/>
      <c r="FP475" s="430"/>
      <c r="FQ475" s="430"/>
      <c r="FR475" s="430"/>
      <c r="FS475" s="430"/>
      <c r="FT475" s="430"/>
      <c r="FU475" s="430"/>
      <c r="FV475" s="430"/>
      <c r="FW475" s="430"/>
      <c r="FX475" s="430"/>
      <c r="FY475" s="430"/>
      <c r="FZ475" s="430"/>
      <c r="GA475" s="430"/>
      <c r="GB475" s="430"/>
      <c r="GC475" s="430"/>
      <c r="GD475" s="430"/>
      <c r="GE475" s="430"/>
      <c r="GF475" s="430"/>
      <c r="GG475" s="430"/>
      <c r="GH475" s="430"/>
      <c r="GI475" s="430"/>
      <c r="GJ475" s="430"/>
      <c r="GK475" s="430"/>
      <c r="GL475" s="430"/>
      <c r="GM475" s="430"/>
      <c r="GN475" s="430"/>
      <c r="GO475" s="430"/>
      <c r="GP475" s="430"/>
      <c r="GQ475" s="430"/>
      <c r="GR475" s="430"/>
      <c r="GS475" s="430"/>
      <c r="GT475" s="430"/>
      <c r="GU475" s="430"/>
      <c r="GV475" s="430"/>
      <c r="GW475" s="430"/>
      <c r="GX475" s="430"/>
      <c r="GY475" s="430"/>
      <c r="GZ475" s="430"/>
      <c r="HA475" s="430"/>
      <c r="HB475" s="430"/>
      <c r="HC475" s="430"/>
      <c r="HD475" s="430"/>
      <c r="HE475" s="430"/>
      <c r="HF475" s="430"/>
      <c r="HG475" s="430"/>
      <c r="HH475" s="430"/>
      <c r="HI475" s="430"/>
      <c r="HJ475" s="430"/>
      <c r="HK475" s="430"/>
      <c r="HL475" s="430"/>
      <c r="HM475" s="430"/>
      <c r="HN475" s="430"/>
      <c r="HO475" s="430"/>
      <c r="HP475" s="430"/>
      <c r="HQ475" s="430"/>
      <c r="HR475" s="430"/>
      <c r="HS475" s="430"/>
      <c r="HT475" s="430"/>
      <c r="HU475" s="430"/>
      <c r="HV475" s="430"/>
      <c r="HW475" s="430"/>
      <c r="HX475" s="430"/>
      <c r="HY475" s="430"/>
      <c r="HZ475" s="430"/>
      <c r="IA475" s="430"/>
      <c r="IB475" s="430"/>
      <c r="IC475" s="430"/>
      <c r="ID475" s="430"/>
      <c r="IE475" s="430"/>
      <c r="IF475" s="430"/>
      <c r="IG475" s="430"/>
      <c r="IH475" s="430"/>
      <c r="II475" s="430"/>
      <c r="IJ475" s="430"/>
      <c r="IK475" s="430"/>
      <c r="IL475" s="430"/>
      <c r="IM475" s="430"/>
      <c r="IN475" s="430"/>
      <c r="IO475" s="430"/>
      <c r="IP475" s="430"/>
      <c r="IQ475" s="430"/>
      <c r="IR475" s="430"/>
      <c r="IS475" s="430"/>
      <c r="IT475" s="430"/>
      <c r="IU475" s="430"/>
      <c r="IV475" s="430"/>
    </row>
    <row r="476" spans="1:256" s="431" customFormat="1" ht="318.75">
      <c r="A476" s="1082">
        <v>15</v>
      </c>
      <c r="B476" s="432" t="s">
        <v>2274</v>
      </c>
      <c r="C476" s="422" t="s">
        <v>110</v>
      </c>
      <c r="D476" s="1045">
        <v>1</v>
      </c>
      <c r="E476" s="1172"/>
      <c r="F476" s="1036"/>
      <c r="G476" s="428"/>
      <c r="H476" s="428"/>
      <c r="I476" s="428"/>
      <c r="J476" s="428"/>
      <c r="K476" s="428"/>
      <c r="L476" s="428"/>
      <c r="M476" s="428"/>
      <c r="N476" s="428"/>
      <c r="O476" s="428"/>
      <c r="P476" s="428"/>
      <c r="Q476" s="428"/>
      <c r="R476" s="428"/>
      <c r="S476" s="428"/>
      <c r="T476" s="429"/>
      <c r="U476" s="429"/>
      <c r="V476" s="429"/>
      <c r="W476" s="429"/>
      <c r="X476" s="430"/>
      <c r="Y476" s="430"/>
      <c r="Z476" s="430"/>
      <c r="AA476" s="430"/>
      <c r="AB476" s="430"/>
      <c r="AC476" s="430"/>
      <c r="AD476" s="430"/>
      <c r="AE476" s="430"/>
      <c r="AF476" s="430"/>
      <c r="AG476" s="430"/>
      <c r="AH476" s="430"/>
      <c r="AI476" s="430"/>
      <c r="AJ476" s="430"/>
      <c r="AK476" s="430"/>
      <c r="AL476" s="430"/>
      <c r="AM476" s="430"/>
      <c r="AN476" s="430"/>
      <c r="AO476" s="430"/>
      <c r="AP476" s="430"/>
      <c r="AQ476" s="430"/>
      <c r="AR476" s="430"/>
      <c r="AS476" s="430"/>
      <c r="AT476" s="430"/>
      <c r="AU476" s="430"/>
      <c r="AV476" s="430"/>
      <c r="AW476" s="430"/>
      <c r="AX476" s="430"/>
      <c r="AY476" s="430"/>
      <c r="AZ476" s="430"/>
      <c r="BA476" s="430"/>
      <c r="BB476" s="430"/>
      <c r="BC476" s="430"/>
      <c r="BD476" s="430"/>
      <c r="BE476" s="430"/>
      <c r="BF476" s="430"/>
      <c r="BG476" s="430"/>
      <c r="BH476" s="430"/>
      <c r="BI476" s="430"/>
      <c r="BJ476" s="430"/>
      <c r="BK476" s="430"/>
      <c r="BL476" s="430"/>
      <c r="BM476" s="430"/>
      <c r="BN476" s="430"/>
      <c r="BO476" s="430"/>
      <c r="BP476" s="430"/>
      <c r="BQ476" s="430"/>
      <c r="BR476" s="430"/>
      <c r="BS476" s="430"/>
      <c r="BT476" s="430"/>
      <c r="BU476" s="430"/>
      <c r="BV476" s="430"/>
      <c r="BW476" s="430"/>
      <c r="BX476" s="430"/>
      <c r="BY476" s="430"/>
      <c r="BZ476" s="430"/>
      <c r="CA476" s="430"/>
      <c r="CB476" s="430"/>
      <c r="CC476" s="430"/>
      <c r="CD476" s="430"/>
      <c r="CE476" s="430"/>
      <c r="CF476" s="430"/>
      <c r="CG476" s="430"/>
      <c r="CH476" s="430"/>
      <c r="CI476" s="430"/>
      <c r="CJ476" s="430"/>
      <c r="CK476" s="430"/>
      <c r="CL476" s="430"/>
      <c r="CM476" s="430"/>
      <c r="CN476" s="430"/>
      <c r="CO476" s="430"/>
      <c r="CP476" s="430"/>
      <c r="CQ476" s="430"/>
      <c r="CR476" s="430"/>
      <c r="CS476" s="430"/>
      <c r="CT476" s="430"/>
      <c r="CU476" s="430"/>
      <c r="CV476" s="430"/>
      <c r="CW476" s="430"/>
      <c r="CX476" s="430"/>
      <c r="CY476" s="430"/>
      <c r="CZ476" s="430"/>
      <c r="DA476" s="430"/>
      <c r="DB476" s="430"/>
      <c r="DC476" s="430"/>
      <c r="DD476" s="430"/>
      <c r="DE476" s="430"/>
      <c r="DF476" s="430"/>
      <c r="DG476" s="430"/>
      <c r="DH476" s="430"/>
      <c r="DI476" s="430"/>
      <c r="DJ476" s="430"/>
      <c r="DK476" s="430"/>
      <c r="DL476" s="430"/>
      <c r="DM476" s="430"/>
      <c r="DN476" s="430"/>
      <c r="DO476" s="430"/>
      <c r="DP476" s="430"/>
      <c r="DQ476" s="430"/>
      <c r="DR476" s="430"/>
      <c r="DS476" s="430"/>
      <c r="DT476" s="430"/>
      <c r="DU476" s="430"/>
      <c r="DV476" s="430"/>
      <c r="DW476" s="430"/>
      <c r="DX476" s="430"/>
      <c r="DY476" s="430"/>
      <c r="DZ476" s="430"/>
      <c r="EA476" s="430"/>
      <c r="EB476" s="430"/>
      <c r="EC476" s="430"/>
      <c r="ED476" s="430"/>
      <c r="EE476" s="430"/>
      <c r="EF476" s="430"/>
      <c r="EG476" s="430"/>
      <c r="EH476" s="430"/>
      <c r="EI476" s="430"/>
      <c r="EJ476" s="430"/>
      <c r="EK476" s="430"/>
      <c r="EL476" s="430"/>
      <c r="EM476" s="430"/>
      <c r="EN476" s="430"/>
      <c r="EO476" s="430"/>
      <c r="EP476" s="430"/>
      <c r="EQ476" s="430"/>
      <c r="ER476" s="430"/>
      <c r="ES476" s="430"/>
      <c r="ET476" s="430"/>
      <c r="EU476" s="430"/>
      <c r="EV476" s="430"/>
      <c r="EW476" s="430"/>
      <c r="EX476" s="430"/>
      <c r="EY476" s="430"/>
      <c r="EZ476" s="430"/>
      <c r="FA476" s="430"/>
      <c r="FB476" s="430"/>
      <c r="FC476" s="430"/>
      <c r="FD476" s="430"/>
      <c r="FE476" s="430"/>
      <c r="FF476" s="430"/>
      <c r="FG476" s="430"/>
      <c r="FH476" s="430"/>
      <c r="FI476" s="430"/>
      <c r="FJ476" s="430"/>
      <c r="FK476" s="430"/>
      <c r="FL476" s="430"/>
      <c r="FM476" s="430"/>
      <c r="FN476" s="430"/>
      <c r="FO476" s="430"/>
      <c r="FP476" s="430"/>
      <c r="FQ476" s="430"/>
      <c r="FR476" s="430"/>
      <c r="FS476" s="430"/>
      <c r="FT476" s="430"/>
      <c r="FU476" s="430"/>
      <c r="FV476" s="430"/>
      <c r="FW476" s="430"/>
      <c r="FX476" s="430"/>
      <c r="FY476" s="430"/>
      <c r="FZ476" s="430"/>
      <c r="GA476" s="430"/>
      <c r="GB476" s="430"/>
      <c r="GC476" s="430"/>
      <c r="GD476" s="430"/>
      <c r="GE476" s="430"/>
      <c r="GF476" s="430"/>
      <c r="GG476" s="430"/>
      <c r="GH476" s="430"/>
      <c r="GI476" s="430"/>
      <c r="GJ476" s="430"/>
      <c r="GK476" s="430"/>
      <c r="GL476" s="430"/>
      <c r="GM476" s="430"/>
      <c r="GN476" s="430"/>
      <c r="GO476" s="430"/>
      <c r="GP476" s="430"/>
      <c r="GQ476" s="430"/>
      <c r="GR476" s="430"/>
      <c r="GS476" s="430"/>
      <c r="GT476" s="430"/>
      <c r="GU476" s="430"/>
      <c r="GV476" s="430"/>
      <c r="GW476" s="430"/>
      <c r="GX476" s="430"/>
      <c r="GY476" s="430"/>
      <c r="GZ476" s="430"/>
      <c r="HA476" s="430"/>
      <c r="HB476" s="430"/>
      <c r="HC476" s="430"/>
      <c r="HD476" s="430"/>
      <c r="HE476" s="430"/>
      <c r="HF476" s="430"/>
      <c r="HG476" s="430"/>
      <c r="HH476" s="430"/>
      <c r="HI476" s="430"/>
      <c r="HJ476" s="430"/>
      <c r="HK476" s="430"/>
      <c r="HL476" s="430"/>
      <c r="HM476" s="430"/>
      <c r="HN476" s="430"/>
      <c r="HO476" s="430"/>
      <c r="HP476" s="430"/>
      <c r="HQ476" s="430"/>
      <c r="HR476" s="430"/>
      <c r="HS476" s="430"/>
      <c r="HT476" s="430"/>
      <c r="HU476" s="430"/>
      <c r="HV476" s="430"/>
      <c r="HW476" s="430"/>
      <c r="HX476" s="430"/>
      <c r="HY476" s="430"/>
      <c r="HZ476" s="430"/>
      <c r="IA476" s="430"/>
      <c r="IB476" s="430"/>
      <c r="IC476" s="430"/>
      <c r="ID476" s="430"/>
      <c r="IE476" s="430"/>
      <c r="IF476" s="430"/>
      <c r="IG476" s="430"/>
      <c r="IH476" s="430"/>
      <c r="II476" s="430"/>
      <c r="IJ476" s="430"/>
      <c r="IK476" s="430"/>
      <c r="IL476" s="430"/>
      <c r="IM476" s="430"/>
      <c r="IN476" s="430"/>
      <c r="IO476" s="430"/>
      <c r="IP476" s="430"/>
      <c r="IQ476" s="430"/>
      <c r="IR476" s="430"/>
      <c r="IS476" s="430"/>
      <c r="IT476" s="430"/>
      <c r="IU476" s="430"/>
      <c r="IV476" s="430"/>
    </row>
    <row r="477" spans="1:256" s="431" customFormat="1">
      <c r="A477" s="1082"/>
      <c r="B477" s="432"/>
      <c r="C477" s="422"/>
      <c r="D477" s="1045"/>
      <c r="E477" s="1172"/>
      <c r="F477" s="1036"/>
      <c r="G477" s="428"/>
      <c r="H477" s="428"/>
      <c r="I477" s="428"/>
      <c r="J477" s="428"/>
      <c r="K477" s="428"/>
      <c r="L477" s="428"/>
      <c r="M477" s="428"/>
      <c r="N477" s="428"/>
      <c r="O477" s="428"/>
      <c r="P477" s="428"/>
      <c r="Q477" s="428"/>
      <c r="R477" s="428"/>
      <c r="S477" s="428"/>
      <c r="T477" s="429"/>
      <c r="U477" s="429"/>
      <c r="V477" s="429"/>
      <c r="W477" s="429"/>
      <c r="X477" s="430"/>
      <c r="Y477" s="430"/>
      <c r="Z477" s="430"/>
      <c r="AA477" s="430"/>
      <c r="AB477" s="430"/>
      <c r="AC477" s="430"/>
      <c r="AD477" s="430"/>
      <c r="AE477" s="430"/>
      <c r="AF477" s="430"/>
      <c r="AG477" s="430"/>
      <c r="AH477" s="430"/>
      <c r="AI477" s="430"/>
      <c r="AJ477" s="430"/>
      <c r="AK477" s="430"/>
      <c r="AL477" s="430"/>
      <c r="AM477" s="430"/>
      <c r="AN477" s="430"/>
      <c r="AO477" s="430"/>
      <c r="AP477" s="430"/>
      <c r="AQ477" s="430"/>
      <c r="AR477" s="430"/>
      <c r="AS477" s="430"/>
      <c r="AT477" s="430"/>
      <c r="AU477" s="430"/>
      <c r="AV477" s="430"/>
      <c r="AW477" s="430"/>
      <c r="AX477" s="430"/>
      <c r="AY477" s="430"/>
      <c r="AZ477" s="430"/>
      <c r="BA477" s="430"/>
      <c r="BB477" s="430"/>
      <c r="BC477" s="430"/>
      <c r="BD477" s="430"/>
      <c r="BE477" s="430"/>
      <c r="BF477" s="430"/>
      <c r="BG477" s="430"/>
      <c r="BH477" s="430"/>
      <c r="BI477" s="430"/>
      <c r="BJ477" s="430"/>
      <c r="BK477" s="430"/>
      <c r="BL477" s="430"/>
      <c r="BM477" s="430"/>
      <c r="BN477" s="430"/>
      <c r="BO477" s="430"/>
      <c r="BP477" s="430"/>
      <c r="BQ477" s="430"/>
      <c r="BR477" s="430"/>
      <c r="BS477" s="430"/>
      <c r="BT477" s="430"/>
      <c r="BU477" s="430"/>
      <c r="BV477" s="430"/>
      <c r="BW477" s="430"/>
      <c r="BX477" s="430"/>
      <c r="BY477" s="430"/>
      <c r="BZ477" s="430"/>
      <c r="CA477" s="430"/>
      <c r="CB477" s="430"/>
      <c r="CC477" s="430"/>
      <c r="CD477" s="430"/>
      <c r="CE477" s="430"/>
      <c r="CF477" s="430"/>
      <c r="CG477" s="430"/>
      <c r="CH477" s="430"/>
      <c r="CI477" s="430"/>
      <c r="CJ477" s="430"/>
      <c r="CK477" s="430"/>
      <c r="CL477" s="430"/>
      <c r="CM477" s="430"/>
      <c r="CN477" s="430"/>
      <c r="CO477" s="430"/>
      <c r="CP477" s="430"/>
      <c r="CQ477" s="430"/>
      <c r="CR477" s="430"/>
      <c r="CS477" s="430"/>
      <c r="CT477" s="430"/>
      <c r="CU477" s="430"/>
      <c r="CV477" s="430"/>
      <c r="CW477" s="430"/>
      <c r="CX477" s="430"/>
      <c r="CY477" s="430"/>
      <c r="CZ477" s="430"/>
      <c r="DA477" s="430"/>
      <c r="DB477" s="430"/>
      <c r="DC477" s="430"/>
      <c r="DD477" s="430"/>
      <c r="DE477" s="430"/>
      <c r="DF477" s="430"/>
      <c r="DG477" s="430"/>
      <c r="DH477" s="430"/>
      <c r="DI477" s="430"/>
      <c r="DJ477" s="430"/>
      <c r="DK477" s="430"/>
      <c r="DL477" s="430"/>
      <c r="DM477" s="430"/>
      <c r="DN477" s="430"/>
      <c r="DO477" s="430"/>
      <c r="DP477" s="430"/>
      <c r="DQ477" s="430"/>
      <c r="DR477" s="430"/>
      <c r="DS477" s="430"/>
      <c r="DT477" s="430"/>
      <c r="DU477" s="430"/>
      <c r="DV477" s="430"/>
      <c r="DW477" s="430"/>
      <c r="DX477" s="430"/>
      <c r="DY477" s="430"/>
      <c r="DZ477" s="430"/>
      <c r="EA477" s="430"/>
      <c r="EB477" s="430"/>
      <c r="EC477" s="430"/>
      <c r="ED477" s="430"/>
      <c r="EE477" s="430"/>
      <c r="EF477" s="430"/>
      <c r="EG477" s="430"/>
      <c r="EH477" s="430"/>
      <c r="EI477" s="430"/>
      <c r="EJ477" s="430"/>
      <c r="EK477" s="430"/>
      <c r="EL477" s="430"/>
      <c r="EM477" s="430"/>
      <c r="EN477" s="430"/>
      <c r="EO477" s="430"/>
      <c r="EP477" s="430"/>
      <c r="EQ477" s="430"/>
      <c r="ER477" s="430"/>
      <c r="ES477" s="430"/>
      <c r="ET477" s="430"/>
      <c r="EU477" s="430"/>
      <c r="EV477" s="430"/>
      <c r="EW477" s="430"/>
      <c r="EX477" s="430"/>
      <c r="EY477" s="430"/>
      <c r="EZ477" s="430"/>
      <c r="FA477" s="430"/>
      <c r="FB477" s="430"/>
      <c r="FC477" s="430"/>
      <c r="FD477" s="430"/>
      <c r="FE477" s="430"/>
      <c r="FF477" s="430"/>
      <c r="FG477" s="430"/>
      <c r="FH477" s="430"/>
      <c r="FI477" s="430"/>
      <c r="FJ477" s="430"/>
      <c r="FK477" s="430"/>
      <c r="FL477" s="430"/>
      <c r="FM477" s="430"/>
      <c r="FN477" s="430"/>
      <c r="FO477" s="430"/>
      <c r="FP477" s="430"/>
      <c r="FQ477" s="430"/>
      <c r="FR477" s="430"/>
      <c r="FS477" s="430"/>
      <c r="FT477" s="430"/>
      <c r="FU477" s="430"/>
      <c r="FV477" s="430"/>
      <c r="FW477" s="430"/>
      <c r="FX477" s="430"/>
      <c r="FY477" s="430"/>
      <c r="FZ477" s="430"/>
      <c r="GA477" s="430"/>
      <c r="GB477" s="430"/>
      <c r="GC477" s="430"/>
      <c r="GD477" s="430"/>
      <c r="GE477" s="430"/>
      <c r="GF477" s="430"/>
      <c r="GG477" s="430"/>
      <c r="GH477" s="430"/>
      <c r="GI477" s="430"/>
      <c r="GJ477" s="430"/>
      <c r="GK477" s="430"/>
      <c r="GL477" s="430"/>
      <c r="GM477" s="430"/>
      <c r="GN477" s="430"/>
      <c r="GO477" s="430"/>
      <c r="GP477" s="430"/>
      <c r="GQ477" s="430"/>
      <c r="GR477" s="430"/>
      <c r="GS477" s="430"/>
      <c r="GT477" s="430"/>
      <c r="GU477" s="430"/>
      <c r="GV477" s="430"/>
      <c r="GW477" s="430"/>
      <c r="GX477" s="430"/>
      <c r="GY477" s="430"/>
      <c r="GZ477" s="430"/>
      <c r="HA477" s="430"/>
      <c r="HB477" s="430"/>
      <c r="HC477" s="430"/>
      <c r="HD477" s="430"/>
      <c r="HE477" s="430"/>
      <c r="HF477" s="430"/>
      <c r="HG477" s="430"/>
      <c r="HH477" s="430"/>
      <c r="HI477" s="430"/>
      <c r="HJ477" s="430"/>
      <c r="HK477" s="430"/>
      <c r="HL477" s="430"/>
      <c r="HM477" s="430"/>
      <c r="HN477" s="430"/>
      <c r="HO477" s="430"/>
      <c r="HP477" s="430"/>
      <c r="HQ477" s="430"/>
      <c r="HR477" s="430"/>
      <c r="HS477" s="430"/>
      <c r="HT477" s="430"/>
      <c r="HU477" s="430"/>
      <c r="HV477" s="430"/>
      <c r="HW477" s="430"/>
      <c r="HX477" s="430"/>
      <c r="HY477" s="430"/>
      <c r="HZ477" s="430"/>
      <c r="IA477" s="430"/>
      <c r="IB477" s="430"/>
      <c r="IC477" s="430"/>
      <c r="ID477" s="430"/>
      <c r="IE477" s="430"/>
      <c r="IF477" s="430"/>
      <c r="IG477" s="430"/>
      <c r="IH477" s="430"/>
      <c r="II477" s="430"/>
      <c r="IJ477" s="430"/>
      <c r="IK477" s="430"/>
      <c r="IL477" s="430"/>
      <c r="IM477" s="430"/>
      <c r="IN477" s="430"/>
      <c r="IO477" s="430"/>
      <c r="IP477" s="430"/>
      <c r="IQ477" s="430"/>
      <c r="IR477" s="430"/>
      <c r="IS477" s="430"/>
      <c r="IT477" s="430"/>
      <c r="IU477" s="430"/>
      <c r="IV477" s="430"/>
    </row>
    <row r="478" spans="1:256" s="431" customFormat="1" ht="331.5">
      <c r="A478" s="1082">
        <v>16</v>
      </c>
      <c r="B478" s="432" t="s">
        <v>2275</v>
      </c>
      <c r="C478" s="422" t="s">
        <v>110</v>
      </c>
      <c r="D478" s="1045">
        <v>1</v>
      </c>
      <c r="E478" s="1172"/>
      <c r="F478" s="1036"/>
      <c r="G478" s="428"/>
      <c r="H478" s="428"/>
      <c r="I478" s="428"/>
      <c r="J478" s="428"/>
      <c r="K478" s="428"/>
      <c r="L478" s="428"/>
      <c r="M478" s="428"/>
      <c r="N478" s="428"/>
      <c r="O478" s="428"/>
      <c r="P478" s="428"/>
      <c r="Q478" s="428"/>
      <c r="R478" s="428"/>
      <c r="S478" s="428"/>
      <c r="T478" s="429"/>
      <c r="U478" s="429"/>
      <c r="V478" s="429"/>
      <c r="W478" s="429"/>
      <c r="X478" s="430"/>
      <c r="Y478" s="430"/>
      <c r="Z478" s="430"/>
      <c r="AA478" s="430"/>
      <c r="AB478" s="430"/>
      <c r="AC478" s="430"/>
      <c r="AD478" s="430"/>
      <c r="AE478" s="430"/>
      <c r="AF478" s="430"/>
      <c r="AG478" s="430"/>
      <c r="AH478" s="430"/>
      <c r="AI478" s="430"/>
      <c r="AJ478" s="430"/>
      <c r="AK478" s="430"/>
      <c r="AL478" s="430"/>
      <c r="AM478" s="430"/>
      <c r="AN478" s="430"/>
      <c r="AO478" s="430"/>
      <c r="AP478" s="430"/>
      <c r="AQ478" s="430"/>
      <c r="AR478" s="430"/>
      <c r="AS478" s="430"/>
      <c r="AT478" s="430"/>
      <c r="AU478" s="430"/>
      <c r="AV478" s="430"/>
      <c r="AW478" s="430"/>
      <c r="AX478" s="430"/>
      <c r="AY478" s="430"/>
      <c r="AZ478" s="430"/>
      <c r="BA478" s="430"/>
      <c r="BB478" s="430"/>
      <c r="BC478" s="430"/>
      <c r="BD478" s="430"/>
      <c r="BE478" s="430"/>
      <c r="BF478" s="430"/>
      <c r="BG478" s="430"/>
      <c r="BH478" s="430"/>
      <c r="BI478" s="430"/>
      <c r="BJ478" s="430"/>
      <c r="BK478" s="430"/>
      <c r="BL478" s="430"/>
      <c r="BM478" s="430"/>
      <c r="BN478" s="430"/>
      <c r="BO478" s="430"/>
      <c r="BP478" s="430"/>
      <c r="BQ478" s="430"/>
      <c r="BR478" s="430"/>
      <c r="BS478" s="430"/>
      <c r="BT478" s="430"/>
      <c r="BU478" s="430"/>
      <c r="BV478" s="430"/>
      <c r="BW478" s="430"/>
      <c r="BX478" s="430"/>
      <c r="BY478" s="430"/>
      <c r="BZ478" s="430"/>
      <c r="CA478" s="430"/>
      <c r="CB478" s="430"/>
      <c r="CC478" s="430"/>
      <c r="CD478" s="430"/>
      <c r="CE478" s="430"/>
      <c r="CF478" s="430"/>
      <c r="CG478" s="430"/>
      <c r="CH478" s="430"/>
      <c r="CI478" s="430"/>
      <c r="CJ478" s="430"/>
      <c r="CK478" s="430"/>
      <c r="CL478" s="430"/>
      <c r="CM478" s="430"/>
      <c r="CN478" s="430"/>
      <c r="CO478" s="430"/>
      <c r="CP478" s="430"/>
      <c r="CQ478" s="430"/>
      <c r="CR478" s="430"/>
      <c r="CS478" s="430"/>
      <c r="CT478" s="430"/>
      <c r="CU478" s="430"/>
      <c r="CV478" s="430"/>
      <c r="CW478" s="430"/>
      <c r="CX478" s="430"/>
      <c r="CY478" s="430"/>
      <c r="CZ478" s="430"/>
      <c r="DA478" s="430"/>
      <c r="DB478" s="430"/>
      <c r="DC478" s="430"/>
      <c r="DD478" s="430"/>
      <c r="DE478" s="430"/>
      <c r="DF478" s="430"/>
      <c r="DG478" s="430"/>
      <c r="DH478" s="430"/>
      <c r="DI478" s="430"/>
      <c r="DJ478" s="430"/>
      <c r="DK478" s="430"/>
      <c r="DL478" s="430"/>
      <c r="DM478" s="430"/>
      <c r="DN478" s="430"/>
      <c r="DO478" s="430"/>
      <c r="DP478" s="430"/>
      <c r="DQ478" s="430"/>
      <c r="DR478" s="430"/>
      <c r="DS478" s="430"/>
      <c r="DT478" s="430"/>
      <c r="DU478" s="430"/>
      <c r="DV478" s="430"/>
      <c r="DW478" s="430"/>
      <c r="DX478" s="430"/>
      <c r="DY478" s="430"/>
      <c r="DZ478" s="430"/>
      <c r="EA478" s="430"/>
      <c r="EB478" s="430"/>
      <c r="EC478" s="430"/>
      <c r="ED478" s="430"/>
      <c r="EE478" s="430"/>
      <c r="EF478" s="430"/>
      <c r="EG478" s="430"/>
      <c r="EH478" s="430"/>
      <c r="EI478" s="430"/>
      <c r="EJ478" s="430"/>
      <c r="EK478" s="430"/>
      <c r="EL478" s="430"/>
      <c r="EM478" s="430"/>
      <c r="EN478" s="430"/>
      <c r="EO478" s="430"/>
      <c r="EP478" s="430"/>
      <c r="EQ478" s="430"/>
      <c r="ER478" s="430"/>
      <c r="ES478" s="430"/>
      <c r="ET478" s="430"/>
      <c r="EU478" s="430"/>
      <c r="EV478" s="430"/>
      <c r="EW478" s="430"/>
      <c r="EX478" s="430"/>
      <c r="EY478" s="430"/>
      <c r="EZ478" s="430"/>
      <c r="FA478" s="430"/>
      <c r="FB478" s="430"/>
      <c r="FC478" s="430"/>
      <c r="FD478" s="430"/>
      <c r="FE478" s="430"/>
      <c r="FF478" s="430"/>
      <c r="FG478" s="430"/>
      <c r="FH478" s="430"/>
      <c r="FI478" s="430"/>
      <c r="FJ478" s="430"/>
      <c r="FK478" s="430"/>
      <c r="FL478" s="430"/>
      <c r="FM478" s="430"/>
      <c r="FN478" s="430"/>
      <c r="FO478" s="430"/>
      <c r="FP478" s="430"/>
      <c r="FQ478" s="430"/>
      <c r="FR478" s="430"/>
      <c r="FS478" s="430"/>
      <c r="FT478" s="430"/>
      <c r="FU478" s="430"/>
      <c r="FV478" s="430"/>
      <c r="FW478" s="430"/>
      <c r="FX478" s="430"/>
      <c r="FY478" s="430"/>
      <c r="FZ478" s="430"/>
      <c r="GA478" s="430"/>
      <c r="GB478" s="430"/>
      <c r="GC478" s="430"/>
      <c r="GD478" s="430"/>
      <c r="GE478" s="430"/>
      <c r="GF478" s="430"/>
      <c r="GG478" s="430"/>
      <c r="GH478" s="430"/>
      <c r="GI478" s="430"/>
      <c r="GJ478" s="430"/>
      <c r="GK478" s="430"/>
      <c r="GL478" s="430"/>
      <c r="GM478" s="430"/>
      <c r="GN478" s="430"/>
      <c r="GO478" s="430"/>
      <c r="GP478" s="430"/>
      <c r="GQ478" s="430"/>
      <c r="GR478" s="430"/>
      <c r="GS478" s="430"/>
      <c r="GT478" s="430"/>
      <c r="GU478" s="430"/>
      <c r="GV478" s="430"/>
      <c r="GW478" s="430"/>
      <c r="GX478" s="430"/>
      <c r="GY478" s="430"/>
      <c r="GZ478" s="430"/>
      <c r="HA478" s="430"/>
      <c r="HB478" s="430"/>
      <c r="HC478" s="430"/>
      <c r="HD478" s="430"/>
      <c r="HE478" s="430"/>
      <c r="HF478" s="430"/>
      <c r="HG478" s="430"/>
      <c r="HH478" s="430"/>
      <c r="HI478" s="430"/>
      <c r="HJ478" s="430"/>
      <c r="HK478" s="430"/>
      <c r="HL478" s="430"/>
      <c r="HM478" s="430"/>
      <c r="HN478" s="430"/>
      <c r="HO478" s="430"/>
      <c r="HP478" s="430"/>
      <c r="HQ478" s="430"/>
      <c r="HR478" s="430"/>
      <c r="HS478" s="430"/>
      <c r="HT478" s="430"/>
      <c r="HU478" s="430"/>
      <c r="HV478" s="430"/>
      <c r="HW478" s="430"/>
      <c r="HX478" s="430"/>
      <c r="HY478" s="430"/>
      <c r="HZ478" s="430"/>
      <c r="IA478" s="430"/>
      <c r="IB478" s="430"/>
      <c r="IC478" s="430"/>
      <c r="ID478" s="430"/>
      <c r="IE478" s="430"/>
      <c r="IF478" s="430"/>
      <c r="IG478" s="430"/>
      <c r="IH478" s="430"/>
      <c r="II478" s="430"/>
      <c r="IJ478" s="430"/>
      <c r="IK478" s="430"/>
      <c r="IL478" s="430"/>
      <c r="IM478" s="430"/>
      <c r="IN478" s="430"/>
      <c r="IO478" s="430"/>
      <c r="IP478" s="430"/>
      <c r="IQ478" s="430"/>
      <c r="IR478" s="430"/>
      <c r="IS478" s="430"/>
      <c r="IT478" s="430"/>
      <c r="IU478" s="430"/>
      <c r="IV478" s="430"/>
    </row>
    <row r="479" spans="1:256" s="431" customFormat="1">
      <c r="A479" s="1082"/>
      <c r="B479" s="432"/>
      <c r="C479" s="422"/>
      <c r="D479" s="1045"/>
      <c r="E479" s="1172"/>
      <c r="F479" s="1036"/>
      <c r="G479" s="428"/>
      <c r="H479" s="428"/>
      <c r="I479" s="428"/>
      <c r="J479" s="428"/>
      <c r="K479" s="428"/>
      <c r="L479" s="428"/>
      <c r="M479" s="428"/>
      <c r="N479" s="428"/>
      <c r="O479" s="428"/>
      <c r="P479" s="428"/>
      <c r="Q479" s="428"/>
      <c r="R479" s="428"/>
      <c r="S479" s="428"/>
      <c r="T479" s="429"/>
      <c r="U479" s="429"/>
      <c r="V479" s="429"/>
      <c r="W479" s="429"/>
      <c r="X479" s="430"/>
      <c r="Y479" s="430"/>
      <c r="Z479" s="430"/>
      <c r="AA479" s="430"/>
      <c r="AB479" s="430"/>
      <c r="AC479" s="430"/>
      <c r="AD479" s="430"/>
      <c r="AE479" s="430"/>
      <c r="AF479" s="430"/>
      <c r="AG479" s="430"/>
      <c r="AH479" s="430"/>
      <c r="AI479" s="430"/>
      <c r="AJ479" s="430"/>
      <c r="AK479" s="430"/>
      <c r="AL479" s="430"/>
      <c r="AM479" s="430"/>
      <c r="AN479" s="430"/>
      <c r="AO479" s="430"/>
      <c r="AP479" s="430"/>
      <c r="AQ479" s="430"/>
      <c r="AR479" s="430"/>
      <c r="AS479" s="430"/>
      <c r="AT479" s="430"/>
      <c r="AU479" s="430"/>
      <c r="AV479" s="430"/>
      <c r="AW479" s="430"/>
      <c r="AX479" s="430"/>
      <c r="AY479" s="430"/>
      <c r="AZ479" s="430"/>
      <c r="BA479" s="430"/>
      <c r="BB479" s="430"/>
      <c r="BC479" s="430"/>
      <c r="BD479" s="430"/>
      <c r="BE479" s="430"/>
      <c r="BF479" s="430"/>
      <c r="BG479" s="430"/>
      <c r="BH479" s="430"/>
      <c r="BI479" s="430"/>
      <c r="BJ479" s="430"/>
      <c r="BK479" s="430"/>
      <c r="BL479" s="430"/>
      <c r="BM479" s="430"/>
      <c r="BN479" s="430"/>
      <c r="BO479" s="430"/>
      <c r="BP479" s="430"/>
      <c r="BQ479" s="430"/>
      <c r="BR479" s="430"/>
      <c r="BS479" s="430"/>
      <c r="BT479" s="430"/>
      <c r="BU479" s="430"/>
      <c r="BV479" s="430"/>
      <c r="BW479" s="430"/>
      <c r="BX479" s="430"/>
      <c r="BY479" s="430"/>
      <c r="BZ479" s="430"/>
      <c r="CA479" s="430"/>
      <c r="CB479" s="430"/>
      <c r="CC479" s="430"/>
      <c r="CD479" s="430"/>
      <c r="CE479" s="430"/>
      <c r="CF479" s="430"/>
      <c r="CG479" s="430"/>
      <c r="CH479" s="430"/>
      <c r="CI479" s="430"/>
      <c r="CJ479" s="430"/>
      <c r="CK479" s="430"/>
      <c r="CL479" s="430"/>
      <c r="CM479" s="430"/>
      <c r="CN479" s="430"/>
      <c r="CO479" s="430"/>
      <c r="CP479" s="430"/>
      <c r="CQ479" s="430"/>
      <c r="CR479" s="430"/>
      <c r="CS479" s="430"/>
      <c r="CT479" s="430"/>
      <c r="CU479" s="430"/>
      <c r="CV479" s="430"/>
      <c r="CW479" s="430"/>
      <c r="CX479" s="430"/>
      <c r="CY479" s="430"/>
      <c r="CZ479" s="430"/>
      <c r="DA479" s="430"/>
      <c r="DB479" s="430"/>
      <c r="DC479" s="430"/>
      <c r="DD479" s="430"/>
      <c r="DE479" s="430"/>
      <c r="DF479" s="430"/>
      <c r="DG479" s="430"/>
      <c r="DH479" s="430"/>
      <c r="DI479" s="430"/>
      <c r="DJ479" s="430"/>
      <c r="DK479" s="430"/>
      <c r="DL479" s="430"/>
      <c r="DM479" s="430"/>
      <c r="DN479" s="430"/>
      <c r="DO479" s="430"/>
      <c r="DP479" s="430"/>
      <c r="DQ479" s="430"/>
      <c r="DR479" s="430"/>
      <c r="DS479" s="430"/>
      <c r="DT479" s="430"/>
      <c r="DU479" s="430"/>
      <c r="DV479" s="430"/>
      <c r="DW479" s="430"/>
      <c r="DX479" s="430"/>
      <c r="DY479" s="430"/>
      <c r="DZ479" s="430"/>
      <c r="EA479" s="430"/>
      <c r="EB479" s="430"/>
      <c r="EC479" s="430"/>
      <c r="ED479" s="430"/>
      <c r="EE479" s="430"/>
      <c r="EF479" s="430"/>
      <c r="EG479" s="430"/>
      <c r="EH479" s="430"/>
      <c r="EI479" s="430"/>
      <c r="EJ479" s="430"/>
      <c r="EK479" s="430"/>
      <c r="EL479" s="430"/>
      <c r="EM479" s="430"/>
      <c r="EN479" s="430"/>
      <c r="EO479" s="430"/>
      <c r="EP479" s="430"/>
      <c r="EQ479" s="430"/>
      <c r="ER479" s="430"/>
      <c r="ES479" s="430"/>
      <c r="ET479" s="430"/>
      <c r="EU479" s="430"/>
      <c r="EV479" s="430"/>
      <c r="EW479" s="430"/>
      <c r="EX479" s="430"/>
      <c r="EY479" s="430"/>
      <c r="EZ479" s="430"/>
      <c r="FA479" s="430"/>
      <c r="FB479" s="430"/>
      <c r="FC479" s="430"/>
      <c r="FD479" s="430"/>
      <c r="FE479" s="430"/>
      <c r="FF479" s="430"/>
      <c r="FG479" s="430"/>
      <c r="FH479" s="430"/>
      <c r="FI479" s="430"/>
      <c r="FJ479" s="430"/>
      <c r="FK479" s="430"/>
      <c r="FL479" s="430"/>
      <c r="FM479" s="430"/>
      <c r="FN479" s="430"/>
      <c r="FO479" s="430"/>
      <c r="FP479" s="430"/>
      <c r="FQ479" s="430"/>
      <c r="FR479" s="430"/>
      <c r="FS479" s="430"/>
      <c r="FT479" s="430"/>
      <c r="FU479" s="430"/>
      <c r="FV479" s="430"/>
      <c r="FW479" s="430"/>
      <c r="FX479" s="430"/>
      <c r="FY479" s="430"/>
      <c r="FZ479" s="430"/>
      <c r="GA479" s="430"/>
      <c r="GB479" s="430"/>
      <c r="GC479" s="430"/>
      <c r="GD479" s="430"/>
      <c r="GE479" s="430"/>
      <c r="GF479" s="430"/>
      <c r="GG479" s="430"/>
      <c r="GH479" s="430"/>
      <c r="GI479" s="430"/>
      <c r="GJ479" s="430"/>
      <c r="GK479" s="430"/>
      <c r="GL479" s="430"/>
      <c r="GM479" s="430"/>
      <c r="GN479" s="430"/>
      <c r="GO479" s="430"/>
      <c r="GP479" s="430"/>
      <c r="GQ479" s="430"/>
      <c r="GR479" s="430"/>
      <c r="GS479" s="430"/>
      <c r="GT479" s="430"/>
      <c r="GU479" s="430"/>
      <c r="GV479" s="430"/>
      <c r="GW479" s="430"/>
      <c r="GX479" s="430"/>
      <c r="GY479" s="430"/>
      <c r="GZ479" s="430"/>
      <c r="HA479" s="430"/>
      <c r="HB479" s="430"/>
      <c r="HC479" s="430"/>
      <c r="HD479" s="430"/>
      <c r="HE479" s="430"/>
      <c r="HF479" s="430"/>
      <c r="HG479" s="430"/>
      <c r="HH479" s="430"/>
      <c r="HI479" s="430"/>
      <c r="HJ479" s="430"/>
      <c r="HK479" s="430"/>
      <c r="HL479" s="430"/>
      <c r="HM479" s="430"/>
      <c r="HN479" s="430"/>
      <c r="HO479" s="430"/>
      <c r="HP479" s="430"/>
      <c r="HQ479" s="430"/>
      <c r="HR479" s="430"/>
      <c r="HS479" s="430"/>
      <c r="HT479" s="430"/>
      <c r="HU479" s="430"/>
      <c r="HV479" s="430"/>
      <c r="HW479" s="430"/>
      <c r="HX479" s="430"/>
      <c r="HY479" s="430"/>
      <c r="HZ479" s="430"/>
      <c r="IA479" s="430"/>
      <c r="IB479" s="430"/>
      <c r="IC479" s="430"/>
      <c r="ID479" s="430"/>
      <c r="IE479" s="430"/>
      <c r="IF479" s="430"/>
      <c r="IG479" s="430"/>
      <c r="IH479" s="430"/>
      <c r="II479" s="430"/>
      <c r="IJ479" s="430"/>
      <c r="IK479" s="430"/>
      <c r="IL479" s="430"/>
      <c r="IM479" s="430"/>
      <c r="IN479" s="430"/>
      <c r="IO479" s="430"/>
      <c r="IP479" s="430"/>
      <c r="IQ479" s="430"/>
      <c r="IR479" s="430"/>
      <c r="IS479" s="430"/>
      <c r="IT479" s="430"/>
      <c r="IU479" s="430"/>
      <c r="IV479" s="430"/>
    </row>
    <row r="480" spans="1:256" s="431" customFormat="1" ht="280.5">
      <c r="A480" s="1082">
        <v>17</v>
      </c>
      <c r="B480" s="432" t="s">
        <v>2276</v>
      </c>
      <c r="C480" s="422" t="s">
        <v>110</v>
      </c>
      <c r="D480" s="1045">
        <v>3</v>
      </c>
      <c r="E480" s="1172"/>
      <c r="F480" s="1036"/>
      <c r="G480" s="428"/>
      <c r="H480" s="428"/>
      <c r="I480" s="428"/>
      <c r="J480" s="428"/>
      <c r="K480" s="428"/>
      <c r="L480" s="428"/>
      <c r="M480" s="428"/>
      <c r="N480" s="428"/>
      <c r="O480" s="428"/>
      <c r="P480" s="428"/>
      <c r="Q480" s="428"/>
      <c r="R480" s="428"/>
      <c r="S480" s="428"/>
      <c r="T480" s="429"/>
      <c r="U480" s="429"/>
      <c r="V480" s="429"/>
      <c r="W480" s="429"/>
      <c r="X480" s="430"/>
      <c r="Y480" s="430"/>
      <c r="Z480" s="430"/>
      <c r="AA480" s="430"/>
      <c r="AB480" s="430"/>
      <c r="AC480" s="430"/>
      <c r="AD480" s="430"/>
      <c r="AE480" s="430"/>
      <c r="AF480" s="430"/>
      <c r="AG480" s="430"/>
      <c r="AH480" s="430"/>
      <c r="AI480" s="430"/>
      <c r="AJ480" s="430"/>
      <c r="AK480" s="430"/>
      <c r="AL480" s="430"/>
      <c r="AM480" s="430"/>
      <c r="AN480" s="430"/>
      <c r="AO480" s="430"/>
      <c r="AP480" s="430"/>
      <c r="AQ480" s="430"/>
      <c r="AR480" s="430"/>
      <c r="AS480" s="430"/>
      <c r="AT480" s="430"/>
      <c r="AU480" s="430"/>
      <c r="AV480" s="430"/>
      <c r="AW480" s="430"/>
      <c r="AX480" s="430"/>
      <c r="AY480" s="430"/>
      <c r="AZ480" s="430"/>
      <c r="BA480" s="430"/>
      <c r="BB480" s="430"/>
      <c r="BC480" s="430"/>
      <c r="BD480" s="430"/>
      <c r="BE480" s="430"/>
      <c r="BF480" s="430"/>
      <c r="BG480" s="430"/>
      <c r="BH480" s="430"/>
      <c r="BI480" s="430"/>
      <c r="BJ480" s="430"/>
      <c r="BK480" s="430"/>
      <c r="BL480" s="430"/>
      <c r="BM480" s="430"/>
      <c r="BN480" s="430"/>
      <c r="BO480" s="430"/>
      <c r="BP480" s="430"/>
      <c r="BQ480" s="430"/>
      <c r="BR480" s="430"/>
      <c r="BS480" s="430"/>
      <c r="BT480" s="430"/>
      <c r="BU480" s="430"/>
      <c r="BV480" s="430"/>
      <c r="BW480" s="430"/>
      <c r="BX480" s="430"/>
      <c r="BY480" s="430"/>
      <c r="BZ480" s="430"/>
      <c r="CA480" s="430"/>
      <c r="CB480" s="430"/>
      <c r="CC480" s="430"/>
      <c r="CD480" s="430"/>
      <c r="CE480" s="430"/>
      <c r="CF480" s="430"/>
      <c r="CG480" s="430"/>
      <c r="CH480" s="430"/>
      <c r="CI480" s="430"/>
      <c r="CJ480" s="430"/>
      <c r="CK480" s="430"/>
      <c r="CL480" s="430"/>
      <c r="CM480" s="430"/>
      <c r="CN480" s="430"/>
      <c r="CO480" s="430"/>
      <c r="CP480" s="430"/>
      <c r="CQ480" s="430"/>
      <c r="CR480" s="430"/>
      <c r="CS480" s="430"/>
      <c r="CT480" s="430"/>
      <c r="CU480" s="430"/>
      <c r="CV480" s="430"/>
      <c r="CW480" s="430"/>
      <c r="CX480" s="430"/>
      <c r="CY480" s="430"/>
      <c r="CZ480" s="430"/>
      <c r="DA480" s="430"/>
      <c r="DB480" s="430"/>
      <c r="DC480" s="430"/>
      <c r="DD480" s="430"/>
      <c r="DE480" s="430"/>
      <c r="DF480" s="430"/>
      <c r="DG480" s="430"/>
      <c r="DH480" s="430"/>
      <c r="DI480" s="430"/>
      <c r="DJ480" s="430"/>
      <c r="DK480" s="430"/>
      <c r="DL480" s="430"/>
      <c r="DM480" s="430"/>
      <c r="DN480" s="430"/>
      <c r="DO480" s="430"/>
      <c r="DP480" s="430"/>
      <c r="DQ480" s="430"/>
      <c r="DR480" s="430"/>
      <c r="DS480" s="430"/>
      <c r="DT480" s="430"/>
      <c r="DU480" s="430"/>
      <c r="DV480" s="430"/>
      <c r="DW480" s="430"/>
      <c r="DX480" s="430"/>
      <c r="DY480" s="430"/>
      <c r="DZ480" s="430"/>
      <c r="EA480" s="430"/>
      <c r="EB480" s="430"/>
      <c r="EC480" s="430"/>
      <c r="ED480" s="430"/>
      <c r="EE480" s="430"/>
      <c r="EF480" s="430"/>
      <c r="EG480" s="430"/>
      <c r="EH480" s="430"/>
      <c r="EI480" s="430"/>
      <c r="EJ480" s="430"/>
      <c r="EK480" s="430"/>
      <c r="EL480" s="430"/>
      <c r="EM480" s="430"/>
      <c r="EN480" s="430"/>
      <c r="EO480" s="430"/>
      <c r="EP480" s="430"/>
      <c r="EQ480" s="430"/>
      <c r="ER480" s="430"/>
      <c r="ES480" s="430"/>
      <c r="ET480" s="430"/>
      <c r="EU480" s="430"/>
      <c r="EV480" s="430"/>
      <c r="EW480" s="430"/>
      <c r="EX480" s="430"/>
      <c r="EY480" s="430"/>
      <c r="EZ480" s="430"/>
      <c r="FA480" s="430"/>
      <c r="FB480" s="430"/>
      <c r="FC480" s="430"/>
      <c r="FD480" s="430"/>
      <c r="FE480" s="430"/>
      <c r="FF480" s="430"/>
      <c r="FG480" s="430"/>
      <c r="FH480" s="430"/>
      <c r="FI480" s="430"/>
      <c r="FJ480" s="430"/>
      <c r="FK480" s="430"/>
      <c r="FL480" s="430"/>
      <c r="FM480" s="430"/>
      <c r="FN480" s="430"/>
      <c r="FO480" s="430"/>
      <c r="FP480" s="430"/>
      <c r="FQ480" s="430"/>
      <c r="FR480" s="430"/>
      <c r="FS480" s="430"/>
      <c r="FT480" s="430"/>
      <c r="FU480" s="430"/>
      <c r="FV480" s="430"/>
      <c r="FW480" s="430"/>
      <c r="FX480" s="430"/>
      <c r="FY480" s="430"/>
      <c r="FZ480" s="430"/>
      <c r="GA480" s="430"/>
      <c r="GB480" s="430"/>
      <c r="GC480" s="430"/>
      <c r="GD480" s="430"/>
      <c r="GE480" s="430"/>
      <c r="GF480" s="430"/>
      <c r="GG480" s="430"/>
      <c r="GH480" s="430"/>
      <c r="GI480" s="430"/>
      <c r="GJ480" s="430"/>
      <c r="GK480" s="430"/>
      <c r="GL480" s="430"/>
      <c r="GM480" s="430"/>
      <c r="GN480" s="430"/>
      <c r="GO480" s="430"/>
      <c r="GP480" s="430"/>
      <c r="GQ480" s="430"/>
      <c r="GR480" s="430"/>
      <c r="GS480" s="430"/>
      <c r="GT480" s="430"/>
      <c r="GU480" s="430"/>
      <c r="GV480" s="430"/>
      <c r="GW480" s="430"/>
      <c r="GX480" s="430"/>
      <c r="GY480" s="430"/>
      <c r="GZ480" s="430"/>
      <c r="HA480" s="430"/>
      <c r="HB480" s="430"/>
      <c r="HC480" s="430"/>
      <c r="HD480" s="430"/>
      <c r="HE480" s="430"/>
      <c r="HF480" s="430"/>
      <c r="HG480" s="430"/>
      <c r="HH480" s="430"/>
      <c r="HI480" s="430"/>
      <c r="HJ480" s="430"/>
      <c r="HK480" s="430"/>
      <c r="HL480" s="430"/>
      <c r="HM480" s="430"/>
      <c r="HN480" s="430"/>
      <c r="HO480" s="430"/>
      <c r="HP480" s="430"/>
      <c r="HQ480" s="430"/>
      <c r="HR480" s="430"/>
      <c r="HS480" s="430"/>
      <c r="HT480" s="430"/>
      <c r="HU480" s="430"/>
      <c r="HV480" s="430"/>
      <c r="HW480" s="430"/>
      <c r="HX480" s="430"/>
      <c r="HY480" s="430"/>
      <c r="HZ480" s="430"/>
      <c r="IA480" s="430"/>
      <c r="IB480" s="430"/>
      <c r="IC480" s="430"/>
      <c r="ID480" s="430"/>
      <c r="IE480" s="430"/>
      <c r="IF480" s="430"/>
      <c r="IG480" s="430"/>
      <c r="IH480" s="430"/>
      <c r="II480" s="430"/>
      <c r="IJ480" s="430"/>
      <c r="IK480" s="430"/>
      <c r="IL480" s="430"/>
      <c r="IM480" s="430"/>
      <c r="IN480" s="430"/>
      <c r="IO480" s="430"/>
      <c r="IP480" s="430"/>
      <c r="IQ480" s="430"/>
      <c r="IR480" s="430"/>
      <c r="IS480" s="430"/>
      <c r="IT480" s="430"/>
      <c r="IU480" s="430"/>
      <c r="IV480" s="430"/>
    </row>
    <row r="481" spans="1:256" s="431" customFormat="1">
      <c r="A481" s="1082"/>
      <c r="B481" s="432"/>
      <c r="C481" s="422"/>
      <c r="D481" s="1045"/>
      <c r="E481" s="1172"/>
      <c r="F481" s="1036"/>
      <c r="G481" s="428"/>
      <c r="H481" s="428"/>
      <c r="I481" s="428"/>
      <c r="J481" s="428"/>
      <c r="K481" s="428"/>
      <c r="L481" s="428"/>
      <c r="M481" s="428"/>
      <c r="N481" s="428"/>
      <c r="O481" s="428"/>
      <c r="P481" s="428"/>
      <c r="Q481" s="428"/>
      <c r="R481" s="428"/>
      <c r="S481" s="428"/>
      <c r="T481" s="429"/>
      <c r="U481" s="429"/>
      <c r="V481" s="429"/>
      <c r="W481" s="429"/>
      <c r="X481" s="430"/>
      <c r="Y481" s="430"/>
      <c r="Z481" s="430"/>
      <c r="AA481" s="430"/>
      <c r="AB481" s="430"/>
      <c r="AC481" s="430"/>
      <c r="AD481" s="430"/>
      <c r="AE481" s="430"/>
      <c r="AF481" s="430"/>
      <c r="AG481" s="430"/>
      <c r="AH481" s="430"/>
      <c r="AI481" s="430"/>
      <c r="AJ481" s="430"/>
      <c r="AK481" s="430"/>
      <c r="AL481" s="430"/>
      <c r="AM481" s="430"/>
      <c r="AN481" s="430"/>
      <c r="AO481" s="430"/>
      <c r="AP481" s="430"/>
      <c r="AQ481" s="430"/>
      <c r="AR481" s="430"/>
      <c r="AS481" s="430"/>
      <c r="AT481" s="430"/>
      <c r="AU481" s="430"/>
      <c r="AV481" s="430"/>
      <c r="AW481" s="430"/>
      <c r="AX481" s="430"/>
      <c r="AY481" s="430"/>
      <c r="AZ481" s="430"/>
      <c r="BA481" s="430"/>
      <c r="BB481" s="430"/>
      <c r="BC481" s="430"/>
      <c r="BD481" s="430"/>
      <c r="BE481" s="430"/>
      <c r="BF481" s="430"/>
      <c r="BG481" s="430"/>
      <c r="BH481" s="430"/>
      <c r="BI481" s="430"/>
      <c r="BJ481" s="430"/>
      <c r="BK481" s="430"/>
      <c r="BL481" s="430"/>
      <c r="BM481" s="430"/>
      <c r="BN481" s="430"/>
      <c r="BO481" s="430"/>
      <c r="BP481" s="430"/>
      <c r="BQ481" s="430"/>
      <c r="BR481" s="430"/>
      <c r="BS481" s="430"/>
      <c r="BT481" s="430"/>
      <c r="BU481" s="430"/>
      <c r="BV481" s="430"/>
      <c r="BW481" s="430"/>
      <c r="BX481" s="430"/>
      <c r="BY481" s="430"/>
      <c r="BZ481" s="430"/>
      <c r="CA481" s="430"/>
      <c r="CB481" s="430"/>
      <c r="CC481" s="430"/>
      <c r="CD481" s="430"/>
      <c r="CE481" s="430"/>
      <c r="CF481" s="430"/>
      <c r="CG481" s="430"/>
      <c r="CH481" s="430"/>
      <c r="CI481" s="430"/>
      <c r="CJ481" s="430"/>
      <c r="CK481" s="430"/>
      <c r="CL481" s="430"/>
      <c r="CM481" s="430"/>
      <c r="CN481" s="430"/>
      <c r="CO481" s="430"/>
      <c r="CP481" s="430"/>
      <c r="CQ481" s="430"/>
      <c r="CR481" s="430"/>
      <c r="CS481" s="430"/>
      <c r="CT481" s="430"/>
      <c r="CU481" s="430"/>
      <c r="CV481" s="430"/>
      <c r="CW481" s="430"/>
      <c r="CX481" s="430"/>
      <c r="CY481" s="430"/>
      <c r="CZ481" s="430"/>
      <c r="DA481" s="430"/>
      <c r="DB481" s="430"/>
      <c r="DC481" s="430"/>
      <c r="DD481" s="430"/>
      <c r="DE481" s="430"/>
      <c r="DF481" s="430"/>
      <c r="DG481" s="430"/>
      <c r="DH481" s="430"/>
      <c r="DI481" s="430"/>
      <c r="DJ481" s="430"/>
      <c r="DK481" s="430"/>
      <c r="DL481" s="430"/>
      <c r="DM481" s="430"/>
      <c r="DN481" s="430"/>
      <c r="DO481" s="430"/>
      <c r="DP481" s="430"/>
      <c r="DQ481" s="430"/>
      <c r="DR481" s="430"/>
      <c r="DS481" s="430"/>
      <c r="DT481" s="430"/>
      <c r="DU481" s="430"/>
      <c r="DV481" s="430"/>
      <c r="DW481" s="430"/>
      <c r="DX481" s="430"/>
      <c r="DY481" s="430"/>
      <c r="DZ481" s="430"/>
      <c r="EA481" s="430"/>
      <c r="EB481" s="430"/>
      <c r="EC481" s="430"/>
      <c r="ED481" s="430"/>
      <c r="EE481" s="430"/>
      <c r="EF481" s="430"/>
      <c r="EG481" s="430"/>
      <c r="EH481" s="430"/>
      <c r="EI481" s="430"/>
      <c r="EJ481" s="430"/>
      <c r="EK481" s="430"/>
      <c r="EL481" s="430"/>
      <c r="EM481" s="430"/>
      <c r="EN481" s="430"/>
      <c r="EO481" s="430"/>
      <c r="EP481" s="430"/>
      <c r="EQ481" s="430"/>
      <c r="ER481" s="430"/>
      <c r="ES481" s="430"/>
      <c r="ET481" s="430"/>
      <c r="EU481" s="430"/>
      <c r="EV481" s="430"/>
      <c r="EW481" s="430"/>
      <c r="EX481" s="430"/>
      <c r="EY481" s="430"/>
      <c r="EZ481" s="430"/>
      <c r="FA481" s="430"/>
      <c r="FB481" s="430"/>
      <c r="FC481" s="430"/>
      <c r="FD481" s="430"/>
      <c r="FE481" s="430"/>
      <c r="FF481" s="430"/>
      <c r="FG481" s="430"/>
      <c r="FH481" s="430"/>
      <c r="FI481" s="430"/>
      <c r="FJ481" s="430"/>
      <c r="FK481" s="430"/>
      <c r="FL481" s="430"/>
      <c r="FM481" s="430"/>
      <c r="FN481" s="430"/>
      <c r="FO481" s="430"/>
      <c r="FP481" s="430"/>
      <c r="FQ481" s="430"/>
      <c r="FR481" s="430"/>
      <c r="FS481" s="430"/>
      <c r="FT481" s="430"/>
      <c r="FU481" s="430"/>
      <c r="FV481" s="430"/>
      <c r="FW481" s="430"/>
      <c r="FX481" s="430"/>
      <c r="FY481" s="430"/>
      <c r="FZ481" s="430"/>
      <c r="GA481" s="430"/>
      <c r="GB481" s="430"/>
      <c r="GC481" s="430"/>
      <c r="GD481" s="430"/>
      <c r="GE481" s="430"/>
      <c r="GF481" s="430"/>
      <c r="GG481" s="430"/>
      <c r="GH481" s="430"/>
      <c r="GI481" s="430"/>
      <c r="GJ481" s="430"/>
      <c r="GK481" s="430"/>
      <c r="GL481" s="430"/>
      <c r="GM481" s="430"/>
      <c r="GN481" s="430"/>
      <c r="GO481" s="430"/>
      <c r="GP481" s="430"/>
      <c r="GQ481" s="430"/>
      <c r="GR481" s="430"/>
      <c r="GS481" s="430"/>
      <c r="GT481" s="430"/>
      <c r="GU481" s="430"/>
      <c r="GV481" s="430"/>
      <c r="GW481" s="430"/>
      <c r="GX481" s="430"/>
      <c r="GY481" s="430"/>
      <c r="GZ481" s="430"/>
      <c r="HA481" s="430"/>
      <c r="HB481" s="430"/>
      <c r="HC481" s="430"/>
      <c r="HD481" s="430"/>
      <c r="HE481" s="430"/>
      <c r="HF481" s="430"/>
      <c r="HG481" s="430"/>
      <c r="HH481" s="430"/>
      <c r="HI481" s="430"/>
      <c r="HJ481" s="430"/>
      <c r="HK481" s="430"/>
      <c r="HL481" s="430"/>
      <c r="HM481" s="430"/>
      <c r="HN481" s="430"/>
      <c r="HO481" s="430"/>
      <c r="HP481" s="430"/>
      <c r="HQ481" s="430"/>
      <c r="HR481" s="430"/>
      <c r="HS481" s="430"/>
      <c r="HT481" s="430"/>
      <c r="HU481" s="430"/>
      <c r="HV481" s="430"/>
      <c r="HW481" s="430"/>
      <c r="HX481" s="430"/>
      <c r="HY481" s="430"/>
      <c r="HZ481" s="430"/>
      <c r="IA481" s="430"/>
      <c r="IB481" s="430"/>
      <c r="IC481" s="430"/>
      <c r="ID481" s="430"/>
      <c r="IE481" s="430"/>
      <c r="IF481" s="430"/>
      <c r="IG481" s="430"/>
      <c r="IH481" s="430"/>
      <c r="II481" s="430"/>
      <c r="IJ481" s="430"/>
      <c r="IK481" s="430"/>
      <c r="IL481" s="430"/>
      <c r="IM481" s="430"/>
      <c r="IN481" s="430"/>
      <c r="IO481" s="430"/>
      <c r="IP481" s="430"/>
      <c r="IQ481" s="430"/>
      <c r="IR481" s="430"/>
      <c r="IS481" s="430"/>
      <c r="IT481" s="430"/>
      <c r="IU481" s="430"/>
      <c r="IV481" s="430"/>
    </row>
    <row r="482" spans="1:256" s="431" customFormat="1" ht="306">
      <c r="A482" s="1082">
        <v>18</v>
      </c>
      <c r="B482" s="432" t="s">
        <v>2277</v>
      </c>
      <c r="C482" s="422" t="s">
        <v>110</v>
      </c>
      <c r="D482" s="1045">
        <v>16</v>
      </c>
      <c r="E482" s="1172"/>
      <c r="F482" s="1036"/>
      <c r="G482" s="428"/>
      <c r="H482" s="428"/>
      <c r="I482" s="428"/>
      <c r="J482" s="428"/>
      <c r="K482" s="428"/>
      <c r="L482" s="428"/>
      <c r="M482" s="428"/>
      <c r="N482" s="428"/>
      <c r="O482" s="428"/>
      <c r="P482" s="428"/>
      <c r="Q482" s="428"/>
      <c r="R482" s="428"/>
      <c r="S482" s="428"/>
      <c r="T482" s="429"/>
      <c r="U482" s="429"/>
      <c r="V482" s="429"/>
      <c r="W482" s="429"/>
      <c r="X482" s="430"/>
      <c r="Y482" s="430"/>
      <c r="Z482" s="430"/>
      <c r="AA482" s="430"/>
      <c r="AB482" s="430"/>
      <c r="AC482" s="430"/>
      <c r="AD482" s="430"/>
      <c r="AE482" s="430"/>
      <c r="AF482" s="430"/>
      <c r="AG482" s="430"/>
      <c r="AH482" s="430"/>
      <c r="AI482" s="430"/>
      <c r="AJ482" s="430"/>
      <c r="AK482" s="430"/>
      <c r="AL482" s="430"/>
      <c r="AM482" s="430"/>
      <c r="AN482" s="430"/>
      <c r="AO482" s="430"/>
      <c r="AP482" s="430"/>
      <c r="AQ482" s="430"/>
      <c r="AR482" s="430"/>
      <c r="AS482" s="430"/>
      <c r="AT482" s="430"/>
      <c r="AU482" s="430"/>
      <c r="AV482" s="430"/>
      <c r="AW482" s="430"/>
      <c r="AX482" s="430"/>
      <c r="AY482" s="430"/>
      <c r="AZ482" s="430"/>
      <c r="BA482" s="430"/>
      <c r="BB482" s="430"/>
      <c r="BC482" s="430"/>
      <c r="BD482" s="430"/>
      <c r="BE482" s="430"/>
      <c r="BF482" s="430"/>
      <c r="BG482" s="430"/>
      <c r="BH482" s="430"/>
      <c r="BI482" s="430"/>
      <c r="BJ482" s="430"/>
      <c r="BK482" s="430"/>
      <c r="BL482" s="430"/>
      <c r="BM482" s="430"/>
      <c r="BN482" s="430"/>
      <c r="BO482" s="430"/>
      <c r="BP482" s="430"/>
      <c r="BQ482" s="430"/>
      <c r="BR482" s="430"/>
      <c r="BS482" s="430"/>
      <c r="BT482" s="430"/>
      <c r="BU482" s="430"/>
      <c r="BV482" s="430"/>
      <c r="BW482" s="430"/>
      <c r="BX482" s="430"/>
      <c r="BY482" s="430"/>
      <c r="BZ482" s="430"/>
      <c r="CA482" s="430"/>
      <c r="CB482" s="430"/>
      <c r="CC482" s="430"/>
      <c r="CD482" s="430"/>
      <c r="CE482" s="430"/>
      <c r="CF482" s="430"/>
      <c r="CG482" s="430"/>
      <c r="CH482" s="430"/>
      <c r="CI482" s="430"/>
      <c r="CJ482" s="430"/>
      <c r="CK482" s="430"/>
      <c r="CL482" s="430"/>
      <c r="CM482" s="430"/>
      <c r="CN482" s="430"/>
      <c r="CO482" s="430"/>
      <c r="CP482" s="430"/>
      <c r="CQ482" s="430"/>
      <c r="CR482" s="430"/>
      <c r="CS482" s="430"/>
      <c r="CT482" s="430"/>
      <c r="CU482" s="430"/>
      <c r="CV482" s="430"/>
      <c r="CW482" s="430"/>
      <c r="CX482" s="430"/>
      <c r="CY482" s="430"/>
      <c r="CZ482" s="430"/>
      <c r="DA482" s="430"/>
      <c r="DB482" s="430"/>
      <c r="DC482" s="430"/>
      <c r="DD482" s="430"/>
      <c r="DE482" s="430"/>
      <c r="DF482" s="430"/>
      <c r="DG482" s="430"/>
      <c r="DH482" s="430"/>
      <c r="DI482" s="430"/>
      <c r="DJ482" s="430"/>
      <c r="DK482" s="430"/>
      <c r="DL482" s="430"/>
      <c r="DM482" s="430"/>
      <c r="DN482" s="430"/>
      <c r="DO482" s="430"/>
      <c r="DP482" s="430"/>
      <c r="DQ482" s="430"/>
      <c r="DR482" s="430"/>
      <c r="DS482" s="430"/>
      <c r="DT482" s="430"/>
      <c r="DU482" s="430"/>
      <c r="DV482" s="430"/>
      <c r="DW482" s="430"/>
      <c r="DX482" s="430"/>
      <c r="DY482" s="430"/>
      <c r="DZ482" s="430"/>
      <c r="EA482" s="430"/>
      <c r="EB482" s="430"/>
      <c r="EC482" s="430"/>
      <c r="ED482" s="430"/>
      <c r="EE482" s="430"/>
      <c r="EF482" s="430"/>
      <c r="EG482" s="430"/>
      <c r="EH482" s="430"/>
      <c r="EI482" s="430"/>
      <c r="EJ482" s="430"/>
      <c r="EK482" s="430"/>
      <c r="EL482" s="430"/>
      <c r="EM482" s="430"/>
      <c r="EN482" s="430"/>
      <c r="EO482" s="430"/>
      <c r="EP482" s="430"/>
      <c r="EQ482" s="430"/>
      <c r="ER482" s="430"/>
      <c r="ES482" s="430"/>
      <c r="ET482" s="430"/>
      <c r="EU482" s="430"/>
      <c r="EV482" s="430"/>
      <c r="EW482" s="430"/>
      <c r="EX482" s="430"/>
      <c r="EY482" s="430"/>
      <c r="EZ482" s="430"/>
      <c r="FA482" s="430"/>
      <c r="FB482" s="430"/>
      <c r="FC482" s="430"/>
      <c r="FD482" s="430"/>
      <c r="FE482" s="430"/>
      <c r="FF482" s="430"/>
      <c r="FG482" s="430"/>
      <c r="FH482" s="430"/>
      <c r="FI482" s="430"/>
      <c r="FJ482" s="430"/>
      <c r="FK482" s="430"/>
      <c r="FL482" s="430"/>
      <c r="FM482" s="430"/>
      <c r="FN482" s="430"/>
      <c r="FO482" s="430"/>
      <c r="FP482" s="430"/>
      <c r="FQ482" s="430"/>
      <c r="FR482" s="430"/>
      <c r="FS482" s="430"/>
      <c r="FT482" s="430"/>
      <c r="FU482" s="430"/>
      <c r="FV482" s="430"/>
      <c r="FW482" s="430"/>
      <c r="FX482" s="430"/>
      <c r="FY482" s="430"/>
      <c r="FZ482" s="430"/>
      <c r="GA482" s="430"/>
      <c r="GB482" s="430"/>
      <c r="GC482" s="430"/>
      <c r="GD482" s="430"/>
      <c r="GE482" s="430"/>
      <c r="GF482" s="430"/>
      <c r="GG482" s="430"/>
      <c r="GH482" s="430"/>
      <c r="GI482" s="430"/>
      <c r="GJ482" s="430"/>
      <c r="GK482" s="430"/>
      <c r="GL482" s="430"/>
      <c r="GM482" s="430"/>
      <c r="GN482" s="430"/>
      <c r="GO482" s="430"/>
      <c r="GP482" s="430"/>
      <c r="GQ482" s="430"/>
      <c r="GR482" s="430"/>
      <c r="GS482" s="430"/>
      <c r="GT482" s="430"/>
      <c r="GU482" s="430"/>
      <c r="GV482" s="430"/>
      <c r="GW482" s="430"/>
      <c r="GX482" s="430"/>
      <c r="GY482" s="430"/>
      <c r="GZ482" s="430"/>
      <c r="HA482" s="430"/>
      <c r="HB482" s="430"/>
      <c r="HC482" s="430"/>
      <c r="HD482" s="430"/>
      <c r="HE482" s="430"/>
      <c r="HF482" s="430"/>
      <c r="HG482" s="430"/>
      <c r="HH482" s="430"/>
      <c r="HI482" s="430"/>
      <c r="HJ482" s="430"/>
      <c r="HK482" s="430"/>
      <c r="HL482" s="430"/>
      <c r="HM482" s="430"/>
      <c r="HN482" s="430"/>
      <c r="HO482" s="430"/>
      <c r="HP482" s="430"/>
      <c r="HQ482" s="430"/>
      <c r="HR482" s="430"/>
      <c r="HS482" s="430"/>
      <c r="HT482" s="430"/>
      <c r="HU482" s="430"/>
      <c r="HV482" s="430"/>
      <c r="HW482" s="430"/>
      <c r="HX482" s="430"/>
      <c r="HY482" s="430"/>
      <c r="HZ482" s="430"/>
      <c r="IA482" s="430"/>
      <c r="IB482" s="430"/>
      <c r="IC482" s="430"/>
      <c r="ID482" s="430"/>
      <c r="IE482" s="430"/>
      <c r="IF482" s="430"/>
      <c r="IG482" s="430"/>
      <c r="IH482" s="430"/>
      <c r="II482" s="430"/>
      <c r="IJ482" s="430"/>
      <c r="IK482" s="430"/>
      <c r="IL482" s="430"/>
      <c r="IM482" s="430"/>
      <c r="IN482" s="430"/>
      <c r="IO482" s="430"/>
      <c r="IP482" s="430"/>
      <c r="IQ482" s="430"/>
      <c r="IR482" s="430"/>
      <c r="IS482" s="430"/>
      <c r="IT482" s="430"/>
      <c r="IU482" s="430"/>
      <c r="IV482" s="430"/>
    </row>
    <row r="483" spans="1:256" s="431" customFormat="1">
      <c r="A483" s="1082"/>
      <c r="B483" s="432"/>
      <c r="C483" s="422"/>
      <c r="D483" s="1045"/>
      <c r="E483" s="1172"/>
      <c r="F483" s="1036"/>
      <c r="G483" s="428"/>
      <c r="H483" s="428"/>
      <c r="I483" s="428"/>
      <c r="J483" s="428"/>
      <c r="K483" s="428"/>
      <c r="L483" s="428"/>
      <c r="M483" s="428"/>
      <c r="N483" s="428"/>
      <c r="O483" s="428"/>
      <c r="P483" s="428"/>
      <c r="Q483" s="428"/>
      <c r="R483" s="428"/>
      <c r="S483" s="428"/>
      <c r="T483" s="429"/>
      <c r="U483" s="429"/>
      <c r="V483" s="429"/>
      <c r="W483" s="429"/>
      <c r="X483" s="430"/>
      <c r="Y483" s="430"/>
      <c r="Z483" s="430"/>
      <c r="AA483" s="430"/>
      <c r="AB483" s="430"/>
      <c r="AC483" s="430"/>
      <c r="AD483" s="430"/>
      <c r="AE483" s="430"/>
      <c r="AF483" s="430"/>
      <c r="AG483" s="430"/>
      <c r="AH483" s="430"/>
      <c r="AI483" s="430"/>
      <c r="AJ483" s="430"/>
      <c r="AK483" s="430"/>
      <c r="AL483" s="430"/>
      <c r="AM483" s="430"/>
      <c r="AN483" s="430"/>
      <c r="AO483" s="430"/>
      <c r="AP483" s="430"/>
      <c r="AQ483" s="430"/>
      <c r="AR483" s="430"/>
      <c r="AS483" s="430"/>
      <c r="AT483" s="430"/>
      <c r="AU483" s="430"/>
      <c r="AV483" s="430"/>
      <c r="AW483" s="430"/>
      <c r="AX483" s="430"/>
      <c r="AY483" s="430"/>
      <c r="AZ483" s="430"/>
      <c r="BA483" s="430"/>
      <c r="BB483" s="430"/>
      <c r="BC483" s="430"/>
      <c r="BD483" s="430"/>
      <c r="BE483" s="430"/>
      <c r="BF483" s="430"/>
      <c r="BG483" s="430"/>
      <c r="BH483" s="430"/>
      <c r="BI483" s="430"/>
      <c r="BJ483" s="430"/>
      <c r="BK483" s="430"/>
      <c r="BL483" s="430"/>
      <c r="BM483" s="430"/>
      <c r="BN483" s="430"/>
      <c r="BO483" s="430"/>
      <c r="BP483" s="430"/>
      <c r="BQ483" s="430"/>
      <c r="BR483" s="430"/>
      <c r="BS483" s="430"/>
      <c r="BT483" s="430"/>
      <c r="BU483" s="430"/>
      <c r="BV483" s="430"/>
      <c r="BW483" s="430"/>
      <c r="BX483" s="430"/>
      <c r="BY483" s="430"/>
      <c r="BZ483" s="430"/>
      <c r="CA483" s="430"/>
      <c r="CB483" s="430"/>
      <c r="CC483" s="430"/>
      <c r="CD483" s="430"/>
      <c r="CE483" s="430"/>
      <c r="CF483" s="430"/>
      <c r="CG483" s="430"/>
      <c r="CH483" s="430"/>
      <c r="CI483" s="430"/>
      <c r="CJ483" s="430"/>
      <c r="CK483" s="430"/>
      <c r="CL483" s="430"/>
      <c r="CM483" s="430"/>
      <c r="CN483" s="430"/>
      <c r="CO483" s="430"/>
      <c r="CP483" s="430"/>
      <c r="CQ483" s="430"/>
      <c r="CR483" s="430"/>
      <c r="CS483" s="430"/>
      <c r="CT483" s="430"/>
      <c r="CU483" s="430"/>
      <c r="CV483" s="430"/>
      <c r="CW483" s="430"/>
      <c r="CX483" s="430"/>
      <c r="CY483" s="430"/>
      <c r="CZ483" s="430"/>
      <c r="DA483" s="430"/>
      <c r="DB483" s="430"/>
      <c r="DC483" s="430"/>
      <c r="DD483" s="430"/>
      <c r="DE483" s="430"/>
      <c r="DF483" s="430"/>
      <c r="DG483" s="430"/>
      <c r="DH483" s="430"/>
      <c r="DI483" s="430"/>
      <c r="DJ483" s="430"/>
      <c r="DK483" s="430"/>
      <c r="DL483" s="430"/>
      <c r="DM483" s="430"/>
      <c r="DN483" s="430"/>
      <c r="DO483" s="430"/>
      <c r="DP483" s="430"/>
      <c r="DQ483" s="430"/>
      <c r="DR483" s="430"/>
      <c r="DS483" s="430"/>
      <c r="DT483" s="430"/>
      <c r="DU483" s="430"/>
      <c r="DV483" s="430"/>
      <c r="DW483" s="430"/>
      <c r="DX483" s="430"/>
      <c r="DY483" s="430"/>
      <c r="DZ483" s="430"/>
      <c r="EA483" s="430"/>
      <c r="EB483" s="430"/>
      <c r="EC483" s="430"/>
      <c r="ED483" s="430"/>
      <c r="EE483" s="430"/>
      <c r="EF483" s="430"/>
      <c r="EG483" s="430"/>
      <c r="EH483" s="430"/>
      <c r="EI483" s="430"/>
      <c r="EJ483" s="430"/>
      <c r="EK483" s="430"/>
      <c r="EL483" s="430"/>
      <c r="EM483" s="430"/>
      <c r="EN483" s="430"/>
      <c r="EO483" s="430"/>
      <c r="EP483" s="430"/>
      <c r="EQ483" s="430"/>
      <c r="ER483" s="430"/>
      <c r="ES483" s="430"/>
      <c r="ET483" s="430"/>
      <c r="EU483" s="430"/>
      <c r="EV483" s="430"/>
      <c r="EW483" s="430"/>
      <c r="EX483" s="430"/>
      <c r="EY483" s="430"/>
      <c r="EZ483" s="430"/>
      <c r="FA483" s="430"/>
      <c r="FB483" s="430"/>
      <c r="FC483" s="430"/>
      <c r="FD483" s="430"/>
      <c r="FE483" s="430"/>
      <c r="FF483" s="430"/>
      <c r="FG483" s="430"/>
      <c r="FH483" s="430"/>
      <c r="FI483" s="430"/>
      <c r="FJ483" s="430"/>
      <c r="FK483" s="430"/>
      <c r="FL483" s="430"/>
      <c r="FM483" s="430"/>
      <c r="FN483" s="430"/>
      <c r="FO483" s="430"/>
      <c r="FP483" s="430"/>
      <c r="FQ483" s="430"/>
      <c r="FR483" s="430"/>
      <c r="FS483" s="430"/>
      <c r="FT483" s="430"/>
      <c r="FU483" s="430"/>
      <c r="FV483" s="430"/>
      <c r="FW483" s="430"/>
      <c r="FX483" s="430"/>
      <c r="FY483" s="430"/>
      <c r="FZ483" s="430"/>
      <c r="GA483" s="430"/>
      <c r="GB483" s="430"/>
      <c r="GC483" s="430"/>
      <c r="GD483" s="430"/>
      <c r="GE483" s="430"/>
      <c r="GF483" s="430"/>
      <c r="GG483" s="430"/>
      <c r="GH483" s="430"/>
      <c r="GI483" s="430"/>
      <c r="GJ483" s="430"/>
      <c r="GK483" s="430"/>
      <c r="GL483" s="430"/>
      <c r="GM483" s="430"/>
      <c r="GN483" s="430"/>
      <c r="GO483" s="430"/>
      <c r="GP483" s="430"/>
      <c r="GQ483" s="430"/>
      <c r="GR483" s="430"/>
      <c r="GS483" s="430"/>
      <c r="GT483" s="430"/>
      <c r="GU483" s="430"/>
      <c r="GV483" s="430"/>
      <c r="GW483" s="430"/>
      <c r="GX483" s="430"/>
      <c r="GY483" s="430"/>
      <c r="GZ483" s="430"/>
      <c r="HA483" s="430"/>
      <c r="HB483" s="430"/>
      <c r="HC483" s="430"/>
      <c r="HD483" s="430"/>
      <c r="HE483" s="430"/>
      <c r="HF483" s="430"/>
      <c r="HG483" s="430"/>
      <c r="HH483" s="430"/>
      <c r="HI483" s="430"/>
      <c r="HJ483" s="430"/>
      <c r="HK483" s="430"/>
      <c r="HL483" s="430"/>
      <c r="HM483" s="430"/>
      <c r="HN483" s="430"/>
      <c r="HO483" s="430"/>
      <c r="HP483" s="430"/>
      <c r="HQ483" s="430"/>
      <c r="HR483" s="430"/>
      <c r="HS483" s="430"/>
      <c r="HT483" s="430"/>
      <c r="HU483" s="430"/>
      <c r="HV483" s="430"/>
      <c r="HW483" s="430"/>
      <c r="HX483" s="430"/>
      <c r="HY483" s="430"/>
      <c r="HZ483" s="430"/>
      <c r="IA483" s="430"/>
      <c r="IB483" s="430"/>
      <c r="IC483" s="430"/>
      <c r="ID483" s="430"/>
      <c r="IE483" s="430"/>
      <c r="IF483" s="430"/>
      <c r="IG483" s="430"/>
      <c r="IH483" s="430"/>
      <c r="II483" s="430"/>
      <c r="IJ483" s="430"/>
      <c r="IK483" s="430"/>
      <c r="IL483" s="430"/>
      <c r="IM483" s="430"/>
      <c r="IN483" s="430"/>
      <c r="IO483" s="430"/>
      <c r="IP483" s="430"/>
      <c r="IQ483" s="430"/>
      <c r="IR483" s="430"/>
      <c r="IS483" s="430"/>
      <c r="IT483" s="430"/>
      <c r="IU483" s="430"/>
      <c r="IV483" s="430"/>
    </row>
    <row r="484" spans="1:256" s="431" customFormat="1">
      <c r="A484" s="1082"/>
      <c r="B484" s="1039" t="s">
        <v>2278</v>
      </c>
      <c r="C484" s="422"/>
      <c r="D484" s="1045"/>
      <c r="E484" s="1172"/>
      <c r="F484" s="1036"/>
      <c r="G484" s="428"/>
      <c r="H484" s="428"/>
      <c r="I484" s="428"/>
      <c r="J484" s="428"/>
      <c r="K484" s="428"/>
      <c r="L484" s="428"/>
      <c r="M484" s="428"/>
      <c r="N484" s="428"/>
      <c r="O484" s="428"/>
      <c r="P484" s="428"/>
      <c r="Q484" s="428"/>
      <c r="R484" s="428"/>
      <c r="S484" s="428"/>
      <c r="T484" s="429"/>
      <c r="U484" s="429"/>
      <c r="V484" s="429"/>
      <c r="W484" s="429"/>
      <c r="X484" s="430"/>
      <c r="Y484" s="430"/>
      <c r="Z484" s="430"/>
      <c r="AA484" s="430"/>
      <c r="AB484" s="430"/>
      <c r="AC484" s="430"/>
      <c r="AD484" s="430"/>
      <c r="AE484" s="430"/>
      <c r="AF484" s="430"/>
      <c r="AG484" s="430"/>
      <c r="AH484" s="430"/>
      <c r="AI484" s="430"/>
      <c r="AJ484" s="430"/>
      <c r="AK484" s="430"/>
      <c r="AL484" s="430"/>
      <c r="AM484" s="430"/>
      <c r="AN484" s="430"/>
      <c r="AO484" s="430"/>
      <c r="AP484" s="430"/>
      <c r="AQ484" s="430"/>
      <c r="AR484" s="430"/>
      <c r="AS484" s="430"/>
      <c r="AT484" s="430"/>
      <c r="AU484" s="430"/>
      <c r="AV484" s="430"/>
      <c r="AW484" s="430"/>
      <c r="AX484" s="430"/>
      <c r="AY484" s="430"/>
      <c r="AZ484" s="430"/>
      <c r="BA484" s="430"/>
      <c r="BB484" s="430"/>
      <c r="BC484" s="430"/>
      <c r="BD484" s="430"/>
      <c r="BE484" s="430"/>
      <c r="BF484" s="430"/>
      <c r="BG484" s="430"/>
      <c r="BH484" s="430"/>
      <c r="BI484" s="430"/>
      <c r="BJ484" s="430"/>
      <c r="BK484" s="430"/>
      <c r="BL484" s="430"/>
      <c r="BM484" s="430"/>
      <c r="BN484" s="430"/>
      <c r="BO484" s="430"/>
      <c r="BP484" s="430"/>
      <c r="BQ484" s="430"/>
      <c r="BR484" s="430"/>
      <c r="BS484" s="430"/>
      <c r="BT484" s="430"/>
      <c r="BU484" s="430"/>
      <c r="BV484" s="430"/>
      <c r="BW484" s="430"/>
      <c r="BX484" s="430"/>
      <c r="BY484" s="430"/>
      <c r="BZ484" s="430"/>
      <c r="CA484" s="430"/>
      <c r="CB484" s="430"/>
      <c r="CC484" s="430"/>
      <c r="CD484" s="430"/>
      <c r="CE484" s="430"/>
      <c r="CF484" s="430"/>
      <c r="CG484" s="430"/>
      <c r="CH484" s="430"/>
      <c r="CI484" s="430"/>
      <c r="CJ484" s="430"/>
      <c r="CK484" s="430"/>
      <c r="CL484" s="430"/>
      <c r="CM484" s="430"/>
      <c r="CN484" s="430"/>
      <c r="CO484" s="430"/>
      <c r="CP484" s="430"/>
      <c r="CQ484" s="430"/>
      <c r="CR484" s="430"/>
      <c r="CS484" s="430"/>
      <c r="CT484" s="430"/>
      <c r="CU484" s="430"/>
      <c r="CV484" s="430"/>
      <c r="CW484" s="430"/>
      <c r="CX484" s="430"/>
      <c r="CY484" s="430"/>
      <c r="CZ484" s="430"/>
      <c r="DA484" s="430"/>
      <c r="DB484" s="430"/>
      <c r="DC484" s="430"/>
      <c r="DD484" s="430"/>
      <c r="DE484" s="430"/>
      <c r="DF484" s="430"/>
      <c r="DG484" s="430"/>
      <c r="DH484" s="430"/>
      <c r="DI484" s="430"/>
      <c r="DJ484" s="430"/>
      <c r="DK484" s="430"/>
      <c r="DL484" s="430"/>
      <c r="DM484" s="430"/>
      <c r="DN484" s="430"/>
      <c r="DO484" s="430"/>
      <c r="DP484" s="430"/>
      <c r="DQ484" s="430"/>
      <c r="DR484" s="430"/>
      <c r="DS484" s="430"/>
      <c r="DT484" s="430"/>
      <c r="DU484" s="430"/>
      <c r="DV484" s="430"/>
      <c r="DW484" s="430"/>
      <c r="DX484" s="430"/>
      <c r="DY484" s="430"/>
      <c r="DZ484" s="430"/>
      <c r="EA484" s="430"/>
      <c r="EB484" s="430"/>
      <c r="EC484" s="430"/>
      <c r="ED484" s="430"/>
      <c r="EE484" s="430"/>
      <c r="EF484" s="430"/>
      <c r="EG484" s="430"/>
      <c r="EH484" s="430"/>
      <c r="EI484" s="430"/>
      <c r="EJ484" s="430"/>
      <c r="EK484" s="430"/>
      <c r="EL484" s="430"/>
      <c r="EM484" s="430"/>
      <c r="EN484" s="430"/>
      <c r="EO484" s="430"/>
      <c r="EP484" s="430"/>
      <c r="EQ484" s="430"/>
      <c r="ER484" s="430"/>
      <c r="ES484" s="430"/>
      <c r="ET484" s="430"/>
      <c r="EU484" s="430"/>
      <c r="EV484" s="430"/>
      <c r="EW484" s="430"/>
      <c r="EX484" s="430"/>
      <c r="EY484" s="430"/>
      <c r="EZ484" s="430"/>
      <c r="FA484" s="430"/>
      <c r="FB484" s="430"/>
      <c r="FC484" s="430"/>
      <c r="FD484" s="430"/>
      <c r="FE484" s="430"/>
      <c r="FF484" s="430"/>
      <c r="FG484" s="430"/>
      <c r="FH484" s="430"/>
      <c r="FI484" s="430"/>
      <c r="FJ484" s="430"/>
      <c r="FK484" s="430"/>
      <c r="FL484" s="430"/>
      <c r="FM484" s="430"/>
      <c r="FN484" s="430"/>
      <c r="FO484" s="430"/>
      <c r="FP484" s="430"/>
      <c r="FQ484" s="430"/>
      <c r="FR484" s="430"/>
      <c r="FS484" s="430"/>
      <c r="FT484" s="430"/>
      <c r="FU484" s="430"/>
      <c r="FV484" s="430"/>
      <c r="FW484" s="430"/>
      <c r="FX484" s="430"/>
      <c r="FY484" s="430"/>
      <c r="FZ484" s="430"/>
      <c r="GA484" s="430"/>
      <c r="GB484" s="430"/>
      <c r="GC484" s="430"/>
      <c r="GD484" s="430"/>
      <c r="GE484" s="430"/>
      <c r="GF484" s="430"/>
      <c r="GG484" s="430"/>
      <c r="GH484" s="430"/>
      <c r="GI484" s="430"/>
      <c r="GJ484" s="430"/>
      <c r="GK484" s="430"/>
      <c r="GL484" s="430"/>
      <c r="GM484" s="430"/>
      <c r="GN484" s="430"/>
      <c r="GO484" s="430"/>
      <c r="GP484" s="430"/>
      <c r="GQ484" s="430"/>
      <c r="GR484" s="430"/>
      <c r="GS484" s="430"/>
      <c r="GT484" s="430"/>
      <c r="GU484" s="430"/>
      <c r="GV484" s="430"/>
      <c r="GW484" s="430"/>
      <c r="GX484" s="430"/>
      <c r="GY484" s="430"/>
      <c r="GZ484" s="430"/>
      <c r="HA484" s="430"/>
      <c r="HB484" s="430"/>
      <c r="HC484" s="430"/>
      <c r="HD484" s="430"/>
      <c r="HE484" s="430"/>
      <c r="HF484" s="430"/>
      <c r="HG484" s="430"/>
      <c r="HH484" s="430"/>
      <c r="HI484" s="430"/>
      <c r="HJ484" s="430"/>
      <c r="HK484" s="430"/>
      <c r="HL484" s="430"/>
      <c r="HM484" s="430"/>
      <c r="HN484" s="430"/>
      <c r="HO484" s="430"/>
      <c r="HP484" s="430"/>
      <c r="HQ484" s="430"/>
      <c r="HR484" s="430"/>
      <c r="HS484" s="430"/>
      <c r="HT484" s="430"/>
      <c r="HU484" s="430"/>
      <c r="HV484" s="430"/>
      <c r="HW484" s="430"/>
      <c r="HX484" s="430"/>
      <c r="HY484" s="430"/>
      <c r="HZ484" s="430"/>
      <c r="IA484" s="430"/>
      <c r="IB484" s="430"/>
      <c r="IC484" s="430"/>
      <c r="ID484" s="430"/>
      <c r="IE484" s="430"/>
      <c r="IF484" s="430"/>
      <c r="IG484" s="430"/>
      <c r="IH484" s="430"/>
      <c r="II484" s="430"/>
      <c r="IJ484" s="430"/>
      <c r="IK484" s="430"/>
      <c r="IL484" s="430"/>
      <c r="IM484" s="430"/>
      <c r="IN484" s="430"/>
      <c r="IO484" s="430"/>
      <c r="IP484" s="430"/>
      <c r="IQ484" s="430"/>
      <c r="IR484" s="430"/>
      <c r="IS484" s="430"/>
      <c r="IT484" s="430"/>
      <c r="IU484" s="430"/>
      <c r="IV484" s="430"/>
    </row>
    <row r="485" spans="1:256" s="431" customFormat="1">
      <c r="A485" s="1082"/>
      <c r="B485" s="432"/>
      <c r="C485" s="422"/>
      <c r="D485" s="1045"/>
      <c r="E485" s="1172"/>
      <c r="F485" s="1036"/>
      <c r="G485" s="428"/>
      <c r="H485" s="428"/>
      <c r="I485" s="428"/>
      <c r="J485" s="428"/>
      <c r="K485" s="428"/>
      <c r="L485" s="428"/>
      <c r="M485" s="428"/>
      <c r="N485" s="428"/>
      <c r="O485" s="428"/>
      <c r="P485" s="428"/>
      <c r="Q485" s="428"/>
      <c r="R485" s="428"/>
      <c r="S485" s="428"/>
      <c r="T485" s="429"/>
      <c r="U485" s="429"/>
      <c r="V485" s="429"/>
      <c r="W485" s="429"/>
      <c r="X485" s="430"/>
      <c r="Y485" s="430"/>
      <c r="Z485" s="430"/>
      <c r="AA485" s="430"/>
      <c r="AB485" s="430"/>
      <c r="AC485" s="430"/>
      <c r="AD485" s="430"/>
      <c r="AE485" s="430"/>
      <c r="AF485" s="430"/>
      <c r="AG485" s="430"/>
      <c r="AH485" s="430"/>
      <c r="AI485" s="430"/>
      <c r="AJ485" s="430"/>
      <c r="AK485" s="430"/>
      <c r="AL485" s="430"/>
      <c r="AM485" s="430"/>
      <c r="AN485" s="430"/>
      <c r="AO485" s="430"/>
      <c r="AP485" s="430"/>
      <c r="AQ485" s="430"/>
      <c r="AR485" s="430"/>
      <c r="AS485" s="430"/>
      <c r="AT485" s="430"/>
      <c r="AU485" s="430"/>
      <c r="AV485" s="430"/>
      <c r="AW485" s="430"/>
      <c r="AX485" s="430"/>
      <c r="AY485" s="430"/>
      <c r="AZ485" s="430"/>
      <c r="BA485" s="430"/>
      <c r="BB485" s="430"/>
      <c r="BC485" s="430"/>
      <c r="BD485" s="430"/>
      <c r="BE485" s="430"/>
      <c r="BF485" s="430"/>
      <c r="BG485" s="430"/>
      <c r="BH485" s="430"/>
      <c r="BI485" s="430"/>
      <c r="BJ485" s="430"/>
      <c r="BK485" s="430"/>
      <c r="BL485" s="430"/>
      <c r="BM485" s="430"/>
      <c r="BN485" s="430"/>
      <c r="BO485" s="430"/>
      <c r="BP485" s="430"/>
      <c r="BQ485" s="430"/>
      <c r="BR485" s="430"/>
      <c r="BS485" s="430"/>
      <c r="BT485" s="430"/>
      <c r="BU485" s="430"/>
      <c r="BV485" s="430"/>
      <c r="BW485" s="430"/>
      <c r="BX485" s="430"/>
      <c r="BY485" s="430"/>
      <c r="BZ485" s="430"/>
      <c r="CA485" s="430"/>
      <c r="CB485" s="430"/>
      <c r="CC485" s="430"/>
      <c r="CD485" s="430"/>
      <c r="CE485" s="430"/>
      <c r="CF485" s="430"/>
      <c r="CG485" s="430"/>
      <c r="CH485" s="430"/>
      <c r="CI485" s="430"/>
      <c r="CJ485" s="430"/>
      <c r="CK485" s="430"/>
      <c r="CL485" s="430"/>
      <c r="CM485" s="430"/>
      <c r="CN485" s="430"/>
      <c r="CO485" s="430"/>
      <c r="CP485" s="430"/>
      <c r="CQ485" s="430"/>
      <c r="CR485" s="430"/>
      <c r="CS485" s="430"/>
      <c r="CT485" s="430"/>
      <c r="CU485" s="430"/>
      <c r="CV485" s="430"/>
      <c r="CW485" s="430"/>
      <c r="CX485" s="430"/>
      <c r="CY485" s="430"/>
      <c r="CZ485" s="430"/>
      <c r="DA485" s="430"/>
      <c r="DB485" s="430"/>
      <c r="DC485" s="430"/>
      <c r="DD485" s="430"/>
      <c r="DE485" s="430"/>
      <c r="DF485" s="430"/>
      <c r="DG485" s="430"/>
      <c r="DH485" s="430"/>
      <c r="DI485" s="430"/>
      <c r="DJ485" s="430"/>
      <c r="DK485" s="430"/>
      <c r="DL485" s="430"/>
      <c r="DM485" s="430"/>
      <c r="DN485" s="430"/>
      <c r="DO485" s="430"/>
      <c r="DP485" s="430"/>
      <c r="DQ485" s="430"/>
      <c r="DR485" s="430"/>
      <c r="DS485" s="430"/>
      <c r="DT485" s="430"/>
      <c r="DU485" s="430"/>
      <c r="DV485" s="430"/>
      <c r="DW485" s="430"/>
      <c r="DX485" s="430"/>
      <c r="DY485" s="430"/>
      <c r="DZ485" s="430"/>
      <c r="EA485" s="430"/>
      <c r="EB485" s="430"/>
      <c r="EC485" s="430"/>
      <c r="ED485" s="430"/>
      <c r="EE485" s="430"/>
      <c r="EF485" s="430"/>
      <c r="EG485" s="430"/>
      <c r="EH485" s="430"/>
      <c r="EI485" s="430"/>
      <c r="EJ485" s="430"/>
      <c r="EK485" s="430"/>
      <c r="EL485" s="430"/>
      <c r="EM485" s="430"/>
      <c r="EN485" s="430"/>
      <c r="EO485" s="430"/>
      <c r="EP485" s="430"/>
      <c r="EQ485" s="430"/>
      <c r="ER485" s="430"/>
      <c r="ES485" s="430"/>
      <c r="ET485" s="430"/>
      <c r="EU485" s="430"/>
      <c r="EV485" s="430"/>
      <c r="EW485" s="430"/>
      <c r="EX485" s="430"/>
      <c r="EY485" s="430"/>
      <c r="EZ485" s="430"/>
      <c r="FA485" s="430"/>
      <c r="FB485" s="430"/>
      <c r="FC485" s="430"/>
      <c r="FD485" s="430"/>
      <c r="FE485" s="430"/>
      <c r="FF485" s="430"/>
      <c r="FG485" s="430"/>
      <c r="FH485" s="430"/>
      <c r="FI485" s="430"/>
      <c r="FJ485" s="430"/>
      <c r="FK485" s="430"/>
      <c r="FL485" s="430"/>
      <c r="FM485" s="430"/>
      <c r="FN485" s="430"/>
      <c r="FO485" s="430"/>
      <c r="FP485" s="430"/>
      <c r="FQ485" s="430"/>
      <c r="FR485" s="430"/>
      <c r="FS485" s="430"/>
      <c r="FT485" s="430"/>
      <c r="FU485" s="430"/>
      <c r="FV485" s="430"/>
      <c r="FW485" s="430"/>
      <c r="FX485" s="430"/>
      <c r="FY485" s="430"/>
      <c r="FZ485" s="430"/>
      <c r="GA485" s="430"/>
      <c r="GB485" s="430"/>
      <c r="GC485" s="430"/>
      <c r="GD485" s="430"/>
      <c r="GE485" s="430"/>
      <c r="GF485" s="430"/>
      <c r="GG485" s="430"/>
      <c r="GH485" s="430"/>
      <c r="GI485" s="430"/>
      <c r="GJ485" s="430"/>
      <c r="GK485" s="430"/>
      <c r="GL485" s="430"/>
      <c r="GM485" s="430"/>
      <c r="GN485" s="430"/>
      <c r="GO485" s="430"/>
      <c r="GP485" s="430"/>
      <c r="GQ485" s="430"/>
      <c r="GR485" s="430"/>
      <c r="GS485" s="430"/>
      <c r="GT485" s="430"/>
      <c r="GU485" s="430"/>
      <c r="GV485" s="430"/>
      <c r="GW485" s="430"/>
      <c r="GX485" s="430"/>
      <c r="GY485" s="430"/>
      <c r="GZ485" s="430"/>
      <c r="HA485" s="430"/>
      <c r="HB485" s="430"/>
      <c r="HC485" s="430"/>
      <c r="HD485" s="430"/>
      <c r="HE485" s="430"/>
      <c r="HF485" s="430"/>
      <c r="HG485" s="430"/>
      <c r="HH485" s="430"/>
      <c r="HI485" s="430"/>
      <c r="HJ485" s="430"/>
      <c r="HK485" s="430"/>
      <c r="HL485" s="430"/>
      <c r="HM485" s="430"/>
      <c r="HN485" s="430"/>
      <c r="HO485" s="430"/>
      <c r="HP485" s="430"/>
      <c r="HQ485" s="430"/>
      <c r="HR485" s="430"/>
      <c r="HS485" s="430"/>
      <c r="HT485" s="430"/>
      <c r="HU485" s="430"/>
      <c r="HV485" s="430"/>
      <c r="HW485" s="430"/>
      <c r="HX485" s="430"/>
      <c r="HY485" s="430"/>
      <c r="HZ485" s="430"/>
      <c r="IA485" s="430"/>
      <c r="IB485" s="430"/>
      <c r="IC485" s="430"/>
      <c r="ID485" s="430"/>
      <c r="IE485" s="430"/>
      <c r="IF485" s="430"/>
      <c r="IG485" s="430"/>
      <c r="IH485" s="430"/>
      <c r="II485" s="430"/>
      <c r="IJ485" s="430"/>
      <c r="IK485" s="430"/>
      <c r="IL485" s="430"/>
      <c r="IM485" s="430"/>
      <c r="IN485" s="430"/>
      <c r="IO485" s="430"/>
      <c r="IP485" s="430"/>
      <c r="IQ485" s="430"/>
      <c r="IR485" s="430"/>
      <c r="IS485" s="430"/>
      <c r="IT485" s="430"/>
      <c r="IU485" s="430"/>
      <c r="IV485" s="430"/>
    </row>
    <row r="486" spans="1:256" s="431" customFormat="1" ht="165.75">
      <c r="A486" s="1082">
        <v>19</v>
      </c>
      <c r="B486" s="432" t="s">
        <v>2279</v>
      </c>
      <c r="C486" s="422" t="s">
        <v>110</v>
      </c>
      <c r="D486" s="1045">
        <v>70</v>
      </c>
      <c r="E486" s="1172"/>
      <c r="F486" s="1036"/>
      <c r="G486" s="428"/>
      <c r="H486" s="428"/>
      <c r="I486" s="428"/>
      <c r="J486" s="428"/>
      <c r="K486" s="428"/>
      <c r="L486" s="428"/>
      <c r="M486" s="428"/>
      <c r="N486" s="428"/>
      <c r="O486" s="428"/>
      <c r="P486" s="428"/>
      <c r="Q486" s="428"/>
      <c r="R486" s="428"/>
      <c r="S486" s="428"/>
      <c r="T486" s="429"/>
      <c r="U486" s="429"/>
      <c r="V486" s="429"/>
      <c r="W486" s="429"/>
      <c r="X486" s="430"/>
      <c r="Y486" s="430"/>
      <c r="Z486" s="430"/>
      <c r="AA486" s="430"/>
      <c r="AB486" s="430"/>
      <c r="AC486" s="430"/>
      <c r="AD486" s="430"/>
      <c r="AE486" s="430"/>
      <c r="AF486" s="430"/>
      <c r="AG486" s="430"/>
      <c r="AH486" s="430"/>
      <c r="AI486" s="430"/>
      <c r="AJ486" s="430"/>
      <c r="AK486" s="430"/>
      <c r="AL486" s="430"/>
      <c r="AM486" s="430"/>
      <c r="AN486" s="430"/>
      <c r="AO486" s="430"/>
      <c r="AP486" s="430"/>
      <c r="AQ486" s="430"/>
      <c r="AR486" s="430"/>
      <c r="AS486" s="430"/>
      <c r="AT486" s="430"/>
      <c r="AU486" s="430"/>
      <c r="AV486" s="430"/>
      <c r="AW486" s="430"/>
      <c r="AX486" s="430"/>
      <c r="AY486" s="430"/>
      <c r="AZ486" s="430"/>
      <c r="BA486" s="430"/>
      <c r="BB486" s="430"/>
      <c r="BC486" s="430"/>
      <c r="BD486" s="430"/>
      <c r="BE486" s="430"/>
      <c r="BF486" s="430"/>
      <c r="BG486" s="430"/>
      <c r="BH486" s="430"/>
      <c r="BI486" s="430"/>
      <c r="BJ486" s="430"/>
      <c r="BK486" s="430"/>
      <c r="BL486" s="430"/>
      <c r="BM486" s="430"/>
      <c r="BN486" s="430"/>
      <c r="BO486" s="430"/>
      <c r="BP486" s="430"/>
      <c r="BQ486" s="430"/>
      <c r="BR486" s="430"/>
      <c r="BS486" s="430"/>
      <c r="BT486" s="430"/>
      <c r="BU486" s="430"/>
      <c r="BV486" s="430"/>
      <c r="BW486" s="430"/>
      <c r="BX486" s="430"/>
      <c r="BY486" s="430"/>
      <c r="BZ486" s="430"/>
      <c r="CA486" s="430"/>
      <c r="CB486" s="430"/>
      <c r="CC486" s="430"/>
      <c r="CD486" s="430"/>
      <c r="CE486" s="430"/>
      <c r="CF486" s="430"/>
      <c r="CG486" s="430"/>
      <c r="CH486" s="430"/>
      <c r="CI486" s="430"/>
      <c r="CJ486" s="430"/>
      <c r="CK486" s="430"/>
      <c r="CL486" s="430"/>
      <c r="CM486" s="430"/>
      <c r="CN486" s="430"/>
      <c r="CO486" s="430"/>
      <c r="CP486" s="430"/>
      <c r="CQ486" s="430"/>
      <c r="CR486" s="430"/>
      <c r="CS486" s="430"/>
      <c r="CT486" s="430"/>
      <c r="CU486" s="430"/>
      <c r="CV486" s="430"/>
      <c r="CW486" s="430"/>
      <c r="CX486" s="430"/>
      <c r="CY486" s="430"/>
      <c r="CZ486" s="430"/>
      <c r="DA486" s="430"/>
      <c r="DB486" s="430"/>
      <c r="DC486" s="430"/>
      <c r="DD486" s="430"/>
      <c r="DE486" s="430"/>
      <c r="DF486" s="430"/>
      <c r="DG486" s="430"/>
      <c r="DH486" s="430"/>
      <c r="DI486" s="430"/>
      <c r="DJ486" s="430"/>
      <c r="DK486" s="430"/>
      <c r="DL486" s="430"/>
      <c r="DM486" s="430"/>
      <c r="DN486" s="430"/>
      <c r="DO486" s="430"/>
      <c r="DP486" s="430"/>
      <c r="DQ486" s="430"/>
      <c r="DR486" s="430"/>
      <c r="DS486" s="430"/>
      <c r="DT486" s="430"/>
      <c r="DU486" s="430"/>
      <c r="DV486" s="430"/>
      <c r="DW486" s="430"/>
      <c r="DX486" s="430"/>
      <c r="DY486" s="430"/>
      <c r="DZ486" s="430"/>
      <c r="EA486" s="430"/>
      <c r="EB486" s="430"/>
      <c r="EC486" s="430"/>
      <c r="ED486" s="430"/>
      <c r="EE486" s="430"/>
      <c r="EF486" s="430"/>
      <c r="EG486" s="430"/>
      <c r="EH486" s="430"/>
      <c r="EI486" s="430"/>
      <c r="EJ486" s="430"/>
      <c r="EK486" s="430"/>
      <c r="EL486" s="430"/>
      <c r="EM486" s="430"/>
      <c r="EN486" s="430"/>
      <c r="EO486" s="430"/>
      <c r="EP486" s="430"/>
      <c r="EQ486" s="430"/>
      <c r="ER486" s="430"/>
      <c r="ES486" s="430"/>
      <c r="ET486" s="430"/>
      <c r="EU486" s="430"/>
      <c r="EV486" s="430"/>
      <c r="EW486" s="430"/>
      <c r="EX486" s="430"/>
      <c r="EY486" s="430"/>
      <c r="EZ486" s="430"/>
      <c r="FA486" s="430"/>
      <c r="FB486" s="430"/>
      <c r="FC486" s="430"/>
      <c r="FD486" s="430"/>
      <c r="FE486" s="430"/>
      <c r="FF486" s="430"/>
      <c r="FG486" s="430"/>
      <c r="FH486" s="430"/>
      <c r="FI486" s="430"/>
      <c r="FJ486" s="430"/>
      <c r="FK486" s="430"/>
      <c r="FL486" s="430"/>
      <c r="FM486" s="430"/>
      <c r="FN486" s="430"/>
      <c r="FO486" s="430"/>
      <c r="FP486" s="430"/>
      <c r="FQ486" s="430"/>
      <c r="FR486" s="430"/>
      <c r="FS486" s="430"/>
      <c r="FT486" s="430"/>
      <c r="FU486" s="430"/>
      <c r="FV486" s="430"/>
      <c r="FW486" s="430"/>
      <c r="FX486" s="430"/>
      <c r="FY486" s="430"/>
      <c r="FZ486" s="430"/>
      <c r="GA486" s="430"/>
      <c r="GB486" s="430"/>
      <c r="GC486" s="430"/>
      <c r="GD486" s="430"/>
      <c r="GE486" s="430"/>
      <c r="GF486" s="430"/>
      <c r="GG486" s="430"/>
      <c r="GH486" s="430"/>
      <c r="GI486" s="430"/>
      <c r="GJ486" s="430"/>
      <c r="GK486" s="430"/>
      <c r="GL486" s="430"/>
      <c r="GM486" s="430"/>
      <c r="GN486" s="430"/>
      <c r="GO486" s="430"/>
      <c r="GP486" s="430"/>
      <c r="GQ486" s="430"/>
      <c r="GR486" s="430"/>
      <c r="GS486" s="430"/>
      <c r="GT486" s="430"/>
      <c r="GU486" s="430"/>
      <c r="GV486" s="430"/>
      <c r="GW486" s="430"/>
      <c r="GX486" s="430"/>
      <c r="GY486" s="430"/>
      <c r="GZ486" s="430"/>
      <c r="HA486" s="430"/>
      <c r="HB486" s="430"/>
      <c r="HC486" s="430"/>
      <c r="HD486" s="430"/>
      <c r="HE486" s="430"/>
      <c r="HF486" s="430"/>
      <c r="HG486" s="430"/>
      <c r="HH486" s="430"/>
      <c r="HI486" s="430"/>
      <c r="HJ486" s="430"/>
      <c r="HK486" s="430"/>
      <c r="HL486" s="430"/>
      <c r="HM486" s="430"/>
      <c r="HN486" s="430"/>
      <c r="HO486" s="430"/>
      <c r="HP486" s="430"/>
      <c r="HQ486" s="430"/>
      <c r="HR486" s="430"/>
      <c r="HS486" s="430"/>
      <c r="HT486" s="430"/>
      <c r="HU486" s="430"/>
      <c r="HV486" s="430"/>
      <c r="HW486" s="430"/>
      <c r="HX486" s="430"/>
      <c r="HY486" s="430"/>
      <c r="HZ486" s="430"/>
      <c r="IA486" s="430"/>
      <c r="IB486" s="430"/>
      <c r="IC486" s="430"/>
      <c r="ID486" s="430"/>
      <c r="IE486" s="430"/>
      <c r="IF486" s="430"/>
      <c r="IG486" s="430"/>
      <c r="IH486" s="430"/>
      <c r="II486" s="430"/>
      <c r="IJ486" s="430"/>
      <c r="IK486" s="430"/>
      <c r="IL486" s="430"/>
      <c r="IM486" s="430"/>
      <c r="IN486" s="430"/>
      <c r="IO486" s="430"/>
      <c r="IP486" s="430"/>
      <c r="IQ486" s="430"/>
      <c r="IR486" s="430"/>
      <c r="IS486" s="430"/>
      <c r="IT486" s="430"/>
      <c r="IU486" s="430"/>
      <c r="IV486" s="430"/>
    </row>
    <row r="487" spans="1:256" s="431" customFormat="1">
      <c r="A487" s="1082"/>
      <c r="B487" s="432"/>
      <c r="C487" s="422"/>
      <c r="D487" s="1045"/>
      <c r="E487" s="1172"/>
      <c r="F487" s="1036"/>
      <c r="G487" s="428"/>
      <c r="H487" s="428"/>
      <c r="I487" s="428"/>
      <c r="J487" s="428"/>
      <c r="K487" s="428"/>
      <c r="L487" s="428"/>
      <c r="M487" s="428"/>
      <c r="N487" s="428"/>
      <c r="O487" s="428"/>
      <c r="P487" s="428"/>
      <c r="Q487" s="428"/>
      <c r="R487" s="428"/>
      <c r="S487" s="428"/>
      <c r="T487" s="429"/>
      <c r="U487" s="429"/>
      <c r="V487" s="429"/>
      <c r="W487" s="429"/>
      <c r="X487" s="430"/>
      <c r="Y487" s="430"/>
      <c r="Z487" s="430"/>
      <c r="AA487" s="430"/>
      <c r="AB487" s="430"/>
      <c r="AC487" s="430"/>
      <c r="AD487" s="430"/>
      <c r="AE487" s="430"/>
      <c r="AF487" s="430"/>
      <c r="AG487" s="430"/>
      <c r="AH487" s="430"/>
      <c r="AI487" s="430"/>
      <c r="AJ487" s="430"/>
      <c r="AK487" s="430"/>
      <c r="AL487" s="430"/>
      <c r="AM487" s="430"/>
      <c r="AN487" s="430"/>
      <c r="AO487" s="430"/>
      <c r="AP487" s="430"/>
      <c r="AQ487" s="430"/>
      <c r="AR487" s="430"/>
      <c r="AS487" s="430"/>
      <c r="AT487" s="430"/>
      <c r="AU487" s="430"/>
      <c r="AV487" s="430"/>
      <c r="AW487" s="430"/>
      <c r="AX487" s="430"/>
      <c r="AY487" s="430"/>
      <c r="AZ487" s="430"/>
      <c r="BA487" s="430"/>
      <c r="BB487" s="430"/>
      <c r="BC487" s="430"/>
      <c r="BD487" s="430"/>
      <c r="BE487" s="430"/>
      <c r="BF487" s="430"/>
      <c r="BG487" s="430"/>
      <c r="BH487" s="430"/>
      <c r="BI487" s="430"/>
      <c r="BJ487" s="430"/>
      <c r="BK487" s="430"/>
      <c r="BL487" s="430"/>
      <c r="BM487" s="430"/>
      <c r="BN487" s="430"/>
      <c r="BO487" s="430"/>
      <c r="BP487" s="430"/>
      <c r="BQ487" s="430"/>
      <c r="BR487" s="430"/>
      <c r="BS487" s="430"/>
      <c r="BT487" s="430"/>
      <c r="BU487" s="430"/>
      <c r="BV487" s="430"/>
      <c r="BW487" s="430"/>
      <c r="BX487" s="430"/>
      <c r="BY487" s="430"/>
      <c r="BZ487" s="430"/>
      <c r="CA487" s="430"/>
      <c r="CB487" s="430"/>
      <c r="CC487" s="430"/>
      <c r="CD487" s="430"/>
      <c r="CE487" s="430"/>
      <c r="CF487" s="430"/>
      <c r="CG487" s="430"/>
      <c r="CH487" s="430"/>
      <c r="CI487" s="430"/>
      <c r="CJ487" s="430"/>
      <c r="CK487" s="430"/>
      <c r="CL487" s="430"/>
      <c r="CM487" s="430"/>
      <c r="CN487" s="430"/>
      <c r="CO487" s="430"/>
      <c r="CP487" s="430"/>
      <c r="CQ487" s="430"/>
      <c r="CR487" s="430"/>
      <c r="CS487" s="430"/>
      <c r="CT487" s="430"/>
      <c r="CU487" s="430"/>
      <c r="CV487" s="430"/>
      <c r="CW487" s="430"/>
      <c r="CX487" s="430"/>
      <c r="CY487" s="430"/>
      <c r="CZ487" s="430"/>
      <c r="DA487" s="430"/>
      <c r="DB487" s="430"/>
      <c r="DC487" s="430"/>
      <c r="DD487" s="430"/>
      <c r="DE487" s="430"/>
      <c r="DF487" s="430"/>
      <c r="DG487" s="430"/>
      <c r="DH487" s="430"/>
      <c r="DI487" s="430"/>
      <c r="DJ487" s="430"/>
      <c r="DK487" s="430"/>
      <c r="DL487" s="430"/>
      <c r="DM487" s="430"/>
      <c r="DN487" s="430"/>
      <c r="DO487" s="430"/>
      <c r="DP487" s="430"/>
      <c r="DQ487" s="430"/>
      <c r="DR487" s="430"/>
      <c r="DS487" s="430"/>
      <c r="DT487" s="430"/>
      <c r="DU487" s="430"/>
      <c r="DV487" s="430"/>
      <c r="DW487" s="430"/>
      <c r="DX487" s="430"/>
      <c r="DY487" s="430"/>
      <c r="DZ487" s="430"/>
      <c r="EA487" s="430"/>
      <c r="EB487" s="430"/>
      <c r="EC487" s="430"/>
      <c r="ED487" s="430"/>
      <c r="EE487" s="430"/>
      <c r="EF487" s="430"/>
      <c r="EG487" s="430"/>
      <c r="EH487" s="430"/>
      <c r="EI487" s="430"/>
      <c r="EJ487" s="430"/>
      <c r="EK487" s="430"/>
      <c r="EL487" s="430"/>
      <c r="EM487" s="430"/>
      <c r="EN487" s="430"/>
      <c r="EO487" s="430"/>
      <c r="EP487" s="430"/>
      <c r="EQ487" s="430"/>
      <c r="ER487" s="430"/>
      <c r="ES487" s="430"/>
      <c r="ET487" s="430"/>
      <c r="EU487" s="430"/>
      <c r="EV487" s="430"/>
      <c r="EW487" s="430"/>
      <c r="EX487" s="430"/>
      <c r="EY487" s="430"/>
      <c r="EZ487" s="430"/>
      <c r="FA487" s="430"/>
      <c r="FB487" s="430"/>
      <c r="FC487" s="430"/>
      <c r="FD487" s="430"/>
      <c r="FE487" s="430"/>
      <c r="FF487" s="430"/>
      <c r="FG487" s="430"/>
      <c r="FH487" s="430"/>
      <c r="FI487" s="430"/>
      <c r="FJ487" s="430"/>
      <c r="FK487" s="430"/>
      <c r="FL487" s="430"/>
      <c r="FM487" s="430"/>
      <c r="FN487" s="430"/>
      <c r="FO487" s="430"/>
      <c r="FP487" s="430"/>
      <c r="FQ487" s="430"/>
      <c r="FR487" s="430"/>
      <c r="FS487" s="430"/>
      <c r="FT487" s="430"/>
      <c r="FU487" s="430"/>
      <c r="FV487" s="430"/>
      <c r="FW487" s="430"/>
      <c r="FX487" s="430"/>
      <c r="FY487" s="430"/>
      <c r="FZ487" s="430"/>
      <c r="GA487" s="430"/>
      <c r="GB487" s="430"/>
      <c r="GC487" s="430"/>
      <c r="GD487" s="430"/>
      <c r="GE487" s="430"/>
      <c r="GF487" s="430"/>
      <c r="GG487" s="430"/>
      <c r="GH487" s="430"/>
      <c r="GI487" s="430"/>
      <c r="GJ487" s="430"/>
      <c r="GK487" s="430"/>
      <c r="GL487" s="430"/>
      <c r="GM487" s="430"/>
      <c r="GN487" s="430"/>
      <c r="GO487" s="430"/>
      <c r="GP487" s="430"/>
      <c r="GQ487" s="430"/>
      <c r="GR487" s="430"/>
      <c r="GS487" s="430"/>
      <c r="GT487" s="430"/>
      <c r="GU487" s="430"/>
      <c r="GV487" s="430"/>
      <c r="GW487" s="430"/>
      <c r="GX487" s="430"/>
      <c r="GY487" s="430"/>
      <c r="GZ487" s="430"/>
      <c r="HA487" s="430"/>
      <c r="HB487" s="430"/>
      <c r="HC487" s="430"/>
      <c r="HD487" s="430"/>
      <c r="HE487" s="430"/>
      <c r="HF487" s="430"/>
      <c r="HG487" s="430"/>
      <c r="HH487" s="430"/>
      <c r="HI487" s="430"/>
      <c r="HJ487" s="430"/>
      <c r="HK487" s="430"/>
      <c r="HL487" s="430"/>
      <c r="HM487" s="430"/>
      <c r="HN487" s="430"/>
      <c r="HO487" s="430"/>
      <c r="HP487" s="430"/>
      <c r="HQ487" s="430"/>
      <c r="HR487" s="430"/>
      <c r="HS487" s="430"/>
      <c r="HT487" s="430"/>
      <c r="HU487" s="430"/>
      <c r="HV487" s="430"/>
      <c r="HW487" s="430"/>
      <c r="HX487" s="430"/>
      <c r="HY487" s="430"/>
      <c r="HZ487" s="430"/>
      <c r="IA487" s="430"/>
      <c r="IB487" s="430"/>
      <c r="IC487" s="430"/>
      <c r="ID487" s="430"/>
      <c r="IE487" s="430"/>
      <c r="IF487" s="430"/>
      <c r="IG487" s="430"/>
      <c r="IH487" s="430"/>
      <c r="II487" s="430"/>
      <c r="IJ487" s="430"/>
      <c r="IK487" s="430"/>
      <c r="IL487" s="430"/>
      <c r="IM487" s="430"/>
      <c r="IN487" s="430"/>
      <c r="IO487" s="430"/>
      <c r="IP487" s="430"/>
      <c r="IQ487" s="430"/>
      <c r="IR487" s="430"/>
      <c r="IS487" s="430"/>
      <c r="IT487" s="430"/>
      <c r="IU487" s="430"/>
      <c r="IV487" s="430"/>
    </row>
    <row r="488" spans="1:256" s="431" customFormat="1" ht="165.75">
      <c r="A488" s="1082">
        <v>20</v>
      </c>
      <c r="B488" s="432" t="s">
        <v>2280</v>
      </c>
      <c r="C488" s="422" t="s">
        <v>110</v>
      </c>
      <c r="D488" s="1045">
        <v>14</v>
      </c>
      <c r="E488" s="1172"/>
      <c r="F488" s="1036"/>
      <c r="G488" s="428"/>
      <c r="H488" s="428"/>
      <c r="I488" s="428"/>
      <c r="J488" s="428"/>
      <c r="K488" s="428"/>
      <c r="L488" s="428"/>
      <c r="M488" s="428"/>
      <c r="N488" s="428"/>
      <c r="O488" s="428"/>
      <c r="P488" s="428"/>
      <c r="Q488" s="428"/>
      <c r="R488" s="428"/>
      <c r="S488" s="428"/>
      <c r="T488" s="429"/>
      <c r="U488" s="429"/>
      <c r="V488" s="429"/>
      <c r="W488" s="429"/>
      <c r="X488" s="430"/>
      <c r="Y488" s="430"/>
      <c r="Z488" s="430"/>
      <c r="AA488" s="430"/>
      <c r="AB488" s="430"/>
      <c r="AC488" s="430"/>
      <c r="AD488" s="430"/>
      <c r="AE488" s="430"/>
      <c r="AF488" s="430"/>
      <c r="AG488" s="430"/>
      <c r="AH488" s="430"/>
      <c r="AI488" s="430"/>
      <c r="AJ488" s="430"/>
      <c r="AK488" s="430"/>
      <c r="AL488" s="430"/>
      <c r="AM488" s="430"/>
      <c r="AN488" s="430"/>
      <c r="AO488" s="430"/>
      <c r="AP488" s="430"/>
      <c r="AQ488" s="430"/>
      <c r="AR488" s="430"/>
      <c r="AS488" s="430"/>
      <c r="AT488" s="430"/>
      <c r="AU488" s="430"/>
      <c r="AV488" s="430"/>
      <c r="AW488" s="430"/>
      <c r="AX488" s="430"/>
      <c r="AY488" s="430"/>
      <c r="AZ488" s="430"/>
      <c r="BA488" s="430"/>
      <c r="BB488" s="430"/>
      <c r="BC488" s="430"/>
      <c r="BD488" s="430"/>
      <c r="BE488" s="430"/>
      <c r="BF488" s="430"/>
      <c r="BG488" s="430"/>
      <c r="BH488" s="430"/>
      <c r="BI488" s="430"/>
      <c r="BJ488" s="430"/>
      <c r="BK488" s="430"/>
      <c r="BL488" s="430"/>
      <c r="BM488" s="430"/>
      <c r="BN488" s="430"/>
      <c r="BO488" s="430"/>
      <c r="BP488" s="430"/>
      <c r="BQ488" s="430"/>
      <c r="BR488" s="430"/>
      <c r="BS488" s="430"/>
      <c r="BT488" s="430"/>
      <c r="BU488" s="430"/>
      <c r="BV488" s="430"/>
      <c r="BW488" s="430"/>
      <c r="BX488" s="430"/>
      <c r="BY488" s="430"/>
      <c r="BZ488" s="430"/>
      <c r="CA488" s="430"/>
      <c r="CB488" s="430"/>
      <c r="CC488" s="430"/>
      <c r="CD488" s="430"/>
      <c r="CE488" s="430"/>
      <c r="CF488" s="430"/>
      <c r="CG488" s="430"/>
      <c r="CH488" s="430"/>
      <c r="CI488" s="430"/>
      <c r="CJ488" s="430"/>
      <c r="CK488" s="430"/>
      <c r="CL488" s="430"/>
      <c r="CM488" s="430"/>
      <c r="CN488" s="430"/>
      <c r="CO488" s="430"/>
      <c r="CP488" s="430"/>
      <c r="CQ488" s="430"/>
      <c r="CR488" s="430"/>
      <c r="CS488" s="430"/>
      <c r="CT488" s="430"/>
      <c r="CU488" s="430"/>
      <c r="CV488" s="430"/>
      <c r="CW488" s="430"/>
      <c r="CX488" s="430"/>
      <c r="CY488" s="430"/>
      <c r="CZ488" s="430"/>
      <c r="DA488" s="430"/>
      <c r="DB488" s="430"/>
      <c r="DC488" s="430"/>
      <c r="DD488" s="430"/>
      <c r="DE488" s="430"/>
      <c r="DF488" s="430"/>
      <c r="DG488" s="430"/>
      <c r="DH488" s="430"/>
      <c r="DI488" s="430"/>
      <c r="DJ488" s="430"/>
      <c r="DK488" s="430"/>
      <c r="DL488" s="430"/>
      <c r="DM488" s="430"/>
      <c r="DN488" s="430"/>
      <c r="DO488" s="430"/>
      <c r="DP488" s="430"/>
      <c r="DQ488" s="430"/>
      <c r="DR488" s="430"/>
      <c r="DS488" s="430"/>
      <c r="DT488" s="430"/>
      <c r="DU488" s="430"/>
      <c r="DV488" s="430"/>
      <c r="DW488" s="430"/>
      <c r="DX488" s="430"/>
      <c r="DY488" s="430"/>
      <c r="DZ488" s="430"/>
      <c r="EA488" s="430"/>
      <c r="EB488" s="430"/>
      <c r="EC488" s="430"/>
      <c r="ED488" s="430"/>
      <c r="EE488" s="430"/>
      <c r="EF488" s="430"/>
      <c r="EG488" s="430"/>
      <c r="EH488" s="430"/>
      <c r="EI488" s="430"/>
      <c r="EJ488" s="430"/>
      <c r="EK488" s="430"/>
      <c r="EL488" s="430"/>
      <c r="EM488" s="430"/>
      <c r="EN488" s="430"/>
      <c r="EO488" s="430"/>
      <c r="EP488" s="430"/>
      <c r="EQ488" s="430"/>
      <c r="ER488" s="430"/>
      <c r="ES488" s="430"/>
      <c r="ET488" s="430"/>
      <c r="EU488" s="430"/>
      <c r="EV488" s="430"/>
      <c r="EW488" s="430"/>
      <c r="EX488" s="430"/>
      <c r="EY488" s="430"/>
      <c r="EZ488" s="430"/>
      <c r="FA488" s="430"/>
      <c r="FB488" s="430"/>
      <c r="FC488" s="430"/>
      <c r="FD488" s="430"/>
      <c r="FE488" s="430"/>
      <c r="FF488" s="430"/>
      <c r="FG488" s="430"/>
      <c r="FH488" s="430"/>
      <c r="FI488" s="430"/>
      <c r="FJ488" s="430"/>
      <c r="FK488" s="430"/>
      <c r="FL488" s="430"/>
      <c r="FM488" s="430"/>
      <c r="FN488" s="430"/>
      <c r="FO488" s="430"/>
      <c r="FP488" s="430"/>
      <c r="FQ488" s="430"/>
      <c r="FR488" s="430"/>
      <c r="FS488" s="430"/>
      <c r="FT488" s="430"/>
      <c r="FU488" s="430"/>
      <c r="FV488" s="430"/>
      <c r="FW488" s="430"/>
      <c r="FX488" s="430"/>
      <c r="FY488" s="430"/>
      <c r="FZ488" s="430"/>
      <c r="GA488" s="430"/>
      <c r="GB488" s="430"/>
      <c r="GC488" s="430"/>
      <c r="GD488" s="430"/>
      <c r="GE488" s="430"/>
      <c r="GF488" s="430"/>
      <c r="GG488" s="430"/>
      <c r="GH488" s="430"/>
      <c r="GI488" s="430"/>
      <c r="GJ488" s="430"/>
      <c r="GK488" s="430"/>
      <c r="GL488" s="430"/>
      <c r="GM488" s="430"/>
      <c r="GN488" s="430"/>
      <c r="GO488" s="430"/>
      <c r="GP488" s="430"/>
      <c r="GQ488" s="430"/>
      <c r="GR488" s="430"/>
      <c r="GS488" s="430"/>
      <c r="GT488" s="430"/>
      <c r="GU488" s="430"/>
      <c r="GV488" s="430"/>
      <c r="GW488" s="430"/>
      <c r="GX488" s="430"/>
      <c r="GY488" s="430"/>
      <c r="GZ488" s="430"/>
      <c r="HA488" s="430"/>
      <c r="HB488" s="430"/>
      <c r="HC488" s="430"/>
      <c r="HD488" s="430"/>
      <c r="HE488" s="430"/>
      <c r="HF488" s="430"/>
      <c r="HG488" s="430"/>
      <c r="HH488" s="430"/>
      <c r="HI488" s="430"/>
      <c r="HJ488" s="430"/>
      <c r="HK488" s="430"/>
      <c r="HL488" s="430"/>
      <c r="HM488" s="430"/>
      <c r="HN488" s="430"/>
      <c r="HO488" s="430"/>
      <c r="HP488" s="430"/>
      <c r="HQ488" s="430"/>
      <c r="HR488" s="430"/>
      <c r="HS488" s="430"/>
      <c r="HT488" s="430"/>
      <c r="HU488" s="430"/>
      <c r="HV488" s="430"/>
      <c r="HW488" s="430"/>
      <c r="HX488" s="430"/>
      <c r="HY488" s="430"/>
      <c r="HZ488" s="430"/>
      <c r="IA488" s="430"/>
      <c r="IB488" s="430"/>
      <c r="IC488" s="430"/>
      <c r="ID488" s="430"/>
      <c r="IE488" s="430"/>
      <c r="IF488" s="430"/>
      <c r="IG488" s="430"/>
      <c r="IH488" s="430"/>
      <c r="II488" s="430"/>
      <c r="IJ488" s="430"/>
      <c r="IK488" s="430"/>
      <c r="IL488" s="430"/>
      <c r="IM488" s="430"/>
      <c r="IN488" s="430"/>
      <c r="IO488" s="430"/>
      <c r="IP488" s="430"/>
      <c r="IQ488" s="430"/>
      <c r="IR488" s="430"/>
      <c r="IS488" s="430"/>
      <c r="IT488" s="430"/>
      <c r="IU488" s="430"/>
      <c r="IV488" s="430"/>
    </row>
    <row r="489" spans="1:256" s="431" customFormat="1">
      <c r="A489" s="1082"/>
      <c r="B489" s="432"/>
      <c r="C489" s="422"/>
      <c r="D489" s="1045"/>
      <c r="E489" s="1172"/>
      <c r="F489" s="1036"/>
      <c r="G489" s="428"/>
      <c r="H489" s="428"/>
      <c r="I489" s="428"/>
      <c r="J489" s="428"/>
      <c r="K489" s="428"/>
      <c r="L489" s="428"/>
      <c r="M489" s="428"/>
      <c r="N489" s="428"/>
      <c r="O489" s="428"/>
      <c r="P489" s="428"/>
      <c r="Q489" s="428"/>
      <c r="R489" s="428"/>
      <c r="S489" s="428"/>
      <c r="T489" s="429"/>
      <c r="U489" s="429"/>
      <c r="V489" s="429"/>
      <c r="W489" s="429"/>
      <c r="X489" s="430"/>
      <c r="Y489" s="430"/>
      <c r="Z489" s="430"/>
      <c r="AA489" s="430"/>
      <c r="AB489" s="430"/>
      <c r="AC489" s="430"/>
      <c r="AD489" s="430"/>
      <c r="AE489" s="430"/>
      <c r="AF489" s="430"/>
      <c r="AG489" s="430"/>
      <c r="AH489" s="430"/>
      <c r="AI489" s="430"/>
      <c r="AJ489" s="430"/>
      <c r="AK489" s="430"/>
      <c r="AL489" s="430"/>
      <c r="AM489" s="430"/>
      <c r="AN489" s="430"/>
      <c r="AO489" s="430"/>
      <c r="AP489" s="430"/>
      <c r="AQ489" s="430"/>
      <c r="AR489" s="430"/>
      <c r="AS489" s="430"/>
      <c r="AT489" s="430"/>
      <c r="AU489" s="430"/>
      <c r="AV489" s="430"/>
      <c r="AW489" s="430"/>
      <c r="AX489" s="430"/>
      <c r="AY489" s="430"/>
      <c r="AZ489" s="430"/>
      <c r="BA489" s="430"/>
      <c r="BB489" s="430"/>
      <c r="BC489" s="430"/>
      <c r="BD489" s="430"/>
      <c r="BE489" s="430"/>
      <c r="BF489" s="430"/>
      <c r="BG489" s="430"/>
      <c r="BH489" s="430"/>
      <c r="BI489" s="430"/>
      <c r="BJ489" s="430"/>
      <c r="BK489" s="430"/>
      <c r="BL489" s="430"/>
      <c r="BM489" s="430"/>
      <c r="BN489" s="430"/>
      <c r="BO489" s="430"/>
      <c r="BP489" s="430"/>
      <c r="BQ489" s="430"/>
      <c r="BR489" s="430"/>
      <c r="BS489" s="430"/>
      <c r="BT489" s="430"/>
      <c r="BU489" s="430"/>
      <c r="BV489" s="430"/>
      <c r="BW489" s="430"/>
      <c r="BX489" s="430"/>
      <c r="BY489" s="430"/>
      <c r="BZ489" s="430"/>
      <c r="CA489" s="430"/>
      <c r="CB489" s="430"/>
      <c r="CC489" s="430"/>
      <c r="CD489" s="430"/>
      <c r="CE489" s="430"/>
      <c r="CF489" s="430"/>
      <c r="CG489" s="430"/>
      <c r="CH489" s="430"/>
      <c r="CI489" s="430"/>
      <c r="CJ489" s="430"/>
      <c r="CK489" s="430"/>
      <c r="CL489" s="430"/>
      <c r="CM489" s="430"/>
      <c r="CN489" s="430"/>
      <c r="CO489" s="430"/>
      <c r="CP489" s="430"/>
      <c r="CQ489" s="430"/>
      <c r="CR489" s="430"/>
      <c r="CS489" s="430"/>
      <c r="CT489" s="430"/>
      <c r="CU489" s="430"/>
      <c r="CV489" s="430"/>
      <c r="CW489" s="430"/>
      <c r="CX489" s="430"/>
      <c r="CY489" s="430"/>
      <c r="CZ489" s="430"/>
      <c r="DA489" s="430"/>
      <c r="DB489" s="430"/>
      <c r="DC489" s="430"/>
      <c r="DD489" s="430"/>
      <c r="DE489" s="430"/>
      <c r="DF489" s="430"/>
      <c r="DG489" s="430"/>
      <c r="DH489" s="430"/>
      <c r="DI489" s="430"/>
      <c r="DJ489" s="430"/>
      <c r="DK489" s="430"/>
      <c r="DL489" s="430"/>
      <c r="DM489" s="430"/>
      <c r="DN489" s="430"/>
      <c r="DO489" s="430"/>
      <c r="DP489" s="430"/>
      <c r="DQ489" s="430"/>
      <c r="DR489" s="430"/>
      <c r="DS489" s="430"/>
      <c r="DT489" s="430"/>
      <c r="DU489" s="430"/>
      <c r="DV489" s="430"/>
      <c r="DW489" s="430"/>
      <c r="DX489" s="430"/>
      <c r="DY489" s="430"/>
      <c r="DZ489" s="430"/>
      <c r="EA489" s="430"/>
      <c r="EB489" s="430"/>
      <c r="EC489" s="430"/>
      <c r="ED489" s="430"/>
      <c r="EE489" s="430"/>
      <c r="EF489" s="430"/>
      <c r="EG489" s="430"/>
      <c r="EH489" s="430"/>
      <c r="EI489" s="430"/>
      <c r="EJ489" s="430"/>
      <c r="EK489" s="430"/>
      <c r="EL489" s="430"/>
      <c r="EM489" s="430"/>
      <c r="EN489" s="430"/>
      <c r="EO489" s="430"/>
      <c r="EP489" s="430"/>
      <c r="EQ489" s="430"/>
      <c r="ER489" s="430"/>
      <c r="ES489" s="430"/>
      <c r="ET489" s="430"/>
      <c r="EU489" s="430"/>
      <c r="EV489" s="430"/>
      <c r="EW489" s="430"/>
      <c r="EX489" s="430"/>
      <c r="EY489" s="430"/>
      <c r="EZ489" s="430"/>
      <c r="FA489" s="430"/>
      <c r="FB489" s="430"/>
      <c r="FC489" s="430"/>
      <c r="FD489" s="430"/>
      <c r="FE489" s="430"/>
      <c r="FF489" s="430"/>
      <c r="FG489" s="430"/>
      <c r="FH489" s="430"/>
      <c r="FI489" s="430"/>
      <c r="FJ489" s="430"/>
      <c r="FK489" s="430"/>
      <c r="FL489" s="430"/>
      <c r="FM489" s="430"/>
      <c r="FN489" s="430"/>
      <c r="FO489" s="430"/>
      <c r="FP489" s="430"/>
      <c r="FQ489" s="430"/>
      <c r="FR489" s="430"/>
      <c r="FS489" s="430"/>
      <c r="FT489" s="430"/>
      <c r="FU489" s="430"/>
      <c r="FV489" s="430"/>
      <c r="FW489" s="430"/>
      <c r="FX489" s="430"/>
      <c r="FY489" s="430"/>
      <c r="FZ489" s="430"/>
      <c r="GA489" s="430"/>
      <c r="GB489" s="430"/>
      <c r="GC489" s="430"/>
      <c r="GD489" s="430"/>
      <c r="GE489" s="430"/>
      <c r="GF489" s="430"/>
      <c r="GG489" s="430"/>
      <c r="GH489" s="430"/>
      <c r="GI489" s="430"/>
      <c r="GJ489" s="430"/>
      <c r="GK489" s="430"/>
      <c r="GL489" s="430"/>
      <c r="GM489" s="430"/>
      <c r="GN489" s="430"/>
      <c r="GO489" s="430"/>
      <c r="GP489" s="430"/>
      <c r="GQ489" s="430"/>
      <c r="GR489" s="430"/>
      <c r="GS489" s="430"/>
      <c r="GT489" s="430"/>
      <c r="GU489" s="430"/>
      <c r="GV489" s="430"/>
      <c r="GW489" s="430"/>
      <c r="GX489" s="430"/>
      <c r="GY489" s="430"/>
      <c r="GZ489" s="430"/>
      <c r="HA489" s="430"/>
      <c r="HB489" s="430"/>
      <c r="HC489" s="430"/>
      <c r="HD489" s="430"/>
      <c r="HE489" s="430"/>
      <c r="HF489" s="430"/>
      <c r="HG489" s="430"/>
      <c r="HH489" s="430"/>
      <c r="HI489" s="430"/>
      <c r="HJ489" s="430"/>
      <c r="HK489" s="430"/>
      <c r="HL489" s="430"/>
      <c r="HM489" s="430"/>
      <c r="HN489" s="430"/>
      <c r="HO489" s="430"/>
      <c r="HP489" s="430"/>
      <c r="HQ489" s="430"/>
      <c r="HR489" s="430"/>
      <c r="HS489" s="430"/>
      <c r="HT489" s="430"/>
      <c r="HU489" s="430"/>
      <c r="HV489" s="430"/>
      <c r="HW489" s="430"/>
      <c r="HX489" s="430"/>
      <c r="HY489" s="430"/>
      <c r="HZ489" s="430"/>
      <c r="IA489" s="430"/>
      <c r="IB489" s="430"/>
      <c r="IC489" s="430"/>
      <c r="ID489" s="430"/>
      <c r="IE489" s="430"/>
      <c r="IF489" s="430"/>
      <c r="IG489" s="430"/>
      <c r="IH489" s="430"/>
      <c r="II489" s="430"/>
      <c r="IJ489" s="430"/>
      <c r="IK489" s="430"/>
      <c r="IL489" s="430"/>
      <c r="IM489" s="430"/>
      <c r="IN489" s="430"/>
      <c r="IO489" s="430"/>
      <c r="IP489" s="430"/>
      <c r="IQ489" s="430"/>
      <c r="IR489" s="430"/>
      <c r="IS489" s="430"/>
      <c r="IT489" s="430"/>
      <c r="IU489" s="430"/>
      <c r="IV489" s="430"/>
    </row>
    <row r="490" spans="1:256" s="431" customFormat="1" ht="191.25">
      <c r="A490" s="1082">
        <v>21</v>
      </c>
      <c r="B490" s="432" t="s">
        <v>2281</v>
      </c>
      <c r="C490" s="422" t="s">
        <v>89</v>
      </c>
      <c r="D490" s="1045">
        <v>1</v>
      </c>
      <c r="E490" s="1172"/>
      <c r="F490" s="1036"/>
      <c r="G490" s="428"/>
      <c r="H490" s="428"/>
      <c r="I490" s="428"/>
      <c r="J490" s="428"/>
      <c r="K490" s="428"/>
      <c r="L490" s="428"/>
      <c r="M490" s="428"/>
      <c r="N490" s="428"/>
      <c r="O490" s="428"/>
      <c r="P490" s="428"/>
      <c r="Q490" s="428"/>
      <c r="R490" s="428"/>
      <c r="S490" s="428"/>
      <c r="T490" s="429"/>
      <c r="U490" s="429"/>
      <c r="V490" s="429"/>
      <c r="W490" s="429"/>
      <c r="X490" s="430"/>
      <c r="Y490" s="430"/>
      <c r="Z490" s="430"/>
      <c r="AA490" s="430"/>
      <c r="AB490" s="430"/>
      <c r="AC490" s="430"/>
      <c r="AD490" s="430"/>
      <c r="AE490" s="430"/>
      <c r="AF490" s="430"/>
      <c r="AG490" s="430"/>
      <c r="AH490" s="430"/>
      <c r="AI490" s="430"/>
      <c r="AJ490" s="430"/>
      <c r="AK490" s="430"/>
      <c r="AL490" s="430"/>
      <c r="AM490" s="430"/>
      <c r="AN490" s="430"/>
      <c r="AO490" s="430"/>
      <c r="AP490" s="430"/>
      <c r="AQ490" s="430"/>
      <c r="AR490" s="430"/>
      <c r="AS490" s="430"/>
      <c r="AT490" s="430"/>
      <c r="AU490" s="430"/>
      <c r="AV490" s="430"/>
      <c r="AW490" s="430"/>
      <c r="AX490" s="430"/>
      <c r="AY490" s="430"/>
      <c r="AZ490" s="430"/>
      <c r="BA490" s="430"/>
      <c r="BB490" s="430"/>
      <c r="BC490" s="430"/>
      <c r="BD490" s="430"/>
      <c r="BE490" s="430"/>
      <c r="BF490" s="430"/>
      <c r="BG490" s="430"/>
      <c r="BH490" s="430"/>
      <c r="BI490" s="430"/>
      <c r="BJ490" s="430"/>
      <c r="BK490" s="430"/>
      <c r="BL490" s="430"/>
      <c r="BM490" s="430"/>
      <c r="BN490" s="430"/>
      <c r="BO490" s="430"/>
      <c r="BP490" s="430"/>
      <c r="BQ490" s="430"/>
      <c r="BR490" s="430"/>
      <c r="BS490" s="430"/>
      <c r="BT490" s="430"/>
      <c r="BU490" s="430"/>
      <c r="BV490" s="430"/>
      <c r="BW490" s="430"/>
      <c r="BX490" s="430"/>
      <c r="BY490" s="430"/>
      <c r="BZ490" s="430"/>
      <c r="CA490" s="430"/>
      <c r="CB490" s="430"/>
      <c r="CC490" s="430"/>
      <c r="CD490" s="430"/>
      <c r="CE490" s="430"/>
      <c r="CF490" s="430"/>
      <c r="CG490" s="430"/>
      <c r="CH490" s="430"/>
      <c r="CI490" s="430"/>
      <c r="CJ490" s="430"/>
      <c r="CK490" s="430"/>
      <c r="CL490" s="430"/>
      <c r="CM490" s="430"/>
      <c r="CN490" s="430"/>
      <c r="CO490" s="430"/>
      <c r="CP490" s="430"/>
      <c r="CQ490" s="430"/>
      <c r="CR490" s="430"/>
      <c r="CS490" s="430"/>
      <c r="CT490" s="430"/>
      <c r="CU490" s="430"/>
      <c r="CV490" s="430"/>
      <c r="CW490" s="430"/>
      <c r="CX490" s="430"/>
      <c r="CY490" s="430"/>
      <c r="CZ490" s="430"/>
      <c r="DA490" s="430"/>
      <c r="DB490" s="430"/>
      <c r="DC490" s="430"/>
      <c r="DD490" s="430"/>
      <c r="DE490" s="430"/>
      <c r="DF490" s="430"/>
      <c r="DG490" s="430"/>
      <c r="DH490" s="430"/>
      <c r="DI490" s="430"/>
      <c r="DJ490" s="430"/>
      <c r="DK490" s="430"/>
      <c r="DL490" s="430"/>
      <c r="DM490" s="430"/>
      <c r="DN490" s="430"/>
      <c r="DO490" s="430"/>
      <c r="DP490" s="430"/>
      <c r="DQ490" s="430"/>
      <c r="DR490" s="430"/>
      <c r="DS490" s="430"/>
      <c r="DT490" s="430"/>
      <c r="DU490" s="430"/>
      <c r="DV490" s="430"/>
      <c r="DW490" s="430"/>
      <c r="DX490" s="430"/>
      <c r="DY490" s="430"/>
      <c r="DZ490" s="430"/>
      <c r="EA490" s="430"/>
      <c r="EB490" s="430"/>
      <c r="EC490" s="430"/>
      <c r="ED490" s="430"/>
      <c r="EE490" s="430"/>
      <c r="EF490" s="430"/>
      <c r="EG490" s="430"/>
      <c r="EH490" s="430"/>
      <c r="EI490" s="430"/>
      <c r="EJ490" s="430"/>
      <c r="EK490" s="430"/>
      <c r="EL490" s="430"/>
      <c r="EM490" s="430"/>
      <c r="EN490" s="430"/>
      <c r="EO490" s="430"/>
      <c r="EP490" s="430"/>
      <c r="EQ490" s="430"/>
      <c r="ER490" s="430"/>
      <c r="ES490" s="430"/>
      <c r="ET490" s="430"/>
      <c r="EU490" s="430"/>
      <c r="EV490" s="430"/>
      <c r="EW490" s="430"/>
      <c r="EX490" s="430"/>
      <c r="EY490" s="430"/>
      <c r="EZ490" s="430"/>
      <c r="FA490" s="430"/>
      <c r="FB490" s="430"/>
      <c r="FC490" s="430"/>
      <c r="FD490" s="430"/>
      <c r="FE490" s="430"/>
      <c r="FF490" s="430"/>
      <c r="FG490" s="430"/>
      <c r="FH490" s="430"/>
      <c r="FI490" s="430"/>
      <c r="FJ490" s="430"/>
      <c r="FK490" s="430"/>
      <c r="FL490" s="430"/>
      <c r="FM490" s="430"/>
      <c r="FN490" s="430"/>
      <c r="FO490" s="430"/>
      <c r="FP490" s="430"/>
      <c r="FQ490" s="430"/>
      <c r="FR490" s="430"/>
      <c r="FS490" s="430"/>
      <c r="FT490" s="430"/>
      <c r="FU490" s="430"/>
      <c r="FV490" s="430"/>
      <c r="FW490" s="430"/>
      <c r="FX490" s="430"/>
      <c r="FY490" s="430"/>
      <c r="FZ490" s="430"/>
      <c r="GA490" s="430"/>
      <c r="GB490" s="430"/>
      <c r="GC490" s="430"/>
      <c r="GD490" s="430"/>
      <c r="GE490" s="430"/>
      <c r="GF490" s="430"/>
      <c r="GG490" s="430"/>
      <c r="GH490" s="430"/>
      <c r="GI490" s="430"/>
      <c r="GJ490" s="430"/>
      <c r="GK490" s="430"/>
      <c r="GL490" s="430"/>
      <c r="GM490" s="430"/>
      <c r="GN490" s="430"/>
      <c r="GO490" s="430"/>
      <c r="GP490" s="430"/>
      <c r="GQ490" s="430"/>
      <c r="GR490" s="430"/>
      <c r="GS490" s="430"/>
      <c r="GT490" s="430"/>
      <c r="GU490" s="430"/>
      <c r="GV490" s="430"/>
      <c r="GW490" s="430"/>
      <c r="GX490" s="430"/>
      <c r="GY490" s="430"/>
      <c r="GZ490" s="430"/>
      <c r="HA490" s="430"/>
      <c r="HB490" s="430"/>
      <c r="HC490" s="430"/>
      <c r="HD490" s="430"/>
      <c r="HE490" s="430"/>
      <c r="HF490" s="430"/>
      <c r="HG490" s="430"/>
      <c r="HH490" s="430"/>
      <c r="HI490" s="430"/>
      <c r="HJ490" s="430"/>
      <c r="HK490" s="430"/>
      <c r="HL490" s="430"/>
      <c r="HM490" s="430"/>
      <c r="HN490" s="430"/>
      <c r="HO490" s="430"/>
      <c r="HP490" s="430"/>
      <c r="HQ490" s="430"/>
      <c r="HR490" s="430"/>
      <c r="HS490" s="430"/>
      <c r="HT490" s="430"/>
      <c r="HU490" s="430"/>
      <c r="HV490" s="430"/>
      <c r="HW490" s="430"/>
      <c r="HX490" s="430"/>
      <c r="HY490" s="430"/>
      <c r="HZ490" s="430"/>
      <c r="IA490" s="430"/>
      <c r="IB490" s="430"/>
      <c r="IC490" s="430"/>
      <c r="ID490" s="430"/>
      <c r="IE490" s="430"/>
      <c r="IF490" s="430"/>
      <c r="IG490" s="430"/>
      <c r="IH490" s="430"/>
      <c r="II490" s="430"/>
      <c r="IJ490" s="430"/>
      <c r="IK490" s="430"/>
      <c r="IL490" s="430"/>
      <c r="IM490" s="430"/>
      <c r="IN490" s="430"/>
      <c r="IO490" s="430"/>
      <c r="IP490" s="430"/>
      <c r="IQ490" s="430"/>
      <c r="IR490" s="430"/>
      <c r="IS490" s="430"/>
      <c r="IT490" s="430"/>
      <c r="IU490" s="430"/>
      <c r="IV490" s="430"/>
    </row>
    <row r="491" spans="1:256" s="431" customFormat="1">
      <c r="A491" s="1082"/>
      <c r="B491" s="432"/>
      <c r="C491" s="422"/>
      <c r="D491" s="1045"/>
      <c r="E491" s="1172"/>
      <c r="F491" s="1036"/>
      <c r="G491" s="428"/>
      <c r="H491" s="428"/>
      <c r="I491" s="428"/>
      <c r="J491" s="428"/>
      <c r="K491" s="428"/>
      <c r="L491" s="428"/>
      <c r="M491" s="428"/>
      <c r="N491" s="428"/>
      <c r="O491" s="428"/>
      <c r="P491" s="428"/>
      <c r="Q491" s="428"/>
      <c r="R491" s="428"/>
      <c r="S491" s="428"/>
      <c r="T491" s="429"/>
      <c r="U491" s="429"/>
      <c r="V491" s="429"/>
      <c r="W491" s="429"/>
      <c r="X491" s="430"/>
      <c r="Y491" s="430"/>
      <c r="Z491" s="430"/>
      <c r="AA491" s="430"/>
      <c r="AB491" s="430"/>
      <c r="AC491" s="430"/>
      <c r="AD491" s="430"/>
      <c r="AE491" s="430"/>
      <c r="AF491" s="430"/>
      <c r="AG491" s="430"/>
      <c r="AH491" s="430"/>
      <c r="AI491" s="430"/>
      <c r="AJ491" s="430"/>
      <c r="AK491" s="430"/>
      <c r="AL491" s="430"/>
      <c r="AM491" s="430"/>
      <c r="AN491" s="430"/>
      <c r="AO491" s="430"/>
      <c r="AP491" s="430"/>
      <c r="AQ491" s="430"/>
      <c r="AR491" s="430"/>
      <c r="AS491" s="430"/>
      <c r="AT491" s="430"/>
      <c r="AU491" s="430"/>
      <c r="AV491" s="430"/>
      <c r="AW491" s="430"/>
      <c r="AX491" s="430"/>
      <c r="AY491" s="430"/>
      <c r="AZ491" s="430"/>
      <c r="BA491" s="430"/>
      <c r="BB491" s="430"/>
      <c r="BC491" s="430"/>
      <c r="BD491" s="430"/>
      <c r="BE491" s="430"/>
      <c r="BF491" s="430"/>
      <c r="BG491" s="430"/>
      <c r="BH491" s="430"/>
      <c r="BI491" s="430"/>
      <c r="BJ491" s="430"/>
      <c r="BK491" s="430"/>
      <c r="BL491" s="430"/>
      <c r="BM491" s="430"/>
      <c r="BN491" s="430"/>
      <c r="BO491" s="430"/>
      <c r="BP491" s="430"/>
      <c r="BQ491" s="430"/>
      <c r="BR491" s="430"/>
      <c r="BS491" s="430"/>
      <c r="BT491" s="430"/>
      <c r="BU491" s="430"/>
      <c r="BV491" s="430"/>
      <c r="BW491" s="430"/>
      <c r="BX491" s="430"/>
      <c r="BY491" s="430"/>
      <c r="BZ491" s="430"/>
      <c r="CA491" s="430"/>
      <c r="CB491" s="430"/>
      <c r="CC491" s="430"/>
      <c r="CD491" s="430"/>
      <c r="CE491" s="430"/>
      <c r="CF491" s="430"/>
      <c r="CG491" s="430"/>
      <c r="CH491" s="430"/>
      <c r="CI491" s="430"/>
      <c r="CJ491" s="430"/>
      <c r="CK491" s="430"/>
      <c r="CL491" s="430"/>
      <c r="CM491" s="430"/>
      <c r="CN491" s="430"/>
      <c r="CO491" s="430"/>
      <c r="CP491" s="430"/>
      <c r="CQ491" s="430"/>
      <c r="CR491" s="430"/>
      <c r="CS491" s="430"/>
      <c r="CT491" s="430"/>
      <c r="CU491" s="430"/>
      <c r="CV491" s="430"/>
      <c r="CW491" s="430"/>
      <c r="CX491" s="430"/>
      <c r="CY491" s="430"/>
      <c r="CZ491" s="430"/>
      <c r="DA491" s="430"/>
      <c r="DB491" s="430"/>
      <c r="DC491" s="430"/>
      <c r="DD491" s="430"/>
      <c r="DE491" s="430"/>
      <c r="DF491" s="430"/>
      <c r="DG491" s="430"/>
      <c r="DH491" s="430"/>
      <c r="DI491" s="430"/>
      <c r="DJ491" s="430"/>
      <c r="DK491" s="430"/>
      <c r="DL491" s="430"/>
      <c r="DM491" s="430"/>
      <c r="DN491" s="430"/>
      <c r="DO491" s="430"/>
      <c r="DP491" s="430"/>
      <c r="DQ491" s="430"/>
      <c r="DR491" s="430"/>
      <c r="DS491" s="430"/>
      <c r="DT491" s="430"/>
      <c r="DU491" s="430"/>
      <c r="DV491" s="430"/>
      <c r="DW491" s="430"/>
      <c r="DX491" s="430"/>
      <c r="DY491" s="430"/>
      <c r="DZ491" s="430"/>
      <c r="EA491" s="430"/>
      <c r="EB491" s="430"/>
      <c r="EC491" s="430"/>
      <c r="ED491" s="430"/>
      <c r="EE491" s="430"/>
      <c r="EF491" s="430"/>
      <c r="EG491" s="430"/>
      <c r="EH491" s="430"/>
      <c r="EI491" s="430"/>
      <c r="EJ491" s="430"/>
      <c r="EK491" s="430"/>
      <c r="EL491" s="430"/>
      <c r="EM491" s="430"/>
      <c r="EN491" s="430"/>
      <c r="EO491" s="430"/>
      <c r="EP491" s="430"/>
      <c r="EQ491" s="430"/>
      <c r="ER491" s="430"/>
      <c r="ES491" s="430"/>
      <c r="ET491" s="430"/>
      <c r="EU491" s="430"/>
      <c r="EV491" s="430"/>
      <c r="EW491" s="430"/>
      <c r="EX491" s="430"/>
      <c r="EY491" s="430"/>
      <c r="EZ491" s="430"/>
      <c r="FA491" s="430"/>
      <c r="FB491" s="430"/>
      <c r="FC491" s="430"/>
      <c r="FD491" s="430"/>
      <c r="FE491" s="430"/>
      <c r="FF491" s="430"/>
      <c r="FG491" s="430"/>
      <c r="FH491" s="430"/>
      <c r="FI491" s="430"/>
      <c r="FJ491" s="430"/>
      <c r="FK491" s="430"/>
      <c r="FL491" s="430"/>
      <c r="FM491" s="430"/>
      <c r="FN491" s="430"/>
      <c r="FO491" s="430"/>
      <c r="FP491" s="430"/>
      <c r="FQ491" s="430"/>
      <c r="FR491" s="430"/>
      <c r="FS491" s="430"/>
      <c r="FT491" s="430"/>
      <c r="FU491" s="430"/>
      <c r="FV491" s="430"/>
      <c r="FW491" s="430"/>
      <c r="FX491" s="430"/>
      <c r="FY491" s="430"/>
      <c r="FZ491" s="430"/>
      <c r="GA491" s="430"/>
      <c r="GB491" s="430"/>
      <c r="GC491" s="430"/>
      <c r="GD491" s="430"/>
      <c r="GE491" s="430"/>
      <c r="GF491" s="430"/>
      <c r="GG491" s="430"/>
      <c r="GH491" s="430"/>
      <c r="GI491" s="430"/>
      <c r="GJ491" s="430"/>
      <c r="GK491" s="430"/>
      <c r="GL491" s="430"/>
      <c r="GM491" s="430"/>
      <c r="GN491" s="430"/>
      <c r="GO491" s="430"/>
      <c r="GP491" s="430"/>
      <c r="GQ491" s="430"/>
      <c r="GR491" s="430"/>
      <c r="GS491" s="430"/>
      <c r="GT491" s="430"/>
      <c r="GU491" s="430"/>
      <c r="GV491" s="430"/>
      <c r="GW491" s="430"/>
      <c r="GX491" s="430"/>
      <c r="GY491" s="430"/>
      <c r="GZ491" s="430"/>
      <c r="HA491" s="430"/>
      <c r="HB491" s="430"/>
      <c r="HC491" s="430"/>
      <c r="HD491" s="430"/>
      <c r="HE491" s="430"/>
      <c r="HF491" s="430"/>
      <c r="HG491" s="430"/>
      <c r="HH491" s="430"/>
      <c r="HI491" s="430"/>
      <c r="HJ491" s="430"/>
      <c r="HK491" s="430"/>
      <c r="HL491" s="430"/>
      <c r="HM491" s="430"/>
      <c r="HN491" s="430"/>
      <c r="HO491" s="430"/>
      <c r="HP491" s="430"/>
      <c r="HQ491" s="430"/>
      <c r="HR491" s="430"/>
      <c r="HS491" s="430"/>
      <c r="HT491" s="430"/>
      <c r="HU491" s="430"/>
      <c r="HV491" s="430"/>
      <c r="HW491" s="430"/>
      <c r="HX491" s="430"/>
      <c r="HY491" s="430"/>
      <c r="HZ491" s="430"/>
      <c r="IA491" s="430"/>
      <c r="IB491" s="430"/>
      <c r="IC491" s="430"/>
      <c r="ID491" s="430"/>
      <c r="IE491" s="430"/>
      <c r="IF491" s="430"/>
      <c r="IG491" s="430"/>
      <c r="IH491" s="430"/>
      <c r="II491" s="430"/>
      <c r="IJ491" s="430"/>
      <c r="IK491" s="430"/>
      <c r="IL491" s="430"/>
      <c r="IM491" s="430"/>
      <c r="IN491" s="430"/>
      <c r="IO491" s="430"/>
      <c r="IP491" s="430"/>
      <c r="IQ491" s="430"/>
      <c r="IR491" s="430"/>
      <c r="IS491" s="430"/>
      <c r="IT491" s="430"/>
      <c r="IU491" s="430"/>
      <c r="IV491" s="430"/>
    </row>
    <row r="492" spans="1:256" s="431" customFormat="1">
      <c r="A492" s="1082"/>
      <c r="B492" s="1039" t="s">
        <v>2282</v>
      </c>
      <c r="C492" s="422"/>
      <c r="D492" s="1045"/>
      <c r="E492" s="1172"/>
      <c r="F492" s="1036"/>
      <c r="G492" s="428"/>
      <c r="H492" s="428"/>
      <c r="I492" s="428"/>
      <c r="J492" s="428"/>
      <c r="K492" s="428"/>
      <c r="L492" s="428"/>
      <c r="M492" s="428"/>
      <c r="N492" s="428"/>
      <c r="O492" s="428"/>
      <c r="P492" s="428"/>
      <c r="Q492" s="428"/>
      <c r="R492" s="428"/>
      <c r="S492" s="428"/>
      <c r="T492" s="429"/>
      <c r="U492" s="429"/>
      <c r="V492" s="429"/>
      <c r="W492" s="429"/>
      <c r="X492" s="430"/>
      <c r="Y492" s="430"/>
      <c r="Z492" s="430"/>
      <c r="AA492" s="430"/>
      <c r="AB492" s="430"/>
      <c r="AC492" s="430"/>
      <c r="AD492" s="430"/>
      <c r="AE492" s="430"/>
      <c r="AF492" s="430"/>
      <c r="AG492" s="430"/>
      <c r="AH492" s="430"/>
      <c r="AI492" s="430"/>
      <c r="AJ492" s="430"/>
      <c r="AK492" s="430"/>
      <c r="AL492" s="430"/>
      <c r="AM492" s="430"/>
      <c r="AN492" s="430"/>
      <c r="AO492" s="430"/>
      <c r="AP492" s="430"/>
      <c r="AQ492" s="430"/>
      <c r="AR492" s="430"/>
      <c r="AS492" s="430"/>
      <c r="AT492" s="430"/>
      <c r="AU492" s="430"/>
      <c r="AV492" s="430"/>
      <c r="AW492" s="430"/>
      <c r="AX492" s="430"/>
      <c r="AY492" s="430"/>
      <c r="AZ492" s="430"/>
      <c r="BA492" s="430"/>
      <c r="BB492" s="430"/>
      <c r="BC492" s="430"/>
      <c r="BD492" s="430"/>
      <c r="BE492" s="430"/>
      <c r="BF492" s="430"/>
      <c r="BG492" s="430"/>
      <c r="BH492" s="430"/>
      <c r="BI492" s="430"/>
      <c r="BJ492" s="430"/>
      <c r="BK492" s="430"/>
      <c r="BL492" s="430"/>
      <c r="BM492" s="430"/>
      <c r="BN492" s="430"/>
      <c r="BO492" s="430"/>
      <c r="BP492" s="430"/>
      <c r="BQ492" s="430"/>
      <c r="BR492" s="430"/>
      <c r="BS492" s="430"/>
      <c r="BT492" s="430"/>
      <c r="BU492" s="430"/>
      <c r="BV492" s="430"/>
      <c r="BW492" s="430"/>
      <c r="BX492" s="430"/>
      <c r="BY492" s="430"/>
      <c r="BZ492" s="430"/>
      <c r="CA492" s="430"/>
      <c r="CB492" s="430"/>
      <c r="CC492" s="430"/>
      <c r="CD492" s="430"/>
      <c r="CE492" s="430"/>
      <c r="CF492" s="430"/>
      <c r="CG492" s="430"/>
      <c r="CH492" s="430"/>
      <c r="CI492" s="430"/>
      <c r="CJ492" s="430"/>
      <c r="CK492" s="430"/>
      <c r="CL492" s="430"/>
      <c r="CM492" s="430"/>
      <c r="CN492" s="430"/>
      <c r="CO492" s="430"/>
      <c r="CP492" s="430"/>
      <c r="CQ492" s="430"/>
      <c r="CR492" s="430"/>
      <c r="CS492" s="430"/>
      <c r="CT492" s="430"/>
      <c r="CU492" s="430"/>
      <c r="CV492" s="430"/>
      <c r="CW492" s="430"/>
      <c r="CX492" s="430"/>
      <c r="CY492" s="430"/>
      <c r="CZ492" s="430"/>
      <c r="DA492" s="430"/>
      <c r="DB492" s="430"/>
      <c r="DC492" s="430"/>
      <c r="DD492" s="430"/>
      <c r="DE492" s="430"/>
      <c r="DF492" s="430"/>
      <c r="DG492" s="430"/>
      <c r="DH492" s="430"/>
      <c r="DI492" s="430"/>
      <c r="DJ492" s="430"/>
      <c r="DK492" s="430"/>
      <c r="DL492" s="430"/>
      <c r="DM492" s="430"/>
      <c r="DN492" s="430"/>
      <c r="DO492" s="430"/>
      <c r="DP492" s="430"/>
      <c r="DQ492" s="430"/>
      <c r="DR492" s="430"/>
      <c r="DS492" s="430"/>
      <c r="DT492" s="430"/>
      <c r="DU492" s="430"/>
      <c r="DV492" s="430"/>
      <c r="DW492" s="430"/>
      <c r="DX492" s="430"/>
      <c r="DY492" s="430"/>
      <c r="DZ492" s="430"/>
      <c r="EA492" s="430"/>
      <c r="EB492" s="430"/>
      <c r="EC492" s="430"/>
      <c r="ED492" s="430"/>
      <c r="EE492" s="430"/>
      <c r="EF492" s="430"/>
      <c r="EG492" s="430"/>
      <c r="EH492" s="430"/>
      <c r="EI492" s="430"/>
      <c r="EJ492" s="430"/>
      <c r="EK492" s="430"/>
      <c r="EL492" s="430"/>
      <c r="EM492" s="430"/>
      <c r="EN492" s="430"/>
      <c r="EO492" s="430"/>
      <c r="EP492" s="430"/>
      <c r="EQ492" s="430"/>
      <c r="ER492" s="430"/>
      <c r="ES492" s="430"/>
      <c r="ET492" s="430"/>
      <c r="EU492" s="430"/>
      <c r="EV492" s="430"/>
      <c r="EW492" s="430"/>
      <c r="EX492" s="430"/>
      <c r="EY492" s="430"/>
      <c r="EZ492" s="430"/>
      <c r="FA492" s="430"/>
      <c r="FB492" s="430"/>
      <c r="FC492" s="430"/>
      <c r="FD492" s="430"/>
      <c r="FE492" s="430"/>
      <c r="FF492" s="430"/>
      <c r="FG492" s="430"/>
      <c r="FH492" s="430"/>
      <c r="FI492" s="430"/>
      <c r="FJ492" s="430"/>
      <c r="FK492" s="430"/>
      <c r="FL492" s="430"/>
      <c r="FM492" s="430"/>
      <c r="FN492" s="430"/>
      <c r="FO492" s="430"/>
      <c r="FP492" s="430"/>
      <c r="FQ492" s="430"/>
      <c r="FR492" s="430"/>
      <c r="FS492" s="430"/>
      <c r="FT492" s="430"/>
      <c r="FU492" s="430"/>
      <c r="FV492" s="430"/>
      <c r="FW492" s="430"/>
      <c r="FX492" s="430"/>
      <c r="FY492" s="430"/>
      <c r="FZ492" s="430"/>
      <c r="GA492" s="430"/>
      <c r="GB492" s="430"/>
      <c r="GC492" s="430"/>
      <c r="GD492" s="430"/>
      <c r="GE492" s="430"/>
      <c r="GF492" s="430"/>
      <c r="GG492" s="430"/>
      <c r="GH492" s="430"/>
      <c r="GI492" s="430"/>
      <c r="GJ492" s="430"/>
      <c r="GK492" s="430"/>
      <c r="GL492" s="430"/>
      <c r="GM492" s="430"/>
      <c r="GN492" s="430"/>
      <c r="GO492" s="430"/>
      <c r="GP492" s="430"/>
      <c r="GQ492" s="430"/>
      <c r="GR492" s="430"/>
      <c r="GS492" s="430"/>
      <c r="GT492" s="430"/>
      <c r="GU492" s="430"/>
      <c r="GV492" s="430"/>
      <c r="GW492" s="430"/>
      <c r="GX492" s="430"/>
      <c r="GY492" s="430"/>
      <c r="GZ492" s="430"/>
      <c r="HA492" s="430"/>
      <c r="HB492" s="430"/>
      <c r="HC492" s="430"/>
      <c r="HD492" s="430"/>
      <c r="HE492" s="430"/>
      <c r="HF492" s="430"/>
      <c r="HG492" s="430"/>
      <c r="HH492" s="430"/>
      <c r="HI492" s="430"/>
      <c r="HJ492" s="430"/>
      <c r="HK492" s="430"/>
      <c r="HL492" s="430"/>
      <c r="HM492" s="430"/>
      <c r="HN492" s="430"/>
      <c r="HO492" s="430"/>
      <c r="HP492" s="430"/>
      <c r="HQ492" s="430"/>
      <c r="HR492" s="430"/>
      <c r="HS492" s="430"/>
      <c r="HT492" s="430"/>
      <c r="HU492" s="430"/>
      <c r="HV492" s="430"/>
      <c r="HW492" s="430"/>
      <c r="HX492" s="430"/>
      <c r="HY492" s="430"/>
      <c r="HZ492" s="430"/>
      <c r="IA492" s="430"/>
      <c r="IB492" s="430"/>
      <c r="IC492" s="430"/>
      <c r="ID492" s="430"/>
      <c r="IE492" s="430"/>
      <c r="IF492" s="430"/>
      <c r="IG492" s="430"/>
      <c r="IH492" s="430"/>
      <c r="II492" s="430"/>
      <c r="IJ492" s="430"/>
      <c r="IK492" s="430"/>
      <c r="IL492" s="430"/>
      <c r="IM492" s="430"/>
      <c r="IN492" s="430"/>
      <c r="IO492" s="430"/>
      <c r="IP492" s="430"/>
      <c r="IQ492" s="430"/>
      <c r="IR492" s="430"/>
      <c r="IS492" s="430"/>
      <c r="IT492" s="430"/>
      <c r="IU492" s="430"/>
      <c r="IV492" s="430"/>
    </row>
    <row r="493" spans="1:256" s="431" customFormat="1">
      <c r="A493" s="1082"/>
      <c r="B493" s="432"/>
      <c r="C493" s="422"/>
      <c r="D493" s="1045"/>
      <c r="E493" s="1172"/>
      <c r="F493" s="1036"/>
      <c r="G493" s="428"/>
      <c r="H493" s="428"/>
      <c r="I493" s="428"/>
      <c r="J493" s="428"/>
      <c r="K493" s="428"/>
      <c r="L493" s="428"/>
      <c r="M493" s="428"/>
      <c r="N493" s="428"/>
      <c r="O493" s="428"/>
      <c r="P493" s="428"/>
      <c r="Q493" s="428"/>
      <c r="R493" s="428"/>
      <c r="S493" s="428"/>
      <c r="T493" s="429"/>
      <c r="U493" s="429"/>
      <c r="V493" s="429"/>
      <c r="W493" s="429"/>
      <c r="X493" s="430"/>
      <c r="Y493" s="430"/>
      <c r="Z493" s="430"/>
      <c r="AA493" s="430"/>
      <c r="AB493" s="430"/>
      <c r="AC493" s="430"/>
      <c r="AD493" s="430"/>
      <c r="AE493" s="430"/>
      <c r="AF493" s="430"/>
      <c r="AG493" s="430"/>
      <c r="AH493" s="430"/>
      <c r="AI493" s="430"/>
      <c r="AJ493" s="430"/>
      <c r="AK493" s="430"/>
      <c r="AL493" s="430"/>
      <c r="AM493" s="430"/>
      <c r="AN493" s="430"/>
      <c r="AO493" s="430"/>
      <c r="AP493" s="430"/>
      <c r="AQ493" s="430"/>
      <c r="AR493" s="430"/>
      <c r="AS493" s="430"/>
      <c r="AT493" s="430"/>
      <c r="AU493" s="430"/>
      <c r="AV493" s="430"/>
      <c r="AW493" s="430"/>
      <c r="AX493" s="430"/>
      <c r="AY493" s="430"/>
      <c r="AZ493" s="430"/>
      <c r="BA493" s="430"/>
      <c r="BB493" s="430"/>
      <c r="BC493" s="430"/>
      <c r="BD493" s="430"/>
      <c r="BE493" s="430"/>
      <c r="BF493" s="430"/>
      <c r="BG493" s="430"/>
      <c r="BH493" s="430"/>
      <c r="BI493" s="430"/>
      <c r="BJ493" s="430"/>
      <c r="BK493" s="430"/>
      <c r="BL493" s="430"/>
      <c r="BM493" s="430"/>
      <c r="BN493" s="430"/>
      <c r="BO493" s="430"/>
      <c r="BP493" s="430"/>
      <c r="BQ493" s="430"/>
      <c r="BR493" s="430"/>
      <c r="BS493" s="430"/>
      <c r="BT493" s="430"/>
      <c r="BU493" s="430"/>
      <c r="BV493" s="430"/>
      <c r="BW493" s="430"/>
      <c r="BX493" s="430"/>
      <c r="BY493" s="430"/>
      <c r="BZ493" s="430"/>
      <c r="CA493" s="430"/>
      <c r="CB493" s="430"/>
      <c r="CC493" s="430"/>
      <c r="CD493" s="430"/>
      <c r="CE493" s="430"/>
      <c r="CF493" s="430"/>
      <c r="CG493" s="430"/>
      <c r="CH493" s="430"/>
      <c r="CI493" s="430"/>
      <c r="CJ493" s="430"/>
      <c r="CK493" s="430"/>
      <c r="CL493" s="430"/>
      <c r="CM493" s="430"/>
      <c r="CN493" s="430"/>
      <c r="CO493" s="430"/>
      <c r="CP493" s="430"/>
      <c r="CQ493" s="430"/>
      <c r="CR493" s="430"/>
      <c r="CS493" s="430"/>
      <c r="CT493" s="430"/>
      <c r="CU493" s="430"/>
      <c r="CV493" s="430"/>
      <c r="CW493" s="430"/>
      <c r="CX493" s="430"/>
      <c r="CY493" s="430"/>
      <c r="CZ493" s="430"/>
      <c r="DA493" s="430"/>
      <c r="DB493" s="430"/>
      <c r="DC493" s="430"/>
      <c r="DD493" s="430"/>
      <c r="DE493" s="430"/>
      <c r="DF493" s="430"/>
      <c r="DG493" s="430"/>
      <c r="DH493" s="430"/>
      <c r="DI493" s="430"/>
      <c r="DJ493" s="430"/>
      <c r="DK493" s="430"/>
      <c r="DL493" s="430"/>
      <c r="DM493" s="430"/>
      <c r="DN493" s="430"/>
      <c r="DO493" s="430"/>
      <c r="DP493" s="430"/>
      <c r="DQ493" s="430"/>
      <c r="DR493" s="430"/>
      <c r="DS493" s="430"/>
      <c r="DT493" s="430"/>
      <c r="DU493" s="430"/>
      <c r="DV493" s="430"/>
      <c r="DW493" s="430"/>
      <c r="DX493" s="430"/>
      <c r="DY493" s="430"/>
      <c r="DZ493" s="430"/>
      <c r="EA493" s="430"/>
      <c r="EB493" s="430"/>
      <c r="EC493" s="430"/>
      <c r="ED493" s="430"/>
      <c r="EE493" s="430"/>
      <c r="EF493" s="430"/>
      <c r="EG493" s="430"/>
      <c r="EH493" s="430"/>
      <c r="EI493" s="430"/>
      <c r="EJ493" s="430"/>
      <c r="EK493" s="430"/>
      <c r="EL493" s="430"/>
      <c r="EM493" s="430"/>
      <c r="EN493" s="430"/>
      <c r="EO493" s="430"/>
      <c r="EP493" s="430"/>
      <c r="EQ493" s="430"/>
      <c r="ER493" s="430"/>
      <c r="ES493" s="430"/>
      <c r="ET493" s="430"/>
      <c r="EU493" s="430"/>
      <c r="EV493" s="430"/>
      <c r="EW493" s="430"/>
      <c r="EX493" s="430"/>
      <c r="EY493" s="430"/>
      <c r="EZ493" s="430"/>
      <c r="FA493" s="430"/>
      <c r="FB493" s="430"/>
      <c r="FC493" s="430"/>
      <c r="FD493" s="430"/>
      <c r="FE493" s="430"/>
      <c r="FF493" s="430"/>
      <c r="FG493" s="430"/>
      <c r="FH493" s="430"/>
      <c r="FI493" s="430"/>
      <c r="FJ493" s="430"/>
      <c r="FK493" s="430"/>
      <c r="FL493" s="430"/>
      <c r="FM493" s="430"/>
      <c r="FN493" s="430"/>
      <c r="FO493" s="430"/>
      <c r="FP493" s="430"/>
      <c r="FQ493" s="430"/>
      <c r="FR493" s="430"/>
      <c r="FS493" s="430"/>
      <c r="FT493" s="430"/>
      <c r="FU493" s="430"/>
      <c r="FV493" s="430"/>
      <c r="FW493" s="430"/>
      <c r="FX493" s="430"/>
      <c r="FY493" s="430"/>
      <c r="FZ493" s="430"/>
      <c r="GA493" s="430"/>
      <c r="GB493" s="430"/>
      <c r="GC493" s="430"/>
      <c r="GD493" s="430"/>
      <c r="GE493" s="430"/>
      <c r="GF493" s="430"/>
      <c r="GG493" s="430"/>
      <c r="GH493" s="430"/>
      <c r="GI493" s="430"/>
      <c r="GJ493" s="430"/>
      <c r="GK493" s="430"/>
      <c r="GL493" s="430"/>
      <c r="GM493" s="430"/>
      <c r="GN493" s="430"/>
      <c r="GO493" s="430"/>
      <c r="GP493" s="430"/>
      <c r="GQ493" s="430"/>
      <c r="GR493" s="430"/>
      <c r="GS493" s="430"/>
      <c r="GT493" s="430"/>
      <c r="GU493" s="430"/>
      <c r="GV493" s="430"/>
      <c r="GW493" s="430"/>
      <c r="GX493" s="430"/>
      <c r="GY493" s="430"/>
      <c r="GZ493" s="430"/>
      <c r="HA493" s="430"/>
      <c r="HB493" s="430"/>
      <c r="HC493" s="430"/>
      <c r="HD493" s="430"/>
      <c r="HE493" s="430"/>
      <c r="HF493" s="430"/>
      <c r="HG493" s="430"/>
      <c r="HH493" s="430"/>
      <c r="HI493" s="430"/>
      <c r="HJ493" s="430"/>
      <c r="HK493" s="430"/>
      <c r="HL493" s="430"/>
      <c r="HM493" s="430"/>
      <c r="HN493" s="430"/>
      <c r="HO493" s="430"/>
      <c r="HP493" s="430"/>
      <c r="HQ493" s="430"/>
      <c r="HR493" s="430"/>
      <c r="HS493" s="430"/>
      <c r="HT493" s="430"/>
      <c r="HU493" s="430"/>
      <c r="HV493" s="430"/>
      <c r="HW493" s="430"/>
      <c r="HX493" s="430"/>
      <c r="HY493" s="430"/>
      <c r="HZ493" s="430"/>
      <c r="IA493" s="430"/>
      <c r="IB493" s="430"/>
      <c r="IC493" s="430"/>
      <c r="ID493" s="430"/>
      <c r="IE493" s="430"/>
      <c r="IF493" s="430"/>
      <c r="IG493" s="430"/>
      <c r="IH493" s="430"/>
      <c r="II493" s="430"/>
      <c r="IJ493" s="430"/>
      <c r="IK493" s="430"/>
      <c r="IL493" s="430"/>
      <c r="IM493" s="430"/>
      <c r="IN493" s="430"/>
      <c r="IO493" s="430"/>
      <c r="IP493" s="430"/>
      <c r="IQ493" s="430"/>
      <c r="IR493" s="430"/>
      <c r="IS493" s="430"/>
      <c r="IT493" s="430"/>
      <c r="IU493" s="430"/>
      <c r="IV493" s="430"/>
    </row>
    <row r="494" spans="1:256" s="431" customFormat="1" ht="127.5">
      <c r="A494" s="1082">
        <v>22</v>
      </c>
      <c r="B494" s="432" t="s">
        <v>2283</v>
      </c>
      <c r="C494" s="422" t="s">
        <v>110</v>
      </c>
      <c r="D494" s="1045">
        <v>22</v>
      </c>
      <c r="E494" s="1172"/>
      <c r="F494" s="1036"/>
      <c r="G494" s="428"/>
      <c r="H494" s="428"/>
      <c r="I494" s="428"/>
      <c r="J494" s="428"/>
      <c r="K494" s="428"/>
      <c r="L494" s="428"/>
      <c r="M494" s="428"/>
      <c r="N494" s="428"/>
      <c r="O494" s="428"/>
      <c r="P494" s="428"/>
      <c r="Q494" s="428"/>
      <c r="R494" s="428"/>
      <c r="S494" s="428"/>
      <c r="T494" s="429"/>
      <c r="U494" s="429"/>
      <c r="V494" s="429"/>
      <c r="W494" s="429"/>
      <c r="X494" s="430"/>
      <c r="Y494" s="430"/>
      <c r="Z494" s="430"/>
      <c r="AA494" s="430"/>
      <c r="AB494" s="430"/>
      <c r="AC494" s="430"/>
      <c r="AD494" s="430"/>
      <c r="AE494" s="430"/>
      <c r="AF494" s="430"/>
      <c r="AG494" s="430"/>
      <c r="AH494" s="430"/>
      <c r="AI494" s="430"/>
      <c r="AJ494" s="430"/>
      <c r="AK494" s="430"/>
      <c r="AL494" s="430"/>
      <c r="AM494" s="430"/>
      <c r="AN494" s="430"/>
      <c r="AO494" s="430"/>
      <c r="AP494" s="430"/>
      <c r="AQ494" s="430"/>
      <c r="AR494" s="430"/>
      <c r="AS494" s="430"/>
      <c r="AT494" s="430"/>
      <c r="AU494" s="430"/>
      <c r="AV494" s="430"/>
      <c r="AW494" s="430"/>
      <c r="AX494" s="430"/>
      <c r="AY494" s="430"/>
      <c r="AZ494" s="430"/>
      <c r="BA494" s="430"/>
      <c r="BB494" s="430"/>
      <c r="BC494" s="430"/>
      <c r="BD494" s="430"/>
      <c r="BE494" s="430"/>
      <c r="BF494" s="430"/>
      <c r="BG494" s="430"/>
      <c r="BH494" s="430"/>
      <c r="BI494" s="430"/>
      <c r="BJ494" s="430"/>
      <c r="BK494" s="430"/>
      <c r="BL494" s="430"/>
      <c r="BM494" s="430"/>
      <c r="BN494" s="430"/>
      <c r="BO494" s="430"/>
      <c r="BP494" s="430"/>
      <c r="BQ494" s="430"/>
      <c r="BR494" s="430"/>
      <c r="BS494" s="430"/>
      <c r="BT494" s="430"/>
      <c r="BU494" s="430"/>
      <c r="BV494" s="430"/>
      <c r="BW494" s="430"/>
      <c r="BX494" s="430"/>
      <c r="BY494" s="430"/>
      <c r="BZ494" s="430"/>
      <c r="CA494" s="430"/>
      <c r="CB494" s="430"/>
      <c r="CC494" s="430"/>
      <c r="CD494" s="430"/>
      <c r="CE494" s="430"/>
      <c r="CF494" s="430"/>
      <c r="CG494" s="430"/>
      <c r="CH494" s="430"/>
      <c r="CI494" s="430"/>
      <c r="CJ494" s="430"/>
      <c r="CK494" s="430"/>
      <c r="CL494" s="430"/>
      <c r="CM494" s="430"/>
      <c r="CN494" s="430"/>
      <c r="CO494" s="430"/>
      <c r="CP494" s="430"/>
      <c r="CQ494" s="430"/>
      <c r="CR494" s="430"/>
      <c r="CS494" s="430"/>
      <c r="CT494" s="430"/>
      <c r="CU494" s="430"/>
      <c r="CV494" s="430"/>
      <c r="CW494" s="430"/>
      <c r="CX494" s="430"/>
      <c r="CY494" s="430"/>
      <c r="CZ494" s="430"/>
      <c r="DA494" s="430"/>
      <c r="DB494" s="430"/>
      <c r="DC494" s="430"/>
      <c r="DD494" s="430"/>
      <c r="DE494" s="430"/>
      <c r="DF494" s="430"/>
      <c r="DG494" s="430"/>
      <c r="DH494" s="430"/>
      <c r="DI494" s="430"/>
      <c r="DJ494" s="430"/>
      <c r="DK494" s="430"/>
      <c r="DL494" s="430"/>
      <c r="DM494" s="430"/>
      <c r="DN494" s="430"/>
      <c r="DO494" s="430"/>
      <c r="DP494" s="430"/>
      <c r="DQ494" s="430"/>
      <c r="DR494" s="430"/>
      <c r="DS494" s="430"/>
      <c r="DT494" s="430"/>
      <c r="DU494" s="430"/>
      <c r="DV494" s="430"/>
      <c r="DW494" s="430"/>
      <c r="DX494" s="430"/>
      <c r="DY494" s="430"/>
      <c r="DZ494" s="430"/>
      <c r="EA494" s="430"/>
      <c r="EB494" s="430"/>
      <c r="EC494" s="430"/>
      <c r="ED494" s="430"/>
      <c r="EE494" s="430"/>
      <c r="EF494" s="430"/>
      <c r="EG494" s="430"/>
      <c r="EH494" s="430"/>
      <c r="EI494" s="430"/>
      <c r="EJ494" s="430"/>
      <c r="EK494" s="430"/>
      <c r="EL494" s="430"/>
      <c r="EM494" s="430"/>
      <c r="EN494" s="430"/>
      <c r="EO494" s="430"/>
      <c r="EP494" s="430"/>
      <c r="EQ494" s="430"/>
      <c r="ER494" s="430"/>
      <c r="ES494" s="430"/>
      <c r="ET494" s="430"/>
      <c r="EU494" s="430"/>
      <c r="EV494" s="430"/>
      <c r="EW494" s="430"/>
      <c r="EX494" s="430"/>
      <c r="EY494" s="430"/>
      <c r="EZ494" s="430"/>
      <c r="FA494" s="430"/>
      <c r="FB494" s="430"/>
      <c r="FC494" s="430"/>
      <c r="FD494" s="430"/>
      <c r="FE494" s="430"/>
      <c r="FF494" s="430"/>
      <c r="FG494" s="430"/>
      <c r="FH494" s="430"/>
      <c r="FI494" s="430"/>
      <c r="FJ494" s="430"/>
      <c r="FK494" s="430"/>
      <c r="FL494" s="430"/>
      <c r="FM494" s="430"/>
      <c r="FN494" s="430"/>
      <c r="FO494" s="430"/>
      <c r="FP494" s="430"/>
      <c r="FQ494" s="430"/>
      <c r="FR494" s="430"/>
      <c r="FS494" s="430"/>
      <c r="FT494" s="430"/>
      <c r="FU494" s="430"/>
      <c r="FV494" s="430"/>
      <c r="FW494" s="430"/>
      <c r="FX494" s="430"/>
      <c r="FY494" s="430"/>
      <c r="FZ494" s="430"/>
      <c r="GA494" s="430"/>
      <c r="GB494" s="430"/>
      <c r="GC494" s="430"/>
      <c r="GD494" s="430"/>
      <c r="GE494" s="430"/>
      <c r="GF494" s="430"/>
      <c r="GG494" s="430"/>
      <c r="GH494" s="430"/>
      <c r="GI494" s="430"/>
      <c r="GJ494" s="430"/>
      <c r="GK494" s="430"/>
      <c r="GL494" s="430"/>
      <c r="GM494" s="430"/>
      <c r="GN494" s="430"/>
      <c r="GO494" s="430"/>
      <c r="GP494" s="430"/>
      <c r="GQ494" s="430"/>
      <c r="GR494" s="430"/>
      <c r="GS494" s="430"/>
      <c r="GT494" s="430"/>
      <c r="GU494" s="430"/>
      <c r="GV494" s="430"/>
      <c r="GW494" s="430"/>
      <c r="GX494" s="430"/>
      <c r="GY494" s="430"/>
      <c r="GZ494" s="430"/>
      <c r="HA494" s="430"/>
      <c r="HB494" s="430"/>
      <c r="HC494" s="430"/>
      <c r="HD494" s="430"/>
      <c r="HE494" s="430"/>
      <c r="HF494" s="430"/>
      <c r="HG494" s="430"/>
      <c r="HH494" s="430"/>
      <c r="HI494" s="430"/>
      <c r="HJ494" s="430"/>
      <c r="HK494" s="430"/>
      <c r="HL494" s="430"/>
      <c r="HM494" s="430"/>
      <c r="HN494" s="430"/>
      <c r="HO494" s="430"/>
      <c r="HP494" s="430"/>
      <c r="HQ494" s="430"/>
      <c r="HR494" s="430"/>
      <c r="HS494" s="430"/>
      <c r="HT494" s="430"/>
      <c r="HU494" s="430"/>
      <c r="HV494" s="430"/>
      <c r="HW494" s="430"/>
      <c r="HX494" s="430"/>
      <c r="HY494" s="430"/>
      <c r="HZ494" s="430"/>
      <c r="IA494" s="430"/>
      <c r="IB494" s="430"/>
      <c r="IC494" s="430"/>
      <c r="ID494" s="430"/>
      <c r="IE494" s="430"/>
      <c r="IF494" s="430"/>
      <c r="IG494" s="430"/>
      <c r="IH494" s="430"/>
      <c r="II494" s="430"/>
      <c r="IJ494" s="430"/>
      <c r="IK494" s="430"/>
      <c r="IL494" s="430"/>
      <c r="IM494" s="430"/>
      <c r="IN494" s="430"/>
      <c r="IO494" s="430"/>
      <c r="IP494" s="430"/>
      <c r="IQ494" s="430"/>
      <c r="IR494" s="430"/>
      <c r="IS494" s="430"/>
      <c r="IT494" s="430"/>
      <c r="IU494" s="430"/>
      <c r="IV494" s="430"/>
    </row>
    <row r="495" spans="1:256" s="431" customFormat="1">
      <c r="A495" s="1082"/>
      <c r="B495" s="432"/>
      <c r="C495" s="422"/>
      <c r="D495" s="1045"/>
      <c r="E495" s="1172"/>
      <c r="F495" s="1036"/>
      <c r="G495" s="428"/>
      <c r="H495" s="428"/>
      <c r="I495" s="428"/>
      <c r="J495" s="428"/>
      <c r="K495" s="428"/>
      <c r="L495" s="428"/>
      <c r="M495" s="428"/>
      <c r="N495" s="428"/>
      <c r="O495" s="428"/>
      <c r="P495" s="428"/>
      <c r="Q495" s="428"/>
      <c r="R495" s="428"/>
      <c r="S495" s="428"/>
      <c r="T495" s="429"/>
      <c r="U495" s="429"/>
      <c r="V495" s="429"/>
      <c r="W495" s="429"/>
      <c r="X495" s="430"/>
      <c r="Y495" s="430"/>
      <c r="Z495" s="430"/>
      <c r="AA495" s="430"/>
      <c r="AB495" s="430"/>
      <c r="AC495" s="430"/>
      <c r="AD495" s="430"/>
      <c r="AE495" s="430"/>
      <c r="AF495" s="430"/>
      <c r="AG495" s="430"/>
      <c r="AH495" s="430"/>
      <c r="AI495" s="430"/>
      <c r="AJ495" s="430"/>
      <c r="AK495" s="430"/>
      <c r="AL495" s="430"/>
      <c r="AM495" s="430"/>
      <c r="AN495" s="430"/>
      <c r="AO495" s="430"/>
      <c r="AP495" s="430"/>
      <c r="AQ495" s="430"/>
      <c r="AR495" s="430"/>
      <c r="AS495" s="430"/>
      <c r="AT495" s="430"/>
      <c r="AU495" s="430"/>
      <c r="AV495" s="430"/>
      <c r="AW495" s="430"/>
      <c r="AX495" s="430"/>
      <c r="AY495" s="430"/>
      <c r="AZ495" s="430"/>
      <c r="BA495" s="430"/>
      <c r="BB495" s="430"/>
      <c r="BC495" s="430"/>
      <c r="BD495" s="430"/>
      <c r="BE495" s="430"/>
      <c r="BF495" s="430"/>
      <c r="BG495" s="430"/>
      <c r="BH495" s="430"/>
      <c r="BI495" s="430"/>
      <c r="BJ495" s="430"/>
      <c r="BK495" s="430"/>
      <c r="BL495" s="430"/>
      <c r="BM495" s="430"/>
      <c r="BN495" s="430"/>
      <c r="BO495" s="430"/>
      <c r="BP495" s="430"/>
      <c r="BQ495" s="430"/>
      <c r="BR495" s="430"/>
      <c r="BS495" s="430"/>
      <c r="BT495" s="430"/>
      <c r="BU495" s="430"/>
      <c r="BV495" s="430"/>
      <c r="BW495" s="430"/>
      <c r="BX495" s="430"/>
      <c r="BY495" s="430"/>
      <c r="BZ495" s="430"/>
      <c r="CA495" s="430"/>
      <c r="CB495" s="430"/>
      <c r="CC495" s="430"/>
      <c r="CD495" s="430"/>
      <c r="CE495" s="430"/>
      <c r="CF495" s="430"/>
      <c r="CG495" s="430"/>
      <c r="CH495" s="430"/>
      <c r="CI495" s="430"/>
      <c r="CJ495" s="430"/>
      <c r="CK495" s="430"/>
      <c r="CL495" s="430"/>
      <c r="CM495" s="430"/>
      <c r="CN495" s="430"/>
      <c r="CO495" s="430"/>
      <c r="CP495" s="430"/>
      <c r="CQ495" s="430"/>
      <c r="CR495" s="430"/>
      <c r="CS495" s="430"/>
      <c r="CT495" s="430"/>
      <c r="CU495" s="430"/>
      <c r="CV495" s="430"/>
      <c r="CW495" s="430"/>
      <c r="CX495" s="430"/>
      <c r="CY495" s="430"/>
      <c r="CZ495" s="430"/>
      <c r="DA495" s="430"/>
      <c r="DB495" s="430"/>
      <c r="DC495" s="430"/>
      <c r="DD495" s="430"/>
      <c r="DE495" s="430"/>
      <c r="DF495" s="430"/>
      <c r="DG495" s="430"/>
      <c r="DH495" s="430"/>
      <c r="DI495" s="430"/>
      <c r="DJ495" s="430"/>
      <c r="DK495" s="430"/>
      <c r="DL495" s="430"/>
      <c r="DM495" s="430"/>
      <c r="DN495" s="430"/>
      <c r="DO495" s="430"/>
      <c r="DP495" s="430"/>
      <c r="DQ495" s="430"/>
      <c r="DR495" s="430"/>
      <c r="DS495" s="430"/>
      <c r="DT495" s="430"/>
      <c r="DU495" s="430"/>
      <c r="DV495" s="430"/>
      <c r="DW495" s="430"/>
      <c r="DX495" s="430"/>
      <c r="DY495" s="430"/>
      <c r="DZ495" s="430"/>
      <c r="EA495" s="430"/>
      <c r="EB495" s="430"/>
      <c r="EC495" s="430"/>
      <c r="ED495" s="430"/>
      <c r="EE495" s="430"/>
      <c r="EF495" s="430"/>
      <c r="EG495" s="430"/>
      <c r="EH495" s="430"/>
      <c r="EI495" s="430"/>
      <c r="EJ495" s="430"/>
      <c r="EK495" s="430"/>
      <c r="EL495" s="430"/>
      <c r="EM495" s="430"/>
      <c r="EN495" s="430"/>
      <c r="EO495" s="430"/>
      <c r="EP495" s="430"/>
      <c r="EQ495" s="430"/>
      <c r="ER495" s="430"/>
      <c r="ES495" s="430"/>
      <c r="ET495" s="430"/>
      <c r="EU495" s="430"/>
      <c r="EV495" s="430"/>
      <c r="EW495" s="430"/>
      <c r="EX495" s="430"/>
      <c r="EY495" s="430"/>
      <c r="EZ495" s="430"/>
      <c r="FA495" s="430"/>
      <c r="FB495" s="430"/>
      <c r="FC495" s="430"/>
      <c r="FD495" s="430"/>
      <c r="FE495" s="430"/>
      <c r="FF495" s="430"/>
      <c r="FG495" s="430"/>
      <c r="FH495" s="430"/>
      <c r="FI495" s="430"/>
      <c r="FJ495" s="430"/>
      <c r="FK495" s="430"/>
      <c r="FL495" s="430"/>
      <c r="FM495" s="430"/>
      <c r="FN495" s="430"/>
      <c r="FO495" s="430"/>
      <c r="FP495" s="430"/>
      <c r="FQ495" s="430"/>
      <c r="FR495" s="430"/>
      <c r="FS495" s="430"/>
      <c r="FT495" s="430"/>
      <c r="FU495" s="430"/>
      <c r="FV495" s="430"/>
      <c r="FW495" s="430"/>
      <c r="FX495" s="430"/>
      <c r="FY495" s="430"/>
      <c r="FZ495" s="430"/>
      <c r="GA495" s="430"/>
      <c r="GB495" s="430"/>
      <c r="GC495" s="430"/>
      <c r="GD495" s="430"/>
      <c r="GE495" s="430"/>
      <c r="GF495" s="430"/>
      <c r="GG495" s="430"/>
      <c r="GH495" s="430"/>
      <c r="GI495" s="430"/>
      <c r="GJ495" s="430"/>
      <c r="GK495" s="430"/>
      <c r="GL495" s="430"/>
      <c r="GM495" s="430"/>
      <c r="GN495" s="430"/>
      <c r="GO495" s="430"/>
      <c r="GP495" s="430"/>
      <c r="GQ495" s="430"/>
      <c r="GR495" s="430"/>
      <c r="GS495" s="430"/>
      <c r="GT495" s="430"/>
      <c r="GU495" s="430"/>
      <c r="GV495" s="430"/>
      <c r="GW495" s="430"/>
      <c r="GX495" s="430"/>
      <c r="GY495" s="430"/>
      <c r="GZ495" s="430"/>
      <c r="HA495" s="430"/>
      <c r="HB495" s="430"/>
      <c r="HC495" s="430"/>
      <c r="HD495" s="430"/>
      <c r="HE495" s="430"/>
      <c r="HF495" s="430"/>
      <c r="HG495" s="430"/>
      <c r="HH495" s="430"/>
      <c r="HI495" s="430"/>
      <c r="HJ495" s="430"/>
      <c r="HK495" s="430"/>
      <c r="HL495" s="430"/>
      <c r="HM495" s="430"/>
      <c r="HN495" s="430"/>
      <c r="HO495" s="430"/>
      <c r="HP495" s="430"/>
      <c r="HQ495" s="430"/>
      <c r="HR495" s="430"/>
      <c r="HS495" s="430"/>
      <c r="HT495" s="430"/>
      <c r="HU495" s="430"/>
      <c r="HV495" s="430"/>
      <c r="HW495" s="430"/>
      <c r="HX495" s="430"/>
      <c r="HY495" s="430"/>
      <c r="HZ495" s="430"/>
      <c r="IA495" s="430"/>
      <c r="IB495" s="430"/>
      <c r="IC495" s="430"/>
      <c r="ID495" s="430"/>
      <c r="IE495" s="430"/>
      <c r="IF495" s="430"/>
      <c r="IG495" s="430"/>
      <c r="IH495" s="430"/>
      <c r="II495" s="430"/>
      <c r="IJ495" s="430"/>
      <c r="IK495" s="430"/>
      <c r="IL495" s="430"/>
      <c r="IM495" s="430"/>
      <c r="IN495" s="430"/>
      <c r="IO495" s="430"/>
      <c r="IP495" s="430"/>
      <c r="IQ495" s="430"/>
      <c r="IR495" s="430"/>
      <c r="IS495" s="430"/>
      <c r="IT495" s="430"/>
      <c r="IU495" s="430"/>
      <c r="IV495" s="430"/>
    </row>
    <row r="496" spans="1:256" s="431" customFormat="1" ht="165.75">
      <c r="A496" s="1082">
        <v>23</v>
      </c>
      <c r="B496" s="432" t="s">
        <v>2284</v>
      </c>
      <c r="C496" s="422" t="s">
        <v>110</v>
      </c>
      <c r="D496" s="1045">
        <v>15</v>
      </c>
      <c r="E496" s="1172"/>
      <c r="F496" s="1036"/>
      <c r="G496" s="428"/>
      <c r="H496" s="428"/>
      <c r="I496" s="428"/>
      <c r="J496" s="428"/>
      <c r="K496" s="428"/>
      <c r="L496" s="428"/>
      <c r="M496" s="428"/>
      <c r="N496" s="428"/>
      <c r="O496" s="428"/>
      <c r="P496" s="428"/>
      <c r="Q496" s="428"/>
      <c r="R496" s="428"/>
      <c r="S496" s="428"/>
      <c r="T496" s="429"/>
      <c r="U496" s="429"/>
      <c r="V496" s="429"/>
      <c r="W496" s="429"/>
      <c r="X496" s="430"/>
      <c r="Y496" s="430"/>
      <c r="Z496" s="430"/>
      <c r="AA496" s="430"/>
      <c r="AB496" s="430"/>
      <c r="AC496" s="430"/>
      <c r="AD496" s="430"/>
      <c r="AE496" s="430"/>
      <c r="AF496" s="430"/>
      <c r="AG496" s="430"/>
      <c r="AH496" s="430"/>
      <c r="AI496" s="430"/>
      <c r="AJ496" s="430"/>
      <c r="AK496" s="430"/>
      <c r="AL496" s="430"/>
      <c r="AM496" s="430"/>
      <c r="AN496" s="430"/>
      <c r="AO496" s="430"/>
      <c r="AP496" s="430"/>
      <c r="AQ496" s="430"/>
      <c r="AR496" s="430"/>
      <c r="AS496" s="430"/>
      <c r="AT496" s="430"/>
      <c r="AU496" s="430"/>
      <c r="AV496" s="430"/>
      <c r="AW496" s="430"/>
      <c r="AX496" s="430"/>
      <c r="AY496" s="430"/>
      <c r="AZ496" s="430"/>
      <c r="BA496" s="430"/>
      <c r="BB496" s="430"/>
      <c r="BC496" s="430"/>
      <c r="BD496" s="430"/>
      <c r="BE496" s="430"/>
      <c r="BF496" s="430"/>
      <c r="BG496" s="430"/>
      <c r="BH496" s="430"/>
      <c r="BI496" s="430"/>
      <c r="BJ496" s="430"/>
      <c r="BK496" s="430"/>
      <c r="BL496" s="430"/>
      <c r="BM496" s="430"/>
      <c r="BN496" s="430"/>
      <c r="BO496" s="430"/>
      <c r="BP496" s="430"/>
      <c r="BQ496" s="430"/>
      <c r="BR496" s="430"/>
      <c r="BS496" s="430"/>
      <c r="BT496" s="430"/>
      <c r="BU496" s="430"/>
      <c r="BV496" s="430"/>
      <c r="BW496" s="430"/>
      <c r="BX496" s="430"/>
      <c r="BY496" s="430"/>
      <c r="BZ496" s="430"/>
      <c r="CA496" s="430"/>
      <c r="CB496" s="430"/>
      <c r="CC496" s="430"/>
      <c r="CD496" s="430"/>
      <c r="CE496" s="430"/>
      <c r="CF496" s="430"/>
      <c r="CG496" s="430"/>
      <c r="CH496" s="430"/>
      <c r="CI496" s="430"/>
      <c r="CJ496" s="430"/>
      <c r="CK496" s="430"/>
      <c r="CL496" s="430"/>
      <c r="CM496" s="430"/>
      <c r="CN496" s="430"/>
      <c r="CO496" s="430"/>
      <c r="CP496" s="430"/>
      <c r="CQ496" s="430"/>
      <c r="CR496" s="430"/>
      <c r="CS496" s="430"/>
      <c r="CT496" s="430"/>
      <c r="CU496" s="430"/>
      <c r="CV496" s="430"/>
      <c r="CW496" s="430"/>
      <c r="CX496" s="430"/>
      <c r="CY496" s="430"/>
      <c r="CZ496" s="430"/>
      <c r="DA496" s="430"/>
      <c r="DB496" s="430"/>
      <c r="DC496" s="430"/>
      <c r="DD496" s="430"/>
      <c r="DE496" s="430"/>
      <c r="DF496" s="430"/>
      <c r="DG496" s="430"/>
      <c r="DH496" s="430"/>
      <c r="DI496" s="430"/>
      <c r="DJ496" s="430"/>
      <c r="DK496" s="430"/>
      <c r="DL496" s="430"/>
      <c r="DM496" s="430"/>
      <c r="DN496" s="430"/>
      <c r="DO496" s="430"/>
      <c r="DP496" s="430"/>
      <c r="DQ496" s="430"/>
      <c r="DR496" s="430"/>
      <c r="DS496" s="430"/>
      <c r="DT496" s="430"/>
      <c r="DU496" s="430"/>
      <c r="DV496" s="430"/>
      <c r="DW496" s="430"/>
      <c r="DX496" s="430"/>
      <c r="DY496" s="430"/>
      <c r="DZ496" s="430"/>
      <c r="EA496" s="430"/>
      <c r="EB496" s="430"/>
      <c r="EC496" s="430"/>
      <c r="ED496" s="430"/>
      <c r="EE496" s="430"/>
      <c r="EF496" s="430"/>
      <c r="EG496" s="430"/>
      <c r="EH496" s="430"/>
      <c r="EI496" s="430"/>
      <c r="EJ496" s="430"/>
      <c r="EK496" s="430"/>
      <c r="EL496" s="430"/>
      <c r="EM496" s="430"/>
      <c r="EN496" s="430"/>
      <c r="EO496" s="430"/>
      <c r="EP496" s="430"/>
      <c r="EQ496" s="430"/>
      <c r="ER496" s="430"/>
      <c r="ES496" s="430"/>
      <c r="ET496" s="430"/>
      <c r="EU496" s="430"/>
      <c r="EV496" s="430"/>
      <c r="EW496" s="430"/>
      <c r="EX496" s="430"/>
      <c r="EY496" s="430"/>
      <c r="EZ496" s="430"/>
      <c r="FA496" s="430"/>
      <c r="FB496" s="430"/>
      <c r="FC496" s="430"/>
      <c r="FD496" s="430"/>
      <c r="FE496" s="430"/>
      <c r="FF496" s="430"/>
      <c r="FG496" s="430"/>
      <c r="FH496" s="430"/>
      <c r="FI496" s="430"/>
      <c r="FJ496" s="430"/>
      <c r="FK496" s="430"/>
      <c r="FL496" s="430"/>
      <c r="FM496" s="430"/>
      <c r="FN496" s="430"/>
      <c r="FO496" s="430"/>
      <c r="FP496" s="430"/>
      <c r="FQ496" s="430"/>
      <c r="FR496" s="430"/>
      <c r="FS496" s="430"/>
      <c r="FT496" s="430"/>
      <c r="FU496" s="430"/>
      <c r="FV496" s="430"/>
      <c r="FW496" s="430"/>
      <c r="FX496" s="430"/>
      <c r="FY496" s="430"/>
      <c r="FZ496" s="430"/>
      <c r="GA496" s="430"/>
      <c r="GB496" s="430"/>
      <c r="GC496" s="430"/>
      <c r="GD496" s="430"/>
      <c r="GE496" s="430"/>
      <c r="GF496" s="430"/>
      <c r="GG496" s="430"/>
      <c r="GH496" s="430"/>
      <c r="GI496" s="430"/>
      <c r="GJ496" s="430"/>
      <c r="GK496" s="430"/>
      <c r="GL496" s="430"/>
      <c r="GM496" s="430"/>
      <c r="GN496" s="430"/>
      <c r="GO496" s="430"/>
      <c r="GP496" s="430"/>
      <c r="GQ496" s="430"/>
      <c r="GR496" s="430"/>
      <c r="GS496" s="430"/>
      <c r="GT496" s="430"/>
      <c r="GU496" s="430"/>
      <c r="GV496" s="430"/>
      <c r="GW496" s="430"/>
      <c r="GX496" s="430"/>
      <c r="GY496" s="430"/>
      <c r="GZ496" s="430"/>
      <c r="HA496" s="430"/>
      <c r="HB496" s="430"/>
      <c r="HC496" s="430"/>
      <c r="HD496" s="430"/>
      <c r="HE496" s="430"/>
      <c r="HF496" s="430"/>
      <c r="HG496" s="430"/>
      <c r="HH496" s="430"/>
      <c r="HI496" s="430"/>
      <c r="HJ496" s="430"/>
      <c r="HK496" s="430"/>
      <c r="HL496" s="430"/>
      <c r="HM496" s="430"/>
      <c r="HN496" s="430"/>
      <c r="HO496" s="430"/>
      <c r="HP496" s="430"/>
      <c r="HQ496" s="430"/>
      <c r="HR496" s="430"/>
      <c r="HS496" s="430"/>
      <c r="HT496" s="430"/>
      <c r="HU496" s="430"/>
      <c r="HV496" s="430"/>
      <c r="HW496" s="430"/>
      <c r="HX496" s="430"/>
      <c r="HY496" s="430"/>
      <c r="HZ496" s="430"/>
      <c r="IA496" s="430"/>
      <c r="IB496" s="430"/>
      <c r="IC496" s="430"/>
      <c r="ID496" s="430"/>
      <c r="IE496" s="430"/>
      <c r="IF496" s="430"/>
      <c r="IG496" s="430"/>
      <c r="IH496" s="430"/>
      <c r="II496" s="430"/>
      <c r="IJ496" s="430"/>
      <c r="IK496" s="430"/>
      <c r="IL496" s="430"/>
      <c r="IM496" s="430"/>
      <c r="IN496" s="430"/>
      <c r="IO496" s="430"/>
      <c r="IP496" s="430"/>
      <c r="IQ496" s="430"/>
      <c r="IR496" s="430"/>
      <c r="IS496" s="430"/>
      <c r="IT496" s="430"/>
      <c r="IU496" s="430"/>
      <c r="IV496" s="430"/>
    </row>
    <row r="497" spans="1:256" s="431" customFormat="1">
      <c r="A497" s="1082"/>
      <c r="B497" s="432"/>
      <c r="C497" s="422"/>
      <c r="D497" s="1045"/>
      <c r="E497" s="1172"/>
      <c r="F497" s="1036"/>
      <c r="G497" s="428"/>
      <c r="H497" s="428"/>
      <c r="I497" s="428"/>
      <c r="J497" s="428"/>
      <c r="K497" s="428"/>
      <c r="L497" s="428"/>
      <c r="M497" s="428"/>
      <c r="N497" s="428"/>
      <c r="O497" s="428"/>
      <c r="P497" s="428"/>
      <c r="Q497" s="428"/>
      <c r="R497" s="428"/>
      <c r="S497" s="428"/>
      <c r="T497" s="429"/>
      <c r="U497" s="429"/>
      <c r="V497" s="429"/>
      <c r="W497" s="429"/>
      <c r="X497" s="430"/>
      <c r="Y497" s="430"/>
      <c r="Z497" s="430"/>
      <c r="AA497" s="430"/>
      <c r="AB497" s="430"/>
      <c r="AC497" s="430"/>
      <c r="AD497" s="430"/>
      <c r="AE497" s="430"/>
      <c r="AF497" s="430"/>
      <c r="AG497" s="430"/>
      <c r="AH497" s="430"/>
      <c r="AI497" s="430"/>
      <c r="AJ497" s="430"/>
      <c r="AK497" s="430"/>
      <c r="AL497" s="430"/>
      <c r="AM497" s="430"/>
      <c r="AN497" s="430"/>
      <c r="AO497" s="430"/>
      <c r="AP497" s="430"/>
      <c r="AQ497" s="430"/>
      <c r="AR497" s="430"/>
      <c r="AS497" s="430"/>
      <c r="AT497" s="430"/>
      <c r="AU497" s="430"/>
      <c r="AV497" s="430"/>
      <c r="AW497" s="430"/>
      <c r="AX497" s="430"/>
      <c r="AY497" s="430"/>
      <c r="AZ497" s="430"/>
      <c r="BA497" s="430"/>
      <c r="BB497" s="430"/>
      <c r="BC497" s="430"/>
      <c r="BD497" s="430"/>
      <c r="BE497" s="430"/>
      <c r="BF497" s="430"/>
      <c r="BG497" s="430"/>
      <c r="BH497" s="430"/>
      <c r="BI497" s="430"/>
      <c r="BJ497" s="430"/>
      <c r="BK497" s="430"/>
      <c r="BL497" s="430"/>
      <c r="BM497" s="430"/>
      <c r="BN497" s="430"/>
      <c r="BO497" s="430"/>
      <c r="BP497" s="430"/>
      <c r="BQ497" s="430"/>
      <c r="BR497" s="430"/>
      <c r="BS497" s="430"/>
      <c r="BT497" s="430"/>
      <c r="BU497" s="430"/>
      <c r="BV497" s="430"/>
      <c r="BW497" s="430"/>
      <c r="BX497" s="430"/>
      <c r="BY497" s="430"/>
      <c r="BZ497" s="430"/>
      <c r="CA497" s="430"/>
      <c r="CB497" s="430"/>
      <c r="CC497" s="430"/>
      <c r="CD497" s="430"/>
      <c r="CE497" s="430"/>
      <c r="CF497" s="430"/>
      <c r="CG497" s="430"/>
      <c r="CH497" s="430"/>
      <c r="CI497" s="430"/>
      <c r="CJ497" s="430"/>
      <c r="CK497" s="430"/>
      <c r="CL497" s="430"/>
      <c r="CM497" s="430"/>
      <c r="CN497" s="430"/>
      <c r="CO497" s="430"/>
      <c r="CP497" s="430"/>
      <c r="CQ497" s="430"/>
      <c r="CR497" s="430"/>
      <c r="CS497" s="430"/>
      <c r="CT497" s="430"/>
      <c r="CU497" s="430"/>
      <c r="CV497" s="430"/>
      <c r="CW497" s="430"/>
      <c r="CX497" s="430"/>
      <c r="CY497" s="430"/>
      <c r="CZ497" s="430"/>
      <c r="DA497" s="430"/>
      <c r="DB497" s="430"/>
      <c r="DC497" s="430"/>
      <c r="DD497" s="430"/>
      <c r="DE497" s="430"/>
      <c r="DF497" s="430"/>
      <c r="DG497" s="430"/>
      <c r="DH497" s="430"/>
      <c r="DI497" s="430"/>
      <c r="DJ497" s="430"/>
      <c r="DK497" s="430"/>
      <c r="DL497" s="430"/>
      <c r="DM497" s="430"/>
      <c r="DN497" s="430"/>
      <c r="DO497" s="430"/>
      <c r="DP497" s="430"/>
      <c r="DQ497" s="430"/>
      <c r="DR497" s="430"/>
      <c r="DS497" s="430"/>
      <c r="DT497" s="430"/>
      <c r="DU497" s="430"/>
      <c r="DV497" s="430"/>
      <c r="DW497" s="430"/>
      <c r="DX497" s="430"/>
      <c r="DY497" s="430"/>
      <c r="DZ497" s="430"/>
      <c r="EA497" s="430"/>
      <c r="EB497" s="430"/>
      <c r="EC497" s="430"/>
      <c r="ED497" s="430"/>
      <c r="EE497" s="430"/>
      <c r="EF497" s="430"/>
      <c r="EG497" s="430"/>
      <c r="EH497" s="430"/>
      <c r="EI497" s="430"/>
      <c r="EJ497" s="430"/>
      <c r="EK497" s="430"/>
      <c r="EL497" s="430"/>
      <c r="EM497" s="430"/>
      <c r="EN497" s="430"/>
      <c r="EO497" s="430"/>
      <c r="EP497" s="430"/>
      <c r="EQ497" s="430"/>
      <c r="ER497" s="430"/>
      <c r="ES497" s="430"/>
      <c r="ET497" s="430"/>
      <c r="EU497" s="430"/>
      <c r="EV497" s="430"/>
      <c r="EW497" s="430"/>
      <c r="EX497" s="430"/>
      <c r="EY497" s="430"/>
      <c r="EZ497" s="430"/>
      <c r="FA497" s="430"/>
      <c r="FB497" s="430"/>
      <c r="FC497" s="430"/>
      <c r="FD497" s="430"/>
      <c r="FE497" s="430"/>
      <c r="FF497" s="430"/>
      <c r="FG497" s="430"/>
      <c r="FH497" s="430"/>
      <c r="FI497" s="430"/>
      <c r="FJ497" s="430"/>
      <c r="FK497" s="430"/>
      <c r="FL497" s="430"/>
      <c r="FM497" s="430"/>
      <c r="FN497" s="430"/>
      <c r="FO497" s="430"/>
      <c r="FP497" s="430"/>
      <c r="FQ497" s="430"/>
      <c r="FR497" s="430"/>
      <c r="FS497" s="430"/>
      <c r="FT497" s="430"/>
      <c r="FU497" s="430"/>
      <c r="FV497" s="430"/>
      <c r="FW497" s="430"/>
      <c r="FX497" s="430"/>
      <c r="FY497" s="430"/>
      <c r="FZ497" s="430"/>
      <c r="GA497" s="430"/>
      <c r="GB497" s="430"/>
      <c r="GC497" s="430"/>
      <c r="GD497" s="430"/>
      <c r="GE497" s="430"/>
      <c r="GF497" s="430"/>
      <c r="GG497" s="430"/>
      <c r="GH497" s="430"/>
      <c r="GI497" s="430"/>
      <c r="GJ497" s="430"/>
      <c r="GK497" s="430"/>
      <c r="GL497" s="430"/>
      <c r="GM497" s="430"/>
      <c r="GN497" s="430"/>
      <c r="GO497" s="430"/>
      <c r="GP497" s="430"/>
      <c r="GQ497" s="430"/>
      <c r="GR497" s="430"/>
      <c r="GS497" s="430"/>
      <c r="GT497" s="430"/>
      <c r="GU497" s="430"/>
      <c r="GV497" s="430"/>
      <c r="GW497" s="430"/>
      <c r="GX497" s="430"/>
      <c r="GY497" s="430"/>
      <c r="GZ497" s="430"/>
      <c r="HA497" s="430"/>
      <c r="HB497" s="430"/>
      <c r="HC497" s="430"/>
      <c r="HD497" s="430"/>
      <c r="HE497" s="430"/>
      <c r="HF497" s="430"/>
      <c r="HG497" s="430"/>
      <c r="HH497" s="430"/>
      <c r="HI497" s="430"/>
      <c r="HJ497" s="430"/>
      <c r="HK497" s="430"/>
      <c r="HL497" s="430"/>
      <c r="HM497" s="430"/>
      <c r="HN497" s="430"/>
      <c r="HO497" s="430"/>
      <c r="HP497" s="430"/>
      <c r="HQ497" s="430"/>
      <c r="HR497" s="430"/>
      <c r="HS497" s="430"/>
      <c r="HT497" s="430"/>
      <c r="HU497" s="430"/>
      <c r="HV497" s="430"/>
      <c r="HW497" s="430"/>
      <c r="HX497" s="430"/>
      <c r="HY497" s="430"/>
      <c r="HZ497" s="430"/>
      <c r="IA497" s="430"/>
      <c r="IB497" s="430"/>
      <c r="IC497" s="430"/>
      <c r="ID497" s="430"/>
      <c r="IE497" s="430"/>
      <c r="IF497" s="430"/>
      <c r="IG497" s="430"/>
      <c r="IH497" s="430"/>
      <c r="II497" s="430"/>
      <c r="IJ497" s="430"/>
      <c r="IK497" s="430"/>
      <c r="IL497" s="430"/>
      <c r="IM497" s="430"/>
      <c r="IN497" s="430"/>
      <c r="IO497" s="430"/>
      <c r="IP497" s="430"/>
      <c r="IQ497" s="430"/>
      <c r="IR497" s="430"/>
      <c r="IS497" s="430"/>
      <c r="IT497" s="430"/>
      <c r="IU497" s="430"/>
      <c r="IV497" s="430"/>
    </row>
    <row r="498" spans="1:256" s="431" customFormat="1" ht="38.25">
      <c r="A498" s="1082">
        <v>24</v>
      </c>
      <c r="B498" s="432" t="s">
        <v>2285</v>
      </c>
      <c r="C498" s="422" t="s">
        <v>110</v>
      </c>
      <c r="D498" s="1045">
        <v>13</v>
      </c>
      <c r="E498" s="1172"/>
      <c r="F498" s="1036"/>
      <c r="G498" s="428"/>
      <c r="H498" s="428"/>
      <c r="I498" s="428"/>
      <c r="J498" s="428"/>
      <c r="K498" s="428"/>
      <c r="L498" s="428"/>
      <c r="M498" s="428"/>
      <c r="N498" s="428"/>
      <c r="O498" s="428"/>
      <c r="P498" s="428"/>
      <c r="Q498" s="428"/>
      <c r="R498" s="428"/>
      <c r="S498" s="428"/>
      <c r="T498" s="429"/>
      <c r="U498" s="429"/>
      <c r="V498" s="429"/>
      <c r="W498" s="429"/>
      <c r="X498" s="430"/>
      <c r="Y498" s="430"/>
      <c r="Z498" s="430"/>
      <c r="AA498" s="430"/>
      <c r="AB498" s="430"/>
      <c r="AC498" s="430"/>
      <c r="AD498" s="430"/>
      <c r="AE498" s="430"/>
      <c r="AF498" s="430"/>
      <c r="AG498" s="430"/>
      <c r="AH498" s="430"/>
      <c r="AI498" s="430"/>
      <c r="AJ498" s="430"/>
      <c r="AK498" s="430"/>
      <c r="AL498" s="430"/>
      <c r="AM498" s="430"/>
      <c r="AN498" s="430"/>
      <c r="AO498" s="430"/>
      <c r="AP498" s="430"/>
      <c r="AQ498" s="430"/>
      <c r="AR498" s="430"/>
      <c r="AS498" s="430"/>
      <c r="AT498" s="430"/>
      <c r="AU498" s="430"/>
      <c r="AV498" s="430"/>
      <c r="AW498" s="430"/>
      <c r="AX498" s="430"/>
      <c r="AY498" s="430"/>
      <c r="AZ498" s="430"/>
      <c r="BA498" s="430"/>
      <c r="BB498" s="430"/>
      <c r="BC498" s="430"/>
      <c r="BD498" s="430"/>
      <c r="BE498" s="430"/>
      <c r="BF498" s="430"/>
      <c r="BG498" s="430"/>
      <c r="BH498" s="430"/>
      <c r="BI498" s="430"/>
      <c r="BJ498" s="430"/>
      <c r="BK498" s="430"/>
      <c r="BL498" s="430"/>
      <c r="BM498" s="430"/>
      <c r="BN498" s="430"/>
      <c r="BO498" s="430"/>
      <c r="BP498" s="430"/>
      <c r="BQ498" s="430"/>
      <c r="BR498" s="430"/>
      <c r="BS498" s="430"/>
      <c r="BT498" s="430"/>
      <c r="BU498" s="430"/>
      <c r="BV498" s="430"/>
      <c r="BW498" s="430"/>
      <c r="BX498" s="430"/>
      <c r="BY498" s="430"/>
      <c r="BZ498" s="430"/>
      <c r="CA498" s="430"/>
      <c r="CB498" s="430"/>
      <c r="CC498" s="430"/>
      <c r="CD498" s="430"/>
      <c r="CE498" s="430"/>
      <c r="CF498" s="430"/>
      <c r="CG498" s="430"/>
      <c r="CH498" s="430"/>
      <c r="CI498" s="430"/>
      <c r="CJ498" s="430"/>
      <c r="CK498" s="430"/>
      <c r="CL498" s="430"/>
      <c r="CM498" s="430"/>
      <c r="CN498" s="430"/>
      <c r="CO498" s="430"/>
      <c r="CP498" s="430"/>
      <c r="CQ498" s="430"/>
      <c r="CR498" s="430"/>
      <c r="CS498" s="430"/>
      <c r="CT498" s="430"/>
      <c r="CU498" s="430"/>
      <c r="CV498" s="430"/>
      <c r="CW498" s="430"/>
      <c r="CX498" s="430"/>
      <c r="CY498" s="430"/>
      <c r="CZ498" s="430"/>
      <c r="DA498" s="430"/>
      <c r="DB498" s="430"/>
      <c r="DC498" s="430"/>
      <c r="DD498" s="430"/>
      <c r="DE498" s="430"/>
      <c r="DF498" s="430"/>
      <c r="DG498" s="430"/>
      <c r="DH498" s="430"/>
      <c r="DI498" s="430"/>
      <c r="DJ498" s="430"/>
      <c r="DK498" s="430"/>
      <c r="DL498" s="430"/>
      <c r="DM498" s="430"/>
      <c r="DN498" s="430"/>
      <c r="DO498" s="430"/>
      <c r="DP498" s="430"/>
      <c r="DQ498" s="430"/>
      <c r="DR498" s="430"/>
      <c r="DS498" s="430"/>
      <c r="DT498" s="430"/>
      <c r="DU498" s="430"/>
      <c r="DV498" s="430"/>
      <c r="DW498" s="430"/>
      <c r="DX498" s="430"/>
      <c r="DY498" s="430"/>
      <c r="DZ498" s="430"/>
      <c r="EA498" s="430"/>
      <c r="EB498" s="430"/>
      <c r="EC498" s="430"/>
      <c r="ED498" s="430"/>
      <c r="EE498" s="430"/>
      <c r="EF498" s="430"/>
      <c r="EG498" s="430"/>
      <c r="EH498" s="430"/>
      <c r="EI498" s="430"/>
      <c r="EJ498" s="430"/>
      <c r="EK498" s="430"/>
      <c r="EL498" s="430"/>
      <c r="EM498" s="430"/>
      <c r="EN498" s="430"/>
      <c r="EO498" s="430"/>
      <c r="EP498" s="430"/>
      <c r="EQ498" s="430"/>
      <c r="ER498" s="430"/>
      <c r="ES498" s="430"/>
      <c r="ET498" s="430"/>
      <c r="EU498" s="430"/>
      <c r="EV498" s="430"/>
      <c r="EW498" s="430"/>
      <c r="EX498" s="430"/>
      <c r="EY498" s="430"/>
      <c r="EZ498" s="430"/>
      <c r="FA498" s="430"/>
      <c r="FB498" s="430"/>
      <c r="FC498" s="430"/>
      <c r="FD498" s="430"/>
      <c r="FE498" s="430"/>
      <c r="FF498" s="430"/>
      <c r="FG498" s="430"/>
      <c r="FH498" s="430"/>
      <c r="FI498" s="430"/>
      <c r="FJ498" s="430"/>
      <c r="FK498" s="430"/>
      <c r="FL498" s="430"/>
      <c r="FM498" s="430"/>
      <c r="FN498" s="430"/>
      <c r="FO498" s="430"/>
      <c r="FP498" s="430"/>
      <c r="FQ498" s="430"/>
      <c r="FR498" s="430"/>
      <c r="FS498" s="430"/>
      <c r="FT498" s="430"/>
      <c r="FU498" s="430"/>
      <c r="FV498" s="430"/>
      <c r="FW498" s="430"/>
      <c r="FX498" s="430"/>
      <c r="FY498" s="430"/>
      <c r="FZ498" s="430"/>
      <c r="GA498" s="430"/>
      <c r="GB498" s="430"/>
      <c r="GC498" s="430"/>
      <c r="GD498" s="430"/>
      <c r="GE498" s="430"/>
      <c r="GF498" s="430"/>
      <c r="GG498" s="430"/>
      <c r="GH498" s="430"/>
      <c r="GI498" s="430"/>
      <c r="GJ498" s="430"/>
      <c r="GK498" s="430"/>
      <c r="GL498" s="430"/>
      <c r="GM498" s="430"/>
      <c r="GN498" s="430"/>
      <c r="GO498" s="430"/>
      <c r="GP498" s="430"/>
      <c r="GQ498" s="430"/>
      <c r="GR498" s="430"/>
      <c r="GS498" s="430"/>
      <c r="GT498" s="430"/>
      <c r="GU498" s="430"/>
      <c r="GV498" s="430"/>
      <c r="GW498" s="430"/>
      <c r="GX498" s="430"/>
      <c r="GY498" s="430"/>
      <c r="GZ498" s="430"/>
      <c r="HA498" s="430"/>
      <c r="HB498" s="430"/>
      <c r="HC498" s="430"/>
      <c r="HD498" s="430"/>
      <c r="HE498" s="430"/>
      <c r="HF498" s="430"/>
      <c r="HG498" s="430"/>
      <c r="HH498" s="430"/>
      <c r="HI498" s="430"/>
      <c r="HJ498" s="430"/>
      <c r="HK498" s="430"/>
      <c r="HL498" s="430"/>
      <c r="HM498" s="430"/>
      <c r="HN498" s="430"/>
      <c r="HO498" s="430"/>
      <c r="HP498" s="430"/>
      <c r="HQ498" s="430"/>
      <c r="HR498" s="430"/>
      <c r="HS498" s="430"/>
      <c r="HT498" s="430"/>
      <c r="HU498" s="430"/>
      <c r="HV498" s="430"/>
      <c r="HW498" s="430"/>
      <c r="HX498" s="430"/>
      <c r="HY498" s="430"/>
      <c r="HZ498" s="430"/>
      <c r="IA498" s="430"/>
      <c r="IB498" s="430"/>
      <c r="IC498" s="430"/>
      <c r="ID498" s="430"/>
      <c r="IE498" s="430"/>
      <c r="IF498" s="430"/>
      <c r="IG498" s="430"/>
      <c r="IH498" s="430"/>
      <c r="II498" s="430"/>
      <c r="IJ498" s="430"/>
      <c r="IK498" s="430"/>
      <c r="IL498" s="430"/>
      <c r="IM498" s="430"/>
      <c r="IN498" s="430"/>
      <c r="IO498" s="430"/>
      <c r="IP498" s="430"/>
      <c r="IQ498" s="430"/>
      <c r="IR498" s="430"/>
      <c r="IS498" s="430"/>
      <c r="IT498" s="430"/>
      <c r="IU498" s="430"/>
      <c r="IV498" s="430"/>
    </row>
    <row r="499" spans="1:256" s="431" customFormat="1">
      <c r="A499" s="1082"/>
      <c r="B499" s="432"/>
      <c r="C499" s="422"/>
      <c r="D499" s="1045"/>
      <c r="E499" s="1172"/>
      <c r="F499" s="1036"/>
      <c r="G499" s="428"/>
      <c r="H499" s="428"/>
      <c r="I499" s="428"/>
      <c r="J499" s="428"/>
      <c r="K499" s="428"/>
      <c r="L499" s="428"/>
      <c r="M499" s="428"/>
      <c r="N499" s="428"/>
      <c r="O499" s="428"/>
      <c r="P499" s="428"/>
      <c r="Q499" s="428"/>
      <c r="R499" s="428"/>
      <c r="S499" s="428"/>
      <c r="T499" s="429"/>
      <c r="U499" s="429"/>
      <c r="V499" s="429"/>
      <c r="W499" s="429"/>
      <c r="X499" s="430"/>
      <c r="Y499" s="430"/>
      <c r="Z499" s="430"/>
      <c r="AA499" s="430"/>
      <c r="AB499" s="430"/>
      <c r="AC499" s="430"/>
      <c r="AD499" s="430"/>
      <c r="AE499" s="430"/>
      <c r="AF499" s="430"/>
      <c r="AG499" s="430"/>
      <c r="AH499" s="430"/>
      <c r="AI499" s="430"/>
      <c r="AJ499" s="430"/>
      <c r="AK499" s="430"/>
      <c r="AL499" s="430"/>
      <c r="AM499" s="430"/>
      <c r="AN499" s="430"/>
      <c r="AO499" s="430"/>
      <c r="AP499" s="430"/>
      <c r="AQ499" s="430"/>
      <c r="AR499" s="430"/>
      <c r="AS499" s="430"/>
      <c r="AT499" s="430"/>
      <c r="AU499" s="430"/>
      <c r="AV499" s="430"/>
      <c r="AW499" s="430"/>
      <c r="AX499" s="430"/>
      <c r="AY499" s="430"/>
      <c r="AZ499" s="430"/>
      <c r="BA499" s="430"/>
      <c r="BB499" s="430"/>
      <c r="BC499" s="430"/>
      <c r="BD499" s="430"/>
      <c r="BE499" s="430"/>
      <c r="BF499" s="430"/>
      <c r="BG499" s="430"/>
      <c r="BH499" s="430"/>
      <c r="BI499" s="430"/>
      <c r="BJ499" s="430"/>
      <c r="BK499" s="430"/>
      <c r="BL499" s="430"/>
      <c r="BM499" s="430"/>
      <c r="BN499" s="430"/>
      <c r="BO499" s="430"/>
      <c r="BP499" s="430"/>
      <c r="BQ499" s="430"/>
      <c r="BR499" s="430"/>
      <c r="BS499" s="430"/>
      <c r="BT499" s="430"/>
      <c r="BU499" s="430"/>
      <c r="BV499" s="430"/>
      <c r="BW499" s="430"/>
      <c r="BX499" s="430"/>
      <c r="BY499" s="430"/>
      <c r="BZ499" s="430"/>
      <c r="CA499" s="430"/>
      <c r="CB499" s="430"/>
      <c r="CC499" s="430"/>
      <c r="CD499" s="430"/>
      <c r="CE499" s="430"/>
      <c r="CF499" s="430"/>
      <c r="CG499" s="430"/>
      <c r="CH499" s="430"/>
      <c r="CI499" s="430"/>
      <c r="CJ499" s="430"/>
      <c r="CK499" s="430"/>
      <c r="CL499" s="430"/>
      <c r="CM499" s="430"/>
      <c r="CN499" s="430"/>
      <c r="CO499" s="430"/>
      <c r="CP499" s="430"/>
      <c r="CQ499" s="430"/>
      <c r="CR499" s="430"/>
      <c r="CS499" s="430"/>
      <c r="CT499" s="430"/>
      <c r="CU499" s="430"/>
      <c r="CV499" s="430"/>
      <c r="CW499" s="430"/>
      <c r="CX499" s="430"/>
      <c r="CY499" s="430"/>
      <c r="CZ499" s="430"/>
      <c r="DA499" s="430"/>
      <c r="DB499" s="430"/>
      <c r="DC499" s="430"/>
      <c r="DD499" s="430"/>
      <c r="DE499" s="430"/>
      <c r="DF499" s="430"/>
      <c r="DG499" s="430"/>
      <c r="DH499" s="430"/>
      <c r="DI499" s="430"/>
      <c r="DJ499" s="430"/>
      <c r="DK499" s="430"/>
      <c r="DL499" s="430"/>
      <c r="DM499" s="430"/>
      <c r="DN499" s="430"/>
      <c r="DO499" s="430"/>
      <c r="DP499" s="430"/>
      <c r="DQ499" s="430"/>
      <c r="DR499" s="430"/>
      <c r="DS499" s="430"/>
      <c r="DT499" s="430"/>
      <c r="DU499" s="430"/>
      <c r="DV499" s="430"/>
      <c r="DW499" s="430"/>
      <c r="DX499" s="430"/>
      <c r="DY499" s="430"/>
      <c r="DZ499" s="430"/>
      <c r="EA499" s="430"/>
      <c r="EB499" s="430"/>
      <c r="EC499" s="430"/>
      <c r="ED499" s="430"/>
      <c r="EE499" s="430"/>
      <c r="EF499" s="430"/>
      <c r="EG499" s="430"/>
      <c r="EH499" s="430"/>
      <c r="EI499" s="430"/>
      <c r="EJ499" s="430"/>
      <c r="EK499" s="430"/>
      <c r="EL499" s="430"/>
      <c r="EM499" s="430"/>
      <c r="EN499" s="430"/>
      <c r="EO499" s="430"/>
      <c r="EP499" s="430"/>
      <c r="EQ499" s="430"/>
      <c r="ER499" s="430"/>
      <c r="ES499" s="430"/>
      <c r="ET499" s="430"/>
      <c r="EU499" s="430"/>
      <c r="EV499" s="430"/>
      <c r="EW499" s="430"/>
      <c r="EX499" s="430"/>
      <c r="EY499" s="430"/>
      <c r="EZ499" s="430"/>
      <c r="FA499" s="430"/>
      <c r="FB499" s="430"/>
      <c r="FC499" s="430"/>
      <c r="FD499" s="430"/>
      <c r="FE499" s="430"/>
      <c r="FF499" s="430"/>
      <c r="FG499" s="430"/>
      <c r="FH499" s="430"/>
      <c r="FI499" s="430"/>
      <c r="FJ499" s="430"/>
      <c r="FK499" s="430"/>
      <c r="FL499" s="430"/>
      <c r="FM499" s="430"/>
      <c r="FN499" s="430"/>
      <c r="FO499" s="430"/>
      <c r="FP499" s="430"/>
      <c r="FQ499" s="430"/>
      <c r="FR499" s="430"/>
      <c r="FS499" s="430"/>
      <c r="FT499" s="430"/>
      <c r="FU499" s="430"/>
      <c r="FV499" s="430"/>
      <c r="FW499" s="430"/>
      <c r="FX499" s="430"/>
      <c r="FY499" s="430"/>
      <c r="FZ499" s="430"/>
      <c r="GA499" s="430"/>
      <c r="GB499" s="430"/>
      <c r="GC499" s="430"/>
      <c r="GD499" s="430"/>
      <c r="GE499" s="430"/>
      <c r="GF499" s="430"/>
      <c r="GG499" s="430"/>
      <c r="GH499" s="430"/>
      <c r="GI499" s="430"/>
      <c r="GJ499" s="430"/>
      <c r="GK499" s="430"/>
      <c r="GL499" s="430"/>
      <c r="GM499" s="430"/>
      <c r="GN499" s="430"/>
      <c r="GO499" s="430"/>
      <c r="GP499" s="430"/>
      <c r="GQ499" s="430"/>
      <c r="GR499" s="430"/>
      <c r="GS499" s="430"/>
      <c r="GT499" s="430"/>
      <c r="GU499" s="430"/>
      <c r="GV499" s="430"/>
      <c r="GW499" s="430"/>
      <c r="GX499" s="430"/>
      <c r="GY499" s="430"/>
      <c r="GZ499" s="430"/>
      <c r="HA499" s="430"/>
      <c r="HB499" s="430"/>
      <c r="HC499" s="430"/>
      <c r="HD499" s="430"/>
      <c r="HE499" s="430"/>
      <c r="HF499" s="430"/>
      <c r="HG499" s="430"/>
      <c r="HH499" s="430"/>
      <c r="HI499" s="430"/>
      <c r="HJ499" s="430"/>
      <c r="HK499" s="430"/>
      <c r="HL499" s="430"/>
      <c r="HM499" s="430"/>
      <c r="HN499" s="430"/>
      <c r="HO499" s="430"/>
      <c r="HP499" s="430"/>
      <c r="HQ499" s="430"/>
      <c r="HR499" s="430"/>
      <c r="HS499" s="430"/>
      <c r="HT499" s="430"/>
      <c r="HU499" s="430"/>
      <c r="HV499" s="430"/>
      <c r="HW499" s="430"/>
      <c r="HX499" s="430"/>
      <c r="HY499" s="430"/>
      <c r="HZ499" s="430"/>
      <c r="IA499" s="430"/>
      <c r="IB499" s="430"/>
      <c r="IC499" s="430"/>
      <c r="ID499" s="430"/>
      <c r="IE499" s="430"/>
      <c r="IF499" s="430"/>
      <c r="IG499" s="430"/>
      <c r="IH499" s="430"/>
      <c r="II499" s="430"/>
      <c r="IJ499" s="430"/>
      <c r="IK499" s="430"/>
      <c r="IL499" s="430"/>
      <c r="IM499" s="430"/>
      <c r="IN499" s="430"/>
      <c r="IO499" s="430"/>
      <c r="IP499" s="430"/>
      <c r="IQ499" s="430"/>
      <c r="IR499" s="430"/>
      <c r="IS499" s="430"/>
      <c r="IT499" s="430"/>
      <c r="IU499" s="430"/>
      <c r="IV499" s="430"/>
    </row>
    <row r="500" spans="1:256" s="431" customFormat="1" ht="38.25">
      <c r="A500" s="1082">
        <v>25</v>
      </c>
      <c r="B500" s="432" t="s">
        <v>2286</v>
      </c>
      <c r="C500" s="422" t="s">
        <v>110</v>
      </c>
      <c r="D500" s="1045">
        <v>2</v>
      </c>
      <c r="E500" s="1172"/>
      <c r="F500" s="1036"/>
      <c r="G500" s="428"/>
      <c r="H500" s="428"/>
      <c r="I500" s="428"/>
      <c r="J500" s="428"/>
      <c r="K500" s="428"/>
      <c r="L500" s="428"/>
      <c r="M500" s="428"/>
      <c r="N500" s="428"/>
      <c r="O500" s="428"/>
      <c r="P500" s="428"/>
      <c r="Q500" s="428"/>
      <c r="R500" s="428"/>
      <c r="S500" s="428"/>
      <c r="T500" s="429"/>
      <c r="U500" s="429"/>
      <c r="V500" s="429"/>
      <c r="W500" s="429"/>
      <c r="X500" s="430"/>
      <c r="Y500" s="430"/>
      <c r="Z500" s="430"/>
      <c r="AA500" s="430"/>
      <c r="AB500" s="430"/>
      <c r="AC500" s="430"/>
      <c r="AD500" s="430"/>
      <c r="AE500" s="430"/>
      <c r="AF500" s="430"/>
      <c r="AG500" s="430"/>
      <c r="AH500" s="430"/>
      <c r="AI500" s="430"/>
      <c r="AJ500" s="430"/>
      <c r="AK500" s="430"/>
      <c r="AL500" s="430"/>
      <c r="AM500" s="430"/>
      <c r="AN500" s="430"/>
      <c r="AO500" s="430"/>
      <c r="AP500" s="430"/>
      <c r="AQ500" s="430"/>
      <c r="AR500" s="430"/>
      <c r="AS500" s="430"/>
      <c r="AT500" s="430"/>
      <c r="AU500" s="430"/>
      <c r="AV500" s="430"/>
      <c r="AW500" s="430"/>
      <c r="AX500" s="430"/>
      <c r="AY500" s="430"/>
      <c r="AZ500" s="430"/>
      <c r="BA500" s="430"/>
      <c r="BB500" s="430"/>
      <c r="BC500" s="430"/>
      <c r="BD500" s="430"/>
      <c r="BE500" s="430"/>
      <c r="BF500" s="430"/>
      <c r="BG500" s="430"/>
      <c r="BH500" s="430"/>
      <c r="BI500" s="430"/>
      <c r="BJ500" s="430"/>
      <c r="BK500" s="430"/>
      <c r="BL500" s="430"/>
      <c r="BM500" s="430"/>
      <c r="BN500" s="430"/>
      <c r="BO500" s="430"/>
      <c r="BP500" s="430"/>
      <c r="BQ500" s="430"/>
      <c r="BR500" s="430"/>
      <c r="BS500" s="430"/>
      <c r="BT500" s="430"/>
      <c r="BU500" s="430"/>
      <c r="BV500" s="430"/>
      <c r="BW500" s="430"/>
      <c r="BX500" s="430"/>
      <c r="BY500" s="430"/>
      <c r="BZ500" s="430"/>
      <c r="CA500" s="430"/>
      <c r="CB500" s="430"/>
      <c r="CC500" s="430"/>
      <c r="CD500" s="430"/>
      <c r="CE500" s="430"/>
      <c r="CF500" s="430"/>
      <c r="CG500" s="430"/>
      <c r="CH500" s="430"/>
      <c r="CI500" s="430"/>
      <c r="CJ500" s="430"/>
      <c r="CK500" s="430"/>
      <c r="CL500" s="430"/>
      <c r="CM500" s="430"/>
      <c r="CN500" s="430"/>
      <c r="CO500" s="430"/>
      <c r="CP500" s="430"/>
      <c r="CQ500" s="430"/>
      <c r="CR500" s="430"/>
      <c r="CS500" s="430"/>
      <c r="CT500" s="430"/>
      <c r="CU500" s="430"/>
      <c r="CV500" s="430"/>
      <c r="CW500" s="430"/>
      <c r="CX500" s="430"/>
      <c r="CY500" s="430"/>
      <c r="CZ500" s="430"/>
      <c r="DA500" s="430"/>
      <c r="DB500" s="430"/>
      <c r="DC500" s="430"/>
      <c r="DD500" s="430"/>
      <c r="DE500" s="430"/>
      <c r="DF500" s="430"/>
      <c r="DG500" s="430"/>
      <c r="DH500" s="430"/>
      <c r="DI500" s="430"/>
      <c r="DJ500" s="430"/>
      <c r="DK500" s="430"/>
      <c r="DL500" s="430"/>
      <c r="DM500" s="430"/>
      <c r="DN500" s="430"/>
      <c r="DO500" s="430"/>
      <c r="DP500" s="430"/>
      <c r="DQ500" s="430"/>
      <c r="DR500" s="430"/>
      <c r="DS500" s="430"/>
      <c r="DT500" s="430"/>
      <c r="DU500" s="430"/>
      <c r="DV500" s="430"/>
      <c r="DW500" s="430"/>
      <c r="DX500" s="430"/>
      <c r="DY500" s="430"/>
      <c r="DZ500" s="430"/>
      <c r="EA500" s="430"/>
      <c r="EB500" s="430"/>
      <c r="EC500" s="430"/>
      <c r="ED500" s="430"/>
      <c r="EE500" s="430"/>
      <c r="EF500" s="430"/>
      <c r="EG500" s="430"/>
      <c r="EH500" s="430"/>
      <c r="EI500" s="430"/>
      <c r="EJ500" s="430"/>
      <c r="EK500" s="430"/>
      <c r="EL500" s="430"/>
      <c r="EM500" s="430"/>
      <c r="EN500" s="430"/>
      <c r="EO500" s="430"/>
      <c r="EP500" s="430"/>
      <c r="EQ500" s="430"/>
      <c r="ER500" s="430"/>
      <c r="ES500" s="430"/>
      <c r="ET500" s="430"/>
      <c r="EU500" s="430"/>
      <c r="EV500" s="430"/>
      <c r="EW500" s="430"/>
      <c r="EX500" s="430"/>
      <c r="EY500" s="430"/>
      <c r="EZ500" s="430"/>
      <c r="FA500" s="430"/>
      <c r="FB500" s="430"/>
      <c r="FC500" s="430"/>
      <c r="FD500" s="430"/>
      <c r="FE500" s="430"/>
      <c r="FF500" s="430"/>
      <c r="FG500" s="430"/>
      <c r="FH500" s="430"/>
      <c r="FI500" s="430"/>
      <c r="FJ500" s="430"/>
      <c r="FK500" s="430"/>
      <c r="FL500" s="430"/>
      <c r="FM500" s="430"/>
      <c r="FN500" s="430"/>
      <c r="FO500" s="430"/>
      <c r="FP500" s="430"/>
      <c r="FQ500" s="430"/>
      <c r="FR500" s="430"/>
      <c r="FS500" s="430"/>
      <c r="FT500" s="430"/>
      <c r="FU500" s="430"/>
      <c r="FV500" s="430"/>
      <c r="FW500" s="430"/>
      <c r="FX500" s="430"/>
      <c r="FY500" s="430"/>
      <c r="FZ500" s="430"/>
      <c r="GA500" s="430"/>
      <c r="GB500" s="430"/>
      <c r="GC500" s="430"/>
      <c r="GD500" s="430"/>
      <c r="GE500" s="430"/>
      <c r="GF500" s="430"/>
      <c r="GG500" s="430"/>
      <c r="GH500" s="430"/>
      <c r="GI500" s="430"/>
      <c r="GJ500" s="430"/>
      <c r="GK500" s="430"/>
      <c r="GL500" s="430"/>
      <c r="GM500" s="430"/>
      <c r="GN500" s="430"/>
      <c r="GO500" s="430"/>
      <c r="GP500" s="430"/>
      <c r="GQ500" s="430"/>
      <c r="GR500" s="430"/>
      <c r="GS500" s="430"/>
      <c r="GT500" s="430"/>
      <c r="GU500" s="430"/>
      <c r="GV500" s="430"/>
      <c r="GW500" s="430"/>
      <c r="GX500" s="430"/>
      <c r="GY500" s="430"/>
      <c r="GZ500" s="430"/>
      <c r="HA500" s="430"/>
      <c r="HB500" s="430"/>
      <c r="HC500" s="430"/>
      <c r="HD500" s="430"/>
      <c r="HE500" s="430"/>
      <c r="HF500" s="430"/>
      <c r="HG500" s="430"/>
      <c r="HH500" s="430"/>
      <c r="HI500" s="430"/>
      <c r="HJ500" s="430"/>
      <c r="HK500" s="430"/>
      <c r="HL500" s="430"/>
      <c r="HM500" s="430"/>
      <c r="HN500" s="430"/>
      <c r="HO500" s="430"/>
      <c r="HP500" s="430"/>
      <c r="HQ500" s="430"/>
      <c r="HR500" s="430"/>
      <c r="HS500" s="430"/>
      <c r="HT500" s="430"/>
      <c r="HU500" s="430"/>
      <c r="HV500" s="430"/>
      <c r="HW500" s="430"/>
      <c r="HX500" s="430"/>
      <c r="HY500" s="430"/>
      <c r="HZ500" s="430"/>
      <c r="IA500" s="430"/>
      <c r="IB500" s="430"/>
      <c r="IC500" s="430"/>
      <c r="ID500" s="430"/>
      <c r="IE500" s="430"/>
      <c r="IF500" s="430"/>
      <c r="IG500" s="430"/>
      <c r="IH500" s="430"/>
      <c r="II500" s="430"/>
      <c r="IJ500" s="430"/>
      <c r="IK500" s="430"/>
      <c r="IL500" s="430"/>
      <c r="IM500" s="430"/>
      <c r="IN500" s="430"/>
      <c r="IO500" s="430"/>
      <c r="IP500" s="430"/>
      <c r="IQ500" s="430"/>
      <c r="IR500" s="430"/>
      <c r="IS500" s="430"/>
      <c r="IT500" s="430"/>
      <c r="IU500" s="430"/>
      <c r="IV500" s="430"/>
    </row>
    <row r="501" spans="1:256" s="431" customFormat="1">
      <c r="A501" s="1082"/>
      <c r="B501" s="432"/>
      <c r="C501" s="422"/>
      <c r="D501" s="1045"/>
      <c r="E501" s="1172"/>
      <c r="F501" s="1036"/>
      <c r="G501" s="428"/>
      <c r="H501" s="428"/>
      <c r="I501" s="428"/>
      <c r="J501" s="428"/>
      <c r="K501" s="428"/>
      <c r="L501" s="428"/>
      <c r="M501" s="428"/>
      <c r="N501" s="428"/>
      <c r="O501" s="428"/>
      <c r="P501" s="428"/>
      <c r="Q501" s="428"/>
      <c r="R501" s="428"/>
      <c r="S501" s="428"/>
      <c r="T501" s="429"/>
      <c r="U501" s="429"/>
      <c r="V501" s="429"/>
      <c r="W501" s="429"/>
      <c r="X501" s="430"/>
      <c r="Y501" s="430"/>
      <c r="Z501" s="430"/>
      <c r="AA501" s="430"/>
      <c r="AB501" s="430"/>
      <c r="AC501" s="430"/>
      <c r="AD501" s="430"/>
      <c r="AE501" s="430"/>
      <c r="AF501" s="430"/>
      <c r="AG501" s="430"/>
      <c r="AH501" s="430"/>
      <c r="AI501" s="430"/>
      <c r="AJ501" s="430"/>
      <c r="AK501" s="430"/>
      <c r="AL501" s="430"/>
      <c r="AM501" s="430"/>
      <c r="AN501" s="430"/>
      <c r="AO501" s="430"/>
      <c r="AP501" s="430"/>
      <c r="AQ501" s="430"/>
      <c r="AR501" s="430"/>
      <c r="AS501" s="430"/>
      <c r="AT501" s="430"/>
      <c r="AU501" s="430"/>
      <c r="AV501" s="430"/>
      <c r="AW501" s="430"/>
      <c r="AX501" s="430"/>
      <c r="AY501" s="430"/>
      <c r="AZ501" s="430"/>
      <c r="BA501" s="430"/>
      <c r="BB501" s="430"/>
      <c r="BC501" s="430"/>
      <c r="BD501" s="430"/>
      <c r="BE501" s="430"/>
      <c r="BF501" s="430"/>
      <c r="BG501" s="430"/>
      <c r="BH501" s="430"/>
      <c r="BI501" s="430"/>
      <c r="BJ501" s="430"/>
      <c r="BK501" s="430"/>
      <c r="BL501" s="430"/>
      <c r="BM501" s="430"/>
      <c r="BN501" s="430"/>
      <c r="BO501" s="430"/>
      <c r="BP501" s="430"/>
      <c r="BQ501" s="430"/>
      <c r="BR501" s="430"/>
      <c r="BS501" s="430"/>
      <c r="BT501" s="430"/>
      <c r="BU501" s="430"/>
      <c r="BV501" s="430"/>
      <c r="BW501" s="430"/>
      <c r="BX501" s="430"/>
      <c r="BY501" s="430"/>
      <c r="BZ501" s="430"/>
      <c r="CA501" s="430"/>
      <c r="CB501" s="430"/>
      <c r="CC501" s="430"/>
      <c r="CD501" s="430"/>
      <c r="CE501" s="430"/>
      <c r="CF501" s="430"/>
      <c r="CG501" s="430"/>
      <c r="CH501" s="430"/>
      <c r="CI501" s="430"/>
      <c r="CJ501" s="430"/>
      <c r="CK501" s="430"/>
      <c r="CL501" s="430"/>
      <c r="CM501" s="430"/>
      <c r="CN501" s="430"/>
      <c r="CO501" s="430"/>
      <c r="CP501" s="430"/>
      <c r="CQ501" s="430"/>
      <c r="CR501" s="430"/>
      <c r="CS501" s="430"/>
      <c r="CT501" s="430"/>
      <c r="CU501" s="430"/>
      <c r="CV501" s="430"/>
      <c r="CW501" s="430"/>
      <c r="CX501" s="430"/>
      <c r="CY501" s="430"/>
      <c r="CZ501" s="430"/>
      <c r="DA501" s="430"/>
      <c r="DB501" s="430"/>
      <c r="DC501" s="430"/>
      <c r="DD501" s="430"/>
      <c r="DE501" s="430"/>
      <c r="DF501" s="430"/>
      <c r="DG501" s="430"/>
      <c r="DH501" s="430"/>
      <c r="DI501" s="430"/>
      <c r="DJ501" s="430"/>
      <c r="DK501" s="430"/>
      <c r="DL501" s="430"/>
      <c r="DM501" s="430"/>
      <c r="DN501" s="430"/>
      <c r="DO501" s="430"/>
      <c r="DP501" s="430"/>
      <c r="DQ501" s="430"/>
      <c r="DR501" s="430"/>
      <c r="DS501" s="430"/>
      <c r="DT501" s="430"/>
      <c r="DU501" s="430"/>
      <c r="DV501" s="430"/>
      <c r="DW501" s="430"/>
      <c r="DX501" s="430"/>
      <c r="DY501" s="430"/>
      <c r="DZ501" s="430"/>
      <c r="EA501" s="430"/>
      <c r="EB501" s="430"/>
      <c r="EC501" s="430"/>
      <c r="ED501" s="430"/>
      <c r="EE501" s="430"/>
      <c r="EF501" s="430"/>
      <c r="EG501" s="430"/>
      <c r="EH501" s="430"/>
      <c r="EI501" s="430"/>
      <c r="EJ501" s="430"/>
      <c r="EK501" s="430"/>
      <c r="EL501" s="430"/>
      <c r="EM501" s="430"/>
      <c r="EN501" s="430"/>
      <c r="EO501" s="430"/>
      <c r="EP501" s="430"/>
      <c r="EQ501" s="430"/>
      <c r="ER501" s="430"/>
      <c r="ES501" s="430"/>
      <c r="ET501" s="430"/>
      <c r="EU501" s="430"/>
      <c r="EV501" s="430"/>
      <c r="EW501" s="430"/>
      <c r="EX501" s="430"/>
      <c r="EY501" s="430"/>
      <c r="EZ501" s="430"/>
      <c r="FA501" s="430"/>
      <c r="FB501" s="430"/>
      <c r="FC501" s="430"/>
      <c r="FD501" s="430"/>
      <c r="FE501" s="430"/>
      <c r="FF501" s="430"/>
      <c r="FG501" s="430"/>
      <c r="FH501" s="430"/>
      <c r="FI501" s="430"/>
      <c r="FJ501" s="430"/>
      <c r="FK501" s="430"/>
      <c r="FL501" s="430"/>
      <c r="FM501" s="430"/>
      <c r="FN501" s="430"/>
      <c r="FO501" s="430"/>
      <c r="FP501" s="430"/>
      <c r="FQ501" s="430"/>
      <c r="FR501" s="430"/>
      <c r="FS501" s="430"/>
      <c r="FT501" s="430"/>
      <c r="FU501" s="430"/>
      <c r="FV501" s="430"/>
      <c r="FW501" s="430"/>
      <c r="FX501" s="430"/>
      <c r="FY501" s="430"/>
      <c r="FZ501" s="430"/>
      <c r="GA501" s="430"/>
      <c r="GB501" s="430"/>
      <c r="GC501" s="430"/>
      <c r="GD501" s="430"/>
      <c r="GE501" s="430"/>
      <c r="GF501" s="430"/>
      <c r="GG501" s="430"/>
      <c r="GH501" s="430"/>
      <c r="GI501" s="430"/>
      <c r="GJ501" s="430"/>
      <c r="GK501" s="430"/>
      <c r="GL501" s="430"/>
      <c r="GM501" s="430"/>
      <c r="GN501" s="430"/>
      <c r="GO501" s="430"/>
      <c r="GP501" s="430"/>
      <c r="GQ501" s="430"/>
      <c r="GR501" s="430"/>
      <c r="GS501" s="430"/>
      <c r="GT501" s="430"/>
      <c r="GU501" s="430"/>
      <c r="GV501" s="430"/>
      <c r="GW501" s="430"/>
      <c r="GX501" s="430"/>
      <c r="GY501" s="430"/>
      <c r="GZ501" s="430"/>
      <c r="HA501" s="430"/>
      <c r="HB501" s="430"/>
      <c r="HC501" s="430"/>
      <c r="HD501" s="430"/>
      <c r="HE501" s="430"/>
      <c r="HF501" s="430"/>
      <c r="HG501" s="430"/>
      <c r="HH501" s="430"/>
      <c r="HI501" s="430"/>
      <c r="HJ501" s="430"/>
      <c r="HK501" s="430"/>
      <c r="HL501" s="430"/>
      <c r="HM501" s="430"/>
      <c r="HN501" s="430"/>
      <c r="HO501" s="430"/>
      <c r="HP501" s="430"/>
      <c r="HQ501" s="430"/>
      <c r="HR501" s="430"/>
      <c r="HS501" s="430"/>
      <c r="HT501" s="430"/>
      <c r="HU501" s="430"/>
      <c r="HV501" s="430"/>
      <c r="HW501" s="430"/>
      <c r="HX501" s="430"/>
      <c r="HY501" s="430"/>
      <c r="HZ501" s="430"/>
      <c r="IA501" s="430"/>
      <c r="IB501" s="430"/>
      <c r="IC501" s="430"/>
      <c r="ID501" s="430"/>
      <c r="IE501" s="430"/>
      <c r="IF501" s="430"/>
      <c r="IG501" s="430"/>
      <c r="IH501" s="430"/>
      <c r="II501" s="430"/>
      <c r="IJ501" s="430"/>
      <c r="IK501" s="430"/>
      <c r="IL501" s="430"/>
      <c r="IM501" s="430"/>
      <c r="IN501" s="430"/>
      <c r="IO501" s="430"/>
      <c r="IP501" s="430"/>
      <c r="IQ501" s="430"/>
      <c r="IR501" s="430"/>
      <c r="IS501" s="430"/>
      <c r="IT501" s="430"/>
      <c r="IU501" s="430"/>
      <c r="IV501" s="430"/>
    </row>
    <row r="502" spans="1:256" s="431" customFormat="1" ht="114.75">
      <c r="A502" s="1082">
        <v>26</v>
      </c>
      <c r="B502" s="432" t="s">
        <v>2287</v>
      </c>
      <c r="C502" s="422" t="s">
        <v>110</v>
      </c>
      <c r="D502" s="1045">
        <v>14</v>
      </c>
      <c r="E502" s="1172"/>
      <c r="F502" s="1036"/>
      <c r="G502" s="428"/>
      <c r="H502" s="428"/>
      <c r="I502" s="428"/>
      <c r="J502" s="428"/>
      <c r="K502" s="428"/>
      <c r="L502" s="428"/>
      <c r="M502" s="428"/>
      <c r="N502" s="428"/>
      <c r="O502" s="428"/>
      <c r="P502" s="428"/>
      <c r="Q502" s="428"/>
      <c r="R502" s="428"/>
      <c r="S502" s="428"/>
      <c r="T502" s="429"/>
      <c r="U502" s="429"/>
      <c r="V502" s="429"/>
      <c r="W502" s="429"/>
      <c r="X502" s="430"/>
      <c r="Y502" s="430"/>
      <c r="Z502" s="430"/>
      <c r="AA502" s="430"/>
      <c r="AB502" s="430"/>
      <c r="AC502" s="430"/>
      <c r="AD502" s="430"/>
      <c r="AE502" s="430"/>
      <c r="AF502" s="430"/>
      <c r="AG502" s="430"/>
      <c r="AH502" s="430"/>
      <c r="AI502" s="430"/>
      <c r="AJ502" s="430"/>
      <c r="AK502" s="430"/>
      <c r="AL502" s="430"/>
      <c r="AM502" s="430"/>
      <c r="AN502" s="430"/>
      <c r="AO502" s="430"/>
      <c r="AP502" s="430"/>
      <c r="AQ502" s="430"/>
      <c r="AR502" s="430"/>
      <c r="AS502" s="430"/>
      <c r="AT502" s="430"/>
      <c r="AU502" s="430"/>
      <c r="AV502" s="430"/>
      <c r="AW502" s="430"/>
      <c r="AX502" s="430"/>
      <c r="AY502" s="430"/>
      <c r="AZ502" s="430"/>
      <c r="BA502" s="430"/>
      <c r="BB502" s="430"/>
      <c r="BC502" s="430"/>
      <c r="BD502" s="430"/>
      <c r="BE502" s="430"/>
      <c r="BF502" s="430"/>
      <c r="BG502" s="430"/>
      <c r="BH502" s="430"/>
      <c r="BI502" s="430"/>
      <c r="BJ502" s="430"/>
      <c r="BK502" s="430"/>
      <c r="BL502" s="430"/>
      <c r="BM502" s="430"/>
      <c r="BN502" s="430"/>
      <c r="BO502" s="430"/>
      <c r="BP502" s="430"/>
      <c r="BQ502" s="430"/>
      <c r="BR502" s="430"/>
      <c r="BS502" s="430"/>
      <c r="BT502" s="430"/>
      <c r="BU502" s="430"/>
      <c r="BV502" s="430"/>
      <c r="BW502" s="430"/>
      <c r="BX502" s="430"/>
      <c r="BY502" s="430"/>
      <c r="BZ502" s="430"/>
      <c r="CA502" s="430"/>
      <c r="CB502" s="430"/>
      <c r="CC502" s="430"/>
      <c r="CD502" s="430"/>
      <c r="CE502" s="430"/>
      <c r="CF502" s="430"/>
      <c r="CG502" s="430"/>
      <c r="CH502" s="430"/>
      <c r="CI502" s="430"/>
      <c r="CJ502" s="430"/>
      <c r="CK502" s="430"/>
      <c r="CL502" s="430"/>
      <c r="CM502" s="430"/>
      <c r="CN502" s="430"/>
      <c r="CO502" s="430"/>
      <c r="CP502" s="430"/>
      <c r="CQ502" s="430"/>
      <c r="CR502" s="430"/>
      <c r="CS502" s="430"/>
      <c r="CT502" s="430"/>
      <c r="CU502" s="430"/>
      <c r="CV502" s="430"/>
      <c r="CW502" s="430"/>
      <c r="CX502" s="430"/>
      <c r="CY502" s="430"/>
      <c r="CZ502" s="430"/>
      <c r="DA502" s="430"/>
      <c r="DB502" s="430"/>
      <c r="DC502" s="430"/>
      <c r="DD502" s="430"/>
      <c r="DE502" s="430"/>
      <c r="DF502" s="430"/>
      <c r="DG502" s="430"/>
      <c r="DH502" s="430"/>
      <c r="DI502" s="430"/>
      <c r="DJ502" s="430"/>
      <c r="DK502" s="430"/>
      <c r="DL502" s="430"/>
      <c r="DM502" s="430"/>
      <c r="DN502" s="430"/>
      <c r="DO502" s="430"/>
      <c r="DP502" s="430"/>
      <c r="DQ502" s="430"/>
      <c r="DR502" s="430"/>
      <c r="DS502" s="430"/>
      <c r="DT502" s="430"/>
      <c r="DU502" s="430"/>
      <c r="DV502" s="430"/>
      <c r="DW502" s="430"/>
      <c r="DX502" s="430"/>
      <c r="DY502" s="430"/>
      <c r="DZ502" s="430"/>
      <c r="EA502" s="430"/>
      <c r="EB502" s="430"/>
      <c r="EC502" s="430"/>
      <c r="ED502" s="430"/>
      <c r="EE502" s="430"/>
      <c r="EF502" s="430"/>
      <c r="EG502" s="430"/>
      <c r="EH502" s="430"/>
      <c r="EI502" s="430"/>
      <c r="EJ502" s="430"/>
      <c r="EK502" s="430"/>
      <c r="EL502" s="430"/>
      <c r="EM502" s="430"/>
      <c r="EN502" s="430"/>
      <c r="EO502" s="430"/>
      <c r="EP502" s="430"/>
      <c r="EQ502" s="430"/>
      <c r="ER502" s="430"/>
      <c r="ES502" s="430"/>
      <c r="ET502" s="430"/>
      <c r="EU502" s="430"/>
      <c r="EV502" s="430"/>
      <c r="EW502" s="430"/>
      <c r="EX502" s="430"/>
      <c r="EY502" s="430"/>
      <c r="EZ502" s="430"/>
      <c r="FA502" s="430"/>
      <c r="FB502" s="430"/>
      <c r="FC502" s="430"/>
      <c r="FD502" s="430"/>
      <c r="FE502" s="430"/>
      <c r="FF502" s="430"/>
      <c r="FG502" s="430"/>
      <c r="FH502" s="430"/>
      <c r="FI502" s="430"/>
      <c r="FJ502" s="430"/>
      <c r="FK502" s="430"/>
      <c r="FL502" s="430"/>
      <c r="FM502" s="430"/>
      <c r="FN502" s="430"/>
      <c r="FO502" s="430"/>
      <c r="FP502" s="430"/>
      <c r="FQ502" s="430"/>
      <c r="FR502" s="430"/>
      <c r="FS502" s="430"/>
      <c r="FT502" s="430"/>
      <c r="FU502" s="430"/>
      <c r="FV502" s="430"/>
      <c r="FW502" s="430"/>
      <c r="FX502" s="430"/>
      <c r="FY502" s="430"/>
      <c r="FZ502" s="430"/>
      <c r="GA502" s="430"/>
      <c r="GB502" s="430"/>
      <c r="GC502" s="430"/>
      <c r="GD502" s="430"/>
      <c r="GE502" s="430"/>
      <c r="GF502" s="430"/>
      <c r="GG502" s="430"/>
      <c r="GH502" s="430"/>
      <c r="GI502" s="430"/>
      <c r="GJ502" s="430"/>
      <c r="GK502" s="430"/>
      <c r="GL502" s="430"/>
      <c r="GM502" s="430"/>
      <c r="GN502" s="430"/>
      <c r="GO502" s="430"/>
      <c r="GP502" s="430"/>
      <c r="GQ502" s="430"/>
      <c r="GR502" s="430"/>
      <c r="GS502" s="430"/>
      <c r="GT502" s="430"/>
      <c r="GU502" s="430"/>
      <c r="GV502" s="430"/>
      <c r="GW502" s="430"/>
      <c r="GX502" s="430"/>
      <c r="GY502" s="430"/>
      <c r="GZ502" s="430"/>
      <c r="HA502" s="430"/>
      <c r="HB502" s="430"/>
      <c r="HC502" s="430"/>
      <c r="HD502" s="430"/>
      <c r="HE502" s="430"/>
      <c r="HF502" s="430"/>
      <c r="HG502" s="430"/>
      <c r="HH502" s="430"/>
      <c r="HI502" s="430"/>
      <c r="HJ502" s="430"/>
      <c r="HK502" s="430"/>
      <c r="HL502" s="430"/>
      <c r="HM502" s="430"/>
      <c r="HN502" s="430"/>
      <c r="HO502" s="430"/>
      <c r="HP502" s="430"/>
      <c r="HQ502" s="430"/>
      <c r="HR502" s="430"/>
      <c r="HS502" s="430"/>
      <c r="HT502" s="430"/>
      <c r="HU502" s="430"/>
      <c r="HV502" s="430"/>
      <c r="HW502" s="430"/>
      <c r="HX502" s="430"/>
      <c r="HY502" s="430"/>
      <c r="HZ502" s="430"/>
      <c r="IA502" s="430"/>
      <c r="IB502" s="430"/>
      <c r="IC502" s="430"/>
      <c r="ID502" s="430"/>
      <c r="IE502" s="430"/>
      <c r="IF502" s="430"/>
      <c r="IG502" s="430"/>
      <c r="IH502" s="430"/>
      <c r="II502" s="430"/>
      <c r="IJ502" s="430"/>
      <c r="IK502" s="430"/>
      <c r="IL502" s="430"/>
      <c r="IM502" s="430"/>
      <c r="IN502" s="430"/>
      <c r="IO502" s="430"/>
      <c r="IP502" s="430"/>
      <c r="IQ502" s="430"/>
      <c r="IR502" s="430"/>
      <c r="IS502" s="430"/>
      <c r="IT502" s="430"/>
      <c r="IU502" s="430"/>
      <c r="IV502" s="430"/>
    </row>
    <row r="503" spans="1:256" s="431" customFormat="1">
      <c r="A503" s="1082"/>
      <c r="B503" s="432"/>
      <c r="C503" s="422"/>
      <c r="D503" s="1045"/>
      <c r="E503" s="1172"/>
      <c r="F503" s="1036"/>
      <c r="G503" s="428"/>
      <c r="H503" s="428"/>
      <c r="I503" s="428"/>
      <c r="J503" s="428"/>
      <c r="K503" s="428"/>
      <c r="L503" s="428"/>
      <c r="M503" s="428"/>
      <c r="N503" s="428"/>
      <c r="O503" s="428"/>
      <c r="P503" s="428"/>
      <c r="Q503" s="428"/>
      <c r="R503" s="428"/>
      <c r="S503" s="428"/>
      <c r="T503" s="429"/>
      <c r="U503" s="429"/>
      <c r="V503" s="429"/>
      <c r="W503" s="429"/>
      <c r="X503" s="430"/>
      <c r="Y503" s="430"/>
      <c r="Z503" s="430"/>
      <c r="AA503" s="430"/>
      <c r="AB503" s="430"/>
      <c r="AC503" s="430"/>
      <c r="AD503" s="430"/>
      <c r="AE503" s="430"/>
      <c r="AF503" s="430"/>
      <c r="AG503" s="430"/>
      <c r="AH503" s="430"/>
      <c r="AI503" s="430"/>
      <c r="AJ503" s="430"/>
      <c r="AK503" s="430"/>
      <c r="AL503" s="430"/>
      <c r="AM503" s="430"/>
      <c r="AN503" s="430"/>
      <c r="AO503" s="430"/>
      <c r="AP503" s="430"/>
      <c r="AQ503" s="430"/>
      <c r="AR503" s="430"/>
      <c r="AS503" s="430"/>
      <c r="AT503" s="430"/>
      <c r="AU503" s="430"/>
      <c r="AV503" s="430"/>
      <c r="AW503" s="430"/>
      <c r="AX503" s="430"/>
      <c r="AY503" s="430"/>
      <c r="AZ503" s="430"/>
      <c r="BA503" s="430"/>
      <c r="BB503" s="430"/>
      <c r="BC503" s="430"/>
      <c r="BD503" s="430"/>
      <c r="BE503" s="430"/>
      <c r="BF503" s="430"/>
      <c r="BG503" s="430"/>
      <c r="BH503" s="430"/>
      <c r="BI503" s="430"/>
      <c r="BJ503" s="430"/>
      <c r="BK503" s="430"/>
      <c r="BL503" s="430"/>
      <c r="BM503" s="430"/>
      <c r="BN503" s="430"/>
      <c r="BO503" s="430"/>
      <c r="BP503" s="430"/>
      <c r="BQ503" s="430"/>
      <c r="BR503" s="430"/>
      <c r="BS503" s="430"/>
      <c r="BT503" s="430"/>
      <c r="BU503" s="430"/>
      <c r="BV503" s="430"/>
      <c r="BW503" s="430"/>
      <c r="BX503" s="430"/>
      <c r="BY503" s="430"/>
      <c r="BZ503" s="430"/>
      <c r="CA503" s="430"/>
      <c r="CB503" s="430"/>
      <c r="CC503" s="430"/>
      <c r="CD503" s="430"/>
      <c r="CE503" s="430"/>
      <c r="CF503" s="430"/>
      <c r="CG503" s="430"/>
      <c r="CH503" s="430"/>
      <c r="CI503" s="430"/>
      <c r="CJ503" s="430"/>
      <c r="CK503" s="430"/>
      <c r="CL503" s="430"/>
      <c r="CM503" s="430"/>
      <c r="CN503" s="430"/>
      <c r="CO503" s="430"/>
      <c r="CP503" s="430"/>
      <c r="CQ503" s="430"/>
      <c r="CR503" s="430"/>
      <c r="CS503" s="430"/>
      <c r="CT503" s="430"/>
      <c r="CU503" s="430"/>
      <c r="CV503" s="430"/>
      <c r="CW503" s="430"/>
      <c r="CX503" s="430"/>
      <c r="CY503" s="430"/>
      <c r="CZ503" s="430"/>
      <c r="DA503" s="430"/>
      <c r="DB503" s="430"/>
      <c r="DC503" s="430"/>
      <c r="DD503" s="430"/>
      <c r="DE503" s="430"/>
      <c r="DF503" s="430"/>
      <c r="DG503" s="430"/>
      <c r="DH503" s="430"/>
      <c r="DI503" s="430"/>
      <c r="DJ503" s="430"/>
      <c r="DK503" s="430"/>
      <c r="DL503" s="430"/>
      <c r="DM503" s="430"/>
      <c r="DN503" s="430"/>
      <c r="DO503" s="430"/>
      <c r="DP503" s="430"/>
      <c r="DQ503" s="430"/>
      <c r="DR503" s="430"/>
      <c r="DS503" s="430"/>
      <c r="DT503" s="430"/>
      <c r="DU503" s="430"/>
      <c r="DV503" s="430"/>
      <c r="DW503" s="430"/>
      <c r="DX503" s="430"/>
      <c r="DY503" s="430"/>
      <c r="DZ503" s="430"/>
      <c r="EA503" s="430"/>
      <c r="EB503" s="430"/>
      <c r="EC503" s="430"/>
      <c r="ED503" s="430"/>
      <c r="EE503" s="430"/>
      <c r="EF503" s="430"/>
      <c r="EG503" s="430"/>
      <c r="EH503" s="430"/>
      <c r="EI503" s="430"/>
      <c r="EJ503" s="430"/>
      <c r="EK503" s="430"/>
      <c r="EL503" s="430"/>
      <c r="EM503" s="430"/>
      <c r="EN503" s="430"/>
      <c r="EO503" s="430"/>
      <c r="EP503" s="430"/>
      <c r="EQ503" s="430"/>
      <c r="ER503" s="430"/>
      <c r="ES503" s="430"/>
      <c r="ET503" s="430"/>
      <c r="EU503" s="430"/>
      <c r="EV503" s="430"/>
      <c r="EW503" s="430"/>
      <c r="EX503" s="430"/>
      <c r="EY503" s="430"/>
      <c r="EZ503" s="430"/>
      <c r="FA503" s="430"/>
      <c r="FB503" s="430"/>
      <c r="FC503" s="430"/>
      <c r="FD503" s="430"/>
      <c r="FE503" s="430"/>
      <c r="FF503" s="430"/>
      <c r="FG503" s="430"/>
      <c r="FH503" s="430"/>
      <c r="FI503" s="430"/>
      <c r="FJ503" s="430"/>
      <c r="FK503" s="430"/>
      <c r="FL503" s="430"/>
      <c r="FM503" s="430"/>
      <c r="FN503" s="430"/>
      <c r="FO503" s="430"/>
      <c r="FP503" s="430"/>
      <c r="FQ503" s="430"/>
      <c r="FR503" s="430"/>
      <c r="FS503" s="430"/>
      <c r="FT503" s="430"/>
      <c r="FU503" s="430"/>
      <c r="FV503" s="430"/>
      <c r="FW503" s="430"/>
      <c r="FX503" s="430"/>
      <c r="FY503" s="430"/>
      <c r="FZ503" s="430"/>
      <c r="GA503" s="430"/>
      <c r="GB503" s="430"/>
      <c r="GC503" s="430"/>
      <c r="GD503" s="430"/>
      <c r="GE503" s="430"/>
      <c r="GF503" s="430"/>
      <c r="GG503" s="430"/>
      <c r="GH503" s="430"/>
      <c r="GI503" s="430"/>
      <c r="GJ503" s="430"/>
      <c r="GK503" s="430"/>
      <c r="GL503" s="430"/>
      <c r="GM503" s="430"/>
      <c r="GN503" s="430"/>
      <c r="GO503" s="430"/>
      <c r="GP503" s="430"/>
      <c r="GQ503" s="430"/>
      <c r="GR503" s="430"/>
      <c r="GS503" s="430"/>
      <c r="GT503" s="430"/>
      <c r="GU503" s="430"/>
      <c r="GV503" s="430"/>
      <c r="GW503" s="430"/>
      <c r="GX503" s="430"/>
      <c r="GY503" s="430"/>
      <c r="GZ503" s="430"/>
      <c r="HA503" s="430"/>
      <c r="HB503" s="430"/>
      <c r="HC503" s="430"/>
      <c r="HD503" s="430"/>
      <c r="HE503" s="430"/>
      <c r="HF503" s="430"/>
      <c r="HG503" s="430"/>
      <c r="HH503" s="430"/>
      <c r="HI503" s="430"/>
      <c r="HJ503" s="430"/>
      <c r="HK503" s="430"/>
      <c r="HL503" s="430"/>
      <c r="HM503" s="430"/>
      <c r="HN503" s="430"/>
      <c r="HO503" s="430"/>
      <c r="HP503" s="430"/>
      <c r="HQ503" s="430"/>
      <c r="HR503" s="430"/>
      <c r="HS503" s="430"/>
      <c r="HT503" s="430"/>
      <c r="HU503" s="430"/>
      <c r="HV503" s="430"/>
      <c r="HW503" s="430"/>
      <c r="HX503" s="430"/>
      <c r="HY503" s="430"/>
      <c r="HZ503" s="430"/>
      <c r="IA503" s="430"/>
      <c r="IB503" s="430"/>
      <c r="IC503" s="430"/>
      <c r="ID503" s="430"/>
      <c r="IE503" s="430"/>
      <c r="IF503" s="430"/>
      <c r="IG503" s="430"/>
      <c r="IH503" s="430"/>
      <c r="II503" s="430"/>
      <c r="IJ503" s="430"/>
      <c r="IK503" s="430"/>
      <c r="IL503" s="430"/>
      <c r="IM503" s="430"/>
      <c r="IN503" s="430"/>
      <c r="IO503" s="430"/>
      <c r="IP503" s="430"/>
      <c r="IQ503" s="430"/>
      <c r="IR503" s="430"/>
      <c r="IS503" s="430"/>
      <c r="IT503" s="430"/>
      <c r="IU503" s="430"/>
      <c r="IV503" s="430"/>
    </row>
    <row r="504" spans="1:256" s="431" customFormat="1" ht="127.5">
      <c r="A504" s="1082">
        <v>27</v>
      </c>
      <c r="B504" s="432" t="s">
        <v>2288</v>
      </c>
      <c r="C504" s="422" t="s">
        <v>110</v>
      </c>
      <c r="D504" s="1045">
        <v>5</v>
      </c>
      <c r="E504" s="1172"/>
      <c r="F504" s="1036"/>
      <c r="G504" s="428"/>
      <c r="H504" s="428"/>
      <c r="I504" s="428"/>
      <c r="J504" s="428"/>
      <c r="K504" s="428"/>
      <c r="L504" s="428"/>
      <c r="M504" s="428"/>
      <c r="N504" s="428"/>
      <c r="O504" s="428"/>
      <c r="P504" s="428"/>
      <c r="Q504" s="428"/>
      <c r="R504" s="428"/>
      <c r="S504" s="428"/>
      <c r="T504" s="429"/>
      <c r="U504" s="429"/>
      <c r="V504" s="429"/>
      <c r="W504" s="429"/>
      <c r="X504" s="430"/>
      <c r="Y504" s="430"/>
      <c r="Z504" s="430"/>
      <c r="AA504" s="430"/>
      <c r="AB504" s="430"/>
      <c r="AC504" s="430"/>
      <c r="AD504" s="430"/>
      <c r="AE504" s="430"/>
      <c r="AF504" s="430"/>
      <c r="AG504" s="430"/>
      <c r="AH504" s="430"/>
      <c r="AI504" s="430"/>
      <c r="AJ504" s="430"/>
      <c r="AK504" s="430"/>
      <c r="AL504" s="430"/>
      <c r="AM504" s="430"/>
      <c r="AN504" s="430"/>
      <c r="AO504" s="430"/>
      <c r="AP504" s="430"/>
      <c r="AQ504" s="430"/>
      <c r="AR504" s="430"/>
      <c r="AS504" s="430"/>
      <c r="AT504" s="430"/>
      <c r="AU504" s="430"/>
      <c r="AV504" s="430"/>
      <c r="AW504" s="430"/>
      <c r="AX504" s="430"/>
      <c r="AY504" s="430"/>
      <c r="AZ504" s="430"/>
      <c r="BA504" s="430"/>
      <c r="BB504" s="430"/>
      <c r="BC504" s="430"/>
      <c r="BD504" s="430"/>
      <c r="BE504" s="430"/>
      <c r="BF504" s="430"/>
      <c r="BG504" s="430"/>
      <c r="BH504" s="430"/>
      <c r="BI504" s="430"/>
      <c r="BJ504" s="430"/>
      <c r="BK504" s="430"/>
      <c r="BL504" s="430"/>
      <c r="BM504" s="430"/>
      <c r="BN504" s="430"/>
      <c r="BO504" s="430"/>
      <c r="BP504" s="430"/>
      <c r="BQ504" s="430"/>
      <c r="BR504" s="430"/>
      <c r="BS504" s="430"/>
      <c r="BT504" s="430"/>
      <c r="BU504" s="430"/>
      <c r="BV504" s="430"/>
      <c r="BW504" s="430"/>
      <c r="BX504" s="430"/>
      <c r="BY504" s="430"/>
      <c r="BZ504" s="430"/>
      <c r="CA504" s="430"/>
      <c r="CB504" s="430"/>
      <c r="CC504" s="430"/>
      <c r="CD504" s="430"/>
      <c r="CE504" s="430"/>
      <c r="CF504" s="430"/>
      <c r="CG504" s="430"/>
      <c r="CH504" s="430"/>
      <c r="CI504" s="430"/>
      <c r="CJ504" s="430"/>
      <c r="CK504" s="430"/>
      <c r="CL504" s="430"/>
      <c r="CM504" s="430"/>
      <c r="CN504" s="430"/>
      <c r="CO504" s="430"/>
      <c r="CP504" s="430"/>
      <c r="CQ504" s="430"/>
      <c r="CR504" s="430"/>
      <c r="CS504" s="430"/>
      <c r="CT504" s="430"/>
      <c r="CU504" s="430"/>
      <c r="CV504" s="430"/>
      <c r="CW504" s="430"/>
      <c r="CX504" s="430"/>
      <c r="CY504" s="430"/>
      <c r="CZ504" s="430"/>
      <c r="DA504" s="430"/>
      <c r="DB504" s="430"/>
      <c r="DC504" s="430"/>
      <c r="DD504" s="430"/>
      <c r="DE504" s="430"/>
      <c r="DF504" s="430"/>
      <c r="DG504" s="430"/>
      <c r="DH504" s="430"/>
      <c r="DI504" s="430"/>
      <c r="DJ504" s="430"/>
      <c r="DK504" s="430"/>
      <c r="DL504" s="430"/>
      <c r="DM504" s="430"/>
      <c r="DN504" s="430"/>
      <c r="DO504" s="430"/>
      <c r="DP504" s="430"/>
      <c r="DQ504" s="430"/>
      <c r="DR504" s="430"/>
      <c r="DS504" s="430"/>
      <c r="DT504" s="430"/>
      <c r="DU504" s="430"/>
      <c r="DV504" s="430"/>
      <c r="DW504" s="430"/>
      <c r="DX504" s="430"/>
      <c r="DY504" s="430"/>
      <c r="DZ504" s="430"/>
      <c r="EA504" s="430"/>
      <c r="EB504" s="430"/>
      <c r="EC504" s="430"/>
      <c r="ED504" s="430"/>
      <c r="EE504" s="430"/>
      <c r="EF504" s="430"/>
      <c r="EG504" s="430"/>
      <c r="EH504" s="430"/>
      <c r="EI504" s="430"/>
      <c r="EJ504" s="430"/>
      <c r="EK504" s="430"/>
      <c r="EL504" s="430"/>
      <c r="EM504" s="430"/>
      <c r="EN504" s="430"/>
      <c r="EO504" s="430"/>
      <c r="EP504" s="430"/>
      <c r="EQ504" s="430"/>
      <c r="ER504" s="430"/>
      <c r="ES504" s="430"/>
      <c r="ET504" s="430"/>
      <c r="EU504" s="430"/>
      <c r="EV504" s="430"/>
      <c r="EW504" s="430"/>
      <c r="EX504" s="430"/>
      <c r="EY504" s="430"/>
      <c r="EZ504" s="430"/>
      <c r="FA504" s="430"/>
      <c r="FB504" s="430"/>
      <c r="FC504" s="430"/>
      <c r="FD504" s="430"/>
      <c r="FE504" s="430"/>
      <c r="FF504" s="430"/>
      <c r="FG504" s="430"/>
      <c r="FH504" s="430"/>
      <c r="FI504" s="430"/>
      <c r="FJ504" s="430"/>
      <c r="FK504" s="430"/>
      <c r="FL504" s="430"/>
      <c r="FM504" s="430"/>
      <c r="FN504" s="430"/>
      <c r="FO504" s="430"/>
      <c r="FP504" s="430"/>
      <c r="FQ504" s="430"/>
      <c r="FR504" s="430"/>
      <c r="FS504" s="430"/>
      <c r="FT504" s="430"/>
      <c r="FU504" s="430"/>
      <c r="FV504" s="430"/>
      <c r="FW504" s="430"/>
      <c r="FX504" s="430"/>
      <c r="FY504" s="430"/>
      <c r="FZ504" s="430"/>
      <c r="GA504" s="430"/>
      <c r="GB504" s="430"/>
      <c r="GC504" s="430"/>
      <c r="GD504" s="430"/>
      <c r="GE504" s="430"/>
      <c r="GF504" s="430"/>
      <c r="GG504" s="430"/>
      <c r="GH504" s="430"/>
      <c r="GI504" s="430"/>
      <c r="GJ504" s="430"/>
      <c r="GK504" s="430"/>
      <c r="GL504" s="430"/>
      <c r="GM504" s="430"/>
      <c r="GN504" s="430"/>
      <c r="GO504" s="430"/>
      <c r="GP504" s="430"/>
      <c r="GQ504" s="430"/>
      <c r="GR504" s="430"/>
      <c r="GS504" s="430"/>
      <c r="GT504" s="430"/>
      <c r="GU504" s="430"/>
      <c r="GV504" s="430"/>
      <c r="GW504" s="430"/>
      <c r="GX504" s="430"/>
      <c r="GY504" s="430"/>
      <c r="GZ504" s="430"/>
      <c r="HA504" s="430"/>
      <c r="HB504" s="430"/>
      <c r="HC504" s="430"/>
      <c r="HD504" s="430"/>
      <c r="HE504" s="430"/>
      <c r="HF504" s="430"/>
      <c r="HG504" s="430"/>
      <c r="HH504" s="430"/>
      <c r="HI504" s="430"/>
      <c r="HJ504" s="430"/>
      <c r="HK504" s="430"/>
      <c r="HL504" s="430"/>
      <c r="HM504" s="430"/>
      <c r="HN504" s="430"/>
      <c r="HO504" s="430"/>
      <c r="HP504" s="430"/>
      <c r="HQ504" s="430"/>
      <c r="HR504" s="430"/>
      <c r="HS504" s="430"/>
      <c r="HT504" s="430"/>
      <c r="HU504" s="430"/>
      <c r="HV504" s="430"/>
      <c r="HW504" s="430"/>
      <c r="HX504" s="430"/>
      <c r="HY504" s="430"/>
      <c r="HZ504" s="430"/>
      <c r="IA504" s="430"/>
      <c r="IB504" s="430"/>
      <c r="IC504" s="430"/>
      <c r="ID504" s="430"/>
      <c r="IE504" s="430"/>
      <c r="IF504" s="430"/>
      <c r="IG504" s="430"/>
      <c r="IH504" s="430"/>
      <c r="II504" s="430"/>
      <c r="IJ504" s="430"/>
      <c r="IK504" s="430"/>
      <c r="IL504" s="430"/>
      <c r="IM504" s="430"/>
      <c r="IN504" s="430"/>
      <c r="IO504" s="430"/>
      <c r="IP504" s="430"/>
      <c r="IQ504" s="430"/>
      <c r="IR504" s="430"/>
      <c r="IS504" s="430"/>
      <c r="IT504" s="430"/>
      <c r="IU504" s="430"/>
      <c r="IV504" s="430"/>
    </row>
    <row r="505" spans="1:256" s="431" customFormat="1">
      <c r="A505" s="1082"/>
      <c r="B505" s="432"/>
      <c r="C505" s="422"/>
      <c r="D505" s="1045"/>
      <c r="E505" s="1172"/>
      <c r="F505" s="1036"/>
      <c r="G505" s="428"/>
      <c r="H505" s="428"/>
      <c r="I505" s="428"/>
      <c r="J505" s="428"/>
      <c r="K505" s="428"/>
      <c r="L505" s="428"/>
      <c r="M505" s="428"/>
      <c r="N505" s="428"/>
      <c r="O505" s="428"/>
      <c r="P505" s="428"/>
      <c r="Q505" s="428"/>
      <c r="R505" s="428"/>
      <c r="S505" s="428"/>
      <c r="T505" s="429"/>
      <c r="U505" s="429"/>
      <c r="V505" s="429"/>
      <c r="W505" s="429"/>
      <c r="X505" s="430"/>
      <c r="Y505" s="430"/>
      <c r="Z505" s="430"/>
      <c r="AA505" s="430"/>
      <c r="AB505" s="430"/>
      <c r="AC505" s="430"/>
      <c r="AD505" s="430"/>
      <c r="AE505" s="430"/>
      <c r="AF505" s="430"/>
      <c r="AG505" s="430"/>
      <c r="AH505" s="430"/>
      <c r="AI505" s="430"/>
      <c r="AJ505" s="430"/>
      <c r="AK505" s="430"/>
      <c r="AL505" s="430"/>
      <c r="AM505" s="430"/>
      <c r="AN505" s="430"/>
      <c r="AO505" s="430"/>
      <c r="AP505" s="430"/>
      <c r="AQ505" s="430"/>
      <c r="AR505" s="430"/>
      <c r="AS505" s="430"/>
      <c r="AT505" s="430"/>
      <c r="AU505" s="430"/>
      <c r="AV505" s="430"/>
      <c r="AW505" s="430"/>
      <c r="AX505" s="430"/>
      <c r="AY505" s="430"/>
      <c r="AZ505" s="430"/>
      <c r="BA505" s="430"/>
      <c r="BB505" s="430"/>
      <c r="BC505" s="430"/>
      <c r="BD505" s="430"/>
      <c r="BE505" s="430"/>
      <c r="BF505" s="430"/>
      <c r="BG505" s="430"/>
      <c r="BH505" s="430"/>
      <c r="BI505" s="430"/>
      <c r="BJ505" s="430"/>
      <c r="BK505" s="430"/>
      <c r="BL505" s="430"/>
      <c r="BM505" s="430"/>
      <c r="BN505" s="430"/>
      <c r="BO505" s="430"/>
      <c r="BP505" s="430"/>
      <c r="BQ505" s="430"/>
      <c r="BR505" s="430"/>
      <c r="BS505" s="430"/>
      <c r="BT505" s="430"/>
      <c r="BU505" s="430"/>
      <c r="BV505" s="430"/>
      <c r="BW505" s="430"/>
      <c r="BX505" s="430"/>
      <c r="BY505" s="430"/>
      <c r="BZ505" s="430"/>
      <c r="CA505" s="430"/>
      <c r="CB505" s="430"/>
      <c r="CC505" s="430"/>
      <c r="CD505" s="430"/>
      <c r="CE505" s="430"/>
      <c r="CF505" s="430"/>
      <c r="CG505" s="430"/>
      <c r="CH505" s="430"/>
      <c r="CI505" s="430"/>
      <c r="CJ505" s="430"/>
      <c r="CK505" s="430"/>
      <c r="CL505" s="430"/>
      <c r="CM505" s="430"/>
      <c r="CN505" s="430"/>
      <c r="CO505" s="430"/>
      <c r="CP505" s="430"/>
      <c r="CQ505" s="430"/>
      <c r="CR505" s="430"/>
      <c r="CS505" s="430"/>
      <c r="CT505" s="430"/>
      <c r="CU505" s="430"/>
      <c r="CV505" s="430"/>
      <c r="CW505" s="430"/>
      <c r="CX505" s="430"/>
      <c r="CY505" s="430"/>
      <c r="CZ505" s="430"/>
      <c r="DA505" s="430"/>
      <c r="DB505" s="430"/>
      <c r="DC505" s="430"/>
      <c r="DD505" s="430"/>
      <c r="DE505" s="430"/>
      <c r="DF505" s="430"/>
      <c r="DG505" s="430"/>
      <c r="DH505" s="430"/>
      <c r="DI505" s="430"/>
      <c r="DJ505" s="430"/>
      <c r="DK505" s="430"/>
      <c r="DL505" s="430"/>
      <c r="DM505" s="430"/>
      <c r="DN505" s="430"/>
      <c r="DO505" s="430"/>
      <c r="DP505" s="430"/>
      <c r="DQ505" s="430"/>
      <c r="DR505" s="430"/>
      <c r="DS505" s="430"/>
      <c r="DT505" s="430"/>
      <c r="DU505" s="430"/>
      <c r="DV505" s="430"/>
      <c r="DW505" s="430"/>
      <c r="DX505" s="430"/>
      <c r="DY505" s="430"/>
      <c r="DZ505" s="430"/>
      <c r="EA505" s="430"/>
      <c r="EB505" s="430"/>
      <c r="EC505" s="430"/>
      <c r="ED505" s="430"/>
      <c r="EE505" s="430"/>
      <c r="EF505" s="430"/>
      <c r="EG505" s="430"/>
      <c r="EH505" s="430"/>
      <c r="EI505" s="430"/>
      <c r="EJ505" s="430"/>
      <c r="EK505" s="430"/>
      <c r="EL505" s="430"/>
      <c r="EM505" s="430"/>
      <c r="EN505" s="430"/>
      <c r="EO505" s="430"/>
      <c r="EP505" s="430"/>
      <c r="EQ505" s="430"/>
      <c r="ER505" s="430"/>
      <c r="ES505" s="430"/>
      <c r="ET505" s="430"/>
      <c r="EU505" s="430"/>
      <c r="EV505" s="430"/>
      <c r="EW505" s="430"/>
      <c r="EX505" s="430"/>
      <c r="EY505" s="430"/>
      <c r="EZ505" s="430"/>
      <c r="FA505" s="430"/>
      <c r="FB505" s="430"/>
      <c r="FC505" s="430"/>
      <c r="FD505" s="430"/>
      <c r="FE505" s="430"/>
      <c r="FF505" s="430"/>
      <c r="FG505" s="430"/>
      <c r="FH505" s="430"/>
      <c r="FI505" s="430"/>
      <c r="FJ505" s="430"/>
      <c r="FK505" s="430"/>
      <c r="FL505" s="430"/>
      <c r="FM505" s="430"/>
      <c r="FN505" s="430"/>
      <c r="FO505" s="430"/>
      <c r="FP505" s="430"/>
      <c r="FQ505" s="430"/>
      <c r="FR505" s="430"/>
      <c r="FS505" s="430"/>
      <c r="FT505" s="430"/>
      <c r="FU505" s="430"/>
      <c r="FV505" s="430"/>
      <c r="FW505" s="430"/>
      <c r="FX505" s="430"/>
      <c r="FY505" s="430"/>
      <c r="FZ505" s="430"/>
      <c r="GA505" s="430"/>
      <c r="GB505" s="430"/>
      <c r="GC505" s="430"/>
      <c r="GD505" s="430"/>
      <c r="GE505" s="430"/>
      <c r="GF505" s="430"/>
      <c r="GG505" s="430"/>
      <c r="GH505" s="430"/>
      <c r="GI505" s="430"/>
      <c r="GJ505" s="430"/>
      <c r="GK505" s="430"/>
      <c r="GL505" s="430"/>
      <c r="GM505" s="430"/>
      <c r="GN505" s="430"/>
      <c r="GO505" s="430"/>
      <c r="GP505" s="430"/>
      <c r="GQ505" s="430"/>
      <c r="GR505" s="430"/>
      <c r="GS505" s="430"/>
      <c r="GT505" s="430"/>
      <c r="GU505" s="430"/>
      <c r="GV505" s="430"/>
      <c r="GW505" s="430"/>
      <c r="GX505" s="430"/>
      <c r="GY505" s="430"/>
      <c r="GZ505" s="430"/>
      <c r="HA505" s="430"/>
      <c r="HB505" s="430"/>
      <c r="HC505" s="430"/>
      <c r="HD505" s="430"/>
      <c r="HE505" s="430"/>
      <c r="HF505" s="430"/>
      <c r="HG505" s="430"/>
      <c r="HH505" s="430"/>
      <c r="HI505" s="430"/>
      <c r="HJ505" s="430"/>
      <c r="HK505" s="430"/>
      <c r="HL505" s="430"/>
      <c r="HM505" s="430"/>
      <c r="HN505" s="430"/>
      <c r="HO505" s="430"/>
      <c r="HP505" s="430"/>
      <c r="HQ505" s="430"/>
      <c r="HR505" s="430"/>
      <c r="HS505" s="430"/>
      <c r="HT505" s="430"/>
      <c r="HU505" s="430"/>
      <c r="HV505" s="430"/>
      <c r="HW505" s="430"/>
      <c r="HX505" s="430"/>
      <c r="HY505" s="430"/>
      <c r="HZ505" s="430"/>
      <c r="IA505" s="430"/>
      <c r="IB505" s="430"/>
      <c r="IC505" s="430"/>
      <c r="ID505" s="430"/>
      <c r="IE505" s="430"/>
      <c r="IF505" s="430"/>
      <c r="IG505" s="430"/>
      <c r="IH505" s="430"/>
      <c r="II505" s="430"/>
      <c r="IJ505" s="430"/>
      <c r="IK505" s="430"/>
      <c r="IL505" s="430"/>
      <c r="IM505" s="430"/>
      <c r="IN505" s="430"/>
      <c r="IO505" s="430"/>
      <c r="IP505" s="430"/>
      <c r="IQ505" s="430"/>
      <c r="IR505" s="430"/>
      <c r="IS505" s="430"/>
      <c r="IT505" s="430"/>
      <c r="IU505" s="430"/>
      <c r="IV505" s="430"/>
    </row>
    <row r="506" spans="1:256" s="431" customFormat="1" ht="191.25">
      <c r="A506" s="1082">
        <v>28</v>
      </c>
      <c r="B506" s="432" t="s">
        <v>2289</v>
      </c>
      <c r="C506" s="422" t="s">
        <v>110</v>
      </c>
      <c r="D506" s="1045">
        <v>30</v>
      </c>
      <c r="E506" s="1172"/>
      <c r="F506" s="1036"/>
      <c r="G506" s="428"/>
      <c r="H506" s="428"/>
      <c r="I506" s="428"/>
      <c r="J506" s="428"/>
      <c r="K506" s="428"/>
      <c r="L506" s="428"/>
      <c r="M506" s="428"/>
      <c r="N506" s="428"/>
      <c r="O506" s="428"/>
      <c r="P506" s="428"/>
      <c r="Q506" s="428"/>
      <c r="R506" s="428"/>
      <c r="S506" s="428"/>
      <c r="T506" s="429"/>
      <c r="U506" s="429"/>
      <c r="V506" s="429"/>
      <c r="W506" s="429"/>
      <c r="X506" s="430"/>
      <c r="Y506" s="430"/>
      <c r="Z506" s="430"/>
      <c r="AA506" s="430"/>
      <c r="AB506" s="430"/>
      <c r="AC506" s="430"/>
      <c r="AD506" s="430"/>
      <c r="AE506" s="430"/>
      <c r="AF506" s="430"/>
      <c r="AG506" s="430"/>
      <c r="AH506" s="430"/>
      <c r="AI506" s="430"/>
      <c r="AJ506" s="430"/>
      <c r="AK506" s="430"/>
      <c r="AL506" s="430"/>
      <c r="AM506" s="430"/>
      <c r="AN506" s="430"/>
      <c r="AO506" s="430"/>
      <c r="AP506" s="430"/>
      <c r="AQ506" s="430"/>
      <c r="AR506" s="430"/>
      <c r="AS506" s="430"/>
      <c r="AT506" s="430"/>
      <c r="AU506" s="430"/>
      <c r="AV506" s="430"/>
      <c r="AW506" s="430"/>
      <c r="AX506" s="430"/>
      <c r="AY506" s="430"/>
      <c r="AZ506" s="430"/>
      <c r="BA506" s="430"/>
      <c r="BB506" s="430"/>
      <c r="BC506" s="430"/>
      <c r="BD506" s="430"/>
      <c r="BE506" s="430"/>
      <c r="BF506" s="430"/>
      <c r="BG506" s="430"/>
      <c r="BH506" s="430"/>
      <c r="BI506" s="430"/>
      <c r="BJ506" s="430"/>
      <c r="BK506" s="430"/>
      <c r="BL506" s="430"/>
      <c r="BM506" s="430"/>
      <c r="BN506" s="430"/>
      <c r="BO506" s="430"/>
      <c r="BP506" s="430"/>
      <c r="BQ506" s="430"/>
      <c r="BR506" s="430"/>
      <c r="BS506" s="430"/>
      <c r="BT506" s="430"/>
      <c r="BU506" s="430"/>
      <c r="BV506" s="430"/>
      <c r="BW506" s="430"/>
      <c r="BX506" s="430"/>
      <c r="BY506" s="430"/>
      <c r="BZ506" s="430"/>
      <c r="CA506" s="430"/>
      <c r="CB506" s="430"/>
      <c r="CC506" s="430"/>
      <c r="CD506" s="430"/>
      <c r="CE506" s="430"/>
      <c r="CF506" s="430"/>
      <c r="CG506" s="430"/>
      <c r="CH506" s="430"/>
      <c r="CI506" s="430"/>
      <c r="CJ506" s="430"/>
      <c r="CK506" s="430"/>
      <c r="CL506" s="430"/>
      <c r="CM506" s="430"/>
      <c r="CN506" s="430"/>
      <c r="CO506" s="430"/>
      <c r="CP506" s="430"/>
      <c r="CQ506" s="430"/>
      <c r="CR506" s="430"/>
      <c r="CS506" s="430"/>
      <c r="CT506" s="430"/>
      <c r="CU506" s="430"/>
      <c r="CV506" s="430"/>
      <c r="CW506" s="430"/>
      <c r="CX506" s="430"/>
      <c r="CY506" s="430"/>
      <c r="CZ506" s="430"/>
      <c r="DA506" s="430"/>
      <c r="DB506" s="430"/>
      <c r="DC506" s="430"/>
      <c r="DD506" s="430"/>
      <c r="DE506" s="430"/>
      <c r="DF506" s="430"/>
      <c r="DG506" s="430"/>
      <c r="DH506" s="430"/>
      <c r="DI506" s="430"/>
      <c r="DJ506" s="430"/>
      <c r="DK506" s="430"/>
      <c r="DL506" s="430"/>
      <c r="DM506" s="430"/>
      <c r="DN506" s="430"/>
      <c r="DO506" s="430"/>
      <c r="DP506" s="430"/>
      <c r="DQ506" s="430"/>
      <c r="DR506" s="430"/>
      <c r="DS506" s="430"/>
      <c r="DT506" s="430"/>
      <c r="DU506" s="430"/>
      <c r="DV506" s="430"/>
      <c r="DW506" s="430"/>
      <c r="DX506" s="430"/>
      <c r="DY506" s="430"/>
      <c r="DZ506" s="430"/>
      <c r="EA506" s="430"/>
      <c r="EB506" s="430"/>
      <c r="EC506" s="430"/>
      <c r="ED506" s="430"/>
      <c r="EE506" s="430"/>
      <c r="EF506" s="430"/>
      <c r="EG506" s="430"/>
      <c r="EH506" s="430"/>
      <c r="EI506" s="430"/>
      <c r="EJ506" s="430"/>
      <c r="EK506" s="430"/>
      <c r="EL506" s="430"/>
      <c r="EM506" s="430"/>
      <c r="EN506" s="430"/>
      <c r="EO506" s="430"/>
      <c r="EP506" s="430"/>
      <c r="EQ506" s="430"/>
      <c r="ER506" s="430"/>
      <c r="ES506" s="430"/>
      <c r="ET506" s="430"/>
      <c r="EU506" s="430"/>
      <c r="EV506" s="430"/>
      <c r="EW506" s="430"/>
      <c r="EX506" s="430"/>
      <c r="EY506" s="430"/>
      <c r="EZ506" s="430"/>
      <c r="FA506" s="430"/>
      <c r="FB506" s="430"/>
      <c r="FC506" s="430"/>
      <c r="FD506" s="430"/>
      <c r="FE506" s="430"/>
      <c r="FF506" s="430"/>
      <c r="FG506" s="430"/>
      <c r="FH506" s="430"/>
      <c r="FI506" s="430"/>
      <c r="FJ506" s="430"/>
      <c r="FK506" s="430"/>
      <c r="FL506" s="430"/>
      <c r="FM506" s="430"/>
      <c r="FN506" s="430"/>
      <c r="FO506" s="430"/>
      <c r="FP506" s="430"/>
      <c r="FQ506" s="430"/>
      <c r="FR506" s="430"/>
      <c r="FS506" s="430"/>
      <c r="FT506" s="430"/>
      <c r="FU506" s="430"/>
      <c r="FV506" s="430"/>
      <c r="FW506" s="430"/>
      <c r="FX506" s="430"/>
      <c r="FY506" s="430"/>
      <c r="FZ506" s="430"/>
      <c r="GA506" s="430"/>
      <c r="GB506" s="430"/>
      <c r="GC506" s="430"/>
      <c r="GD506" s="430"/>
      <c r="GE506" s="430"/>
      <c r="GF506" s="430"/>
      <c r="GG506" s="430"/>
      <c r="GH506" s="430"/>
      <c r="GI506" s="430"/>
      <c r="GJ506" s="430"/>
      <c r="GK506" s="430"/>
      <c r="GL506" s="430"/>
      <c r="GM506" s="430"/>
      <c r="GN506" s="430"/>
      <c r="GO506" s="430"/>
      <c r="GP506" s="430"/>
      <c r="GQ506" s="430"/>
      <c r="GR506" s="430"/>
      <c r="GS506" s="430"/>
      <c r="GT506" s="430"/>
      <c r="GU506" s="430"/>
      <c r="GV506" s="430"/>
      <c r="GW506" s="430"/>
      <c r="GX506" s="430"/>
      <c r="GY506" s="430"/>
      <c r="GZ506" s="430"/>
      <c r="HA506" s="430"/>
      <c r="HB506" s="430"/>
      <c r="HC506" s="430"/>
      <c r="HD506" s="430"/>
      <c r="HE506" s="430"/>
      <c r="HF506" s="430"/>
      <c r="HG506" s="430"/>
      <c r="HH506" s="430"/>
      <c r="HI506" s="430"/>
      <c r="HJ506" s="430"/>
      <c r="HK506" s="430"/>
      <c r="HL506" s="430"/>
      <c r="HM506" s="430"/>
      <c r="HN506" s="430"/>
      <c r="HO506" s="430"/>
      <c r="HP506" s="430"/>
      <c r="HQ506" s="430"/>
      <c r="HR506" s="430"/>
      <c r="HS506" s="430"/>
      <c r="HT506" s="430"/>
      <c r="HU506" s="430"/>
      <c r="HV506" s="430"/>
      <c r="HW506" s="430"/>
      <c r="HX506" s="430"/>
      <c r="HY506" s="430"/>
      <c r="HZ506" s="430"/>
      <c r="IA506" s="430"/>
      <c r="IB506" s="430"/>
      <c r="IC506" s="430"/>
      <c r="ID506" s="430"/>
      <c r="IE506" s="430"/>
      <c r="IF506" s="430"/>
      <c r="IG506" s="430"/>
      <c r="IH506" s="430"/>
      <c r="II506" s="430"/>
      <c r="IJ506" s="430"/>
      <c r="IK506" s="430"/>
      <c r="IL506" s="430"/>
      <c r="IM506" s="430"/>
      <c r="IN506" s="430"/>
      <c r="IO506" s="430"/>
      <c r="IP506" s="430"/>
      <c r="IQ506" s="430"/>
      <c r="IR506" s="430"/>
      <c r="IS506" s="430"/>
      <c r="IT506" s="430"/>
      <c r="IU506" s="430"/>
      <c r="IV506" s="430"/>
    </row>
    <row r="507" spans="1:256" s="431" customFormat="1">
      <c r="A507" s="1082"/>
      <c r="B507" s="432"/>
      <c r="C507" s="422"/>
      <c r="D507" s="1045"/>
      <c r="E507" s="1172"/>
      <c r="F507" s="1036"/>
      <c r="G507" s="428"/>
      <c r="H507" s="428"/>
      <c r="I507" s="428"/>
      <c r="J507" s="428"/>
      <c r="K507" s="428"/>
      <c r="L507" s="428"/>
      <c r="M507" s="428"/>
      <c r="N507" s="428"/>
      <c r="O507" s="428"/>
      <c r="P507" s="428"/>
      <c r="Q507" s="428"/>
      <c r="R507" s="428"/>
      <c r="S507" s="428"/>
      <c r="T507" s="429"/>
      <c r="U507" s="429"/>
      <c r="V507" s="429"/>
      <c r="W507" s="429"/>
      <c r="X507" s="430"/>
      <c r="Y507" s="430"/>
      <c r="Z507" s="430"/>
      <c r="AA507" s="430"/>
      <c r="AB507" s="430"/>
      <c r="AC507" s="430"/>
      <c r="AD507" s="430"/>
      <c r="AE507" s="430"/>
      <c r="AF507" s="430"/>
      <c r="AG507" s="430"/>
      <c r="AH507" s="430"/>
      <c r="AI507" s="430"/>
      <c r="AJ507" s="430"/>
      <c r="AK507" s="430"/>
      <c r="AL507" s="430"/>
      <c r="AM507" s="430"/>
      <c r="AN507" s="430"/>
      <c r="AO507" s="430"/>
      <c r="AP507" s="430"/>
      <c r="AQ507" s="430"/>
      <c r="AR507" s="430"/>
      <c r="AS507" s="430"/>
      <c r="AT507" s="430"/>
      <c r="AU507" s="430"/>
      <c r="AV507" s="430"/>
      <c r="AW507" s="430"/>
      <c r="AX507" s="430"/>
      <c r="AY507" s="430"/>
      <c r="AZ507" s="430"/>
      <c r="BA507" s="430"/>
      <c r="BB507" s="430"/>
      <c r="BC507" s="430"/>
      <c r="BD507" s="430"/>
      <c r="BE507" s="430"/>
      <c r="BF507" s="430"/>
      <c r="BG507" s="430"/>
      <c r="BH507" s="430"/>
      <c r="BI507" s="430"/>
      <c r="BJ507" s="430"/>
      <c r="BK507" s="430"/>
      <c r="BL507" s="430"/>
      <c r="BM507" s="430"/>
      <c r="BN507" s="430"/>
      <c r="BO507" s="430"/>
      <c r="BP507" s="430"/>
      <c r="BQ507" s="430"/>
      <c r="BR507" s="430"/>
      <c r="BS507" s="430"/>
      <c r="BT507" s="430"/>
      <c r="BU507" s="430"/>
      <c r="BV507" s="430"/>
      <c r="BW507" s="430"/>
      <c r="BX507" s="430"/>
      <c r="BY507" s="430"/>
      <c r="BZ507" s="430"/>
      <c r="CA507" s="430"/>
      <c r="CB507" s="430"/>
      <c r="CC507" s="430"/>
      <c r="CD507" s="430"/>
      <c r="CE507" s="430"/>
      <c r="CF507" s="430"/>
      <c r="CG507" s="430"/>
      <c r="CH507" s="430"/>
      <c r="CI507" s="430"/>
      <c r="CJ507" s="430"/>
      <c r="CK507" s="430"/>
      <c r="CL507" s="430"/>
      <c r="CM507" s="430"/>
      <c r="CN507" s="430"/>
      <c r="CO507" s="430"/>
      <c r="CP507" s="430"/>
      <c r="CQ507" s="430"/>
      <c r="CR507" s="430"/>
      <c r="CS507" s="430"/>
      <c r="CT507" s="430"/>
      <c r="CU507" s="430"/>
      <c r="CV507" s="430"/>
      <c r="CW507" s="430"/>
      <c r="CX507" s="430"/>
      <c r="CY507" s="430"/>
      <c r="CZ507" s="430"/>
      <c r="DA507" s="430"/>
      <c r="DB507" s="430"/>
      <c r="DC507" s="430"/>
      <c r="DD507" s="430"/>
      <c r="DE507" s="430"/>
      <c r="DF507" s="430"/>
      <c r="DG507" s="430"/>
      <c r="DH507" s="430"/>
      <c r="DI507" s="430"/>
      <c r="DJ507" s="430"/>
      <c r="DK507" s="430"/>
      <c r="DL507" s="430"/>
      <c r="DM507" s="430"/>
      <c r="DN507" s="430"/>
      <c r="DO507" s="430"/>
      <c r="DP507" s="430"/>
      <c r="DQ507" s="430"/>
      <c r="DR507" s="430"/>
      <c r="DS507" s="430"/>
      <c r="DT507" s="430"/>
      <c r="DU507" s="430"/>
      <c r="DV507" s="430"/>
      <c r="DW507" s="430"/>
      <c r="DX507" s="430"/>
      <c r="DY507" s="430"/>
      <c r="DZ507" s="430"/>
      <c r="EA507" s="430"/>
      <c r="EB507" s="430"/>
      <c r="EC507" s="430"/>
      <c r="ED507" s="430"/>
      <c r="EE507" s="430"/>
      <c r="EF507" s="430"/>
      <c r="EG507" s="430"/>
      <c r="EH507" s="430"/>
      <c r="EI507" s="430"/>
      <c r="EJ507" s="430"/>
      <c r="EK507" s="430"/>
      <c r="EL507" s="430"/>
      <c r="EM507" s="430"/>
      <c r="EN507" s="430"/>
      <c r="EO507" s="430"/>
      <c r="EP507" s="430"/>
      <c r="EQ507" s="430"/>
      <c r="ER507" s="430"/>
      <c r="ES507" s="430"/>
      <c r="ET507" s="430"/>
      <c r="EU507" s="430"/>
      <c r="EV507" s="430"/>
      <c r="EW507" s="430"/>
      <c r="EX507" s="430"/>
      <c r="EY507" s="430"/>
      <c r="EZ507" s="430"/>
      <c r="FA507" s="430"/>
      <c r="FB507" s="430"/>
      <c r="FC507" s="430"/>
      <c r="FD507" s="430"/>
      <c r="FE507" s="430"/>
      <c r="FF507" s="430"/>
      <c r="FG507" s="430"/>
      <c r="FH507" s="430"/>
      <c r="FI507" s="430"/>
      <c r="FJ507" s="430"/>
      <c r="FK507" s="430"/>
      <c r="FL507" s="430"/>
      <c r="FM507" s="430"/>
      <c r="FN507" s="430"/>
      <c r="FO507" s="430"/>
      <c r="FP507" s="430"/>
      <c r="FQ507" s="430"/>
      <c r="FR507" s="430"/>
      <c r="FS507" s="430"/>
      <c r="FT507" s="430"/>
      <c r="FU507" s="430"/>
      <c r="FV507" s="430"/>
      <c r="FW507" s="430"/>
      <c r="FX507" s="430"/>
      <c r="FY507" s="430"/>
      <c r="FZ507" s="430"/>
      <c r="GA507" s="430"/>
      <c r="GB507" s="430"/>
      <c r="GC507" s="430"/>
      <c r="GD507" s="430"/>
      <c r="GE507" s="430"/>
      <c r="GF507" s="430"/>
      <c r="GG507" s="430"/>
      <c r="GH507" s="430"/>
      <c r="GI507" s="430"/>
      <c r="GJ507" s="430"/>
      <c r="GK507" s="430"/>
      <c r="GL507" s="430"/>
      <c r="GM507" s="430"/>
      <c r="GN507" s="430"/>
      <c r="GO507" s="430"/>
      <c r="GP507" s="430"/>
      <c r="GQ507" s="430"/>
      <c r="GR507" s="430"/>
      <c r="GS507" s="430"/>
      <c r="GT507" s="430"/>
      <c r="GU507" s="430"/>
      <c r="GV507" s="430"/>
      <c r="GW507" s="430"/>
      <c r="GX507" s="430"/>
      <c r="GY507" s="430"/>
      <c r="GZ507" s="430"/>
      <c r="HA507" s="430"/>
      <c r="HB507" s="430"/>
      <c r="HC507" s="430"/>
      <c r="HD507" s="430"/>
      <c r="HE507" s="430"/>
      <c r="HF507" s="430"/>
      <c r="HG507" s="430"/>
      <c r="HH507" s="430"/>
      <c r="HI507" s="430"/>
      <c r="HJ507" s="430"/>
      <c r="HK507" s="430"/>
      <c r="HL507" s="430"/>
      <c r="HM507" s="430"/>
      <c r="HN507" s="430"/>
      <c r="HO507" s="430"/>
      <c r="HP507" s="430"/>
      <c r="HQ507" s="430"/>
      <c r="HR507" s="430"/>
      <c r="HS507" s="430"/>
      <c r="HT507" s="430"/>
      <c r="HU507" s="430"/>
      <c r="HV507" s="430"/>
      <c r="HW507" s="430"/>
      <c r="HX507" s="430"/>
      <c r="HY507" s="430"/>
      <c r="HZ507" s="430"/>
      <c r="IA507" s="430"/>
      <c r="IB507" s="430"/>
      <c r="IC507" s="430"/>
      <c r="ID507" s="430"/>
      <c r="IE507" s="430"/>
      <c r="IF507" s="430"/>
      <c r="IG507" s="430"/>
      <c r="IH507" s="430"/>
      <c r="II507" s="430"/>
      <c r="IJ507" s="430"/>
      <c r="IK507" s="430"/>
      <c r="IL507" s="430"/>
      <c r="IM507" s="430"/>
      <c r="IN507" s="430"/>
      <c r="IO507" s="430"/>
      <c r="IP507" s="430"/>
      <c r="IQ507" s="430"/>
      <c r="IR507" s="430"/>
      <c r="IS507" s="430"/>
      <c r="IT507" s="430"/>
      <c r="IU507" s="430"/>
      <c r="IV507" s="430"/>
    </row>
    <row r="508" spans="1:256" s="431" customFormat="1" ht="216.75">
      <c r="A508" s="1082">
        <v>29</v>
      </c>
      <c r="B508" s="432" t="s">
        <v>2290</v>
      </c>
      <c r="C508" s="422" t="s">
        <v>110</v>
      </c>
      <c r="D508" s="1045">
        <v>1</v>
      </c>
      <c r="E508" s="1172"/>
      <c r="F508" s="1036"/>
      <c r="G508" s="428"/>
      <c r="H508" s="428"/>
      <c r="I508" s="428"/>
      <c r="J508" s="428"/>
      <c r="K508" s="428"/>
      <c r="L508" s="428"/>
      <c r="M508" s="428"/>
      <c r="N508" s="428"/>
      <c r="O508" s="428"/>
      <c r="P508" s="428"/>
      <c r="Q508" s="428"/>
      <c r="R508" s="428"/>
      <c r="S508" s="428"/>
      <c r="T508" s="429"/>
      <c r="U508" s="429"/>
      <c r="V508" s="429"/>
      <c r="W508" s="429"/>
      <c r="X508" s="430"/>
      <c r="Y508" s="430"/>
      <c r="Z508" s="430"/>
      <c r="AA508" s="430"/>
      <c r="AB508" s="430"/>
      <c r="AC508" s="430"/>
      <c r="AD508" s="430"/>
      <c r="AE508" s="430"/>
      <c r="AF508" s="430"/>
      <c r="AG508" s="430"/>
      <c r="AH508" s="430"/>
      <c r="AI508" s="430"/>
      <c r="AJ508" s="430"/>
      <c r="AK508" s="430"/>
      <c r="AL508" s="430"/>
      <c r="AM508" s="430"/>
      <c r="AN508" s="430"/>
      <c r="AO508" s="430"/>
      <c r="AP508" s="430"/>
      <c r="AQ508" s="430"/>
      <c r="AR508" s="430"/>
      <c r="AS508" s="430"/>
      <c r="AT508" s="430"/>
      <c r="AU508" s="430"/>
      <c r="AV508" s="430"/>
      <c r="AW508" s="430"/>
      <c r="AX508" s="430"/>
      <c r="AY508" s="430"/>
      <c r="AZ508" s="430"/>
      <c r="BA508" s="430"/>
      <c r="BB508" s="430"/>
      <c r="BC508" s="430"/>
      <c r="BD508" s="430"/>
      <c r="BE508" s="430"/>
      <c r="BF508" s="430"/>
      <c r="BG508" s="430"/>
      <c r="BH508" s="430"/>
      <c r="BI508" s="430"/>
      <c r="BJ508" s="430"/>
      <c r="BK508" s="430"/>
      <c r="BL508" s="430"/>
      <c r="BM508" s="430"/>
      <c r="BN508" s="430"/>
      <c r="BO508" s="430"/>
      <c r="BP508" s="430"/>
      <c r="BQ508" s="430"/>
      <c r="BR508" s="430"/>
      <c r="BS508" s="430"/>
      <c r="BT508" s="430"/>
      <c r="BU508" s="430"/>
      <c r="BV508" s="430"/>
      <c r="BW508" s="430"/>
      <c r="BX508" s="430"/>
      <c r="BY508" s="430"/>
      <c r="BZ508" s="430"/>
      <c r="CA508" s="430"/>
      <c r="CB508" s="430"/>
      <c r="CC508" s="430"/>
      <c r="CD508" s="430"/>
      <c r="CE508" s="430"/>
      <c r="CF508" s="430"/>
      <c r="CG508" s="430"/>
      <c r="CH508" s="430"/>
      <c r="CI508" s="430"/>
      <c r="CJ508" s="430"/>
      <c r="CK508" s="430"/>
      <c r="CL508" s="430"/>
      <c r="CM508" s="430"/>
      <c r="CN508" s="430"/>
      <c r="CO508" s="430"/>
      <c r="CP508" s="430"/>
      <c r="CQ508" s="430"/>
      <c r="CR508" s="430"/>
      <c r="CS508" s="430"/>
      <c r="CT508" s="430"/>
      <c r="CU508" s="430"/>
      <c r="CV508" s="430"/>
      <c r="CW508" s="430"/>
      <c r="CX508" s="430"/>
      <c r="CY508" s="430"/>
      <c r="CZ508" s="430"/>
      <c r="DA508" s="430"/>
      <c r="DB508" s="430"/>
      <c r="DC508" s="430"/>
      <c r="DD508" s="430"/>
      <c r="DE508" s="430"/>
      <c r="DF508" s="430"/>
      <c r="DG508" s="430"/>
      <c r="DH508" s="430"/>
      <c r="DI508" s="430"/>
      <c r="DJ508" s="430"/>
      <c r="DK508" s="430"/>
      <c r="DL508" s="430"/>
      <c r="DM508" s="430"/>
      <c r="DN508" s="430"/>
      <c r="DO508" s="430"/>
      <c r="DP508" s="430"/>
      <c r="DQ508" s="430"/>
      <c r="DR508" s="430"/>
      <c r="DS508" s="430"/>
      <c r="DT508" s="430"/>
      <c r="DU508" s="430"/>
      <c r="DV508" s="430"/>
      <c r="DW508" s="430"/>
      <c r="DX508" s="430"/>
      <c r="DY508" s="430"/>
      <c r="DZ508" s="430"/>
      <c r="EA508" s="430"/>
      <c r="EB508" s="430"/>
      <c r="EC508" s="430"/>
      <c r="ED508" s="430"/>
      <c r="EE508" s="430"/>
      <c r="EF508" s="430"/>
      <c r="EG508" s="430"/>
      <c r="EH508" s="430"/>
      <c r="EI508" s="430"/>
      <c r="EJ508" s="430"/>
      <c r="EK508" s="430"/>
      <c r="EL508" s="430"/>
      <c r="EM508" s="430"/>
      <c r="EN508" s="430"/>
      <c r="EO508" s="430"/>
      <c r="EP508" s="430"/>
      <c r="EQ508" s="430"/>
      <c r="ER508" s="430"/>
      <c r="ES508" s="430"/>
      <c r="ET508" s="430"/>
      <c r="EU508" s="430"/>
      <c r="EV508" s="430"/>
      <c r="EW508" s="430"/>
      <c r="EX508" s="430"/>
      <c r="EY508" s="430"/>
      <c r="EZ508" s="430"/>
      <c r="FA508" s="430"/>
      <c r="FB508" s="430"/>
      <c r="FC508" s="430"/>
      <c r="FD508" s="430"/>
      <c r="FE508" s="430"/>
      <c r="FF508" s="430"/>
      <c r="FG508" s="430"/>
      <c r="FH508" s="430"/>
      <c r="FI508" s="430"/>
      <c r="FJ508" s="430"/>
      <c r="FK508" s="430"/>
      <c r="FL508" s="430"/>
      <c r="FM508" s="430"/>
      <c r="FN508" s="430"/>
      <c r="FO508" s="430"/>
      <c r="FP508" s="430"/>
      <c r="FQ508" s="430"/>
      <c r="FR508" s="430"/>
      <c r="FS508" s="430"/>
      <c r="FT508" s="430"/>
      <c r="FU508" s="430"/>
      <c r="FV508" s="430"/>
      <c r="FW508" s="430"/>
      <c r="FX508" s="430"/>
      <c r="FY508" s="430"/>
      <c r="FZ508" s="430"/>
      <c r="GA508" s="430"/>
      <c r="GB508" s="430"/>
      <c r="GC508" s="430"/>
      <c r="GD508" s="430"/>
      <c r="GE508" s="430"/>
      <c r="GF508" s="430"/>
      <c r="GG508" s="430"/>
      <c r="GH508" s="430"/>
      <c r="GI508" s="430"/>
      <c r="GJ508" s="430"/>
      <c r="GK508" s="430"/>
      <c r="GL508" s="430"/>
      <c r="GM508" s="430"/>
      <c r="GN508" s="430"/>
      <c r="GO508" s="430"/>
      <c r="GP508" s="430"/>
      <c r="GQ508" s="430"/>
      <c r="GR508" s="430"/>
      <c r="GS508" s="430"/>
      <c r="GT508" s="430"/>
      <c r="GU508" s="430"/>
      <c r="GV508" s="430"/>
      <c r="GW508" s="430"/>
      <c r="GX508" s="430"/>
      <c r="GY508" s="430"/>
      <c r="GZ508" s="430"/>
      <c r="HA508" s="430"/>
      <c r="HB508" s="430"/>
      <c r="HC508" s="430"/>
      <c r="HD508" s="430"/>
      <c r="HE508" s="430"/>
      <c r="HF508" s="430"/>
      <c r="HG508" s="430"/>
      <c r="HH508" s="430"/>
      <c r="HI508" s="430"/>
      <c r="HJ508" s="430"/>
      <c r="HK508" s="430"/>
      <c r="HL508" s="430"/>
      <c r="HM508" s="430"/>
      <c r="HN508" s="430"/>
      <c r="HO508" s="430"/>
      <c r="HP508" s="430"/>
      <c r="HQ508" s="430"/>
      <c r="HR508" s="430"/>
      <c r="HS508" s="430"/>
      <c r="HT508" s="430"/>
      <c r="HU508" s="430"/>
      <c r="HV508" s="430"/>
      <c r="HW508" s="430"/>
      <c r="HX508" s="430"/>
      <c r="HY508" s="430"/>
      <c r="HZ508" s="430"/>
      <c r="IA508" s="430"/>
      <c r="IB508" s="430"/>
      <c r="IC508" s="430"/>
      <c r="ID508" s="430"/>
      <c r="IE508" s="430"/>
      <c r="IF508" s="430"/>
      <c r="IG508" s="430"/>
      <c r="IH508" s="430"/>
      <c r="II508" s="430"/>
      <c r="IJ508" s="430"/>
      <c r="IK508" s="430"/>
      <c r="IL508" s="430"/>
      <c r="IM508" s="430"/>
      <c r="IN508" s="430"/>
      <c r="IO508" s="430"/>
      <c r="IP508" s="430"/>
      <c r="IQ508" s="430"/>
      <c r="IR508" s="430"/>
      <c r="IS508" s="430"/>
      <c r="IT508" s="430"/>
      <c r="IU508" s="430"/>
      <c r="IV508" s="430"/>
    </row>
    <row r="509" spans="1:256" s="431" customFormat="1">
      <c r="A509" s="1082"/>
      <c r="B509" s="432"/>
      <c r="C509" s="422"/>
      <c r="D509" s="1045"/>
      <c r="E509" s="1172"/>
      <c r="F509" s="1036"/>
      <c r="G509" s="428"/>
      <c r="H509" s="428"/>
      <c r="I509" s="428"/>
      <c r="J509" s="428"/>
      <c r="K509" s="428"/>
      <c r="L509" s="428"/>
      <c r="M509" s="428"/>
      <c r="N509" s="428"/>
      <c r="O509" s="428"/>
      <c r="P509" s="428"/>
      <c r="Q509" s="428"/>
      <c r="R509" s="428"/>
      <c r="S509" s="428"/>
      <c r="T509" s="429"/>
      <c r="U509" s="429"/>
      <c r="V509" s="429"/>
      <c r="W509" s="429"/>
      <c r="X509" s="430"/>
      <c r="Y509" s="430"/>
      <c r="Z509" s="430"/>
      <c r="AA509" s="430"/>
      <c r="AB509" s="430"/>
      <c r="AC509" s="430"/>
      <c r="AD509" s="430"/>
      <c r="AE509" s="430"/>
      <c r="AF509" s="430"/>
      <c r="AG509" s="430"/>
      <c r="AH509" s="430"/>
      <c r="AI509" s="430"/>
      <c r="AJ509" s="430"/>
      <c r="AK509" s="430"/>
      <c r="AL509" s="430"/>
      <c r="AM509" s="430"/>
      <c r="AN509" s="430"/>
      <c r="AO509" s="430"/>
      <c r="AP509" s="430"/>
      <c r="AQ509" s="430"/>
      <c r="AR509" s="430"/>
      <c r="AS509" s="430"/>
      <c r="AT509" s="430"/>
      <c r="AU509" s="430"/>
      <c r="AV509" s="430"/>
      <c r="AW509" s="430"/>
      <c r="AX509" s="430"/>
      <c r="AY509" s="430"/>
      <c r="AZ509" s="430"/>
      <c r="BA509" s="430"/>
      <c r="BB509" s="430"/>
      <c r="BC509" s="430"/>
      <c r="BD509" s="430"/>
      <c r="BE509" s="430"/>
      <c r="BF509" s="430"/>
      <c r="BG509" s="430"/>
      <c r="BH509" s="430"/>
      <c r="BI509" s="430"/>
      <c r="BJ509" s="430"/>
      <c r="BK509" s="430"/>
      <c r="BL509" s="430"/>
      <c r="BM509" s="430"/>
      <c r="BN509" s="430"/>
      <c r="BO509" s="430"/>
      <c r="BP509" s="430"/>
      <c r="BQ509" s="430"/>
      <c r="BR509" s="430"/>
      <c r="BS509" s="430"/>
      <c r="BT509" s="430"/>
      <c r="BU509" s="430"/>
      <c r="BV509" s="430"/>
      <c r="BW509" s="430"/>
      <c r="BX509" s="430"/>
      <c r="BY509" s="430"/>
      <c r="BZ509" s="430"/>
      <c r="CA509" s="430"/>
      <c r="CB509" s="430"/>
      <c r="CC509" s="430"/>
      <c r="CD509" s="430"/>
      <c r="CE509" s="430"/>
      <c r="CF509" s="430"/>
      <c r="CG509" s="430"/>
      <c r="CH509" s="430"/>
      <c r="CI509" s="430"/>
      <c r="CJ509" s="430"/>
      <c r="CK509" s="430"/>
      <c r="CL509" s="430"/>
      <c r="CM509" s="430"/>
      <c r="CN509" s="430"/>
      <c r="CO509" s="430"/>
      <c r="CP509" s="430"/>
      <c r="CQ509" s="430"/>
      <c r="CR509" s="430"/>
      <c r="CS509" s="430"/>
      <c r="CT509" s="430"/>
      <c r="CU509" s="430"/>
      <c r="CV509" s="430"/>
      <c r="CW509" s="430"/>
      <c r="CX509" s="430"/>
      <c r="CY509" s="430"/>
      <c r="CZ509" s="430"/>
      <c r="DA509" s="430"/>
      <c r="DB509" s="430"/>
      <c r="DC509" s="430"/>
      <c r="DD509" s="430"/>
      <c r="DE509" s="430"/>
      <c r="DF509" s="430"/>
      <c r="DG509" s="430"/>
      <c r="DH509" s="430"/>
      <c r="DI509" s="430"/>
      <c r="DJ509" s="430"/>
      <c r="DK509" s="430"/>
      <c r="DL509" s="430"/>
      <c r="DM509" s="430"/>
      <c r="DN509" s="430"/>
      <c r="DO509" s="430"/>
      <c r="DP509" s="430"/>
      <c r="DQ509" s="430"/>
      <c r="DR509" s="430"/>
      <c r="DS509" s="430"/>
      <c r="DT509" s="430"/>
      <c r="DU509" s="430"/>
      <c r="DV509" s="430"/>
      <c r="DW509" s="430"/>
      <c r="DX509" s="430"/>
      <c r="DY509" s="430"/>
      <c r="DZ509" s="430"/>
      <c r="EA509" s="430"/>
      <c r="EB509" s="430"/>
      <c r="EC509" s="430"/>
      <c r="ED509" s="430"/>
      <c r="EE509" s="430"/>
      <c r="EF509" s="430"/>
      <c r="EG509" s="430"/>
      <c r="EH509" s="430"/>
      <c r="EI509" s="430"/>
      <c r="EJ509" s="430"/>
      <c r="EK509" s="430"/>
      <c r="EL509" s="430"/>
      <c r="EM509" s="430"/>
      <c r="EN509" s="430"/>
      <c r="EO509" s="430"/>
      <c r="EP509" s="430"/>
      <c r="EQ509" s="430"/>
      <c r="ER509" s="430"/>
      <c r="ES509" s="430"/>
      <c r="ET509" s="430"/>
      <c r="EU509" s="430"/>
      <c r="EV509" s="430"/>
      <c r="EW509" s="430"/>
      <c r="EX509" s="430"/>
      <c r="EY509" s="430"/>
      <c r="EZ509" s="430"/>
      <c r="FA509" s="430"/>
      <c r="FB509" s="430"/>
      <c r="FC509" s="430"/>
      <c r="FD509" s="430"/>
      <c r="FE509" s="430"/>
      <c r="FF509" s="430"/>
      <c r="FG509" s="430"/>
      <c r="FH509" s="430"/>
      <c r="FI509" s="430"/>
      <c r="FJ509" s="430"/>
      <c r="FK509" s="430"/>
      <c r="FL509" s="430"/>
      <c r="FM509" s="430"/>
      <c r="FN509" s="430"/>
      <c r="FO509" s="430"/>
      <c r="FP509" s="430"/>
      <c r="FQ509" s="430"/>
      <c r="FR509" s="430"/>
      <c r="FS509" s="430"/>
      <c r="FT509" s="430"/>
      <c r="FU509" s="430"/>
      <c r="FV509" s="430"/>
      <c r="FW509" s="430"/>
      <c r="FX509" s="430"/>
      <c r="FY509" s="430"/>
      <c r="FZ509" s="430"/>
      <c r="GA509" s="430"/>
      <c r="GB509" s="430"/>
      <c r="GC509" s="430"/>
      <c r="GD509" s="430"/>
      <c r="GE509" s="430"/>
      <c r="GF509" s="430"/>
      <c r="GG509" s="430"/>
      <c r="GH509" s="430"/>
      <c r="GI509" s="430"/>
      <c r="GJ509" s="430"/>
      <c r="GK509" s="430"/>
      <c r="GL509" s="430"/>
      <c r="GM509" s="430"/>
      <c r="GN509" s="430"/>
      <c r="GO509" s="430"/>
      <c r="GP509" s="430"/>
      <c r="GQ509" s="430"/>
      <c r="GR509" s="430"/>
      <c r="GS509" s="430"/>
      <c r="GT509" s="430"/>
      <c r="GU509" s="430"/>
      <c r="GV509" s="430"/>
      <c r="GW509" s="430"/>
      <c r="GX509" s="430"/>
      <c r="GY509" s="430"/>
      <c r="GZ509" s="430"/>
      <c r="HA509" s="430"/>
      <c r="HB509" s="430"/>
      <c r="HC509" s="430"/>
      <c r="HD509" s="430"/>
      <c r="HE509" s="430"/>
      <c r="HF509" s="430"/>
      <c r="HG509" s="430"/>
      <c r="HH509" s="430"/>
      <c r="HI509" s="430"/>
      <c r="HJ509" s="430"/>
      <c r="HK509" s="430"/>
      <c r="HL509" s="430"/>
      <c r="HM509" s="430"/>
      <c r="HN509" s="430"/>
      <c r="HO509" s="430"/>
      <c r="HP509" s="430"/>
      <c r="HQ509" s="430"/>
      <c r="HR509" s="430"/>
      <c r="HS509" s="430"/>
      <c r="HT509" s="430"/>
      <c r="HU509" s="430"/>
      <c r="HV509" s="430"/>
      <c r="HW509" s="430"/>
      <c r="HX509" s="430"/>
      <c r="HY509" s="430"/>
      <c r="HZ509" s="430"/>
      <c r="IA509" s="430"/>
      <c r="IB509" s="430"/>
      <c r="IC509" s="430"/>
      <c r="ID509" s="430"/>
      <c r="IE509" s="430"/>
      <c r="IF509" s="430"/>
      <c r="IG509" s="430"/>
      <c r="IH509" s="430"/>
      <c r="II509" s="430"/>
      <c r="IJ509" s="430"/>
      <c r="IK509" s="430"/>
      <c r="IL509" s="430"/>
      <c r="IM509" s="430"/>
      <c r="IN509" s="430"/>
      <c r="IO509" s="430"/>
      <c r="IP509" s="430"/>
      <c r="IQ509" s="430"/>
      <c r="IR509" s="430"/>
      <c r="IS509" s="430"/>
      <c r="IT509" s="430"/>
      <c r="IU509" s="430"/>
      <c r="IV509" s="430"/>
    </row>
    <row r="510" spans="1:256" s="431" customFormat="1" ht="114.75">
      <c r="A510" s="1082">
        <v>30</v>
      </c>
      <c r="B510" s="432" t="s">
        <v>2291</v>
      </c>
      <c r="C510" s="422" t="s">
        <v>110</v>
      </c>
      <c r="D510" s="1045">
        <v>2</v>
      </c>
      <c r="E510" s="1172"/>
      <c r="F510" s="1036"/>
      <c r="G510" s="428"/>
      <c r="H510" s="428"/>
      <c r="I510" s="428"/>
      <c r="J510" s="428"/>
      <c r="K510" s="428"/>
      <c r="L510" s="428"/>
      <c r="M510" s="428"/>
      <c r="N510" s="428"/>
      <c r="O510" s="428"/>
      <c r="P510" s="428"/>
      <c r="Q510" s="428"/>
      <c r="R510" s="428"/>
      <c r="S510" s="428"/>
      <c r="T510" s="429"/>
      <c r="U510" s="429"/>
      <c r="V510" s="429"/>
      <c r="W510" s="429"/>
      <c r="X510" s="430"/>
      <c r="Y510" s="430"/>
      <c r="Z510" s="430"/>
      <c r="AA510" s="430"/>
      <c r="AB510" s="430"/>
      <c r="AC510" s="430"/>
      <c r="AD510" s="430"/>
      <c r="AE510" s="430"/>
      <c r="AF510" s="430"/>
      <c r="AG510" s="430"/>
      <c r="AH510" s="430"/>
      <c r="AI510" s="430"/>
      <c r="AJ510" s="430"/>
      <c r="AK510" s="430"/>
      <c r="AL510" s="430"/>
      <c r="AM510" s="430"/>
      <c r="AN510" s="430"/>
      <c r="AO510" s="430"/>
      <c r="AP510" s="430"/>
      <c r="AQ510" s="430"/>
      <c r="AR510" s="430"/>
      <c r="AS510" s="430"/>
      <c r="AT510" s="430"/>
      <c r="AU510" s="430"/>
      <c r="AV510" s="430"/>
      <c r="AW510" s="430"/>
      <c r="AX510" s="430"/>
      <c r="AY510" s="430"/>
      <c r="AZ510" s="430"/>
      <c r="BA510" s="430"/>
      <c r="BB510" s="430"/>
      <c r="BC510" s="430"/>
      <c r="BD510" s="430"/>
      <c r="BE510" s="430"/>
      <c r="BF510" s="430"/>
      <c r="BG510" s="430"/>
      <c r="BH510" s="430"/>
      <c r="BI510" s="430"/>
      <c r="BJ510" s="430"/>
      <c r="BK510" s="430"/>
      <c r="BL510" s="430"/>
      <c r="BM510" s="430"/>
      <c r="BN510" s="430"/>
      <c r="BO510" s="430"/>
      <c r="BP510" s="430"/>
      <c r="BQ510" s="430"/>
      <c r="BR510" s="430"/>
      <c r="BS510" s="430"/>
      <c r="BT510" s="430"/>
      <c r="BU510" s="430"/>
      <c r="BV510" s="430"/>
      <c r="BW510" s="430"/>
      <c r="BX510" s="430"/>
      <c r="BY510" s="430"/>
      <c r="BZ510" s="430"/>
      <c r="CA510" s="430"/>
      <c r="CB510" s="430"/>
      <c r="CC510" s="430"/>
      <c r="CD510" s="430"/>
      <c r="CE510" s="430"/>
      <c r="CF510" s="430"/>
      <c r="CG510" s="430"/>
      <c r="CH510" s="430"/>
      <c r="CI510" s="430"/>
      <c r="CJ510" s="430"/>
      <c r="CK510" s="430"/>
      <c r="CL510" s="430"/>
      <c r="CM510" s="430"/>
      <c r="CN510" s="430"/>
      <c r="CO510" s="430"/>
      <c r="CP510" s="430"/>
      <c r="CQ510" s="430"/>
      <c r="CR510" s="430"/>
      <c r="CS510" s="430"/>
      <c r="CT510" s="430"/>
      <c r="CU510" s="430"/>
      <c r="CV510" s="430"/>
      <c r="CW510" s="430"/>
      <c r="CX510" s="430"/>
      <c r="CY510" s="430"/>
      <c r="CZ510" s="430"/>
      <c r="DA510" s="430"/>
      <c r="DB510" s="430"/>
      <c r="DC510" s="430"/>
      <c r="DD510" s="430"/>
      <c r="DE510" s="430"/>
      <c r="DF510" s="430"/>
      <c r="DG510" s="430"/>
      <c r="DH510" s="430"/>
      <c r="DI510" s="430"/>
      <c r="DJ510" s="430"/>
      <c r="DK510" s="430"/>
      <c r="DL510" s="430"/>
      <c r="DM510" s="430"/>
      <c r="DN510" s="430"/>
      <c r="DO510" s="430"/>
      <c r="DP510" s="430"/>
      <c r="DQ510" s="430"/>
      <c r="DR510" s="430"/>
      <c r="DS510" s="430"/>
      <c r="DT510" s="430"/>
      <c r="DU510" s="430"/>
      <c r="DV510" s="430"/>
      <c r="DW510" s="430"/>
      <c r="DX510" s="430"/>
      <c r="DY510" s="430"/>
      <c r="DZ510" s="430"/>
      <c r="EA510" s="430"/>
      <c r="EB510" s="430"/>
      <c r="EC510" s="430"/>
      <c r="ED510" s="430"/>
      <c r="EE510" s="430"/>
      <c r="EF510" s="430"/>
      <c r="EG510" s="430"/>
      <c r="EH510" s="430"/>
      <c r="EI510" s="430"/>
      <c r="EJ510" s="430"/>
      <c r="EK510" s="430"/>
      <c r="EL510" s="430"/>
      <c r="EM510" s="430"/>
      <c r="EN510" s="430"/>
      <c r="EO510" s="430"/>
      <c r="EP510" s="430"/>
      <c r="EQ510" s="430"/>
      <c r="ER510" s="430"/>
      <c r="ES510" s="430"/>
      <c r="ET510" s="430"/>
      <c r="EU510" s="430"/>
      <c r="EV510" s="430"/>
      <c r="EW510" s="430"/>
      <c r="EX510" s="430"/>
      <c r="EY510" s="430"/>
      <c r="EZ510" s="430"/>
      <c r="FA510" s="430"/>
      <c r="FB510" s="430"/>
      <c r="FC510" s="430"/>
      <c r="FD510" s="430"/>
      <c r="FE510" s="430"/>
      <c r="FF510" s="430"/>
      <c r="FG510" s="430"/>
      <c r="FH510" s="430"/>
      <c r="FI510" s="430"/>
      <c r="FJ510" s="430"/>
      <c r="FK510" s="430"/>
      <c r="FL510" s="430"/>
      <c r="FM510" s="430"/>
      <c r="FN510" s="430"/>
      <c r="FO510" s="430"/>
      <c r="FP510" s="430"/>
      <c r="FQ510" s="430"/>
      <c r="FR510" s="430"/>
      <c r="FS510" s="430"/>
      <c r="FT510" s="430"/>
      <c r="FU510" s="430"/>
      <c r="FV510" s="430"/>
      <c r="FW510" s="430"/>
      <c r="FX510" s="430"/>
      <c r="FY510" s="430"/>
      <c r="FZ510" s="430"/>
      <c r="GA510" s="430"/>
      <c r="GB510" s="430"/>
      <c r="GC510" s="430"/>
      <c r="GD510" s="430"/>
      <c r="GE510" s="430"/>
      <c r="GF510" s="430"/>
      <c r="GG510" s="430"/>
      <c r="GH510" s="430"/>
      <c r="GI510" s="430"/>
      <c r="GJ510" s="430"/>
      <c r="GK510" s="430"/>
      <c r="GL510" s="430"/>
      <c r="GM510" s="430"/>
      <c r="GN510" s="430"/>
      <c r="GO510" s="430"/>
      <c r="GP510" s="430"/>
      <c r="GQ510" s="430"/>
      <c r="GR510" s="430"/>
      <c r="GS510" s="430"/>
      <c r="GT510" s="430"/>
      <c r="GU510" s="430"/>
      <c r="GV510" s="430"/>
      <c r="GW510" s="430"/>
      <c r="GX510" s="430"/>
      <c r="GY510" s="430"/>
      <c r="GZ510" s="430"/>
      <c r="HA510" s="430"/>
      <c r="HB510" s="430"/>
      <c r="HC510" s="430"/>
      <c r="HD510" s="430"/>
      <c r="HE510" s="430"/>
      <c r="HF510" s="430"/>
      <c r="HG510" s="430"/>
      <c r="HH510" s="430"/>
      <c r="HI510" s="430"/>
      <c r="HJ510" s="430"/>
      <c r="HK510" s="430"/>
      <c r="HL510" s="430"/>
      <c r="HM510" s="430"/>
      <c r="HN510" s="430"/>
      <c r="HO510" s="430"/>
      <c r="HP510" s="430"/>
      <c r="HQ510" s="430"/>
      <c r="HR510" s="430"/>
      <c r="HS510" s="430"/>
      <c r="HT510" s="430"/>
      <c r="HU510" s="430"/>
      <c r="HV510" s="430"/>
      <c r="HW510" s="430"/>
      <c r="HX510" s="430"/>
      <c r="HY510" s="430"/>
      <c r="HZ510" s="430"/>
      <c r="IA510" s="430"/>
      <c r="IB510" s="430"/>
      <c r="IC510" s="430"/>
      <c r="ID510" s="430"/>
      <c r="IE510" s="430"/>
      <c r="IF510" s="430"/>
      <c r="IG510" s="430"/>
      <c r="IH510" s="430"/>
      <c r="II510" s="430"/>
      <c r="IJ510" s="430"/>
      <c r="IK510" s="430"/>
      <c r="IL510" s="430"/>
      <c r="IM510" s="430"/>
      <c r="IN510" s="430"/>
      <c r="IO510" s="430"/>
      <c r="IP510" s="430"/>
      <c r="IQ510" s="430"/>
      <c r="IR510" s="430"/>
      <c r="IS510" s="430"/>
      <c r="IT510" s="430"/>
      <c r="IU510" s="430"/>
      <c r="IV510" s="430"/>
    </row>
    <row r="511" spans="1:256" s="431" customFormat="1">
      <c r="A511" s="1082"/>
      <c r="B511" s="432"/>
      <c r="C511" s="422"/>
      <c r="D511" s="1045"/>
      <c r="E511" s="1172"/>
      <c r="F511" s="1036"/>
      <c r="G511" s="428"/>
      <c r="H511" s="428"/>
      <c r="I511" s="428"/>
      <c r="J511" s="428"/>
      <c r="K511" s="428"/>
      <c r="L511" s="428"/>
      <c r="M511" s="428"/>
      <c r="N511" s="428"/>
      <c r="O511" s="428"/>
      <c r="P511" s="428"/>
      <c r="Q511" s="428"/>
      <c r="R511" s="428"/>
      <c r="S511" s="428"/>
      <c r="T511" s="429"/>
      <c r="U511" s="429"/>
      <c r="V511" s="429"/>
      <c r="W511" s="429"/>
      <c r="X511" s="430"/>
      <c r="Y511" s="430"/>
      <c r="Z511" s="430"/>
      <c r="AA511" s="430"/>
      <c r="AB511" s="430"/>
      <c r="AC511" s="430"/>
      <c r="AD511" s="430"/>
      <c r="AE511" s="430"/>
      <c r="AF511" s="430"/>
      <c r="AG511" s="430"/>
      <c r="AH511" s="430"/>
      <c r="AI511" s="430"/>
      <c r="AJ511" s="430"/>
      <c r="AK511" s="430"/>
      <c r="AL511" s="430"/>
      <c r="AM511" s="430"/>
      <c r="AN511" s="430"/>
      <c r="AO511" s="430"/>
      <c r="AP511" s="430"/>
      <c r="AQ511" s="430"/>
      <c r="AR511" s="430"/>
      <c r="AS511" s="430"/>
      <c r="AT511" s="430"/>
      <c r="AU511" s="430"/>
      <c r="AV511" s="430"/>
      <c r="AW511" s="430"/>
      <c r="AX511" s="430"/>
      <c r="AY511" s="430"/>
      <c r="AZ511" s="430"/>
      <c r="BA511" s="430"/>
      <c r="BB511" s="430"/>
      <c r="BC511" s="430"/>
      <c r="BD511" s="430"/>
      <c r="BE511" s="430"/>
      <c r="BF511" s="430"/>
      <c r="BG511" s="430"/>
      <c r="BH511" s="430"/>
      <c r="BI511" s="430"/>
      <c r="BJ511" s="430"/>
      <c r="BK511" s="430"/>
      <c r="BL511" s="430"/>
      <c r="BM511" s="430"/>
      <c r="BN511" s="430"/>
      <c r="BO511" s="430"/>
      <c r="BP511" s="430"/>
      <c r="BQ511" s="430"/>
      <c r="BR511" s="430"/>
      <c r="BS511" s="430"/>
      <c r="BT511" s="430"/>
      <c r="BU511" s="430"/>
      <c r="BV511" s="430"/>
      <c r="BW511" s="430"/>
      <c r="BX511" s="430"/>
      <c r="BY511" s="430"/>
      <c r="BZ511" s="430"/>
      <c r="CA511" s="430"/>
      <c r="CB511" s="430"/>
      <c r="CC511" s="430"/>
      <c r="CD511" s="430"/>
      <c r="CE511" s="430"/>
      <c r="CF511" s="430"/>
      <c r="CG511" s="430"/>
      <c r="CH511" s="430"/>
      <c r="CI511" s="430"/>
      <c r="CJ511" s="430"/>
      <c r="CK511" s="430"/>
      <c r="CL511" s="430"/>
      <c r="CM511" s="430"/>
      <c r="CN511" s="430"/>
      <c r="CO511" s="430"/>
      <c r="CP511" s="430"/>
      <c r="CQ511" s="430"/>
      <c r="CR511" s="430"/>
      <c r="CS511" s="430"/>
      <c r="CT511" s="430"/>
      <c r="CU511" s="430"/>
      <c r="CV511" s="430"/>
      <c r="CW511" s="430"/>
      <c r="CX511" s="430"/>
      <c r="CY511" s="430"/>
      <c r="CZ511" s="430"/>
      <c r="DA511" s="430"/>
      <c r="DB511" s="430"/>
      <c r="DC511" s="430"/>
      <c r="DD511" s="430"/>
      <c r="DE511" s="430"/>
      <c r="DF511" s="430"/>
      <c r="DG511" s="430"/>
      <c r="DH511" s="430"/>
      <c r="DI511" s="430"/>
      <c r="DJ511" s="430"/>
      <c r="DK511" s="430"/>
      <c r="DL511" s="430"/>
      <c r="DM511" s="430"/>
      <c r="DN511" s="430"/>
      <c r="DO511" s="430"/>
      <c r="DP511" s="430"/>
      <c r="DQ511" s="430"/>
      <c r="DR511" s="430"/>
      <c r="DS511" s="430"/>
      <c r="DT511" s="430"/>
      <c r="DU511" s="430"/>
      <c r="DV511" s="430"/>
      <c r="DW511" s="430"/>
      <c r="DX511" s="430"/>
      <c r="DY511" s="430"/>
      <c r="DZ511" s="430"/>
      <c r="EA511" s="430"/>
      <c r="EB511" s="430"/>
      <c r="EC511" s="430"/>
      <c r="ED511" s="430"/>
      <c r="EE511" s="430"/>
      <c r="EF511" s="430"/>
      <c r="EG511" s="430"/>
      <c r="EH511" s="430"/>
      <c r="EI511" s="430"/>
      <c r="EJ511" s="430"/>
      <c r="EK511" s="430"/>
      <c r="EL511" s="430"/>
      <c r="EM511" s="430"/>
      <c r="EN511" s="430"/>
      <c r="EO511" s="430"/>
      <c r="EP511" s="430"/>
      <c r="EQ511" s="430"/>
      <c r="ER511" s="430"/>
      <c r="ES511" s="430"/>
      <c r="ET511" s="430"/>
      <c r="EU511" s="430"/>
      <c r="EV511" s="430"/>
      <c r="EW511" s="430"/>
      <c r="EX511" s="430"/>
      <c r="EY511" s="430"/>
      <c r="EZ511" s="430"/>
      <c r="FA511" s="430"/>
      <c r="FB511" s="430"/>
      <c r="FC511" s="430"/>
      <c r="FD511" s="430"/>
      <c r="FE511" s="430"/>
      <c r="FF511" s="430"/>
      <c r="FG511" s="430"/>
      <c r="FH511" s="430"/>
      <c r="FI511" s="430"/>
      <c r="FJ511" s="430"/>
      <c r="FK511" s="430"/>
      <c r="FL511" s="430"/>
      <c r="FM511" s="430"/>
      <c r="FN511" s="430"/>
      <c r="FO511" s="430"/>
      <c r="FP511" s="430"/>
      <c r="FQ511" s="430"/>
      <c r="FR511" s="430"/>
      <c r="FS511" s="430"/>
      <c r="FT511" s="430"/>
      <c r="FU511" s="430"/>
      <c r="FV511" s="430"/>
      <c r="FW511" s="430"/>
      <c r="FX511" s="430"/>
      <c r="FY511" s="430"/>
      <c r="FZ511" s="430"/>
      <c r="GA511" s="430"/>
      <c r="GB511" s="430"/>
      <c r="GC511" s="430"/>
      <c r="GD511" s="430"/>
      <c r="GE511" s="430"/>
      <c r="GF511" s="430"/>
      <c r="GG511" s="430"/>
      <c r="GH511" s="430"/>
      <c r="GI511" s="430"/>
      <c r="GJ511" s="430"/>
      <c r="GK511" s="430"/>
      <c r="GL511" s="430"/>
      <c r="GM511" s="430"/>
      <c r="GN511" s="430"/>
      <c r="GO511" s="430"/>
      <c r="GP511" s="430"/>
      <c r="GQ511" s="430"/>
      <c r="GR511" s="430"/>
      <c r="GS511" s="430"/>
      <c r="GT511" s="430"/>
      <c r="GU511" s="430"/>
      <c r="GV511" s="430"/>
      <c r="GW511" s="430"/>
      <c r="GX511" s="430"/>
      <c r="GY511" s="430"/>
      <c r="GZ511" s="430"/>
      <c r="HA511" s="430"/>
      <c r="HB511" s="430"/>
      <c r="HC511" s="430"/>
      <c r="HD511" s="430"/>
      <c r="HE511" s="430"/>
      <c r="HF511" s="430"/>
      <c r="HG511" s="430"/>
      <c r="HH511" s="430"/>
      <c r="HI511" s="430"/>
      <c r="HJ511" s="430"/>
      <c r="HK511" s="430"/>
      <c r="HL511" s="430"/>
      <c r="HM511" s="430"/>
      <c r="HN511" s="430"/>
      <c r="HO511" s="430"/>
      <c r="HP511" s="430"/>
      <c r="HQ511" s="430"/>
      <c r="HR511" s="430"/>
      <c r="HS511" s="430"/>
      <c r="HT511" s="430"/>
      <c r="HU511" s="430"/>
      <c r="HV511" s="430"/>
      <c r="HW511" s="430"/>
      <c r="HX511" s="430"/>
      <c r="HY511" s="430"/>
      <c r="HZ511" s="430"/>
      <c r="IA511" s="430"/>
      <c r="IB511" s="430"/>
      <c r="IC511" s="430"/>
      <c r="ID511" s="430"/>
      <c r="IE511" s="430"/>
      <c r="IF511" s="430"/>
      <c r="IG511" s="430"/>
      <c r="IH511" s="430"/>
      <c r="II511" s="430"/>
      <c r="IJ511" s="430"/>
      <c r="IK511" s="430"/>
      <c r="IL511" s="430"/>
      <c r="IM511" s="430"/>
      <c r="IN511" s="430"/>
      <c r="IO511" s="430"/>
      <c r="IP511" s="430"/>
      <c r="IQ511" s="430"/>
      <c r="IR511" s="430"/>
      <c r="IS511" s="430"/>
      <c r="IT511" s="430"/>
      <c r="IU511" s="430"/>
      <c r="IV511" s="430"/>
    </row>
    <row r="512" spans="1:256" s="431" customFormat="1" ht="191.25">
      <c r="A512" s="1082">
        <v>31</v>
      </c>
      <c r="B512" s="432" t="s">
        <v>2292</v>
      </c>
      <c r="C512" s="422" t="s">
        <v>110</v>
      </c>
      <c r="D512" s="1045">
        <v>1</v>
      </c>
      <c r="E512" s="1172"/>
      <c r="F512" s="1036"/>
      <c r="G512" s="428"/>
      <c r="H512" s="428"/>
      <c r="I512" s="428"/>
      <c r="J512" s="428"/>
      <c r="K512" s="428"/>
      <c r="L512" s="428"/>
      <c r="M512" s="428"/>
      <c r="N512" s="428"/>
      <c r="O512" s="428"/>
      <c r="P512" s="428"/>
      <c r="Q512" s="428"/>
      <c r="R512" s="428"/>
      <c r="S512" s="428"/>
      <c r="T512" s="429"/>
      <c r="U512" s="429"/>
      <c r="V512" s="429"/>
      <c r="W512" s="429"/>
      <c r="X512" s="430"/>
      <c r="Y512" s="430"/>
      <c r="Z512" s="430"/>
      <c r="AA512" s="430"/>
      <c r="AB512" s="430"/>
      <c r="AC512" s="430"/>
      <c r="AD512" s="430"/>
      <c r="AE512" s="430"/>
      <c r="AF512" s="430"/>
      <c r="AG512" s="430"/>
      <c r="AH512" s="430"/>
      <c r="AI512" s="430"/>
      <c r="AJ512" s="430"/>
      <c r="AK512" s="430"/>
      <c r="AL512" s="430"/>
      <c r="AM512" s="430"/>
      <c r="AN512" s="430"/>
      <c r="AO512" s="430"/>
      <c r="AP512" s="430"/>
      <c r="AQ512" s="430"/>
      <c r="AR512" s="430"/>
      <c r="AS512" s="430"/>
      <c r="AT512" s="430"/>
      <c r="AU512" s="430"/>
      <c r="AV512" s="430"/>
      <c r="AW512" s="430"/>
      <c r="AX512" s="430"/>
      <c r="AY512" s="430"/>
      <c r="AZ512" s="430"/>
      <c r="BA512" s="430"/>
      <c r="BB512" s="430"/>
      <c r="BC512" s="430"/>
      <c r="BD512" s="430"/>
      <c r="BE512" s="430"/>
      <c r="BF512" s="430"/>
      <c r="BG512" s="430"/>
      <c r="BH512" s="430"/>
      <c r="BI512" s="430"/>
      <c r="BJ512" s="430"/>
      <c r="BK512" s="430"/>
      <c r="BL512" s="430"/>
      <c r="BM512" s="430"/>
      <c r="BN512" s="430"/>
      <c r="BO512" s="430"/>
      <c r="BP512" s="430"/>
      <c r="BQ512" s="430"/>
      <c r="BR512" s="430"/>
      <c r="BS512" s="430"/>
      <c r="BT512" s="430"/>
      <c r="BU512" s="430"/>
      <c r="BV512" s="430"/>
      <c r="BW512" s="430"/>
      <c r="BX512" s="430"/>
      <c r="BY512" s="430"/>
      <c r="BZ512" s="430"/>
      <c r="CA512" s="430"/>
      <c r="CB512" s="430"/>
      <c r="CC512" s="430"/>
      <c r="CD512" s="430"/>
      <c r="CE512" s="430"/>
      <c r="CF512" s="430"/>
      <c r="CG512" s="430"/>
      <c r="CH512" s="430"/>
      <c r="CI512" s="430"/>
      <c r="CJ512" s="430"/>
      <c r="CK512" s="430"/>
      <c r="CL512" s="430"/>
      <c r="CM512" s="430"/>
      <c r="CN512" s="430"/>
      <c r="CO512" s="430"/>
      <c r="CP512" s="430"/>
      <c r="CQ512" s="430"/>
      <c r="CR512" s="430"/>
      <c r="CS512" s="430"/>
      <c r="CT512" s="430"/>
      <c r="CU512" s="430"/>
      <c r="CV512" s="430"/>
      <c r="CW512" s="430"/>
      <c r="CX512" s="430"/>
      <c r="CY512" s="430"/>
      <c r="CZ512" s="430"/>
      <c r="DA512" s="430"/>
      <c r="DB512" s="430"/>
      <c r="DC512" s="430"/>
      <c r="DD512" s="430"/>
      <c r="DE512" s="430"/>
      <c r="DF512" s="430"/>
      <c r="DG512" s="430"/>
      <c r="DH512" s="430"/>
      <c r="DI512" s="430"/>
      <c r="DJ512" s="430"/>
      <c r="DK512" s="430"/>
      <c r="DL512" s="430"/>
      <c r="DM512" s="430"/>
      <c r="DN512" s="430"/>
      <c r="DO512" s="430"/>
      <c r="DP512" s="430"/>
      <c r="DQ512" s="430"/>
      <c r="DR512" s="430"/>
      <c r="DS512" s="430"/>
      <c r="DT512" s="430"/>
      <c r="DU512" s="430"/>
      <c r="DV512" s="430"/>
      <c r="DW512" s="430"/>
      <c r="DX512" s="430"/>
      <c r="DY512" s="430"/>
      <c r="DZ512" s="430"/>
      <c r="EA512" s="430"/>
      <c r="EB512" s="430"/>
      <c r="EC512" s="430"/>
      <c r="ED512" s="430"/>
      <c r="EE512" s="430"/>
      <c r="EF512" s="430"/>
      <c r="EG512" s="430"/>
      <c r="EH512" s="430"/>
      <c r="EI512" s="430"/>
      <c r="EJ512" s="430"/>
      <c r="EK512" s="430"/>
      <c r="EL512" s="430"/>
      <c r="EM512" s="430"/>
      <c r="EN512" s="430"/>
      <c r="EO512" s="430"/>
      <c r="EP512" s="430"/>
      <c r="EQ512" s="430"/>
      <c r="ER512" s="430"/>
      <c r="ES512" s="430"/>
      <c r="ET512" s="430"/>
      <c r="EU512" s="430"/>
      <c r="EV512" s="430"/>
      <c r="EW512" s="430"/>
      <c r="EX512" s="430"/>
      <c r="EY512" s="430"/>
      <c r="EZ512" s="430"/>
      <c r="FA512" s="430"/>
      <c r="FB512" s="430"/>
      <c r="FC512" s="430"/>
      <c r="FD512" s="430"/>
      <c r="FE512" s="430"/>
      <c r="FF512" s="430"/>
      <c r="FG512" s="430"/>
      <c r="FH512" s="430"/>
      <c r="FI512" s="430"/>
      <c r="FJ512" s="430"/>
      <c r="FK512" s="430"/>
      <c r="FL512" s="430"/>
      <c r="FM512" s="430"/>
      <c r="FN512" s="430"/>
      <c r="FO512" s="430"/>
      <c r="FP512" s="430"/>
      <c r="FQ512" s="430"/>
      <c r="FR512" s="430"/>
      <c r="FS512" s="430"/>
      <c r="FT512" s="430"/>
      <c r="FU512" s="430"/>
      <c r="FV512" s="430"/>
      <c r="FW512" s="430"/>
      <c r="FX512" s="430"/>
      <c r="FY512" s="430"/>
      <c r="FZ512" s="430"/>
      <c r="GA512" s="430"/>
      <c r="GB512" s="430"/>
      <c r="GC512" s="430"/>
      <c r="GD512" s="430"/>
      <c r="GE512" s="430"/>
      <c r="GF512" s="430"/>
      <c r="GG512" s="430"/>
      <c r="GH512" s="430"/>
      <c r="GI512" s="430"/>
      <c r="GJ512" s="430"/>
      <c r="GK512" s="430"/>
      <c r="GL512" s="430"/>
      <c r="GM512" s="430"/>
      <c r="GN512" s="430"/>
      <c r="GO512" s="430"/>
      <c r="GP512" s="430"/>
      <c r="GQ512" s="430"/>
      <c r="GR512" s="430"/>
      <c r="GS512" s="430"/>
      <c r="GT512" s="430"/>
      <c r="GU512" s="430"/>
      <c r="GV512" s="430"/>
      <c r="GW512" s="430"/>
      <c r="GX512" s="430"/>
      <c r="GY512" s="430"/>
      <c r="GZ512" s="430"/>
      <c r="HA512" s="430"/>
      <c r="HB512" s="430"/>
      <c r="HC512" s="430"/>
      <c r="HD512" s="430"/>
      <c r="HE512" s="430"/>
      <c r="HF512" s="430"/>
      <c r="HG512" s="430"/>
      <c r="HH512" s="430"/>
      <c r="HI512" s="430"/>
      <c r="HJ512" s="430"/>
      <c r="HK512" s="430"/>
      <c r="HL512" s="430"/>
      <c r="HM512" s="430"/>
      <c r="HN512" s="430"/>
      <c r="HO512" s="430"/>
      <c r="HP512" s="430"/>
      <c r="HQ512" s="430"/>
      <c r="HR512" s="430"/>
      <c r="HS512" s="430"/>
      <c r="HT512" s="430"/>
      <c r="HU512" s="430"/>
      <c r="HV512" s="430"/>
      <c r="HW512" s="430"/>
      <c r="HX512" s="430"/>
      <c r="HY512" s="430"/>
      <c r="HZ512" s="430"/>
      <c r="IA512" s="430"/>
      <c r="IB512" s="430"/>
      <c r="IC512" s="430"/>
      <c r="ID512" s="430"/>
      <c r="IE512" s="430"/>
      <c r="IF512" s="430"/>
      <c r="IG512" s="430"/>
      <c r="IH512" s="430"/>
      <c r="II512" s="430"/>
      <c r="IJ512" s="430"/>
      <c r="IK512" s="430"/>
      <c r="IL512" s="430"/>
      <c r="IM512" s="430"/>
      <c r="IN512" s="430"/>
      <c r="IO512" s="430"/>
      <c r="IP512" s="430"/>
      <c r="IQ512" s="430"/>
      <c r="IR512" s="430"/>
      <c r="IS512" s="430"/>
      <c r="IT512" s="430"/>
      <c r="IU512" s="430"/>
      <c r="IV512" s="430"/>
    </row>
    <row r="513" spans="1:256" s="431" customFormat="1">
      <c r="A513" s="1082"/>
      <c r="B513" s="432"/>
      <c r="C513" s="422"/>
      <c r="D513" s="1045"/>
      <c r="E513" s="1172"/>
      <c r="F513" s="1036"/>
      <c r="G513" s="428"/>
      <c r="H513" s="428"/>
      <c r="I513" s="428"/>
      <c r="J513" s="428"/>
      <c r="K513" s="428"/>
      <c r="L513" s="428"/>
      <c r="M513" s="428"/>
      <c r="N513" s="428"/>
      <c r="O513" s="428"/>
      <c r="P513" s="428"/>
      <c r="Q513" s="428"/>
      <c r="R513" s="428"/>
      <c r="S513" s="428"/>
      <c r="T513" s="429"/>
      <c r="U513" s="429"/>
      <c r="V513" s="429"/>
      <c r="W513" s="429"/>
      <c r="X513" s="430"/>
      <c r="Y513" s="430"/>
      <c r="Z513" s="430"/>
      <c r="AA513" s="430"/>
      <c r="AB513" s="430"/>
      <c r="AC513" s="430"/>
      <c r="AD513" s="430"/>
      <c r="AE513" s="430"/>
      <c r="AF513" s="430"/>
      <c r="AG513" s="430"/>
      <c r="AH513" s="430"/>
      <c r="AI513" s="430"/>
      <c r="AJ513" s="430"/>
      <c r="AK513" s="430"/>
      <c r="AL513" s="430"/>
      <c r="AM513" s="430"/>
      <c r="AN513" s="430"/>
      <c r="AO513" s="430"/>
      <c r="AP513" s="430"/>
      <c r="AQ513" s="430"/>
      <c r="AR513" s="430"/>
      <c r="AS513" s="430"/>
      <c r="AT513" s="430"/>
      <c r="AU513" s="430"/>
      <c r="AV513" s="430"/>
      <c r="AW513" s="430"/>
      <c r="AX513" s="430"/>
      <c r="AY513" s="430"/>
      <c r="AZ513" s="430"/>
      <c r="BA513" s="430"/>
      <c r="BB513" s="430"/>
      <c r="BC513" s="430"/>
      <c r="BD513" s="430"/>
      <c r="BE513" s="430"/>
      <c r="BF513" s="430"/>
      <c r="BG513" s="430"/>
      <c r="BH513" s="430"/>
      <c r="BI513" s="430"/>
      <c r="BJ513" s="430"/>
      <c r="BK513" s="430"/>
      <c r="BL513" s="430"/>
      <c r="BM513" s="430"/>
      <c r="BN513" s="430"/>
      <c r="BO513" s="430"/>
      <c r="BP513" s="430"/>
      <c r="BQ513" s="430"/>
      <c r="BR513" s="430"/>
      <c r="BS513" s="430"/>
      <c r="BT513" s="430"/>
      <c r="BU513" s="430"/>
      <c r="BV513" s="430"/>
      <c r="BW513" s="430"/>
      <c r="BX513" s="430"/>
      <c r="BY513" s="430"/>
      <c r="BZ513" s="430"/>
      <c r="CA513" s="430"/>
      <c r="CB513" s="430"/>
      <c r="CC513" s="430"/>
      <c r="CD513" s="430"/>
      <c r="CE513" s="430"/>
      <c r="CF513" s="430"/>
      <c r="CG513" s="430"/>
      <c r="CH513" s="430"/>
      <c r="CI513" s="430"/>
      <c r="CJ513" s="430"/>
      <c r="CK513" s="430"/>
      <c r="CL513" s="430"/>
      <c r="CM513" s="430"/>
      <c r="CN513" s="430"/>
      <c r="CO513" s="430"/>
      <c r="CP513" s="430"/>
      <c r="CQ513" s="430"/>
      <c r="CR513" s="430"/>
      <c r="CS513" s="430"/>
      <c r="CT513" s="430"/>
      <c r="CU513" s="430"/>
      <c r="CV513" s="430"/>
      <c r="CW513" s="430"/>
      <c r="CX513" s="430"/>
      <c r="CY513" s="430"/>
      <c r="CZ513" s="430"/>
      <c r="DA513" s="430"/>
      <c r="DB513" s="430"/>
      <c r="DC513" s="430"/>
      <c r="DD513" s="430"/>
      <c r="DE513" s="430"/>
      <c r="DF513" s="430"/>
      <c r="DG513" s="430"/>
      <c r="DH513" s="430"/>
      <c r="DI513" s="430"/>
      <c r="DJ513" s="430"/>
      <c r="DK513" s="430"/>
      <c r="DL513" s="430"/>
      <c r="DM513" s="430"/>
      <c r="DN513" s="430"/>
      <c r="DO513" s="430"/>
      <c r="DP513" s="430"/>
      <c r="DQ513" s="430"/>
      <c r="DR513" s="430"/>
      <c r="DS513" s="430"/>
      <c r="DT513" s="430"/>
      <c r="DU513" s="430"/>
      <c r="DV513" s="430"/>
      <c r="DW513" s="430"/>
      <c r="DX513" s="430"/>
      <c r="DY513" s="430"/>
      <c r="DZ513" s="430"/>
      <c r="EA513" s="430"/>
      <c r="EB513" s="430"/>
      <c r="EC513" s="430"/>
      <c r="ED513" s="430"/>
      <c r="EE513" s="430"/>
      <c r="EF513" s="430"/>
      <c r="EG513" s="430"/>
      <c r="EH513" s="430"/>
      <c r="EI513" s="430"/>
      <c r="EJ513" s="430"/>
      <c r="EK513" s="430"/>
      <c r="EL513" s="430"/>
      <c r="EM513" s="430"/>
      <c r="EN513" s="430"/>
      <c r="EO513" s="430"/>
      <c r="EP513" s="430"/>
      <c r="EQ513" s="430"/>
      <c r="ER513" s="430"/>
      <c r="ES513" s="430"/>
      <c r="ET513" s="430"/>
      <c r="EU513" s="430"/>
      <c r="EV513" s="430"/>
      <c r="EW513" s="430"/>
      <c r="EX513" s="430"/>
      <c r="EY513" s="430"/>
      <c r="EZ513" s="430"/>
      <c r="FA513" s="430"/>
      <c r="FB513" s="430"/>
      <c r="FC513" s="430"/>
      <c r="FD513" s="430"/>
      <c r="FE513" s="430"/>
      <c r="FF513" s="430"/>
      <c r="FG513" s="430"/>
      <c r="FH513" s="430"/>
      <c r="FI513" s="430"/>
      <c r="FJ513" s="430"/>
      <c r="FK513" s="430"/>
      <c r="FL513" s="430"/>
      <c r="FM513" s="430"/>
      <c r="FN513" s="430"/>
      <c r="FO513" s="430"/>
      <c r="FP513" s="430"/>
      <c r="FQ513" s="430"/>
      <c r="FR513" s="430"/>
      <c r="FS513" s="430"/>
      <c r="FT513" s="430"/>
      <c r="FU513" s="430"/>
      <c r="FV513" s="430"/>
      <c r="FW513" s="430"/>
      <c r="FX513" s="430"/>
      <c r="FY513" s="430"/>
      <c r="FZ513" s="430"/>
      <c r="GA513" s="430"/>
      <c r="GB513" s="430"/>
      <c r="GC513" s="430"/>
      <c r="GD513" s="430"/>
      <c r="GE513" s="430"/>
      <c r="GF513" s="430"/>
      <c r="GG513" s="430"/>
      <c r="GH513" s="430"/>
      <c r="GI513" s="430"/>
      <c r="GJ513" s="430"/>
      <c r="GK513" s="430"/>
      <c r="GL513" s="430"/>
      <c r="GM513" s="430"/>
      <c r="GN513" s="430"/>
      <c r="GO513" s="430"/>
      <c r="GP513" s="430"/>
      <c r="GQ513" s="430"/>
      <c r="GR513" s="430"/>
      <c r="GS513" s="430"/>
      <c r="GT513" s="430"/>
      <c r="GU513" s="430"/>
      <c r="GV513" s="430"/>
      <c r="GW513" s="430"/>
      <c r="GX513" s="430"/>
      <c r="GY513" s="430"/>
      <c r="GZ513" s="430"/>
      <c r="HA513" s="430"/>
      <c r="HB513" s="430"/>
      <c r="HC513" s="430"/>
      <c r="HD513" s="430"/>
      <c r="HE513" s="430"/>
      <c r="HF513" s="430"/>
      <c r="HG513" s="430"/>
      <c r="HH513" s="430"/>
      <c r="HI513" s="430"/>
      <c r="HJ513" s="430"/>
      <c r="HK513" s="430"/>
      <c r="HL513" s="430"/>
      <c r="HM513" s="430"/>
      <c r="HN513" s="430"/>
      <c r="HO513" s="430"/>
      <c r="HP513" s="430"/>
      <c r="HQ513" s="430"/>
      <c r="HR513" s="430"/>
      <c r="HS513" s="430"/>
      <c r="HT513" s="430"/>
      <c r="HU513" s="430"/>
      <c r="HV513" s="430"/>
      <c r="HW513" s="430"/>
      <c r="HX513" s="430"/>
      <c r="HY513" s="430"/>
      <c r="HZ513" s="430"/>
      <c r="IA513" s="430"/>
      <c r="IB513" s="430"/>
      <c r="IC513" s="430"/>
      <c r="ID513" s="430"/>
      <c r="IE513" s="430"/>
      <c r="IF513" s="430"/>
      <c r="IG513" s="430"/>
      <c r="IH513" s="430"/>
      <c r="II513" s="430"/>
      <c r="IJ513" s="430"/>
      <c r="IK513" s="430"/>
      <c r="IL513" s="430"/>
      <c r="IM513" s="430"/>
      <c r="IN513" s="430"/>
      <c r="IO513" s="430"/>
      <c r="IP513" s="430"/>
      <c r="IQ513" s="430"/>
      <c r="IR513" s="430"/>
      <c r="IS513" s="430"/>
      <c r="IT513" s="430"/>
      <c r="IU513" s="430"/>
      <c r="IV513" s="430"/>
    </row>
    <row r="514" spans="1:256" s="431" customFormat="1" ht="229.5">
      <c r="A514" s="1082">
        <v>32</v>
      </c>
      <c r="B514" s="432" t="s">
        <v>2293</v>
      </c>
      <c r="C514" s="422" t="s">
        <v>110</v>
      </c>
      <c r="D514" s="1045">
        <v>1</v>
      </c>
      <c r="E514" s="1172"/>
      <c r="F514" s="1036"/>
      <c r="G514" s="428"/>
      <c r="H514" s="428"/>
      <c r="I514" s="428"/>
      <c r="J514" s="428"/>
      <c r="K514" s="428"/>
      <c r="L514" s="428"/>
      <c r="M514" s="428"/>
      <c r="N514" s="428"/>
      <c r="O514" s="428"/>
      <c r="P514" s="428"/>
      <c r="Q514" s="428"/>
      <c r="R514" s="428"/>
      <c r="S514" s="428"/>
      <c r="T514" s="429"/>
      <c r="U514" s="429"/>
      <c r="V514" s="429"/>
      <c r="W514" s="429"/>
      <c r="X514" s="430"/>
      <c r="Y514" s="430"/>
      <c r="Z514" s="430"/>
      <c r="AA514" s="430"/>
      <c r="AB514" s="430"/>
      <c r="AC514" s="430"/>
      <c r="AD514" s="430"/>
      <c r="AE514" s="430"/>
      <c r="AF514" s="430"/>
      <c r="AG514" s="430"/>
      <c r="AH514" s="430"/>
      <c r="AI514" s="430"/>
      <c r="AJ514" s="430"/>
      <c r="AK514" s="430"/>
      <c r="AL514" s="430"/>
      <c r="AM514" s="430"/>
      <c r="AN514" s="430"/>
      <c r="AO514" s="430"/>
      <c r="AP514" s="430"/>
      <c r="AQ514" s="430"/>
      <c r="AR514" s="430"/>
      <c r="AS514" s="430"/>
      <c r="AT514" s="430"/>
      <c r="AU514" s="430"/>
      <c r="AV514" s="430"/>
      <c r="AW514" s="430"/>
      <c r="AX514" s="430"/>
      <c r="AY514" s="430"/>
      <c r="AZ514" s="430"/>
      <c r="BA514" s="430"/>
      <c r="BB514" s="430"/>
      <c r="BC514" s="430"/>
      <c r="BD514" s="430"/>
      <c r="BE514" s="430"/>
      <c r="BF514" s="430"/>
      <c r="BG514" s="430"/>
      <c r="BH514" s="430"/>
      <c r="BI514" s="430"/>
      <c r="BJ514" s="430"/>
      <c r="BK514" s="430"/>
      <c r="BL514" s="430"/>
      <c r="BM514" s="430"/>
      <c r="BN514" s="430"/>
      <c r="BO514" s="430"/>
      <c r="BP514" s="430"/>
      <c r="BQ514" s="430"/>
      <c r="BR514" s="430"/>
      <c r="BS514" s="430"/>
      <c r="BT514" s="430"/>
      <c r="BU514" s="430"/>
      <c r="BV514" s="430"/>
      <c r="BW514" s="430"/>
      <c r="BX514" s="430"/>
      <c r="BY514" s="430"/>
      <c r="BZ514" s="430"/>
      <c r="CA514" s="430"/>
      <c r="CB514" s="430"/>
      <c r="CC514" s="430"/>
      <c r="CD514" s="430"/>
      <c r="CE514" s="430"/>
      <c r="CF514" s="430"/>
      <c r="CG514" s="430"/>
      <c r="CH514" s="430"/>
      <c r="CI514" s="430"/>
      <c r="CJ514" s="430"/>
      <c r="CK514" s="430"/>
      <c r="CL514" s="430"/>
      <c r="CM514" s="430"/>
      <c r="CN514" s="430"/>
      <c r="CO514" s="430"/>
      <c r="CP514" s="430"/>
      <c r="CQ514" s="430"/>
      <c r="CR514" s="430"/>
      <c r="CS514" s="430"/>
      <c r="CT514" s="430"/>
      <c r="CU514" s="430"/>
      <c r="CV514" s="430"/>
      <c r="CW514" s="430"/>
      <c r="CX514" s="430"/>
      <c r="CY514" s="430"/>
      <c r="CZ514" s="430"/>
      <c r="DA514" s="430"/>
      <c r="DB514" s="430"/>
      <c r="DC514" s="430"/>
      <c r="DD514" s="430"/>
      <c r="DE514" s="430"/>
      <c r="DF514" s="430"/>
      <c r="DG514" s="430"/>
      <c r="DH514" s="430"/>
      <c r="DI514" s="430"/>
      <c r="DJ514" s="430"/>
      <c r="DK514" s="430"/>
      <c r="DL514" s="430"/>
      <c r="DM514" s="430"/>
      <c r="DN514" s="430"/>
      <c r="DO514" s="430"/>
      <c r="DP514" s="430"/>
      <c r="DQ514" s="430"/>
      <c r="DR514" s="430"/>
      <c r="DS514" s="430"/>
      <c r="DT514" s="430"/>
      <c r="DU514" s="430"/>
      <c r="DV514" s="430"/>
      <c r="DW514" s="430"/>
      <c r="DX514" s="430"/>
      <c r="DY514" s="430"/>
      <c r="DZ514" s="430"/>
      <c r="EA514" s="430"/>
      <c r="EB514" s="430"/>
      <c r="EC514" s="430"/>
      <c r="ED514" s="430"/>
      <c r="EE514" s="430"/>
      <c r="EF514" s="430"/>
      <c r="EG514" s="430"/>
      <c r="EH514" s="430"/>
      <c r="EI514" s="430"/>
      <c r="EJ514" s="430"/>
      <c r="EK514" s="430"/>
      <c r="EL514" s="430"/>
      <c r="EM514" s="430"/>
      <c r="EN514" s="430"/>
      <c r="EO514" s="430"/>
      <c r="EP514" s="430"/>
      <c r="EQ514" s="430"/>
      <c r="ER514" s="430"/>
      <c r="ES514" s="430"/>
      <c r="ET514" s="430"/>
      <c r="EU514" s="430"/>
      <c r="EV514" s="430"/>
      <c r="EW514" s="430"/>
      <c r="EX514" s="430"/>
      <c r="EY514" s="430"/>
      <c r="EZ514" s="430"/>
      <c r="FA514" s="430"/>
      <c r="FB514" s="430"/>
      <c r="FC514" s="430"/>
      <c r="FD514" s="430"/>
      <c r="FE514" s="430"/>
      <c r="FF514" s="430"/>
      <c r="FG514" s="430"/>
      <c r="FH514" s="430"/>
      <c r="FI514" s="430"/>
      <c r="FJ514" s="430"/>
      <c r="FK514" s="430"/>
      <c r="FL514" s="430"/>
      <c r="FM514" s="430"/>
      <c r="FN514" s="430"/>
      <c r="FO514" s="430"/>
      <c r="FP514" s="430"/>
      <c r="FQ514" s="430"/>
      <c r="FR514" s="430"/>
      <c r="FS514" s="430"/>
      <c r="FT514" s="430"/>
      <c r="FU514" s="430"/>
      <c r="FV514" s="430"/>
      <c r="FW514" s="430"/>
      <c r="FX514" s="430"/>
      <c r="FY514" s="430"/>
      <c r="FZ514" s="430"/>
      <c r="GA514" s="430"/>
      <c r="GB514" s="430"/>
      <c r="GC514" s="430"/>
      <c r="GD514" s="430"/>
      <c r="GE514" s="430"/>
      <c r="GF514" s="430"/>
      <c r="GG514" s="430"/>
      <c r="GH514" s="430"/>
      <c r="GI514" s="430"/>
      <c r="GJ514" s="430"/>
      <c r="GK514" s="430"/>
      <c r="GL514" s="430"/>
      <c r="GM514" s="430"/>
      <c r="GN514" s="430"/>
      <c r="GO514" s="430"/>
      <c r="GP514" s="430"/>
      <c r="GQ514" s="430"/>
      <c r="GR514" s="430"/>
      <c r="GS514" s="430"/>
      <c r="GT514" s="430"/>
      <c r="GU514" s="430"/>
      <c r="GV514" s="430"/>
      <c r="GW514" s="430"/>
      <c r="GX514" s="430"/>
      <c r="GY514" s="430"/>
      <c r="GZ514" s="430"/>
      <c r="HA514" s="430"/>
      <c r="HB514" s="430"/>
      <c r="HC514" s="430"/>
      <c r="HD514" s="430"/>
      <c r="HE514" s="430"/>
      <c r="HF514" s="430"/>
      <c r="HG514" s="430"/>
      <c r="HH514" s="430"/>
      <c r="HI514" s="430"/>
      <c r="HJ514" s="430"/>
      <c r="HK514" s="430"/>
      <c r="HL514" s="430"/>
      <c r="HM514" s="430"/>
      <c r="HN514" s="430"/>
      <c r="HO514" s="430"/>
      <c r="HP514" s="430"/>
      <c r="HQ514" s="430"/>
      <c r="HR514" s="430"/>
      <c r="HS514" s="430"/>
      <c r="HT514" s="430"/>
      <c r="HU514" s="430"/>
      <c r="HV514" s="430"/>
      <c r="HW514" s="430"/>
      <c r="HX514" s="430"/>
      <c r="HY514" s="430"/>
      <c r="HZ514" s="430"/>
      <c r="IA514" s="430"/>
      <c r="IB514" s="430"/>
      <c r="IC514" s="430"/>
      <c r="ID514" s="430"/>
      <c r="IE514" s="430"/>
      <c r="IF514" s="430"/>
      <c r="IG514" s="430"/>
      <c r="IH514" s="430"/>
      <c r="II514" s="430"/>
      <c r="IJ514" s="430"/>
      <c r="IK514" s="430"/>
      <c r="IL514" s="430"/>
      <c r="IM514" s="430"/>
      <c r="IN514" s="430"/>
      <c r="IO514" s="430"/>
      <c r="IP514" s="430"/>
      <c r="IQ514" s="430"/>
      <c r="IR514" s="430"/>
      <c r="IS514" s="430"/>
      <c r="IT514" s="430"/>
      <c r="IU514" s="430"/>
      <c r="IV514" s="430"/>
    </row>
    <row r="515" spans="1:256" s="431" customFormat="1">
      <c r="A515" s="1082"/>
      <c r="B515" s="432"/>
      <c r="C515" s="422"/>
      <c r="D515" s="1045"/>
      <c r="E515" s="1172"/>
      <c r="F515" s="1036"/>
      <c r="G515" s="428"/>
      <c r="H515" s="428"/>
      <c r="I515" s="428"/>
      <c r="J515" s="428"/>
      <c r="K515" s="428"/>
      <c r="L515" s="428"/>
      <c r="M515" s="428"/>
      <c r="N515" s="428"/>
      <c r="O515" s="428"/>
      <c r="P515" s="428"/>
      <c r="Q515" s="428"/>
      <c r="R515" s="428"/>
      <c r="S515" s="428"/>
      <c r="T515" s="429"/>
      <c r="U515" s="429"/>
      <c r="V515" s="429"/>
      <c r="W515" s="429"/>
      <c r="X515" s="430"/>
      <c r="Y515" s="430"/>
      <c r="Z515" s="430"/>
      <c r="AA515" s="430"/>
      <c r="AB515" s="430"/>
      <c r="AC515" s="430"/>
      <c r="AD515" s="430"/>
      <c r="AE515" s="430"/>
      <c r="AF515" s="430"/>
      <c r="AG515" s="430"/>
      <c r="AH515" s="430"/>
      <c r="AI515" s="430"/>
      <c r="AJ515" s="430"/>
      <c r="AK515" s="430"/>
      <c r="AL515" s="430"/>
      <c r="AM515" s="430"/>
      <c r="AN515" s="430"/>
      <c r="AO515" s="430"/>
      <c r="AP515" s="430"/>
      <c r="AQ515" s="430"/>
      <c r="AR515" s="430"/>
      <c r="AS515" s="430"/>
      <c r="AT515" s="430"/>
      <c r="AU515" s="430"/>
      <c r="AV515" s="430"/>
      <c r="AW515" s="430"/>
      <c r="AX515" s="430"/>
      <c r="AY515" s="430"/>
      <c r="AZ515" s="430"/>
      <c r="BA515" s="430"/>
      <c r="BB515" s="430"/>
      <c r="BC515" s="430"/>
      <c r="BD515" s="430"/>
      <c r="BE515" s="430"/>
      <c r="BF515" s="430"/>
      <c r="BG515" s="430"/>
      <c r="BH515" s="430"/>
      <c r="BI515" s="430"/>
      <c r="BJ515" s="430"/>
      <c r="BK515" s="430"/>
      <c r="BL515" s="430"/>
      <c r="BM515" s="430"/>
      <c r="BN515" s="430"/>
      <c r="BO515" s="430"/>
      <c r="BP515" s="430"/>
      <c r="BQ515" s="430"/>
      <c r="BR515" s="430"/>
      <c r="BS515" s="430"/>
      <c r="BT515" s="430"/>
      <c r="BU515" s="430"/>
      <c r="BV515" s="430"/>
      <c r="BW515" s="430"/>
      <c r="BX515" s="430"/>
      <c r="BY515" s="430"/>
      <c r="BZ515" s="430"/>
      <c r="CA515" s="430"/>
      <c r="CB515" s="430"/>
      <c r="CC515" s="430"/>
      <c r="CD515" s="430"/>
      <c r="CE515" s="430"/>
      <c r="CF515" s="430"/>
      <c r="CG515" s="430"/>
      <c r="CH515" s="430"/>
      <c r="CI515" s="430"/>
      <c r="CJ515" s="430"/>
      <c r="CK515" s="430"/>
      <c r="CL515" s="430"/>
      <c r="CM515" s="430"/>
      <c r="CN515" s="430"/>
      <c r="CO515" s="430"/>
      <c r="CP515" s="430"/>
      <c r="CQ515" s="430"/>
      <c r="CR515" s="430"/>
      <c r="CS515" s="430"/>
      <c r="CT515" s="430"/>
      <c r="CU515" s="430"/>
      <c r="CV515" s="430"/>
      <c r="CW515" s="430"/>
      <c r="CX515" s="430"/>
      <c r="CY515" s="430"/>
      <c r="CZ515" s="430"/>
      <c r="DA515" s="430"/>
      <c r="DB515" s="430"/>
      <c r="DC515" s="430"/>
      <c r="DD515" s="430"/>
      <c r="DE515" s="430"/>
      <c r="DF515" s="430"/>
      <c r="DG515" s="430"/>
      <c r="DH515" s="430"/>
      <c r="DI515" s="430"/>
      <c r="DJ515" s="430"/>
      <c r="DK515" s="430"/>
      <c r="DL515" s="430"/>
      <c r="DM515" s="430"/>
      <c r="DN515" s="430"/>
      <c r="DO515" s="430"/>
      <c r="DP515" s="430"/>
      <c r="DQ515" s="430"/>
      <c r="DR515" s="430"/>
      <c r="DS515" s="430"/>
      <c r="DT515" s="430"/>
      <c r="DU515" s="430"/>
      <c r="DV515" s="430"/>
      <c r="DW515" s="430"/>
      <c r="DX515" s="430"/>
      <c r="DY515" s="430"/>
      <c r="DZ515" s="430"/>
      <c r="EA515" s="430"/>
      <c r="EB515" s="430"/>
      <c r="EC515" s="430"/>
      <c r="ED515" s="430"/>
      <c r="EE515" s="430"/>
      <c r="EF515" s="430"/>
      <c r="EG515" s="430"/>
      <c r="EH515" s="430"/>
      <c r="EI515" s="430"/>
      <c r="EJ515" s="430"/>
      <c r="EK515" s="430"/>
      <c r="EL515" s="430"/>
      <c r="EM515" s="430"/>
      <c r="EN515" s="430"/>
      <c r="EO515" s="430"/>
      <c r="EP515" s="430"/>
      <c r="EQ515" s="430"/>
      <c r="ER515" s="430"/>
      <c r="ES515" s="430"/>
      <c r="ET515" s="430"/>
      <c r="EU515" s="430"/>
      <c r="EV515" s="430"/>
      <c r="EW515" s="430"/>
      <c r="EX515" s="430"/>
      <c r="EY515" s="430"/>
      <c r="EZ515" s="430"/>
      <c r="FA515" s="430"/>
      <c r="FB515" s="430"/>
      <c r="FC515" s="430"/>
      <c r="FD515" s="430"/>
      <c r="FE515" s="430"/>
      <c r="FF515" s="430"/>
      <c r="FG515" s="430"/>
      <c r="FH515" s="430"/>
      <c r="FI515" s="430"/>
      <c r="FJ515" s="430"/>
      <c r="FK515" s="430"/>
      <c r="FL515" s="430"/>
      <c r="FM515" s="430"/>
      <c r="FN515" s="430"/>
      <c r="FO515" s="430"/>
      <c r="FP515" s="430"/>
      <c r="FQ515" s="430"/>
      <c r="FR515" s="430"/>
      <c r="FS515" s="430"/>
      <c r="FT515" s="430"/>
      <c r="FU515" s="430"/>
      <c r="FV515" s="430"/>
      <c r="FW515" s="430"/>
      <c r="FX515" s="430"/>
      <c r="FY515" s="430"/>
      <c r="FZ515" s="430"/>
      <c r="GA515" s="430"/>
      <c r="GB515" s="430"/>
      <c r="GC515" s="430"/>
      <c r="GD515" s="430"/>
      <c r="GE515" s="430"/>
      <c r="GF515" s="430"/>
      <c r="GG515" s="430"/>
      <c r="GH515" s="430"/>
      <c r="GI515" s="430"/>
      <c r="GJ515" s="430"/>
      <c r="GK515" s="430"/>
      <c r="GL515" s="430"/>
      <c r="GM515" s="430"/>
      <c r="GN515" s="430"/>
      <c r="GO515" s="430"/>
      <c r="GP515" s="430"/>
      <c r="GQ515" s="430"/>
      <c r="GR515" s="430"/>
      <c r="GS515" s="430"/>
      <c r="GT515" s="430"/>
      <c r="GU515" s="430"/>
      <c r="GV515" s="430"/>
      <c r="GW515" s="430"/>
      <c r="GX515" s="430"/>
      <c r="GY515" s="430"/>
      <c r="GZ515" s="430"/>
      <c r="HA515" s="430"/>
      <c r="HB515" s="430"/>
      <c r="HC515" s="430"/>
      <c r="HD515" s="430"/>
      <c r="HE515" s="430"/>
      <c r="HF515" s="430"/>
      <c r="HG515" s="430"/>
      <c r="HH515" s="430"/>
      <c r="HI515" s="430"/>
      <c r="HJ515" s="430"/>
      <c r="HK515" s="430"/>
      <c r="HL515" s="430"/>
      <c r="HM515" s="430"/>
      <c r="HN515" s="430"/>
      <c r="HO515" s="430"/>
      <c r="HP515" s="430"/>
      <c r="HQ515" s="430"/>
      <c r="HR515" s="430"/>
      <c r="HS515" s="430"/>
      <c r="HT515" s="430"/>
      <c r="HU515" s="430"/>
      <c r="HV515" s="430"/>
      <c r="HW515" s="430"/>
      <c r="HX515" s="430"/>
      <c r="HY515" s="430"/>
      <c r="HZ515" s="430"/>
      <c r="IA515" s="430"/>
      <c r="IB515" s="430"/>
      <c r="IC515" s="430"/>
      <c r="ID515" s="430"/>
      <c r="IE515" s="430"/>
      <c r="IF515" s="430"/>
      <c r="IG515" s="430"/>
      <c r="IH515" s="430"/>
      <c r="II515" s="430"/>
      <c r="IJ515" s="430"/>
      <c r="IK515" s="430"/>
      <c r="IL515" s="430"/>
      <c r="IM515" s="430"/>
      <c r="IN515" s="430"/>
      <c r="IO515" s="430"/>
      <c r="IP515" s="430"/>
      <c r="IQ515" s="430"/>
      <c r="IR515" s="430"/>
      <c r="IS515" s="430"/>
      <c r="IT515" s="430"/>
      <c r="IU515" s="430"/>
      <c r="IV515" s="430"/>
    </row>
    <row r="516" spans="1:256" s="431" customFormat="1" ht="255">
      <c r="A516" s="1082">
        <v>33</v>
      </c>
      <c r="B516" s="432" t="s">
        <v>2294</v>
      </c>
      <c r="C516" s="422" t="s">
        <v>110</v>
      </c>
      <c r="D516" s="1045">
        <v>2</v>
      </c>
      <c r="E516" s="1172"/>
      <c r="F516" s="1036"/>
      <c r="G516" s="428"/>
      <c r="H516" s="428"/>
      <c r="I516" s="428"/>
      <c r="J516" s="428"/>
      <c r="K516" s="428"/>
      <c r="L516" s="428"/>
      <c r="M516" s="428"/>
      <c r="N516" s="428"/>
      <c r="O516" s="428"/>
      <c r="P516" s="428"/>
      <c r="Q516" s="428"/>
      <c r="R516" s="428"/>
      <c r="S516" s="428"/>
      <c r="T516" s="429"/>
      <c r="U516" s="429"/>
      <c r="V516" s="429"/>
      <c r="W516" s="429"/>
      <c r="X516" s="430"/>
      <c r="Y516" s="430"/>
      <c r="Z516" s="430"/>
      <c r="AA516" s="430"/>
      <c r="AB516" s="430"/>
      <c r="AC516" s="430"/>
      <c r="AD516" s="430"/>
      <c r="AE516" s="430"/>
      <c r="AF516" s="430"/>
      <c r="AG516" s="430"/>
      <c r="AH516" s="430"/>
      <c r="AI516" s="430"/>
      <c r="AJ516" s="430"/>
      <c r="AK516" s="430"/>
      <c r="AL516" s="430"/>
      <c r="AM516" s="430"/>
      <c r="AN516" s="430"/>
      <c r="AO516" s="430"/>
      <c r="AP516" s="430"/>
      <c r="AQ516" s="430"/>
      <c r="AR516" s="430"/>
      <c r="AS516" s="430"/>
      <c r="AT516" s="430"/>
      <c r="AU516" s="430"/>
      <c r="AV516" s="430"/>
      <c r="AW516" s="430"/>
      <c r="AX516" s="430"/>
      <c r="AY516" s="430"/>
      <c r="AZ516" s="430"/>
      <c r="BA516" s="430"/>
      <c r="BB516" s="430"/>
      <c r="BC516" s="430"/>
      <c r="BD516" s="430"/>
      <c r="BE516" s="430"/>
      <c r="BF516" s="430"/>
      <c r="BG516" s="430"/>
      <c r="BH516" s="430"/>
      <c r="BI516" s="430"/>
      <c r="BJ516" s="430"/>
      <c r="BK516" s="430"/>
      <c r="BL516" s="430"/>
      <c r="BM516" s="430"/>
      <c r="BN516" s="430"/>
      <c r="BO516" s="430"/>
      <c r="BP516" s="430"/>
      <c r="BQ516" s="430"/>
      <c r="BR516" s="430"/>
      <c r="BS516" s="430"/>
      <c r="BT516" s="430"/>
      <c r="BU516" s="430"/>
      <c r="BV516" s="430"/>
      <c r="BW516" s="430"/>
      <c r="BX516" s="430"/>
      <c r="BY516" s="430"/>
      <c r="BZ516" s="430"/>
      <c r="CA516" s="430"/>
      <c r="CB516" s="430"/>
      <c r="CC516" s="430"/>
      <c r="CD516" s="430"/>
      <c r="CE516" s="430"/>
      <c r="CF516" s="430"/>
      <c r="CG516" s="430"/>
      <c r="CH516" s="430"/>
      <c r="CI516" s="430"/>
      <c r="CJ516" s="430"/>
      <c r="CK516" s="430"/>
      <c r="CL516" s="430"/>
      <c r="CM516" s="430"/>
      <c r="CN516" s="430"/>
      <c r="CO516" s="430"/>
      <c r="CP516" s="430"/>
      <c r="CQ516" s="430"/>
      <c r="CR516" s="430"/>
      <c r="CS516" s="430"/>
      <c r="CT516" s="430"/>
      <c r="CU516" s="430"/>
      <c r="CV516" s="430"/>
      <c r="CW516" s="430"/>
      <c r="CX516" s="430"/>
      <c r="CY516" s="430"/>
      <c r="CZ516" s="430"/>
      <c r="DA516" s="430"/>
      <c r="DB516" s="430"/>
      <c r="DC516" s="430"/>
      <c r="DD516" s="430"/>
      <c r="DE516" s="430"/>
      <c r="DF516" s="430"/>
      <c r="DG516" s="430"/>
      <c r="DH516" s="430"/>
      <c r="DI516" s="430"/>
      <c r="DJ516" s="430"/>
      <c r="DK516" s="430"/>
      <c r="DL516" s="430"/>
      <c r="DM516" s="430"/>
      <c r="DN516" s="430"/>
      <c r="DO516" s="430"/>
      <c r="DP516" s="430"/>
      <c r="DQ516" s="430"/>
      <c r="DR516" s="430"/>
      <c r="DS516" s="430"/>
      <c r="DT516" s="430"/>
      <c r="DU516" s="430"/>
      <c r="DV516" s="430"/>
      <c r="DW516" s="430"/>
      <c r="DX516" s="430"/>
      <c r="DY516" s="430"/>
      <c r="DZ516" s="430"/>
      <c r="EA516" s="430"/>
      <c r="EB516" s="430"/>
      <c r="EC516" s="430"/>
      <c r="ED516" s="430"/>
      <c r="EE516" s="430"/>
      <c r="EF516" s="430"/>
      <c r="EG516" s="430"/>
      <c r="EH516" s="430"/>
      <c r="EI516" s="430"/>
      <c r="EJ516" s="430"/>
      <c r="EK516" s="430"/>
      <c r="EL516" s="430"/>
      <c r="EM516" s="430"/>
      <c r="EN516" s="430"/>
      <c r="EO516" s="430"/>
      <c r="EP516" s="430"/>
      <c r="EQ516" s="430"/>
      <c r="ER516" s="430"/>
      <c r="ES516" s="430"/>
      <c r="ET516" s="430"/>
      <c r="EU516" s="430"/>
      <c r="EV516" s="430"/>
      <c r="EW516" s="430"/>
      <c r="EX516" s="430"/>
      <c r="EY516" s="430"/>
      <c r="EZ516" s="430"/>
      <c r="FA516" s="430"/>
      <c r="FB516" s="430"/>
      <c r="FC516" s="430"/>
      <c r="FD516" s="430"/>
      <c r="FE516" s="430"/>
      <c r="FF516" s="430"/>
      <c r="FG516" s="430"/>
      <c r="FH516" s="430"/>
      <c r="FI516" s="430"/>
      <c r="FJ516" s="430"/>
      <c r="FK516" s="430"/>
      <c r="FL516" s="430"/>
      <c r="FM516" s="430"/>
      <c r="FN516" s="430"/>
      <c r="FO516" s="430"/>
      <c r="FP516" s="430"/>
      <c r="FQ516" s="430"/>
      <c r="FR516" s="430"/>
      <c r="FS516" s="430"/>
      <c r="FT516" s="430"/>
      <c r="FU516" s="430"/>
      <c r="FV516" s="430"/>
      <c r="FW516" s="430"/>
      <c r="FX516" s="430"/>
      <c r="FY516" s="430"/>
      <c r="FZ516" s="430"/>
      <c r="GA516" s="430"/>
      <c r="GB516" s="430"/>
      <c r="GC516" s="430"/>
      <c r="GD516" s="430"/>
      <c r="GE516" s="430"/>
      <c r="GF516" s="430"/>
      <c r="GG516" s="430"/>
      <c r="GH516" s="430"/>
      <c r="GI516" s="430"/>
      <c r="GJ516" s="430"/>
      <c r="GK516" s="430"/>
      <c r="GL516" s="430"/>
      <c r="GM516" s="430"/>
      <c r="GN516" s="430"/>
      <c r="GO516" s="430"/>
      <c r="GP516" s="430"/>
      <c r="GQ516" s="430"/>
      <c r="GR516" s="430"/>
      <c r="GS516" s="430"/>
      <c r="GT516" s="430"/>
      <c r="GU516" s="430"/>
      <c r="GV516" s="430"/>
      <c r="GW516" s="430"/>
      <c r="GX516" s="430"/>
      <c r="GY516" s="430"/>
      <c r="GZ516" s="430"/>
      <c r="HA516" s="430"/>
      <c r="HB516" s="430"/>
      <c r="HC516" s="430"/>
      <c r="HD516" s="430"/>
      <c r="HE516" s="430"/>
      <c r="HF516" s="430"/>
      <c r="HG516" s="430"/>
      <c r="HH516" s="430"/>
      <c r="HI516" s="430"/>
      <c r="HJ516" s="430"/>
      <c r="HK516" s="430"/>
      <c r="HL516" s="430"/>
      <c r="HM516" s="430"/>
      <c r="HN516" s="430"/>
      <c r="HO516" s="430"/>
      <c r="HP516" s="430"/>
      <c r="HQ516" s="430"/>
      <c r="HR516" s="430"/>
      <c r="HS516" s="430"/>
      <c r="HT516" s="430"/>
      <c r="HU516" s="430"/>
      <c r="HV516" s="430"/>
      <c r="HW516" s="430"/>
      <c r="HX516" s="430"/>
      <c r="HY516" s="430"/>
      <c r="HZ516" s="430"/>
      <c r="IA516" s="430"/>
      <c r="IB516" s="430"/>
      <c r="IC516" s="430"/>
      <c r="ID516" s="430"/>
      <c r="IE516" s="430"/>
      <c r="IF516" s="430"/>
      <c r="IG516" s="430"/>
      <c r="IH516" s="430"/>
      <c r="II516" s="430"/>
      <c r="IJ516" s="430"/>
      <c r="IK516" s="430"/>
      <c r="IL516" s="430"/>
      <c r="IM516" s="430"/>
      <c r="IN516" s="430"/>
      <c r="IO516" s="430"/>
      <c r="IP516" s="430"/>
      <c r="IQ516" s="430"/>
      <c r="IR516" s="430"/>
      <c r="IS516" s="430"/>
      <c r="IT516" s="430"/>
      <c r="IU516" s="430"/>
      <c r="IV516" s="430"/>
    </row>
    <row r="517" spans="1:256" s="431" customFormat="1">
      <c r="A517" s="1082"/>
      <c r="B517" s="432"/>
      <c r="C517" s="422"/>
      <c r="D517" s="1045"/>
      <c r="E517" s="1172"/>
      <c r="F517" s="1036"/>
      <c r="G517" s="428"/>
      <c r="H517" s="428"/>
      <c r="I517" s="428"/>
      <c r="J517" s="428"/>
      <c r="K517" s="428"/>
      <c r="L517" s="428"/>
      <c r="M517" s="428"/>
      <c r="N517" s="428"/>
      <c r="O517" s="428"/>
      <c r="P517" s="428"/>
      <c r="Q517" s="428"/>
      <c r="R517" s="428"/>
      <c r="S517" s="428"/>
      <c r="T517" s="429"/>
      <c r="U517" s="429"/>
      <c r="V517" s="429"/>
      <c r="W517" s="429"/>
      <c r="X517" s="430"/>
      <c r="Y517" s="430"/>
      <c r="Z517" s="430"/>
      <c r="AA517" s="430"/>
      <c r="AB517" s="430"/>
      <c r="AC517" s="430"/>
      <c r="AD517" s="430"/>
      <c r="AE517" s="430"/>
      <c r="AF517" s="430"/>
      <c r="AG517" s="430"/>
      <c r="AH517" s="430"/>
      <c r="AI517" s="430"/>
      <c r="AJ517" s="430"/>
      <c r="AK517" s="430"/>
      <c r="AL517" s="430"/>
      <c r="AM517" s="430"/>
      <c r="AN517" s="430"/>
      <c r="AO517" s="430"/>
      <c r="AP517" s="430"/>
      <c r="AQ517" s="430"/>
      <c r="AR517" s="430"/>
      <c r="AS517" s="430"/>
      <c r="AT517" s="430"/>
      <c r="AU517" s="430"/>
      <c r="AV517" s="430"/>
      <c r="AW517" s="430"/>
      <c r="AX517" s="430"/>
      <c r="AY517" s="430"/>
      <c r="AZ517" s="430"/>
      <c r="BA517" s="430"/>
      <c r="BB517" s="430"/>
      <c r="BC517" s="430"/>
      <c r="BD517" s="430"/>
      <c r="BE517" s="430"/>
      <c r="BF517" s="430"/>
      <c r="BG517" s="430"/>
      <c r="BH517" s="430"/>
      <c r="BI517" s="430"/>
      <c r="BJ517" s="430"/>
      <c r="BK517" s="430"/>
      <c r="BL517" s="430"/>
      <c r="BM517" s="430"/>
      <c r="BN517" s="430"/>
      <c r="BO517" s="430"/>
      <c r="BP517" s="430"/>
      <c r="BQ517" s="430"/>
      <c r="BR517" s="430"/>
      <c r="BS517" s="430"/>
      <c r="BT517" s="430"/>
      <c r="BU517" s="430"/>
      <c r="BV517" s="430"/>
      <c r="BW517" s="430"/>
      <c r="BX517" s="430"/>
      <c r="BY517" s="430"/>
      <c r="BZ517" s="430"/>
      <c r="CA517" s="430"/>
      <c r="CB517" s="430"/>
      <c r="CC517" s="430"/>
      <c r="CD517" s="430"/>
      <c r="CE517" s="430"/>
      <c r="CF517" s="430"/>
      <c r="CG517" s="430"/>
      <c r="CH517" s="430"/>
      <c r="CI517" s="430"/>
      <c r="CJ517" s="430"/>
      <c r="CK517" s="430"/>
      <c r="CL517" s="430"/>
      <c r="CM517" s="430"/>
      <c r="CN517" s="430"/>
      <c r="CO517" s="430"/>
      <c r="CP517" s="430"/>
      <c r="CQ517" s="430"/>
      <c r="CR517" s="430"/>
      <c r="CS517" s="430"/>
      <c r="CT517" s="430"/>
      <c r="CU517" s="430"/>
      <c r="CV517" s="430"/>
      <c r="CW517" s="430"/>
      <c r="CX517" s="430"/>
      <c r="CY517" s="430"/>
      <c r="CZ517" s="430"/>
      <c r="DA517" s="430"/>
      <c r="DB517" s="430"/>
      <c r="DC517" s="430"/>
      <c r="DD517" s="430"/>
      <c r="DE517" s="430"/>
      <c r="DF517" s="430"/>
      <c r="DG517" s="430"/>
      <c r="DH517" s="430"/>
      <c r="DI517" s="430"/>
      <c r="DJ517" s="430"/>
      <c r="DK517" s="430"/>
      <c r="DL517" s="430"/>
      <c r="DM517" s="430"/>
      <c r="DN517" s="430"/>
      <c r="DO517" s="430"/>
      <c r="DP517" s="430"/>
      <c r="DQ517" s="430"/>
      <c r="DR517" s="430"/>
      <c r="DS517" s="430"/>
      <c r="DT517" s="430"/>
      <c r="DU517" s="430"/>
      <c r="DV517" s="430"/>
      <c r="DW517" s="430"/>
      <c r="DX517" s="430"/>
      <c r="DY517" s="430"/>
      <c r="DZ517" s="430"/>
      <c r="EA517" s="430"/>
      <c r="EB517" s="430"/>
      <c r="EC517" s="430"/>
      <c r="ED517" s="430"/>
      <c r="EE517" s="430"/>
      <c r="EF517" s="430"/>
      <c r="EG517" s="430"/>
      <c r="EH517" s="430"/>
      <c r="EI517" s="430"/>
      <c r="EJ517" s="430"/>
      <c r="EK517" s="430"/>
      <c r="EL517" s="430"/>
      <c r="EM517" s="430"/>
      <c r="EN517" s="430"/>
      <c r="EO517" s="430"/>
      <c r="EP517" s="430"/>
      <c r="EQ517" s="430"/>
      <c r="ER517" s="430"/>
      <c r="ES517" s="430"/>
      <c r="ET517" s="430"/>
      <c r="EU517" s="430"/>
      <c r="EV517" s="430"/>
      <c r="EW517" s="430"/>
      <c r="EX517" s="430"/>
      <c r="EY517" s="430"/>
      <c r="EZ517" s="430"/>
      <c r="FA517" s="430"/>
      <c r="FB517" s="430"/>
      <c r="FC517" s="430"/>
      <c r="FD517" s="430"/>
      <c r="FE517" s="430"/>
      <c r="FF517" s="430"/>
      <c r="FG517" s="430"/>
      <c r="FH517" s="430"/>
      <c r="FI517" s="430"/>
      <c r="FJ517" s="430"/>
      <c r="FK517" s="430"/>
      <c r="FL517" s="430"/>
      <c r="FM517" s="430"/>
      <c r="FN517" s="430"/>
      <c r="FO517" s="430"/>
      <c r="FP517" s="430"/>
      <c r="FQ517" s="430"/>
      <c r="FR517" s="430"/>
      <c r="FS517" s="430"/>
      <c r="FT517" s="430"/>
      <c r="FU517" s="430"/>
      <c r="FV517" s="430"/>
      <c r="FW517" s="430"/>
      <c r="FX517" s="430"/>
      <c r="FY517" s="430"/>
      <c r="FZ517" s="430"/>
      <c r="GA517" s="430"/>
      <c r="GB517" s="430"/>
      <c r="GC517" s="430"/>
      <c r="GD517" s="430"/>
      <c r="GE517" s="430"/>
      <c r="GF517" s="430"/>
      <c r="GG517" s="430"/>
      <c r="GH517" s="430"/>
      <c r="GI517" s="430"/>
      <c r="GJ517" s="430"/>
      <c r="GK517" s="430"/>
      <c r="GL517" s="430"/>
      <c r="GM517" s="430"/>
      <c r="GN517" s="430"/>
      <c r="GO517" s="430"/>
      <c r="GP517" s="430"/>
      <c r="GQ517" s="430"/>
      <c r="GR517" s="430"/>
      <c r="GS517" s="430"/>
      <c r="GT517" s="430"/>
      <c r="GU517" s="430"/>
      <c r="GV517" s="430"/>
      <c r="GW517" s="430"/>
      <c r="GX517" s="430"/>
      <c r="GY517" s="430"/>
      <c r="GZ517" s="430"/>
      <c r="HA517" s="430"/>
      <c r="HB517" s="430"/>
      <c r="HC517" s="430"/>
      <c r="HD517" s="430"/>
      <c r="HE517" s="430"/>
      <c r="HF517" s="430"/>
      <c r="HG517" s="430"/>
      <c r="HH517" s="430"/>
      <c r="HI517" s="430"/>
      <c r="HJ517" s="430"/>
      <c r="HK517" s="430"/>
      <c r="HL517" s="430"/>
      <c r="HM517" s="430"/>
      <c r="HN517" s="430"/>
      <c r="HO517" s="430"/>
      <c r="HP517" s="430"/>
      <c r="HQ517" s="430"/>
      <c r="HR517" s="430"/>
      <c r="HS517" s="430"/>
      <c r="HT517" s="430"/>
      <c r="HU517" s="430"/>
      <c r="HV517" s="430"/>
      <c r="HW517" s="430"/>
      <c r="HX517" s="430"/>
      <c r="HY517" s="430"/>
      <c r="HZ517" s="430"/>
      <c r="IA517" s="430"/>
      <c r="IB517" s="430"/>
      <c r="IC517" s="430"/>
      <c r="ID517" s="430"/>
      <c r="IE517" s="430"/>
      <c r="IF517" s="430"/>
      <c r="IG517" s="430"/>
      <c r="IH517" s="430"/>
      <c r="II517" s="430"/>
      <c r="IJ517" s="430"/>
      <c r="IK517" s="430"/>
      <c r="IL517" s="430"/>
      <c r="IM517" s="430"/>
      <c r="IN517" s="430"/>
      <c r="IO517" s="430"/>
      <c r="IP517" s="430"/>
      <c r="IQ517" s="430"/>
      <c r="IR517" s="430"/>
      <c r="IS517" s="430"/>
      <c r="IT517" s="430"/>
      <c r="IU517" s="430"/>
      <c r="IV517" s="430"/>
    </row>
    <row r="518" spans="1:256" s="431" customFormat="1" ht="242.25">
      <c r="A518" s="1082">
        <v>34</v>
      </c>
      <c r="B518" s="432" t="s">
        <v>2295</v>
      </c>
      <c r="C518" s="422" t="s">
        <v>110</v>
      </c>
      <c r="D518" s="1045">
        <v>2</v>
      </c>
      <c r="E518" s="1172"/>
      <c r="F518" s="1036"/>
      <c r="G518" s="428"/>
      <c r="H518" s="428"/>
      <c r="I518" s="428"/>
      <c r="J518" s="428"/>
      <c r="K518" s="428"/>
      <c r="L518" s="428"/>
      <c r="M518" s="428"/>
      <c r="N518" s="428"/>
      <c r="O518" s="428"/>
      <c r="P518" s="428"/>
      <c r="Q518" s="428"/>
      <c r="R518" s="428"/>
      <c r="S518" s="428"/>
      <c r="T518" s="429"/>
      <c r="U518" s="429"/>
      <c r="V518" s="429"/>
      <c r="W518" s="429"/>
      <c r="X518" s="430"/>
      <c r="Y518" s="430"/>
      <c r="Z518" s="430"/>
      <c r="AA518" s="430"/>
      <c r="AB518" s="430"/>
      <c r="AC518" s="430"/>
      <c r="AD518" s="430"/>
      <c r="AE518" s="430"/>
      <c r="AF518" s="430"/>
      <c r="AG518" s="430"/>
      <c r="AH518" s="430"/>
      <c r="AI518" s="430"/>
      <c r="AJ518" s="430"/>
      <c r="AK518" s="430"/>
      <c r="AL518" s="430"/>
      <c r="AM518" s="430"/>
      <c r="AN518" s="430"/>
      <c r="AO518" s="430"/>
      <c r="AP518" s="430"/>
      <c r="AQ518" s="430"/>
      <c r="AR518" s="430"/>
      <c r="AS518" s="430"/>
      <c r="AT518" s="430"/>
      <c r="AU518" s="430"/>
      <c r="AV518" s="430"/>
      <c r="AW518" s="430"/>
      <c r="AX518" s="430"/>
      <c r="AY518" s="430"/>
      <c r="AZ518" s="430"/>
      <c r="BA518" s="430"/>
      <c r="BB518" s="430"/>
      <c r="BC518" s="430"/>
      <c r="BD518" s="430"/>
      <c r="BE518" s="430"/>
      <c r="BF518" s="430"/>
      <c r="BG518" s="430"/>
      <c r="BH518" s="430"/>
      <c r="BI518" s="430"/>
      <c r="BJ518" s="430"/>
      <c r="BK518" s="430"/>
      <c r="BL518" s="430"/>
      <c r="BM518" s="430"/>
      <c r="BN518" s="430"/>
      <c r="BO518" s="430"/>
      <c r="BP518" s="430"/>
      <c r="BQ518" s="430"/>
      <c r="BR518" s="430"/>
      <c r="BS518" s="430"/>
      <c r="BT518" s="430"/>
      <c r="BU518" s="430"/>
      <c r="BV518" s="430"/>
      <c r="BW518" s="430"/>
      <c r="BX518" s="430"/>
      <c r="BY518" s="430"/>
      <c r="BZ518" s="430"/>
      <c r="CA518" s="430"/>
      <c r="CB518" s="430"/>
      <c r="CC518" s="430"/>
      <c r="CD518" s="430"/>
      <c r="CE518" s="430"/>
      <c r="CF518" s="430"/>
      <c r="CG518" s="430"/>
      <c r="CH518" s="430"/>
      <c r="CI518" s="430"/>
      <c r="CJ518" s="430"/>
      <c r="CK518" s="430"/>
      <c r="CL518" s="430"/>
      <c r="CM518" s="430"/>
      <c r="CN518" s="430"/>
      <c r="CO518" s="430"/>
      <c r="CP518" s="430"/>
      <c r="CQ518" s="430"/>
      <c r="CR518" s="430"/>
      <c r="CS518" s="430"/>
      <c r="CT518" s="430"/>
      <c r="CU518" s="430"/>
      <c r="CV518" s="430"/>
      <c r="CW518" s="430"/>
      <c r="CX518" s="430"/>
      <c r="CY518" s="430"/>
      <c r="CZ518" s="430"/>
      <c r="DA518" s="430"/>
      <c r="DB518" s="430"/>
      <c r="DC518" s="430"/>
      <c r="DD518" s="430"/>
      <c r="DE518" s="430"/>
      <c r="DF518" s="430"/>
      <c r="DG518" s="430"/>
      <c r="DH518" s="430"/>
      <c r="DI518" s="430"/>
      <c r="DJ518" s="430"/>
      <c r="DK518" s="430"/>
      <c r="DL518" s="430"/>
      <c r="DM518" s="430"/>
      <c r="DN518" s="430"/>
      <c r="DO518" s="430"/>
      <c r="DP518" s="430"/>
      <c r="DQ518" s="430"/>
      <c r="DR518" s="430"/>
      <c r="DS518" s="430"/>
      <c r="DT518" s="430"/>
      <c r="DU518" s="430"/>
      <c r="DV518" s="430"/>
      <c r="DW518" s="430"/>
      <c r="DX518" s="430"/>
      <c r="DY518" s="430"/>
      <c r="DZ518" s="430"/>
      <c r="EA518" s="430"/>
      <c r="EB518" s="430"/>
      <c r="EC518" s="430"/>
      <c r="ED518" s="430"/>
      <c r="EE518" s="430"/>
      <c r="EF518" s="430"/>
      <c r="EG518" s="430"/>
      <c r="EH518" s="430"/>
      <c r="EI518" s="430"/>
      <c r="EJ518" s="430"/>
      <c r="EK518" s="430"/>
      <c r="EL518" s="430"/>
      <c r="EM518" s="430"/>
      <c r="EN518" s="430"/>
      <c r="EO518" s="430"/>
      <c r="EP518" s="430"/>
      <c r="EQ518" s="430"/>
      <c r="ER518" s="430"/>
      <c r="ES518" s="430"/>
      <c r="ET518" s="430"/>
      <c r="EU518" s="430"/>
      <c r="EV518" s="430"/>
      <c r="EW518" s="430"/>
      <c r="EX518" s="430"/>
      <c r="EY518" s="430"/>
      <c r="EZ518" s="430"/>
      <c r="FA518" s="430"/>
      <c r="FB518" s="430"/>
      <c r="FC518" s="430"/>
      <c r="FD518" s="430"/>
      <c r="FE518" s="430"/>
      <c r="FF518" s="430"/>
      <c r="FG518" s="430"/>
      <c r="FH518" s="430"/>
      <c r="FI518" s="430"/>
      <c r="FJ518" s="430"/>
      <c r="FK518" s="430"/>
      <c r="FL518" s="430"/>
      <c r="FM518" s="430"/>
      <c r="FN518" s="430"/>
      <c r="FO518" s="430"/>
      <c r="FP518" s="430"/>
      <c r="FQ518" s="430"/>
      <c r="FR518" s="430"/>
      <c r="FS518" s="430"/>
      <c r="FT518" s="430"/>
      <c r="FU518" s="430"/>
      <c r="FV518" s="430"/>
      <c r="FW518" s="430"/>
      <c r="FX518" s="430"/>
      <c r="FY518" s="430"/>
      <c r="FZ518" s="430"/>
      <c r="GA518" s="430"/>
      <c r="GB518" s="430"/>
      <c r="GC518" s="430"/>
      <c r="GD518" s="430"/>
      <c r="GE518" s="430"/>
      <c r="GF518" s="430"/>
      <c r="GG518" s="430"/>
      <c r="GH518" s="430"/>
      <c r="GI518" s="430"/>
      <c r="GJ518" s="430"/>
      <c r="GK518" s="430"/>
      <c r="GL518" s="430"/>
      <c r="GM518" s="430"/>
      <c r="GN518" s="430"/>
      <c r="GO518" s="430"/>
      <c r="GP518" s="430"/>
      <c r="GQ518" s="430"/>
      <c r="GR518" s="430"/>
      <c r="GS518" s="430"/>
      <c r="GT518" s="430"/>
      <c r="GU518" s="430"/>
      <c r="GV518" s="430"/>
      <c r="GW518" s="430"/>
      <c r="GX518" s="430"/>
      <c r="GY518" s="430"/>
      <c r="GZ518" s="430"/>
      <c r="HA518" s="430"/>
      <c r="HB518" s="430"/>
      <c r="HC518" s="430"/>
      <c r="HD518" s="430"/>
      <c r="HE518" s="430"/>
      <c r="HF518" s="430"/>
      <c r="HG518" s="430"/>
      <c r="HH518" s="430"/>
      <c r="HI518" s="430"/>
      <c r="HJ518" s="430"/>
      <c r="HK518" s="430"/>
      <c r="HL518" s="430"/>
      <c r="HM518" s="430"/>
      <c r="HN518" s="430"/>
      <c r="HO518" s="430"/>
      <c r="HP518" s="430"/>
      <c r="HQ518" s="430"/>
      <c r="HR518" s="430"/>
      <c r="HS518" s="430"/>
      <c r="HT518" s="430"/>
      <c r="HU518" s="430"/>
      <c r="HV518" s="430"/>
      <c r="HW518" s="430"/>
      <c r="HX518" s="430"/>
      <c r="HY518" s="430"/>
      <c r="HZ518" s="430"/>
      <c r="IA518" s="430"/>
      <c r="IB518" s="430"/>
      <c r="IC518" s="430"/>
      <c r="ID518" s="430"/>
      <c r="IE518" s="430"/>
      <c r="IF518" s="430"/>
      <c r="IG518" s="430"/>
      <c r="IH518" s="430"/>
      <c r="II518" s="430"/>
      <c r="IJ518" s="430"/>
      <c r="IK518" s="430"/>
      <c r="IL518" s="430"/>
      <c r="IM518" s="430"/>
      <c r="IN518" s="430"/>
      <c r="IO518" s="430"/>
      <c r="IP518" s="430"/>
      <c r="IQ518" s="430"/>
      <c r="IR518" s="430"/>
      <c r="IS518" s="430"/>
      <c r="IT518" s="430"/>
      <c r="IU518" s="430"/>
      <c r="IV518" s="430"/>
    </row>
    <row r="519" spans="1:256" s="431" customFormat="1">
      <c r="A519" s="1082"/>
      <c r="B519" s="432"/>
      <c r="C519" s="422"/>
      <c r="D519" s="1045"/>
      <c r="E519" s="1172"/>
      <c r="F519" s="1036"/>
      <c r="G519" s="428"/>
      <c r="H519" s="428"/>
      <c r="I519" s="428"/>
      <c r="J519" s="428"/>
      <c r="K519" s="428"/>
      <c r="L519" s="428"/>
      <c r="M519" s="428"/>
      <c r="N519" s="428"/>
      <c r="O519" s="428"/>
      <c r="P519" s="428"/>
      <c r="Q519" s="428"/>
      <c r="R519" s="428"/>
      <c r="S519" s="428"/>
      <c r="T519" s="429"/>
      <c r="U519" s="429"/>
      <c r="V519" s="429"/>
      <c r="W519" s="429"/>
      <c r="X519" s="430"/>
      <c r="Y519" s="430"/>
      <c r="Z519" s="430"/>
      <c r="AA519" s="430"/>
      <c r="AB519" s="430"/>
      <c r="AC519" s="430"/>
      <c r="AD519" s="430"/>
      <c r="AE519" s="430"/>
      <c r="AF519" s="430"/>
      <c r="AG519" s="430"/>
      <c r="AH519" s="430"/>
      <c r="AI519" s="430"/>
      <c r="AJ519" s="430"/>
      <c r="AK519" s="430"/>
      <c r="AL519" s="430"/>
      <c r="AM519" s="430"/>
      <c r="AN519" s="430"/>
      <c r="AO519" s="430"/>
      <c r="AP519" s="430"/>
      <c r="AQ519" s="430"/>
      <c r="AR519" s="430"/>
      <c r="AS519" s="430"/>
      <c r="AT519" s="430"/>
      <c r="AU519" s="430"/>
      <c r="AV519" s="430"/>
      <c r="AW519" s="430"/>
      <c r="AX519" s="430"/>
      <c r="AY519" s="430"/>
      <c r="AZ519" s="430"/>
      <c r="BA519" s="430"/>
      <c r="BB519" s="430"/>
      <c r="BC519" s="430"/>
      <c r="BD519" s="430"/>
      <c r="BE519" s="430"/>
      <c r="BF519" s="430"/>
      <c r="BG519" s="430"/>
      <c r="BH519" s="430"/>
      <c r="BI519" s="430"/>
      <c r="BJ519" s="430"/>
      <c r="BK519" s="430"/>
      <c r="BL519" s="430"/>
      <c r="BM519" s="430"/>
      <c r="BN519" s="430"/>
      <c r="BO519" s="430"/>
      <c r="BP519" s="430"/>
      <c r="BQ519" s="430"/>
      <c r="BR519" s="430"/>
      <c r="BS519" s="430"/>
      <c r="BT519" s="430"/>
      <c r="BU519" s="430"/>
      <c r="BV519" s="430"/>
      <c r="BW519" s="430"/>
      <c r="BX519" s="430"/>
      <c r="BY519" s="430"/>
      <c r="BZ519" s="430"/>
      <c r="CA519" s="430"/>
      <c r="CB519" s="430"/>
      <c r="CC519" s="430"/>
      <c r="CD519" s="430"/>
      <c r="CE519" s="430"/>
      <c r="CF519" s="430"/>
      <c r="CG519" s="430"/>
      <c r="CH519" s="430"/>
      <c r="CI519" s="430"/>
      <c r="CJ519" s="430"/>
      <c r="CK519" s="430"/>
      <c r="CL519" s="430"/>
      <c r="CM519" s="430"/>
      <c r="CN519" s="430"/>
      <c r="CO519" s="430"/>
      <c r="CP519" s="430"/>
      <c r="CQ519" s="430"/>
      <c r="CR519" s="430"/>
      <c r="CS519" s="430"/>
      <c r="CT519" s="430"/>
      <c r="CU519" s="430"/>
      <c r="CV519" s="430"/>
      <c r="CW519" s="430"/>
      <c r="CX519" s="430"/>
      <c r="CY519" s="430"/>
      <c r="CZ519" s="430"/>
      <c r="DA519" s="430"/>
      <c r="DB519" s="430"/>
      <c r="DC519" s="430"/>
      <c r="DD519" s="430"/>
      <c r="DE519" s="430"/>
      <c r="DF519" s="430"/>
      <c r="DG519" s="430"/>
      <c r="DH519" s="430"/>
      <c r="DI519" s="430"/>
      <c r="DJ519" s="430"/>
      <c r="DK519" s="430"/>
      <c r="DL519" s="430"/>
      <c r="DM519" s="430"/>
      <c r="DN519" s="430"/>
      <c r="DO519" s="430"/>
      <c r="DP519" s="430"/>
      <c r="DQ519" s="430"/>
      <c r="DR519" s="430"/>
      <c r="DS519" s="430"/>
      <c r="DT519" s="430"/>
      <c r="DU519" s="430"/>
      <c r="DV519" s="430"/>
      <c r="DW519" s="430"/>
      <c r="DX519" s="430"/>
      <c r="DY519" s="430"/>
      <c r="DZ519" s="430"/>
      <c r="EA519" s="430"/>
      <c r="EB519" s="430"/>
      <c r="EC519" s="430"/>
      <c r="ED519" s="430"/>
      <c r="EE519" s="430"/>
      <c r="EF519" s="430"/>
      <c r="EG519" s="430"/>
      <c r="EH519" s="430"/>
      <c r="EI519" s="430"/>
      <c r="EJ519" s="430"/>
      <c r="EK519" s="430"/>
      <c r="EL519" s="430"/>
      <c r="EM519" s="430"/>
      <c r="EN519" s="430"/>
      <c r="EO519" s="430"/>
      <c r="EP519" s="430"/>
      <c r="EQ519" s="430"/>
      <c r="ER519" s="430"/>
      <c r="ES519" s="430"/>
      <c r="ET519" s="430"/>
      <c r="EU519" s="430"/>
      <c r="EV519" s="430"/>
      <c r="EW519" s="430"/>
      <c r="EX519" s="430"/>
      <c r="EY519" s="430"/>
      <c r="EZ519" s="430"/>
      <c r="FA519" s="430"/>
      <c r="FB519" s="430"/>
      <c r="FC519" s="430"/>
      <c r="FD519" s="430"/>
      <c r="FE519" s="430"/>
      <c r="FF519" s="430"/>
      <c r="FG519" s="430"/>
      <c r="FH519" s="430"/>
      <c r="FI519" s="430"/>
      <c r="FJ519" s="430"/>
      <c r="FK519" s="430"/>
      <c r="FL519" s="430"/>
      <c r="FM519" s="430"/>
      <c r="FN519" s="430"/>
      <c r="FO519" s="430"/>
      <c r="FP519" s="430"/>
      <c r="FQ519" s="430"/>
      <c r="FR519" s="430"/>
      <c r="FS519" s="430"/>
      <c r="FT519" s="430"/>
      <c r="FU519" s="430"/>
      <c r="FV519" s="430"/>
      <c r="FW519" s="430"/>
      <c r="FX519" s="430"/>
      <c r="FY519" s="430"/>
      <c r="FZ519" s="430"/>
      <c r="GA519" s="430"/>
      <c r="GB519" s="430"/>
      <c r="GC519" s="430"/>
      <c r="GD519" s="430"/>
      <c r="GE519" s="430"/>
      <c r="GF519" s="430"/>
      <c r="GG519" s="430"/>
      <c r="GH519" s="430"/>
      <c r="GI519" s="430"/>
      <c r="GJ519" s="430"/>
      <c r="GK519" s="430"/>
      <c r="GL519" s="430"/>
      <c r="GM519" s="430"/>
      <c r="GN519" s="430"/>
      <c r="GO519" s="430"/>
      <c r="GP519" s="430"/>
      <c r="GQ519" s="430"/>
      <c r="GR519" s="430"/>
      <c r="GS519" s="430"/>
      <c r="GT519" s="430"/>
      <c r="GU519" s="430"/>
      <c r="GV519" s="430"/>
      <c r="GW519" s="430"/>
      <c r="GX519" s="430"/>
      <c r="GY519" s="430"/>
      <c r="GZ519" s="430"/>
      <c r="HA519" s="430"/>
      <c r="HB519" s="430"/>
      <c r="HC519" s="430"/>
      <c r="HD519" s="430"/>
      <c r="HE519" s="430"/>
      <c r="HF519" s="430"/>
      <c r="HG519" s="430"/>
      <c r="HH519" s="430"/>
      <c r="HI519" s="430"/>
      <c r="HJ519" s="430"/>
      <c r="HK519" s="430"/>
      <c r="HL519" s="430"/>
      <c r="HM519" s="430"/>
      <c r="HN519" s="430"/>
      <c r="HO519" s="430"/>
      <c r="HP519" s="430"/>
      <c r="HQ519" s="430"/>
      <c r="HR519" s="430"/>
      <c r="HS519" s="430"/>
      <c r="HT519" s="430"/>
      <c r="HU519" s="430"/>
      <c r="HV519" s="430"/>
      <c r="HW519" s="430"/>
      <c r="HX519" s="430"/>
      <c r="HY519" s="430"/>
      <c r="HZ519" s="430"/>
      <c r="IA519" s="430"/>
      <c r="IB519" s="430"/>
      <c r="IC519" s="430"/>
      <c r="ID519" s="430"/>
      <c r="IE519" s="430"/>
      <c r="IF519" s="430"/>
      <c r="IG519" s="430"/>
      <c r="IH519" s="430"/>
      <c r="II519" s="430"/>
      <c r="IJ519" s="430"/>
      <c r="IK519" s="430"/>
      <c r="IL519" s="430"/>
      <c r="IM519" s="430"/>
      <c r="IN519" s="430"/>
      <c r="IO519" s="430"/>
      <c r="IP519" s="430"/>
      <c r="IQ519" s="430"/>
      <c r="IR519" s="430"/>
      <c r="IS519" s="430"/>
      <c r="IT519" s="430"/>
      <c r="IU519" s="430"/>
      <c r="IV519" s="430"/>
    </row>
    <row r="520" spans="1:256" s="431" customFormat="1">
      <c r="A520" s="1082"/>
      <c r="B520" s="1039" t="s">
        <v>2296</v>
      </c>
      <c r="C520" s="422"/>
      <c r="D520" s="1045"/>
      <c r="E520" s="1172"/>
      <c r="F520" s="1036"/>
      <c r="G520" s="428"/>
      <c r="H520" s="428"/>
      <c r="I520" s="428"/>
      <c r="J520" s="428"/>
      <c r="K520" s="428"/>
      <c r="L520" s="428"/>
      <c r="M520" s="428"/>
      <c r="N520" s="428"/>
      <c r="O520" s="428"/>
      <c r="P520" s="428"/>
      <c r="Q520" s="428"/>
      <c r="R520" s="428"/>
      <c r="S520" s="428"/>
      <c r="T520" s="429"/>
      <c r="U520" s="429"/>
      <c r="V520" s="429"/>
      <c r="W520" s="429"/>
      <c r="X520" s="430"/>
      <c r="Y520" s="430"/>
      <c r="Z520" s="430"/>
      <c r="AA520" s="430"/>
      <c r="AB520" s="430"/>
      <c r="AC520" s="430"/>
      <c r="AD520" s="430"/>
      <c r="AE520" s="430"/>
      <c r="AF520" s="430"/>
      <c r="AG520" s="430"/>
      <c r="AH520" s="430"/>
      <c r="AI520" s="430"/>
      <c r="AJ520" s="430"/>
      <c r="AK520" s="430"/>
      <c r="AL520" s="430"/>
      <c r="AM520" s="430"/>
      <c r="AN520" s="430"/>
      <c r="AO520" s="430"/>
      <c r="AP520" s="430"/>
      <c r="AQ520" s="430"/>
      <c r="AR520" s="430"/>
      <c r="AS520" s="430"/>
      <c r="AT520" s="430"/>
      <c r="AU520" s="430"/>
      <c r="AV520" s="430"/>
      <c r="AW520" s="430"/>
      <c r="AX520" s="430"/>
      <c r="AY520" s="430"/>
      <c r="AZ520" s="430"/>
      <c r="BA520" s="430"/>
      <c r="BB520" s="430"/>
      <c r="BC520" s="430"/>
      <c r="BD520" s="430"/>
      <c r="BE520" s="430"/>
      <c r="BF520" s="430"/>
      <c r="BG520" s="430"/>
      <c r="BH520" s="430"/>
      <c r="BI520" s="430"/>
      <c r="BJ520" s="430"/>
      <c r="BK520" s="430"/>
      <c r="BL520" s="430"/>
      <c r="BM520" s="430"/>
      <c r="BN520" s="430"/>
      <c r="BO520" s="430"/>
      <c r="BP520" s="430"/>
      <c r="BQ520" s="430"/>
      <c r="BR520" s="430"/>
      <c r="BS520" s="430"/>
      <c r="BT520" s="430"/>
      <c r="BU520" s="430"/>
      <c r="BV520" s="430"/>
      <c r="BW520" s="430"/>
      <c r="BX520" s="430"/>
      <c r="BY520" s="430"/>
      <c r="BZ520" s="430"/>
      <c r="CA520" s="430"/>
      <c r="CB520" s="430"/>
      <c r="CC520" s="430"/>
      <c r="CD520" s="430"/>
      <c r="CE520" s="430"/>
      <c r="CF520" s="430"/>
      <c r="CG520" s="430"/>
      <c r="CH520" s="430"/>
      <c r="CI520" s="430"/>
      <c r="CJ520" s="430"/>
      <c r="CK520" s="430"/>
      <c r="CL520" s="430"/>
      <c r="CM520" s="430"/>
      <c r="CN520" s="430"/>
      <c r="CO520" s="430"/>
      <c r="CP520" s="430"/>
      <c r="CQ520" s="430"/>
      <c r="CR520" s="430"/>
      <c r="CS520" s="430"/>
      <c r="CT520" s="430"/>
      <c r="CU520" s="430"/>
      <c r="CV520" s="430"/>
      <c r="CW520" s="430"/>
      <c r="CX520" s="430"/>
      <c r="CY520" s="430"/>
      <c r="CZ520" s="430"/>
      <c r="DA520" s="430"/>
      <c r="DB520" s="430"/>
      <c r="DC520" s="430"/>
      <c r="DD520" s="430"/>
      <c r="DE520" s="430"/>
      <c r="DF520" s="430"/>
      <c r="DG520" s="430"/>
      <c r="DH520" s="430"/>
      <c r="DI520" s="430"/>
      <c r="DJ520" s="430"/>
      <c r="DK520" s="430"/>
      <c r="DL520" s="430"/>
      <c r="DM520" s="430"/>
      <c r="DN520" s="430"/>
      <c r="DO520" s="430"/>
      <c r="DP520" s="430"/>
      <c r="DQ520" s="430"/>
      <c r="DR520" s="430"/>
      <c r="DS520" s="430"/>
      <c r="DT520" s="430"/>
      <c r="DU520" s="430"/>
      <c r="DV520" s="430"/>
      <c r="DW520" s="430"/>
      <c r="DX520" s="430"/>
      <c r="DY520" s="430"/>
      <c r="DZ520" s="430"/>
      <c r="EA520" s="430"/>
      <c r="EB520" s="430"/>
      <c r="EC520" s="430"/>
      <c r="ED520" s="430"/>
      <c r="EE520" s="430"/>
      <c r="EF520" s="430"/>
      <c r="EG520" s="430"/>
      <c r="EH520" s="430"/>
      <c r="EI520" s="430"/>
      <c r="EJ520" s="430"/>
      <c r="EK520" s="430"/>
      <c r="EL520" s="430"/>
      <c r="EM520" s="430"/>
      <c r="EN520" s="430"/>
      <c r="EO520" s="430"/>
      <c r="EP520" s="430"/>
      <c r="EQ520" s="430"/>
      <c r="ER520" s="430"/>
      <c r="ES520" s="430"/>
      <c r="ET520" s="430"/>
      <c r="EU520" s="430"/>
      <c r="EV520" s="430"/>
      <c r="EW520" s="430"/>
      <c r="EX520" s="430"/>
      <c r="EY520" s="430"/>
      <c r="EZ520" s="430"/>
      <c r="FA520" s="430"/>
      <c r="FB520" s="430"/>
      <c r="FC520" s="430"/>
      <c r="FD520" s="430"/>
      <c r="FE520" s="430"/>
      <c r="FF520" s="430"/>
      <c r="FG520" s="430"/>
      <c r="FH520" s="430"/>
      <c r="FI520" s="430"/>
      <c r="FJ520" s="430"/>
      <c r="FK520" s="430"/>
      <c r="FL520" s="430"/>
      <c r="FM520" s="430"/>
      <c r="FN520" s="430"/>
      <c r="FO520" s="430"/>
      <c r="FP520" s="430"/>
      <c r="FQ520" s="430"/>
      <c r="FR520" s="430"/>
      <c r="FS520" s="430"/>
      <c r="FT520" s="430"/>
      <c r="FU520" s="430"/>
      <c r="FV520" s="430"/>
      <c r="FW520" s="430"/>
      <c r="FX520" s="430"/>
      <c r="FY520" s="430"/>
      <c r="FZ520" s="430"/>
      <c r="GA520" s="430"/>
      <c r="GB520" s="430"/>
      <c r="GC520" s="430"/>
      <c r="GD520" s="430"/>
      <c r="GE520" s="430"/>
      <c r="GF520" s="430"/>
      <c r="GG520" s="430"/>
      <c r="GH520" s="430"/>
      <c r="GI520" s="430"/>
      <c r="GJ520" s="430"/>
      <c r="GK520" s="430"/>
      <c r="GL520" s="430"/>
      <c r="GM520" s="430"/>
      <c r="GN520" s="430"/>
      <c r="GO520" s="430"/>
      <c r="GP520" s="430"/>
      <c r="GQ520" s="430"/>
      <c r="GR520" s="430"/>
      <c r="GS520" s="430"/>
      <c r="GT520" s="430"/>
      <c r="GU520" s="430"/>
      <c r="GV520" s="430"/>
      <c r="GW520" s="430"/>
      <c r="GX520" s="430"/>
      <c r="GY520" s="430"/>
      <c r="GZ520" s="430"/>
      <c r="HA520" s="430"/>
      <c r="HB520" s="430"/>
      <c r="HC520" s="430"/>
      <c r="HD520" s="430"/>
      <c r="HE520" s="430"/>
      <c r="HF520" s="430"/>
      <c r="HG520" s="430"/>
      <c r="HH520" s="430"/>
      <c r="HI520" s="430"/>
      <c r="HJ520" s="430"/>
      <c r="HK520" s="430"/>
      <c r="HL520" s="430"/>
      <c r="HM520" s="430"/>
      <c r="HN520" s="430"/>
      <c r="HO520" s="430"/>
      <c r="HP520" s="430"/>
      <c r="HQ520" s="430"/>
      <c r="HR520" s="430"/>
      <c r="HS520" s="430"/>
      <c r="HT520" s="430"/>
      <c r="HU520" s="430"/>
      <c r="HV520" s="430"/>
      <c r="HW520" s="430"/>
      <c r="HX520" s="430"/>
      <c r="HY520" s="430"/>
      <c r="HZ520" s="430"/>
      <c r="IA520" s="430"/>
      <c r="IB520" s="430"/>
      <c r="IC520" s="430"/>
      <c r="ID520" s="430"/>
      <c r="IE520" s="430"/>
      <c r="IF520" s="430"/>
      <c r="IG520" s="430"/>
      <c r="IH520" s="430"/>
      <c r="II520" s="430"/>
      <c r="IJ520" s="430"/>
      <c r="IK520" s="430"/>
      <c r="IL520" s="430"/>
      <c r="IM520" s="430"/>
      <c r="IN520" s="430"/>
      <c r="IO520" s="430"/>
      <c r="IP520" s="430"/>
      <c r="IQ520" s="430"/>
      <c r="IR520" s="430"/>
      <c r="IS520" s="430"/>
      <c r="IT520" s="430"/>
      <c r="IU520" s="430"/>
      <c r="IV520" s="430"/>
    </row>
    <row r="521" spans="1:256" s="431" customFormat="1">
      <c r="A521" s="1082"/>
      <c r="B521" s="432"/>
      <c r="C521" s="422"/>
      <c r="D521" s="1045"/>
      <c r="E521" s="1172"/>
      <c r="F521" s="1036"/>
      <c r="G521" s="428"/>
      <c r="H521" s="428"/>
      <c r="I521" s="428"/>
      <c r="J521" s="428"/>
      <c r="K521" s="428"/>
      <c r="L521" s="428"/>
      <c r="M521" s="428"/>
      <c r="N521" s="428"/>
      <c r="O521" s="428"/>
      <c r="P521" s="428"/>
      <c r="Q521" s="428"/>
      <c r="R521" s="428"/>
      <c r="S521" s="428"/>
      <c r="T521" s="429"/>
      <c r="U521" s="429"/>
      <c r="V521" s="429"/>
      <c r="W521" s="429"/>
      <c r="X521" s="430"/>
      <c r="Y521" s="430"/>
      <c r="Z521" s="430"/>
      <c r="AA521" s="430"/>
      <c r="AB521" s="430"/>
      <c r="AC521" s="430"/>
      <c r="AD521" s="430"/>
      <c r="AE521" s="430"/>
      <c r="AF521" s="430"/>
      <c r="AG521" s="430"/>
      <c r="AH521" s="430"/>
      <c r="AI521" s="430"/>
      <c r="AJ521" s="430"/>
      <c r="AK521" s="430"/>
      <c r="AL521" s="430"/>
      <c r="AM521" s="430"/>
      <c r="AN521" s="430"/>
      <c r="AO521" s="430"/>
      <c r="AP521" s="430"/>
      <c r="AQ521" s="430"/>
      <c r="AR521" s="430"/>
      <c r="AS521" s="430"/>
      <c r="AT521" s="430"/>
      <c r="AU521" s="430"/>
      <c r="AV521" s="430"/>
      <c r="AW521" s="430"/>
      <c r="AX521" s="430"/>
      <c r="AY521" s="430"/>
      <c r="AZ521" s="430"/>
      <c r="BA521" s="430"/>
      <c r="BB521" s="430"/>
      <c r="BC521" s="430"/>
      <c r="BD521" s="430"/>
      <c r="BE521" s="430"/>
      <c r="BF521" s="430"/>
      <c r="BG521" s="430"/>
      <c r="BH521" s="430"/>
      <c r="BI521" s="430"/>
      <c r="BJ521" s="430"/>
      <c r="BK521" s="430"/>
      <c r="BL521" s="430"/>
      <c r="BM521" s="430"/>
      <c r="BN521" s="430"/>
      <c r="BO521" s="430"/>
      <c r="BP521" s="430"/>
      <c r="BQ521" s="430"/>
      <c r="BR521" s="430"/>
      <c r="BS521" s="430"/>
      <c r="BT521" s="430"/>
      <c r="BU521" s="430"/>
      <c r="BV521" s="430"/>
      <c r="BW521" s="430"/>
      <c r="BX521" s="430"/>
      <c r="BY521" s="430"/>
      <c r="BZ521" s="430"/>
      <c r="CA521" s="430"/>
      <c r="CB521" s="430"/>
      <c r="CC521" s="430"/>
      <c r="CD521" s="430"/>
      <c r="CE521" s="430"/>
      <c r="CF521" s="430"/>
      <c r="CG521" s="430"/>
      <c r="CH521" s="430"/>
      <c r="CI521" s="430"/>
      <c r="CJ521" s="430"/>
      <c r="CK521" s="430"/>
      <c r="CL521" s="430"/>
      <c r="CM521" s="430"/>
      <c r="CN521" s="430"/>
      <c r="CO521" s="430"/>
      <c r="CP521" s="430"/>
      <c r="CQ521" s="430"/>
      <c r="CR521" s="430"/>
      <c r="CS521" s="430"/>
      <c r="CT521" s="430"/>
      <c r="CU521" s="430"/>
      <c r="CV521" s="430"/>
      <c r="CW521" s="430"/>
      <c r="CX521" s="430"/>
      <c r="CY521" s="430"/>
      <c r="CZ521" s="430"/>
      <c r="DA521" s="430"/>
      <c r="DB521" s="430"/>
      <c r="DC521" s="430"/>
      <c r="DD521" s="430"/>
      <c r="DE521" s="430"/>
      <c r="DF521" s="430"/>
      <c r="DG521" s="430"/>
      <c r="DH521" s="430"/>
      <c r="DI521" s="430"/>
      <c r="DJ521" s="430"/>
      <c r="DK521" s="430"/>
      <c r="DL521" s="430"/>
      <c r="DM521" s="430"/>
      <c r="DN521" s="430"/>
      <c r="DO521" s="430"/>
      <c r="DP521" s="430"/>
      <c r="DQ521" s="430"/>
      <c r="DR521" s="430"/>
      <c r="DS521" s="430"/>
      <c r="DT521" s="430"/>
      <c r="DU521" s="430"/>
      <c r="DV521" s="430"/>
      <c r="DW521" s="430"/>
      <c r="DX521" s="430"/>
      <c r="DY521" s="430"/>
      <c r="DZ521" s="430"/>
      <c r="EA521" s="430"/>
      <c r="EB521" s="430"/>
      <c r="EC521" s="430"/>
      <c r="ED521" s="430"/>
      <c r="EE521" s="430"/>
      <c r="EF521" s="430"/>
      <c r="EG521" s="430"/>
      <c r="EH521" s="430"/>
      <c r="EI521" s="430"/>
      <c r="EJ521" s="430"/>
      <c r="EK521" s="430"/>
      <c r="EL521" s="430"/>
      <c r="EM521" s="430"/>
      <c r="EN521" s="430"/>
      <c r="EO521" s="430"/>
      <c r="EP521" s="430"/>
      <c r="EQ521" s="430"/>
      <c r="ER521" s="430"/>
      <c r="ES521" s="430"/>
      <c r="ET521" s="430"/>
      <c r="EU521" s="430"/>
      <c r="EV521" s="430"/>
      <c r="EW521" s="430"/>
      <c r="EX521" s="430"/>
      <c r="EY521" s="430"/>
      <c r="EZ521" s="430"/>
      <c r="FA521" s="430"/>
      <c r="FB521" s="430"/>
      <c r="FC521" s="430"/>
      <c r="FD521" s="430"/>
      <c r="FE521" s="430"/>
      <c r="FF521" s="430"/>
      <c r="FG521" s="430"/>
      <c r="FH521" s="430"/>
      <c r="FI521" s="430"/>
      <c r="FJ521" s="430"/>
      <c r="FK521" s="430"/>
      <c r="FL521" s="430"/>
      <c r="FM521" s="430"/>
      <c r="FN521" s="430"/>
      <c r="FO521" s="430"/>
      <c r="FP521" s="430"/>
      <c r="FQ521" s="430"/>
      <c r="FR521" s="430"/>
      <c r="FS521" s="430"/>
      <c r="FT521" s="430"/>
      <c r="FU521" s="430"/>
      <c r="FV521" s="430"/>
      <c r="FW521" s="430"/>
      <c r="FX521" s="430"/>
      <c r="FY521" s="430"/>
      <c r="FZ521" s="430"/>
      <c r="GA521" s="430"/>
      <c r="GB521" s="430"/>
      <c r="GC521" s="430"/>
      <c r="GD521" s="430"/>
      <c r="GE521" s="430"/>
      <c r="GF521" s="430"/>
      <c r="GG521" s="430"/>
      <c r="GH521" s="430"/>
      <c r="GI521" s="430"/>
      <c r="GJ521" s="430"/>
      <c r="GK521" s="430"/>
      <c r="GL521" s="430"/>
      <c r="GM521" s="430"/>
      <c r="GN521" s="430"/>
      <c r="GO521" s="430"/>
      <c r="GP521" s="430"/>
      <c r="GQ521" s="430"/>
      <c r="GR521" s="430"/>
      <c r="GS521" s="430"/>
      <c r="GT521" s="430"/>
      <c r="GU521" s="430"/>
      <c r="GV521" s="430"/>
      <c r="GW521" s="430"/>
      <c r="GX521" s="430"/>
      <c r="GY521" s="430"/>
      <c r="GZ521" s="430"/>
      <c r="HA521" s="430"/>
      <c r="HB521" s="430"/>
      <c r="HC521" s="430"/>
      <c r="HD521" s="430"/>
      <c r="HE521" s="430"/>
      <c r="HF521" s="430"/>
      <c r="HG521" s="430"/>
      <c r="HH521" s="430"/>
      <c r="HI521" s="430"/>
      <c r="HJ521" s="430"/>
      <c r="HK521" s="430"/>
      <c r="HL521" s="430"/>
      <c r="HM521" s="430"/>
      <c r="HN521" s="430"/>
      <c r="HO521" s="430"/>
      <c r="HP521" s="430"/>
      <c r="HQ521" s="430"/>
      <c r="HR521" s="430"/>
      <c r="HS521" s="430"/>
      <c r="HT521" s="430"/>
      <c r="HU521" s="430"/>
      <c r="HV521" s="430"/>
      <c r="HW521" s="430"/>
      <c r="HX521" s="430"/>
      <c r="HY521" s="430"/>
      <c r="HZ521" s="430"/>
      <c r="IA521" s="430"/>
      <c r="IB521" s="430"/>
      <c r="IC521" s="430"/>
      <c r="ID521" s="430"/>
      <c r="IE521" s="430"/>
      <c r="IF521" s="430"/>
      <c r="IG521" s="430"/>
      <c r="IH521" s="430"/>
      <c r="II521" s="430"/>
      <c r="IJ521" s="430"/>
      <c r="IK521" s="430"/>
      <c r="IL521" s="430"/>
      <c r="IM521" s="430"/>
      <c r="IN521" s="430"/>
      <c r="IO521" s="430"/>
      <c r="IP521" s="430"/>
      <c r="IQ521" s="430"/>
      <c r="IR521" s="430"/>
      <c r="IS521" s="430"/>
      <c r="IT521" s="430"/>
      <c r="IU521" s="430"/>
      <c r="IV521" s="430"/>
    </row>
    <row r="522" spans="1:256" s="431" customFormat="1" ht="165.75">
      <c r="A522" s="1082">
        <v>35</v>
      </c>
      <c r="B522" s="432" t="s">
        <v>2297</v>
      </c>
      <c r="C522" s="422" t="s">
        <v>110</v>
      </c>
      <c r="D522" s="1045">
        <v>18</v>
      </c>
      <c r="E522" s="1172"/>
      <c r="F522" s="1036"/>
      <c r="G522" s="428"/>
      <c r="H522" s="428"/>
      <c r="I522" s="428"/>
      <c r="J522" s="428"/>
      <c r="K522" s="428"/>
      <c r="L522" s="428"/>
      <c r="M522" s="428"/>
      <c r="N522" s="428"/>
      <c r="O522" s="428"/>
      <c r="P522" s="428"/>
      <c r="Q522" s="428"/>
      <c r="R522" s="428"/>
      <c r="S522" s="428"/>
      <c r="T522" s="429"/>
      <c r="U522" s="429"/>
      <c r="V522" s="429"/>
      <c r="W522" s="429"/>
      <c r="X522" s="430"/>
      <c r="Y522" s="430"/>
      <c r="Z522" s="430"/>
      <c r="AA522" s="430"/>
      <c r="AB522" s="430"/>
      <c r="AC522" s="430"/>
      <c r="AD522" s="430"/>
      <c r="AE522" s="430"/>
      <c r="AF522" s="430"/>
      <c r="AG522" s="430"/>
      <c r="AH522" s="430"/>
      <c r="AI522" s="430"/>
      <c r="AJ522" s="430"/>
      <c r="AK522" s="430"/>
      <c r="AL522" s="430"/>
      <c r="AM522" s="430"/>
      <c r="AN522" s="430"/>
      <c r="AO522" s="430"/>
      <c r="AP522" s="430"/>
      <c r="AQ522" s="430"/>
      <c r="AR522" s="430"/>
      <c r="AS522" s="430"/>
      <c r="AT522" s="430"/>
      <c r="AU522" s="430"/>
      <c r="AV522" s="430"/>
      <c r="AW522" s="430"/>
      <c r="AX522" s="430"/>
      <c r="AY522" s="430"/>
      <c r="AZ522" s="430"/>
      <c r="BA522" s="430"/>
      <c r="BB522" s="430"/>
      <c r="BC522" s="430"/>
      <c r="BD522" s="430"/>
      <c r="BE522" s="430"/>
      <c r="BF522" s="430"/>
      <c r="BG522" s="430"/>
      <c r="BH522" s="430"/>
      <c r="BI522" s="430"/>
      <c r="BJ522" s="430"/>
      <c r="BK522" s="430"/>
      <c r="BL522" s="430"/>
      <c r="BM522" s="430"/>
      <c r="BN522" s="430"/>
      <c r="BO522" s="430"/>
      <c r="BP522" s="430"/>
      <c r="BQ522" s="430"/>
      <c r="BR522" s="430"/>
      <c r="BS522" s="430"/>
      <c r="BT522" s="430"/>
      <c r="BU522" s="430"/>
      <c r="BV522" s="430"/>
      <c r="BW522" s="430"/>
      <c r="BX522" s="430"/>
      <c r="BY522" s="430"/>
      <c r="BZ522" s="430"/>
      <c r="CA522" s="430"/>
      <c r="CB522" s="430"/>
      <c r="CC522" s="430"/>
      <c r="CD522" s="430"/>
      <c r="CE522" s="430"/>
      <c r="CF522" s="430"/>
      <c r="CG522" s="430"/>
      <c r="CH522" s="430"/>
      <c r="CI522" s="430"/>
      <c r="CJ522" s="430"/>
      <c r="CK522" s="430"/>
      <c r="CL522" s="430"/>
      <c r="CM522" s="430"/>
      <c r="CN522" s="430"/>
      <c r="CO522" s="430"/>
      <c r="CP522" s="430"/>
      <c r="CQ522" s="430"/>
      <c r="CR522" s="430"/>
      <c r="CS522" s="430"/>
      <c r="CT522" s="430"/>
      <c r="CU522" s="430"/>
      <c r="CV522" s="430"/>
      <c r="CW522" s="430"/>
      <c r="CX522" s="430"/>
      <c r="CY522" s="430"/>
      <c r="CZ522" s="430"/>
      <c r="DA522" s="430"/>
      <c r="DB522" s="430"/>
      <c r="DC522" s="430"/>
      <c r="DD522" s="430"/>
      <c r="DE522" s="430"/>
      <c r="DF522" s="430"/>
      <c r="DG522" s="430"/>
      <c r="DH522" s="430"/>
      <c r="DI522" s="430"/>
      <c r="DJ522" s="430"/>
      <c r="DK522" s="430"/>
      <c r="DL522" s="430"/>
      <c r="DM522" s="430"/>
      <c r="DN522" s="430"/>
      <c r="DO522" s="430"/>
      <c r="DP522" s="430"/>
      <c r="DQ522" s="430"/>
      <c r="DR522" s="430"/>
      <c r="DS522" s="430"/>
      <c r="DT522" s="430"/>
      <c r="DU522" s="430"/>
      <c r="DV522" s="430"/>
      <c r="DW522" s="430"/>
      <c r="DX522" s="430"/>
      <c r="DY522" s="430"/>
      <c r="DZ522" s="430"/>
      <c r="EA522" s="430"/>
      <c r="EB522" s="430"/>
      <c r="EC522" s="430"/>
      <c r="ED522" s="430"/>
      <c r="EE522" s="430"/>
      <c r="EF522" s="430"/>
      <c r="EG522" s="430"/>
      <c r="EH522" s="430"/>
      <c r="EI522" s="430"/>
      <c r="EJ522" s="430"/>
      <c r="EK522" s="430"/>
      <c r="EL522" s="430"/>
      <c r="EM522" s="430"/>
      <c r="EN522" s="430"/>
      <c r="EO522" s="430"/>
      <c r="EP522" s="430"/>
      <c r="EQ522" s="430"/>
      <c r="ER522" s="430"/>
      <c r="ES522" s="430"/>
      <c r="ET522" s="430"/>
      <c r="EU522" s="430"/>
      <c r="EV522" s="430"/>
      <c r="EW522" s="430"/>
      <c r="EX522" s="430"/>
      <c r="EY522" s="430"/>
      <c r="EZ522" s="430"/>
      <c r="FA522" s="430"/>
      <c r="FB522" s="430"/>
      <c r="FC522" s="430"/>
      <c r="FD522" s="430"/>
      <c r="FE522" s="430"/>
      <c r="FF522" s="430"/>
      <c r="FG522" s="430"/>
      <c r="FH522" s="430"/>
      <c r="FI522" s="430"/>
      <c r="FJ522" s="430"/>
      <c r="FK522" s="430"/>
      <c r="FL522" s="430"/>
      <c r="FM522" s="430"/>
      <c r="FN522" s="430"/>
      <c r="FO522" s="430"/>
      <c r="FP522" s="430"/>
      <c r="FQ522" s="430"/>
      <c r="FR522" s="430"/>
      <c r="FS522" s="430"/>
      <c r="FT522" s="430"/>
      <c r="FU522" s="430"/>
      <c r="FV522" s="430"/>
      <c r="FW522" s="430"/>
      <c r="FX522" s="430"/>
      <c r="FY522" s="430"/>
      <c r="FZ522" s="430"/>
      <c r="GA522" s="430"/>
      <c r="GB522" s="430"/>
      <c r="GC522" s="430"/>
      <c r="GD522" s="430"/>
      <c r="GE522" s="430"/>
      <c r="GF522" s="430"/>
      <c r="GG522" s="430"/>
      <c r="GH522" s="430"/>
      <c r="GI522" s="430"/>
      <c r="GJ522" s="430"/>
      <c r="GK522" s="430"/>
      <c r="GL522" s="430"/>
      <c r="GM522" s="430"/>
      <c r="GN522" s="430"/>
      <c r="GO522" s="430"/>
      <c r="GP522" s="430"/>
      <c r="GQ522" s="430"/>
      <c r="GR522" s="430"/>
      <c r="GS522" s="430"/>
      <c r="GT522" s="430"/>
      <c r="GU522" s="430"/>
      <c r="GV522" s="430"/>
      <c r="GW522" s="430"/>
      <c r="GX522" s="430"/>
      <c r="GY522" s="430"/>
      <c r="GZ522" s="430"/>
      <c r="HA522" s="430"/>
      <c r="HB522" s="430"/>
      <c r="HC522" s="430"/>
      <c r="HD522" s="430"/>
      <c r="HE522" s="430"/>
      <c r="HF522" s="430"/>
      <c r="HG522" s="430"/>
      <c r="HH522" s="430"/>
      <c r="HI522" s="430"/>
      <c r="HJ522" s="430"/>
      <c r="HK522" s="430"/>
      <c r="HL522" s="430"/>
      <c r="HM522" s="430"/>
      <c r="HN522" s="430"/>
      <c r="HO522" s="430"/>
      <c r="HP522" s="430"/>
      <c r="HQ522" s="430"/>
      <c r="HR522" s="430"/>
      <c r="HS522" s="430"/>
      <c r="HT522" s="430"/>
      <c r="HU522" s="430"/>
      <c r="HV522" s="430"/>
      <c r="HW522" s="430"/>
      <c r="HX522" s="430"/>
      <c r="HY522" s="430"/>
      <c r="HZ522" s="430"/>
      <c r="IA522" s="430"/>
      <c r="IB522" s="430"/>
      <c r="IC522" s="430"/>
      <c r="ID522" s="430"/>
      <c r="IE522" s="430"/>
      <c r="IF522" s="430"/>
      <c r="IG522" s="430"/>
      <c r="IH522" s="430"/>
      <c r="II522" s="430"/>
      <c r="IJ522" s="430"/>
      <c r="IK522" s="430"/>
      <c r="IL522" s="430"/>
      <c r="IM522" s="430"/>
      <c r="IN522" s="430"/>
      <c r="IO522" s="430"/>
      <c r="IP522" s="430"/>
      <c r="IQ522" s="430"/>
      <c r="IR522" s="430"/>
      <c r="IS522" s="430"/>
      <c r="IT522" s="430"/>
      <c r="IU522" s="430"/>
      <c r="IV522" s="430"/>
    </row>
    <row r="523" spans="1:256" s="431" customFormat="1">
      <c r="A523" s="1082"/>
      <c r="B523" s="432"/>
      <c r="C523" s="422"/>
      <c r="D523" s="1045"/>
      <c r="E523" s="1172"/>
      <c r="F523" s="1036"/>
      <c r="G523" s="428"/>
      <c r="H523" s="428"/>
      <c r="I523" s="428"/>
      <c r="J523" s="428"/>
      <c r="K523" s="428"/>
      <c r="L523" s="428"/>
      <c r="M523" s="428"/>
      <c r="N523" s="428"/>
      <c r="O523" s="428"/>
      <c r="P523" s="428"/>
      <c r="Q523" s="428"/>
      <c r="R523" s="428"/>
      <c r="S523" s="428"/>
      <c r="T523" s="429"/>
      <c r="U523" s="429"/>
      <c r="V523" s="429"/>
      <c r="W523" s="429"/>
      <c r="X523" s="430"/>
      <c r="Y523" s="430"/>
      <c r="Z523" s="430"/>
      <c r="AA523" s="430"/>
      <c r="AB523" s="430"/>
      <c r="AC523" s="430"/>
      <c r="AD523" s="430"/>
      <c r="AE523" s="430"/>
      <c r="AF523" s="430"/>
      <c r="AG523" s="430"/>
      <c r="AH523" s="430"/>
      <c r="AI523" s="430"/>
      <c r="AJ523" s="430"/>
      <c r="AK523" s="430"/>
      <c r="AL523" s="430"/>
      <c r="AM523" s="430"/>
      <c r="AN523" s="430"/>
      <c r="AO523" s="430"/>
      <c r="AP523" s="430"/>
      <c r="AQ523" s="430"/>
      <c r="AR523" s="430"/>
      <c r="AS523" s="430"/>
      <c r="AT523" s="430"/>
      <c r="AU523" s="430"/>
      <c r="AV523" s="430"/>
      <c r="AW523" s="430"/>
      <c r="AX523" s="430"/>
      <c r="AY523" s="430"/>
      <c r="AZ523" s="430"/>
      <c r="BA523" s="430"/>
      <c r="BB523" s="430"/>
      <c r="BC523" s="430"/>
      <c r="BD523" s="430"/>
      <c r="BE523" s="430"/>
      <c r="BF523" s="430"/>
      <c r="BG523" s="430"/>
      <c r="BH523" s="430"/>
      <c r="BI523" s="430"/>
      <c r="BJ523" s="430"/>
      <c r="BK523" s="430"/>
      <c r="BL523" s="430"/>
      <c r="BM523" s="430"/>
      <c r="BN523" s="430"/>
      <c r="BO523" s="430"/>
      <c r="BP523" s="430"/>
      <c r="BQ523" s="430"/>
      <c r="BR523" s="430"/>
      <c r="BS523" s="430"/>
      <c r="BT523" s="430"/>
      <c r="BU523" s="430"/>
      <c r="BV523" s="430"/>
      <c r="BW523" s="430"/>
      <c r="BX523" s="430"/>
      <c r="BY523" s="430"/>
      <c r="BZ523" s="430"/>
      <c r="CA523" s="430"/>
      <c r="CB523" s="430"/>
      <c r="CC523" s="430"/>
      <c r="CD523" s="430"/>
      <c r="CE523" s="430"/>
      <c r="CF523" s="430"/>
      <c r="CG523" s="430"/>
      <c r="CH523" s="430"/>
      <c r="CI523" s="430"/>
      <c r="CJ523" s="430"/>
      <c r="CK523" s="430"/>
      <c r="CL523" s="430"/>
      <c r="CM523" s="430"/>
      <c r="CN523" s="430"/>
      <c r="CO523" s="430"/>
      <c r="CP523" s="430"/>
      <c r="CQ523" s="430"/>
      <c r="CR523" s="430"/>
      <c r="CS523" s="430"/>
      <c r="CT523" s="430"/>
      <c r="CU523" s="430"/>
      <c r="CV523" s="430"/>
      <c r="CW523" s="430"/>
      <c r="CX523" s="430"/>
      <c r="CY523" s="430"/>
      <c r="CZ523" s="430"/>
      <c r="DA523" s="430"/>
      <c r="DB523" s="430"/>
      <c r="DC523" s="430"/>
      <c r="DD523" s="430"/>
      <c r="DE523" s="430"/>
      <c r="DF523" s="430"/>
      <c r="DG523" s="430"/>
      <c r="DH523" s="430"/>
      <c r="DI523" s="430"/>
      <c r="DJ523" s="430"/>
      <c r="DK523" s="430"/>
      <c r="DL523" s="430"/>
      <c r="DM523" s="430"/>
      <c r="DN523" s="430"/>
      <c r="DO523" s="430"/>
      <c r="DP523" s="430"/>
      <c r="DQ523" s="430"/>
      <c r="DR523" s="430"/>
      <c r="DS523" s="430"/>
      <c r="DT523" s="430"/>
      <c r="DU523" s="430"/>
      <c r="DV523" s="430"/>
      <c r="DW523" s="430"/>
      <c r="DX523" s="430"/>
      <c r="DY523" s="430"/>
      <c r="DZ523" s="430"/>
      <c r="EA523" s="430"/>
      <c r="EB523" s="430"/>
      <c r="EC523" s="430"/>
      <c r="ED523" s="430"/>
      <c r="EE523" s="430"/>
      <c r="EF523" s="430"/>
      <c r="EG523" s="430"/>
      <c r="EH523" s="430"/>
      <c r="EI523" s="430"/>
      <c r="EJ523" s="430"/>
      <c r="EK523" s="430"/>
      <c r="EL523" s="430"/>
      <c r="EM523" s="430"/>
      <c r="EN523" s="430"/>
      <c r="EO523" s="430"/>
      <c r="EP523" s="430"/>
      <c r="EQ523" s="430"/>
      <c r="ER523" s="430"/>
      <c r="ES523" s="430"/>
      <c r="ET523" s="430"/>
      <c r="EU523" s="430"/>
      <c r="EV523" s="430"/>
      <c r="EW523" s="430"/>
      <c r="EX523" s="430"/>
      <c r="EY523" s="430"/>
      <c r="EZ523" s="430"/>
      <c r="FA523" s="430"/>
      <c r="FB523" s="430"/>
      <c r="FC523" s="430"/>
      <c r="FD523" s="430"/>
      <c r="FE523" s="430"/>
      <c r="FF523" s="430"/>
      <c r="FG523" s="430"/>
      <c r="FH523" s="430"/>
      <c r="FI523" s="430"/>
      <c r="FJ523" s="430"/>
      <c r="FK523" s="430"/>
      <c r="FL523" s="430"/>
      <c r="FM523" s="430"/>
      <c r="FN523" s="430"/>
      <c r="FO523" s="430"/>
      <c r="FP523" s="430"/>
      <c r="FQ523" s="430"/>
      <c r="FR523" s="430"/>
      <c r="FS523" s="430"/>
      <c r="FT523" s="430"/>
      <c r="FU523" s="430"/>
      <c r="FV523" s="430"/>
      <c r="FW523" s="430"/>
      <c r="FX523" s="430"/>
      <c r="FY523" s="430"/>
      <c r="FZ523" s="430"/>
      <c r="GA523" s="430"/>
      <c r="GB523" s="430"/>
      <c r="GC523" s="430"/>
      <c r="GD523" s="430"/>
      <c r="GE523" s="430"/>
      <c r="GF523" s="430"/>
      <c r="GG523" s="430"/>
      <c r="GH523" s="430"/>
      <c r="GI523" s="430"/>
      <c r="GJ523" s="430"/>
      <c r="GK523" s="430"/>
      <c r="GL523" s="430"/>
      <c r="GM523" s="430"/>
      <c r="GN523" s="430"/>
      <c r="GO523" s="430"/>
      <c r="GP523" s="430"/>
      <c r="GQ523" s="430"/>
      <c r="GR523" s="430"/>
      <c r="GS523" s="430"/>
      <c r="GT523" s="430"/>
      <c r="GU523" s="430"/>
      <c r="GV523" s="430"/>
      <c r="GW523" s="430"/>
      <c r="GX523" s="430"/>
      <c r="GY523" s="430"/>
      <c r="GZ523" s="430"/>
      <c r="HA523" s="430"/>
      <c r="HB523" s="430"/>
      <c r="HC523" s="430"/>
      <c r="HD523" s="430"/>
      <c r="HE523" s="430"/>
      <c r="HF523" s="430"/>
      <c r="HG523" s="430"/>
      <c r="HH523" s="430"/>
      <c r="HI523" s="430"/>
      <c r="HJ523" s="430"/>
      <c r="HK523" s="430"/>
      <c r="HL523" s="430"/>
      <c r="HM523" s="430"/>
      <c r="HN523" s="430"/>
      <c r="HO523" s="430"/>
      <c r="HP523" s="430"/>
      <c r="HQ523" s="430"/>
      <c r="HR523" s="430"/>
      <c r="HS523" s="430"/>
      <c r="HT523" s="430"/>
      <c r="HU523" s="430"/>
      <c r="HV523" s="430"/>
      <c r="HW523" s="430"/>
      <c r="HX523" s="430"/>
      <c r="HY523" s="430"/>
      <c r="HZ523" s="430"/>
      <c r="IA523" s="430"/>
      <c r="IB523" s="430"/>
      <c r="IC523" s="430"/>
      <c r="ID523" s="430"/>
      <c r="IE523" s="430"/>
      <c r="IF523" s="430"/>
      <c r="IG523" s="430"/>
      <c r="IH523" s="430"/>
      <c r="II523" s="430"/>
      <c r="IJ523" s="430"/>
      <c r="IK523" s="430"/>
      <c r="IL523" s="430"/>
      <c r="IM523" s="430"/>
      <c r="IN523" s="430"/>
      <c r="IO523" s="430"/>
      <c r="IP523" s="430"/>
      <c r="IQ523" s="430"/>
      <c r="IR523" s="430"/>
      <c r="IS523" s="430"/>
      <c r="IT523" s="430"/>
      <c r="IU523" s="430"/>
      <c r="IV523" s="430"/>
    </row>
    <row r="524" spans="1:256" s="431" customFormat="1" ht="89.25">
      <c r="A524" s="1082">
        <v>36</v>
      </c>
      <c r="B524" s="432" t="s">
        <v>2298</v>
      </c>
      <c r="C524" s="422" t="s">
        <v>110</v>
      </c>
      <c r="D524" s="1045">
        <v>18</v>
      </c>
      <c r="E524" s="1172"/>
      <c r="F524" s="1036"/>
      <c r="G524" s="428"/>
      <c r="H524" s="428"/>
      <c r="I524" s="428"/>
      <c r="J524" s="428"/>
      <c r="K524" s="428"/>
      <c r="L524" s="428"/>
      <c r="M524" s="428"/>
      <c r="N524" s="428"/>
      <c r="O524" s="428"/>
      <c r="P524" s="428"/>
      <c r="Q524" s="428"/>
      <c r="R524" s="428"/>
      <c r="S524" s="428"/>
      <c r="T524" s="429"/>
      <c r="U524" s="429"/>
      <c r="V524" s="429"/>
      <c r="W524" s="429"/>
      <c r="X524" s="430"/>
      <c r="Y524" s="430"/>
      <c r="Z524" s="430"/>
      <c r="AA524" s="430"/>
      <c r="AB524" s="430"/>
      <c r="AC524" s="430"/>
      <c r="AD524" s="430"/>
      <c r="AE524" s="430"/>
      <c r="AF524" s="430"/>
      <c r="AG524" s="430"/>
      <c r="AH524" s="430"/>
      <c r="AI524" s="430"/>
      <c r="AJ524" s="430"/>
      <c r="AK524" s="430"/>
      <c r="AL524" s="430"/>
      <c r="AM524" s="430"/>
      <c r="AN524" s="430"/>
      <c r="AO524" s="430"/>
      <c r="AP524" s="430"/>
      <c r="AQ524" s="430"/>
      <c r="AR524" s="430"/>
      <c r="AS524" s="430"/>
      <c r="AT524" s="430"/>
      <c r="AU524" s="430"/>
      <c r="AV524" s="430"/>
      <c r="AW524" s="430"/>
      <c r="AX524" s="430"/>
      <c r="AY524" s="430"/>
      <c r="AZ524" s="430"/>
      <c r="BA524" s="430"/>
      <c r="BB524" s="430"/>
      <c r="BC524" s="430"/>
      <c r="BD524" s="430"/>
      <c r="BE524" s="430"/>
      <c r="BF524" s="430"/>
      <c r="BG524" s="430"/>
      <c r="BH524" s="430"/>
      <c r="BI524" s="430"/>
      <c r="BJ524" s="430"/>
      <c r="BK524" s="430"/>
      <c r="BL524" s="430"/>
      <c r="BM524" s="430"/>
      <c r="BN524" s="430"/>
      <c r="BO524" s="430"/>
      <c r="BP524" s="430"/>
      <c r="BQ524" s="430"/>
      <c r="BR524" s="430"/>
      <c r="BS524" s="430"/>
      <c r="BT524" s="430"/>
      <c r="BU524" s="430"/>
      <c r="BV524" s="430"/>
      <c r="BW524" s="430"/>
      <c r="BX524" s="430"/>
      <c r="BY524" s="430"/>
      <c r="BZ524" s="430"/>
      <c r="CA524" s="430"/>
      <c r="CB524" s="430"/>
      <c r="CC524" s="430"/>
      <c r="CD524" s="430"/>
      <c r="CE524" s="430"/>
      <c r="CF524" s="430"/>
      <c r="CG524" s="430"/>
      <c r="CH524" s="430"/>
      <c r="CI524" s="430"/>
      <c r="CJ524" s="430"/>
      <c r="CK524" s="430"/>
      <c r="CL524" s="430"/>
      <c r="CM524" s="430"/>
      <c r="CN524" s="430"/>
      <c r="CO524" s="430"/>
      <c r="CP524" s="430"/>
      <c r="CQ524" s="430"/>
      <c r="CR524" s="430"/>
      <c r="CS524" s="430"/>
      <c r="CT524" s="430"/>
      <c r="CU524" s="430"/>
      <c r="CV524" s="430"/>
      <c r="CW524" s="430"/>
      <c r="CX524" s="430"/>
      <c r="CY524" s="430"/>
      <c r="CZ524" s="430"/>
      <c r="DA524" s="430"/>
      <c r="DB524" s="430"/>
      <c r="DC524" s="430"/>
      <c r="DD524" s="430"/>
      <c r="DE524" s="430"/>
      <c r="DF524" s="430"/>
      <c r="DG524" s="430"/>
      <c r="DH524" s="430"/>
      <c r="DI524" s="430"/>
      <c r="DJ524" s="430"/>
      <c r="DK524" s="430"/>
      <c r="DL524" s="430"/>
      <c r="DM524" s="430"/>
      <c r="DN524" s="430"/>
      <c r="DO524" s="430"/>
      <c r="DP524" s="430"/>
      <c r="DQ524" s="430"/>
      <c r="DR524" s="430"/>
      <c r="DS524" s="430"/>
      <c r="DT524" s="430"/>
      <c r="DU524" s="430"/>
      <c r="DV524" s="430"/>
      <c r="DW524" s="430"/>
      <c r="DX524" s="430"/>
      <c r="DY524" s="430"/>
      <c r="DZ524" s="430"/>
      <c r="EA524" s="430"/>
      <c r="EB524" s="430"/>
      <c r="EC524" s="430"/>
      <c r="ED524" s="430"/>
      <c r="EE524" s="430"/>
      <c r="EF524" s="430"/>
      <c r="EG524" s="430"/>
      <c r="EH524" s="430"/>
      <c r="EI524" s="430"/>
      <c r="EJ524" s="430"/>
      <c r="EK524" s="430"/>
      <c r="EL524" s="430"/>
      <c r="EM524" s="430"/>
      <c r="EN524" s="430"/>
      <c r="EO524" s="430"/>
      <c r="EP524" s="430"/>
      <c r="EQ524" s="430"/>
      <c r="ER524" s="430"/>
      <c r="ES524" s="430"/>
      <c r="ET524" s="430"/>
      <c r="EU524" s="430"/>
      <c r="EV524" s="430"/>
      <c r="EW524" s="430"/>
      <c r="EX524" s="430"/>
      <c r="EY524" s="430"/>
      <c r="EZ524" s="430"/>
      <c r="FA524" s="430"/>
      <c r="FB524" s="430"/>
      <c r="FC524" s="430"/>
      <c r="FD524" s="430"/>
      <c r="FE524" s="430"/>
      <c r="FF524" s="430"/>
      <c r="FG524" s="430"/>
      <c r="FH524" s="430"/>
      <c r="FI524" s="430"/>
      <c r="FJ524" s="430"/>
      <c r="FK524" s="430"/>
      <c r="FL524" s="430"/>
      <c r="FM524" s="430"/>
      <c r="FN524" s="430"/>
      <c r="FO524" s="430"/>
      <c r="FP524" s="430"/>
      <c r="FQ524" s="430"/>
      <c r="FR524" s="430"/>
      <c r="FS524" s="430"/>
      <c r="FT524" s="430"/>
      <c r="FU524" s="430"/>
      <c r="FV524" s="430"/>
      <c r="FW524" s="430"/>
      <c r="FX524" s="430"/>
      <c r="FY524" s="430"/>
      <c r="FZ524" s="430"/>
      <c r="GA524" s="430"/>
      <c r="GB524" s="430"/>
      <c r="GC524" s="430"/>
      <c r="GD524" s="430"/>
      <c r="GE524" s="430"/>
      <c r="GF524" s="430"/>
      <c r="GG524" s="430"/>
      <c r="GH524" s="430"/>
      <c r="GI524" s="430"/>
      <c r="GJ524" s="430"/>
      <c r="GK524" s="430"/>
      <c r="GL524" s="430"/>
      <c r="GM524" s="430"/>
      <c r="GN524" s="430"/>
      <c r="GO524" s="430"/>
      <c r="GP524" s="430"/>
      <c r="GQ524" s="430"/>
      <c r="GR524" s="430"/>
      <c r="GS524" s="430"/>
      <c r="GT524" s="430"/>
      <c r="GU524" s="430"/>
      <c r="GV524" s="430"/>
      <c r="GW524" s="430"/>
      <c r="GX524" s="430"/>
      <c r="GY524" s="430"/>
      <c r="GZ524" s="430"/>
      <c r="HA524" s="430"/>
      <c r="HB524" s="430"/>
      <c r="HC524" s="430"/>
      <c r="HD524" s="430"/>
      <c r="HE524" s="430"/>
      <c r="HF524" s="430"/>
      <c r="HG524" s="430"/>
      <c r="HH524" s="430"/>
      <c r="HI524" s="430"/>
      <c r="HJ524" s="430"/>
      <c r="HK524" s="430"/>
      <c r="HL524" s="430"/>
      <c r="HM524" s="430"/>
      <c r="HN524" s="430"/>
      <c r="HO524" s="430"/>
      <c r="HP524" s="430"/>
      <c r="HQ524" s="430"/>
      <c r="HR524" s="430"/>
      <c r="HS524" s="430"/>
      <c r="HT524" s="430"/>
      <c r="HU524" s="430"/>
      <c r="HV524" s="430"/>
      <c r="HW524" s="430"/>
      <c r="HX524" s="430"/>
      <c r="HY524" s="430"/>
      <c r="HZ524" s="430"/>
      <c r="IA524" s="430"/>
      <c r="IB524" s="430"/>
      <c r="IC524" s="430"/>
      <c r="ID524" s="430"/>
      <c r="IE524" s="430"/>
      <c r="IF524" s="430"/>
      <c r="IG524" s="430"/>
      <c r="IH524" s="430"/>
      <c r="II524" s="430"/>
      <c r="IJ524" s="430"/>
      <c r="IK524" s="430"/>
      <c r="IL524" s="430"/>
      <c r="IM524" s="430"/>
      <c r="IN524" s="430"/>
      <c r="IO524" s="430"/>
      <c r="IP524" s="430"/>
      <c r="IQ524" s="430"/>
      <c r="IR524" s="430"/>
      <c r="IS524" s="430"/>
      <c r="IT524" s="430"/>
      <c r="IU524" s="430"/>
      <c r="IV524" s="430"/>
    </row>
    <row r="525" spans="1:256" s="431" customFormat="1">
      <c r="A525" s="1082"/>
      <c r="B525" s="432"/>
      <c r="C525" s="422"/>
      <c r="D525" s="1045"/>
      <c r="E525" s="1172"/>
      <c r="F525" s="1036"/>
      <c r="G525" s="428"/>
      <c r="H525" s="428"/>
      <c r="I525" s="428"/>
      <c r="J525" s="428"/>
      <c r="K525" s="428"/>
      <c r="L525" s="428"/>
      <c r="M525" s="428"/>
      <c r="N525" s="428"/>
      <c r="O525" s="428"/>
      <c r="P525" s="428"/>
      <c r="Q525" s="428"/>
      <c r="R525" s="428"/>
      <c r="S525" s="428"/>
      <c r="T525" s="429"/>
      <c r="U525" s="429"/>
      <c r="V525" s="429"/>
      <c r="W525" s="429"/>
      <c r="X525" s="430"/>
      <c r="Y525" s="430"/>
      <c r="Z525" s="430"/>
      <c r="AA525" s="430"/>
      <c r="AB525" s="430"/>
      <c r="AC525" s="430"/>
      <c r="AD525" s="430"/>
      <c r="AE525" s="430"/>
      <c r="AF525" s="430"/>
      <c r="AG525" s="430"/>
      <c r="AH525" s="430"/>
      <c r="AI525" s="430"/>
      <c r="AJ525" s="430"/>
      <c r="AK525" s="430"/>
      <c r="AL525" s="430"/>
      <c r="AM525" s="430"/>
      <c r="AN525" s="430"/>
      <c r="AO525" s="430"/>
      <c r="AP525" s="430"/>
      <c r="AQ525" s="430"/>
      <c r="AR525" s="430"/>
      <c r="AS525" s="430"/>
      <c r="AT525" s="430"/>
      <c r="AU525" s="430"/>
      <c r="AV525" s="430"/>
      <c r="AW525" s="430"/>
      <c r="AX525" s="430"/>
      <c r="AY525" s="430"/>
      <c r="AZ525" s="430"/>
      <c r="BA525" s="430"/>
      <c r="BB525" s="430"/>
      <c r="BC525" s="430"/>
      <c r="BD525" s="430"/>
      <c r="BE525" s="430"/>
      <c r="BF525" s="430"/>
      <c r="BG525" s="430"/>
      <c r="BH525" s="430"/>
      <c r="BI525" s="430"/>
      <c r="BJ525" s="430"/>
      <c r="BK525" s="430"/>
      <c r="BL525" s="430"/>
      <c r="BM525" s="430"/>
      <c r="BN525" s="430"/>
      <c r="BO525" s="430"/>
      <c r="BP525" s="430"/>
      <c r="BQ525" s="430"/>
      <c r="BR525" s="430"/>
      <c r="BS525" s="430"/>
      <c r="BT525" s="430"/>
      <c r="BU525" s="430"/>
      <c r="BV525" s="430"/>
      <c r="BW525" s="430"/>
      <c r="BX525" s="430"/>
      <c r="BY525" s="430"/>
      <c r="BZ525" s="430"/>
      <c r="CA525" s="430"/>
      <c r="CB525" s="430"/>
      <c r="CC525" s="430"/>
      <c r="CD525" s="430"/>
      <c r="CE525" s="430"/>
      <c r="CF525" s="430"/>
      <c r="CG525" s="430"/>
      <c r="CH525" s="430"/>
      <c r="CI525" s="430"/>
      <c r="CJ525" s="430"/>
      <c r="CK525" s="430"/>
      <c r="CL525" s="430"/>
      <c r="CM525" s="430"/>
      <c r="CN525" s="430"/>
      <c r="CO525" s="430"/>
      <c r="CP525" s="430"/>
      <c r="CQ525" s="430"/>
      <c r="CR525" s="430"/>
      <c r="CS525" s="430"/>
      <c r="CT525" s="430"/>
      <c r="CU525" s="430"/>
      <c r="CV525" s="430"/>
      <c r="CW525" s="430"/>
      <c r="CX525" s="430"/>
      <c r="CY525" s="430"/>
      <c r="CZ525" s="430"/>
      <c r="DA525" s="430"/>
      <c r="DB525" s="430"/>
      <c r="DC525" s="430"/>
      <c r="DD525" s="430"/>
      <c r="DE525" s="430"/>
      <c r="DF525" s="430"/>
      <c r="DG525" s="430"/>
      <c r="DH525" s="430"/>
      <c r="DI525" s="430"/>
      <c r="DJ525" s="430"/>
      <c r="DK525" s="430"/>
      <c r="DL525" s="430"/>
      <c r="DM525" s="430"/>
      <c r="DN525" s="430"/>
      <c r="DO525" s="430"/>
      <c r="DP525" s="430"/>
      <c r="DQ525" s="430"/>
      <c r="DR525" s="430"/>
      <c r="DS525" s="430"/>
      <c r="DT525" s="430"/>
      <c r="DU525" s="430"/>
      <c r="DV525" s="430"/>
      <c r="DW525" s="430"/>
      <c r="DX525" s="430"/>
      <c r="DY525" s="430"/>
      <c r="DZ525" s="430"/>
      <c r="EA525" s="430"/>
      <c r="EB525" s="430"/>
      <c r="EC525" s="430"/>
      <c r="ED525" s="430"/>
      <c r="EE525" s="430"/>
      <c r="EF525" s="430"/>
      <c r="EG525" s="430"/>
      <c r="EH525" s="430"/>
      <c r="EI525" s="430"/>
      <c r="EJ525" s="430"/>
      <c r="EK525" s="430"/>
      <c r="EL525" s="430"/>
      <c r="EM525" s="430"/>
      <c r="EN525" s="430"/>
      <c r="EO525" s="430"/>
      <c r="EP525" s="430"/>
      <c r="EQ525" s="430"/>
      <c r="ER525" s="430"/>
      <c r="ES525" s="430"/>
      <c r="ET525" s="430"/>
      <c r="EU525" s="430"/>
      <c r="EV525" s="430"/>
      <c r="EW525" s="430"/>
      <c r="EX525" s="430"/>
      <c r="EY525" s="430"/>
      <c r="EZ525" s="430"/>
      <c r="FA525" s="430"/>
      <c r="FB525" s="430"/>
      <c r="FC525" s="430"/>
      <c r="FD525" s="430"/>
      <c r="FE525" s="430"/>
      <c r="FF525" s="430"/>
      <c r="FG525" s="430"/>
      <c r="FH525" s="430"/>
      <c r="FI525" s="430"/>
      <c r="FJ525" s="430"/>
      <c r="FK525" s="430"/>
      <c r="FL525" s="430"/>
      <c r="FM525" s="430"/>
      <c r="FN525" s="430"/>
      <c r="FO525" s="430"/>
      <c r="FP525" s="430"/>
      <c r="FQ525" s="430"/>
      <c r="FR525" s="430"/>
      <c r="FS525" s="430"/>
      <c r="FT525" s="430"/>
      <c r="FU525" s="430"/>
      <c r="FV525" s="430"/>
      <c r="FW525" s="430"/>
      <c r="FX525" s="430"/>
      <c r="FY525" s="430"/>
      <c r="FZ525" s="430"/>
      <c r="GA525" s="430"/>
      <c r="GB525" s="430"/>
      <c r="GC525" s="430"/>
      <c r="GD525" s="430"/>
      <c r="GE525" s="430"/>
      <c r="GF525" s="430"/>
      <c r="GG525" s="430"/>
      <c r="GH525" s="430"/>
      <c r="GI525" s="430"/>
      <c r="GJ525" s="430"/>
      <c r="GK525" s="430"/>
      <c r="GL525" s="430"/>
      <c r="GM525" s="430"/>
      <c r="GN525" s="430"/>
      <c r="GO525" s="430"/>
      <c r="GP525" s="430"/>
      <c r="GQ525" s="430"/>
      <c r="GR525" s="430"/>
      <c r="GS525" s="430"/>
      <c r="GT525" s="430"/>
      <c r="GU525" s="430"/>
      <c r="GV525" s="430"/>
      <c r="GW525" s="430"/>
      <c r="GX525" s="430"/>
      <c r="GY525" s="430"/>
      <c r="GZ525" s="430"/>
      <c r="HA525" s="430"/>
      <c r="HB525" s="430"/>
      <c r="HC525" s="430"/>
      <c r="HD525" s="430"/>
      <c r="HE525" s="430"/>
      <c r="HF525" s="430"/>
      <c r="HG525" s="430"/>
      <c r="HH525" s="430"/>
      <c r="HI525" s="430"/>
      <c r="HJ525" s="430"/>
      <c r="HK525" s="430"/>
      <c r="HL525" s="430"/>
      <c r="HM525" s="430"/>
      <c r="HN525" s="430"/>
      <c r="HO525" s="430"/>
      <c r="HP525" s="430"/>
      <c r="HQ525" s="430"/>
      <c r="HR525" s="430"/>
      <c r="HS525" s="430"/>
      <c r="HT525" s="430"/>
      <c r="HU525" s="430"/>
      <c r="HV525" s="430"/>
      <c r="HW525" s="430"/>
      <c r="HX525" s="430"/>
      <c r="HY525" s="430"/>
      <c r="HZ525" s="430"/>
      <c r="IA525" s="430"/>
      <c r="IB525" s="430"/>
      <c r="IC525" s="430"/>
      <c r="ID525" s="430"/>
      <c r="IE525" s="430"/>
      <c r="IF525" s="430"/>
      <c r="IG525" s="430"/>
      <c r="IH525" s="430"/>
      <c r="II525" s="430"/>
      <c r="IJ525" s="430"/>
      <c r="IK525" s="430"/>
      <c r="IL525" s="430"/>
      <c r="IM525" s="430"/>
      <c r="IN525" s="430"/>
      <c r="IO525" s="430"/>
      <c r="IP525" s="430"/>
      <c r="IQ525" s="430"/>
      <c r="IR525" s="430"/>
      <c r="IS525" s="430"/>
      <c r="IT525" s="430"/>
      <c r="IU525" s="430"/>
      <c r="IV525" s="430"/>
    </row>
    <row r="526" spans="1:256" s="431" customFormat="1" ht="140.25">
      <c r="A526" s="1082">
        <v>37</v>
      </c>
      <c r="B526" s="432" t="s">
        <v>2299</v>
      </c>
      <c r="C526" s="422" t="s">
        <v>110</v>
      </c>
      <c r="D526" s="1045">
        <v>15</v>
      </c>
      <c r="E526" s="1172"/>
      <c r="F526" s="1036"/>
      <c r="G526" s="428"/>
      <c r="H526" s="428"/>
      <c r="I526" s="428"/>
      <c r="J526" s="428"/>
      <c r="K526" s="428"/>
      <c r="L526" s="428"/>
      <c r="M526" s="428"/>
      <c r="N526" s="428"/>
      <c r="O526" s="428"/>
      <c r="P526" s="428"/>
      <c r="Q526" s="428"/>
      <c r="R526" s="428"/>
      <c r="S526" s="428"/>
      <c r="T526" s="429"/>
      <c r="U526" s="429"/>
      <c r="V526" s="429"/>
      <c r="W526" s="429"/>
      <c r="X526" s="430"/>
      <c r="Y526" s="430"/>
      <c r="Z526" s="430"/>
      <c r="AA526" s="430"/>
      <c r="AB526" s="430"/>
      <c r="AC526" s="430"/>
      <c r="AD526" s="430"/>
      <c r="AE526" s="430"/>
      <c r="AF526" s="430"/>
      <c r="AG526" s="430"/>
      <c r="AH526" s="430"/>
      <c r="AI526" s="430"/>
      <c r="AJ526" s="430"/>
      <c r="AK526" s="430"/>
      <c r="AL526" s="430"/>
      <c r="AM526" s="430"/>
      <c r="AN526" s="430"/>
      <c r="AO526" s="430"/>
      <c r="AP526" s="430"/>
      <c r="AQ526" s="430"/>
      <c r="AR526" s="430"/>
      <c r="AS526" s="430"/>
      <c r="AT526" s="430"/>
      <c r="AU526" s="430"/>
      <c r="AV526" s="430"/>
      <c r="AW526" s="430"/>
      <c r="AX526" s="430"/>
      <c r="AY526" s="430"/>
      <c r="AZ526" s="430"/>
      <c r="BA526" s="430"/>
      <c r="BB526" s="430"/>
      <c r="BC526" s="430"/>
      <c r="BD526" s="430"/>
      <c r="BE526" s="430"/>
      <c r="BF526" s="430"/>
      <c r="BG526" s="430"/>
      <c r="BH526" s="430"/>
      <c r="BI526" s="430"/>
      <c r="BJ526" s="430"/>
      <c r="BK526" s="430"/>
      <c r="BL526" s="430"/>
      <c r="BM526" s="430"/>
      <c r="BN526" s="430"/>
      <c r="BO526" s="430"/>
      <c r="BP526" s="430"/>
      <c r="BQ526" s="430"/>
      <c r="BR526" s="430"/>
      <c r="BS526" s="430"/>
      <c r="BT526" s="430"/>
      <c r="BU526" s="430"/>
      <c r="BV526" s="430"/>
      <c r="BW526" s="430"/>
      <c r="BX526" s="430"/>
      <c r="BY526" s="430"/>
      <c r="BZ526" s="430"/>
      <c r="CA526" s="430"/>
      <c r="CB526" s="430"/>
      <c r="CC526" s="430"/>
      <c r="CD526" s="430"/>
      <c r="CE526" s="430"/>
      <c r="CF526" s="430"/>
      <c r="CG526" s="430"/>
      <c r="CH526" s="430"/>
      <c r="CI526" s="430"/>
      <c r="CJ526" s="430"/>
      <c r="CK526" s="430"/>
      <c r="CL526" s="430"/>
      <c r="CM526" s="430"/>
      <c r="CN526" s="430"/>
      <c r="CO526" s="430"/>
      <c r="CP526" s="430"/>
      <c r="CQ526" s="430"/>
      <c r="CR526" s="430"/>
      <c r="CS526" s="430"/>
      <c r="CT526" s="430"/>
      <c r="CU526" s="430"/>
      <c r="CV526" s="430"/>
      <c r="CW526" s="430"/>
      <c r="CX526" s="430"/>
      <c r="CY526" s="430"/>
      <c r="CZ526" s="430"/>
      <c r="DA526" s="430"/>
      <c r="DB526" s="430"/>
      <c r="DC526" s="430"/>
      <c r="DD526" s="430"/>
      <c r="DE526" s="430"/>
      <c r="DF526" s="430"/>
      <c r="DG526" s="430"/>
      <c r="DH526" s="430"/>
      <c r="DI526" s="430"/>
      <c r="DJ526" s="430"/>
      <c r="DK526" s="430"/>
      <c r="DL526" s="430"/>
      <c r="DM526" s="430"/>
      <c r="DN526" s="430"/>
      <c r="DO526" s="430"/>
      <c r="DP526" s="430"/>
      <c r="DQ526" s="430"/>
      <c r="DR526" s="430"/>
      <c r="DS526" s="430"/>
      <c r="DT526" s="430"/>
      <c r="DU526" s="430"/>
      <c r="DV526" s="430"/>
      <c r="DW526" s="430"/>
      <c r="DX526" s="430"/>
      <c r="DY526" s="430"/>
      <c r="DZ526" s="430"/>
      <c r="EA526" s="430"/>
      <c r="EB526" s="430"/>
      <c r="EC526" s="430"/>
      <c r="ED526" s="430"/>
      <c r="EE526" s="430"/>
      <c r="EF526" s="430"/>
      <c r="EG526" s="430"/>
      <c r="EH526" s="430"/>
      <c r="EI526" s="430"/>
      <c r="EJ526" s="430"/>
      <c r="EK526" s="430"/>
      <c r="EL526" s="430"/>
      <c r="EM526" s="430"/>
      <c r="EN526" s="430"/>
      <c r="EO526" s="430"/>
      <c r="EP526" s="430"/>
      <c r="EQ526" s="430"/>
      <c r="ER526" s="430"/>
      <c r="ES526" s="430"/>
      <c r="ET526" s="430"/>
      <c r="EU526" s="430"/>
      <c r="EV526" s="430"/>
      <c r="EW526" s="430"/>
      <c r="EX526" s="430"/>
      <c r="EY526" s="430"/>
      <c r="EZ526" s="430"/>
      <c r="FA526" s="430"/>
      <c r="FB526" s="430"/>
      <c r="FC526" s="430"/>
      <c r="FD526" s="430"/>
      <c r="FE526" s="430"/>
      <c r="FF526" s="430"/>
      <c r="FG526" s="430"/>
      <c r="FH526" s="430"/>
      <c r="FI526" s="430"/>
      <c r="FJ526" s="430"/>
      <c r="FK526" s="430"/>
      <c r="FL526" s="430"/>
      <c r="FM526" s="430"/>
      <c r="FN526" s="430"/>
      <c r="FO526" s="430"/>
      <c r="FP526" s="430"/>
      <c r="FQ526" s="430"/>
      <c r="FR526" s="430"/>
      <c r="FS526" s="430"/>
      <c r="FT526" s="430"/>
      <c r="FU526" s="430"/>
      <c r="FV526" s="430"/>
      <c r="FW526" s="430"/>
      <c r="FX526" s="430"/>
      <c r="FY526" s="430"/>
      <c r="FZ526" s="430"/>
      <c r="GA526" s="430"/>
      <c r="GB526" s="430"/>
      <c r="GC526" s="430"/>
      <c r="GD526" s="430"/>
      <c r="GE526" s="430"/>
      <c r="GF526" s="430"/>
      <c r="GG526" s="430"/>
      <c r="GH526" s="430"/>
      <c r="GI526" s="430"/>
      <c r="GJ526" s="430"/>
      <c r="GK526" s="430"/>
      <c r="GL526" s="430"/>
      <c r="GM526" s="430"/>
      <c r="GN526" s="430"/>
      <c r="GO526" s="430"/>
      <c r="GP526" s="430"/>
      <c r="GQ526" s="430"/>
      <c r="GR526" s="430"/>
      <c r="GS526" s="430"/>
      <c r="GT526" s="430"/>
      <c r="GU526" s="430"/>
      <c r="GV526" s="430"/>
      <c r="GW526" s="430"/>
      <c r="GX526" s="430"/>
      <c r="GY526" s="430"/>
      <c r="GZ526" s="430"/>
      <c r="HA526" s="430"/>
      <c r="HB526" s="430"/>
      <c r="HC526" s="430"/>
      <c r="HD526" s="430"/>
      <c r="HE526" s="430"/>
      <c r="HF526" s="430"/>
      <c r="HG526" s="430"/>
      <c r="HH526" s="430"/>
      <c r="HI526" s="430"/>
      <c r="HJ526" s="430"/>
      <c r="HK526" s="430"/>
      <c r="HL526" s="430"/>
      <c r="HM526" s="430"/>
      <c r="HN526" s="430"/>
      <c r="HO526" s="430"/>
      <c r="HP526" s="430"/>
      <c r="HQ526" s="430"/>
      <c r="HR526" s="430"/>
      <c r="HS526" s="430"/>
      <c r="HT526" s="430"/>
      <c r="HU526" s="430"/>
      <c r="HV526" s="430"/>
      <c r="HW526" s="430"/>
      <c r="HX526" s="430"/>
      <c r="HY526" s="430"/>
      <c r="HZ526" s="430"/>
      <c r="IA526" s="430"/>
      <c r="IB526" s="430"/>
      <c r="IC526" s="430"/>
      <c r="ID526" s="430"/>
      <c r="IE526" s="430"/>
      <c r="IF526" s="430"/>
      <c r="IG526" s="430"/>
      <c r="IH526" s="430"/>
      <c r="II526" s="430"/>
      <c r="IJ526" s="430"/>
      <c r="IK526" s="430"/>
      <c r="IL526" s="430"/>
      <c r="IM526" s="430"/>
      <c r="IN526" s="430"/>
      <c r="IO526" s="430"/>
      <c r="IP526" s="430"/>
      <c r="IQ526" s="430"/>
      <c r="IR526" s="430"/>
      <c r="IS526" s="430"/>
      <c r="IT526" s="430"/>
      <c r="IU526" s="430"/>
      <c r="IV526" s="430"/>
    </row>
    <row r="527" spans="1:256" s="431" customFormat="1">
      <c r="A527" s="1082"/>
      <c r="B527" s="432"/>
      <c r="C527" s="422"/>
      <c r="D527" s="1045"/>
      <c r="E527" s="1172"/>
      <c r="F527" s="1036"/>
      <c r="G527" s="428"/>
      <c r="H527" s="428"/>
      <c r="I527" s="428"/>
      <c r="J527" s="428"/>
      <c r="K527" s="428"/>
      <c r="L527" s="428"/>
      <c r="M527" s="428"/>
      <c r="N527" s="428"/>
      <c r="O527" s="428"/>
      <c r="P527" s="428"/>
      <c r="Q527" s="428"/>
      <c r="R527" s="428"/>
      <c r="S527" s="428"/>
      <c r="T527" s="429"/>
      <c r="U527" s="429"/>
      <c r="V527" s="429"/>
      <c r="W527" s="429"/>
      <c r="X527" s="430"/>
      <c r="Y527" s="430"/>
      <c r="Z527" s="430"/>
      <c r="AA527" s="430"/>
      <c r="AB527" s="430"/>
      <c r="AC527" s="430"/>
      <c r="AD527" s="430"/>
      <c r="AE527" s="430"/>
      <c r="AF527" s="430"/>
      <c r="AG527" s="430"/>
      <c r="AH527" s="430"/>
      <c r="AI527" s="430"/>
      <c r="AJ527" s="430"/>
      <c r="AK527" s="430"/>
      <c r="AL527" s="430"/>
      <c r="AM527" s="430"/>
      <c r="AN527" s="430"/>
      <c r="AO527" s="430"/>
      <c r="AP527" s="430"/>
      <c r="AQ527" s="430"/>
      <c r="AR527" s="430"/>
      <c r="AS527" s="430"/>
      <c r="AT527" s="430"/>
      <c r="AU527" s="430"/>
      <c r="AV527" s="430"/>
      <c r="AW527" s="430"/>
      <c r="AX527" s="430"/>
      <c r="AY527" s="430"/>
      <c r="AZ527" s="430"/>
      <c r="BA527" s="430"/>
      <c r="BB527" s="430"/>
      <c r="BC527" s="430"/>
      <c r="BD527" s="430"/>
      <c r="BE527" s="430"/>
      <c r="BF527" s="430"/>
      <c r="BG527" s="430"/>
      <c r="BH527" s="430"/>
      <c r="BI527" s="430"/>
      <c r="BJ527" s="430"/>
      <c r="BK527" s="430"/>
      <c r="BL527" s="430"/>
      <c r="BM527" s="430"/>
      <c r="BN527" s="430"/>
      <c r="BO527" s="430"/>
      <c r="BP527" s="430"/>
      <c r="BQ527" s="430"/>
      <c r="BR527" s="430"/>
      <c r="BS527" s="430"/>
      <c r="BT527" s="430"/>
      <c r="BU527" s="430"/>
      <c r="BV527" s="430"/>
      <c r="BW527" s="430"/>
      <c r="BX527" s="430"/>
      <c r="BY527" s="430"/>
      <c r="BZ527" s="430"/>
      <c r="CA527" s="430"/>
      <c r="CB527" s="430"/>
      <c r="CC527" s="430"/>
      <c r="CD527" s="430"/>
      <c r="CE527" s="430"/>
      <c r="CF527" s="430"/>
      <c r="CG527" s="430"/>
      <c r="CH527" s="430"/>
      <c r="CI527" s="430"/>
      <c r="CJ527" s="430"/>
      <c r="CK527" s="430"/>
      <c r="CL527" s="430"/>
      <c r="CM527" s="430"/>
      <c r="CN527" s="430"/>
      <c r="CO527" s="430"/>
      <c r="CP527" s="430"/>
      <c r="CQ527" s="430"/>
      <c r="CR527" s="430"/>
      <c r="CS527" s="430"/>
      <c r="CT527" s="430"/>
      <c r="CU527" s="430"/>
      <c r="CV527" s="430"/>
      <c r="CW527" s="430"/>
      <c r="CX527" s="430"/>
      <c r="CY527" s="430"/>
      <c r="CZ527" s="430"/>
      <c r="DA527" s="430"/>
      <c r="DB527" s="430"/>
      <c r="DC527" s="430"/>
      <c r="DD527" s="430"/>
      <c r="DE527" s="430"/>
      <c r="DF527" s="430"/>
      <c r="DG527" s="430"/>
      <c r="DH527" s="430"/>
      <c r="DI527" s="430"/>
      <c r="DJ527" s="430"/>
      <c r="DK527" s="430"/>
      <c r="DL527" s="430"/>
      <c r="DM527" s="430"/>
      <c r="DN527" s="430"/>
      <c r="DO527" s="430"/>
      <c r="DP527" s="430"/>
      <c r="DQ527" s="430"/>
      <c r="DR527" s="430"/>
      <c r="DS527" s="430"/>
      <c r="DT527" s="430"/>
      <c r="DU527" s="430"/>
      <c r="DV527" s="430"/>
      <c r="DW527" s="430"/>
      <c r="DX527" s="430"/>
      <c r="DY527" s="430"/>
      <c r="DZ527" s="430"/>
      <c r="EA527" s="430"/>
      <c r="EB527" s="430"/>
      <c r="EC527" s="430"/>
      <c r="ED527" s="430"/>
      <c r="EE527" s="430"/>
      <c r="EF527" s="430"/>
      <c r="EG527" s="430"/>
      <c r="EH527" s="430"/>
      <c r="EI527" s="430"/>
      <c r="EJ527" s="430"/>
      <c r="EK527" s="430"/>
      <c r="EL527" s="430"/>
      <c r="EM527" s="430"/>
      <c r="EN527" s="430"/>
      <c r="EO527" s="430"/>
      <c r="EP527" s="430"/>
      <c r="EQ527" s="430"/>
      <c r="ER527" s="430"/>
      <c r="ES527" s="430"/>
      <c r="ET527" s="430"/>
      <c r="EU527" s="430"/>
      <c r="EV527" s="430"/>
      <c r="EW527" s="430"/>
      <c r="EX527" s="430"/>
      <c r="EY527" s="430"/>
      <c r="EZ527" s="430"/>
      <c r="FA527" s="430"/>
      <c r="FB527" s="430"/>
      <c r="FC527" s="430"/>
      <c r="FD527" s="430"/>
      <c r="FE527" s="430"/>
      <c r="FF527" s="430"/>
      <c r="FG527" s="430"/>
      <c r="FH527" s="430"/>
      <c r="FI527" s="430"/>
      <c r="FJ527" s="430"/>
      <c r="FK527" s="430"/>
      <c r="FL527" s="430"/>
      <c r="FM527" s="430"/>
      <c r="FN527" s="430"/>
      <c r="FO527" s="430"/>
      <c r="FP527" s="430"/>
      <c r="FQ527" s="430"/>
      <c r="FR527" s="430"/>
      <c r="FS527" s="430"/>
      <c r="FT527" s="430"/>
      <c r="FU527" s="430"/>
      <c r="FV527" s="430"/>
      <c r="FW527" s="430"/>
      <c r="FX527" s="430"/>
      <c r="FY527" s="430"/>
      <c r="FZ527" s="430"/>
      <c r="GA527" s="430"/>
      <c r="GB527" s="430"/>
      <c r="GC527" s="430"/>
      <c r="GD527" s="430"/>
      <c r="GE527" s="430"/>
      <c r="GF527" s="430"/>
      <c r="GG527" s="430"/>
      <c r="GH527" s="430"/>
      <c r="GI527" s="430"/>
      <c r="GJ527" s="430"/>
      <c r="GK527" s="430"/>
      <c r="GL527" s="430"/>
      <c r="GM527" s="430"/>
      <c r="GN527" s="430"/>
      <c r="GO527" s="430"/>
      <c r="GP527" s="430"/>
      <c r="GQ527" s="430"/>
      <c r="GR527" s="430"/>
      <c r="GS527" s="430"/>
      <c r="GT527" s="430"/>
      <c r="GU527" s="430"/>
      <c r="GV527" s="430"/>
      <c r="GW527" s="430"/>
      <c r="GX527" s="430"/>
      <c r="GY527" s="430"/>
      <c r="GZ527" s="430"/>
      <c r="HA527" s="430"/>
      <c r="HB527" s="430"/>
      <c r="HC527" s="430"/>
      <c r="HD527" s="430"/>
      <c r="HE527" s="430"/>
      <c r="HF527" s="430"/>
      <c r="HG527" s="430"/>
      <c r="HH527" s="430"/>
      <c r="HI527" s="430"/>
      <c r="HJ527" s="430"/>
      <c r="HK527" s="430"/>
      <c r="HL527" s="430"/>
      <c r="HM527" s="430"/>
      <c r="HN527" s="430"/>
      <c r="HO527" s="430"/>
      <c r="HP527" s="430"/>
      <c r="HQ527" s="430"/>
      <c r="HR527" s="430"/>
      <c r="HS527" s="430"/>
      <c r="HT527" s="430"/>
      <c r="HU527" s="430"/>
      <c r="HV527" s="430"/>
      <c r="HW527" s="430"/>
      <c r="HX527" s="430"/>
      <c r="HY527" s="430"/>
      <c r="HZ527" s="430"/>
      <c r="IA527" s="430"/>
      <c r="IB527" s="430"/>
      <c r="IC527" s="430"/>
      <c r="ID527" s="430"/>
      <c r="IE527" s="430"/>
      <c r="IF527" s="430"/>
      <c r="IG527" s="430"/>
      <c r="IH527" s="430"/>
      <c r="II527" s="430"/>
      <c r="IJ527" s="430"/>
      <c r="IK527" s="430"/>
      <c r="IL527" s="430"/>
      <c r="IM527" s="430"/>
      <c r="IN527" s="430"/>
      <c r="IO527" s="430"/>
      <c r="IP527" s="430"/>
      <c r="IQ527" s="430"/>
      <c r="IR527" s="430"/>
      <c r="IS527" s="430"/>
      <c r="IT527" s="430"/>
      <c r="IU527" s="430"/>
      <c r="IV527" s="430"/>
    </row>
    <row r="528" spans="1:256" s="431" customFormat="1" ht="178.5">
      <c r="A528" s="1082">
        <v>38</v>
      </c>
      <c r="B528" s="432" t="s">
        <v>2300</v>
      </c>
      <c r="C528" s="422" t="s">
        <v>110</v>
      </c>
      <c r="D528" s="1045">
        <v>8</v>
      </c>
      <c r="E528" s="1172"/>
      <c r="F528" s="1036"/>
      <c r="G528" s="428"/>
      <c r="H528" s="428"/>
      <c r="I528" s="428"/>
      <c r="J528" s="428"/>
      <c r="K528" s="428"/>
      <c r="L528" s="428"/>
      <c r="M528" s="428"/>
      <c r="N528" s="428"/>
      <c r="O528" s="428"/>
      <c r="P528" s="428"/>
      <c r="Q528" s="428"/>
      <c r="R528" s="428"/>
      <c r="S528" s="428"/>
      <c r="T528" s="429"/>
      <c r="U528" s="429"/>
      <c r="V528" s="429"/>
      <c r="W528" s="429"/>
      <c r="X528" s="430"/>
      <c r="Y528" s="430"/>
      <c r="Z528" s="430"/>
      <c r="AA528" s="430"/>
      <c r="AB528" s="430"/>
      <c r="AC528" s="430"/>
      <c r="AD528" s="430"/>
      <c r="AE528" s="430"/>
      <c r="AF528" s="430"/>
      <c r="AG528" s="430"/>
      <c r="AH528" s="430"/>
      <c r="AI528" s="430"/>
      <c r="AJ528" s="430"/>
      <c r="AK528" s="430"/>
      <c r="AL528" s="430"/>
      <c r="AM528" s="430"/>
      <c r="AN528" s="430"/>
      <c r="AO528" s="430"/>
      <c r="AP528" s="430"/>
      <c r="AQ528" s="430"/>
      <c r="AR528" s="430"/>
      <c r="AS528" s="430"/>
      <c r="AT528" s="430"/>
      <c r="AU528" s="430"/>
      <c r="AV528" s="430"/>
      <c r="AW528" s="430"/>
      <c r="AX528" s="430"/>
      <c r="AY528" s="430"/>
      <c r="AZ528" s="430"/>
      <c r="BA528" s="430"/>
      <c r="BB528" s="430"/>
      <c r="BC528" s="430"/>
      <c r="BD528" s="430"/>
      <c r="BE528" s="430"/>
      <c r="BF528" s="430"/>
      <c r="BG528" s="430"/>
      <c r="BH528" s="430"/>
      <c r="BI528" s="430"/>
      <c r="BJ528" s="430"/>
      <c r="BK528" s="430"/>
      <c r="BL528" s="430"/>
      <c r="BM528" s="430"/>
      <c r="BN528" s="430"/>
      <c r="BO528" s="430"/>
      <c r="BP528" s="430"/>
      <c r="BQ528" s="430"/>
      <c r="BR528" s="430"/>
      <c r="BS528" s="430"/>
      <c r="BT528" s="430"/>
      <c r="BU528" s="430"/>
      <c r="BV528" s="430"/>
      <c r="BW528" s="430"/>
      <c r="BX528" s="430"/>
      <c r="BY528" s="430"/>
      <c r="BZ528" s="430"/>
      <c r="CA528" s="430"/>
      <c r="CB528" s="430"/>
      <c r="CC528" s="430"/>
      <c r="CD528" s="430"/>
      <c r="CE528" s="430"/>
      <c r="CF528" s="430"/>
      <c r="CG528" s="430"/>
      <c r="CH528" s="430"/>
      <c r="CI528" s="430"/>
      <c r="CJ528" s="430"/>
      <c r="CK528" s="430"/>
      <c r="CL528" s="430"/>
      <c r="CM528" s="430"/>
      <c r="CN528" s="430"/>
      <c r="CO528" s="430"/>
      <c r="CP528" s="430"/>
      <c r="CQ528" s="430"/>
      <c r="CR528" s="430"/>
      <c r="CS528" s="430"/>
      <c r="CT528" s="430"/>
      <c r="CU528" s="430"/>
      <c r="CV528" s="430"/>
      <c r="CW528" s="430"/>
      <c r="CX528" s="430"/>
      <c r="CY528" s="430"/>
      <c r="CZ528" s="430"/>
      <c r="DA528" s="430"/>
      <c r="DB528" s="430"/>
      <c r="DC528" s="430"/>
      <c r="DD528" s="430"/>
      <c r="DE528" s="430"/>
      <c r="DF528" s="430"/>
      <c r="DG528" s="430"/>
      <c r="DH528" s="430"/>
      <c r="DI528" s="430"/>
      <c r="DJ528" s="430"/>
      <c r="DK528" s="430"/>
      <c r="DL528" s="430"/>
      <c r="DM528" s="430"/>
      <c r="DN528" s="430"/>
      <c r="DO528" s="430"/>
      <c r="DP528" s="430"/>
      <c r="DQ528" s="430"/>
      <c r="DR528" s="430"/>
      <c r="DS528" s="430"/>
      <c r="DT528" s="430"/>
      <c r="DU528" s="430"/>
      <c r="DV528" s="430"/>
      <c r="DW528" s="430"/>
      <c r="DX528" s="430"/>
      <c r="DY528" s="430"/>
      <c r="DZ528" s="430"/>
      <c r="EA528" s="430"/>
      <c r="EB528" s="430"/>
      <c r="EC528" s="430"/>
      <c r="ED528" s="430"/>
      <c r="EE528" s="430"/>
      <c r="EF528" s="430"/>
      <c r="EG528" s="430"/>
      <c r="EH528" s="430"/>
      <c r="EI528" s="430"/>
      <c r="EJ528" s="430"/>
      <c r="EK528" s="430"/>
      <c r="EL528" s="430"/>
      <c r="EM528" s="430"/>
      <c r="EN528" s="430"/>
      <c r="EO528" s="430"/>
      <c r="EP528" s="430"/>
      <c r="EQ528" s="430"/>
      <c r="ER528" s="430"/>
      <c r="ES528" s="430"/>
      <c r="ET528" s="430"/>
      <c r="EU528" s="430"/>
      <c r="EV528" s="430"/>
      <c r="EW528" s="430"/>
      <c r="EX528" s="430"/>
      <c r="EY528" s="430"/>
      <c r="EZ528" s="430"/>
      <c r="FA528" s="430"/>
      <c r="FB528" s="430"/>
      <c r="FC528" s="430"/>
      <c r="FD528" s="430"/>
      <c r="FE528" s="430"/>
      <c r="FF528" s="430"/>
      <c r="FG528" s="430"/>
      <c r="FH528" s="430"/>
      <c r="FI528" s="430"/>
      <c r="FJ528" s="430"/>
      <c r="FK528" s="430"/>
      <c r="FL528" s="430"/>
      <c r="FM528" s="430"/>
      <c r="FN528" s="430"/>
      <c r="FO528" s="430"/>
      <c r="FP528" s="430"/>
      <c r="FQ528" s="430"/>
      <c r="FR528" s="430"/>
      <c r="FS528" s="430"/>
      <c r="FT528" s="430"/>
      <c r="FU528" s="430"/>
      <c r="FV528" s="430"/>
      <c r="FW528" s="430"/>
      <c r="FX528" s="430"/>
      <c r="FY528" s="430"/>
      <c r="FZ528" s="430"/>
      <c r="GA528" s="430"/>
      <c r="GB528" s="430"/>
      <c r="GC528" s="430"/>
      <c r="GD528" s="430"/>
      <c r="GE528" s="430"/>
      <c r="GF528" s="430"/>
      <c r="GG528" s="430"/>
      <c r="GH528" s="430"/>
      <c r="GI528" s="430"/>
      <c r="GJ528" s="430"/>
      <c r="GK528" s="430"/>
      <c r="GL528" s="430"/>
      <c r="GM528" s="430"/>
      <c r="GN528" s="430"/>
      <c r="GO528" s="430"/>
      <c r="GP528" s="430"/>
      <c r="GQ528" s="430"/>
      <c r="GR528" s="430"/>
      <c r="GS528" s="430"/>
      <c r="GT528" s="430"/>
      <c r="GU528" s="430"/>
      <c r="GV528" s="430"/>
      <c r="GW528" s="430"/>
      <c r="GX528" s="430"/>
      <c r="GY528" s="430"/>
      <c r="GZ528" s="430"/>
      <c r="HA528" s="430"/>
      <c r="HB528" s="430"/>
      <c r="HC528" s="430"/>
      <c r="HD528" s="430"/>
      <c r="HE528" s="430"/>
      <c r="HF528" s="430"/>
      <c r="HG528" s="430"/>
      <c r="HH528" s="430"/>
      <c r="HI528" s="430"/>
      <c r="HJ528" s="430"/>
      <c r="HK528" s="430"/>
      <c r="HL528" s="430"/>
      <c r="HM528" s="430"/>
      <c r="HN528" s="430"/>
      <c r="HO528" s="430"/>
      <c r="HP528" s="430"/>
      <c r="HQ528" s="430"/>
      <c r="HR528" s="430"/>
      <c r="HS528" s="430"/>
      <c r="HT528" s="430"/>
      <c r="HU528" s="430"/>
      <c r="HV528" s="430"/>
      <c r="HW528" s="430"/>
      <c r="HX528" s="430"/>
      <c r="HY528" s="430"/>
      <c r="HZ528" s="430"/>
      <c r="IA528" s="430"/>
      <c r="IB528" s="430"/>
      <c r="IC528" s="430"/>
      <c r="ID528" s="430"/>
      <c r="IE528" s="430"/>
      <c r="IF528" s="430"/>
      <c r="IG528" s="430"/>
      <c r="IH528" s="430"/>
      <c r="II528" s="430"/>
      <c r="IJ528" s="430"/>
      <c r="IK528" s="430"/>
      <c r="IL528" s="430"/>
      <c r="IM528" s="430"/>
      <c r="IN528" s="430"/>
      <c r="IO528" s="430"/>
      <c r="IP528" s="430"/>
      <c r="IQ528" s="430"/>
      <c r="IR528" s="430"/>
      <c r="IS528" s="430"/>
      <c r="IT528" s="430"/>
      <c r="IU528" s="430"/>
      <c r="IV528" s="430"/>
    </row>
    <row r="529" spans="1:256" s="431" customFormat="1">
      <c r="A529" s="1082"/>
      <c r="B529" s="1032"/>
      <c r="C529" s="1042"/>
      <c r="D529" s="1043"/>
      <c r="E529" s="1172"/>
      <c r="F529" s="1036"/>
      <c r="G529" s="428"/>
      <c r="H529" s="428"/>
      <c r="I529" s="428"/>
      <c r="J529" s="428"/>
      <c r="K529" s="428"/>
      <c r="L529" s="428"/>
      <c r="M529" s="428"/>
      <c r="N529" s="428"/>
      <c r="O529" s="428"/>
      <c r="P529" s="428"/>
      <c r="Q529" s="428"/>
      <c r="R529" s="428"/>
      <c r="S529" s="428"/>
      <c r="T529" s="429"/>
      <c r="U529" s="429"/>
      <c r="V529" s="429"/>
      <c r="W529" s="429"/>
      <c r="X529" s="430"/>
      <c r="Y529" s="430"/>
      <c r="Z529" s="430"/>
      <c r="AA529" s="430"/>
      <c r="AB529" s="430"/>
      <c r="AC529" s="430"/>
      <c r="AD529" s="430"/>
      <c r="AE529" s="430"/>
      <c r="AF529" s="430"/>
      <c r="AG529" s="430"/>
      <c r="AH529" s="430"/>
      <c r="AI529" s="430"/>
      <c r="AJ529" s="430"/>
      <c r="AK529" s="430"/>
      <c r="AL529" s="430"/>
      <c r="AM529" s="430"/>
      <c r="AN529" s="430"/>
      <c r="AO529" s="430"/>
      <c r="AP529" s="430"/>
      <c r="AQ529" s="430"/>
      <c r="AR529" s="430"/>
      <c r="AS529" s="430"/>
      <c r="AT529" s="430"/>
      <c r="AU529" s="430"/>
      <c r="AV529" s="430"/>
      <c r="AW529" s="430"/>
      <c r="AX529" s="430"/>
      <c r="AY529" s="430"/>
      <c r="AZ529" s="430"/>
      <c r="BA529" s="430"/>
      <c r="BB529" s="430"/>
      <c r="BC529" s="430"/>
      <c r="BD529" s="430"/>
      <c r="BE529" s="430"/>
      <c r="BF529" s="430"/>
      <c r="BG529" s="430"/>
      <c r="BH529" s="430"/>
      <c r="BI529" s="430"/>
      <c r="BJ529" s="430"/>
      <c r="BK529" s="430"/>
      <c r="BL529" s="430"/>
      <c r="BM529" s="430"/>
      <c r="BN529" s="430"/>
      <c r="BO529" s="430"/>
      <c r="BP529" s="430"/>
      <c r="BQ529" s="430"/>
      <c r="BR529" s="430"/>
      <c r="BS529" s="430"/>
      <c r="BT529" s="430"/>
      <c r="BU529" s="430"/>
      <c r="BV529" s="430"/>
      <c r="BW529" s="430"/>
      <c r="BX529" s="430"/>
      <c r="BY529" s="430"/>
      <c r="BZ529" s="430"/>
      <c r="CA529" s="430"/>
      <c r="CB529" s="430"/>
      <c r="CC529" s="430"/>
      <c r="CD529" s="430"/>
      <c r="CE529" s="430"/>
      <c r="CF529" s="430"/>
      <c r="CG529" s="430"/>
      <c r="CH529" s="430"/>
      <c r="CI529" s="430"/>
      <c r="CJ529" s="430"/>
      <c r="CK529" s="430"/>
      <c r="CL529" s="430"/>
      <c r="CM529" s="430"/>
      <c r="CN529" s="430"/>
      <c r="CO529" s="430"/>
      <c r="CP529" s="430"/>
      <c r="CQ529" s="430"/>
      <c r="CR529" s="430"/>
      <c r="CS529" s="430"/>
      <c r="CT529" s="430"/>
      <c r="CU529" s="430"/>
      <c r="CV529" s="430"/>
      <c r="CW529" s="430"/>
      <c r="CX529" s="430"/>
      <c r="CY529" s="430"/>
      <c r="CZ529" s="430"/>
      <c r="DA529" s="430"/>
      <c r="DB529" s="430"/>
      <c r="DC529" s="430"/>
      <c r="DD529" s="430"/>
      <c r="DE529" s="430"/>
      <c r="DF529" s="430"/>
      <c r="DG529" s="430"/>
      <c r="DH529" s="430"/>
      <c r="DI529" s="430"/>
      <c r="DJ529" s="430"/>
      <c r="DK529" s="430"/>
      <c r="DL529" s="430"/>
      <c r="DM529" s="430"/>
      <c r="DN529" s="430"/>
      <c r="DO529" s="430"/>
      <c r="DP529" s="430"/>
      <c r="DQ529" s="430"/>
      <c r="DR529" s="430"/>
      <c r="DS529" s="430"/>
      <c r="DT529" s="430"/>
      <c r="DU529" s="430"/>
      <c r="DV529" s="430"/>
      <c r="DW529" s="430"/>
      <c r="DX529" s="430"/>
      <c r="DY529" s="430"/>
      <c r="DZ529" s="430"/>
      <c r="EA529" s="430"/>
      <c r="EB529" s="430"/>
      <c r="EC529" s="430"/>
      <c r="ED529" s="430"/>
      <c r="EE529" s="430"/>
      <c r="EF529" s="430"/>
      <c r="EG529" s="430"/>
      <c r="EH529" s="430"/>
      <c r="EI529" s="430"/>
      <c r="EJ529" s="430"/>
      <c r="EK529" s="430"/>
      <c r="EL529" s="430"/>
      <c r="EM529" s="430"/>
      <c r="EN529" s="430"/>
      <c r="EO529" s="430"/>
      <c r="EP529" s="430"/>
      <c r="EQ529" s="430"/>
      <c r="ER529" s="430"/>
      <c r="ES529" s="430"/>
      <c r="ET529" s="430"/>
      <c r="EU529" s="430"/>
      <c r="EV529" s="430"/>
      <c r="EW529" s="430"/>
      <c r="EX529" s="430"/>
      <c r="EY529" s="430"/>
      <c r="EZ529" s="430"/>
      <c r="FA529" s="430"/>
      <c r="FB529" s="430"/>
      <c r="FC529" s="430"/>
      <c r="FD529" s="430"/>
      <c r="FE529" s="430"/>
      <c r="FF529" s="430"/>
      <c r="FG529" s="430"/>
      <c r="FH529" s="430"/>
      <c r="FI529" s="430"/>
      <c r="FJ529" s="430"/>
      <c r="FK529" s="430"/>
      <c r="FL529" s="430"/>
      <c r="FM529" s="430"/>
      <c r="FN529" s="430"/>
      <c r="FO529" s="430"/>
      <c r="FP529" s="430"/>
      <c r="FQ529" s="430"/>
      <c r="FR529" s="430"/>
      <c r="FS529" s="430"/>
      <c r="FT529" s="430"/>
      <c r="FU529" s="430"/>
      <c r="FV529" s="430"/>
      <c r="FW529" s="430"/>
      <c r="FX529" s="430"/>
      <c r="FY529" s="430"/>
      <c r="FZ529" s="430"/>
      <c r="GA529" s="430"/>
      <c r="GB529" s="430"/>
      <c r="GC529" s="430"/>
      <c r="GD529" s="430"/>
      <c r="GE529" s="430"/>
      <c r="GF529" s="430"/>
      <c r="GG529" s="430"/>
      <c r="GH529" s="430"/>
      <c r="GI529" s="430"/>
      <c r="GJ529" s="430"/>
      <c r="GK529" s="430"/>
      <c r="GL529" s="430"/>
      <c r="GM529" s="430"/>
      <c r="GN529" s="430"/>
      <c r="GO529" s="430"/>
      <c r="GP529" s="430"/>
      <c r="GQ529" s="430"/>
      <c r="GR529" s="430"/>
      <c r="GS529" s="430"/>
      <c r="GT529" s="430"/>
      <c r="GU529" s="430"/>
      <c r="GV529" s="430"/>
      <c r="GW529" s="430"/>
      <c r="GX529" s="430"/>
      <c r="GY529" s="430"/>
      <c r="GZ529" s="430"/>
      <c r="HA529" s="430"/>
      <c r="HB529" s="430"/>
      <c r="HC529" s="430"/>
      <c r="HD529" s="430"/>
      <c r="HE529" s="430"/>
      <c r="HF529" s="430"/>
      <c r="HG529" s="430"/>
      <c r="HH529" s="430"/>
      <c r="HI529" s="430"/>
      <c r="HJ529" s="430"/>
      <c r="HK529" s="430"/>
      <c r="HL529" s="430"/>
      <c r="HM529" s="430"/>
      <c r="HN529" s="430"/>
      <c r="HO529" s="430"/>
      <c r="HP529" s="430"/>
      <c r="HQ529" s="430"/>
      <c r="HR529" s="430"/>
      <c r="HS529" s="430"/>
      <c r="HT529" s="430"/>
      <c r="HU529" s="430"/>
      <c r="HV529" s="430"/>
      <c r="HW529" s="430"/>
      <c r="HX529" s="430"/>
      <c r="HY529" s="430"/>
      <c r="HZ529" s="430"/>
      <c r="IA529" s="430"/>
      <c r="IB529" s="430"/>
      <c r="IC529" s="430"/>
      <c r="ID529" s="430"/>
      <c r="IE529" s="430"/>
      <c r="IF529" s="430"/>
      <c r="IG529" s="430"/>
      <c r="IH529" s="430"/>
      <c r="II529" s="430"/>
      <c r="IJ529" s="430"/>
      <c r="IK529" s="430"/>
      <c r="IL529" s="430"/>
      <c r="IM529" s="430"/>
      <c r="IN529" s="430"/>
      <c r="IO529" s="430"/>
      <c r="IP529" s="430"/>
      <c r="IQ529" s="430"/>
      <c r="IR529" s="430"/>
      <c r="IS529" s="430"/>
      <c r="IT529" s="430"/>
      <c r="IU529" s="430"/>
      <c r="IV529" s="430"/>
    </row>
    <row r="530" spans="1:256" s="443" customFormat="1" ht="38.25">
      <c r="A530" s="1082">
        <v>59</v>
      </c>
      <c r="B530" s="1083" t="s">
        <v>2301</v>
      </c>
      <c r="C530" s="1042" t="s">
        <v>89</v>
      </c>
      <c r="D530" s="423">
        <v>1</v>
      </c>
      <c r="E530" s="455"/>
      <c r="F530" s="450">
        <f t="shared" ref="F530:F533" si="18">E530*D530</f>
        <v>0</v>
      </c>
    </row>
    <row r="531" spans="1:256" s="443" customFormat="1">
      <c r="A531" s="1082"/>
      <c r="B531" s="1044"/>
      <c r="C531" s="1042"/>
      <c r="D531" s="423"/>
      <c r="E531" s="455"/>
      <c r="F531" s="450">
        <f t="shared" si="18"/>
        <v>0</v>
      </c>
    </row>
    <row r="532" spans="1:256" s="443" customFormat="1" ht="42.75" customHeight="1">
      <c r="A532" s="1082">
        <v>60</v>
      </c>
      <c r="B532" s="1083" t="s">
        <v>2302</v>
      </c>
      <c r="C532" s="1042" t="s">
        <v>89</v>
      </c>
      <c r="D532" s="423">
        <v>1</v>
      </c>
      <c r="E532" s="455"/>
      <c r="F532" s="450">
        <f t="shared" si="18"/>
        <v>0</v>
      </c>
    </row>
    <row r="533" spans="1:256" s="443" customFormat="1">
      <c r="A533" s="1056"/>
      <c r="B533" s="1044"/>
      <c r="C533" s="1042"/>
      <c r="D533" s="423"/>
      <c r="E533" s="455"/>
      <c r="F533" s="424">
        <f t="shared" si="18"/>
        <v>0</v>
      </c>
    </row>
    <row r="534" spans="1:256" s="431" customFormat="1">
      <c r="A534" s="1084" t="s">
        <v>2255</v>
      </c>
      <c r="B534" s="1085"/>
      <c r="C534" s="1086"/>
      <c r="D534" s="1087"/>
      <c r="E534" s="1179"/>
      <c r="F534" s="1072">
        <f>SUM(F442:F533)</f>
        <v>0</v>
      </c>
      <c r="G534" s="430"/>
      <c r="H534" s="430"/>
      <c r="I534" s="430"/>
      <c r="J534" s="430"/>
      <c r="K534" s="430"/>
      <c r="L534" s="430"/>
      <c r="M534" s="430"/>
      <c r="N534" s="430"/>
      <c r="O534" s="430"/>
      <c r="P534" s="430"/>
      <c r="Q534" s="430"/>
      <c r="R534" s="430"/>
      <c r="S534" s="430"/>
      <c r="T534" s="430"/>
      <c r="U534" s="430"/>
      <c r="V534" s="430"/>
      <c r="W534" s="430"/>
      <c r="X534" s="430"/>
      <c r="Y534" s="430"/>
      <c r="Z534" s="430"/>
      <c r="AA534" s="430"/>
      <c r="AB534" s="430"/>
      <c r="AC534" s="430"/>
      <c r="AD534" s="430"/>
      <c r="AE534" s="430"/>
      <c r="AF534" s="430"/>
      <c r="AG534" s="430"/>
      <c r="AH534" s="430"/>
      <c r="AI534" s="430"/>
      <c r="AJ534" s="430"/>
      <c r="AK534" s="430"/>
      <c r="AL534" s="430"/>
      <c r="AM534" s="430"/>
      <c r="AN534" s="430"/>
      <c r="AO534" s="430"/>
      <c r="AP534" s="430"/>
      <c r="AQ534" s="430"/>
      <c r="AR534" s="430"/>
      <c r="AS534" s="430"/>
      <c r="AT534" s="430"/>
      <c r="AU534" s="430"/>
      <c r="AV534" s="430"/>
      <c r="AW534" s="430"/>
      <c r="AX534" s="430"/>
      <c r="AY534" s="430"/>
      <c r="AZ534" s="430"/>
      <c r="BA534" s="430"/>
      <c r="BB534" s="430"/>
      <c r="BC534" s="430"/>
      <c r="BD534" s="430"/>
      <c r="BE534" s="430"/>
      <c r="BF534" s="430"/>
      <c r="BG534" s="430"/>
      <c r="BH534" s="430"/>
      <c r="BI534" s="430"/>
      <c r="BJ534" s="430"/>
      <c r="BK534" s="430"/>
      <c r="BL534" s="430"/>
      <c r="BM534" s="430"/>
      <c r="BN534" s="430"/>
      <c r="BO534" s="430"/>
      <c r="BP534" s="430"/>
      <c r="BQ534" s="430"/>
      <c r="BR534" s="430"/>
      <c r="BS534" s="430"/>
      <c r="BT534" s="430"/>
      <c r="BU534" s="430"/>
      <c r="BV534" s="430"/>
      <c r="BW534" s="430"/>
      <c r="BX534" s="430"/>
      <c r="BY534" s="430"/>
      <c r="BZ534" s="430"/>
      <c r="CA534" s="430"/>
      <c r="CB534" s="430"/>
      <c r="CC534" s="430"/>
      <c r="CD534" s="430"/>
      <c r="CE534" s="430"/>
      <c r="CF534" s="430"/>
      <c r="CG534" s="430"/>
      <c r="CH534" s="430"/>
      <c r="CI534" s="430"/>
      <c r="CJ534" s="430"/>
      <c r="CK534" s="430"/>
      <c r="CL534" s="430"/>
      <c r="CM534" s="430"/>
      <c r="CN534" s="430"/>
      <c r="CO534" s="430"/>
      <c r="CP534" s="430"/>
      <c r="CQ534" s="430"/>
      <c r="CR534" s="430"/>
      <c r="CS534" s="430"/>
      <c r="CT534" s="430"/>
      <c r="CU534" s="430"/>
      <c r="CV534" s="430"/>
      <c r="CW534" s="430"/>
      <c r="CX534" s="430"/>
      <c r="CY534" s="430"/>
      <c r="CZ534" s="430"/>
      <c r="DA534" s="430"/>
      <c r="DB534" s="430"/>
      <c r="DC534" s="430"/>
      <c r="DD534" s="430"/>
      <c r="DE534" s="430"/>
      <c r="DF534" s="430"/>
      <c r="DG534" s="430"/>
      <c r="DH534" s="430"/>
      <c r="DI534" s="430"/>
      <c r="DJ534" s="430"/>
      <c r="DK534" s="430"/>
      <c r="DL534" s="430"/>
      <c r="DM534" s="430"/>
      <c r="DN534" s="430"/>
      <c r="DO534" s="430"/>
      <c r="DP534" s="430"/>
      <c r="DQ534" s="430"/>
      <c r="DR534" s="430"/>
      <c r="DS534" s="430"/>
      <c r="DT534" s="430"/>
      <c r="DU534" s="430"/>
      <c r="DV534" s="430"/>
      <c r="DW534" s="430"/>
      <c r="DX534" s="430"/>
      <c r="DY534" s="430"/>
      <c r="DZ534" s="430"/>
      <c r="EA534" s="430"/>
      <c r="EB534" s="430"/>
      <c r="EC534" s="430"/>
      <c r="ED534" s="430"/>
      <c r="EE534" s="430"/>
      <c r="EF534" s="430"/>
      <c r="EG534" s="430"/>
      <c r="EH534" s="430"/>
      <c r="EI534" s="430"/>
      <c r="EJ534" s="430"/>
      <c r="EK534" s="430"/>
      <c r="EL534" s="430"/>
      <c r="EM534" s="430"/>
      <c r="EN534" s="430"/>
      <c r="EO534" s="430"/>
      <c r="EP534" s="430"/>
      <c r="EQ534" s="430"/>
      <c r="ER534" s="430"/>
      <c r="ES534" s="430"/>
      <c r="ET534" s="430"/>
      <c r="EU534" s="430"/>
      <c r="EV534" s="430"/>
      <c r="EW534" s="430"/>
      <c r="EX534" s="430"/>
      <c r="EY534" s="430"/>
      <c r="EZ534" s="430"/>
      <c r="FA534" s="430"/>
      <c r="FB534" s="430"/>
      <c r="FC534" s="430"/>
      <c r="FD534" s="430"/>
      <c r="FE534" s="430"/>
      <c r="FF534" s="430"/>
      <c r="FG534" s="430"/>
      <c r="FH534" s="430"/>
      <c r="FI534" s="430"/>
      <c r="FJ534" s="430"/>
      <c r="FK534" s="430"/>
      <c r="FL534" s="430"/>
      <c r="FM534" s="430"/>
      <c r="FN534" s="430"/>
      <c r="FO534" s="430"/>
      <c r="FP534" s="430"/>
      <c r="FQ534" s="430"/>
      <c r="FR534" s="430"/>
      <c r="FS534" s="430"/>
      <c r="FT534" s="430"/>
      <c r="FU534" s="430"/>
      <c r="FV534" s="430"/>
      <c r="FW534" s="430"/>
      <c r="FX534" s="430"/>
      <c r="FY534" s="430"/>
      <c r="FZ534" s="430"/>
      <c r="GA534" s="430"/>
      <c r="GB534" s="430"/>
      <c r="GC534" s="430"/>
      <c r="GD534" s="430"/>
      <c r="GE534" s="430"/>
      <c r="GF534" s="430"/>
      <c r="GG534" s="430"/>
      <c r="GH534" s="430"/>
      <c r="GI534" s="430"/>
      <c r="GJ534" s="430"/>
      <c r="GK534" s="430"/>
      <c r="GL534" s="430"/>
      <c r="GM534" s="430"/>
      <c r="GN534" s="430"/>
      <c r="GO534" s="430"/>
      <c r="GP534" s="430"/>
      <c r="GQ534" s="430"/>
      <c r="GR534" s="430"/>
      <c r="GS534" s="430"/>
      <c r="GT534" s="430"/>
      <c r="GU534" s="430"/>
      <c r="GV534" s="430"/>
      <c r="GW534" s="430"/>
      <c r="GX534" s="430"/>
      <c r="GY534" s="430"/>
      <c r="GZ534" s="430"/>
      <c r="HA534" s="430"/>
      <c r="HB534" s="430"/>
      <c r="HC534" s="430"/>
      <c r="HD534" s="430"/>
      <c r="HE534" s="430"/>
      <c r="HF534" s="430"/>
      <c r="HG534" s="430"/>
      <c r="HH534" s="430"/>
      <c r="HI534" s="430"/>
      <c r="HJ534" s="430"/>
      <c r="HK534" s="430"/>
      <c r="HL534" s="430"/>
      <c r="HM534" s="430"/>
      <c r="HN534" s="430"/>
      <c r="HO534" s="430"/>
      <c r="HP534" s="430"/>
      <c r="HQ534" s="430"/>
      <c r="HR534" s="430"/>
      <c r="HS534" s="430"/>
      <c r="HT534" s="430"/>
      <c r="HU534" s="430"/>
      <c r="HV534" s="430"/>
      <c r="HW534" s="430"/>
      <c r="HX534" s="430"/>
      <c r="HY534" s="430"/>
      <c r="HZ534" s="430"/>
      <c r="IA534" s="430"/>
      <c r="IB534" s="430"/>
      <c r="IC534" s="430"/>
      <c r="ID534" s="430"/>
      <c r="IE534" s="430"/>
      <c r="IF534" s="430"/>
      <c r="IG534" s="430"/>
      <c r="IH534" s="430"/>
      <c r="II534" s="430"/>
      <c r="IJ534" s="430"/>
      <c r="IK534" s="430"/>
      <c r="IL534" s="430"/>
      <c r="IM534" s="430"/>
      <c r="IN534" s="430"/>
      <c r="IO534" s="430"/>
      <c r="IP534" s="430"/>
      <c r="IQ534" s="430"/>
      <c r="IR534" s="430"/>
      <c r="IS534" s="430"/>
      <c r="IT534" s="430"/>
      <c r="IU534" s="430"/>
      <c r="IV534" s="430"/>
    </row>
    <row r="535" spans="1:256" s="451" customFormat="1">
      <c r="A535" s="1088">
        <v>3</v>
      </c>
      <c r="B535" s="1089" t="s">
        <v>2303</v>
      </c>
      <c r="C535" s="1090"/>
      <c r="D535" s="1091"/>
      <c r="E535" s="1180"/>
      <c r="F535" s="1077"/>
    </row>
    <row r="536" spans="1:256" s="443" customFormat="1">
      <c r="A536" s="1056"/>
      <c r="B536" s="432"/>
      <c r="C536" s="422"/>
      <c r="D536" s="1045"/>
      <c r="E536" s="462"/>
      <c r="F536" s="442"/>
    </row>
    <row r="537" spans="1:256" s="443" customFormat="1" ht="127.5">
      <c r="A537" s="420">
        <v>1</v>
      </c>
      <c r="B537" s="432" t="s">
        <v>2304</v>
      </c>
      <c r="C537" s="422"/>
      <c r="D537" s="1045"/>
      <c r="E537" s="462"/>
      <c r="F537" s="442"/>
    </row>
    <row r="538" spans="1:256" s="443" customFormat="1" ht="8.25" customHeight="1">
      <c r="A538" s="420"/>
      <c r="B538" s="432"/>
      <c r="C538" s="422"/>
      <c r="D538" s="1045"/>
      <c r="E538" s="462"/>
      <c r="F538" s="442"/>
    </row>
    <row r="539" spans="1:256" s="432" customFormat="1">
      <c r="A539" s="1068"/>
      <c r="B539" s="432" t="s">
        <v>2305</v>
      </c>
      <c r="C539" s="422" t="s">
        <v>110</v>
      </c>
      <c r="D539" s="1045">
        <v>1</v>
      </c>
      <c r="E539" s="455"/>
      <c r="F539" s="424"/>
    </row>
    <row r="540" spans="1:256" s="443" customFormat="1">
      <c r="A540" s="1056"/>
      <c r="B540" s="432"/>
      <c r="C540" s="422"/>
      <c r="D540" s="1045"/>
      <c r="E540" s="455"/>
      <c r="F540" s="424"/>
    </row>
    <row r="541" spans="1:256" s="432" customFormat="1">
      <c r="A541" s="1068"/>
      <c r="B541" s="432" t="s">
        <v>2306</v>
      </c>
      <c r="C541" s="422" t="s">
        <v>110</v>
      </c>
      <c r="D541" s="1045">
        <v>2</v>
      </c>
      <c r="E541" s="455"/>
      <c r="F541" s="424"/>
    </row>
    <row r="542" spans="1:256" s="443" customFormat="1">
      <c r="A542" s="1056"/>
      <c r="B542" s="432"/>
      <c r="C542" s="422"/>
      <c r="D542" s="1045"/>
      <c r="E542" s="455"/>
      <c r="F542" s="424"/>
    </row>
    <row r="543" spans="1:256" s="443" customFormat="1">
      <c r="A543" s="1092"/>
      <c r="B543" s="432" t="s">
        <v>2307</v>
      </c>
      <c r="C543" s="422" t="s">
        <v>110</v>
      </c>
      <c r="D543" s="1045">
        <v>4</v>
      </c>
      <c r="E543" s="462"/>
      <c r="F543" s="442"/>
    </row>
    <row r="544" spans="1:256" s="443" customFormat="1" ht="8.25" customHeight="1">
      <c r="A544" s="420"/>
      <c r="B544" s="432"/>
      <c r="C544" s="422"/>
      <c r="D544" s="1045"/>
      <c r="E544" s="462"/>
      <c r="F544" s="442"/>
    </row>
    <row r="545" spans="1:8" s="443" customFormat="1">
      <c r="A545" s="1092"/>
      <c r="B545" s="432" t="s">
        <v>2308</v>
      </c>
      <c r="C545" s="422" t="s">
        <v>110</v>
      </c>
      <c r="D545" s="1045">
        <v>96</v>
      </c>
      <c r="E545" s="462"/>
      <c r="F545" s="442"/>
    </row>
    <row r="546" spans="1:8" s="443" customFormat="1" ht="8.25" customHeight="1">
      <c r="A546" s="420"/>
      <c r="B546" s="432"/>
      <c r="C546" s="422"/>
      <c r="D546" s="1045"/>
      <c r="E546" s="462"/>
      <c r="F546" s="442"/>
    </row>
    <row r="547" spans="1:8" s="443" customFormat="1">
      <c r="A547" s="1092"/>
      <c r="B547" s="432" t="s">
        <v>2309</v>
      </c>
      <c r="C547" s="422" t="s">
        <v>110</v>
      </c>
      <c r="D547" s="1045">
        <v>4</v>
      </c>
      <c r="E547" s="462"/>
      <c r="F547" s="442"/>
    </row>
    <row r="548" spans="1:8" s="443" customFormat="1" ht="8.25" customHeight="1">
      <c r="A548" s="420"/>
      <c r="B548" s="432"/>
      <c r="C548" s="422"/>
      <c r="D548" s="1045"/>
      <c r="E548" s="462"/>
      <c r="F548" s="442"/>
    </row>
    <row r="549" spans="1:8" s="443" customFormat="1" ht="25.5">
      <c r="A549" s="1092"/>
      <c r="B549" s="432" t="s">
        <v>2310</v>
      </c>
      <c r="C549" s="422" t="s">
        <v>110</v>
      </c>
      <c r="D549" s="1045">
        <v>1</v>
      </c>
      <c r="E549" s="462"/>
      <c r="F549" s="442"/>
    </row>
    <row r="550" spans="1:8" s="443" customFormat="1" ht="8.25" customHeight="1">
      <c r="A550" s="420"/>
      <c r="B550" s="432"/>
      <c r="C550" s="422"/>
      <c r="D550" s="1045"/>
      <c r="E550" s="462"/>
      <c r="F550" s="442"/>
    </row>
    <row r="551" spans="1:8" s="443" customFormat="1" ht="25.5">
      <c r="A551" s="1092"/>
      <c r="B551" s="432" t="s">
        <v>2311</v>
      </c>
      <c r="C551" s="422" t="s">
        <v>110</v>
      </c>
      <c r="D551" s="1045">
        <v>1</v>
      </c>
      <c r="E551" s="462"/>
      <c r="F551" s="442"/>
    </row>
    <row r="552" spans="1:8" s="443" customFormat="1" ht="8.25" customHeight="1">
      <c r="A552" s="420"/>
      <c r="B552" s="432"/>
      <c r="C552" s="422"/>
      <c r="D552" s="1045"/>
      <c r="E552" s="462"/>
      <c r="F552" s="442"/>
    </row>
    <row r="553" spans="1:8" s="443" customFormat="1">
      <c r="A553" s="1068"/>
      <c r="B553" s="432" t="s">
        <v>2312</v>
      </c>
      <c r="C553" s="422" t="s">
        <v>110</v>
      </c>
      <c r="D553" s="1045">
        <v>1</v>
      </c>
      <c r="E553" s="455"/>
      <c r="F553" s="424"/>
    </row>
    <row r="554" spans="1:8" s="443" customFormat="1">
      <c r="A554" s="1093"/>
      <c r="B554" s="432"/>
      <c r="C554" s="1093"/>
      <c r="D554" s="1094"/>
      <c r="E554" s="1181"/>
      <c r="F554" s="1095"/>
      <c r="G554" s="452"/>
    </row>
    <row r="555" spans="1:8" s="443" customFormat="1">
      <c r="A555" s="1092"/>
      <c r="B555" s="432" t="s">
        <v>2313</v>
      </c>
      <c r="C555" s="422" t="s">
        <v>110</v>
      </c>
      <c r="D555" s="1045">
        <v>2</v>
      </c>
      <c r="E555" s="462"/>
      <c r="F555" s="442"/>
    </row>
    <row r="556" spans="1:8" s="443" customFormat="1" ht="8.25" customHeight="1">
      <c r="A556" s="420"/>
      <c r="B556" s="432"/>
      <c r="C556" s="422"/>
      <c r="D556" s="1045"/>
      <c r="E556" s="462"/>
      <c r="F556" s="442"/>
    </row>
    <row r="557" spans="1:8" s="443" customFormat="1">
      <c r="A557" s="1092"/>
      <c r="B557" s="432" t="s">
        <v>2314</v>
      </c>
      <c r="C557" s="422" t="s">
        <v>110</v>
      </c>
      <c r="D557" s="1045">
        <v>1</v>
      </c>
      <c r="E557" s="462"/>
      <c r="F557" s="442"/>
      <c r="G557" s="452"/>
    </row>
    <row r="558" spans="1:8" s="432" customFormat="1" ht="8.25" customHeight="1">
      <c r="C558" s="422"/>
      <c r="D558" s="1096"/>
      <c r="E558" s="462"/>
      <c r="F558" s="1097"/>
      <c r="G558" s="452"/>
      <c r="H558" s="443"/>
    </row>
    <row r="559" spans="1:8" s="443" customFormat="1">
      <c r="A559" s="1092"/>
      <c r="B559" s="432" t="s">
        <v>2315</v>
      </c>
      <c r="C559" s="422" t="s">
        <v>110</v>
      </c>
      <c r="D559" s="1045">
        <v>1</v>
      </c>
      <c r="E559" s="462"/>
      <c r="F559" s="442"/>
    </row>
    <row r="560" spans="1:8" s="432" customFormat="1" ht="8.25" customHeight="1">
      <c r="C560" s="422"/>
      <c r="D560" s="1096"/>
      <c r="E560" s="462"/>
      <c r="F560" s="1097"/>
      <c r="G560" s="452"/>
      <c r="H560" s="443"/>
    </row>
    <row r="561" spans="1:7" s="443" customFormat="1">
      <c r="A561" s="1092"/>
      <c r="B561" s="432" t="s">
        <v>2316</v>
      </c>
      <c r="C561" s="422" t="s">
        <v>110</v>
      </c>
      <c r="D561" s="1045">
        <v>1</v>
      </c>
      <c r="E561" s="462"/>
      <c r="F561" s="442"/>
      <c r="G561" s="452"/>
    </row>
    <row r="562" spans="1:7" s="443" customFormat="1" ht="8.25" customHeight="1">
      <c r="A562" s="420"/>
      <c r="B562" s="432"/>
      <c r="C562" s="422"/>
      <c r="D562" s="1045"/>
      <c r="E562" s="462"/>
      <c r="F562" s="442"/>
    </row>
    <row r="563" spans="1:7" s="443" customFormat="1">
      <c r="A563" s="1092"/>
      <c r="B563" s="432" t="s">
        <v>2317</v>
      </c>
      <c r="C563" s="422" t="s">
        <v>110</v>
      </c>
      <c r="D563" s="1045">
        <v>60</v>
      </c>
      <c r="E563" s="462"/>
      <c r="F563" s="442"/>
    </row>
    <row r="564" spans="1:7" s="443" customFormat="1" ht="8.25" customHeight="1">
      <c r="A564" s="420"/>
      <c r="B564" s="432"/>
      <c r="C564" s="422"/>
      <c r="D564" s="1045"/>
      <c r="E564" s="462"/>
      <c r="F564" s="442"/>
    </row>
    <row r="565" spans="1:7" s="443" customFormat="1">
      <c r="A565" s="1092"/>
      <c r="B565" s="432" t="s">
        <v>2318</v>
      </c>
      <c r="C565" s="422" t="s">
        <v>110</v>
      </c>
      <c r="D565" s="1045">
        <v>30</v>
      </c>
      <c r="E565" s="462"/>
      <c r="F565" s="442"/>
    </row>
    <row r="566" spans="1:7" s="443" customFormat="1" ht="8.25" customHeight="1">
      <c r="A566" s="420"/>
      <c r="B566" s="432"/>
      <c r="C566" s="422"/>
      <c r="D566" s="1045"/>
      <c r="E566" s="462"/>
      <c r="F566" s="442"/>
    </row>
    <row r="567" spans="1:7" s="443" customFormat="1">
      <c r="A567" s="1092"/>
      <c r="B567" s="432" t="s">
        <v>2319</v>
      </c>
      <c r="C567" s="422" t="s">
        <v>110</v>
      </c>
      <c r="D567" s="1045">
        <v>15</v>
      </c>
      <c r="E567" s="462"/>
      <c r="F567" s="442"/>
    </row>
    <row r="568" spans="1:7" s="443" customFormat="1" ht="8.25" customHeight="1">
      <c r="A568" s="420"/>
      <c r="B568" s="432"/>
      <c r="C568" s="422"/>
      <c r="D568" s="1045"/>
      <c r="E568" s="462"/>
      <c r="F568" s="442"/>
    </row>
    <row r="569" spans="1:7" s="443" customFormat="1" ht="25.5">
      <c r="A569" s="1092"/>
      <c r="B569" s="432" t="s">
        <v>2320</v>
      </c>
      <c r="C569" s="422" t="s">
        <v>89</v>
      </c>
      <c r="D569" s="1045">
        <v>1</v>
      </c>
      <c r="E569" s="462"/>
      <c r="F569" s="442"/>
    </row>
    <row r="570" spans="1:7" s="443" customFormat="1" ht="8.25" customHeight="1">
      <c r="A570" s="420"/>
      <c r="B570" s="432"/>
      <c r="C570" s="422"/>
      <c r="D570" s="1045"/>
      <c r="E570" s="462"/>
      <c r="F570" s="442"/>
    </row>
    <row r="571" spans="1:7" s="443" customFormat="1">
      <c r="A571" s="1092"/>
      <c r="B571" s="432" t="s">
        <v>2321</v>
      </c>
      <c r="C571" s="422" t="s">
        <v>89</v>
      </c>
      <c r="D571" s="1045">
        <v>1</v>
      </c>
      <c r="E571" s="462"/>
      <c r="F571" s="442"/>
    </row>
    <row r="572" spans="1:7" s="443" customFormat="1" ht="8.25" customHeight="1">
      <c r="A572" s="1092"/>
      <c r="B572" s="432"/>
      <c r="C572" s="422"/>
      <c r="D572" s="1045"/>
      <c r="E572" s="462"/>
      <c r="F572" s="442"/>
    </row>
    <row r="573" spans="1:7" s="443" customFormat="1" ht="8.25" customHeight="1">
      <c r="A573" s="1092"/>
      <c r="B573" s="1098"/>
      <c r="C573" s="1099"/>
      <c r="D573" s="1100"/>
      <c r="E573" s="462"/>
      <c r="F573" s="442"/>
    </row>
    <row r="574" spans="1:7" s="443" customFormat="1" ht="38.25">
      <c r="A574" s="1092"/>
      <c r="B574" s="1039" t="s">
        <v>2169</v>
      </c>
      <c r="C574" s="422" t="s">
        <v>89</v>
      </c>
      <c r="D574" s="1045">
        <v>1</v>
      </c>
      <c r="E574" s="462"/>
      <c r="F574" s="442">
        <f>D574*E574</f>
        <v>0</v>
      </c>
    </row>
    <row r="575" spans="1:7" s="443" customFormat="1">
      <c r="A575" s="1092"/>
      <c r="B575" s="432"/>
      <c r="C575" s="422"/>
      <c r="D575" s="1045"/>
      <c r="E575" s="462"/>
      <c r="F575" s="442">
        <f>D575*E575</f>
        <v>0</v>
      </c>
    </row>
    <row r="576" spans="1:7" s="453" customFormat="1" ht="102">
      <c r="A576" s="1101">
        <v>2</v>
      </c>
      <c r="B576" s="1102" t="s">
        <v>2322</v>
      </c>
      <c r="C576" s="1103" t="s">
        <v>110</v>
      </c>
      <c r="D576" s="1104">
        <v>78</v>
      </c>
      <c r="E576" s="1182"/>
      <c r="F576" s="1105">
        <f>E576*$D576</f>
        <v>0</v>
      </c>
    </row>
    <row r="577" spans="1:6" s="443" customFormat="1">
      <c r="A577" s="420"/>
      <c r="B577" s="432"/>
      <c r="C577" s="422"/>
      <c r="D577" s="1045"/>
      <c r="E577" s="462"/>
      <c r="F577" s="1105">
        <f>E577*$D577</f>
        <v>0</v>
      </c>
    </row>
    <row r="578" spans="1:6" s="443" customFormat="1" ht="25.5">
      <c r="A578" s="420">
        <v>3</v>
      </c>
      <c r="B578" s="432" t="s">
        <v>2323</v>
      </c>
      <c r="C578" s="422" t="s">
        <v>110</v>
      </c>
      <c r="D578" s="1045">
        <v>6</v>
      </c>
      <c r="E578" s="462"/>
      <c r="F578" s="442">
        <f>E578*D578</f>
        <v>0</v>
      </c>
    </row>
    <row r="579" spans="1:6" s="443" customFormat="1">
      <c r="A579" s="420"/>
      <c r="B579" s="432"/>
      <c r="C579" s="422"/>
      <c r="D579" s="1045"/>
      <c r="E579" s="462"/>
      <c r="F579" s="442"/>
    </row>
    <row r="580" spans="1:6" s="443" customFormat="1" ht="38.25">
      <c r="A580" s="420">
        <v>4</v>
      </c>
      <c r="B580" s="432" t="s">
        <v>2324</v>
      </c>
      <c r="C580" s="422" t="s">
        <v>110</v>
      </c>
      <c r="D580" s="1045">
        <v>18</v>
      </c>
      <c r="E580" s="462"/>
      <c r="F580" s="442">
        <f t="shared" ref="F580:F585" si="19">D580*E580</f>
        <v>0</v>
      </c>
    </row>
    <row r="581" spans="1:6" s="443" customFormat="1">
      <c r="A581" s="420"/>
      <c r="B581" s="432"/>
      <c r="C581" s="422"/>
      <c r="D581" s="1045"/>
      <c r="E581" s="462"/>
      <c r="F581" s="442"/>
    </row>
    <row r="582" spans="1:6" s="443" customFormat="1" ht="25.5">
      <c r="A582" s="414">
        <v>5</v>
      </c>
      <c r="B582" s="1106" t="s">
        <v>2325</v>
      </c>
      <c r="C582" s="415" t="s">
        <v>110</v>
      </c>
      <c r="D582" s="416">
        <v>4</v>
      </c>
      <c r="E582" s="1175"/>
      <c r="F582" s="424">
        <f>E582*D582</f>
        <v>0</v>
      </c>
    </row>
    <row r="583" spans="1:6" s="443" customFormat="1">
      <c r="A583" s="420"/>
      <c r="B583" s="432"/>
      <c r="C583" s="422"/>
      <c r="D583" s="1045"/>
      <c r="E583" s="462"/>
      <c r="F583" s="442"/>
    </row>
    <row r="584" spans="1:6" s="443" customFormat="1" ht="25.5">
      <c r="A584" s="414">
        <v>6</v>
      </c>
      <c r="B584" s="1106" t="s">
        <v>2326</v>
      </c>
      <c r="C584" s="415" t="s">
        <v>110</v>
      </c>
      <c r="D584" s="416">
        <v>25</v>
      </c>
      <c r="E584" s="1175"/>
      <c r="F584" s="424">
        <f>E584*D584</f>
        <v>0</v>
      </c>
    </row>
    <row r="585" spans="1:6" s="443" customFormat="1">
      <c r="A585" s="420"/>
      <c r="B585" s="432"/>
      <c r="C585" s="422"/>
      <c r="D585" s="1045"/>
      <c r="E585" s="462"/>
      <c r="F585" s="442">
        <f t="shared" si="19"/>
        <v>0</v>
      </c>
    </row>
    <row r="586" spans="1:6" s="443" customFormat="1" ht="96.75" customHeight="1">
      <c r="A586" s="1068"/>
      <c r="B586" s="1044" t="s">
        <v>2327</v>
      </c>
      <c r="C586" s="422"/>
      <c r="D586" s="1045"/>
      <c r="E586" s="455"/>
      <c r="F586" s="424"/>
    </row>
    <row r="587" spans="1:6">
      <c r="A587" s="1056"/>
      <c r="B587" s="432"/>
      <c r="C587" s="422"/>
      <c r="D587" s="1045"/>
      <c r="E587" s="455"/>
      <c r="F587" s="424"/>
    </row>
    <row r="588" spans="1:6">
      <c r="A588" s="1056">
        <v>7</v>
      </c>
      <c r="B588" s="432" t="s">
        <v>2248</v>
      </c>
      <c r="C588" s="422" t="s">
        <v>2228</v>
      </c>
      <c r="D588" s="1045">
        <v>1585</v>
      </c>
      <c r="E588" s="455"/>
      <c r="F588" s="424">
        <f>E588*D588</f>
        <v>0</v>
      </c>
    </row>
    <row r="589" spans="1:6" s="443" customFormat="1">
      <c r="A589" s="1056"/>
      <c r="B589" s="432"/>
      <c r="C589" s="422"/>
      <c r="D589" s="1045"/>
      <c r="E589" s="455"/>
      <c r="F589" s="424"/>
    </row>
    <row r="590" spans="1:6" ht="38.25">
      <c r="A590" s="1068"/>
      <c r="B590" s="432" t="s">
        <v>2249</v>
      </c>
      <c r="C590" s="422"/>
      <c r="D590" s="1045"/>
      <c r="E590" s="455"/>
      <c r="F590" s="424"/>
    </row>
    <row r="591" spans="1:6" s="443" customFormat="1">
      <c r="A591" s="1056"/>
      <c r="B591" s="432"/>
      <c r="C591" s="422"/>
      <c r="D591" s="1045"/>
      <c r="E591" s="455"/>
      <c r="F591" s="424"/>
    </row>
    <row r="592" spans="1:6">
      <c r="A592" s="1056">
        <v>8</v>
      </c>
      <c r="B592" s="432" t="s">
        <v>2251</v>
      </c>
      <c r="C592" s="422" t="s">
        <v>2228</v>
      </c>
      <c r="D592" s="1045">
        <v>500</v>
      </c>
      <c r="E592" s="455"/>
      <c r="F592" s="424">
        <f>D592*E592</f>
        <v>0</v>
      </c>
    </row>
    <row r="593" spans="1:6" s="443" customFormat="1">
      <c r="A593" s="414"/>
      <c r="B593" s="385"/>
      <c r="C593" s="415"/>
      <c r="D593" s="416"/>
      <c r="E593" s="1175"/>
      <c r="F593" s="417"/>
    </row>
    <row r="594" spans="1:6" s="443" customFormat="1" ht="38.25">
      <c r="A594" s="414"/>
      <c r="B594" s="385" t="s">
        <v>2226</v>
      </c>
      <c r="C594" s="415"/>
      <c r="D594" s="416"/>
      <c r="E594" s="1175"/>
      <c r="F594" s="417"/>
    </row>
    <row r="595" spans="1:6" s="443" customFormat="1">
      <c r="A595" s="414"/>
      <c r="B595" s="385"/>
      <c r="C595" s="415"/>
      <c r="D595" s="416"/>
      <c r="E595" s="1175"/>
      <c r="F595" s="417"/>
    </row>
    <row r="596" spans="1:6" s="443" customFormat="1" ht="51">
      <c r="A596" s="1056">
        <v>9</v>
      </c>
      <c r="B596" s="432" t="s">
        <v>2328</v>
      </c>
      <c r="C596" s="422" t="s">
        <v>2228</v>
      </c>
      <c r="D596" s="1045">
        <v>3170</v>
      </c>
      <c r="E596" s="455"/>
      <c r="F596" s="424">
        <f>E596*D596</f>
        <v>0</v>
      </c>
    </row>
    <row r="597" spans="1:6" s="443" customFormat="1">
      <c r="A597" s="1056"/>
      <c r="B597" s="432"/>
      <c r="C597" s="422"/>
      <c r="D597" s="1045"/>
      <c r="E597" s="455"/>
      <c r="F597" s="424">
        <f t="shared" ref="F597:F598" si="20">E597*D597</f>
        <v>0</v>
      </c>
    </row>
    <row r="598" spans="1:6" ht="165.75">
      <c r="A598" s="1056">
        <v>10</v>
      </c>
      <c r="B598" s="432" t="s">
        <v>2329</v>
      </c>
      <c r="C598" s="422" t="s">
        <v>89</v>
      </c>
      <c r="D598" s="1045">
        <v>1</v>
      </c>
      <c r="E598" s="455"/>
      <c r="F598" s="424">
        <f t="shared" si="20"/>
        <v>0</v>
      </c>
    </row>
    <row r="599" spans="1:6" s="445" customFormat="1">
      <c r="A599" s="1056"/>
      <c r="B599" s="432"/>
      <c r="C599" s="422"/>
      <c r="D599" s="423"/>
      <c r="E599" s="455"/>
      <c r="F599" s="424"/>
    </row>
    <row r="600" spans="1:6" s="454" customFormat="1">
      <c r="A600" s="1107" t="s">
        <v>2255</v>
      </c>
      <c r="B600" s="1089"/>
      <c r="C600" s="1090"/>
      <c r="D600" s="1091"/>
      <c r="E600" s="1180"/>
      <c r="F600" s="1072">
        <f>SUM(F537:F599)</f>
        <v>0</v>
      </c>
    </row>
    <row r="601" spans="1:6" s="454" customFormat="1">
      <c r="A601" s="1026">
        <v>4</v>
      </c>
      <c r="B601" s="1027" t="s">
        <v>2330</v>
      </c>
      <c r="C601" s="1028"/>
      <c r="D601" s="1029"/>
      <c r="E601" s="1176"/>
      <c r="F601" s="1077"/>
    </row>
    <row r="602" spans="1:6" s="445" customFormat="1">
      <c r="A602" s="414"/>
      <c r="B602" s="385"/>
      <c r="C602" s="415"/>
      <c r="D602" s="416"/>
      <c r="E602" s="1175"/>
      <c r="F602" s="417"/>
    </row>
    <row r="603" spans="1:6" s="445" customFormat="1" ht="51">
      <c r="A603" s="1108"/>
      <c r="B603" s="432" t="s">
        <v>2331</v>
      </c>
      <c r="C603" s="422"/>
      <c r="D603" s="1045"/>
      <c r="E603" s="455"/>
      <c r="F603" s="424"/>
    </row>
    <row r="604" spans="1:6" s="445" customFormat="1">
      <c r="A604" s="1109"/>
      <c r="B604" s="432"/>
      <c r="C604" s="422"/>
      <c r="D604" s="1045"/>
      <c r="E604" s="455"/>
      <c r="F604" s="424"/>
    </row>
    <row r="605" spans="1:6" s="445" customFormat="1" ht="63.75">
      <c r="A605" s="1108">
        <v>1</v>
      </c>
      <c r="B605" s="432" t="s">
        <v>2332</v>
      </c>
      <c r="C605" s="422" t="s">
        <v>89</v>
      </c>
      <c r="D605" s="1045">
        <v>1</v>
      </c>
      <c r="E605" s="455"/>
      <c r="F605" s="424">
        <f>E605*D605</f>
        <v>0</v>
      </c>
    </row>
    <row r="606" spans="1:6" s="445" customFormat="1">
      <c r="A606" s="1109"/>
      <c r="B606" s="432"/>
      <c r="C606" s="422"/>
      <c r="D606" s="1045"/>
      <c r="E606" s="455"/>
      <c r="F606" s="424"/>
    </row>
    <row r="607" spans="1:6" s="445" customFormat="1" ht="102">
      <c r="A607" s="1108">
        <v>2</v>
      </c>
      <c r="B607" s="432" t="s">
        <v>2333</v>
      </c>
      <c r="C607" s="422"/>
      <c r="D607" s="1110"/>
      <c r="E607" s="455"/>
      <c r="F607" s="424"/>
    </row>
    <row r="608" spans="1:6" s="445" customFormat="1" ht="14.25" customHeight="1">
      <c r="A608" s="1111"/>
      <c r="B608" s="1053"/>
      <c r="C608" s="1054"/>
      <c r="D608" s="1112"/>
      <c r="E608" s="455"/>
      <c r="F608" s="1113"/>
    </row>
    <row r="609" spans="1:7" s="445" customFormat="1">
      <c r="A609" s="1111"/>
      <c r="B609" s="432" t="s">
        <v>2334</v>
      </c>
      <c r="C609" s="422" t="s">
        <v>110</v>
      </c>
      <c r="D609" s="1045">
        <v>4</v>
      </c>
      <c r="E609" s="455"/>
      <c r="F609" s="424"/>
    </row>
    <row r="610" spans="1:7" s="445" customFormat="1">
      <c r="A610" s="1111"/>
      <c r="B610" s="1053"/>
      <c r="C610" s="1054"/>
      <c r="D610" s="1114"/>
      <c r="E610" s="455"/>
      <c r="F610" s="1113"/>
    </row>
    <row r="611" spans="1:7" s="445" customFormat="1">
      <c r="A611" s="1111"/>
      <c r="B611" s="432" t="s">
        <v>2335</v>
      </c>
      <c r="C611" s="422" t="s">
        <v>110</v>
      </c>
      <c r="D611" s="1045">
        <v>1</v>
      </c>
      <c r="E611" s="455"/>
      <c r="F611" s="424"/>
    </row>
    <row r="612" spans="1:7" s="445" customFormat="1">
      <c r="A612" s="1111"/>
      <c r="B612" s="1053"/>
      <c r="C612" s="1054"/>
      <c r="D612" s="1114"/>
      <c r="E612" s="455"/>
      <c r="F612" s="1113"/>
    </row>
    <row r="613" spans="1:7" s="445" customFormat="1">
      <c r="A613" s="1111"/>
      <c r="B613" s="432" t="s">
        <v>2336</v>
      </c>
      <c r="C613" s="422" t="s">
        <v>110</v>
      </c>
      <c r="D613" s="1045">
        <v>2</v>
      </c>
      <c r="E613" s="455"/>
      <c r="F613" s="424"/>
    </row>
    <row r="614" spans="1:7" s="445" customFormat="1" ht="11.25" customHeight="1">
      <c r="A614" s="1111"/>
      <c r="B614" s="1053"/>
      <c r="C614" s="1054"/>
      <c r="D614" s="1114"/>
      <c r="E614" s="455"/>
      <c r="F614" s="1113"/>
    </row>
    <row r="615" spans="1:7" s="445" customFormat="1">
      <c r="A615" s="1111"/>
      <c r="B615" s="432" t="s">
        <v>2337</v>
      </c>
      <c r="C615" s="422" t="s">
        <v>110</v>
      </c>
      <c r="D615" s="1045">
        <v>1</v>
      </c>
      <c r="E615" s="455"/>
      <c r="F615" s="424"/>
    </row>
    <row r="616" spans="1:7" s="445" customFormat="1">
      <c r="A616" s="1111"/>
      <c r="B616" s="1053"/>
      <c r="C616" s="1054"/>
      <c r="D616" s="1114"/>
      <c r="E616" s="455"/>
      <c r="F616" s="1113"/>
    </row>
    <row r="617" spans="1:7" s="445" customFormat="1">
      <c r="A617" s="1111"/>
      <c r="B617" s="432" t="s">
        <v>2338</v>
      </c>
      <c r="C617" s="422" t="s">
        <v>110</v>
      </c>
      <c r="D617" s="1045">
        <v>1</v>
      </c>
      <c r="E617" s="455"/>
      <c r="F617" s="424"/>
    </row>
    <row r="618" spans="1:7" s="445" customFormat="1">
      <c r="A618" s="1111"/>
      <c r="B618" s="1053"/>
      <c r="C618" s="1054"/>
      <c r="D618" s="1114"/>
      <c r="E618" s="455"/>
      <c r="F618" s="1113"/>
    </row>
    <row r="619" spans="1:7" s="445" customFormat="1">
      <c r="A619" s="1111"/>
      <c r="B619" s="432" t="s">
        <v>2339</v>
      </c>
      <c r="C619" s="422" t="s">
        <v>89</v>
      </c>
      <c r="D619" s="1045">
        <v>1</v>
      </c>
      <c r="E619" s="455"/>
      <c r="F619" s="424"/>
    </row>
    <row r="620" spans="1:7" s="445" customFormat="1">
      <c r="A620" s="1111"/>
      <c r="B620" s="1053"/>
      <c r="C620" s="1054"/>
      <c r="D620" s="1114"/>
      <c r="E620" s="455"/>
      <c r="F620" s="1113"/>
    </row>
    <row r="621" spans="1:7" s="445" customFormat="1">
      <c r="A621" s="1111"/>
      <c r="B621" s="1115"/>
      <c r="C621" s="1116"/>
      <c r="D621" s="1100"/>
      <c r="E621" s="455"/>
      <c r="F621" s="1113"/>
    </row>
    <row r="622" spans="1:7" s="445" customFormat="1" ht="38.25">
      <c r="A622" s="1111"/>
      <c r="B622" s="1039" t="s">
        <v>2169</v>
      </c>
      <c r="C622" s="422" t="s">
        <v>89</v>
      </c>
      <c r="D622" s="1045">
        <v>1</v>
      </c>
      <c r="E622" s="455"/>
      <c r="F622" s="424">
        <f>D622*E622</f>
        <v>0</v>
      </c>
    </row>
    <row r="623" spans="1:7" s="445" customFormat="1">
      <c r="A623" s="1117"/>
      <c r="B623" s="1118"/>
      <c r="C623" s="1119"/>
      <c r="D623" s="1045"/>
      <c r="E623" s="455"/>
      <c r="F623" s="424"/>
    </row>
    <row r="624" spans="1:7" s="457" customFormat="1" ht="114.75">
      <c r="A624" s="1108">
        <v>3</v>
      </c>
      <c r="B624" s="432" t="s">
        <v>2340</v>
      </c>
      <c r="C624" s="422" t="s">
        <v>110</v>
      </c>
      <c r="D624" s="1045">
        <v>1</v>
      </c>
      <c r="E624" s="455"/>
      <c r="F624" s="424">
        <f>E624*D624</f>
        <v>0</v>
      </c>
      <c r="G624" s="456"/>
    </row>
    <row r="625" spans="1:7" s="457" customFormat="1">
      <c r="A625" s="1111"/>
      <c r="B625" s="1053"/>
      <c r="C625" s="1054"/>
      <c r="D625" s="1114"/>
      <c r="E625" s="455"/>
      <c r="F625" s="1113"/>
      <c r="G625" s="456"/>
    </row>
    <row r="626" spans="1:7" s="457" customFormat="1" ht="25.5">
      <c r="A626" s="1056">
        <v>4</v>
      </c>
      <c r="B626" s="1120" t="s">
        <v>2341</v>
      </c>
      <c r="C626" s="1121" t="s">
        <v>110</v>
      </c>
      <c r="D626" s="1122">
        <v>7</v>
      </c>
      <c r="E626" s="455"/>
      <c r="F626" s="424">
        <f>D626*E626</f>
        <v>0</v>
      </c>
      <c r="G626" s="456"/>
    </row>
    <row r="627" spans="1:7" s="457" customFormat="1">
      <c r="A627" s="1056"/>
      <c r="B627" s="432"/>
      <c r="C627" s="1121"/>
      <c r="D627" s="1122"/>
      <c r="E627" s="455"/>
      <c r="F627" s="424"/>
      <c r="G627" s="456"/>
    </row>
    <row r="628" spans="1:7" s="457" customFormat="1" ht="63" customHeight="1">
      <c r="A628" s="1068"/>
      <c r="B628" s="432" t="s">
        <v>2342</v>
      </c>
      <c r="C628" s="422"/>
      <c r="D628" s="1045"/>
      <c r="E628" s="455"/>
      <c r="F628" s="424"/>
      <c r="G628" s="456"/>
    </row>
    <row r="629" spans="1:7">
      <c r="A629" s="1056"/>
      <c r="B629" s="432"/>
      <c r="C629" s="422"/>
      <c r="D629" s="1045"/>
      <c r="E629" s="455"/>
      <c r="F629" s="424"/>
    </row>
    <row r="630" spans="1:7" s="443" customFormat="1">
      <c r="A630" s="1056">
        <v>5</v>
      </c>
      <c r="B630" s="432" t="s">
        <v>2343</v>
      </c>
      <c r="C630" s="422" t="s">
        <v>2228</v>
      </c>
      <c r="D630" s="1045">
        <v>35</v>
      </c>
      <c r="E630" s="455"/>
      <c r="F630" s="424">
        <f>E630*D630</f>
        <v>0</v>
      </c>
    </row>
    <row r="631" spans="1:7" s="443" customFormat="1">
      <c r="A631" s="1056"/>
      <c r="B631" s="432"/>
      <c r="C631" s="422"/>
      <c r="D631" s="1045"/>
      <c r="E631" s="455"/>
      <c r="F631" s="424"/>
    </row>
    <row r="632" spans="1:7" s="443" customFormat="1">
      <c r="A632" s="1056">
        <v>6</v>
      </c>
      <c r="B632" s="432" t="s">
        <v>2344</v>
      </c>
      <c r="C632" s="422" t="s">
        <v>2228</v>
      </c>
      <c r="D632" s="1045">
        <v>30</v>
      </c>
      <c r="E632" s="455"/>
      <c r="F632" s="424">
        <f>E632*D632</f>
        <v>0</v>
      </c>
    </row>
    <row r="633" spans="1:7" s="443" customFormat="1">
      <c r="A633" s="1056"/>
      <c r="B633" s="432"/>
      <c r="C633" s="422"/>
      <c r="D633" s="1045"/>
      <c r="E633" s="455"/>
      <c r="F633" s="424"/>
    </row>
    <row r="634" spans="1:7" s="443" customFormat="1">
      <c r="A634" s="1056">
        <v>7</v>
      </c>
      <c r="B634" s="432" t="s">
        <v>2248</v>
      </c>
      <c r="C634" s="422" t="s">
        <v>2228</v>
      </c>
      <c r="D634" s="1045">
        <v>30</v>
      </c>
      <c r="E634" s="455"/>
      <c r="F634" s="424">
        <f>E634*D634</f>
        <v>0</v>
      </c>
    </row>
    <row r="635" spans="1:7" s="443" customFormat="1">
      <c r="A635" s="1056"/>
      <c r="B635" s="432"/>
      <c r="C635" s="422"/>
      <c r="D635" s="1045"/>
      <c r="E635" s="455"/>
      <c r="F635" s="424"/>
    </row>
    <row r="636" spans="1:7" s="457" customFormat="1" ht="25.5">
      <c r="A636" s="1068"/>
      <c r="B636" s="432" t="s">
        <v>2345</v>
      </c>
      <c r="C636" s="422"/>
      <c r="D636" s="1045"/>
      <c r="E636" s="455"/>
      <c r="F636" s="424"/>
      <c r="G636" s="456"/>
    </row>
    <row r="637" spans="1:7">
      <c r="A637" s="1056"/>
      <c r="B637" s="432"/>
      <c r="C637" s="422"/>
      <c r="D637" s="1045"/>
      <c r="E637" s="455"/>
      <c r="F637" s="424"/>
    </row>
    <row r="638" spans="1:7" s="443" customFormat="1">
      <c r="A638" s="1056">
        <v>8</v>
      </c>
      <c r="B638" s="1120" t="s">
        <v>2346</v>
      </c>
      <c r="C638" s="422" t="s">
        <v>2228</v>
      </c>
      <c r="D638" s="1123">
        <v>185</v>
      </c>
      <c r="E638" s="455"/>
      <c r="F638" s="424">
        <f>D638*E638</f>
        <v>0</v>
      </c>
    </row>
    <row r="639" spans="1:7" s="443" customFormat="1">
      <c r="A639" s="1056"/>
      <c r="B639" s="1124"/>
      <c r="C639" s="1125"/>
      <c r="D639" s="1126"/>
      <c r="E639" s="455"/>
      <c r="F639" s="424"/>
    </row>
    <row r="640" spans="1:7" s="443" customFormat="1" ht="25.5">
      <c r="A640" s="1056">
        <v>9</v>
      </c>
      <c r="B640" s="1120" t="s">
        <v>2347</v>
      </c>
      <c r="C640" s="1121" t="s">
        <v>89</v>
      </c>
      <c r="D640" s="1122">
        <v>1</v>
      </c>
      <c r="E640" s="455"/>
      <c r="F640" s="424">
        <f>D640*E640</f>
        <v>0</v>
      </c>
    </row>
    <row r="641" spans="1:8" s="443" customFormat="1">
      <c r="A641" s="1127"/>
      <c r="B641" s="432"/>
      <c r="C641" s="422"/>
      <c r="D641" s="423"/>
      <c r="E641" s="455"/>
      <c r="F641" s="424"/>
    </row>
    <row r="642" spans="1:8" s="443" customFormat="1">
      <c r="A642" s="1056">
        <v>10</v>
      </c>
      <c r="B642" s="1120" t="s">
        <v>2348</v>
      </c>
      <c r="C642" s="1121" t="s">
        <v>89</v>
      </c>
      <c r="D642" s="1122">
        <v>3</v>
      </c>
      <c r="E642" s="455"/>
      <c r="F642" s="424">
        <f>D642*E642</f>
        <v>0</v>
      </c>
    </row>
    <row r="643" spans="1:8" s="458" customFormat="1">
      <c r="A643" s="1127"/>
      <c r="B643" s="1128"/>
      <c r="C643" s="1129"/>
      <c r="D643" s="1130"/>
      <c r="E643" s="1183"/>
      <c r="F643" s="427"/>
    </row>
    <row r="644" spans="1:8" s="443" customFormat="1" ht="72.75" customHeight="1">
      <c r="A644" s="1056">
        <v>11</v>
      </c>
      <c r="B644" s="1120" t="s">
        <v>2349</v>
      </c>
      <c r="C644" s="1121" t="s">
        <v>89</v>
      </c>
      <c r="D644" s="1122">
        <v>1</v>
      </c>
      <c r="E644" s="455"/>
      <c r="F644" s="424">
        <f>D644*E644</f>
        <v>0</v>
      </c>
    </row>
    <row r="645" spans="1:8" s="443" customFormat="1">
      <c r="A645" s="1056"/>
      <c r="B645" s="432"/>
      <c r="C645" s="422"/>
      <c r="D645" s="423"/>
      <c r="E645" s="455"/>
      <c r="F645" s="424"/>
    </row>
    <row r="646" spans="1:8" s="443" customFormat="1">
      <c r="A646" s="1071" t="s">
        <v>2255</v>
      </c>
      <c r="B646" s="1027"/>
      <c r="C646" s="1028"/>
      <c r="D646" s="1029"/>
      <c r="E646" s="1176"/>
      <c r="F646" s="1072">
        <f>SUM(F602:F645)</f>
        <v>0</v>
      </c>
    </row>
    <row r="647" spans="1:8" s="449" customFormat="1" ht="25.5">
      <c r="A647" s="1088">
        <v>5</v>
      </c>
      <c r="B647" s="1089" t="s">
        <v>2350</v>
      </c>
      <c r="C647" s="1131"/>
      <c r="D647" s="1132"/>
      <c r="E647" s="1184"/>
      <c r="F647" s="1077"/>
      <c r="G647" s="459"/>
      <c r="H647" s="460"/>
    </row>
    <row r="648" spans="1:8" s="443" customFormat="1">
      <c r="A648" s="1056"/>
      <c r="B648" s="432"/>
      <c r="C648" s="422"/>
      <c r="D648" s="1045"/>
      <c r="E648" s="455"/>
      <c r="F648" s="424"/>
    </row>
    <row r="649" spans="1:8" s="443" customFormat="1" ht="89.25">
      <c r="A649" s="1068"/>
      <c r="B649" s="432" t="s">
        <v>2351</v>
      </c>
      <c r="C649" s="422"/>
      <c r="D649" s="1045"/>
      <c r="E649" s="455"/>
      <c r="F649" s="424"/>
      <c r="G649" s="461"/>
      <c r="H649" s="424"/>
    </row>
    <row r="650" spans="1:8" s="443" customFormat="1">
      <c r="A650" s="1056"/>
      <c r="B650" s="432"/>
      <c r="C650" s="422"/>
      <c r="D650" s="1045"/>
      <c r="E650" s="455"/>
      <c r="F650" s="424"/>
      <c r="G650" s="461"/>
      <c r="H650" s="424"/>
    </row>
    <row r="651" spans="1:8" s="443" customFormat="1">
      <c r="A651" s="1056">
        <v>1</v>
      </c>
      <c r="B651" s="432" t="s">
        <v>2352</v>
      </c>
      <c r="C651" s="422" t="s">
        <v>2228</v>
      </c>
      <c r="D651" s="1045">
        <v>315</v>
      </c>
      <c r="E651" s="455"/>
      <c r="F651" s="424">
        <f>E651*D651</f>
        <v>0</v>
      </c>
      <c r="G651" s="461"/>
      <c r="H651" s="424"/>
    </row>
    <row r="652" spans="1:8" s="443" customFormat="1">
      <c r="A652" s="1134"/>
      <c r="B652" s="432"/>
      <c r="C652" s="422"/>
      <c r="D652" s="1045"/>
      <c r="E652" s="462"/>
      <c r="F652" s="424">
        <f t="shared" ref="F652:F659" si="21">E652*D652</f>
        <v>0</v>
      </c>
    </row>
    <row r="653" spans="1:8" s="443" customFormat="1">
      <c r="A653" s="1056">
        <v>2</v>
      </c>
      <c r="B653" s="432" t="s">
        <v>2353</v>
      </c>
      <c r="C653" s="422" t="s">
        <v>2228</v>
      </c>
      <c r="D653" s="1045">
        <v>305</v>
      </c>
      <c r="E653" s="455"/>
      <c r="F653" s="424">
        <f t="shared" si="21"/>
        <v>0</v>
      </c>
    </row>
    <row r="654" spans="1:8" s="443" customFormat="1">
      <c r="A654" s="1056"/>
      <c r="B654" s="432"/>
      <c r="C654" s="422"/>
      <c r="D654" s="1045"/>
      <c r="E654" s="455"/>
      <c r="F654" s="424">
        <f t="shared" si="21"/>
        <v>0</v>
      </c>
    </row>
    <row r="655" spans="1:8" s="443" customFormat="1">
      <c r="A655" s="1056">
        <v>3</v>
      </c>
      <c r="B655" s="432" t="s">
        <v>2354</v>
      </c>
      <c r="C655" s="422" t="s">
        <v>2228</v>
      </c>
      <c r="D655" s="1045">
        <v>110</v>
      </c>
      <c r="E655" s="455"/>
      <c r="F655" s="424">
        <f t="shared" si="21"/>
        <v>0</v>
      </c>
    </row>
    <row r="656" spans="1:8" s="443" customFormat="1">
      <c r="A656" s="1056"/>
      <c r="B656" s="432"/>
      <c r="C656" s="422"/>
      <c r="D656" s="1045"/>
      <c r="E656" s="455"/>
      <c r="F656" s="424">
        <f t="shared" si="21"/>
        <v>0</v>
      </c>
    </row>
    <row r="657" spans="1:8" s="443" customFormat="1">
      <c r="A657" s="1056">
        <v>4</v>
      </c>
      <c r="B657" s="432" t="s">
        <v>2355</v>
      </c>
      <c r="C657" s="422" t="s">
        <v>2228</v>
      </c>
      <c r="D657" s="1045">
        <v>100</v>
      </c>
      <c r="E657" s="455"/>
      <c r="F657" s="424">
        <f t="shared" si="21"/>
        <v>0</v>
      </c>
    </row>
    <row r="658" spans="1:8" s="443" customFormat="1">
      <c r="A658" s="1134"/>
      <c r="B658" s="432"/>
      <c r="C658" s="422"/>
      <c r="D658" s="1045"/>
      <c r="E658" s="462"/>
      <c r="F658" s="424">
        <f t="shared" si="21"/>
        <v>0</v>
      </c>
    </row>
    <row r="659" spans="1:8" s="443" customFormat="1" ht="76.5">
      <c r="A659" s="1056">
        <v>5</v>
      </c>
      <c r="B659" s="432" t="s">
        <v>2356</v>
      </c>
      <c r="C659" s="422" t="s">
        <v>110</v>
      </c>
      <c r="D659" s="1045">
        <v>16</v>
      </c>
      <c r="E659" s="455"/>
      <c r="F659" s="424">
        <f t="shared" si="21"/>
        <v>0</v>
      </c>
    </row>
    <row r="660" spans="1:8" s="443" customFormat="1">
      <c r="A660" s="1135"/>
      <c r="B660" s="432"/>
      <c r="C660" s="422"/>
      <c r="D660" s="1045"/>
      <c r="E660" s="462"/>
      <c r="F660" s="424"/>
    </row>
    <row r="661" spans="1:8" s="464" customFormat="1">
      <c r="A661" s="1136" t="s">
        <v>2255</v>
      </c>
      <c r="B661" s="1089"/>
      <c r="C661" s="1131"/>
      <c r="D661" s="1132"/>
      <c r="E661" s="1184"/>
      <c r="F661" s="1072">
        <f>SUM(F648:F660)</f>
        <v>0</v>
      </c>
      <c r="G661" s="463"/>
    </row>
    <row r="662" spans="1:8" s="464" customFormat="1">
      <c r="A662" s="1026">
        <v>6</v>
      </c>
      <c r="B662" s="1027" t="s">
        <v>2357</v>
      </c>
      <c r="C662" s="1028"/>
      <c r="D662" s="1029"/>
      <c r="E662" s="1176"/>
      <c r="F662" s="1077"/>
      <c r="G662" s="463"/>
    </row>
    <row r="663" spans="1:8" s="466" customFormat="1">
      <c r="A663" s="1031"/>
      <c r="B663" s="1032"/>
      <c r="C663" s="1033"/>
      <c r="D663" s="1034"/>
      <c r="E663" s="1171"/>
      <c r="F663" s="1035"/>
      <c r="G663" s="465"/>
    </row>
    <row r="664" spans="1:8" s="443" customFormat="1" ht="25.5">
      <c r="A664" s="1068"/>
      <c r="B664" s="432" t="s">
        <v>2358</v>
      </c>
      <c r="C664" s="422"/>
      <c r="D664" s="1045"/>
      <c r="E664" s="455"/>
      <c r="F664" s="424"/>
      <c r="G664" s="461"/>
      <c r="H664" s="424"/>
    </row>
    <row r="665" spans="1:8" s="443" customFormat="1">
      <c r="A665" s="1056"/>
      <c r="B665" s="432"/>
      <c r="C665" s="422"/>
      <c r="D665" s="1045"/>
      <c r="E665" s="455"/>
      <c r="F665" s="424"/>
      <c r="G665" s="461"/>
      <c r="H665" s="424"/>
    </row>
    <row r="666" spans="1:8" s="466" customFormat="1" ht="127.5">
      <c r="A666" s="1056">
        <v>1</v>
      </c>
      <c r="B666" s="432" t="s">
        <v>2359</v>
      </c>
      <c r="C666" s="422" t="s">
        <v>2228</v>
      </c>
      <c r="D666" s="1045">
        <v>495</v>
      </c>
      <c r="E666" s="455"/>
      <c r="F666" s="424">
        <f t="shared" ref="F666:F682" si="22">D666*E666</f>
        <v>0</v>
      </c>
      <c r="G666" s="465"/>
    </row>
    <row r="667" spans="1:8" s="466" customFormat="1">
      <c r="A667" s="1031"/>
      <c r="B667" s="1032"/>
      <c r="C667" s="1033"/>
      <c r="D667" s="1034"/>
      <c r="E667" s="1171"/>
      <c r="F667" s="1035"/>
      <c r="G667" s="465"/>
    </row>
    <row r="668" spans="1:8" s="466" customFormat="1" ht="25.5">
      <c r="A668" s="1056">
        <v>2</v>
      </c>
      <c r="B668" s="432" t="s">
        <v>2360</v>
      </c>
      <c r="C668" s="422" t="s">
        <v>2228</v>
      </c>
      <c r="D668" s="1045">
        <v>470</v>
      </c>
      <c r="E668" s="455"/>
      <c r="F668" s="424">
        <f t="shared" ref="F668" si="23">D668*E668</f>
        <v>0</v>
      </c>
      <c r="G668" s="465"/>
    </row>
    <row r="669" spans="1:8" s="466" customFormat="1">
      <c r="A669" s="1109"/>
      <c r="B669" s="432"/>
      <c r="C669" s="422"/>
      <c r="D669" s="1137"/>
      <c r="E669" s="455"/>
      <c r="F669" s="424">
        <f t="shared" si="22"/>
        <v>0</v>
      </c>
      <c r="G669" s="465"/>
    </row>
    <row r="670" spans="1:8" s="466" customFormat="1" ht="89.25">
      <c r="A670" s="1056">
        <v>3</v>
      </c>
      <c r="B670" s="432" t="s">
        <v>2361</v>
      </c>
      <c r="C670" s="422" t="s">
        <v>110</v>
      </c>
      <c r="D670" s="1045">
        <v>170</v>
      </c>
      <c r="E670" s="455"/>
      <c r="F670" s="424">
        <f t="shared" si="22"/>
        <v>0</v>
      </c>
      <c r="G670" s="465"/>
    </row>
    <row r="671" spans="1:8" s="466" customFormat="1">
      <c r="A671" s="1109"/>
      <c r="B671" s="432"/>
      <c r="C671" s="422"/>
      <c r="D671" s="1137"/>
      <c r="E671" s="455"/>
      <c r="F671" s="424">
        <f>D671*E671</f>
        <v>0</v>
      </c>
      <c r="G671" s="465"/>
    </row>
    <row r="672" spans="1:8" s="466" customFormat="1" ht="38.25">
      <c r="A672" s="1056">
        <v>4</v>
      </c>
      <c r="B672" s="432" t="s">
        <v>2362</v>
      </c>
      <c r="C672" s="422" t="s">
        <v>2228</v>
      </c>
      <c r="D672" s="1045">
        <v>110</v>
      </c>
      <c r="E672" s="455"/>
      <c r="F672" s="424">
        <f>D672*E672</f>
        <v>0</v>
      </c>
    </row>
    <row r="673" spans="1:8" s="466" customFormat="1">
      <c r="A673" s="1056"/>
      <c r="B673" s="432"/>
      <c r="C673" s="422"/>
      <c r="D673" s="1045"/>
      <c r="E673" s="455"/>
      <c r="F673" s="424"/>
    </row>
    <row r="674" spans="1:8" s="466" customFormat="1" ht="38.25">
      <c r="A674" s="1056">
        <v>5</v>
      </c>
      <c r="B674" s="432" t="s">
        <v>2363</v>
      </c>
      <c r="C674" s="422" t="s">
        <v>110</v>
      </c>
      <c r="D674" s="1045">
        <v>80</v>
      </c>
      <c r="E674" s="455"/>
      <c r="F674" s="424">
        <f t="shared" si="22"/>
        <v>0</v>
      </c>
      <c r="G674" s="465"/>
    </row>
    <row r="675" spans="1:8" s="465" customFormat="1">
      <c r="A675" s="1109"/>
      <c r="B675" s="432"/>
      <c r="C675" s="422"/>
      <c r="D675" s="1137"/>
      <c r="E675" s="455"/>
      <c r="F675" s="424">
        <f t="shared" si="22"/>
        <v>0</v>
      </c>
    </row>
    <row r="676" spans="1:8" s="466" customFormat="1" ht="114.75">
      <c r="A676" s="1056">
        <v>6</v>
      </c>
      <c r="B676" s="432" t="s">
        <v>2364</v>
      </c>
      <c r="C676" s="422" t="s">
        <v>110</v>
      </c>
      <c r="D676" s="1045">
        <v>10</v>
      </c>
      <c r="E676" s="455"/>
      <c r="F676" s="424">
        <f t="shared" si="22"/>
        <v>0</v>
      </c>
      <c r="G676" s="465"/>
    </row>
    <row r="677" spans="1:8" s="443" customFormat="1">
      <c r="A677" s="1109"/>
      <c r="B677" s="432"/>
      <c r="C677" s="422"/>
      <c r="D677" s="1137"/>
      <c r="E677" s="455"/>
      <c r="F677" s="424">
        <f t="shared" si="22"/>
        <v>0</v>
      </c>
    </row>
    <row r="678" spans="1:8" s="466" customFormat="1" ht="25.5">
      <c r="A678" s="1056">
        <v>7</v>
      </c>
      <c r="B678" s="432" t="s">
        <v>2365</v>
      </c>
      <c r="C678" s="422" t="s">
        <v>110</v>
      </c>
      <c r="D678" s="1045">
        <v>9</v>
      </c>
      <c r="E678" s="455"/>
      <c r="F678" s="424">
        <f t="shared" si="22"/>
        <v>0</v>
      </c>
      <c r="G678" s="465"/>
    </row>
    <row r="679" spans="1:8" s="466" customFormat="1">
      <c r="A679" s="1056"/>
      <c r="B679" s="432"/>
      <c r="C679" s="422"/>
      <c r="D679" s="1045"/>
      <c r="E679" s="455"/>
      <c r="F679" s="424"/>
      <c r="G679" s="465"/>
    </row>
    <row r="680" spans="1:8" s="466" customFormat="1" ht="38.25">
      <c r="A680" s="1056">
        <v>8</v>
      </c>
      <c r="B680" s="432" t="s">
        <v>2366</v>
      </c>
      <c r="C680" s="422" t="s">
        <v>2228</v>
      </c>
      <c r="D680" s="1045">
        <v>490</v>
      </c>
      <c r="E680" s="455"/>
      <c r="F680" s="424">
        <f t="shared" ref="F680" si="24">D680*E680</f>
        <v>0</v>
      </c>
      <c r="G680" s="465"/>
    </row>
    <row r="681" spans="1:8" s="443" customFormat="1">
      <c r="A681" s="1109"/>
      <c r="B681" s="432"/>
      <c r="C681" s="422"/>
      <c r="D681" s="1137"/>
      <c r="E681" s="455"/>
      <c r="F681" s="424">
        <f t="shared" si="22"/>
        <v>0</v>
      </c>
    </row>
    <row r="682" spans="1:8" s="467" customFormat="1" ht="51">
      <c r="A682" s="1056">
        <v>9</v>
      </c>
      <c r="B682" s="1138" t="s">
        <v>2367</v>
      </c>
      <c r="C682" s="1139" t="s">
        <v>110</v>
      </c>
      <c r="D682" s="1045">
        <v>11</v>
      </c>
      <c r="E682" s="455"/>
      <c r="F682" s="424">
        <f t="shared" si="22"/>
        <v>0</v>
      </c>
      <c r="G682" s="450"/>
      <c r="H682" s="450"/>
    </row>
    <row r="683" spans="1:8" s="467" customFormat="1">
      <c r="A683" s="1056"/>
      <c r="B683" s="432"/>
      <c r="C683" s="422"/>
      <c r="D683" s="1045"/>
      <c r="E683" s="455"/>
      <c r="F683" s="424"/>
    </row>
    <row r="684" spans="1:8" s="467" customFormat="1" ht="25.5">
      <c r="A684" s="1056">
        <v>10</v>
      </c>
      <c r="B684" s="432" t="s">
        <v>2368</v>
      </c>
      <c r="C684" s="422" t="s">
        <v>110</v>
      </c>
      <c r="D684" s="1045">
        <v>11</v>
      </c>
      <c r="E684" s="455"/>
      <c r="F684" s="424">
        <f>E684*D684</f>
        <v>0</v>
      </c>
    </row>
    <row r="685" spans="1:8" s="467" customFormat="1">
      <c r="A685" s="1056"/>
      <c r="B685" s="432"/>
      <c r="C685" s="422"/>
      <c r="D685" s="1137"/>
      <c r="E685" s="455"/>
      <c r="F685" s="424"/>
    </row>
    <row r="686" spans="1:8" s="458" customFormat="1" ht="107.25" customHeight="1">
      <c r="A686" s="1082">
        <v>11</v>
      </c>
      <c r="B686" s="1067" t="s">
        <v>2369</v>
      </c>
      <c r="C686" s="1140" t="s">
        <v>89</v>
      </c>
      <c r="D686" s="1141">
        <v>1</v>
      </c>
      <c r="E686" s="1185"/>
      <c r="F686" s="450">
        <f t="shared" ref="F686" si="25">E686*D686</f>
        <v>0</v>
      </c>
    </row>
    <row r="687" spans="1:8" s="467" customFormat="1">
      <c r="A687" s="1056"/>
      <c r="B687" s="432"/>
      <c r="C687" s="422"/>
      <c r="D687" s="1137"/>
      <c r="E687" s="455"/>
      <c r="F687" s="424"/>
    </row>
    <row r="688" spans="1:8" s="449" customFormat="1">
      <c r="A688" s="1071" t="s">
        <v>2255</v>
      </c>
      <c r="B688" s="1027"/>
      <c r="C688" s="1028"/>
      <c r="D688" s="1029"/>
      <c r="E688" s="1176"/>
      <c r="F688" s="1072">
        <f>SUM(F663:F687)</f>
        <v>0</v>
      </c>
    </row>
    <row r="689" spans="1:6" s="449" customFormat="1">
      <c r="A689" s="1088">
        <v>7</v>
      </c>
      <c r="B689" s="1089" t="s">
        <v>2370</v>
      </c>
      <c r="C689" s="1131"/>
      <c r="D689" s="1132"/>
      <c r="E689" s="1184"/>
      <c r="F689" s="1077"/>
    </row>
    <row r="690" spans="1:6" s="443" customFormat="1">
      <c r="A690" s="420"/>
      <c r="B690" s="432"/>
      <c r="C690" s="422"/>
      <c r="D690" s="1045"/>
      <c r="E690" s="462"/>
      <c r="F690" s="442"/>
    </row>
    <row r="691" spans="1:6" s="443" customFormat="1" ht="126.75" customHeight="1">
      <c r="A691" s="1082">
        <v>1</v>
      </c>
      <c r="B691" s="432" t="s">
        <v>2371</v>
      </c>
      <c r="C691" s="422"/>
      <c r="D691" s="1045"/>
      <c r="E691" s="462"/>
      <c r="F691" s="442"/>
    </row>
    <row r="692" spans="1:6" s="443" customFormat="1">
      <c r="A692" s="420"/>
      <c r="B692" s="432"/>
      <c r="C692" s="422"/>
      <c r="D692" s="1045"/>
      <c r="E692" s="462"/>
      <c r="F692" s="442"/>
    </row>
    <row r="693" spans="1:6" s="443" customFormat="1" ht="38.25">
      <c r="A693" s="420"/>
      <c r="B693" s="432" t="s">
        <v>2372</v>
      </c>
      <c r="C693" s="422" t="s">
        <v>110</v>
      </c>
      <c r="D693" s="1045">
        <v>1</v>
      </c>
      <c r="E693" s="462"/>
      <c r="F693" s="442"/>
    </row>
    <row r="694" spans="1:6" s="443" customFormat="1">
      <c r="A694" s="420"/>
      <c r="B694" s="432"/>
      <c r="C694" s="422"/>
      <c r="D694" s="1045"/>
      <c r="E694" s="462"/>
      <c r="F694" s="442"/>
    </row>
    <row r="695" spans="1:6" s="443" customFormat="1" ht="38.25">
      <c r="A695" s="420"/>
      <c r="B695" s="432" t="s">
        <v>2373</v>
      </c>
      <c r="C695" s="422" t="s">
        <v>110</v>
      </c>
      <c r="D695" s="1045">
        <v>1</v>
      </c>
      <c r="E695" s="462"/>
      <c r="F695" s="442"/>
    </row>
    <row r="696" spans="1:6" s="443" customFormat="1">
      <c r="A696" s="420"/>
      <c r="B696" s="432"/>
      <c r="C696" s="422"/>
      <c r="D696" s="1045"/>
      <c r="E696" s="462"/>
      <c r="F696" s="442"/>
    </row>
    <row r="697" spans="1:6" s="443" customFormat="1" ht="38.25">
      <c r="A697" s="420"/>
      <c r="B697" s="432" t="s">
        <v>2374</v>
      </c>
      <c r="C697" s="422" t="s">
        <v>110</v>
      </c>
      <c r="D697" s="1045">
        <v>1</v>
      </c>
      <c r="E697" s="462"/>
      <c r="F697" s="442"/>
    </row>
    <row r="698" spans="1:6" s="443" customFormat="1">
      <c r="A698" s="420"/>
      <c r="B698" s="432"/>
      <c r="C698" s="422"/>
      <c r="D698" s="1045"/>
      <c r="E698" s="462"/>
      <c r="F698" s="442"/>
    </row>
    <row r="699" spans="1:6" s="443" customFormat="1" ht="38.25">
      <c r="A699" s="420"/>
      <c r="B699" s="432" t="s">
        <v>2375</v>
      </c>
      <c r="C699" s="422" t="s">
        <v>110</v>
      </c>
      <c r="D699" s="1045">
        <v>1</v>
      </c>
      <c r="E699" s="462"/>
      <c r="F699" s="442"/>
    </row>
    <row r="700" spans="1:6" s="443" customFormat="1">
      <c r="A700" s="420"/>
      <c r="B700" s="432"/>
      <c r="C700" s="422"/>
      <c r="D700" s="1045"/>
      <c r="E700" s="462"/>
      <c r="F700" s="442"/>
    </row>
    <row r="701" spans="1:6" s="443" customFormat="1" ht="63.75">
      <c r="A701" s="420"/>
      <c r="B701" s="432" t="s">
        <v>2376</v>
      </c>
      <c r="C701" s="422" t="s">
        <v>110</v>
      </c>
      <c r="D701" s="1045">
        <v>2</v>
      </c>
      <c r="E701" s="462"/>
      <c r="F701" s="442"/>
    </row>
    <row r="702" spans="1:6" s="443" customFormat="1">
      <c r="A702" s="420"/>
      <c r="B702" s="432"/>
      <c r="C702" s="422"/>
      <c r="D702" s="1045"/>
      <c r="E702" s="462"/>
      <c r="F702" s="442"/>
    </row>
    <row r="703" spans="1:6" s="443" customFormat="1" ht="63.75">
      <c r="A703" s="420"/>
      <c r="B703" s="432" t="s">
        <v>2377</v>
      </c>
      <c r="C703" s="422" t="s">
        <v>110</v>
      </c>
      <c r="D703" s="1045">
        <v>2</v>
      </c>
      <c r="E703" s="462"/>
      <c r="F703" s="442"/>
    </row>
    <row r="704" spans="1:6" s="443" customFormat="1">
      <c r="A704" s="420"/>
      <c r="B704" s="432"/>
      <c r="C704" s="422"/>
      <c r="D704" s="1045"/>
      <c r="E704" s="462"/>
      <c r="F704" s="442"/>
    </row>
    <row r="705" spans="1:256" s="443" customFormat="1" ht="38.25">
      <c r="A705" s="420"/>
      <c r="B705" s="432" t="s">
        <v>2378</v>
      </c>
      <c r="C705" s="422" t="s">
        <v>110</v>
      </c>
      <c r="D705" s="1045">
        <v>2</v>
      </c>
      <c r="E705" s="462"/>
      <c r="F705" s="442"/>
    </row>
    <row r="706" spans="1:256" s="443" customFormat="1">
      <c r="A706" s="420"/>
      <c r="B706" s="432"/>
      <c r="C706" s="422"/>
      <c r="D706" s="1045"/>
      <c r="E706" s="462"/>
      <c r="F706" s="442"/>
    </row>
    <row r="707" spans="1:256" s="443" customFormat="1" ht="38.25">
      <c r="A707" s="420"/>
      <c r="B707" s="432" t="s">
        <v>2379</v>
      </c>
      <c r="C707" s="422" t="s">
        <v>110</v>
      </c>
      <c r="D707" s="1045">
        <v>2</v>
      </c>
      <c r="E707" s="462"/>
      <c r="F707" s="442"/>
    </row>
    <row r="708" spans="1:256" s="443" customFormat="1">
      <c r="A708" s="420"/>
      <c r="B708" s="432"/>
      <c r="C708" s="422"/>
      <c r="D708" s="1045"/>
      <c r="E708" s="462"/>
      <c r="F708" s="442"/>
    </row>
    <row r="709" spans="1:256" s="443" customFormat="1" ht="30" customHeight="1">
      <c r="A709" s="420"/>
      <c r="B709" s="432" t="s">
        <v>2380</v>
      </c>
      <c r="C709" s="422" t="s">
        <v>110</v>
      </c>
      <c r="D709" s="1045">
        <v>1</v>
      </c>
      <c r="E709" s="462"/>
      <c r="F709" s="442"/>
    </row>
    <row r="710" spans="1:256" s="443" customFormat="1">
      <c r="A710" s="420"/>
      <c r="B710" s="432"/>
      <c r="C710" s="422"/>
      <c r="D710" s="1045"/>
      <c r="E710" s="462"/>
      <c r="F710" s="442"/>
    </row>
    <row r="711" spans="1:256" s="443" customFormat="1">
      <c r="A711" s="420"/>
      <c r="B711" s="432" t="s">
        <v>2381</v>
      </c>
      <c r="C711" s="422" t="s">
        <v>89</v>
      </c>
      <c r="D711" s="1045">
        <v>1</v>
      </c>
      <c r="E711" s="462"/>
      <c r="F711" s="442"/>
    </row>
    <row r="712" spans="1:256" s="431" customFormat="1">
      <c r="A712" s="1040"/>
      <c r="B712" s="1041"/>
      <c r="C712" s="1042"/>
      <c r="D712" s="1043"/>
      <c r="E712" s="1172"/>
      <c r="F712" s="1036"/>
      <c r="G712" s="428"/>
      <c r="H712" s="428"/>
      <c r="I712" s="428"/>
      <c r="J712" s="428"/>
      <c r="K712" s="428"/>
      <c r="L712" s="428"/>
      <c r="M712" s="428"/>
      <c r="N712" s="428"/>
      <c r="O712" s="428"/>
      <c r="P712" s="428"/>
      <c r="Q712" s="428"/>
      <c r="R712" s="428"/>
      <c r="S712" s="428"/>
      <c r="T712" s="429"/>
      <c r="U712" s="429"/>
      <c r="V712" s="429"/>
      <c r="W712" s="429"/>
      <c r="X712" s="430"/>
      <c r="Y712" s="430"/>
      <c r="Z712" s="430"/>
      <c r="AA712" s="430"/>
      <c r="AB712" s="430"/>
      <c r="AC712" s="430"/>
      <c r="AD712" s="430"/>
      <c r="AE712" s="430"/>
      <c r="AF712" s="430"/>
      <c r="AG712" s="430"/>
      <c r="AH712" s="430"/>
      <c r="AI712" s="430"/>
      <c r="AJ712" s="430"/>
      <c r="AK712" s="430"/>
      <c r="AL712" s="430"/>
      <c r="AM712" s="430"/>
      <c r="AN712" s="430"/>
      <c r="AO712" s="430"/>
      <c r="AP712" s="430"/>
      <c r="AQ712" s="430"/>
      <c r="AR712" s="430"/>
      <c r="AS712" s="430"/>
      <c r="AT712" s="430"/>
      <c r="AU712" s="430"/>
      <c r="AV712" s="430"/>
      <c r="AW712" s="430"/>
      <c r="AX712" s="430"/>
      <c r="AY712" s="430"/>
      <c r="AZ712" s="430"/>
      <c r="BA712" s="430"/>
      <c r="BB712" s="430"/>
      <c r="BC712" s="430"/>
      <c r="BD712" s="430"/>
      <c r="BE712" s="430"/>
      <c r="BF712" s="430"/>
      <c r="BG712" s="430"/>
      <c r="BH712" s="430"/>
      <c r="BI712" s="430"/>
      <c r="BJ712" s="430"/>
      <c r="BK712" s="430"/>
      <c r="BL712" s="430"/>
      <c r="BM712" s="430"/>
      <c r="BN712" s="430"/>
      <c r="BO712" s="430"/>
      <c r="BP712" s="430"/>
      <c r="BQ712" s="430"/>
      <c r="BR712" s="430"/>
      <c r="BS712" s="430"/>
      <c r="BT712" s="430"/>
      <c r="BU712" s="430"/>
      <c r="BV712" s="430"/>
      <c r="BW712" s="430"/>
      <c r="BX712" s="430"/>
      <c r="BY712" s="430"/>
      <c r="BZ712" s="430"/>
      <c r="CA712" s="430"/>
      <c r="CB712" s="430"/>
      <c r="CC712" s="430"/>
      <c r="CD712" s="430"/>
      <c r="CE712" s="430"/>
      <c r="CF712" s="430"/>
      <c r="CG712" s="430"/>
      <c r="CH712" s="430"/>
      <c r="CI712" s="430"/>
      <c r="CJ712" s="430"/>
      <c r="CK712" s="430"/>
      <c r="CL712" s="430"/>
      <c r="CM712" s="430"/>
      <c r="CN712" s="430"/>
      <c r="CO712" s="430"/>
      <c r="CP712" s="430"/>
      <c r="CQ712" s="430"/>
      <c r="CR712" s="430"/>
      <c r="CS712" s="430"/>
      <c r="CT712" s="430"/>
      <c r="CU712" s="430"/>
      <c r="CV712" s="430"/>
      <c r="CW712" s="430"/>
      <c r="CX712" s="430"/>
      <c r="CY712" s="430"/>
      <c r="CZ712" s="430"/>
      <c r="DA712" s="430"/>
      <c r="DB712" s="430"/>
      <c r="DC712" s="430"/>
      <c r="DD712" s="430"/>
      <c r="DE712" s="430"/>
      <c r="DF712" s="430"/>
      <c r="DG712" s="430"/>
      <c r="DH712" s="430"/>
      <c r="DI712" s="430"/>
      <c r="DJ712" s="430"/>
      <c r="DK712" s="430"/>
      <c r="DL712" s="430"/>
      <c r="DM712" s="430"/>
      <c r="DN712" s="430"/>
      <c r="DO712" s="430"/>
      <c r="DP712" s="430"/>
      <c r="DQ712" s="430"/>
      <c r="DR712" s="430"/>
      <c r="DS712" s="430"/>
      <c r="DT712" s="430"/>
      <c r="DU712" s="430"/>
      <c r="DV712" s="430"/>
      <c r="DW712" s="430"/>
      <c r="DX712" s="430"/>
      <c r="DY712" s="430"/>
      <c r="DZ712" s="430"/>
      <c r="EA712" s="430"/>
      <c r="EB712" s="430"/>
      <c r="EC712" s="430"/>
      <c r="ED712" s="430"/>
      <c r="EE712" s="430"/>
      <c r="EF712" s="430"/>
      <c r="EG712" s="430"/>
      <c r="EH712" s="430"/>
      <c r="EI712" s="430"/>
      <c r="EJ712" s="430"/>
      <c r="EK712" s="430"/>
      <c r="EL712" s="430"/>
      <c r="EM712" s="430"/>
      <c r="EN712" s="430"/>
      <c r="EO712" s="430"/>
      <c r="EP712" s="430"/>
      <c r="EQ712" s="430"/>
      <c r="ER712" s="430"/>
      <c r="ES712" s="430"/>
      <c r="ET712" s="430"/>
      <c r="EU712" s="430"/>
      <c r="EV712" s="430"/>
      <c r="EW712" s="430"/>
      <c r="EX712" s="430"/>
      <c r="EY712" s="430"/>
      <c r="EZ712" s="430"/>
      <c r="FA712" s="430"/>
      <c r="FB712" s="430"/>
      <c r="FC712" s="430"/>
      <c r="FD712" s="430"/>
      <c r="FE712" s="430"/>
      <c r="FF712" s="430"/>
      <c r="FG712" s="430"/>
      <c r="FH712" s="430"/>
      <c r="FI712" s="430"/>
      <c r="FJ712" s="430"/>
      <c r="FK712" s="430"/>
      <c r="FL712" s="430"/>
      <c r="FM712" s="430"/>
      <c r="FN712" s="430"/>
      <c r="FO712" s="430"/>
      <c r="FP712" s="430"/>
      <c r="FQ712" s="430"/>
      <c r="FR712" s="430"/>
      <c r="FS712" s="430"/>
      <c r="FT712" s="430"/>
      <c r="FU712" s="430"/>
      <c r="FV712" s="430"/>
      <c r="FW712" s="430"/>
      <c r="FX712" s="430"/>
      <c r="FY712" s="430"/>
      <c r="FZ712" s="430"/>
      <c r="GA712" s="430"/>
      <c r="GB712" s="430"/>
      <c r="GC712" s="430"/>
      <c r="GD712" s="430"/>
      <c r="GE712" s="430"/>
      <c r="GF712" s="430"/>
      <c r="GG712" s="430"/>
      <c r="GH712" s="430"/>
      <c r="GI712" s="430"/>
      <c r="GJ712" s="430"/>
      <c r="GK712" s="430"/>
      <c r="GL712" s="430"/>
      <c r="GM712" s="430"/>
      <c r="GN712" s="430"/>
      <c r="GO712" s="430"/>
      <c r="GP712" s="430"/>
      <c r="GQ712" s="430"/>
      <c r="GR712" s="430"/>
      <c r="GS712" s="430"/>
      <c r="GT712" s="430"/>
      <c r="GU712" s="430"/>
      <c r="GV712" s="430"/>
      <c r="GW712" s="430"/>
      <c r="GX712" s="430"/>
      <c r="GY712" s="430"/>
      <c r="GZ712" s="430"/>
      <c r="HA712" s="430"/>
      <c r="HB712" s="430"/>
      <c r="HC712" s="430"/>
      <c r="HD712" s="430"/>
      <c r="HE712" s="430"/>
      <c r="HF712" s="430"/>
      <c r="HG712" s="430"/>
      <c r="HH712" s="430"/>
      <c r="HI712" s="430"/>
      <c r="HJ712" s="430"/>
      <c r="HK712" s="430"/>
      <c r="HL712" s="430"/>
      <c r="HM712" s="430"/>
      <c r="HN712" s="430"/>
      <c r="HO712" s="430"/>
      <c r="HP712" s="430"/>
      <c r="HQ712" s="430"/>
      <c r="HR712" s="430"/>
      <c r="HS712" s="430"/>
      <c r="HT712" s="430"/>
      <c r="HU712" s="430"/>
      <c r="HV712" s="430"/>
      <c r="HW712" s="430"/>
      <c r="HX712" s="430"/>
      <c r="HY712" s="430"/>
      <c r="HZ712" s="430"/>
      <c r="IA712" s="430"/>
      <c r="IB712" s="430"/>
      <c r="IC712" s="430"/>
      <c r="ID712" s="430"/>
      <c r="IE712" s="430"/>
      <c r="IF712" s="430"/>
      <c r="IG712" s="430"/>
      <c r="IH712" s="430"/>
      <c r="II712" s="430"/>
      <c r="IJ712" s="430"/>
      <c r="IK712" s="430"/>
      <c r="IL712" s="430"/>
      <c r="IM712" s="430"/>
      <c r="IN712" s="430"/>
      <c r="IO712" s="430"/>
      <c r="IP712" s="430"/>
      <c r="IQ712" s="430"/>
      <c r="IR712" s="430"/>
      <c r="IS712" s="430"/>
      <c r="IT712" s="430"/>
      <c r="IU712" s="430"/>
      <c r="IV712" s="430"/>
    </row>
    <row r="713" spans="1:256" s="431" customFormat="1">
      <c r="A713" s="1040"/>
      <c r="B713" s="1049"/>
      <c r="C713" s="1050"/>
      <c r="D713" s="1051"/>
      <c r="E713" s="1172"/>
      <c r="F713" s="1036">
        <f t="shared" ref="F713" si="26">$D713*E713</f>
        <v>0</v>
      </c>
      <c r="G713" s="428"/>
      <c r="H713" s="428"/>
      <c r="I713" s="428"/>
      <c r="J713" s="428"/>
      <c r="K713" s="428"/>
      <c r="L713" s="428"/>
      <c r="M713" s="428"/>
      <c r="N713" s="428"/>
      <c r="O713" s="428"/>
      <c r="P713" s="428"/>
      <c r="Q713" s="428"/>
      <c r="R713" s="428"/>
      <c r="S713" s="428"/>
      <c r="T713" s="429"/>
      <c r="U713" s="429"/>
      <c r="V713" s="429"/>
      <c r="W713" s="429"/>
      <c r="X713" s="430"/>
      <c r="Y713" s="430"/>
      <c r="Z713" s="430"/>
      <c r="AA713" s="430"/>
      <c r="AB713" s="430"/>
      <c r="AC713" s="430"/>
      <c r="AD713" s="430"/>
      <c r="AE713" s="430"/>
      <c r="AF713" s="430"/>
      <c r="AG713" s="430"/>
      <c r="AH713" s="430"/>
      <c r="AI713" s="430"/>
      <c r="AJ713" s="430"/>
      <c r="AK713" s="430"/>
      <c r="AL713" s="430"/>
      <c r="AM713" s="430"/>
      <c r="AN713" s="430"/>
      <c r="AO713" s="430"/>
      <c r="AP713" s="430"/>
      <c r="AQ713" s="430"/>
      <c r="AR713" s="430"/>
      <c r="AS713" s="430"/>
      <c r="AT713" s="430"/>
      <c r="AU713" s="430"/>
      <c r="AV713" s="430"/>
      <c r="AW713" s="430"/>
      <c r="AX713" s="430"/>
      <c r="AY713" s="430"/>
      <c r="AZ713" s="430"/>
      <c r="BA713" s="430"/>
      <c r="BB713" s="430"/>
      <c r="BC713" s="430"/>
      <c r="BD713" s="430"/>
      <c r="BE713" s="430"/>
      <c r="BF713" s="430"/>
      <c r="BG713" s="430"/>
      <c r="BH713" s="430"/>
      <c r="BI713" s="430"/>
      <c r="BJ713" s="430"/>
      <c r="BK713" s="430"/>
      <c r="BL713" s="430"/>
      <c r="BM713" s="430"/>
      <c r="BN713" s="430"/>
      <c r="BO713" s="430"/>
      <c r="BP713" s="430"/>
      <c r="BQ713" s="430"/>
      <c r="BR713" s="430"/>
      <c r="BS713" s="430"/>
      <c r="BT713" s="430"/>
      <c r="BU713" s="430"/>
      <c r="BV713" s="430"/>
      <c r="BW713" s="430"/>
      <c r="BX713" s="430"/>
      <c r="BY713" s="430"/>
      <c r="BZ713" s="430"/>
      <c r="CA713" s="430"/>
      <c r="CB713" s="430"/>
      <c r="CC713" s="430"/>
      <c r="CD713" s="430"/>
      <c r="CE713" s="430"/>
      <c r="CF713" s="430"/>
      <c r="CG713" s="430"/>
      <c r="CH713" s="430"/>
      <c r="CI713" s="430"/>
      <c r="CJ713" s="430"/>
      <c r="CK713" s="430"/>
      <c r="CL713" s="430"/>
      <c r="CM713" s="430"/>
      <c r="CN713" s="430"/>
      <c r="CO713" s="430"/>
      <c r="CP713" s="430"/>
      <c r="CQ713" s="430"/>
      <c r="CR713" s="430"/>
      <c r="CS713" s="430"/>
      <c r="CT713" s="430"/>
      <c r="CU713" s="430"/>
      <c r="CV713" s="430"/>
      <c r="CW713" s="430"/>
      <c r="CX713" s="430"/>
      <c r="CY713" s="430"/>
      <c r="CZ713" s="430"/>
      <c r="DA713" s="430"/>
      <c r="DB713" s="430"/>
      <c r="DC713" s="430"/>
      <c r="DD713" s="430"/>
      <c r="DE713" s="430"/>
      <c r="DF713" s="430"/>
      <c r="DG713" s="430"/>
      <c r="DH713" s="430"/>
      <c r="DI713" s="430"/>
      <c r="DJ713" s="430"/>
      <c r="DK713" s="430"/>
      <c r="DL713" s="430"/>
      <c r="DM713" s="430"/>
      <c r="DN713" s="430"/>
      <c r="DO713" s="430"/>
      <c r="DP713" s="430"/>
      <c r="DQ713" s="430"/>
      <c r="DR713" s="430"/>
      <c r="DS713" s="430"/>
      <c r="DT713" s="430"/>
      <c r="DU713" s="430"/>
      <c r="DV713" s="430"/>
      <c r="DW713" s="430"/>
      <c r="DX713" s="430"/>
      <c r="DY713" s="430"/>
      <c r="DZ713" s="430"/>
      <c r="EA713" s="430"/>
      <c r="EB713" s="430"/>
      <c r="EC713" s="430"/>
      <c r="ED713" s="430"/>
      <c r="EE713" s="430"/>
      <c r="EF713" s="430"/>
      <c r="EG713" s="430"/>
      <c r="EH713" s="430"/>
      <c r="EI713" s="430"/>
      <c r="EJ713" s="430"/>
      <c r="EK713" s="430"/>
      <c r="EL713" s="430"/>
      <c r="EM713" s="430"/>
      <c r="EN713" s="430"/>
      <c r="EO713" s="430"/>
      <c r="EP713" s="430"/>
      <c r="EQ713" s="430"/>
      <c r="ER713" s="430"/>
      <c r="ES713" s="430"/>
      <c r="ET713" s="430"/>
      <c r="EU713" s="430"/>
      <c r="EV713" s="430"/>
      <c r="EW713" s="430"/>
      <c r="EX713" s="430"/>
      <c r="EY713" s="430"/>
      <c r="EZ713" s="430"/>
      <c r="FA713" s="430"/>
      <c r="FB713" s="430"/>
      <c r="FC713" s="430"/>
      <c r="FD713" s="430"/>
      <c r="FE713" s="430"/>
      <c r="FF713" s="430"/>
      <c r="FG713" s="430"/>
      <c r="FH713" s="430"/>
      <c r="FI713" s="430"/>
      <c r="FJ713" s="430"/>
      <c r="FK713" s="430"/>
      <c r="FL713" s="430"/>
      <c r="FM713" s="430"/>
      <c r="FN713" s="430"/>
      <c r="FO713" s="430"/>
      <c r="FP713" s="430"/>
      <c r="FQ713" s="430"/>
      <c r="FR713" s="430"/>
      <c r="FS713" s="430"/>
      <c r="FT713" s="430"/>
      <c r="FU713" s="430"/>
      <c r="FV713" s="430"/>
      <c r="FW713" s="430"/>
      <c r="FX713" s="430"/>
      <c r="FY713" s="430"/>
      <c r="FZ713" s="430"/>
      <c r="GA713" s="430"/>
      <c r="GB713" s="430"/>
      <c r="GC713" s="430"/>
      <c r="GD713" s="430"/>
      <c r="GE713" s="430"/>
      <c r="GF713" s="430"/>
      <c r="GG713" s="430"/>
      <c r="GH713" s="430"/>
      <c r="GI713" s="430"/>
      <c r="GJ713" s="430"/>
      <c r="GK713" s="430"/>
      <c r="GL713" s="430"/>
      <c r="GM713" s="430"/>
      <c r="GN713" s="430"/>
      <c r="GO713" s="430"/>
      <c r="GP713" s="430"/>
      <c r="GQ713" s="430"/>
      <c r="GR713" s="430"/>
      <c r="GS713" s="430"/>
      <c r="GT713" s="430"/>
      <c r="GU713" s="430"/>
      <c r="GV713" s="430"/>
      <c r="GW713" s="430"/>
      <c r="GX713" s="430"/>
      <c r="GY713" s="430"/>
      <c r="GZ713" s="430"/>
      <c r="HA713" s="430"/>
      <c r="HB713" s="430"/>
      <c r="HC713" s="430"/>
      <c r="HD713" s="430"/>
      <c r="HE713" s="430"/>
      <c r="HF713" s="430"/>
      <c r="HG713" s="430"/>
      <c r="HH713" s="430"/>
      <c r="HI713" s="430"/>
      <c r="HJ713" s="430"/>
      <c r="HK713" s="430"/>
      <c r="HL713" s="430"/>
      <c r="HM713" s="430"/>
      <c r="HN713" s="430"/>
      <c r="HO713" s="430"/>
      <c r="HP713" s="430"/>
      <c r="HQ713" s="430"/>
      <c r="HR713" s="430"/>
      <c r="HS713" s="430"/>
      <c r="HT713" s="430"/>
      <c r="HU713" s="430"/>
      <c r="HV713" s="430"/>
      <c r="HW713" s="430"/>
      <c r="HX713" s="430"/>
      <c r="HY713" s="430"/>
      <c r="HZ713" s="430"/>
      <c r="IA713" s="430"/>
      <c r="IB713" s="430"/>
      <c r="IC713" s="430"/>
      <c r="ID713" s="430"/>
      <c r="IE713" s="430"/>
      <c r="IF713" s="430"/>
      <c r="IG713" s="430"/>
      <c r="IH713" s="430"/>
      <c r="II713" s="430"/>
      <c r="IJ713" s="430"/>
      <c r="IK713" s="430"/>
      <c r="IL713" s="430"/>
      <c r="IM713" s="430"/>
      <c r="IN713" s="430"/>
      <c r="IO713" s="430"/>
      <c r="IP713" s="430"/>
      <c r="IQ713" s="430"/>
      <c r="IR713" s="430"/>
      <c r="IS713" s="430"/>
      <c r="IT713" s="430"/>
      <c r="IU713" s="430"/>
      <c r="IV713" s="430"/>
    </row>
    <row r="714" spans="1:256" s="431" customFormat="1" ht="38.25">
      <c r="A714" s="1040"/>
      <c r="B714" s="1052" t="s">
        <v>2169</v>
      </c>
      <c r="C714" s="1042" t="s">
        <v>89</v>
      </c>
      <c r="D714" s="1043">
        <v>1</v>
      </c>
      <c r="E714" s="1185"/>
      <c r="F714" s="450">
        <f t="shared" ref="F714" si="27">E714*D714</f>
        <v>0</v>
      </c>
      <c r="G714" s="428"/>
      <c r="H714" s="428"/>
      <c r="I714" s="428"/>
      <c r="J714" s="428"/>
      <c r="K714" s="428"/>
      <c r="L714" s="428"/>
      <c r="M714" s="428"/>
      <c r="N714" s="428"/>
      <c r="O714" s="428"/>
      <c r="P714" s="428"/>
      <c r="Q714" s="428"/>
      <c r="R714" s="428"/>
      <c r="S714" s="428"/>
      <c r="T714" s="429"/>
      <c r="U714" s="429"/>
      <c r="V714" s="429"/>
      <c r="W714" s="429"/>
      <c r="X714" s="430"/>
      <c r="Y714" s="430"/>
      <c r="Z714" s="430"/>
      <c r="AA714" s="430"/>
      <c r="AB714" s="430"/>
      <c r="AC714" s="430"/>
      <c r="AD714" s="430"/>
      <c r="AE714" s="430"/>
      <c r="AF714" s="430"/>
      <c r="AG714" s="430"/>
      <c r="AH714" s="430"/>
      <c r="AI714" s="430"/>
      <c r="AJ714" s="430"/>
      <c r="AK714" s="430"/>
      <c r="AL714" s="430"/>
      <c r="AM714" s="430"/>
      <c r="AN714" s="430"/>
      <c r="AO714" s="430"/>
      <c r="AP714" s="430"/>
      <c r="AQ714" s="430"/>
      <c r="AR714" s="430"/>
      <c r="AS714" s="430"/>
      <c r="AT714" s="430"/>
      <c r="AU714" s="430"/>
      <c r="AV714" s="430"/>
      <c r="AW714" s="430"/>
      <c r="AX714" s="430"/>
      <c r="AY714" s="430"/>
      <c r="AZ714" s="430"/>
      <c r="BA714" s="430"/>
      <c r="BB714" s="430"/>
      <c r="BC714" s="430"/>
      <c r="BD714" s="430"/>
      <c r="BE714" s="430"/>
      <c r="BF714" s="430"/>
      <c r="BG714" s="430"/>
      <c r="BH714" s="430"/>
      <c r="BI714" s="430"/>
      <c r="BJ714" s="430"/>
      <c r="BK714" s="430"/>
      <c r="BL714" s="430"/>
      <c r="BM714" s="430"/>
      <c r="BN714" s="430"/>
      <c r="BO714" s="430"/>
      <c r="BP714" s="430"/>
      <c r="BQ714" s="430"/>
      <c r="BR714" s="430"/>
      <c r="BS714" s="430"/>
      <c r="BT714" s="430"/>
      <c r="BU714" s="430"/>
      <c r="BV714" s="430"/>
      <c r="BW714" s="430"/>
      <c r="BX714" s="430"/>
      <c r="BY714" s="430"/>
      <c r="BZ714" s="430"/>
      <c r="CA714" s="430"/>
      <c r="CB714" s="430"/>
      <c r="CC714" s="430"/>
      <c r="CD714" s="430"/>
      <c r="CE714" s="430"/>
      <c r="CF714" s="430"/>
      <c r="CG714" s="430"/>
      <c r="CH714" s="430"/>
      <c r="CI714" s="430"/>
      <c r="CJ714" s="430"/>
      <c r="CK714" s="430"/>
      <c r="CL714" s="430"/>
      <c r="CM714" s="430"/>
      <c r="CN714" s="430"/>
      <c r="CO714" s="430"/>
      <c r="CP714" s="430"/>
      <c r="CQ714" s="430"/>
      <c r="CR714" s="430"/>
      <c r="CS714" s="430"/>
      <c r="CT714" s="430"/>
      <c r="CU714" s="430"/>
      <c r="CV714" s="430"/>
      <c r="CW714" s="430"/>
      <c r="CX714" s="430"/>
      <c r="CY714" s="430"/>
      <c r="CZ714" s="430"/>
      <c r="DA714" s="430"/>
      <c r="DB714" s="430"/>
      <c r="DC714" s="430"/>
      <c r="DD714" s="430"/>
      <c r="DE714" s="430"/>
      <c r="DF714" s="430"/>
      <c r="DG714" s="430"/>
      <c r="DH714" s="430"/>
      <c r="DI714" s="430"/>
      <c r="DJ714" s="430"/>
      <c r="DK714" s="430"/>
      <c r="DL714" s="430"/>
      <c r="DM714" s="430"/>
      <c r="DN714" s="430"/>
      <c r="DO714" s="430"/>
      <c r="DP714" s="430"/>
      <c r="DQ714" s="430"/>
      <c r="DR714" s="430"/>
      <c r="DS714" s="430"/>
      <c r="DT714" s="430"/>
      <c r="DU714" s="430"/>
      <c r="DV714" s="430"/>
      <c r="DW714" s="430"/>
      <c r="DX714" s="430"/>
      <c r="DY714" s="430"/>
      <c r="DZ714" s="430"/>
      <c r="EA714" s="430"/>
      <c r="EB714" s="430"/>
      <c r="EC714" s="430"/>
      <c r="ED714" s="430"/>
      <c r="EE714" s="430"/>
      <c r="EF714" s="430"/>
      <c r="EG714" s="430"/>
      <c r="EH714" s="430"/>
      <c r="EI714" s="430"/>
      <c r="EJ714" s="430"/>
      <c r="EK714" s="430"/>
      <c r="EL714" s="430"/>
      <c r="EM714" s="430"/>
      <c r="EN714" s="430"/>
      <c r="EO714" s="430"/>
      <c r="EP714" s="430"/>
      <c r="EQ714" s="430"/>
      <c r="ER714" s="430"/>
      <c r="ES714" s="430"/>
      <c r="ET714" s="430"/>
      <c r="EU714" s="430"/>
      <c r="EV714" s="430"/>
      <c r="EW714" s="430"/>
      <c r="EX714" s="430"/>
      <c r="EY714" s="430"/>
      <c r="EZ714" s="430"/>
      <c r="FA714" s="430"/>
      <c r="FB714" s="430"/>
      <c r="FC714" s="430"/>
      <c r="FD714" s="430"/>
      <c r="FE714" s="430"/>
      <c r="FF714" s="430"/>
      <c r="FG714" s="430"/>
      <c r="FH714" s="430"/>
      <c r="FI714" s="430"/>
      <c r="FJ714" s="430"/>
      <c r="FK714" s="430"/>
      <c r="FL714" s="430"/>
      <c r="FM714" s="430"/>
      <c r="FN714" s="430"/>
      <c r="FO714" s="430"/>
      <c r="FP714" s="430"/>
      <c r="FQ714" s="430"/>
      <c r="FR714" s="430"/>
      <c r="FS714" s="430"/>
      <c r="FT714" s="430"/>
      <c r="FU714" s="430"/>
      <c r="FV714" s="430"/>
      <c r="FW714" s="430"/>
      <c r="FX714" s="430"/>
      <c r="FY714" s="430"/>
      <c r="FZ714" s="430"/>
      <c r="GA714" s="430"/>
      <c r="GB714" s="430"/>
      <c r="GC714" s="430"/>
      <c r="GD714" s="430"/>
      <c r="GE714" s="430"/>
      <c r="GF714" s="430"/>
      <c r="GG714" s="430"/>
      <c r="GH714" s="430"/>
      <c r="GI714" s="430"/>
      <c r="GJ714" s="430"/>
      <c r="GK714" s="430"/>
      <c r="GL714" s="430"/>
      <c r="GM714" s="430"/>
      <c r="GN714" s="430"/>
      <c r="GO714" s="430"/>
      <c r="GP714" s="430"/>
      <c r="GQ714" s="430"/>
      <c r="GR714" s="430"/>
      <c r="GS714" s="430"/>
      <c r="GT714" s="430"/>
      <c r="GU714" s="430"/>
      <c r="GV714" s="430"/>
      <c r="GW714" s="430"/>
      <c r="GX714" s="430"/>
      <c r="GY714" s="430"/>
      <c r="GZ714" s="430"/>
      <c r="HA714" s="430"/>
      <c r="HB714" s="430"/>
      <c r="HC714" s="430"/>
      <c r="HD714" s="430"/>
      <c r="HE714" s="430"/>
      <c r="HF714" s="430"/>
      <c r="HG714" s="430"/>
      <c r="HH714" s="430"/>
      <c r="HI714" s="430"/>
      <c r="HJ714" s="430"/>
      <c r="HK714" s="430"/>
      <c r="HL714" s="430"/>
      <c r="HM714" s="430"/>
      <c r="HN714" s="430"/>
      <c r="HO714" s="430"/>
      <c r="HP714" s="430"/>
      <c r="HQ714" s="430"/>
      <c r="HR714" s="430"/>
      <c r="HS714" s="430"/>
      <c r="HT714" s="430"/>
      <c r="HU714" s="430"/>
      <c r="HV714" s="430"/>
      <c r="HW714" s="430"/>
      <c r="HX714" s="430"/>
      <c r="HY714" s="430"/>
      <c r="HZ714" s="430"/>
      <c r="IA714" s="430"/>
      <c r="IB714" s="430"/>
      <c r="IC714" s="430"/>
      <c r="ID714" s="430"/>
      <c r="IE714" s="430"/>
      <c r="IF714" s="430"/>
      <c r="IG714" s="430"/>
      <c r="IH714" s="430"/>
      <c r="II714" s="430"/>
      <c r="IJ714" s="430"/>
      <c r="IK714" s="430"/>
      <c r="IL714" s="430"/>
      <c r="IM714" s="430"/>
      <c r="IN714" s="430"/>
      <c r="IO714" s="430"/>
      <c r="IP714" s="430"/>
      <c r="IQ714" s="430"/>
      <c r="IR714" s="430"/>
      <c r="IS714" s="430"/>
      <c r="IT714" s="430"/>
      <c r="IU714" s="430"/>
      <c r="IV714" s="430"/>
    </row>
    <row r="715" spans="1:256" s="443" customFormat="1">
      <c r="A715" s="420"/>
      <c r="B715" s="432"/>
      <c r="C715" s="422"/>
      <c r="D715" s="1045"/>
      <c r="E715" s="462"/>
      <c r="F715" s="442"/>
    </row>
    <row r="716" spans="1:256" s="449" customFormat="1">
      <c r="A716" s="1071" t="s">
        <v>2255</v>
      </c>
      <c r="B716" s="1027"/>
      <c r="C716" s="1028"/>
      <c r="D716" s="1029"/>
      <c r="E716" s="1176"/>
      <c r="F716" s="1072">
        <f>SUM(F690:F715)</f>
        <v>0</v>
      </c>
    </row>
    <row r="717" spans="1:256" s="449" customFormat="1">
      <c r="A717" s="1088">
        <v>8</v>
      </c>
      <c r="B717" s="1089" t="s">
        <v>2382</v>
      </c>
      <c r="C717" s="1131"/>
      <c r="D717" s="1132"/>
      <c r="E717" s="1184"/>
      <c r="F717" s="1077"/>
    </row>
    <row r="718" spans="1:256" s="468" customFormat="1">
      <c r="A718" s="1056"/>
      <c r="B718" s="432"/>
      <c r="C718" s="422"/>
      <c r="D718" s="1045"/>
      <c r="E718" s="455"/>
      <c r="F718" s="424"/>
    </row>
    <row r="719" spans="1:256" s="443" customFormat="1" ht="80.25" customHeight="1">
      <c r="A719" s="420">
        <v>1</v>
      </c>
      <c r="B719" s="432" t="s">
        <v>2383</v>
      </c>
      <c r="C719" s="422" t="s">
        <v>2228</v>
      </c>
      <c r="D719" s="1045">
        <v>710</v>
      </c>
      <c r="E719" s="462"/>
      <c r="F719" s="442">
        <f>E719*D719</f>
        <v>0</v>
      </c>
    </row>
    <row r="720" spans="1:256" s="443" customFormat="1">
      <c r="A720" s="420"/>
      <c r="B720" s="432"/>
      <c r="C720" s="433"/>
      <c r="D720" s="1142"/>
      <c r="E720" s="462"/>
      <c r="F720" s="442"/>
    </row>
    <row r="721" spans="1:256" s="468" customFormat="1" ht="115.5" customHeight="1">
      <c r="A721" s="420">
        <v>2</v>
      </c>
      <c r="B721" s="432" t="s">
        <v>2384</v>
      </c>
      <c r="C721" s="422" t="s">
        <v>2385</v>
      </c>
      <c r="D721" s="423">
        <v>520</v>
      </c>
      <c r="E721" s="455"/>
      <c r="F721" s="424">
        <f>E721*D721</f>
        <v>0</v>
      </c>
    </row>
    <row r="722" spans="1:256" s="443" customFormat="1">
      <c r="A722" s="420"/>
      <c r="B722" s="432"/>
      <c r="C722" s="422"/>
      <c r="D722" s="423"/>
      <c r="E722" s="455"/>
      <c r="F722" s="424"/>
    </row>
    <row r="723" spans="1:256" s="443" customFormat="1" ht="122.25" customHeight="1">
      <c r="A723" s="420">
        <v>3</v>
      </c>
      <c r="B723" s="432" t="s">
        <v>2386</v>
      </c>
      <c r="C723" s="422" t="s">
        <v>2385</v>
      </c>
      <c r="D723" s="423">
        <v>195</v>
      </c>
      <c r="E723" s="455"/>
      <c r="F723" s="424">
        <f>E723*D723</f>
        <v>0</v>
      </c>
    </row>
    <row r="724" spans="1:256" s="468" customFormat="1">
      <c r="A724" s="420"/>
      <c r="B724" s="432"/>
      <c r="C724" s="422"/>
      <c r="D724" s="423"/>
      <c r="E724" s="455"/>
      <c r="F724" s="424"/>
    </row>
    <row r="725" spans="1:256" s="443" customFormat="1" ht="94.5" customHeight="1">
      <c r="A725" s="420">
        <v>4</v>
      </c>
      <c r="B725" s="432" t="s">
        <v>2387</v>
      </c>
      <c r="C725" s="422" t="s">
        <v>89</v>
      </c>
      <c r="D725" s="423">
        <v>1</v>
      </c>
      <c r="E725" s="455"/>
      <c r="F725" s="424">
        <f>E725*D725</f>
        <v>0</v>
      </c>
    </row>
    <row r="726" spans="1:256" s="469" customFormat="1">
      <c r="A726" s="420"/>
      <c r="B726" s="1106"/>
      <c r="C726" s="422"/>
      <c r="D726" s="423"/>
      <c r="E726" s="455"/>
      <c r="F726" s="424"/>
    </row>
    <row r="727" spans="1:256" s="469" customFormat="1" ht="25.5">
      <c r="A727" s="420">
        <v>5</v>
      </c>
      <c r="B727" s="432" t="s">
        <v>2388</v>
      </c>
      <c r="C727" s="422" t="s">
        <v>2228</v>
      </c>
      <c r="D727" s="423">
        <v>124</v>
      </c>
      <c r="E727" s="455"/>
      <c r="F727" s="424">
        <f>E727*D727</f>
        <v>0</v>
      </c>
    </row>
    <row r="728" spans="1:256" s="469" customFormat="1">
      <c r="A728" s="420"/>
      <c r="B728" s="432"/>
      <c r="C728" s="422"/>
      <c r="D728" s="423"/>
      <c r="E728" s="1186"/>
      <c r="F728" s="470"/>
    </row>
    <row r="729" spans="1:256" s="469" customFormat="1" ht="25.5">
      <c r="A729" s="420">
        <v>6</v>
      </c>
      <c r="B729" s="432" t="s">
        <v>2389</v>
      </c>
      <c r="C729" s="422" t="s">
        <v>2228</v>
      </c>
      <c r="D729" s="423">
        <v>586</v>
      </c>
      <c r="E729" s="455"/>
      <c r="F729" s="424">
        <f>E729*D729</f>
        <v>0</v>
      </c>
    </row>
    <row r="730" spans="1:256" s="469" customFormat="1">
      <c r="A730" s="420"/>
      <c r="B730" s="432"/>
      <c r="C730" s="422"/>
      <c r="D730" s="423"/>
      <c r="E730" s="1186"/>
      <c r="F730" s="424">
        <f t="shared" ref="F730:F747" si="28">E730*D730</f>
        <v>0</v>
      </c>
    </row>
    <row r="731" spans="1:256" s="471" customFormat="1" ht="25.5">
      <c r="A731" s="1092"/>
      <c r="B731" s="1143" t="s">
        <v>2390</v>
      </c>
      <c r="C731" s="422"/>
      <c r="D731" s="423"/>
      <c r="E731" s="455"/>
      <c r="F731" s="424">
        <f t="shared" si="28"/>
        <v>0</v>
      </c>
      <c r="G731" s="425"/>
      <c r="H731" s="425"/>
      <c r="I731" s="425"/>
      <c r="J731" s="425"/>
      <c r="K731" s="425"/>
      <c r="L731" s="425"/>
      <c r="M731" s="425"/>
      <c r="N731" s="425"/>
      <c r="O731" s="425"/>
      <c r="P731" s="425"/>
      <c r="Q731" s="425"/>
      <c r="R731" s="425"/>
      <c r="S731" s="425"/>
      <c r="T731" s="425"/>
      <c r="U731" s="425"/>
      <c r="V731" s="425"/>
      <c r="W731" s="425"/>
      <c r="X731" s="425"/>
      <c r="Y731" s="425"/>
      <c r="Z731" s="425"/>
      <c r="AA731" s="425"/>
      <c r="AB731" s="425"/>
      <c r="AC731" s="425"/>
      <c r="AD731" s="425"/>
      <c r="AE731" s="425"/>
      <c r="AF731" s="425"/>
      <c r="AG731" s="425"/>
      <c r="AH731" s="425"/>
      <c r="AI731" s="425"/>
      <c r="AJ731" s="425"/>
      <c r="AK731" s="425"/>
      <c r="AL731" s="425"/>
      <c r="AM731" s="425"/>
      <c r="AN731" s="425"/>
      <c r="AO731" s="425"/>
      <c r="AP731" s="425"/>
      <c r="AQ731" s="425"/>
      <c r="AR731" s="425"/>
      <c r="AS731" s="425"/>
      <c r="AT731" s="425"/>
      <c r="AU731" s="425"/>
      <c r="AV731" s="425"/>
      <c r="AW731" s="425"/>
      <c r="AX731" s="425"/>
      <c r="AY731" s="425"/>
      <c r="AZ731" s="425"/>
      <c r="BA731" s="425"/>
      <c r="BB731" s="425"/>
      <c r="BC731" s="425"/>
      <c r="BD731" s="425"/>
      <c r="BE731" s="425"/>
      <c r="BF731" s="425"/>
      <c r="BG731" s="425"/>
      <c r="BH731" s="425"/>
      <c r="BI731" s="425"/>
      <c r="BJ731" s="425"/>
      <c r="BK731" s="425"/>
      <c r="BL731" s="425"/>
      <c r="BM731" s="425"/>
      <c r="BN731" s="425"/>
      <c r="BO731" s="425"/>
      <c r="BP731" s="425"/>
      <c r="BQ731" s="425"/>
      <c r="BR731" s="425"/>
      <c r="BS731" s="425"/>
      <c r="BT731" s="425"/>
      <c r="BU731" s="425"/>
      <c r="BV731" s="425"/>
      <c r="BW731" s="425"/>
      <c r="BX731" s="425"/>
      <c r="BY731" s="425"/>
      <c r="BZ731" s="425"/>
      <c r="CA731" s="425"/>
      <c r="CB731" s="425"/>
      <c r="CC731" s="425"/>
      <c r="CD731" s="425"/>
      <c r="CE731" s="425"/>
      <c r="CF731" s="425"/>
      <c r="CG731" s="425"/>
      <c r="CH731" s="425"/>
      <c r="CI731" s="425"/>
      <c r="CJ731" s="425"/>
      <c r="CK731" s="425"/>
      <c r="CL731" s="425"/>
      <c r="CM731" s="425"/>
      <c r="CN731" s="425"/>
      <c r="CO731" s="425"/>
      <c r="CP731" s="425"/>
      <c r="CQ731" s="425"/>
      <c r="CR731" s="425"/>
      <c r="CS731" s="425"/>
      <c r="CT731" s="425"/>
      <c r="CU731" s="425"/>
      <c r="CV731" s="425"/>
      <c r="CW731" s="425"/>
      <c r="CX731" s="425"/>
      <c r="CY731" s="425"/>
      <c r="CZ731" s="425"/>
      <c r="DA731" s="425"/>
      <c r="DB731" s="425"/>
      <c r="DC731" s="425"/>
      <c r="DD731" s="425"/>
      <c r="DE731" s="425"/>
      <c r="DF731" s="425"/>
      <c r="DG731" s="425"/>
      <c r="DH731" s="425"/>
      <c r="DI731" s="425"/>
      <c r="DJ731" s="425"/>
      <c r="DK731" s="425"/>
      <c r="DL731" s="425"/>
      <c r="DM731" s="425"/>
      <c r="DN731" s="425"/>
      <c r="DO731" s="425"/>
      <c r="DP731" s="425"/>
      <c r="DQ731" s="425"/>
      <c r="DR731" s="425"/>
      <c r="DS731" s="425"/>
      <c r="DT731" s="425"/>
      <c r="DU731" s="425"/>
      <c r="DV731" s="425"/>
      <c r="DW731" s="425"/>
      <c r="DX731" s="425"/>
      <c r="DY731" s="425"/>
      <c r="DZ731" s="425"/>
      <c r="EA731" s="425"/>
      <c r="EB731" s="425"/>
      <c r="EC731" s="425"/>
      <c r="ED731" s="425"/>
      <c r="EE731" s="425"/>
      <c r="EF731" s="425"/>
      <c r="EG731" s="425"/>
      <c r="EH731" s="425"/>
      <c r="EI731" s="425"/>
      <c r="EJ731" s="425"/>
      <c r="EK731" s="425"/>
      <c r="EL731" s="425"/>
      <c r="EM731" s="425"/>
      <c r="EN731" s="425"/>
      <c r="EO731" s="425"/>
      <c r="EP731" s="425"/>
      <c r="EQ731" s="425"/>
      <c r="ER731" s="425"/>
      <c r="ES731" s="425"/>
      <c r="ET731" s="425"/>
      <c r="EU731" s="425"/>
      <c r="EV731" s="425"/>
      <c r="EW731" s="425"/>
      <c r="EX731" s="425"/>
      <c r="EY731" s="425"/>
      <c r="EZ731" s="425"/>
      <c r="FA731" s="425"/>
      <c r="FB731" s="425"/>
      <c r="FC731" s="425"/>
      <c r="FD731" s="425"/>
      <c r="FE731" s="425"/>
      <c r="FF731" s="425"/>
      <c r="FG731" s="425"/>
      <c r="FH731" s="425"/>
      <c r="FI731" s="425"/>
      <c r="FJ731" s="425"/>
      <c r="FK731" s="425"/>
      <c r="FL731" s="425"/>
      <c r="FM731" s="425"/>
      <c r="FN731" s="425"/>
      <c r="FO731" s="425"/>
      <c r="FP731" s="425"/>
      <c r="FQ731" s="425"/>
      <c r="FR731" s="425"/>
      <c r="FS731" s="425"/>
      <c r="FT731" s="425"/>
      <c r="FU731" s="425"/>
      <c r="FV731" s="425"/>
      <c r="FW731" s="425"/>
      <c r="FX731" s="425"/>
      <c r="FY731" s="425"/>
      <c r="FZ731" s="425"/>
      <c r="GA731" s="425"/>
      <c r="GB731" s="425"/>
      <c r="GC731" s="425"/>
      <c r="GD731" s="425"/>
      <c r="GE731" s="425"/>
      <c r="GF731" s="425"/>
      <c r="GG731" s="425"/>
      <c r="GH731" s="425"/>
      <c r="GI731" s="425"/>
      <c r="GJ731" s="425"/>
      <c r="GK731" s="425"/>
      <c r="GL731" s="425"/>
      <c r="GM731" s="425"/>
      <c r="GN731" s="425"/>
      <c r="GO731" s="425"/>
      <c r="GP731" s="425"/>
      <c r="GQ731" s="425"/>
      <c r="GR731" s="425"/>
      <c r="GS731" s="425"/>
      <c r="GT731" s="425"/>
      <c r="GU731" s="425"/>
      <c r="GV731" s="425"/>
      <c r="GW731" s="425"/>
      <c r="GX731" s="425"/>
      <c r="GY731" s="425"/>
      <c r="GZ731" s="425"/>
      <c r="HA731" s="425"/>
      <c r="HB731" s="425"/>
      <c r="HC731" s="425"/>
      <c r="HD731" s="425"/>
      <c r="HE731" s="425"/>
      <c r="HF731" s="425"/>
      <c r="HG731" s="425"/>
      <c r="HH731" s="425"/>
      <c r="HI731" s="425"/>
      <c r="HJ731" s="425"/>
      <c r="HK731" s="425"/>
      <c r="HL731" s="425"/>
      <c r="HM731" s="425"/>
      <c r="HN731" s="425"/>
      <c r="HO731" s="425"/>
      <c r="HP731" s="425"/>
      <c r="HQ731" s="425"/>
      <c r="HR731" s="425"/>
      <c r="HS731" s="425"/>
      <c r="HT731" s="425"/>
      <c r="HU731" s="425"/>
      <c r="HV731" s="425"/>
      <c r="HW731" s="425"/>
      <c r="HX731" s="425"/>
      <c r="HY731" s="425"/>
      <c r="HZ731" s="425"/>
      <c r="IA731" s="425"/>
      <c r="IB731" s="425"/>
      <c r="IC731" s="425"/>
      <c r="ID731" s="425"/>
      <c r="IE731" s="425"/>
      <c r="IF731" s="425"/>
      <c r="IG731" s="425"/>
      <c r="IH731" s="425"/>
      <c r="II731" s="425"/>
      <c r="IJ731" s="425"/>
      <c r="IK731" s="425"/>
      <c r="IL731" s="425"/>
      <c r="IM731" s="425"/>
      <c r="IN731" s="425"/>
      <c r="IO731" s="425"/>
      <c r="IP731" s="425"/>
      <c r="IQ731" s="425"/>
      <c r="IR731" s="425"/>
      <c r="IS731" s="425"/>
      <c r="IT731" s="425"/>
      <c r="IU731" s="425"/>
      <c r="IV731" s="425"/>
    </row>
    <row r="732" spans="1:256" s="471" customFormat="1">
      <c r="A732" s="1092"/>
      <c r="B732" s="1143"/>
      <c r="C732" s="422"/>
      <c r="D732" s="423"/>
      <c r="E732" s="455"/>
      <c r="F732" s="424"/>
      <c r="G732" s="425"/>
      <c r="H732" s="425"/>
      <c r="I732" s="425"/>
      <c r="J732" s="425"/>
      <c r="K732" s="425"/>
      <c r="L732" s="425"/>
      <c r="M732" s="425"/>
      <c r="N732" s="425"/>
      <c r="O732" s="425"/>
      <c r="P732" s="425"/>
      <c r="Q732" s="425"/>
      <c r="R732" s="425"/>
      <c r="S732" s="425"/>
      <c r="T732" s="425"/>
      <c r="U732" s="425"/>
      <c r="V732" s="425"/>
      <c r="W732" s="425"/>
      <c r="X732" s="425"/>
      <c r="Y732" s="425"/>
      <c r="Z732" s="425"/>
      <c r="AA732" s="425"/>
      <c r="AB732" s="425"/>
      <c r="AC732" s="425"/>
      <c r="AD732" s="425"/>
      <c r="AE732" s="425"/>
      <c r="AF732" s="425"/>
      <c r="AG732" s="425"/>
      <c r="AH732" s="425"/>
      <c r="AI732" s="425"/>
      <c r="AJ732" s="425"/>
      <c r="AK732" s="425"/>
      <c r="AL732" s="425"/>
      <c r="AM732" s="425"/>
      <c r="AN732" s="425"/>
      <c r="AO732" s="425"/>
      <c r="AP732" s="425"/>
      <c r="AQ732" s="425"/>
      <c r="AR732" s="425"/>
      <c r="AS732" s="425"/>
      <c r="AT732" s="425"/>
      <c r="AU732" s="425"/>
      <c r="AV732" s="425"/>
      <c r="AW732" s="425"/>
      <c r="AX732" s="425"/>
      <c r="AY732" s="425"/>
      <c r="AZ732" s="425"/>
      <c r="BA732" s="425"/>
      <c r="BB732" s="425"/>
      <c r="BC732" s="425"/>
      <c r="BD732" s="425"/>
      <c r="BE732" s="425"/>
      <c r="BF732" s="425"/>
      <c r="BG732" s="425"/>
      <c r="BH732" s="425"/>
      <c r="BI732" s="425"/>
      <c r="BJ732" s="425"/>
      <c r="BK732" s="425"/>
      <c r="BL732" s="425"/>
      <c r="BM732" s="425"/>
      <c r="BN732" s="425"/>
      <c r="BO732" s="425"/>
      <c r="BP732" s="425"/>
      <c r="BQ732" s="425"/>
      <c r="BR732" s="425"/>
      <c r="BS732" s="425"/>
      <c r="BT732" s="425"/>
      <c r="BU732" s="425"/>
      <c r="BV732" s="425"/>
      <c r="BW732" s="425"/>
      <c r="BX732" s="425"/>
      <c r="BY732" s="425"/>
      <c r="BZ732" s="425"/>
      <c r="CA732" s="425"/>
      <c r="CB732" s="425"/>
      <c r="CC732" s="425"/>
      <c r="CD732" s="425"/>
      <c r="CE732" s="425"/>
      <c r="CF732" s="425"/>
      <c r="CG732" s="425"/>
      <c r="CH732" s="425"/>
      <c r="CI732" s="425"/>
      <c r="CJ732" s="425"/>
      <c r="CK732" s="425"/>
      <c r="CL732" s="425"/>
      <c r="CM732" s="425"/>
      <c r="CN732" s="425"/>
      <c r="CO732" s="425"/>
      <c r="CP732" s="425"/>
      <c r="CQ732" s="425"/>
      <c r="CR732" s="425"/>
      <c r="CS732" s="425"/>
      <c r="CT732" s="425"/>
      <c r="CU732" s="425"/>
      <c r="CV732" s="425"/>
      <c r="CW732" s="425"/>
      <c r="CX732" s="425"/>
      <c r="CY732" s="425"/>
      <c r="CZ732" s="425"/>
      <c r="DA732" s="425"/>
      <c r="DB732" s="425"/>
      <c r="DC732" s="425"/>
      <c r="DD732" s="425"/>
      <c r="DE732" s="425"/>
      <c r="DF732" s="425"/>
      <c r="DG732" s="425"/>
      <c r="DH732" s="425"/>
      <c r="DI732" s="425"/>
      <c r="DJ732" s="425"/>
      <c r="DK732" s="425"/>
      <c r="DL732" s="425"/>
      <c r="DM732" s="425"/>
      <c r="DN732" s="425"/>
      <c r="DO732" s="425"/>
      <c r="DP732" s="425"/>
      <c r="DQ732" s="425"/>
      <c r="DR732" s="425"/>
      <c r="DS732" s="425"/>
      <c r="DT732" s="425"/>
      <c r="DU732" s="425"/>
      <c r="DV732" s="425"/>
      <c r="DW732" s="425"/>
      <c r="DX732" s="425"/>
      <c r="DY732" s="425"/>
      <c r="DZ732" s="425"/>
      <c r="EA732" s="425"/>
      <c r="EB732" s="425"/>
      <c r="EC732" s="425"/>
      <c r="ED732" s="425"/>
      <c r="EE732" s="425"/>
      <c r="EF732" s="425"/>
      <c r="EG732" s="425"/>
      <c r="EH732" s="425"/>
      <c r="EI732" s="425"/>
      <c r="EJ732" s="425"/>
      <c r="EK732" s="425"/>
      <c r="EL732" s="425"/>
      <c r="EM732" s="425"/>
      <c r="EN732" s="425"/>
      <c r="EO732" s="425"/>
      <c r="EP732" s="425"/>
      <c r="EQ732" s="425"/>
      <c r="ER732" s="425"/>
      <c r="ES732" s="425"/>
      <c r="ET732" s="425"/>
      <c r="EU732" s="425"/>
      <c r="EV732" s="425"/>
      <c r="EW732" s="425"/>
      <c r="EX732" s="425"/>
      <c r="EY732" s="425"/>
      <c r="EZ732" s="425"/>
      <c r="FA732" s="425"/>
      <c r="FB732" s="425"/>
      <c r="FC732" s="425"/>
      <c r="FD732" s="425"/>
      <c r="FE732" s="425"/>
      <c r="FF732" s="425"/>
      <c r="FG732" s="425"/>
      <c r="FH732" s="425"/>
      <c r="FI732" s="425"/>
      <c r="FJ732" s="425"/>
      <c r="FK732" s="425"/>
      <c r="FL732" s="425"/>
      <c r="FM732" s="425"/>
      <c r="FN732" s="425"/>
      <c r="FO732" s="425"/>
      <c r="FP732" s="425"/>
      <c r="FQ732" s="425"/>
      <c r="FR732" s="425"/>
      <c r="FS732" s="425"/>
      <c r="FT732" s="425"/>
      <c r="FU732" s="425"/>
      <c r="FV732" s="425"/>
      <c r="FW732" s="425"/>
      <c r="FX732" s="425"/>
      <c r="FY732" s="425"/>
      <c r="FZ732" s="425"/>
      <c r="GA732" s="425"/>
      <c r="GB732" s="425"/>
      <c r="GC732" s="425"/>
      <c r="GD732" s="425"/>
      <c r="GE732" s="425"/>
      <c r="GF732" s="425"/>
      <c r="GG732" s="425"/>
      <c r="GH732" s="425"/>
      <c r="GI732" s="425"/>
      <c r="GJ732" s="425"/>
      <c r="GK732" s="425"/>
      <c r="GL732" s="425"/>
      <c r="GM732" s="425"/>
      <c r="GN732" s="425"/>
      <c r="GO732" s="425"/>
      <c r="GP732" s="425"/>
      <c r="GQ732" s="425"/>
      <c r="GR732" s="425"/>
      <c r="GS732" s="425"/>
      <c r="GT732" s="425"/>
      <c r="GU732" s="425"/>
      <c r="GV732" s="425"/>
      <c r="GW732" s="425"/>
      <c r="GX732" s="425"/>
      <c r="GY732" s="425"/>
      <c r="GZ732" s="425"/>
      <c r="HA732" s="425"/>
      <c r="HB732" s="425"/>
      <c r="HC732" s="425"/>
      <c r="HD732" s="425"/>
      <c r="HE732" s="425"/>
      <c r="HF732" s="425"/>
      <c r="HG732" s="425"/>
      <c r="HH732" s="425"/>
      <c r="HI732" s="425"/>
      <c r="HJ732" s="425"/>
      <c r="HK732" s="425"/>
      <c r="HL732" s="425"/>
      <c r="HM732" s="425"/>
      <c r="HN732" s="425"/>
      <c r="HO732" s="425"/>
      <c r="HP732" s="425"/>
      <c r="HQ732" s="425"/>
      <c r="HR732" s="425"/>
      <c r="HS732" s="425"/>
      <c r="HT732" s="425"/>
      <c r="HU732" s="425"/>
      <c r="HV732" s="425"/>
      <c r="HW732" s="425"/>
      <c r="HX732" s="425"/>
      <c r="HY732" s="425"/>
      <c r="HZ732" s="425"/>
      <c r="IA732" s="425"/>
      <c r="IB732" s="425"/>
      <c r="IC732" s="425"/>
      <c r="ID732" s="425"/>
      <c r="IE732" s="425"/>
      <c r="IF732" s="425"/>
      <c r="IG732" s="425"/>
      <c r="IH732" s="425"/>
      <c r="II732" s="425"/>
      <c r="IJ732" s="425"/>
      <c r="IK732" s="425"/>
      <c r="IL732" s="425"/>
      <c r="IM732" s="425"/>
      <c r="IN732" s="425"/>
      <c r="IO732" s="425"/>
      <c r="IP732" s="425"/>
      <c r="IQ732" s="425"/>
      <c r="IR732" s="425"/>
      <c r="IS732" s="425"/>
      <c r="IT732" s="425"/>
      <c r="IU732" s="425"/>
      <c r="IV732" s="425"/>
    </row>
    <row r="733" spans="1:256" s="471" customFormat="1">
      <c r="A733" s="420">
        <v>7</v>
      </c>
      <c r="B733" s="432" t="s">
        <v>2391</v>
      </c>
      <c r="C733" s="422" t="s">
        <v>2228</v>
      </c>
      <c r="D733" s="423">
        <v>220</v>
      </c>
      <c r="E733" s="455"/>
      <c r="F733" s="424">
        <f t="shared" ref="F733" si="29">E733*D733</f>
        <v>0</v>
      </c>
      <c r="G733" s="425"/>
      <c r="H733" s="425"/>
      <c r="I733" s="425"/>
      <c r="J733" s="425"/>
      <c r="K733" s="425"/>
      <c r="L733" s="425"/>
      <c r="M733" s="425"/>
      <c r="N733" s="425"/>
      <c r="O733" s="425"/>
      <c r="P733" s="425"/>
      <c r="Q733" s="425"/>
      <c r="R733" s="425"/>
      <c r="S733" s="425"/>
      <c r="T733" s="425"/>
      <c r="U733" s="425"/>
      <c r="V733" s="425"/>
      <c r="W733" s="425"/>
      <c r="X733" s="425"/>
      <c r="Y733" s="425"/>
      <c r="Z733" s="425"/>
      <c r="AA733" s="425"/>
      <c r="AB733" s="425"/>
      <c r="AC733" s="425"/>
      <c r="AD733" s="425"/>
      <c r="AE733" s="425"/>
      <c r="AF733" s="425"/>
      <c r="AG733" s="425"/>
      <c r="AH733" s="425"/>
      <c r="AI733" s="425"/>
      <c r="AJ733" s="425"/>
      <c r="AK733" s="425"/>
      <c r="AL733" s="425"/>
      <c r="AM733" s="425"/>
      <c r="AN733" s="425"/>
      <c r="AO733" s="425"/>
      <c r="AP733" s="425"/>
      <c r="AQ733" s="425"/>
      <c r="AR733" s="425"/>
      <c r="AS733" s="425"/>
      <c r="AT733" s="425"/>
      <c r="AU733" s="425"/>
      <c r="AV733" s="425"/>
      <c r="AW733" s="425"/>
      <c r="AX733" s="425"/>
      <c r="AY733" s="425"/>
      <c r="AZ733" s="425"/>
      <c r="BA733" s="425"/>
      <c r="BB733" s="425"/>
      <c r="BC733" s="425"/>
      <c r="BD733" s="425"/>
      <c r="BE733" s="425"/>
      <c r="BF733" s="425"/>
      <c r="BG733" s="425"/>
      <c r="BH733" s="425"/>
      <c r="BI733" s="425"/>
      <c r="BJ733" s="425"/>
      <c r="BK733" s="425"/>
      <c r="BL733" s="425"/>
      <c r="BM733" s="425"/>
      <c r="BN733" s="425"/>
      <c r="BO733" s="425"/>
      <c r="BP733" s="425"/>
      <c r="BQ733" s="425"/>
      <c r="BR733" s="425"/>
      <c r="BS733" s="425"/>
      <c r="BT733" s="425"/>
      <c r="BU733" s="425"/>
      <c r="BV733" s="425"/>
      <c r="BW733" s="425"/>
      <c r="BX733" s="425"/>
      <c r="BY733" s="425"/>
      <c r="BZ733" s="425"/>
      <c r="CA733" s="425"/>
      <c r="CB733" s="425"/>
      <c r="CC733" s="425"/>
      <c r="CD733" s="425"/>
      <c r="CE733" s="425"/>
      <c r="CF733" s="425"/>
      <c r="CG733" s="425"/>
      <c r="CH733" s="425"/>
      <c r="CI733" s="425"/>
      <c r="CJ733" s="425"/>
      <c r="CK733" s="425"/>
      <c r="CL733" s="425"/>
      <c r="CM733" s="425"/>
      <c r="CN733" s="425"/>
      <c r="CO733" s="425"/>
      <c r="CP733" s="425"/>
      <c r="CQ733" s="425"/>
      <c r="CR733" s="425"/>
      <c r="CS733" s="425"/>
      <c r="CT733" s="425"/>
      <c r="CU733" s="425"/>
      <c r="CV733" s="425"/>
      <c r="CW733" s="425"/>
      <c r="CX733" s="425"/>
      <c r="CY733" s="425"/>
      <c r="CZ733" s="425"/>
      <c r="DA733" s="425"/>
      <c r="DB733" s="425"/>
      <c r="DC733" s="425"/>
      <c r="DD733" s="425"/>
      <c r="DE733" s="425"/>
      <c r="DF733" s="425"/>
      <c r="DG733" s="425"/>
      <c r="DH733" s="425"/>
      <c r="DI733" s="425"/>
      <c r="DJ733" s="425"/>
      <c r="DK733" s="425"/>
      <c r="DL733" s="425"/>
      <c r="DM733" s="425"/>
      <c r="DN733" s="425"/>
      <c r="DO733" s="425"/>
      <c r="DP733" s="425"/>
      <c r="DQ733" s="425"/>
      <c r="DR733" s="425"/>
      <c r="DS733" s="425"/>
      <c r="DT733" s="425"/>
      <c r="DU733" s="425"/>
      <c r="DV733" s="425"/>
      <c r="DW733" s="425"/>
      <c r="DX733" s="425"/>
      <c r="DY733" s="425"/>
      <c r="DZ733" s="425"/>
      <c r="EA733" s="425"/>
      <c r="EB733" s="425"/>
      <c r="EC733" s="425"/>
      <c r="ED733" s="425"/>
      <c r="EE733" s="425"/>
      <c r="EF733" s="425"/>
      <c r="EG733" s="425"/>
      <c r="EH733" s="425"/>
      <c r="EI733" s="425"/>
      <c r="EJ733" s="425"/>
      <c r="EK733" s="425"/>
      <c r="EL733" s="425"/>
      <c r="EM733" s="425"/>
      <c r="EN733" s="425"/>
      <c r="EO733" s="425"/>
      <c r="EP733" s="425"/>
      <c r="EQ733" s="425"/>
      <c r="ER733" s="425"/>
      <c r="ES733" s="425"/>
      <c r="ET733" s="425"/>
      <c r="EU733" s="425"/>
      <c r="EV733" s="425"/>
      <c r="EW733" s="425"/>
      <c r="EX733" s="425"/>
      <c r="EY733" s="425"/>
      <c r="EZ733" s="425"/>
      <c r="FA733" s="425"/>
      <c r="FB733" s="425"/>
      <c r="FC733" s="425"/>
      <c r="FD733" s="425"/>
      <c r="FE733" s="425"/>
      <c r="FF733" s="425"/>
      <c r="FG733" s="425"/>
      <c r="FH733" s="425"/>
      <c r="FI733" s="425"/>
      <c r="FJ733" s="425"/>
      <c r="FK733" s="425"/>
      <c r="FL733" s="425"/>
      <c r="FM733" s="425"/>
      <c r="FN733" s="425"/>
      <c r="FO733" s="425"/>
      <c r="FP733" s="425"/>
      <c r="FQ733" s="425"/>
      <c r="FR733" s="425"/>
      <c r="FS733" s="425"/>
      <c r="FT733" s="425"/>
      <c r="FU733" s="425"/>
      <c r="FV733" s="425"/>
      <c r="FW733" s="425"/>
      <c r="FX733" s="425"/>
      <c r="FY733" s="425"/>
      <c r="FZ733" s="425"/>
      <c r="GA733" s="425"/>
      <c r="GB733" s="425"/>
      <c r="GC733" s="425"/>
      <c r="GD733" s="425"/>
      <c r="GE733" s="425"/>
      <c r="GF733" s="425"/>
      <c r="GG733" s="425"/>
      <c r="GH733" s="425"/>
      <c r="GI733" s="425"/>
      <c r="GJ733" s="425"/>
      <c r="GK733" s="425"/>
      <c r="GL733" s="425"/>
      <c r="GM733" s="425"/>
      <c r="GN733" s="425"/>
      <c r="GO733" s="425"/>
      <c r="GP733" s="425"/>
      <c r="GQ733" s="425"/>
      <c r="GR733" s="425"/>
      <c r="GS733" s="425"/>
      <c r="GT733" s="425"/>
      <c r="GU733" s="425"/>
      <c r="GV733" s="425"/>
      <c r="GW733" s="425"/>
      <c r="GX733" s="425"/>
      <c r="GY733" s="425"/>
      <c r="GZ733" s="425"/>
      <c r="HA733" s="425"/>
      <c r="HB733" s="425"/>
      <c r="HC733" s="425"/>
      <c r="HD733" s="425"/>
      <c r="HE733" s="425"/>
      <c r="HF733" s="425"/>
      <c r="HG733" s="425"/>
      <c r="HH733" s="425"/>
      <c r="HI733" s="425"/>
      <c r="HJ733" s="425"/>
      <c r="HK733" s="425"/>
      <c r="HL733" s="425"/>
      <c r="HM733" s="425"/>
      <c r="HN733" s="425"/>
      <c r="HO733" s="425"/>
      <c r="HP733" s="425"/>
      <c r="HQ733" s="425"/>
      <c r="HR733" s="425"/>
      <c r="HS733" s="425"/>
      <c r="HT733" s="425"/>
      <c r="HU733" s="425"/>
      <c r="HV733" s="425"/>
      <c r="HW733" s="425"/>
      <c r="HX733" s="425"/>
      <c r="HY733" s="425"/>
      <c r="HZ733" s="425"/>
      <c r="IA733" s="425"/>
      <c r="IB733" s="425"/>
      <c r="IC733" s="425"/>
      <c r="ID733" s="425"/>
      <c r="IE733" s="425"/>
      <c r="IF733" s="425"/>
      <c r="IG733" s="425"/>
      <c r="IH733" s="425"/>
      <c r="II733" s="425"/>
      <c r="IJ733" s="425"/>
      <c r="IK733" s="425"/>
      <c r="IL733" s="425"/>
      <c r="IM733" s="425"/>
      <c r="IN733" s="425"/>
      <c r="IO733" s="425"/>
      <c r="IP733" s="425"/>
      <c r="IQ733" s="425"/>
      <c r="IR733" s="425"/>
      <c r="IS733" s="425"/>
      <c r="IT733" s="425"/>
      <c r="IU733" s="425"/>
      <c r="IV733" s="425"/>
    </row>
    <row r="734" spans="1:256" s="471" customFormat="1">
      <c r="A734" s="1092"/>
      <c r="B734" s="421"/>
      <c r="C734" s="422"/>
      <c r="D734" s="423"/>
      <c r="E734" s="455"/>
      <c r="F734" s="424">
        <f t="shared" si="28"/>
        <v>0</v>
      </c>
      <c r="G734" s="425"/>
      <c r="H734" s="425"/>
      <c r="I734" s="425"/>
      <c r="J734" s="425"/>
      <c r="K734" s="425"/>
      <c r="L734" s="425"/>
      <c r="M734" s="425"/>
      <c r="N734" s="425"/>
      <c r="O734" s="425"/>
      <c r="P734" s="425"/>
      <c r="Q734" s="425"/>
      <c r="R734" s="425"/>
      <c r="S734" s="425"/>
      <c r="T734" s="425"/>
      <c r="U734" s="425"/>
      <c r="V734" s="425"/>
      <c r="W734" s="425"/>
      <c r="X734" s="425"/>
      <c r="Y734" s="425"/>
      <c r="Z734" s="425"/>
      <c r="AA734" s="425"/>
      <c r="AB734" s="425"/>
      <c r="AC734" s="425"/>
      <c r="AD734" s="425"/>
      <c r="AE734" s="425"/>
      <c r="AF734" s="425"/>
      <c r="AG734" s="425"/>
      <c r="AH734" s="425"/>
      <c r="AI734" s="425"/>
      <c r="AJ734" s="425"/>
      <c r="AK734" s="425"/>
      <c r="AL734" s="425"/>
      <c r="AM734" s="425"/>
      <c r="AN734" s="425"/>
      <c r="AO734" s="425"/>
      <c r="AP734" s="425"/>
      <c r="AQ734" s="425"/>
      <c r="AR734" s="425"/>
      <c r="AS734" s="425"/>
      <c r="AT734" s="425"/>
      <c r="AU734" s="425"/>
      <c r="AV734" s="425"/>
      <c r="AW734" s="425"/>
      <c r="AX734" s="425"/>
      <c r="AY734" s="425"/>
      <c r="AZ734" s="425"/>
      <c r="BA734" s="425"/>
      <c r="BB734" s="425"/>
      <c r="BC734" s="425"/>
      <c r="BD734" s="425"/>
      <c r="BE734" s="425"/>
      <c r="BF734" s="425"/>
      <c r="BG734" s="425"/>
      <c r="BH734" s="425"/>
      <c r="BI734" s="425"/>
      <c r="BJ734" s="425"/>
      <c r="BK734" s="425"/>
      <c r="BL734" s="425"/>
      <c r="BM734" s="425"/>
      <c r="BN734" s="425"/>
      <c r="BO734" s="425"/>
      <c r="BP734" s="425"/>
      <c r="BQ734" s="425"/>
      <c r="BR734" s="425"/>
      <c r="BS734" s="425"/>
      <c r="BT734" s="425"/>
      <c r="BU734" s="425"/>
      <c r="BV734" s="425"/>
      <c r="BW734" s="425"/>
      <c r="BX734" s="425"/>
      <c r="BY734" s="425"/>
      <c r="BZ734" s="425"/>
      <c r="CA734" s="425"/>
      <c r="CB734" s="425"/>
      <c r="CC734" s="425"/>
      <c r="CD734" s="425"/>
      <c r="CE734" s="425"/>
      <c r="CF734" s="425"/>
      <c r="CG734" s="425"/>
      <c r="CH734" s="425"/>
      <c r="CI734" s="425"/>
      <c r="CJ734" s="425"/>
      <c r="CK734" s="425"/>
      <c r="CL734" s="425"/>
      <c r="CM734" s="425"/>
      <c r="CN734" s="425"/>
      <c r="CO734" s="425"/>
      <c r="CP734" s="425"/>
      <c r="CQ734" s="425"/>
      <c r="CR734" s="425"/>
      <c r="CS734" s="425"/>
      <c r="CT734" s="425"/>
      <c r="CU734" s="425"/>
      <c r="CV734" s="425"/>
      <c r="CW734" s="425"/>
      <c r="CX734" s="425"/>
      <c r="CY734" s="425"/>
      <c r="CZ734" s="425"/>
      <c r="DA734" s="425"/>
      <c r="DB734" s="425"/>
      <c r="DC734" s="425"/>
      <c r="DD734" s="425"/>
      <c r="DE734" s="425"/>
      <c r="DF734" s="425"/>
      <c r="DG734" s="425"/>
      <c r="DH734" s="425"/>
      <c r="DI734" s="425"/>
      <c r="DJ734" s="425"/>
      <c r="DK734" s="425"/>
      <c r="DL734" s="425"/>
      <c r="DM734" s="425"/>
      <c r="DN734" s="425"/>
      <c r="DO734" s="425"/>
      <c r="DP734" s="425"/>
      <c r="DQ734" s="425"/>
      <c r="DR734" s="425"/>
      <c r="DS734" s="425"/>
      <c r="DT734" s="425"/>
      <c r="DU734" s="425"/>
      <c r="DV734" s="425"/>
      <c r="DW734" s="425"/>
      <c r="DX734" s="425"/>
      <c r="DY734" s="425"/>
      <c r="DZ734" s="425"/>
      <c r="EA734" s="425"/>
      <c r="EB734" s="425"/>
      <c r="EC734" s="425"/>
      <c r="ED734" s="425"/>
      <c r="EE734" s="425"/>
      <c r="EF734" s="425"/>
      <c r="EG734" s="425"/>
      <c r="EH734" s="425"/>
      <c r="EI734" s="425"/>
      <c r="EJ734" s="425"/>
      <c r="EK734" s="425"/>
      <c r="EL734" s="425"/>
      <c r="EM734" s="425"/>
      <c r="EN734" s="425"/>
      <c r="EO734" s="425"/>
      <c r="EP734" s="425"/>
      <c r="EQ734" s="425"/>
      <c r="ER734" s="425"/>
      <c r="ES734" s="425"/>
      <c r="ET734" s="425"/>
      <c r="EU734" s="425"/>
      <c r="EV734" s="425"/>
      <c r="EW734" s="425"/>
      <c r="EX734" s="425"/>
      <c r="EY734" s="425"/>
      <c r="EZ734" s="425"/>
      <c r="FA734" s="425"/>
      <c r="FB734" s="425"/>
      <c r="FC734" s="425"/>
      <c r="FD734" s="425"/>
      <c r="FE734" s="425"/>
      <c r="FF734" s="425"/>
      <c r="FG734" s="425"/>
      <c r="FH734" s="425"/>
      <c r="FI734" s="425"/>
      <c r="FJ734" s="425"/>
      <c r="FK734" s="425"/>
      <c r="FL734" s="425"/>
      <c r="FM734" s="425"/>
      <c r="FN734" s="425"/>
      <c r="FO734" s="425"/>
      <c r="FP734" s="425"/>
      <c r="FQ734" s="425"/>
      <c r="FR734" s="425"/>
      <c r="FS734" s="425"/>
      <c r="FT734" s="425"/>
      <c r="FU734" s="425"/>
      <c r="FV734" s="425"/>
      <c r="FW734" s="425"/>
      <c r="FX734" s="425"/>
      <c r="FY734" s="425"/>
      <c r="FZ734" s="425"/>
      <c r="GA734" s="425"/>
      <c r="GB734" s="425"/>
      <c r="GC734" s="425"/>
      <c r="GD734" s="425"/>
      <c r="GE734" s="425"/>
      <c r="GF734" s="425"/>
      <c r="GG734" s="425"/>
      <c r="GH734" s="425"/>
      <c r="GI734" s="425"/>
      <c r="GJ734" s="425"/>
      <c r="GK734" s="425"/>
      <c r="GL734" s="425"/>
      <c r="GM734" s="425"/>
      <c r="GN734" s="425"/>
      <c r="GO734" s="425"/>
      <c r="GP734" s="425"/>
      <c r="GQ734" s="425"/>
      <c r="GR734" s="425"/>
      <c r="GS734" s="425"/>
      <c r="GT734" s="425"/>
      <c r="GU734" s="425"/>
      <c r="GV734" s="425"/>
      <c r="GW734" s="425"/>
      <c r="GX734" s="425"/>
      <c r="GY734" s="425"/>
      <c r="GZ734" s="425"/>
      <c r="HA734" s="425"/>
      <c r="HB734" s="425"/>
      <c r="HC734" s="425"/>
      <c r="HD734" s="425"/>
      <c r="HE734" s="425"/>
      <c r="HF734" s="425"/>
      <c r="HG734" s="425"/>
      <c r="HH734" s="425"/>
      <c r="HI734" s="425"/>
      <c r="HJ734" s="425"/>
      <c r="HK734" s="425"/>
      <c r="HL734" s="425"/>
      <c r="HM734" s="425"/>
      <c r="HN734" s="425"/>
      <c r="HO734" s="425"/>
      <c r="HP734" s="425"/>
      <c r="HQ734" s="425"/>
      <c r="HR734" s="425"/>
      <c r="HS734" s="425"/>
      <c r="HT734" s="425"/>
      <c r="HU734" s="425"/>
      <c r="HV734" s="425"/>
      <c r="HW734" s="425"/>
      <c r="HX734" s="425"/>
      <c r="HY734" s="425"/>
      <c r="HZ734" s="425"/>
      <c r="IA734" s="425"/>
      <c r="IB734" s="425"/>
      <c r="IC734" s="425"/>
      <c r="ID734" s="425"/>
      <c r="IE734" s="425"/>
      <c r="IF734" s="425"/>
      <c r="IG734" s="425"/>
      <c r="IH734" s="425"/>
      <c r="II734" s="425"/>
      <c r="IJ734" s="425"/>
      <c r="IK734" s="425"/>
      <c r="IL734" s="425"/>
      <c r="IM734" s="425"/>
      <c r="IN734" s="425"/>
      <c r="IO734" s="425"/>
      <c r="IP734" s="425"/>
      <c r="IQ734" s="425"/>
      <c r="IR734" s="425"/>
      <c r="IS734" s="425"/>
      <c r="IT734" s="425"/>
      <c r="IU734" s="425"/>
      <c r="IV734" s="425"/>
    </row>
    <row r="735" spans="1:256" s="471" customFormat="1">
      <c r="A735" s="420">
        <v>8</v>
      </c>
      <c r="B735" s="432" t="s">
        <v>2392</v>
      </c>
      <c r="C735" s="422" t="s">
        <v>2228</v>
      </c>
      <c r="D735" s="423">
        <v>60</v>
      </c>
      <c r="E735" s="455"/>
      <c r="F735" s="424">
        <f t="shared" si="28"/>
        <v>0</v>
      </c>
      <c r="G735" s="425"/>
      <c r="H735" s="425"/>
      <c r="I735" s="425"/>
      <c r="J735" s="425"/>
      <c r="K735" s="425"/>
      <c r="L735" s="425"/>
      <c r="M735" s="425"/>
      <c r="N735" s="425"/>
      <c r="O735" s="425"/>
      <c r="P735" s="425"/>
      <c r="Q735" s="425"/>
      <c r="R735" s="425"/>
      <c r="S735" s="425"/>
      <c r="T735" s="425"/>
      <c r="U735" s="425"/>
      <c r="V735" s="425"/>
      <c r="W735" s="425"/>
      <c r="X735" s="425"/>
      <c r="Y735" s="425"/>
      <c r="Z735" s="425"/>
      <c r="AA735" s="425"/>
      <c r="AB735" s="425"/>
      <c r="AC735" s="425"/>
      <c r="AD735" s="425"/>
      <c r="AE735" s="425"/>
      <c r="AF735" s="425"/>
      <c r="AG735" s="425"/>
      <c r="AH735" s="425"/>
      <c r="AI735" s="425"/>
      <c r="AJ735" s="425"/>
      <c r="AK735" s="425"/>
      <c r="AL735" s="425"/>
      <c r="AM735" s="425"/>
      <c r="AN735" s="425"/>
      <c r="AO735" s="425"/>
      <c r="AP735" s="425"/>
      <c r="AQ735" s="425"/>
      <c r="AR735" s="425"/>
      <c r="AS735" s="425"/>
      <c r="AT735" s="425"/>
      <c r="AU735" s="425"/>
      <c r="AV735" s="425"/>
      <c r="AW735" s="425"/>
      <c r="AX735" s="425"/>
      <c r="AY735" s="425"/>
      <c r="AZ735" s="425"/>
      <c r="BA735" s="425"/>
      <c r="BB735" s="425"/>
      <c r="BC735" s="425"/>
      <c r="BD735" s="425"/>
      <c r="BE735" s="425"/>
      <c r="BF735" s="425"/>
      <c r="BG735" s="425"/>
      <c r="BH735" s="425"/>
      <c r="BI735" s="425"/>
      <c r="BJ735" s="425"/>
      <c r="BK735" s="425"/>
      <c r="BL735" s="425"/>
      <c r="BM735" s="425"/>
      <c r="BN735" s="425"/>
      <c r="BO735" s="425"/>
      <c r="BP735" s="425"/>
      <c r="BQ735" s="425"/>
      <c r="BR735" s="425"/>
      <c r="BS735" s="425"/>
      <c r="BT735" s="425"/>
      <c r="BU735" s="425"/>
      <c r="BV735" s="425"/>
      <c r="BW735" s="425"/>
      <c r="BX735" s="425"/>
      <c r="BY735" s="425"/>
      <c r="BZ735" s="425"/>
      <c r="CA735" s="425"/>
      <c r="CB735" s="425"/>
      <c r="CC735" s="425"/>
      <c r="CD735" s="425"/>
      <c r="CE735" s="425"/>
      <c r="CF735" s="425"/>
      <c r="CG735" s="425"/>
      <c r="CH735" s="425"/>
      <c r="CI735" s="425"/>
      <c r="CJ735" s="425"/>
      <c r="CK735" s="425"/>
      <c r="CL735" s="425"/>
      <c r="CM735" s="425"/>
      <c r="CN735" s="425"/>
      <c r="CO735" s="425"/>
      <c r="CP735" s="425"/>
      <c r="CQ735" s="425"/>
      <c r="CR735" s="425"/>
      <c r="CS735" s="425"/>
      <c r="CT735" s="425"/>
      <c r="CU735" s="425"/>
      <c r="CV735" s="425"/>
      <c r="CW735" s="425"/>
      <c r="CX735" s="425"/>
      <c r="CY735" s="425"/>
      <c r="CZ735" s="425"/>
      <c r="DA735" s="425"/>
      <c r="DB735" s="425"/>
      <c r="DC735" s="425"/>
      <c r="DD735" s="425"/>
      <c r="DE735" s="425"/>
      <c r="DF735" s="425"/>
      <c r="DG735" s="425"/>
      <c r="DH735" s="425"/>
      <c r="DI735" s="425"/>
      <c r="DJ735" s="425"/>
      <c r="DK735" s="425"/>
      <c r="DL735" s="425"/>
      <c r="DM735" s="425"/>
      <c r="DN735" s="425"/>
      <c r="DO735" s="425"/>
      <c r="DP735" s="425"/>
      <c r="DQ735" s="425"/>
      <c r="DR735" s="425"/>
      <c r="DS735" s="425"/>
      <c r="DT735" s="425"/>
      <c r="DU735" s="425"/>
      <c r="DV735" s="425"/>
      <c r="DW735" s="425"/>
      <c r="DX735" s="425"/>
      <c r="DY735" s="425"/>
      <c r="DZ735" s="425"/>
      <c r="EA735" s="425"/>
      <c r="EB735" s="425"/>
      <c r="EC735" s="425"/>
      <c r="ED735" s="425"/>
      <c r="EE735" s="425"/>
      <c r="EF735" s="425"/>
      <c r="EG735" s="425"/>
      <c r="EH735" s="425"/>
      <c r="EI735" s="425"/>
      <c r="EJ735" s="425"/>
      <c r="EK735" s="425"/>
      <c r="EL735" s="425"/>
      <c r="EM735" s="425"/>
      <c r="EN735" s="425"/>
      <c r="EO735" s="425"/>
      <c r="EP735" s="425"/>
      <c r="EQ735" s="425"/>
      <c r="ER735" s="425"/>
      <c r="ES735" s="425"/>
      <c r="ET735" s="425"/>
      <c r="EU735" s="425"/>
      <c r="EV735" s="425"/>
      <c r="EW735" s="425"/>
      <c r="EX735" s="425"/>
      <c r="EY735" s="425"/>
      <c r="EZ735" s="425"/>
      <c r="FA735" s="425"/>
      <c r="FB735" s="425"/>
      <c r="FC735" s="425"/>
      <c r="FD735" s="425"/>
      <c r="FE735" s="425"/>
      <c r="FF735" s="425"/>
      <c r="FG735" s="425"/>
      <c r="FH735" s="425"/>
      <c r="FI735" s="425"/>
      <c r="FJ735" s="425"/>
      <c r="FK735" s="425"/>
      <c r="FL735" s="425"/>
      <c r="FM735" s="425"/>
      <c r="FN735" s="425"/>
      <c r="FO735" s="425"/>
      <c r="FP735" s="425"/>
      <c r="FQ735" s="425"/>
      <c r="FR735" s="425"/>
      <c r="FS735" s="425"/>
      <c r="FT735" s="425"/>
      <c r="FU735" s="425"/>
      <c r="FV735" s="425"/>
      <c r="FW735" s="425"/>
      <c r="FX735" s="425"/>
      <c r="FY735" s="425"/>
      <c r="FZ735" s="425"/>
      <c r="GA735" s="425"/>
      <c r="GB735" s="425"/>
      <c r="GC735" s="425"/>
      <c r="GD735" s="425"/>
      <c r="GE735" s="425"/>
      <c r="GF735" s="425"/>
      <c r="GG735" s="425"/>
      <c r="GH735" s="425"/>
      <c r="GI735" s="425"/>
      <c r="GJ735" s="425"/>
      <c r="GK735" s="425"/>
      <c r="GL735" s="425"/>
      <c r="GM735" s="425"/>
      <c r="GN735" s="425"/>
      <c r="GO735" s="425"/>
      <c r="GP735" s="425"/>
      <c r="GQ735" s="425"/>
      <c r="GR735" s="425"/>
      <c r="GS735" s="425"/>
      <c r="GT735" s="425"/>
      <c r="GU735" s="425"/>
      <c r="GV735" s="425"/>
      <c r="GW735" s="425"/>
      <c r="GX735" s="425"/>
      <c r="GY735" s="425"/>
      <c r="GZ735" s="425"/>
      <c r="HA735" s="425"/>
      <c r="HB735" s="425"/>
      <c r="HC735" s="425"/>
      <c r="HD735" s="425"/>
      <c r="HE735" s="425"/>
      <c r="HF735" s="425"/>
      <c r="HG735" s="425"/>
      <c r="HH735" s="425"/>
      <c r="HI735" s="425"/>
      <c r="HJ735" s="425"/>
      <c r="HK735" s="425"/>
      <c r="HL735" s="425"/>
      <c r="HM735" s="425"/>
      <c r="HN735" s="425"/>
      <c r="HO735" s="425"/>
      <c r="HP735" s="425"/>
      <c r="HQ735" s="425"/>
      <c r="HR735" s="425"/>
      <c r="HS735" s="425"/>
      <c r="HT735" s="425"/>
      <c r="HU735" s="425"/>
      <c r="HV735" s="425"/>
      <c r="HW735" s="425"/>
      <c r="HX735" s="425"/>
      <c r="HY735" s="425"/>
      <c r="HZ735" s="425"/>
      <c r="IA735" s="425"/>
      <c r="IB735" s="425"/>
      <c r="IC735" s="425"/>
      <c r="ID735" s="425"/>
      <c r="IE735" s="425"/>
      <c r="IF735" s="425"/>
      <c r="IG735" s="425"/>
      <c r="IH735" s="425"/>
      <c r="II735" s="425"/>
      <c r="IJ735" s="425"/>
      <c r="IK735" s="425"/>
      <c r="IL735" s="425"/>
      <c r="IM735" s="425"/>
      <c r="IN735" s="425"/>
      <c r="IO735" s="425"/>
      <c r="IP735" s="425"/>
      <c r="IQ735" s="425"/>
      <c r="IR735" s="425"/>
      <c r="IS735" s="425"/>
      <c r="IT735" s="425"/>
      <c r="IU735" s="425"/>
      <c r="IV735" s="425"/>
    </row>
    <row r="736" spans="1:256" s="471" customFormat="1">
      <c r="A736" s="420"/>
      <c r="B736" s="432"/>
      <c r="C736" s="422"/>
      <c r="D736" s="423"/>
      <c r="E736" s="455"/>
      <c r="F736" s="424"/>
      <c r="G736" s="425"/>
      <c r="H736" s="425"/>
      <c r="I736" s="425"/>
      <c r="J736" s="425"/>
      <c r="K736" s="425"/>
      <c r="L736" s="425"/>
      <c r="M736" s="425"/>
      <c r="N736" s="425"/>
      <c r="O736" s="425"/>
      <c r="P736" s="425"/>
      <c r="Q736" s="425"/>
      <c r="R736" s="425"/>
      <c r="S736" s="425"/>
      <c r="T736" s="425"/>
      <c r="U736" s="425"/>
      <c r="V736" s="425"/>
      <c r="W736" s="425"/>
      <c r="X736" s="425"/>
      <c r="Y736" s="425"/>
      <c r="Z736" s="425"/>
      <c r="AA736" s="425"/>
      <c r="AB736" s="425"/>
      <c r="AC736" s="425"/>
      <c r="AD736" s="425"/>
      <c r="AE736" s="425"/>
      <c r="AF736" s="425"/>
      <c r="AG736" s="425"/>
      <c r="AH736" s="425"/>
      <c r="AI736" s="425"/>
      <c r="AJ736" s="425"/>
      <c r="AK736" s="425"/>
      <c r="AL736" s="425"/>
      <c r="AM736" s="425"/>
      <c r="AN736" s="425"/>
      <c r="AO736" s="425"/>
      <c r="AP736" s="425"/>
      <c r="AQ736" s="425"/>
      <c r="AR736" s="425"/>
      <c r="AS736" s="425"/>
      <c r="AT736" s="425"/>
      <c r="AU736" s="425"/>
      <c r="AV736" s="425"/>
      <c r="AW736" s="425"/>
      <c r="AX736" s="425"/>
      <c r="AY736" s="425"/>
      <c r="AZ736" s="425"/>
      <c r="BA736" s="425"/>
      <c r="BB736" s="425"/>
      <c r="BC736" s="425"/>
      <c r="BD736" s="425"/>
      <c r="BE736" s="425"/>
      <c r="BF736" s="425"/>
      <c r="BG736" s="425"/>
      <c r="BH736" s="425"/>
      <c r="BI736" s="425"/>
      <c r="BJ736" s="425"/>
      <c r="BK736" s="425"/>
      <c r="BL736" s="425"/>
      <c r="BM736" s="425"/>
      <c r="BN736" s="425"/>
      <c r="BO736" s="425"/>
      <c r="BP736" s="425"/>
      <c r="BQ736" s="425"/>
      <c r="BR736" s="425"/>
      <c r="BS736" s="425"/>
      <c r="BT736" s="425"/>
      <c r="BU736" s="425"/>
      <c r="BV736" s="425"/>
      <c r="BW736" s="425"/>
      <c r="BX736" s="425"/>
      <c r="BY736" s="425"/>
      <c r="BZ736" s="425"/>
      <c r="CA736" s="425"/>
      <c r="CB736" s="425"/>
      <c r="CC736" s="425"/>
      <c r="CD736" s="425"/>
      <c r="CE736" s="425"/>
      <c r="CF736" s="425"/>
      <c r="CG736" s="425"/>
      <c r="CH736" s="425"/>
      <c r="CI736" s="425"/>
      <c r="CJ736" s="425"/>
      <c r="CK736" s="425"/>
      <c r="CL736" s="425"/>
      <c r="CM736" s="425"/>
      <c r="CN736" s="425"/>
      <c r="CO736" s="425"/>
      <c r="CP736" s="425"/>
      <c r="CQ736" s="425"/>
      <c r="CR736" s="425"/>
      <c r="CS736" s="425"/>
      <c r="CT736" s="425"/>
      <c r="CU736" s="425"/>
      <c r="CV736" s="425"/>
      <c r="CW736" s="425"/>
      <c r="CX736" s="425"/>
      <c r="CY736" s="425"/>
      <c r="CZ736" s="425"/>
      <c r="DA736" s="425"/>
      <c r="DB736" s="425"/>
      <c r="DC736" s="425"/>
      <c r="DD736" s="425"/>
      <c r="DE736" s="425"/>
      <c r="DF736" s="425"/>
      <c r="DG736" s="425"/>
      <c r="DH736" s="425"/>
      <c r="DI736" s="425"/>
      <c r="DJ736" s="425"/>
      <c r="DK736" s="425"/>
      <c r="DL736" s="425"/>
      <c r="DM736" s="425"/>
      <c r="DN736" s="425"/>
      <c r="DO736" s="425"/>
      <c r="DP736" s="425"/>
      <c r="DQ736" s="425"/>
      <c r="DR736" s="425"/>
      <c r="DS736" s="425"/>
      <c r="DT736" s="425"/>
      <c r="DU736" s="425"/>
      <c r="DV736" s="425"/>
      <c r="DW736" s="425"/>
      <c r="DX736" s="425"/>
      <c r="DY736" s="425"/>
      <c r="DZ736" s="425"/>
      <c r="EA736" s="425"/>
      <c r="EB736" s="425"/>
      <c r="EC736" s="425"/>
      <c r="ED736" s="425"/>
      <c r="EE736" s="425"/>
      <c r="EF736" s="425"/>
      <c r="EG736" s="425"/>
      <c r="EH736" s="425"/>
      <c r="EI736" s="425"/>
      <c r="EJ736" s="425"/>
      <c r="EK736" s="425"/>
      <c r="EL736" s="425"/>
      <c r="EM736" s="425"/>
      <c r="EN736" s="425"/>
      <c r="EO736" s="425"/>
      <c r="EP736" s="425"/>
      <c r="EQ736" s="425"/>
      <c r="ER736" s="425"/>
      <c r="ES736" s="425"/>
      <c r="ET736" s="425"/>
      <c r="EU736" s="425"/>
      <c r="EV736" s="425"/>
      <c r="EW736" s="425"/>
      <c r="EX736" s="425"/>
      <c r="EY736" s="425"/>
      <c r="EZ736" s="425"/>
      <c r="FA736" s="425"/>
      <c r="FB736" s="425"/>
      <c r="FC736" s="425"/>
      <c r="FD736" s="425"/>
      <c r="FE736" s="425"/>
      <c r="FF736" s="425"/>
      <c r="FG736" s="425"/>
      <c r="FH736" s="425"/>
      <c r="FI736" s="425"/>
      <c r="FJ736" s="425"/>
      <c r="FK736" s="425"/>
      <c r="FL736" s="425"/>
      <c r="FM736" s="425"/>
      <c r="FN736" s="425"/>
      <c r="FO736" s="425"/>
      <c r="FP736" s="425"/>
      <c r="FQ736" s="425"/>
      <c r="FR736" s="425"/>
      <c r="FS736" s="425"/>
      <c r="FT736" s="425"/>
      <c r="FU736" s="425"/>
      <c r="FV736" s="425"/>
      <c r="FW736" s="425"/>
      <c r="FX736" s="425"/>
      <c r="FY736" s="425"/>
      <c r="FZ736" s="425"/>
      <c r="GA736" s="425"/>
      <c r="GB736" s="425"/>
      <c r="GC736" s="425"/>
      <c r="GD736" s="425"/>
      <c r="GE736" s="425"/>
      <c r="GF736" s="425"/>
      <c r="GG736" s="425"/>
      <c r="GH736" s="425"/>
      <c r="GI736" s="425"/>
      <c r="GJ736" s="425"/>
      <c r="GK736" s="425"/>
      <c r="GL736" s="425"/>
      <c r="GM736" s="425"/>
      <c r="GN736" s="425"/>
      <c r="GO736" s="425"/>
      <c r="GP736" s="425"/>
      <c r="GQ736" s="425"/>
      <c r="GR736" s="425"/>
      <c r="GS736" s="425"/>
      <c r="GT736" s="425"/>
      <c r="GU736" s="425"/>
      <c r="GV736" s="425"/>
      <c r="GW736" s="425"/>
      <c r="GX736" s="425"/>
      <c r="GY736" s="425"/>
      <c r="GZ736" s="425"/>
      <c r="HA736" s="425"/>
      <c r="HB736" s="425"/>
      <c r="HC736" s="425"/>
      <c r="HD736" s="425"/>
      <c r="HE736" s="425"/>
      <c r="HF736" s="425"/>
      <c r="HG736" s="425"/>
      <c r="HH736" s="425"/>
      <c r="HI736" s="425"/>
      <c r="HJ736" s="425"/>
      <c r="HK736" s="425"/>
      <c r="HL736" s="425"/>
      <c r="HM736" s="425"/>
      <c r="HN736" s="425"/>
      <c r="HO736" s="425"/>
      <c r="HP736" s="425"/>
      <c r="HQ736" s="425"/>
      <c r="HR736" s="425"/>
      <c r="HS736" s="425"/>
      <c r="HT736" s="425"/>
      <c r="HU736" s="425"/>
      <c r="HV736" s="425"/>
      <c r="HW736" s="425"/>
      <c r="HX736" s="425"/>
      <c r="HY736" s="425"/>
      <c r="HZ736" s="425"/>
      <c r="IA736" s="425"/>
      <c r="IB736" s="425"/>
      <c r="IC736" s="425"/>
      <c r="ID736" s="425"/>
      <c r="IE736" s="425"/>
      <c r="IF736" s="425"/>
      <c r="IG736" s="425"/>
      <c r="IH736" s="425"/>
      <c r="II736" s="425"/>
      <c r="IJ736" s="425"/>
      <c r="IK736" s="425"/>
      <c r="IL736" s="425"/>
      <c r="IM736" s="425"/>
      <c r="IN736" s="425"/>
      <c r="IO736" s="425"/>
      <c r="IP736" s="425"/>
      <c r="IQ736" s="425"/>
      <c r="IR736" s="425"/>
      <c r="IS736" s="425"/>
      <c r="IT736" s="425"/>
      <c r="IU736" s="425"/>
      <c r="IV736" s="425"/>
    </row>
    <row r="737" spans="1:256" s="471" customFormat="1">
      <c r="A737" s="420">
        <v>9</v>
      </c>
      <c r="B737" s="421" t="s">
        <v>2393</v>
      </c>
      <c r="C737" s="422" t="s">
        <v>2228</v>
      </c>
      <c r="D737" s="423">
        <v>100</v>
      </c>
      <c r="E737" s="455"/>
      <c r="F737" s="424">
        <f t="shared" ref="F737" si="30">E737*D737</f>
        <v>0</v>
      </c>
      <c r="G737" s="425"/>
      <c r="H737" s="425"/>
      <c r="I737" s="425"/>
      <c r="J737" s="425"/>
      <c r="K737" s="425"/>
      <c r="L737" s="425"/>
      <c r="M737" s="425"/>
      <c r="N737" s="425"/>
      <c r="O737" s="425"/>
      <c r="P737" s="425"/>
      <c r="Q737" s="425"/>
      <c r="R737" s="425"/>
      <c r="S737" s="425"/>
      <c r="T737" s="425"/>
      <c r="U737" s="425"/>
      <c r="V737" s="425"/>
      <c r="W737" s="425"/>
      <c r="X737" s="425"/>
      <c r="Y737" s="425"/>
      <c r="Z737" s="425"/>
      <c r="AA737" s="425"/>
      <c r="AB737" s="425"/>
      <c r="AC737" s="425"/>
      <c r="AD737" s="425"/>
      <c r="AE737" s="425"/>
      <c r="AF737" s="425"/>
      <c r="AG737" s="425"/>
      <c r="AH737" s="425"/>
      <c r="AI737" s="425"/>
      <c r="AJ737" s="425"/>
      <c r="AK737" s="425"/>
      <c r="AL737" s="425"/>
      <c r="AM737" s="425"/>
      <c r="AN737" s="425"/>
      <c r="AO737" s="425"/>
      <c r="AP737" s="425"/>
      <c r="AQ737" s="425"/>
      <c r="AR737" s="425"/>
      <c r="AS737" s="425"/>
      <c r="AT737" s="425"/>
      <c r="AU737" s="425"/>
      <c r="AV737" s="425"/>
      <c r="AW737" s="425"/>
      <c r="AX737" s="425"/>
      <c r="AY737" s="425"/>
      <c r="AZ737" s="425"/>
      <c r="BA737" s="425"/>
      <c r="BB737" s="425"/>
      <c r="BC737" s="425"/>
      <c r="BD737" s="425"/>
      <c r="BE737" s="425"/>
      <c r="BF737" s="425"/>
      <c r="BG737" s="425"/>
      <c r="BH737" s="425"/>
      <c r="BI737" s="425"/>
      <c r="BJ737" s="425"/>
      <c r="BK737" s="425"/>
      <c r="BL737" s="425"/>
      <c r="BM737" s="425"/>
      <c r="BN737" s="425"/>
      <c r="BO737" s="425"/>
      <c r="BP737" s="425"/>
      <c r="BQ737" s="425"/>
      <c r="BR737" s="425"/>
      <c r="BS737" s="425"/>
      <c r="BT737" s="425"/>
      <c r="BU737" s="425"/>
      <c r="BV737" s="425"/>
      <c r="BW737" s="425"/>
      <c r="BX737" s="425"/>
      <c r="BY737" s="425"/>
      <c r="BZ737" s="425"/>
      <c r="CA737" s="425"/>
      <c r="CB737" s="425"/>
      <c r="CC737" s="425"/>
      <c r="CD737" s="425"/>
      <c r="CE737" s="425"/>
      <c r="CF737" s="425"/>
      <c r="CG737" s="425"/>
      <c r="CH737" s="425"/>
      <c r="CI737" s="425"/>
      <c r="CJ737" s="425"/>
      <c r="CK737" s="425"/>
      <c r="CL737" s="425"/>
      <c r="CM737" s="425"/>
      <c r="CN737" s="425"/>
      <c r="CO737" s="425"/>
      <c r="CP737" s="425"/>
      <c r="CQ737" s="425"/>
      <c r="CR737" s="425"/>
      <c r="CS737" s="425"/>
      <c r="CT737" s="425"/>
      <c r="CU737" s="425"/>
      <c r="CV737" s="425"/>
      <c r="CW737" s="425"/>
      <c r="CX737" s="425"/>
      <c r="CY737" s="425"/>
      <c r="CZ737" s="425"/>
      <c r="DA737" s="425"/>
      <c r="DB737" s="425"/>
      <c r="DC737" s="425"/>
      <c r="DD737" s="425"/>
      <c r="DE737" s="425"/>
      <c r="DF737" s="425"/>
      <c r="DG737" s="425"/>
      <c r="DH737" s="425"/>
      <c r="DI737" s="425"/>
      <c r="DJ737" s="425"/>
      <c r="DK737" s="425"/>
      <c r="DL737" s="425"/>
      <c r="DM737" s="425"/>
      <c r="DN737" s="425"/>
      <c r="DO737" s="425"/>
      <c r="DP737" s="425"/>
      <c r="DQ737" s="425"/>
      <c r="DR737" s="425"/>
      <c r="DS737" s="425"/>
      <c r="DT737" s="425"/>
      <c r="DU737" s="425"/>
      <c r="DV737" s="425"/>
      <c r="DW737" s="425"/>
      <c r="DX737" s="425"/>
      <c r="DY737" s="425"/>
      <c r="DZ737" s="425"/>
      <c r="EA737" s="425"/>
      <c r="EB737" s="425"/>
      <c r="EC737" s="425"/>
      <c r="ED737" s="425"/>
      <c r="EE737" s="425"/>
      <c r="EF737" s="425"/>
      <c r="EG737" s="425"/>
      <c r="EH737" s="425"/>
      <c r="EI737" s="425"/>
      <c r="EJ737" s="425"/>
      <c r="EK737" s="425"/>
      <c r="EL737" s="425"/>
      <c r="EM737" s="425"/>
      <c r="EN737" s="425"/>
      <c r="EO737" s="425"/>
      <c r="EP737" s="425"/>
      <c r="EQ737" s="425"/>
      <c r="ER737" s="425"/>
      <c r="ES737" s="425"/>
      <c r="ET737" s="425"/>
      <c r="EU737" s="425"/>
      <c r="EV737" s="425"/>
      <c r="EW737" s="425"/>
      <c r="EX737" s="425"/>
      <c r="EY737" s="425"/>
      <c r="EZ737" s="425"/>
      <c r="FA737" s="425"/>
      <c r="FB737" s="425"/>
      <c r="FC737" s="425"/>
      <c r="FD737" s="425"/>
      <c r="FE737" s="425"/>
      <c r="FF737" s="425"/>
      <c r="FG737" s="425"/>
      <c r="FH737" s="425"/>
      <c r="FI737" s="425"/>
      <c r="FJ737" s="425"/>
      <c r="FK737" s="425"/>
      <c r="FL737" s="425"/>
      <c r="FM737" s="425"/>
      <c r="FN737" s="425"/>
      <c r="FO737" s="425"/>
      <c r="FP737" s="425"/>
      <c r="FQ737" s="425"/>
      <c r="FR737" s="425"/>
      <c r="FS737" s="425"/>
      <c r="FT737" s="425"/>
      <c r="FU737" s="425"/>
      <c r="FV737" s="425"/>
      <c r="FW737" s="425"/>
      <c r="FX737" s="425"/>
      <c r="FY737" s="425"/>
      <c r="FZ737" s="425"/>
      <c r="GA737" s="425"/>
      <c r="GB737" s="425"/>
      <c r="GC737" s="425"/>
      <c r="GD737" s="425"/>
      <c r="GE737" s="425"/>
      <c r="GF737" s="425"/>
      <c r="GG737" s="425"/>
      <c r="GH737" s="425"/>
      <c r="GI737" s="425"/>
      <c r="GJ737" s="425"/>
      <c r="GK737" s="425"/>
      <c r="GL737" s="425"/>
      <c r="GM737" s="425"/>
      <c r="GN737" s="425"/>
      <c r="GO737" s="425"/>
      <c r="GP737" s="425"/>
      <c r="GQ737" s="425"/>
      <c r="GR737" s="425"/>
      <c r="GS737" s="425"/>
      <c r="GT737" s="425"/>
      <c r="GU737" s="425"/>
      <c r="GV737" s="425"/>
      <c r="GW737" s="425"/>
      <c r="GX737" s="425"/>
      <c r="GY737" s="425"/>
      <c r="GZ737" s="425"/>
      <c r="HA737" s="425"/>
      <c r="HB737" s="425"/>
      <c r="HC737" s="425"/>
      <c r="HD737" s="425"/>
      <c r="HE737" s="425"/>
      <c r="HF737" s="425"/>
      <c r="HG737" s="425"/>
      <c r="HH737" s="425"/>
      <c r="HI737" s="425"/>
      <c r="HJ737" s="425"/>
      <c r="HK737" s="425"/>
      <c r="HL737" s="425"/>
      <c r="HM737" s="425"/>
      <c r="HN737" s="425"/>
      <c r="HO737" s="425"/>
      <c r="HP737" s="425"/>
      <c r="HQ737" s="425"/>
      <c r="HR737" s="425"/>
      <c r="HS737" s="425"/>
      <c r="HT737" s="425"/>
      <c r="HU737" s="425"/>
      <c r="HV737" s="425"/>
      <c r="HW737" s="425"/>
      <c r="HX737" s="425"/>
      <c r="HY737" s="425"/>
      <c r="HZ737" s="425"/>
      <c r="IA737" s="425"/>
      <c r="IB737" s="425"/>
      <c r="IC737" s="425"/>
      <c r="ID737" s="425"/>
      <c r="IE737" s="425"/>
      <c r="IF737" s="425"/>
      <c r="IG737" s="425"/>
      <c r="IH737" s="425"/>
      <c r="II737" s="425"/>
      <c r="IJ737" s="425"/>
      <c r="IK737" s="425"/>
      <c r="IL737" s="425"/>
      <c r="IM737" s="425"/>
      <c r="IN737" s="425"/>
      <c r="IO737" s="425"/>
      <c r="IP737" s="425"/>
      <c r="IQ737" s="425"/>
      <c r="IR737" s="425"/>
      <c r="IS737" s="425"/>
      <c r="IT737" s="425"/>
      <c r="IU737" s="425"/>
      <c r="IV737" s="425"/>
    </row>
    <row r="738" spans="1:256" s="471" customFormat="1">
      <c r="A738" s="1092"/>
      <c r="B738" s="421"/>
      <c r="C738" s="422"/>
      <c r="D738" s="423"/>
      <c r="E738" s="455"/>
      <c r="F738" s="424">
        <f t="shared" si="28"/>
        <v>0</v>
      </c>
      <c r="G738" s="425"/>
      <c r="H738" s="425"/>
      <c r="I738" s="425"/>
      <c r="J738" s="425"/>
      <c r="K738" s="425"/>
      <c r="L738" s="425"/>
      <c r="M738" s="425"/>
      <c r="N738" s="425"/>
      <c r="O738" s="425"/>
      <c r="P738" s="425"/>
      <c r="Q738" s="425"/>
      <c r="R738" s="425"/>
      <c r="S738" s="425"/>
      <c r="T738" s="425"/>
      <c r="U738" s="425"/>
      <c r="V738" s="425"/>
      <c r="W738" s="425"/>
      <c r="X738" s="425"/>
      <c r="Y738" s="425"/>
      <c r="Z738" s="425"/>
      <c r="AA738" s="425"/>
      <c r="AB738" s="425"/>
      <c r="AC738" s="425"/>
      <c r="AD738" s="425"/>
      <c r="AE738" s="425"/>
      <c r="AF738" s="425"/>
      <c r="AG738" s="425"/>
      <c r="AH738" s="425"/>
      <c r="AI738" s="425"/>
      <c r="AJ738" s="425"/>
      <c r="AK738" s="425"/>
      <c r="AL738" s="425"/>
      <c r="AM738" s="425"/>
      <c r="AN738" s="425"/>
      <c r="AO738" s="425"/>
      <c r="AP738" s="425"/>
      <c r="AQ738" s="425"/>
      <c r="AR738" s="425"/>
      <c r="AS738" s="425"/>
      <c r="AT738" s="425"/>
      <c r="AU738" s="425"/>
      <c r="AV738" s="425"/>
      <c r="AW738" s="425"/>
      <c r="AX738" s="425"/>
      <c r="AY738" s="425"/>
      <c r="AZ738" s="425"/>
      <c r="BA738" s="425"/>
      <c r="BB738" s="425"/>
      <c r="BC738" s="425"/>
      <c r="BD738" s="425"/>
      <c r="BE738" s="425"/>
      <c r="BF738" s="425"/>
      <c r="BG738" s="425"/>
      <c r="BH738" s="425"/>
      <c r="BI738" s="425"/>
      <c r="BJ738" s="425"/>
      <c r="BK738" s="425"/>
      <c r="BL738" s="425"/>
      <c r="BM738" s="425"/>
      <c r="BN738" s="425"/>
      <c r="BO738" s="425"/>
      <c r="BP738" s="425"/>
      <c r="BQ738" s="425"/>
      <c r="BR738" s="425"/>
      <c r="BS738" s="425"/>
      <c r="BT738" s="425"/>
      <c r="BU738" s="425"/>
      <c r="BV738" s="425"/>
      <c r="BW738" s="425"/>
      <c r="BX738" s="425"/>
      <c r="BY738" s="425"/>
      <c r="BZ738" s="425"/>
      <c r="CA738" s="425"/>
      <c r="CB738" s="425"/>
      <c r="CC738" s="425"/>
      <c r="CD738" s="425"/>
      <c r="CE738" s="425"/>
      <c r="CF738" s="425"/>
      <c r="CG738" s="425"/>
      <c r="CH738" s="425"/>
      <c r="CI738" s="425"/>
      <c r="CJ738" s="425"/>
      <c r="CK738" s="425"/>
      <c r="CL738" s="425"/>
      <c r="CM738" s="425"/>
      <c r="CN738" s="425"/>
      <c r="CO738" s="425"/>
      <c r="CP738" s="425"/>
      <c r="CQ738" s="425"/>
      <c r="CR738" s="425"/>
      <c r="CS738" s="425"/>
      <c r="CT738" s="425"/>
      <c r="CU738" s="425"/>
      <c r="CV738" s="425"/>
      <c r="CW738" s="425"/>
      <c r="CX738" s="425"/>
      <c r="CY738" s="425"/>
      <c r="CZ738" s="425"/>
      <c r="DA738" s="425"/>
      <c r="DB738" s="425"/>
      <c r="DC738" s="425"/>
      <c r="DD738" s="425"/>
      <c r="DE738" s="425"/>
      <c r="DF738" s="425"/>
      <c r="DG738" s="425"/>
      <c r="DH738" s="425"/>
      <c r="DI738" s="425"/>
      <c r="DJ738" s="425"/>
      <c r="DK738" s="425"/>
      <c r="DL738" s="425"/>
      <c r="DM738" s="425"/>
      <c r="DN738" s="425"/>
      <c r="DO738" s="425"/>
      <c r="DP738" s="425"/>
      <c r="DQ738" s="425"/>
      <c r="DR738" s="425"/>
      <c r="DS738" s="425"/>
      <c r="DT738" s="425"/>
      <c r="DU738" s="425"/>
      <c r="DV738" s="425"/>
      <c r="DW738" s="425"/>
      <c r="DX738" s="425"/>
      <c r="DY738" s="425"/>
      <c r="DZ738" s="425"/>
      <c r="EA738" s="425"/>
      <c r="EB738" s="425"/>
      <c r="EC738" s="425"/>
      <c r="ED738" s="425"/>
      <c r="EE738" s="425"/>
      <c r="EF738" s="425"/>
      <c r="EG738" s="425"/>
      <c r="EH738" s="425"/>
      <c r="EI738" s="425"/>
      <c r="EJ738" s="425"/>
      <c r="EK738" s="425"/>
      <c r="EL738" s="425"/>
      <c r="EM738" s="425"/>
      <c r="EN738" s="425"/>
      <c r="EO738" s="425"/>
      <c r="EP738" s="425"/>
      <c r="EQ738" s="425"/>
      <c r="ER738" s="425"/>
      <c r="ES738" s="425"/>
      <c r="ET738" s="425"/>
      <c r="EU738" s="425"/>
      <c r="EV738" s="425"/>
      <c r="EW738" s="425"/>
      <c r="EX738" s="425"/>
      <c r="EY738" s="425"/>
      <c r="EZ738" s="425"/>
      <c r="FA738" s="425"/>
      <c r="FB738" s="425"/>
      <c r="FC738" s="425"/>
      <c r="FD738" s="425"/>
      <c r="FE738" s="425"/>
      <c r="FF738" s="425"/>
      <c r="FG738" s="425"/>
      <c r="FH738" s="425"/>
      <c r="FI738" s="425"/>
      <c r="FJ738" s="425"/>
      <c r="FK738" s="425"/>
      <c r="FL738" s="425"/>
      <c r="FM738" s="425"/>
      <c r="FN738" s="425"/>
      <c r="FO738" s="425"/>
      <c r="FP738" s="425"/>
      <c r="FQ738" s="425"/>
      <c r="FR738" s="425"/>
      <c r="FS738" s="425"/>
      <c r="FT738" s="425"/>
      <c r="FU738" s="425"/>
      <c r="FV738" s="425"/>
      <c r="FW738" s="425"/>
      <c r="FX738" s="425"/>
      <c r="FY738" s="425"/>
      <c r="FZ738" s="425"/>
      <c r="GA738" s="425"/>
      <c r="GB738" s="425"/>
      <c r="GC738" s="425"/>
      <c r="GD738" s="425"/>
      <c r="GE738" s="425"/>
      <c r="GF738" s="425"/>
      <c r="GG738" s="425"/>
      <c r="GH738" s="425"/>
      <c r="GI738" s="425"/>
      <c r="GJ738" s="425"/>
      <c r="GK738" s="425"/>
      <c r="GL738" s="425"/>
      <c r="GM738" s="425"/>
      <c r="GN738" s="425"/>
      <c r="GO738" s="425"/>
      <c r="GP738" s="425"/>
      <c r="GQ738" s="425"/>
      <c r="GR738" s="425"/>
      <c r="GS738" s="425"/>
      <c r="GT738" s="425"/>
      <c r="GU738" s="425"/>
      <c r="GV738" s="425"/>
      <c r="GW738" s="425"/>
      <c r="GX738" s="425"/>
      <c r="GY738" s="425"/>
      <c r="GZ738" s="425"/>
      <c r="HA738" s="425"/>
      <c r="HB738" s="425"/>
      <c r="HC738" s="425"/>
      <c r="HD738" s="425"/>
      <c r="HE738" s="425"/>
      <c r="HF738" s="425"/>
      <c r="HG738" s="425"/>
      <c r="HH738" s="425"/>
      <c r="HI738" s="425"/>
      <c r="HJ738" s="425"/>
      <c r="HK738" s="425"/>
      <c r="HL738" s="425"/>
      <c r="HM738" s="425"/>
      <c r="HN738" s="425"/>
      <c r="HO738" s="425"/>
      <c r="HP738" s="425"/>
      <c r="HQ738" s="425"/>
      <c r="HR738" s="425"/>
      <c r="HS738" s="425"/>
      <c r="HT738" s="425"/>
      <c r="HU738" s="425"/>
      <c r="HV738" s="425"/>
      <c r="HW738" s="425"/>
      <c r="HX738" s="425"/>
      <c r="HY738" s="425"/>
      <c r="HZ738" s="425"/>
      <c r="IA738" s="425"/>
      <c r="IB738" s="425"/>
      <c r="IC738" s="425"/>
      <c r="ID738" s="425"/>
      <c r="IE738" s="425"/>
      <c r="IF738" s="425"/>
      <c r="IG738" s="425"/>
      <c r="IH738" s="425"/>
      <c r="II738" s="425"/>
      <c r="IJ738" s="425"/>
      <c r="IK738" s="425"/>
      <c r="IL738" s="425"/>
      <c r="IM738" s="425"/>
      <c r="IN738" s="425"/>
      <c r="IO738" s="425"/>
      <c r="IP738" s="425"/>
      <c r="IQ738" s="425"/>
      <c r="IR738" s="425"/>
      <c r="IS738" s="425"/>
      <c r="IT738" s="425"/>
      <c r="IU738" s="425"/>
      <c r="IV738" s="425"/>
    </row>
    <row r="739" spans="1:256" s="471" customFormat="1">
      <c r="A739" s="420">
        <v>10</v>
      </c>
      <c r="B739" s="421" t="s">
        <v>2394</v>
      </c>
      <c r="C739" s="422" t="s">
        <v>2228</v>
      </c>
      <c r="D739" s="423">
        <v>10</v>
      </c>
      <c r="E739" s="455"/>
      <c r="F739" s="424">
        <f t="shared" si="28"/>
        <v>0</v>
      </c>
      <c r="G739" s="425"/>
      <c r="H739" s="425"/>
      <c r="I739" s="425"/>
      <c r="J739" s="425"/>
      <c r="K739" s="425"/>
      <c r="L739" s="425"/>
      <c r="M739" s="425"/>
      <c r="N739" s="425"/>
      <c r="O739" s="425"/>
      <c r="P739" s="425"/>
      <c r="Q739" s="425"/>
      <c r="R739" s="425"/>
      <c r="S739" s="425"/>
      <c r="T739" s="425"/>
      <c r="U739" s="425"/>
      <c r="V739" s="425"/>
      <c r="W739" s="425"/>
      <c r="X739" s="425"/>
      <c r="Y739" s="425"/>
      <c r="Z739" s="425"/>
      <c r="AA739" s="425"/>
      <c r="AB739" s="425"/>
      <c r="AC739" s="425"/>
      <c r="AD739" s="425"/>
      <c r="AE739" s="425"/>
      <c r="AF739" s="425"/>
      <c r="AG739" s="425"/>
      <c r="AH739" s="425"/>
      <c r="AI739" s="425"/>
      <c r="AJ739" s="425"/>
      <c r="AK739" s="425"/>
      <c r="AL739" s="425"/>
      <c r="AM739" s="425"/>
      <c r="AN739" s="425"/>
      <c r="AO739" s="425"/>
      <c r="AP739" s="425"/>
      <c r="AQ739" s="425"/>
      <c r="AR739" s="425"/>
      <c r="AS739" s="425"/>
      <c r="AT739" s="425"/>
      <c r="AU739" s="425"/>
      <c r="AV739" s="425"/>
      <c r="AW739" s="425"/>
      <c r="AX739" s="425"/>
      <c r="AY739" s="425"/>
      <c r="AZ739" s="425"/>
      <c r="BA739" s="425"/>
      <c r="BB739" s="425"/>
      <c r="BC739" s="425"/>
      <c r="BD739" s="425"/>
      <c r="BE739" s="425"/>
      <c r="BF739" s="425"/>
      <c r="BG739" s="425"/>
      <c r="BH739" s="425"/>
      <c r="BI739" s="425"/>
      <c r="BJ739" s="425"/>
      <c r="BK739" s="425"/>
      <c r="BL739" s="425"/>
      <c r="BM739" s="425"/>
      <c r="BN739" s="425"/>
      <c r="BO739" s="425"/>
      <c r="BP739" s="425"/>
      <c r="BQ739" s="425"/>
      <c r="BR739" s="425"/>
      <c r="BS739" s="425"/>
      <c r="BT739" s="425"/>
      <c r="BU739" s="425"/>
      <c r="BV739" s="425"/>
      <c r="BW739" s="425"/>
      <c r="BX739" s="425"/>
      <c r="BY739" s="425"/>
      <c r="BZ739" s="425"/>
      <c r="CA739" s="425"/>
      <c r="CB739" s="425"/>
      <c r="CC739" s="425"/>
      <c r="CD739" s="425"/>
      <c r="CE739" s="425"/>
      <c r="CF739" s="425"/>
      <c r="CG739" s="425"/>
      <c r="CH739" s="425"/>
      <c r="CI739" s="425"/>
      <c r="CJ739" s="425"/>
      <c r="CK739" s="425"/>
      <c r="CL739" s="425"/>
      <c r="CM739" s="425"/>
      <c r="CN739" s="425"/>
      <c r="CO739" s="425"/>
      <c r="CP739" s="425"/>
      <c r="CQ739" s="425"/>
      <c r="CR739" s="425"/>
      <c r="CS739" s="425"/>
      <c r="CT739" s="425"/>
      <c r="CU739" s="425"/>
      <c r="CV739" s="425"/>
      <c r="CW739" s="425"/>
      <c r="CX739" s="425"/>
      <c r="CY739" s="425"/>
      <c r="CZ739" s="425"/>
      <c r="DA739" s="425"/>
      <c r="DB739" s="425"/>
      <c r="DC739" s="425"/>
      <c r="DD739" s="425"/>
      <c r="DE739" s="425"/>
      <c r="DF739" s="425"/>
      <c r="DG739" s="425"/>
      <c r="DH739" s="425"/>
      <c r="DI739" s="425"/>
      <c r="DJ739" s="425"/>
      <c r="DK739" s="425"/>
      <c r="DL739" s="425"/>
      <c r="DM739" s="425"/>
      <c r="DN739" s="425"/>
      <c r="DO739" s="425"/>
      <c r="DP739" s="425"/>
      <c r="DQ739" s="425"/>
      <c r="DR739" s="425"/>
      <c r="DS739" s="425"/>
      <c r="DT739" s="425"/>
      <c r="DU739" s="425"/>
      <c r="DV739" s="425"/>
      <c r="DW739" s="425"/>
      <c r="DX739" s="425"/>
      <c r="DY739" s="425"/>
      <c r="DZ739" s="425"/>
      <c r="EA739" s="425"/>
      <c r="EB739" s="425"/>
      <c r="EC739" s="425"/>
      <c r="ED739" s="425"/>
      <c r="EE739" s="425"/>
      <c r="EF739" s="425"/>
      <c r="EG739" s="425"/>
      <c r="EH739" s="425"/>
      <c r="EI739" s="425"/>
      <c r="EJ739" s="425"/>
      <c r="EK739" s="425"/>
      <c r="EL739" s="425"/>
      <c r="EM739" s="425"/>
      <c r="EN739" s="425"/>
      <c r="EO739" s="425"/>
      <c r="EP739" s="425"/>
      <c r="EQ739" s="425"/>
      <c r="ER739" s="425"/>
      <c r="ES739" s="425"/>
      <c r="ET739" s="425"/>
      <c r="EU739" s="425"/>
      <c r="EV739" s="425"/>
      <c r="EW739" s="425"/>
      <c r="EX739" s="425"/>
      <c r="EY739" s="425"/>
      <c r="EZ739" s="425"/>
      <c r="FA739" s="425"/>
      <c r="FB739" s="425"/>
      <c r="FC739" s="425"/>
      <c r="FD739" s="425"/>
      <c r="FE739" s="425"/>
      <c r="FF739" s="425"/>
      <c r="FG739" s="425"/>
      <c r="FH739" s="425"/>
      <c r="FI739" s="425"/>
      <c r="FJ739" s="425"/>
      <c r="FK739" s="425"/>
      <c r="FL739" s="425"/>
      <c r="FM739" s="425"/>
      <c r="FN739" s="425"/>
      <c r="FO739" s="425"/>
      <c r="FP739" s="425"/>
      <c r="FQ739" s="425"/>
      <c r="FR739" s="425"/>
      <c r="FS739" s="425"/>
      <c r="FT739" s="425"/>
      <c r="FU739" s="425"/>
      <c r="FV739" s="425"/>
      <c r="FW739" s="425"/>
      <c r="FX739" s="425"/>
      <c r="FY739" s="425"/>
      <c r="FZ739" s="425"/>
      <c r="GA739" s="425"/>
      <c r="GB739" s="425"/>
      <c r="GC739" s="425"/>
      <c r="GD739" s="425"/>
      <c r="GE739" s="425"/>
      <c r="GF739" s="425"/>
      <c r="GG739" s="425"/>
      <c r="GH739" s="425"/>
      <c r="GI739" s="425"/>
      <c r="GJ739" s="425"/>
      <c r="GK739" s="425"/>
      <c r="GL739" s="425"/>
      <c r="GM739" s="425"/>
      <c r="GN739" s="425"/>
      <c r="GO739" s="425"/>
      <c r="GP739" s="425"/>
      <c r="GQ739" s="425"/>
      <c r="GR739" s="425"/>
      <c r="GS739" s="425"/>
      <c r="GT739" s="425"/>
      <c r="GU739" s="425"/>
      <c r="GV739" s="425"/>
      <c r="GW739" s="425"/>
      <c r="GX739" s="425"/>
      <c r="GY739" s="425"/>
      <c r="GZ739" s="425"/>
      <c r="HA739" s="425"/>
      <c r="HB739" s="425"/>
      <c r="HC739" s="425"/>
      <c r="HD739" s="425"/>
      <c r="HE739" s="425"/>
      <c r="HF739" s="425"/>
      <c r="HG739" s="425"/>
      <c r="HH739" s="425"/>
      <c r="HI739" s="425"/>
      <c r="HJ739" s="425"/>
      <c r="HK739" s="425"/>
      <c r="HL739" s="425"/>
      <c r="HM739" s="425"/>
      <c r="HN739" s="425"/>
      <c r="HO739" s="425"/>
      <c r="HP739" s="425"/>
      <c r="HQ739" s="425"/>
      <c r="HR739" s="425"/>
      <c r="HS739" s="425"/>
      <c r="HT739" s="425"/>
      <c r="HU739" s="425"/>
      <c r="HV739" s="425"/>
      <c r="HW739" s="425"/>
      <c r="HX739" s="425"/>
      <c r="HY739" s="425"/>
      <c r="HZ739" s="425"/>
      <c r="IA739" s="425"/>
      <c r="IB739" s="425"/>
      <c r="IC739" s="425"/>
      <c r="ID739" s="425"/>
      <c r="IE739" s="425"/>
      <c r="IF739" s="425"/>
      <c r="IG739" s="425"/>
      <c r="IH739" s="425"/>
      <c r="II739" s="425"/>
      <c r="IJ739" s="425"/>
      <c r="IK739" s="425"/>
      <c r="IL739" s="425"/>
      <c r="IM739" s="425"/>
      <c r="IN739" s="425"/>
      <c r="IO739" s="425"/>
      <c r="IP739" s="425"/>
      <c r="IQ739" s="425"/>
      <c r="IR739" s="425"/>
      <c r="IS739" s="425"/>
      <c r="IT739" s="425"/>
      <c r="IU739" s="425"/>
      <c r="IV739" s="425"/>
    </row>
    <row r="740" spans="1:256" s="471" customFormat="1">
      <c r="A740" s="1092"/>
      <c r="B740" s="421"/>
      <c r="C740" s="422"/>
      <c r="D740" s="423"/>
      <c r="E740" s="455"/>
      <c r="F740" s="424">
        <f t="shared" si="28"/>
        <v>0</v>
      </c>
      <c r="G740" s="425"/>
      <c r="H740" s="425"/>
      <c r="I740" s="425"/>
      <c r="J740" s="425"/>
      <c r="K740" s="425"/>
      <c r="L740" s="425"/>
      <c r="M740" s="425"/>
      <c r="N740" s="425"/>
      <c r="O740" s="425"/>
      <c r="P740" s="425"/>
      <c r="Q740" s="425"/>
      <c r="R740" s="425"/>
      <c r="S740" s="425"/>
      <c r="T740" s="425"/>
      <c r="U740" s="425"/>
      <c r="V740" s="425"/>
      <c r="W740" s="425"/>
      <c r="X740" s="425"/>
      <c r="Y740" s="425"/>
      <c r="Z740" s="425"/>
      <c r="AA740" s="425"/>
      <c r="AB740" s="425"/>
      <c r="AC740" s="425"/>
      <c r="AD740" s="425"/>
      <c r="AE740" s="425"/>
      <c r="AF740" s="425"/>
      <c r="AG740" s="425"/>
      <c r="AH740" s="425"/>
      <c r="AI740" s="425"/>
      <c r="AJ740" s="425"/>
      <c r="AK740" s="425"/>
      <c r="AL740" s="425"/>
      <c r="AM740" s="425"/>
      <c r="AN740" s="425"/>
      <c r="AO740" s="425"/>
      <c r="AP740" s="425"/>
      <c r="AQ740" s="425"/>
      <c r="AR740" s="425"/>
      <c r="AS740" s="425"/>
      <c r="AT740" s="425"/>
      <c r="AU740" s="425"/>
      <c r="AV740" s="425"/>
      <c r="AW740" s="425"/>
      <c r="AX740" s="425"/>
      <c r="AY740" s="425"/>
      <c r="AZ740" s="425"/>
      <c r="BA740" s="425"/>
      <c r="BB740" s="425"/>
      <c r="BC740" s="425"/>
      <c r="BD740" s="425"/>
      <c r="BE740" s="425"/>
      <c r="BF740" s="425"/>
      <c r="BG740" s="425"/>
      <c r="BH740" s="425"/>
      <c r="BI740" s="425"/>
      <c r="BJ740" s="425"/>
      <c r="BK740" s="425"/>
      <c r="BL740" s="425"/>
      <c r="BM740" s="425"/>
      <c r="BN740" s="425"/>
      <c r="BO740" s="425"/>
      <c r="BP740" s="425"/>
      <c r="BQ740" s="425"/>
      <c r="BR740" s="425"/>
      <c r="BS740" s="425"/>
      <c r="BT740" s="425"/>
      <c r="BU740" s="425"/>
      <c r="BV740" s="425"/>
      <c r="BW740" s="425"/>
      <c r="BX740" s="425"/>
      <c r="BY740" s="425"/>
      <c r="BZ740" s="425"/>
      <c r="CA740" s="425"/>
      <c r="CB740" s="425"/>
      <c r="CC740" s="425"/>
      <c r="CD740" s="425"/>
      <c r="CE740" s="425"/>
      <c r="CF740" s="425"/>
      <c r="CG740" s="425"/>
      <c r="CH740" s="425"/>
      <c r="CI740" s="425"/>
      <c r="CJ740" s="425"/>
      <c r="CK740" s="425"/>
      <c r="CL740" s="425"/>
      <c r="CM740" s="425"/>
      <c r="CN740" s="425"/>
      <c r="CO740" s="425"/>
      <c r="CP740" s="425"/>
      <c r="CQ740" s="425"/>
      <c r="CR740" s="425"/>
      <c r="CS740" s="425"/>
      <c r="CT740" s="425"/>
      <c r="CU740" s="425"/>
      <c r="CV740" s="425"/>
      <c r="CW740" s="425"/>
      <c r="CX740" s="425"/>
      <c r="CY740" s="425"/>
      <c r="CZ740" s="425"/>
      <c r="DA740" s="425"/>
      <c r="DB740" s="425"/>
      <c r="DC740" s="425"/>
      <c r="DD740" s="425"/>
      <c r="DE740" s="425"/>
      <c r="DF740" s="425"/>
      <c r="DG740" s="425"/>
      <c r="DH740" s="425"/>
      <c r="DI740" s="425"/>
      <c r="DJ740" s="425"/>
      <c r="DK740" s="425"/>
      <c r="DL740" s="425"/>
      <c r="DM740" s="425"/>
      <c r="DN740" s="425"/>
      <c r="DO740" s="425"/>
      <c r="DP740" s="425"/>
      <c r="DQ740" s="425"/>
      <c r="DR740" s="425"/>
      <c r="DS740" s="425"/>
      <c r="DT740" s="425"/>
      <c r="DU740" s="425"/>
      <c r="DV740" s="425"/>
      <c r="DW740" s="425"/>
      <c r="DX740" s="425"/>
      <c r="DY740" s="425"/>
      <c r="DZ740" s="425"/>
      <c r="EA740" s="425"/>
      <c r="EB740" s="425"/>
      <c r="EC740" s="425"/>
      <c r="ED740" s="425"/>
      <c r="EE740" s="425"/>
      <c r="EF740" s="425"/>
      <c r="EG740" s="425"/>
      <c r="EH740" s="425"/>
      <c r="EI740" s="425"/>
      <c r="EJ740" s="425"/>
      <c r="EK740" s="425"/>
      <c r="EL740" s="425"/>
      <c r="EM740" s="425"/>
      <c r="EN740" s="425"/>
      <c r="EO740" s="425"/>
      <c r="EP740" s="425"/>
      <c r="EQ740" s="425"/>
      <c r="ER740" s="425"/>
      <c r="ES740" s="425"/>
      <c r="ET740" s="425"/>
      <c r="EU740" s="425"/>
      <c r="EV740" s="425"/>
      <c r="EW740" s="425"/>
      <c r="EX740" s="425"/>
      <c r="EY740" s="425"/>
      <c r="EZ740" s="425"/>
      <c r="FA740" s="425"/>
      <c r="FB740" s="425"/>
      <c r="FC740" s="425"/>
      <c r="FD740" s="425"/>
      <c r="FE740" s="425"/>
      <c r="FF740" s="425"/>
      <c r="FG740" s="425"/>
      <c r="FH740" s="425"/>
      <c r="FI740" s="425"/>
      <c r="FJ740" s="425"/>
      <c r="FK740" s="425"/>
      <c r="FL740" s="425"/>
      <c r="FM740" s="425"/>
      <c r="FN740" s="425"/>
      <c r="FO740" s="425"/>
      <c r="FP740" s="425"/>
      <c r="FQ740" s="425"/>
      <c r="FR740" s="425"/>
      <c r="FS740" s="425"/>
      <c r="FT740" s="425"/>
      <c r="FU740" s="425"/>
      <c r="FV740" s="425"/>
      <c r="FW740" s="425"/>
      <c r="FX740" s="425"/>
      <c r="FY740" s="425"/>
      <c r="FZ740" s="425"/>
      <c r="GA740" s="425"/>
      <c r="GB740" s="425"/>
      <c r="GC740" s="425"/>
      <c r="GD740" s="425"/>
      <c r="GE740" s="425"/>
      <c r="GF740" s="425"/>
      <c r="GG740" s="425"/>
      <c r="GH740" s="425"/>
      <c r="GI740" s="425"/>
      <c r="GJ740" s="425"/>
      <c r="GK740" s="425"/>
      <c r="GL740" s="425"/>
      <c r="GM740" s="425"/>
      <c r="GN740" s="425"/>
      <c r="GO740" s="425"/>
      <c r="GP740" s="425"/>
      <c r="GQ740" s="425"/>
      <c r="GR740" s="425"/>
      <c r="GS740" s="425"/>
      <c r="GT740" s="425"/>
      <c r="GU740" s="425"/>
      <c r="GV740" s="425"/>
      <c r="GW740" s="425"/>
      <c r="GX740" s="425"/>
      <c r="GY740" s="425"/>
      <c r="GZ740" s="425"/>
      <c r="HA740" s="425"/>
      <c r="HB740" s="425"/>
      <c r="HC740" s="425"/>
      <c r="HD740" s="425"/>
      <c r="HE740" s="425"/>
      <c r="HF740" s="425"/>
      <c r="HG740" s="425"/>
      <c r="HH740" s="425"/>
      <c r="HI740" s="425"/>
      <c r="HJ740" s="425"/>
      <c r="HK740" s="425"/>
      <c r="HL740" s="425"/>
      <c r="HM740" s="425"/>
      <c r="HN740" s="425"/>
      <c r="HO740" s="425"/>
      <c r="HP740" s="425"/>
      <c r="HQ740" s="425"/>
      <c r="HR740" s="425"/>
      <c r="HS740" s="425"/>
      <c r="HT740" s="425"/>
      <c r="HU740" s="425"/>
      <c r="HV740" s="425"/>
      <c r="HW740" s="425"/>
      <c r="HX740" s="425"/>
      <c r="HY740" s="425"/>
      <c r="HZ740" s="425"/>
      <c r="IA740" s="425"/>
      <c r="IB740" s="425"/>
      <c r="IC740" s="425"/>
      <c r="ID740" s="425"/>
      <c r="IE740" s="425"/>
      <c r="IF740" s="425"/>
      <c r="IG740" s="425"/>
      <c r="IH740" s="425"/>
      <c r="II740" s="425"/>
      <c r="IJ740" s="425"/>
      <c r="IK740" s="425"/>
      <c r="IL740" s="425"/>
      <c r="IM740" s="425"/>
      <c r="IN740" s="425"/>
      <c r="IO740" s="425"/>
      <c r="IP740" s="425"/>
      <c r="IQ740" s="425"/>
      <c r="IR740" s="425"/>
      <c r="IS740" s="425"/>
      <c r="IT740" s="425"/>
      <c r="IU740" s="425"/>
      <c r="IV740" s="425"/>
    </row>
    <row r="741" spans="1:256" s="471" customFormat="1">
      <c r="A741" s="420">
        <v>11</v>
      </c>
      <c r="B741" s="421" t="s">
        <v>2395</v>
      </c>
      <c r="C741" s="422" t="s">
        <v>2228</v>
      </c>
      <c r="D741" s="423">
        <v>730</v>
      </c>
      <c r="E741" s="455"/>
      <c r="F741" s="424">
        <f t="shared" si="28"/>
        <v>0</v>
      </c>
      <c r="G741" s="425"/>
      <c r="H741" s="425"/>
      <c r="I741" s="425"/>
      <c r="J741" s="425"/>
      <c r="K741" s="425"/>
      <c r="L741" s="425"/>
      <c r="M741" s="425"/>
      <c r="N741" s="425"/>
      <c r="O741" s="425"/>
      <c r="P741" s="425"/>
      <c r="Q741" s="425"/>
      <c r="R741" s="425"/>
      <c r="S741" s="425"/>
      <c r="T741" s="425"/>
      <c r="U741" s="425"/>
      <c r="V741" s="425"/>
      <c r="W741" s="425"/>
      <c r="X741" s="425"/>
      <c r="Y741" s="425"/>
      <c r="Z741" s="425"/>
      <c r="AA741" s="425"/>
      <c r="AB741" s="425"/>
      <c r="AC741" s="425"/>
      <c r="AD741" s="425"/>
      <c r="AE741" s="425"/>
      <c r="AF741" s="425"/>
      <c r="AG741" s="425"/>
      <c r="AH741" s="425"/>
      <c r="AI741" s="425"/>
      <c r="AJ741" s="425"/>
      <c r="AK741" s="425"/>
      <c r="AL741" s="425"/>
      <c r="AM741" s="425"/>
      <c r="AN741" s="425"/>
      <c r="AO741" s="425"/>
      <c r="AP741" s="425"/>
      <c r="AQ741" s="425"/>
      <c r="AR741" s="425"/>
      <c r="AS741" s="425"/>
      <c r="AT741" s="425"/>
      <c r="AU741" s="425"/>
      <c r="AV741" s="425"/>
      <c r="AW741" s="425"/>
      <c r="AX741" s="425"/>
      <c r="AY741" s="425"/>
      <c r="AZ741" s="425"/>
      <c r="BA741" s="425"/>
      <c r="BB741" s="425"/>
      <c r="BC741" s="425"/>
      <c r="BD741" s="425"/>
      <c r="BE741" s="425"/>
      <c r="BF741" s="425"/>
      <c r="BG741" s="425"/>
      <c r="BH741" s="425"/>
      <c r="BI741" s="425"/>
      <c r="BJ741" s="425"/>
      <c r="BK741" s="425"/>
      <c r="BL741" s="425"/>
      <c r="BM741" s="425"/>
      <c r="BN741" s="425"/>
      <c r="BO741" s="425"/>
      <c r="BP741" s="425"/>
      <c r="BQ741" s="425"/>
      <c r="BR741" s="425"/>
      <c r="BS741" s="425"/>
      <c r="BT741" s="425"/>
      <c r="BU741" s="425"/>
      <c r="BV741" s="425"/>
      <c r="BW741" s="425"/>
      <c r="BX741" s="425"/>
      <c r="BY741" s="425"/>
      <c r="BZ741" s="425"/>
      <c r="CA741" s="425"/>
      <c r="CB741" s="425"/>
      <c r="CC741" s="425"/>
      <c r="CD741" s="425"/>
      <c r="CE741" s="425"/>
      <c r="CF741" s="425"/>
      <c r="CG741" s="425"/>
      <c r="CH741" s="425"/>
      <c r="CI741" s="425"/>
      <c r="CJ741" s="425"/>
      <c r="CK741" s="425"/>
      <c r="CL741" s="425"/>
      <c r="CM741" s="425"/>
      <c r="CN741" s="425"/>
      <c r="CO741" s="425"/>
      <c r="CP741" s="425"/>
      <c r="CQ741" s="425"/>
      <c r="CR741" s="425"/>
      <c r="CS741" s="425"/>
      <c r="CT741" s="425"/>
      <c r="CU741" s="425"/>
      <c r="CV741" s="425"/>
      <c r="CW741" s="425"/>
      <c r="CX741" s="425"/>
      <c r="CY741" s="425"/>
      <c r="CZ741" s="425"/>
      <c r="DA741" s="425"/>
      <c r="DB741" s="425"/>
      <c r="DC741" s="425"/>
      <c r="DD741" s="425"/>
      <c r="DE741" s="425"/>
      <c r="DF741" s="425"/>
      <c r="DG741" s="425"/>
      <c r="DH741" s="425"/>
      <c r="DI741" s="425"/>
      <c r="DJ741" s="425"/>
      <c r="DK741" s="425"/>
      <c r="DL741" s="425"/>
      <c r="DM741" s="425"/>
      <c r="DN741" s="425"/>
      <c r="DO741" s="425"/>
      <c r="DP741" s="425"/>
      <c r="DQ741" s="425"/>
      <c r="DR741" s="425"/>
      <c r="DS741" s="425"/>
      <c r="DT741" s="425"/>
      <c r="DU741" s="425"/>
      <c r="DV741" s="425"/>
      <c r="DW741" s="425"/>
      <c r="DX741" s="425"/>
      <c r="DY741" s="425"/>
      <c r="DZ741" s="425"/>
      <c r="EA741" s="425"/>
      <c r="EB741" s="425"/>
      <c r="EC741" s="425"/>
      <c r="ED741" s="425"/>
      <c r="EE741" s="425"/>
      <c r="EF741" s="425"/>
      <c r="EG741" s="425"/>
      <c r="EH741" s="425"/>
      <c r="EI741" s="425"/>
      <c r="EJ741" s="425"/>
      <c r="EK741" s="425"/>
      <c r="EL741" s="425"/>
      <c r="EM741" s="425"/>
      <c r="EN741" s="425"/>
      <c r="EO741" s="425"/>
      <c r="EP741" s="425"/>
      <c r="EQ741" s="425"/>
      <c r="ER741" s="425"/>
      <c r="ES741" s="425"/>
      <c r="ET741" s="425"/>
      <c r="EU741" s="425"/>
      <c r="EV741" s="425"/>
      <c r="EW741" s="425"/>
      <c r="EX741" s="425"/>
      <c r="EY741" s="425"/>
      <c r="EZ741" s="425"/>
      <c r="FA741" s="425"/>
      <c r="FB741" s="425"/>
      <c r="FC741" s="425"/>
      <c r="FD741" s="425"/>
      <c r="FE741" s="425"/>
      <c r="FF741" s="425"/>
      <c r="FG741" s="425"/>
      <c r="FH741" s="425"/>
      <c r="FI741" s="425"/>
      <c r="FJ741" s="425"/>
      <c r="FK741" s="425"/>
      <c r="FL741" s="425"/>
      <c r="FM741" s="425"/>
      <c r="FN741" s="425"/>
      <c r="FO741" s="425"/>
      <c r="FP741" s="425"/>
      <c r="FQ741" s="425"/>
      <c r="FR741" s="425"/>
      <c r="FS741" s="425"/>
      <c r="FT741" s="425"/>
      <c r="FU741" s="425"/>
      <c r="FV741" s="425"/>
      <c r="FW741" s="425"/>
      <c r="FX741" s="425"/>
      <c r="FY741" s="425"/>
      <c r="FZ741" s="425"/>
      <c r="GA741" s="425"/>
      <c r="GB741" s="425"/>
      <c r="GC741" s="425"/>
      <c r="GD741" s="425"/>
      <c r="GE741" s="425"/>
      <c r="GF741" s="425"/>
      <c r="GG741" s="425"/>
      <c r="GH741" s="425"/>
      <c r="GI741" s="425"/>
      <c r="GJ741" s="425"/>
      <c r="GK741" s="425"/>
      <c r="GL741" s="425"/>
      <c r="GM741" s="425"/>
      <c r="GN741" s="425"/>
      <c r="GO741" s="425"/>
      <c r="GP741" s="425"/>
      <c r="GQ741" s="425"/>
      <c r="GR741" s="425"/>
      <c r="GS741" s="425"/>
      <c r="GT741" s="425"/>
      <c r="GU741" s="425"/>
      <c r="GV741" s="425"/>
      <c r="GW741" s="425"/>
      <c r="GX741" s="425"/>
      <c r="GY741" s="425"/>
      <c r="GZ741" s="425"/>
      <c r="HA741" s="425"/>
      <c r="HB741" s="425"/>
      <c r="HC741" s="425"/>
      <c r="HD741" s="425"/>
      <c r="HE741" s="425"/>
      <c r="HF741" s="425"/>
      <c r="HG741" s="425"/>
      <c r="HH741" s="425"/>
      <c r="HI741" s="425"/>
      <c r="HJ741" s="425"/>
      <c r="HK741" s="425"/>
      <c r="HL741" s="425"/>
      <c r="HM741" s="425"/>
      <c r="HN741" s="425"/>
      <c r="HO741" s="425"/>
      <c r="HP741" s="425"/>
      <c r="HQ741" s="425"/>
      <c r="HR741" s="425"/>
      <c r="HS741" s="425"/>
      <c r="HT741" s="425"/>
      <c r="HU741" s="425"/>
      <c r="HV741" s="425"/>
      <c r="HW741" s="425"/>
      <c r="HX741" s="425"/>
      <c r="HY741" s="425"/>
      <c r="HZ741" s="425"/>
      <c r="IA741" s="425"/>
      <c r="IB741" s="425"/>
      <c r="IC741" s="425"/>
      <c r="ID741" s="425"/>
      <c r="IE741" s="425"/>
      <c r="IF741" s="425"/>
      <c r="IG741" s="425"/>
      <c r="IH741" s="425"/>
      <c r="II741" s="425"/>
      <c r="IJ741" s="425"/>
      <c r="IK741" s="425"/>
      <c r="IL741" s="425"/>
      <c r="IM741" s="425"/>
      <c r="IN741" s="425"/>
      <c r="IO741" s="425"/>
      <c r="IP741" s="425"/>
      <c r="IQ741" s="425"/>
      <c r="IR741" s="425"/>
      <c r="IS741" s="425"/>
      <c r="IT741" s="425"/>
      <c r="IU741" s="425"/>
      <c r="IV741" s="425"/>
    </row>
    <row r="742" spans="1:256" s="471" customFormat="1">
      <c r="A742" s="1092"/>
      <c r="B742" s="421"/>
      <c r="C742" s="422"/>
      <c r="D742" s="423"/>
      <c r="E742" s="455"/>
      <c r="F742" s="424"/>
      <c r="G742" s="425"/>
      <c r="H742" s="425"/>
      <c r="I742" s="425"/>
      <c r="J742" s="425"/>
      <c r="K742" s="425"/>
      <c r="L742" s="425"/>
      <c r="M742" s="425"/>
      <c r="N742" s="425"/>
      <c r="O742" s="425"/>
      <c r="P742" s="425"/>
      <c r="Q742" s="425"/>
      <c r="R742" s="425"/>
      <c r="S742" s="425"/>
      <c r="T742" s="425"/>
      <c r="U742" s="425"/>
      <c r="V742" s="425"/>
      <c r="W742" s="425"/>
      <c r="X742" s="425"/>
      <c r="Y742" s="425"/>
      <c r="Z742" s="425"/>
      <c r="AA742" s="425"/>
      <c r="AB742" s="425"/>
      <c r="AC742" s="425"/>
      <c r="AD742" s="425"/>
      <c r="AE742" s="425"/>
      <c r="AF742" s="425"/>
      <c r="AG742" s="425"/>
      <c r="AH742" s="425"/>
      <c r="AI742" s="425"/>
      <c r="AJ742" s="425"/>
      <c r="AK742" s="425"/>
      <c r="AL742" s="425"/>
      <c r="AM742" s="425"/>
      <c r="AN742" s="425"/>
      <c r="AO742" s="425"/>
      <c r="AP742" s="425"/>
      <c r="AQ742" s="425"/>
      <c r="AR742" s="425"/>
      <c r="AS742" s="425"/>
      <c r="AT742" s="425"/>
      <c r="AU742" s="425"/>
      <c r="AV742" s="425"/>
      <c r="AW742" s="425"/>
      <c r="AX742" s="425"/>
      <c r="AY742" s="425"/>
      <c r="AZ742" s="425"/>
      <c r="BA742" s="425"/>
      <c r="BB742" s="425"/>
      <c r="BC742" s="425"/>
      <c r="BD742" s="425"/>
      <c r="BE742" s="425"/>
      <c r="BF742" s="425"/>
      <c r="BG742" s="425"/>
      <c r="BH742" s="425"/>
      <c r="BI742" s="425"/>
      <c r="BJ742" s="425"/>
      <c r="BK742" s="425"/>
      <c r="BL742" s="425"/>
      <c r="BM742" s="425"/>
      <c r="BN742" s="425"/>
      <c r="BO742" s="425"/>
      <c r="BP742" s="425"/>
      <c r="BQ742" s="425"/>
      <c r="BR742" s="425"/>
      <c r="BS742" s="425"/>
      <c r="BT742" s="425"/>
      <c r="BU742" s="425"/>
      <c r="BV742" s="425"/>
      <c r="BW742" s="425"/>
      <c r="BX742" s="425"/>
      <c r="BY742" s="425"/>
      <c r="BZ742" s="425"/>
      <c r="CA742" s="425"/>
      <c r="CB742" s="425"/>
      <c r="CC742" s="425"/>
      <c r="CD742" s="425"/>
      <c r="CE742" s="425"/>
      <c r="CF742" s="425"/>
      <c r="CG742" s="425"/>
      <c r="CH742" s="425"/>
      <c r="CI742" s="425"/>
      <c r="CJ742" s="425"/>
      <c r="CK742" s="425"/>
      <c r="CL742" s="425"/>
      <c r="CM742" s="425"/>
      <c r="CN742" s="425"/>
      <c r="CO742" s="425"/>
      <c r="CP742" s="425"/>
      <c r="CQ742" s="425"/>
      <c r="CR742" s="425"/>
      <c r="CS742" s="425"/>
      <c r="CT742" s="425"/>
      <c r="CU742" s="425"/>
      <c r="CV742" s="425"/>
      <c r="CW742" s="425"/>
      <c r="CX742" s="425"/>
      <c r="CY742" s="425"/>
      <c r="CZ742" s="425"/>
      <c r="DA742" s="425"/>
      <c r="DB742" s="425"/>
      <c r="DC742" s="425"/>
      <c r="DD742" s="425"/>
      <c r="DE742" s="425"/>
      <c r="DF742" s="425"/>
      <c r="DG742" s="425"/>
      <c r="DH742" s="425"/>
      <c r="DI742" s="425"/>
      <c r="DJ742" s="425"/>
      <c r="DK742" s="425"/>
      <c r="DL742" s="425"/>
      <c r="DM742" s="425"/>
      <c r="DN742" s="425"/>
      <c r="DO742" s="425"/>
      <c r="DP742" s="425"/>
      <c r="DQ742" s="425"/>
      <c r="DR742" s="425"/>
      <c r="DS742" s="425"/>
      <c r="DT742" s="425"/>
      <c r="DU742" s="425"/>
      <c r="DV742" s="425"/>
      <c r="DW742" s="425"/>
      <c r="DX742" s="425"/>
      <c r="DY742" s="425"/>
      <c r="DZ742" s="425"/>
      <c r="EA742" s="425"/>
      <c r="EB742" s="425"/>
      <c r="EC742" s="425"/>
      <c r="ED742" s="425"/>
      <c r="EE742" s="425"/>
      <c r="EF742" s="425"/>
      <c r="EG742" s="425"/>
      <c r="EH742" s="425"/>
      <c r="EI742" s="425"/>
      <c r="EJ742" s="425"/>
      <c r="EK742" s="425"/>
      <c r="EL742" s="425"/>
      <c r="EM742" s="425"/>
      <c r="EN742" s="425"/>
      <c r="EO742" s="425"/>
      <c r="EP742" s="425"/>
      <c r="EQ742" s="425"/>
      <c r="ER742" s="425"/>
      <c r="ES742" s="425"/>
      <c r="ET742" s="425"/>
      <c r="EU742" s="425"/>
      <c r="EV742" s="425"/>
      <c r="EW742" s="425"/>
      <c r="EX742" s="425"/>
      <c r="EY742" s="425"/>
      <c r="EZ742" s="425"/>
      <c r="FA742" s="425"/>
      <c r="FB742" s="425"/>
      <c r="FC742" s="425"/>
      <c r="FD742" s="425"/>
      <c r="FE742" s="425"/>
      <c r="FF742" s="425"/>
      <c r="FG742" s="425"/>
      <c r="FH742" s="425"/>
      <c r="FI742" s="425"/>
      <c r="FJ742" s="425"/>
      <c r="FK742" s="425"/>
      <c r="FL742" s="425"/>
      <c r="FM742" s="425"/>
      <c r="FN742" s="425"/>
      <c r="FO742" s="425"/>
      <c r="FP742" s="425"/>
      <c r="FQ742" s="425"/>
      <c r="FR742" s="425"/>
      <c r="FS742" s="425"/>
      <c r="FT742" s="425"/>
      <c r="FU742" s="425"/>
      <c r="FV742" s="425"/>
      <c r="FW742" s="425"/>
      <c r="FX742" s="425"/>
      <c r="FY742" s="425"/>
      <c r="FZ742" s="425"/>
      <c r="GA742" s="425"/>
      <c r="GB742" s="425"/>
      <c r="GC742" s="425"/>
      <c r="GD742" s="425"/>
      <c r="GE742" s="425"/>
      <c r="GF742" s="425"/>
      <c r="GG742" s="425"/>
      <c r="GH742" s="425"/>
      <c r="GI742" s="425"/>
      <c r="GJ742" s="425"/>
      <c r="GK742" s="425"/>
      <c r="GL742" s="425"/>
      <c r="GM742" s="425"/>
      <c r="GN742" s="425"/>
      <c r="GO742" s="425"/>
      <c r="GP742" s="425"/>
      <c r="GQ742" s="425"/>
      <c r="GR742" s="425"/>
      <c r="GS742" s="425"/>
      <c r="GT742" s="425"/>
      <c r="GU742" s="425"/>
      <c r="GV742" s="425"/>
      <c r="GW742" s="425"/>
      <c r="GX742" s="425"/>
      <c r="GY742" s="425"/>
      <c r="GZ742" s="425"/>
      <c r="HA742" s="425"/>
      <c r="HB742" s="425"/>
      <c r="HC742" s="425"/>
      <c r="HD742" s="425"/>
      <c r="HE742" s="425"/>
      <c r="HF742" s="425"/>
      <c r="HG742" s="425"/>
      <c r="HH742" s="425"/>
      <c r="HI742" s="425"/>
      <c r="HJ742" s="425"/>
      <c r="HK742" s="425"/>
      <c r="HL742" s="425"/>
      <c r="HM742" s="425"/>
      <c r="HN742" s="425"/>
      <c r="HO742" s="425"/>
      <c r="HP742" s="425"/>
      <c r="HQ742" s="425"/>
      <c r="HR742" s="425"/>
      <c r="HS742" s="425"/>
      <c r="HT742" s="425"/>
      <c r="HU742" s="425"/>
      <c r="HV742" s="425"/>
      <c r="HW742" s="425"/>
      <c r="HX742" s="425"/>
      <c r="HY742" s="425"/>
      <c r="HZ742" s="425"/>
      <c r="IA742" s="425"/>
      <c r="IB742" s="425"/>
      <c r="IC742" s="425"/>
      <c r="ID742" s="425"/>
      <c r="IE742" s="425"/>
      <c r="IF742" s="425"/>
      <c r="IG742" s="425"/>
      <c r="IH742" s="425"/>
      <c r="II742" s="425"/>
      <c r="IJ742" s="425"/>
      <c r="IK742" s="425"/>
      <c r="IL742" s="425"/>
      <c r="IM742" s="425"/>
      <c r="IN742" s="425"/>
      <c r="IO742" s="425"/>
      <c r="IP742" s="425"/>
      <c r="IQ742" s="425"/>
      <c r="IR742" s="425"/>
      <c r="IS742" s="425"/>
      <c r="IT742" s="425"/>
      <c r="IU742" s="425"/>
      <c r="IV742" s="425"/>
    </row>
    <row r="743" spans="1:256" s="471" customFormat="1" ht="69" customHeight="1">
      <c r="A743" s="420">
        <v>12</v>
      </c>
      <c r="B743" s="421" t="s">
        <v>2396</v>
      </c>
      <c r="C743" s="1144" t="s">
        <v>89</v>
      </c>
      <c r="D743" s="423">
        <v>1</v>
      </c>
      <c r="E743" s="455"/>
      <c r="F743" s="424">
        <f t="shared" si="28"/>
        <v>0</v>
      </c>
      <c r="G743" s="425"/>
      <c r="H743" s="425"/>
      <c r="I743" s="425"/>
      <c r="J743" s="425"/>
      <c r="K743" s="425"/>
      <c r="L743" s="425"/>
      <c r="M743" s="425"/>
      <c r="N743" s="425"/>
      <c r="O743" s="425"/>
      <c r="P743" s="425"/>
      <c r="Q743" s="425"/>
      <c r="R743" s="425"/>
      <c r="S743" s="425"/>
      <c r="T743" s="425"/>
      <c r="U743" s="425"/>
      <c r="V743" s="425"/>
      <c r="W743" s="425"/>
      <c r="X743" s="425"/>
      <c r="Y743" s="425"/>
      <c r="Z743" s="425"/>
      <c r="AA743" s="425"/>
      <c r="AB743" s="425"/>
      <c r="AC743" s="425"/>
      <c r="AD743" s="425"/>
      <c r="AE743" s="425"/>
      <c r="AF743" s="425"/>
      <c r="AG743" s="425"/>
      <c r="AH743" s="425"/>
      <c r="AI743" s="425"/>
      <c r="AJ743" s="425"/>
      <c r="AK743" s="425"/>
      <c r="AL743" s="425"/>
      <c r="AM743" s="425"/>
      <c r="AN743" s="425"/>
      <c r="AO743" s="425"/>
      <c r="AP743" s="425"/>
      <c r="AQ743" s="425"/>
      <c r="AR743" s="425"/>
      <c r="AS743" s="425"/>
      <c r="AT743" s="425"/>
      <c r="AU743" s="425"/>
      <c r="AV743" s="425"/>
      <c r="AW743" s="425"/>
      <c r="AX743" s="425"/>
      <c r="AY743" s="425"/>
      <c r="AZ743" s="425"/>
      <c r="BA743" s="425"/>
      <c r="BB743" s="425"/>
      <c r="BC743" s="425"/>
      <c r="BD743" s="425"/>
      <c r="BE743" s="425"/>
      <c r="BF743" s="425"/>
      <c r="BG743" s="425"/>
      <c r="BH743" s="425"/>
      <c r="BI743" s="425"/>
      <c r="BJ743" s="425"/>
      <c r="BK743" s="425"/>
      <c r="BL743" s="425"/>
      <c r="BM743" s="425"/>
      <c r="BN743" s="425"/>
      <c r="BO743" s="425"/>
      <c r="BP743" s="425"/>
      <c r="BQ743" s="425"/>
      <c r="BR743" s="425"/>
      <c r="BS743" s="425"/>
      <c r="BT743" s="425"/>
      <c r="BU743" s="425"/>
      <c r="BV743" s="425"/>
      <c r="BW743" s="425"/>
      <c r="BX743" s="425"/>
      <c r="BY743" s="425"/>
      <c r="BZ743" s="425"/>
      <c r="CA743" s="425"/>
      <c r="CB743" s="425"/>
      <c r="CC743" s="425"/>
      <c r="CD743" s="425"/>
      <c r="CE743" s="425"/>
      <c r="CF743" s="425"/>
      <c r="CG743" s="425"/>
      <c r="CH743" s="425"/>
      <c r="CI743" s="425"/>
      <c r="CJ743" s="425"/>
      <c r="CK743" s="425"/>
      <c r="CL743" s="425"/>
      <c r="CM743" s="425"/>
      <c r="CN743" s="425"/>
      <c r="CO743" s="425"/>
      <c r="CP743" s="425"/>
      <c r="CQ743" s="425"/>
      <c r="CR743" s="425"/>
      <c r="CS743" s="425"/>
      <c r="CT743" s="425"/>
      <c r="CU743" s="425"/>
      <c r="CV743" s="425"/>
      <c r="CW743" s="425"/>
      <c r="CX743" s="425"/>
      <c r="CY743" s="425"/>
      <c r="CZ743" s="425"/>
      <c r="DA743" s="425"/>
      <c r="DB743" s="425"/>
      <c r="DC743" s="425"/>
      <c r="DD743" s="425"/>
      <c r="DE743" s="425"/>
      <c r="DF743" s="425"/>
      <c r="DG743" s="425"/>
      <c r="DH743" s="425"/>
      <c r="DI743" s="425"/>
      <c r="DJ743" s="425"/>
      <c r="DK743" s="425"/>
      <c r="DL743" s="425"/>
      <c r="DM743" s="425"/>
      <c r="DN743" s="425"/>
      <c r="DO743" s="425"/>
      <c r="DP743" s="425"/>
      <c r="DQ743" s="425"/>
      <c r="DR743" s="425"/>
      <c r="DS743" s="425"/>
      <c r="DT743" s="425"/>
      <c r="DU743" s="425"/>
      <c r="DV743" s="425"/>
      <c r="DW743" s="425"/>
      <c r="DX743" s="425"/>
      <c r="DY743" s="425"/>
      <c r="DZ743" s="425"/>
      <c r="EA743" s="425"/>
      <c r="EB743" s="425"/>
      <c r="EC743" s="425"/>
      <c r="ED743" s="425"/>
      <c r="EE743" s="425"/>
      <c r="EF743" s="425"/>
      <c r="EG743" s="425"/>
      <c r="EH743" s="425"/>
      <c r="EI743" s="425"/>
      <c r="EJ743" s="425"/>
      <c r="EK743" s="425"/>
      <c r="EL743" s="425"/>
      <c r="EM743" s="425"/>
      <c r="EN743" s="425"/>
      <c r="EO743" s="425"/>
      <c r="EP743" s="425"/>
      <c r="EQ743" s="425"/>
      <c r="ER743" s="425"/>
      <c r="ES743" s="425"/>
      <c r="ET743" s="425"/>
      <c r="EU743" s="425"/>
      <c r="EV743" s="425"/>
      <c r="EW743" s="425"/>
      <c r="EX743" s="425"/>
      <c r="EY743" s="425"/>
      <c r="EZ743" s="425"/>
      <c r="FA743" s="425"/>
      <c r="FB743" s="425"/>
      <c r="FC743" s="425"/>
      <c r="FD743" s="425"/>
      <c r="FE743" s="425"/>
      <c r="FF743" s="425"/>
      <c r="FG743" s="425"/>
      <c r="FH743" s="425"/>
      <c r="FI743" s="425"/>
      <c r="FJ743" s="425"/>
      <c r="FK743" s="425"/>
      <c r="FL743" s="425"/>
      <c r="FM743" s="425"/>
      <c r="FN743" s="425"/>
      <c r="FO743" s="425"/>
      <c r="FP743" s="425"/>
      <c r="FQ743" s="425"/>
      <c r="FR743" s="425"/>
      <c r="FS743" s="425"/>
      <c r="FT743" s="425"/>
      <c r="FU743" s="425"/>
      <c r="FV743" s="425"/>
      <c r="FW743" s="425"/>
      <c r="FX743" s="425"/>
      <c r="FY743" s="425"/>
      <c r="FZ743" s="425"/>
      <c r="GA743" s="425"/>
      <c r="GB743" s="425"/>
      <c r="GC743" s="425"/>
      <c r="GD743" s="425"/>
      <c r="GE743" s="425"/>
      <c r="GF743" s="425"/>
      <c r="GG743" s="425"/>
      <c r="GH743" s="425"/>
      <c r="GI743" s="425"/>
      <c r="GJ743" s="425"/>
      <c r="GK743" s="425"/>
      <c r="GL743" s="425"/>
      <c r="GM743" s="425"/>
      <c r="GN743" s="425"/>
      <c r="GO743" s="425"/>
      <c r="GP743" s="425"/>
      <c r="GQ743" s="425"/>
      <c r="GR743" s="425"/>
      <c r="GS743" s="425"/>
      <c r="GT743" s="425"/>
      <c r="GU743" s="425"/>
      <c r="GV743" s="425"/>
      <c r="GW743" s="425"/>
      <c r="GX743" s="425"/>
      <c r="GY743" s="425"/>
      <c r="GZ743" s="425"/>
      <c r="HA743" s="425"/>
      <c r="HB743" s="425"/>
      <c r="HC743" s="425"/>
      <c r="HD743" s="425"/>
      <c r="HE743" s="425"/>
      <c r="HF743" s="425"/>
      <c r="HG743" s="425"/>
      <c r="HH743" s="425"/>
      <c r="HI743" s="425"/>
      <c r="HJ743" s="425"/>
      <c r="HK743" s="425"/>
      <c r="HL743" s="425"/>
      <c r="HM743" s="425"/>
      <c r="HN743" s="425"/>
      <c r="HO743" s="425"/>
      <c r="HP743" s="425"/>
      <c r="HQ743" s="425"/>
      <c r="HR743" s="425"/>
      <c r="HS743" s="425"/>
      <c r="HT743" s="425"/>
      <c r="HU743" s="425"/>
      <c r="HV743" s="425"/>
      <c r="HW743" s="425"/>
      <c r="HX743" s="425"/>
      <c r="HY743" s="425"/>
      <c r="HZ743" s="425"/>
      <c r="IA743" s="425"/>
      <c r="IB743" s="425"/>
      <c r="IC743" s="425"/>
      <c r="ID743" s="425"/>
      <c r="IE743" s="425"/>
      <c r="IF743" s="425"/>
      <c r="IG743" s="425"/>
      <c r="IH743" s="425"/>
      <c r="II743" s="425"/>
      <c r="IJ743" s="425"/>
      <c r="IK743" s="425"/>
      <c r="IL743" s="425"/>
      <c r="IM743" s="425"/>
      <c r="IN743" s="425"/>
      <c r="IO743" s="425"/>
      <c r="IP743" s="425"/>
      <c r="IQ743" s="425"/>
      <c r="IR743" s="425"/>
      <c r="IS743" s="425"/>
      <c r="IT743" s="425"/>
      <c r="IU743" s="425"/>
      <c r="IV743" s="425"/>
    </row>
    <row r="744" spans="1:256">
      <c r="A744" s="1145"/>
      <c r="B744" s="432"/>
      <c r="C744" s="422"/>
      <c r="D744" s="422"/>
      <c r="E744" s="455"/>
      <c r="F744" s="424">
        <f t="shared" si="28"/>
        <v>0</v>
      </c>
      <c r="G744" s="417"/>
      <c r="H744" s="417"/>
    </row>
    <row r="745" spans="1:256" s="472" customFormat="1" ht="78.75">
      <c r="A745" s="1056">
        <v>13</v>
      </c>
      <c r="B745" s="1146" t="s">
        <v>2397</v>
      </c>
      <c r="C745" s="422" t="s">
        <v>2398</v>
      </c>
      <c r="D745" s="423">
        <v>15</v>
      </c>
      <c r="E745" s="455"/>
      <c r="F745" s="424">
        <f t="shared" si="28"/>
        <v>0</v>
      </c>
    </row>
    <row r="746" spans="1:256" s="472" customFormat="1">
      <c r="A746" s="1145"/>
      <c r="B746" s="432"/>
      <c r="C746" s="422"/>
      <c r="D746" s="423"/>
      <c r="E746" s="455"/>
      <c r="F746" s="424">
        <f t="shared" si="28"/>
        <v>0</v>
      </c>
    </row>
    <row r="747" spans="1:256" s="443" customFormat="1" ht="76.5" customHeight="1">
      <c r="A747" s="1056">
        <v>14</v>
      </c>
      <c r="B747" s="432" t="s">
        <v>2399</v>
      </c>
      <c r="C747" s="422" t="s">
        <v>89</v>
      </c>
      <c r="D747" s="422">
        <v>1</v>
      </c>
      <c r="E747" s="455"/>
      <c r="F747" s="424">
        <f t="shared" si="28"/>
        <v>0</v>
      </c>
      <c r="G747" s="422"/>
    </row>
    <row r="748" spans="1:256" s="443" customFormat="1">
      <c r="A748" s="1056"/>
      <c r="B748" s="432"/>
      <c r="C748" s="422"/>
      <c r="D748" s="422"/>
      <c r="E748" s="455"/>
      <c r="F748" s="424"/>
      <c r="G748" s="422"/>
    </row>
    <row r="749" spans="1:256" s="474" customFormat="1">
      <c r="A749" s="1147" t="s">
        <v>2255</v>
      </c>
      <c r="B749" s="1148"/>
      <c r="C749" s="1149"/>
      <c r="D749" s="1150"/>
      <c r="E749" s="1184"/>
      <c r="F749" s="1072">
        <f>SUM(F718:F748)</f>
        <v>0</v>
      </c>
      <c r="G749" s="473"/>
    </row>
    <row r="750" spans="1:256" s="425" customFormat="1">
      <c r="A750" s="1088">
        <v>9</v>
      </c>
      <c r="B750" s="1089" t="s">
        <v>2400</v>
      </c>
      <c r="C750" s="1131"/>
      <c r="D750" s="1132"/>
      <c r="E750" s="1184"/>
      <c r="F750" s="1077"/>
    </row>
    <row r="751" spans="1:256" s="475" customFormat="1">
      <c r="A751" s="420"/>
      <c r="B751" s="432"/>
      <c r="C751" s="422"/>
      <c r="D751" s="423"/>
      <c r="E751" s="455"/>
      <c r="F751" s="424">
        <f t="shared" ref="F751:F756" si="31">E751*D751</f>
        <v>0</v>
      </c>
    </row>
    <row r="752" spans="1:256" s="425" customFormat="1" ht="38.25">
      <c r="A752" s="420">
        <v>1</v>
      </c>
      <c r="B752" s="432" t="s">
        <v>2401</v>
      </c>
      <c r="C752" s="422" t="s">
        <v>110</v>
      </c>
      <c r="D752" s="423">
        <v>1</v>
      </c>
      <c r="E752" s="455"/>
      <c r="F752" s="424">
        <f t="shared" si="31"/>
        <v>0</v>
      </c>
    </row>
    <row r="753" spans="1:6" s="425" customFormat="1">
      <c r="A753" s="420"/>
      <c r="B753" s="432"/>
      <c r="C753" s="422"/>
      <c r="D753" s="423">
        <v>0</v>
      </c>
      <c r="E753" s="455"/>
      <c r="F753" s="424">
        <f>E753*D753</f>
        <v>0</v>
      </c>
    </row>
    <row r="754" spans="1:6" s="425" customFormat="1" ht="89.25">
      <c r="A754" s="420">
        <v>2</v>
      </c>
      <c r="B754" s="432" t="s">
        <v>2402</v>
      </c>
      <c r="C754" s="422" t="s">
        <v>110</v>
      </c>
      <c r="D754" s="423">
        <v>3</v>
      </c>
      <c r="E754" s="455"/>
      <c r="F754" s="424">
        <f t="shared" ref="F754" si="32">E754*D754</f>
        <v>0</v>
      </c>
    </row>
    <row r="755" spans="1:6" s="425" customFormat="1">
      <c r="A755" s="420"/>
      <c r="B755" s="432"/>
      <c r="C755" s="422"/>
      <c r="D755" s="423"/>
      <c r="E755" s="455"/>
      <c r="F755" s="424">
        <f>E755*D755</f>
        <v>0</v>
      </c>
    </row>
    <row r="756" spans="1:6" s="425" customFormat="1" ht="76.5">
      <c r="A756" s="420">
        <v>3</v>
      </c>
      <c r="B756" s="432" t="s">
        <v>2403</v>
      </c>
      <c r="C756" s="422" t="s">
        <v>110</v>
      </c>
      <c r="D756" s="423">
        <v>1</v>
      </c>
      <c r="E756" s="455"/>
      <c r="F756" s="424">
        <f t="shared" si="31"/>
        <v>0</v>
      </c>
    </row>
    <row r="757" spans="1:6" s="425" customFormat="1">
      <c r="A757" s="420"/>
      <c r="B757" s="432"/>
      <c r="C757" s="422"/>
      <c r="D757" s="423"/>
      <c r="E757" s="455"/>
      <c r="F757" s="424">
        <f>E757*D757</f>
        <v>0</v>
      </c>
    </row>
    <row r="758" spans="1:6" s="425" customFormat="1">
      <c r="A758" s="420">
        <v>4</v>
      </c>
      <c r="B758" s="432" t="s">
        <v>2404</v>
      </c>
      <c r="C758" s="422" t="s">
        <v>89</v>
      </c>
      <c r="D758" s="423">
        <v>1</v>
      </c>
      <c r="E758" s="455"/>
      <c r="F758" s="424">
        <f t="shared" ref="F758:F770" si="33">E758*D758</f>
        <v>0</v>
      </c>
    </row>
    <row r="759" spans="1:6" s="425" customFormat="1">
      <c r="A759" s="420"/>
      <c r="B759" s="432"/>
      <c r="C759" s="422"/>
      <c r="D759" s="423"/>
      <c r="E759" s="455"/>
      <c r="F759" s="424">
        <f t="shared" si="33"/>
        <v>0</v>
      </c>
    </row>
    <row r="760" spans="1:6" s="425" customFormat="1" ht="38.25">
      <c r="A760" s="1092"/>
      <c r="B760" s="432" t="s">
        <v>2405</v>
      </c>
      <c r="C760" s="422"/>
      <c r="D760" s="423"/>
      <c r="E760" s="455"/>
      <c r="F760" s="424">
        <f t="shared" si="33"/>
        <v>0</v>
      </c>
    </row>
    <row r="761" spans="1:6" s="425" customFormat="1">
      <c r="A761" s="420"/>
      <c r="B761" s="432"/>
      <c r="C761" s="422"/>
      <c r="D761" s="423"/>
      <c r="E761" s="455"/>
      <c r="F761" s="424">
        <f t="shared" si="33"/>
        <v>0</v>
      </c>
    </row>
    <row r="762" spans="1:6" s="425" customFormat="1">
      <c r="A762" s="420">
        <v>5</v>
      </c>
      <c r="B762" s="432" t="s">
        <v>2406</v>
      </c>
      <c r="C762" s="422" t="s">
        <v>2228</v>
      </c>
      <c r="D762" s="423">
        <v>100</v>
      </c>
      <c r="E762" s="455"/>
      <c r="F762" s="424">
        <f t="shared" si="33"/>
        <v>0</v>
      </c>
    </row>
    <row r="763" spans="1:6" s="425" customFormat="1">
      <c r="A763" s="420"/>
      <c r="B763" s="432"/>
      <c r="C763" s="422"/>
      <c r="D763" s="423"/>
      <c r="E763" s="455"/>
      <c r="F763" s="424">
        <f t="shared" si="33"/>
        <v>0</v>
      </c>
    </row>
    <row r="764" spans="1:6" s="425" customFormat="1" ht="25.5">
      <c r="A764" s="1092"/>
      <c r="B764" s="432" t="s">
        <v>2345</v>
      </c>
      <c r="C764" s="422"/>
      <c r="D764" s="423"/>
      <c r="E764" s="455"/>
      <c r="F764" s="424">
        <f t="shared" si="33"/>
        <v>0</v>
      </c>
    </row>
    <row r="765" spans="1:6" s="425" customFormat="1">
      <c r="A765" s="420"/>
      <c r="B765" s="432"/>
      <c r="C765" s="422"/>
      <c r="D765" s="423"/>
      <c r="E765" s="455"/>
      <c r="F765" s="424">
        <f t="shared" si="33"/>
        <v>0</v>
      </c>
    </row>
    <row r="766" spans="1:6" s="425" customFormat="1">
      <c r="A766" s="420">
        <v>6</v>
      </c>
      <c r="B766" s="432" t="s">
        <v>2407</v>
      </c>
      <c r="C766" s="422" t="s">
        <v>2228</v>
      </c>
      <c r="D766" s="423">
        <v>245</v>
      </c>
      <c r="E766" s="455"/>
      <c r="F766" s="424">
        <f t="shared" si="33"/>
        <v>0</v>
      </c>
    </row>
    <row r="767" spans="1:6" s="425" customFormat="1">
      <c r="A767" s="420"/>
      <c r="B767" s="432"/>
      <c r="C767" s="422"/>
      <c r="D767" s="423"/>
      <c r="E767" s="455"/>
      <c r="F767" s="424"/>
    </row>
    <row r="768" spans="1:6" s="425" customFormat="1" ht="86.25" customHeight="1">
      <c r="A768" s="420">
        <v>7</v>
      </c>
      <c r="B768" s="432" t="s">
        <v>2408</v>
      </c>
      <c r="C768" s="422" t="s">
        <v>110</v>
      </c>
      <c r="D768" s="423">
        <v>1</v>
      </c>
      <c r="E768" s="455"/>
      <c r="F768" s="424"/>
    </row>
    <row r="769" spans="1:6" s="425" customFormat="1">
      <c r="A769" s="420"/>
      <c r="B769" s="432"/>
      <c r="C769" s="422"/>
      <c r="D769" s="423"/>
      <c r="E769" s="455"/>
      <c r="F769" s="424">
        <f t="shared" si="33"/>
        <v>0</v>
      </c>
    </row>
    <row r="770" spans="1:6" s="425" customFormat="1" ht="51">
      <c r="A770" s="420">
        <v>8</v>
      </c>
      <c r="B770" s="432" t="s">
        <v>2409</v>
      </c>
      <c r="C770" s="422" t="s">
        <v>89</v>
      </c>
      <c r="D770" s="423">
        <v>1</v>
      </c>
      <c r="E770" s="455"/>
      <c r="F770" s="424">
        <f t="shared" si="33"/>
        <v>0</v>
      </c>
    </row>
    <row r="771" spans="1:6" s="425" customFormat="1">
      <c r="A771" s="420"/>
      <c r="B771" s="432"/>
      <c r="C771" s="422"/>
      <c r="D771" s="423"/>
      <c r="E771" s="455"/>
      <c r="F771" s="424"/>
    </row>
    <row r="772" spans="1:6" s="425" customFormat="1">
      <c r="A772" s="1147" t="s">
        <v>2255</v>
      </c>
      <c r="B772" s="1089"/>
      <c r="C772" s="1131"/>
      <c r="D772" s="1151"/>
      <c r="E772" s="1184"/>
      <c r="F772" s="1072">
        <f>SUM(F751:F771)</f>
        <v>0</v>
      </c>
    </row>
    <row r="773" spans="1:6">
      <c r="A773" s="1088">
        <v>10</v>
      </c>
      <c r="B773" s="1089" t="s">
        <v>2410</v>
      </c>
      <c r="C773" s="1131"/>
      <c r="D773" s="1132"/>
      <c r="E773" s="1184"/>
      <c r="F773" s="1077"/>
    </row>
    <row r="774" spans="1:6" s="425" customFormat="1">
      <c r="A774" s="420"/>
      <c r="B774" s="432"/>
      <c r="C774" s="422"/>
      <c r="D774" s="423"/>
      <c r="E774" s="455"/>
      <c r="F774" s="424"/>
    </row>
    <row r="775" spans="1:6" s="425" customFormat="1" ht="146.25" customHeight="1">
      <c r="A775" s="420"/>
      <c r="B775" s="432" t="s">
        <v>2411</v>
      </c>
      <c r="C775" s="422"/>
      <c r="D775" s="423"/>
      <c r="E775" s="455"/>
      <c r="F775" s="424"/>
    </row>
    <row r="776" spans="1:6" s="425" customFormat="1" ht="73.5" customHeight="1">
      <c r="A776" s="420"/>
      <c r="B776" s="432" t="s">
        <v>2412</v>
      </c>
      <c r="C776" s="422"/>
      <c r="D776" s="423"/>
      <c r="E776" s="455"/>
      <c r="F776" s="424"/>
    </row>
    <row r="777" spans="1:6" s="425" customFormat="1" ht="99.75" customHeight="1">
      <c r="A777" s="420"/>
      <c r="B777" s="432" t="s">
        <v>2413</v>
      </c>
      <c r="C777" s="422"/>
      <c r="D777" s="423"/>
      <c r="E777" s="455"/>
      <c r="F777" s="424"/>
    </row>
    <row r="778" spans="1:6" s="425" customFormat="1" ht="89.25">
      <c r="A778" s="420"/>
      <c r="B778" s="432" t="s">
        <v>2414</v>
      </c>
      <c r="C778" s="422"/>
      <c r="D778" s="423"/>
      <c r="E778" s="455"/>
      <c r="F778" s="424"/>
    </row>
    <row r="779" spans="1:6" s="425" customFormat="1" ht="38.25">
      <c r="A779" s="420"/>
      <c r="B779" s="432" t="s">
        <v>2415</v>
      </c>
      <c r="C779" s="422"/>
      <c r="D779" s="423"/>
      <c r="E779" s="455"/>
      <c r="F779" s="424"/>
    </row>
    <row r="780" spans="1:6" s="425" customFormat="1" ht="6.75" customHeight="1">
      <c r="A780" s="420"/>
      <c r="B780" s="432"/>
      <c r="C780" s="422"/>
      <c r="D780" s="423"/>
      <c r="E780" s="455"/>
      <c r="F780" s="424"/>
    </row>
    <row r="781" spans="1:6" s="425" customFormat="1" ht="6" customHeight="1">
      <c r="A781" s="420"/>
      <c r="B781" s="432"/>
      <c r="C781" s="422"/>
      <c r="D781" s="423"/>
      <c r="E781" s="455"/>
      <c r="F781" s="424"/>
    </row>
    <row r="782" spans="1:6" s="425" customFormat="1">
      <c r="A782" s="420"/>
      <c r="B782" s="432"/>
      <c r="C782" s="422" t="s">
        <v>89</v>
      </c>
      <c r="D782" s="423">
        <v>1</v>
      </c>
      <c r="E782" s="455"/>
      <c r="F782" s="424"/>
    </row>
    <row r="783" spans="1:6" s="425" customFormat="1">
      <c r="A783" s="420"/>
      <c r="B783" s="432"/>
      <c r="C783" s="422"/>
      <c r="D783" s="423"/>
      <c r="E783" s="455"/>
      <c r="F783" s="424"/>
    </row>
    <row r="784" spans="1:6" s="425" customFormat="1" ht="45" customHeight="1">
      <c r="A784" s="420">
        <v>1</v>
      </c>
      <c r="B784" s="432" t="s">
        <v>2416</v>
      </c>
      <c r="C784" s="422"/>
      <c r="D784" s="423"/>
      <c r="E784" s="455"/>
      <c r="F784" s="424"/>
    </row>
    <row r="785" spans="1:6" s="425" customFormat="1" ht="65.25" customHeight="1">
      <c r="A785" s="420"/>
      <c r="B785" s="432" t="s">
        <v>2417</v>
      </c>
      <c r="C785" s="422"/>
      <c r="D785" s="423"/>
      <c r="E785" s="455"/>
      <c r="F785" s="424"/>
    </row>
    <row r="786" spans="1:6" s="425" customFormat="1" ht="102" customHeight="1">
      <c r="A786" s="420"/>
      <c r="B786" s="432" t="s">
        <v>2418</v>
      </c>
      <c r="C786" s="422"/>
      <c r="D786" s="423"/>
      <c r="E786" s="455"/>
      <c r="F786" s="424"/>
    </row>
    <row r="787" spans="1:6" s="425" customFormat="1" ht="89.25">
      <c r="A787" s="420"/>
      <c r="B787" s="432" t="s">
        <v>2419</v>
      </c>
      <c r="C787" s="422"/>
      <c r="D787" s="423"/>
      <c r="E787" s="455"/>
      <c r="F787" s="424"/>
    </row>
    <row r="788" spans="1:6" s="425" customFormat="1" ht="108" customHeight="1">
      <c r="A788" s="420"/>
      <c r="B788" s="432" t="s">
        <v>2420</v>
      </c>
      <c r="C788" s="422"/>
      <c r="D788" s="423"/>
      <c r="E788" s="455"/>
      <c r="F788" s="424"/>
    </row>
    <row r="789" spans="1:6" s="425" customFormat="1" ht="45" customHeight="1">
      <c r="A789" s="420"/>
      <c r="B789" s="432" t="s">
        <v>2421</v>
      </c>
      <c r="C789" s="422"/>
      <c r="D789" s="423"/>
      <c r="E789" s="455"/>
      <c r="F789" s="424"/>
    </row>
    <row r="790" spans="1:6" s="425" customFormat="1" ht="45" customHeight="1">
      <c r="A790" s="420"/>
      <c r="B790" s="432" t="s">
        <v>2422</v>
      </c>
      <c r="C790" s="422"/>
      <c r="D790" s="423"/>
      <c r="E790" s="455"/>
      <c r="F790" s="424"/>
    </row>
    <row r="791" spans="1:6" s="425" customFormat="1" ht="25.5">
      <c r="A791" s="420"/>
      <c r="B791" s="432" t="s">
        <v>2423</v>
      </c>
      <c r="C791" s="422"/>
      <c r="D791" s="423"/>
      <c r="E791" s="455"/>
      <c r="F791" s="424"/>
    </row>
    <row r="792" spans="1:6" s="425" customFormat="1" ht="7.5" customHeight="1">
      <c r="A792" s="420"/>
      <c r="B792" s="432"/>
      <c r="C792" s="422"/>
      <c r="D792" s="423"/>
      <c r="E792" s="455"/>
      <c r="F792" s="424"/>
    </row>
    <row r="793" spans="1:6" s="425" customFormat="1" ht="7.5" customHeight="1">
      <c r="A793" s="420"/>
      <c r="B793" s="432"/>
      <c r="C793" s="422"/>
      <c r="D793" s="423"/>
      <c r="E793" s="455"/>
      <c r="F793" s="424"/>
    </row>
    <row r="794" spans="1:6" s="425" customFormat="1" ht="38.25">
      <c r="A794" s="420"/>
      <c r="B794" s="1039" t="s">
        <v>2169</v>
      </c>
      <c r="C794" s="422" t="s">
        <v>89</v>
      </c>
      <c r="D794" s="423">
        <v>1</v>
      </c>
      <c r="E794" s="455"/>
      <c r="F794" s="424"/>
    </row>
    <row r="795" spans="1:6" s="425" customFormat="1">
      <c r="A795" s="420"/>
      <c r="B795" s="432"/>
      <c r="C795" s="422"/>
      <c r="D795" s="423"/>
      <c r="E795" s="455"/>
      <c r="F795" s="424"/>
    </row>
    <row r="796" spans="1:6" s="425" customFormat="1" ht="72.75" customHeight="1">
      <c r="A796" s="420"/>
      <c r="B796" s="1039" t="s">
        <v>2424</v>
      </c>
      <c r="C796" s="422"/>
      <c r="D796" s="423"/>
      <c r="E796" s="455"/>
      <c r="F796" s="424"/>
    </row>
    <row r="797" spans="1:6" s="425" customFormat="1">
      <c r="A797" s="420"/>
      <c r="B797" s="432"/>
      <c r="C797" s="422"/>
      <c r="D797" s="423"/>
      <c r="E797" s="455"/>
      <c r="F797" s="424"/>
    </row>
    <row r="798" spans="1:6" s="425" customFormat="1" ht="51">
      <c r="A798" s="420">
        <v>2</v>
      </c>
      <c r="B798" s="432" t="s">
        <v>2425</v>
      </c>
      <c r="C798" s="422" t="s">
        <v>89</v>
      </c>
      <c r="D798" s="423">
        <v>1</v>
      </c>
      <c r="E798" s="455"/>
      <c r="F798" s="424"/>
    </row>
    <row r="799" spans="1:6" s="425" customFormat="1">
      <c r="A799" s="420"/>
      <c r="B799" s="432"/>
      <c r="C799" s="422"/>
      <c r="D799" s="423"/>
      <c r="E799" s="455"/>
      <c r="F799" s="424"/>
    </row>
    <row r="800" spans="1:6" s="425" customFormat="1">
      <c r="A800" s="420">
        <v>3</v>
      </c>
      <c r="B800" s="432" t="s">
        <v>2426</v>
      </c>
      <c r="C800" s="422" t="s">
        <v>89</v>
      </c>
      <c r="D800" s="423">
        <v>1</v>
      </c>
      <c r="E800" s="455"/>
      <c r="F800" s="424"/>
    </row>
    <row r="801" spans="1:6" s="425" customFormat="1">
      <c r="A801" s="420"/>
      <c r="B801" s="432"/>
      <c r="C801" s="422"/>
      <c r="D801" s="423"/>
      <c r="E801" s="455"/>
      <c r="F801" s="424"/>
    </row>
    <row r="802" spans="1:6" s="425" customFormat="1">
      <c r="A802" s="420">
        <v>4</v>
      </c>
      <c r="B802" s="432" t="s">
        <v>2427</v>
      </c>
      <c r="C802" s="422" t="s">
        <v>89</v>
      </c>
      <c r="D802" s="423">
        <v>1</v>
      </c>
      <c r="E802" s="455"/>
      <c r="F802" s="424"/>
    </row>
    <row r="803" spans="1:6" s="425" customFormat="1">
      <c r="A803" s="420"/>
      <c r="B803" s="432"/>
      <c r="C803" s="422"/>
      <c r="D803" s="423"/>
      <c r="E803" s="455"/>
      <c r="F803" s="424"/>
    </row>
    <row r="804" spans="1:6" s="425" customFormat="1">
      <c r="A804" s="420">
        <v>5</v>
      </c>
      <c r="B804" s="432" t="s">
        <v>2428</v>
      </c>
      <c r="C804" s="422" t="s">
        <v>89</v>
      </c>
      <c r="D804" s="423">
        <v>1</v>
      </c>
      <c r="E804" s="455"/>
      <c r="F804" s="424"/>
    </row>
    <row r="805" spans="1:6" s="425" customFormat="1">
      <c r="A805" s="420"/>
      <c r="B805" s="432"/>
      <c r="C805" s="422"/>
      <c r="D805" s="423"/>
      <c r="E805" s="455"/>
      <c r="F805" s="424"/>
    </row>
    <row r="806" spans="1:6" s="425" customFormat="1">
      <c r="A806" s="420">
        <v>6</v>
      </c>
      <c r="B806" s="432" t="s">
        <v>2429</v>
      </c>
      <c r="C806" s="422" t="s">
        <v>89</v>
      </c>
      <c r="D806" s="423">
        <v>1</v>
      </c>
      <c r="E806" s="455"/>
      <c r="F806" s="424"/>
    </row>
    <row r="807" spans="1:6" s="425" customFormat="1">
      <c r="A807" s="420"/>
      <c r="B807" s="432"/>
      <c r="C807" s="422"/>
      <c r="D807" s="423"/>
      <c r="E807" s="455"/>
      <c r="F807" s="424"/>
    </row>
    <row r="808" spans="1:6" s="425" customFormat="1">
      <c r="A808" s="420">
        <v>7</v>
      </c>
      <c r="B808" s="432" t="s">
        <v>2430</v>
      </c>
      <c r="C808" s="422" t="s">
        <v>89</v>
      </c>
      <c r="D808" s="423">
        <v>1</v>
      </c>
      <c r="E808" s="455"/>
      <c r="F808" s="424"/>
    </row>
    <row r="809" spans="1:6" s="425" customFormat="1">
      <c r="A809" s="420"/>
      <c r="B809" s="432"/>
      <c r="C809" s="422"/>
      <c r="D809" s="423"/>
      <c r="E809" s="455"/>
      <c r="F809" s="424"/>
    </row>
    <row r="810" spans="1:6" s="425" customFormat="1">
      <c r="A810" s="420">
        <v>8</v>
      </c>
      <c r="B810" s="432" t="s">
        <v>2431</v>
      </c>
      <c r="C810" s="422" t="s">
        <v>89</v>
      </c>
      <c r="D810" s="423">
        <v>1</v>
      </c>
      <c r="E810" s="455"/>
      <c r="F810" s="424"/>
    </row>
    <row r="811" spans="1:6" s="425" customFormat="1">
      <c r="A811" s="420"/>
      <c r="B811" s="432"/>
      <c r="C811" s="422"/>
      <c r="D811" s="423"/>
      <c r="E811" s="455"/>
      <c r="F811" s="424"/>
    </row>
    <row r="812" spans="1:6" s="425" customFormat="1">
      <c r="A812" s="420">
        <v>9</v>
      </c>
      <c r="B812" s="432" t="s">
        <v>2432</v>
      </c>
      <c r="C812" s="422" t="s">
        <v>89</v>
      </c>
      <c r="D812" s="423">
        <v>1</v>
      </c>
      <c r="E812" s="455"/>
      <c r="F812" s="424"/>
    </row>
    <row r="813" spans="1:6" s="425" customFormat="1">
      <c r="A813" s="420"/>
      <c r="B813" s="432"/>
      <c r="C813" s="422"/>
      <c r="D813" s="423"/>
      <c r="E813" s="455"/>
      <c r="F813" s="424"/>
    </row>
    <row r="814" spans="1:6" s="425" customFormat="1">
      <c r="A814" s="420">
        <v>10</v>
      </c>
      <c r="B814" s="432" t="s">
        <v>2433</v>
      </c>
      <c r="C814" s="422" t="s">
        <v>89</v>
      </c>
      <c r="D814" s="423">
        <v>1</v>
      </c>
      <c r="E814" s="455"/>
      <c r="F814" s="424"/>
    </row>
    <row r="815" spans="1:6" s="425" customFormat="1">
      <c r="A815" s="420"/>
      <c r="B815" s="432"/>
      <c r="C815" s="422"/>
      <c r="D815" s="423"/>
      <c r="E815" s="455"/>
      <c r="F815" s="424"/>
    </row>
    <row r="816" spans="1:6" s="425" customFormat="1">
      <c r="A816" s="420">
        <v>11</v>
      </c>
      <c r="B816" s="432" t="s">
        <v>2434</v>
      </c>
      <c r="C816" s="422" t="s">
        <v>89</v>
      </c>
      <c r="D816" s="423">
        <v>1</v>
      </c>
      <c r="E816" s="455"/>
      <c r="F816" s="424"/>
    </row>
    <row r="817" spans="1:6" s="425" customFormat="1">
      <c r="A817" s="420"/>
      <c r="B817" s="432"/>
      <c r="C817" s="422"/>
      <c r="D817" s="423"/>
      <c r="E817" s="455"/>
      <c r="F817" s="424"/>
    </row>
    <row r="818" spans="1:6" s="425" customFormat="1">
      <c r="A818" s="420">
        <v>12</v>
      </c>
      <c r="B818" s="432" t="s">
        <v>2435</v>
      </c>
      <c r="C818" s="422" t="s">
        <v>89</v>
      </c>
      <c r="D818" s="423">
        <v>1</v>
      </c>
      <c r="E818" s="455"/>
      <c r="F818" s="424"/>
    </row>
    <row r="819" spans="1:6" s="425" customFormat="1">
      <c r="A819" s="420"/>
      <c r="B819" s="432"/>
      <c r="C819" s="422"/>
      <c r="D819" s="423"/>
      <c r="E819" s="455"/>
      <c r="F819" s="424"/>
    </row>
    <row r="820" spans="1:6" s="425" customFormat="1">
      <c r="A820" s="420">
        <v>13</v>
      </c>
      <c r="B820" s="432" t="s">
        <v>2436</v>
      </c>
      <c r="C820" s="422" t="s">
        <v>89</v>
      </c>
      <c r="D820" s="423">
        <v>1</v>
      </c>
      <c r="E820" s="455"/>
      <c r="F820" s="424"/>
    </row>
    <row r="821" spans="1:6" s="425" customFormat="1">
      <c r="A821" s="420"/>
      <c r="B821" s="432"/>
      <c r="C821" s="422"/>
      <c r="D821" s="423"/>
      <c r="E821" s="455"/>
      <c r="F821" s="424"/>
    </row>
    <row r="822" spans="1:6" s="425" customFormat="1" ht="38.25">
      <c r="A822" s="420">
        <v>14</v>
      </c>
      <c r="B822" s="432" t="s">
        <v>2437</v>
      </c>
      <c r="C822" s="422" t="s">
        <v>89</v>
      </c>
      <c r="D822" s="423">
        <v>1</v>
      </c>
      <c r="E822" s="455"/>
      <c r="F822" s="424"/>
    </row>
    <row r="823" spans="1:6" s="425" customFormat="1">
      <c r="A823" s="420"/>
      <c r="B823" s="432"/>
      <c r="C823" s="422"/>
      <c r="D823" s="423"/>
      <c r="E823" s="455"/>
      <c r="F823" s="424"/>
    </row>
    <row r="824" spans="1:6" s="425" customFormat="1" ht="25.5">
      <c r="A824" s="420">
        <v>15</v>
      </c>
      <c r="B824" s="432" t="s">
        <v>2438</v>
      </c>
      <c r="C824" s="422" t="s">
        <v>89</v>
      </c>
      <c r="D824" s="423">
        <v>1</v>
      </c>
      <c r="E824" s="455"/>
      <c r="F824" s="424"/>
    </row>
    <row r="825" spans="1:6" s="425" customFormat="1">
      <c r="A825" s="420"/>
      <c r="B825" s="432"/>
      <c r="C825" s="422"/>
      <c r="D825" s="423"/>
      <c r="E825" s="455"/>
      <c r="F825" s="424"/>
    </row>
    <row r="826" spans="1:6" s="425" customFormat="1">
      <c r="A826" s="420">
        <v>16</v>
      </c>
      <c r="B826" s="432" t="s">
        <v>2439</v>
      </c>
      <c r="C826" s="422" t="s">
        <v>89</v>
      </c>
      <c r="D826" s="423">
        <v>1</v>
      </c>
      <c r="E826" s="455"/>
      <c r="F826" s="424"/>
    </row>
    <row r="827" spans="1:6" s="425" customFormat="1">
      <c r="A827" s="420"/>
      <c r="B827" s="432"/>
      <c r="C827" s="422"/>
      <c r="D827" s="423"/>
      <c r="E827" s="455"/>
      <c r="F827" s="424"/>
    </row>
    <row r="828" spans="1:6" s="425" customFormat="1" ht="140.25">
      <c r="A828" s="420">
        <v>17</v>
      </c>
      <c r="B828" s="432" t="s">
        <v>2440</v>
      </c>
      <c r="C828" s="422" t="s">
        <v>89</v>
      </c>
      <c r="D828" s="423">
        <v>1</v>
      </c>
      <c r="E828" s="455"/>
      <c r="F828" s="424"/>
    </row>
    <row r="829" spans="1:6" s="425" customFormat="1">
      <c r="A829" s="420"/>
      <c r="B829" s="432"/>
      <c r="C829" s="422"/>
      <c r="D829" s="423"/>
      <c r="E829" s="455"/>
      <c r="F829" s="424"/>
    </row>
    <row r="830" spans="1:6" s="437" customFormat="1" ht="38.25">
      <c r="A830" s="1056">
        <v>18</v>
      </c>
      <c r="B830" s="1067" t="s">
        <v>2441</v>
      </c>
      <c r="C830" s="422" t="s">
        <v>89</v>
      </c>
      <c r="D830" s="423">
        <v>1</v>
      </c>
      <c r="E830" s="1187"/>
      <c r="F830" s="1152">
        <f>E830*D830</f>
        <v>0</v>
      </c>
    </row>
    <row r="831" spans="1:6" s="425" customFormat="1">
      <c r="A831" s="420"/>
      <c r="B831" s="432"/>
      <c r="C831" s="422"/>
      <c r="D831" s="423"/>
      <c r="E831" s="455"/>
      <c r="F831" s="424"/>
    </row>
    <row r="832" spans="1:6" s="437" customFormat="1" ht="25.5">
      <c r="A832" s="1056">
        <v>19</v>
      </c>
      <c r="B832" s="1067" t="s">
        <v>2442</v>
      </c>
      <c r="C832" s="422" t="s">
        <v>89</v>
      </c>
      <c r="D832" s="423">
        <v>1</v>
      </c>
      <c r="E832" s="1187"/>
      <c r="F832" s="1152">
        <f>E832*D832</f>
        <v>0</v>
      </c>
    </row>
    <row r="833" spans="1:6" s="425" customFormat="1">
      <c r="A833" s="420"/>
      <c r="B833" s="432"/>
      <c r="C833" s="422"/>
      <c r="D833" s="423"/>
      <c r="E833" s="455"/>
      <c r="F833" s="424">
        <f t="shared" ref="F833" si="34">E833*D833</f>
        <v>0</v>
      </c>
    </row>
    <row r="834" spans="1:6" s="425" customFormat="1">
      <c r="A834" s="1147" t="s">
        <v>2255</v>
      </c>
      <c r="B834" s="1089"/>
      <c r="C834" s="1131"/>
      <c r="D834" s="1151"/>
      <c r="E834" s="1184"/>
      <c r="F834" s="1072">
        <f>SUM(F774:F833)</f>
        <v>0</v>
      </c>
    </row>
    <row r="835" spans="1:6">
      <c r="A835" s="1088">
        <v>11</v>
      </c>
      <c r="B835" s="1089" t="s">
        <v>2443</v>
      </c>
      <c r="C835" s="1131"/>
      <c r="D835" s="1132"/>
      <c r="E835" s="1184"/>
      <c r="F835" s="1077"/>
    </row>
    <row r="836" spans="1:6" s="425" customFormat="1" ht="14.25" customHeight="1">
      <c r="A836" s="1056"/>
      <c r="B836" s="1067"/>
      <c r="C836" s="422"/>
      <c r="D836" s="423"/>
      <c r="E836" s="455"/>
      <c r="F836" s="424"/>
    </row>
    <row r="837" spans="1:6" s="425" customFormat="1" ht="135.75" customHeight="1">
      <c r="A837" s="420"/>
      <c r="B837" s="432" t="s">
        <v>2444</v>
      </c>
      <c r="C837" s="422"/>
      <c r="D837" s="423"/>
      <c r="E837" s="455"/>
      <c r="F837" s="424"/>
    </row>
    <row r="838" spans="1:6" s="425" customFormat="1">
      <c r="A838" s="420"/>
      <c r="B838" s="432"/>
      <c r="C838" s="422"/>
      <c r="D838" s="423"/>
      <c r="E838" s="455"/>
      <c r="F838" s="424"/>
    </row>
    <row r="839" spans="1:6" s="443" customFormat="1" ht="108.75" customHeight="1">
      <c r="A839" s="420">
        <v>1</v>
      </c>
      <c r="B839" s="432" t="s">
        <v>2445</v>
      </c>
      <c r="C839" s="422" t="s">
        <v>110</v>
      </c>
      <c r="D839" s="423">
        <v>380</v>
      </c>
      <c r="E839" s="455"/>
      <c r="F839" s="424">
        <f>E839*D839</f>
        <v>0</v>
      </c>
    </row>
    <row r="840" spans="1:6" s="443" customFormat="1">
      <c r="A840" s="420"/>
      <c r="B840" s="432"/>
      <c r="C840" s="422"/>
      <c r="D840" s="423"/>
      <c r="E840" s="455"/>
      <c r="F840" s="424"/>
    </row>
    <row r="841" spans="1:6" s="443" customFormat="1" ht="127.5">
      <c r="A841" s="420"/>
      <c r="B841" s="432" t="s">
        <v>2446</v>
      </c>
      <c r="C841" s="422"/>
      <c r="D841" s="423"/>
      <c r="E841" s="455"/>
      <c r="F841" s="424"/>
    </row>
    <row r="842" spans="1:6" s="443" customFormat="1">
      <c r="A842" s="420"/>
      <c r="B842" s="432"/>
      <c r="C842" s="422"/>
      <c r="D842" s="423"/>
      <c r="E842" s="1186"/>
      <c r="F842" s="470"/>
    </row>
    <row r="843" spans="1:6" s="443" customFormat="1" ht="191.25">
      <c r="A843" s="420">
        <v>2</v>
      </c>
      <c r="B843" s="432" t="s">
        <v>2447</v>
      </c>
      <c r="C843" s="422" t="s">
        <v>110</v>
      </c>
      <c r="D843" s="423">
        <v>3</v>
      </c>
      <c r="E843" s="455"/>
      <c r="F843" s="424">
        <f>E843*D843</f>
        <v>0</v>
      </c>
    </row>
    <row r="844" spans="1:6" s="443" customFormat="1">
      <c r="A844" s="420"/>
      <c r="B844" s="432"/>
      <c r="C844" s="422"/>
      <c r="D844" s="423"/>
      <c r="E844" s="455"/>
      <c r="F844" s="424"/>
    </row>
    <row r="845" spans="1:6" s="443" customFormat="1" ht="178.5">
      <c r="A845" s="420"/>
      <c r="B845" s="1039" t="s">
        <v>2120</v>
      </c>
      <c r="C845" s="422"/>
      <c r="D845" s="423"/>
      <c r="E845" s="455"/>
      <c r="F845" s="424"/>
    </row>
    <row r="846" spans="1:6" s="443" customFormat="1">
      <c r="A846" s="420"/>
      <c r="B846" s="432"/>
      <c r="C846" s="422"/>
      <c r="D846" s="423"/>
      <c r="E846" s="455"/>
      <c r="F846" s="424"/>
    </row>
    <row r="847" spans="1:6" s="476" customFormat="1" ht="409.5">
      <c r="A847" s="420">
        <v>3</v>
      </c>
      <c r="B847" s="432" t="s">
        <v>2448</v>
      </c>
      <c r="C847" s="422"/>
      <c r="D847" s="423"/>
      <c r="E847" s="455"/>
      <c r="F847" s="424">
        <f>E847*D847</f>
        <v>0</v>
      </c>
    </row>
    <row r="848" spans="1:6" s="476" customFormat="1">
      <c r="A848" s="420"/>
      <c r="B848" s="1153"/>
      <c r="C848" s="1154"/>
      <c r="D848" s="1155"/>
      <c r="E848" s="455"/>
      <c r="F848" s="424"/>
    </row>
    <row r="849" spans="1:6" s="476" customFormat="1">
      <c r="A849" s="420"/>
      <c r="B849" s="432"/>
      <c r="C849" s="422"/>
      <c r="D849" s="423"/>
      <c r="E849" s="455"/>
      <c r="F849" s="424"/>
    </row>
    <row r="850" spans="1:6" s="476" customFormat="1" ht="38.25">
      <c r="A850" s="420"/>
      <c r="B850" s="1039" t="s">
        <v>2169</v>
      </c>
      <c r="C850" s="422" t="s">
        <v>89</v>
      </c>
      <c r="D850" s="423">
        <v>1</v>
      </c>
      <c r="E850" s="455"/>
      <c r="F850" s="424"/>
    </row>
    <row r="851" spans="1:6" s="443" customFormat="1">
      <c r="A851" s="420"/>
      <c r="B851" s="432"/>
      <c r="C851" s="422"/>
      <c r="D851" s="423"/>
      <c r="E851" s="455"/>
      <c r="F851" s="424"/>
    </row>
    <row r="852" spans="1:6" s="476" customFormat="1" ht="153" customHeight="1">
      <c r="A852" s="420">
        <v>4</v>
      </c>
      <c r="B852" s="432" t="s">
        <v>2449</v>
      </c>
      <c r="C852" s="422"/>
      <c r="D852" s="423"/>
      <c r="E852" s="455"/>
      <c r="F852" s="424">
        <f>E852*D852</f>
        <v>0</v>
      </c>
    </row>
    <row r="853" spans="1:6" s="476" customFormat="1">
      <c r="A853" s="420"/>
      <c r="B853" s="1153"/>
      <c r="C853" s="1154"/>
      <c r="D853" s="1155"/>
      <c r="E853" s="455"/>
      <c r="F853" s="424"/>
    </row>
    <row r="854" spans="1:6" s="476" customFormat="1">
      <c r="A854" s="420"/>
      <c r="B854" s="432"/>
      <c r="C854" s="422"/>
      <c r="D854" s="423"/>
      <c r="E854" s="455"/>
      <c r="F854" s="424"/>
    </row>
    <row r="855" spans="1:6" s="476" customFormat="1" ht="38.25">
      <c r="A855" s="420"/>
      <c r="B855" s="1039" t="s">
        <v>2164</v>
      </c>
      <c r="C855" s="422" t="s">
        <v>89</v>
      </c>
      <c r="D855" s="423">
        <v>1</v>
      </c>
      <c r="E855" s="455"/>
      <c r="F855" s="424"/>
    </row>
    <row r="856" spans="1:6" s="443" customFormat="1">
      <c r="A856" s="420"/>
      <c r="B856" s="432"/>
      <c r="C856" s="422"/>
      <c r="D856" s="423"/>
      <c r="E856" s="455"/>
      <c r="F856" s="424"/>
    </row>
    <row r="857" spans="1:6" s="443" customFormat="1" ht="38.25">
      <c r="A857" s="420">
        <v>5</v>
      </c>
      <c r="B857" s="432" t="s">
        <v>2450</v>
      </c>
      <c r="C857" s="423" t="s">
        <v>110</v>
      </c>
      <c r="D857" s="423">
        <v>6</v>
      </c>
      <c r="E857" s="455"/>
      <c r="F857" s="424">
        <f t="shared" ref="F857" si="35">D857*E857</f>
        <v>0</v>
      </c>
    </row>
    <row r="858" spans="1:6" s="443" customFormat="1">
      <c r="A858" s="420"/>
      <c r="B858" s="432"/>
      <c r="C858" s="423"/>
      <c r="D858" s="423"/>
      <c r="E858" s="455"/>
      <c r="F858" s="424"/>
    </row>
    <row r="859" spans="1:6" s="443" customFormat="1" ht="63.75">
      <c r="A859" s="420">
        <v>6</v>
      </c>
      <c r="B859" s="432" t="s">
        <v>2451</v>
      </c>
      <c r="C859" s="423" t="s">
        <v>110</v>
      </c>
      <c r="D859" s="423">
        <v>1</v>
      </c>
      <c r="E859" s="455"/>
      <c r="F859" s="424">
        <f t="shared" ref="F859" si="36">D859*E859</f>
        <v>0</v>
      </c>
    </row>
    <row r="860" spans="1:6" s="443" customFormat="1">
      <c r="A860" s="420"/>
      <c r="B860" s="432"/>
      <c r="C860" s="423"/>
      <c r="D860" s="423"/>
      <c r="E860" s="455"/>
      <c r="F860" s="424"/>
    </row>
    <row r="861" spans="1:6" s="443" customFormat="1">
      <c r="A861" s="420">
        <v>7</v>
      </c>
      <c r="B861" s="432" t="s">
        <v>2452</v>
      </c>
      <c r="C861" s="423" t="s">
        <v>110</v>
      </c>
      <c r="D861" s="423">
        <v>3</v>
      </c>
      <c r="E861" s="455"/>
      <c r="F861" s="424">
        <f t="shared" ref="F861" si="37">D861*E861</f>
        <v>0</v>
      </c>
    </row>
    <row r="862" spans="1:6" s="443" customFormat="1">
      <c r="A862" s="420"/>
      <c r="B862" s="432"/>
      <c r="C862" s="423"/>
      <c r="D862" s="423"/>
      <c r="E862" s="455"/>
      <c r="F862" s="424"/>
    </row>
    <row r="863" spans="1:6" s="477" customFormat="1" ht="51">
      <c r="A863" s="420">
        <v>8</v>
      </c>
      <c r="B863" s="1156" t="s">
        <v>2453</v>
      </c>
      <c r="C863" s="422" t="s">
        <v>110</v>
      </c>
      <c r="D863" s="1157">
        <v>2</v>
      </c>
      <c r="E863" s="1188"/>
      <c r="F863" s="1158">
        <f>D863*E863</f>
        <v>0</v>
      </c>
    </row>
    <row r="864" spans="1:6" s="443" customFormat="1">
      <c r="A864" s="420"/>
      <c r="B864" s="432"/>
      <c r="C864" s="422"/>
      <c r="D864" s="423"/>
      <c r="E864" s="1186"/>
      <c r="F864" s="470"/>
    </row>
    <row r="865" spans="1:6" s="443" customFormat="1" ht="42" customHeight="1">
      <c r="A865" s="420">
        <v>9</v>
      </c>
      <c r="B865" s="432" t="s">
        <v>2454</v>
      </c>
      <c r="C865" s="422" t="s">
        <v>110</v>
      </c>
      <c r="D865" s="423">
        <v>250</v>
      </c>
      <c r="E865" s="455"/>
      <c r="F865" s="424">
        <f>E865*D865</f>
        <v>0</v>
      </c>
    </row>
    <row r="866" spans="1:6" s="443" customFormat="1">
      <c r="A866" s="420"/>
      <c r="B866" s="432"/>
      <c r="C866" s="422"/>
      <c r="D866" s="423"/>
      <c r="E866" s="455"/>
      <c r="F866" s="424">
        <f t="shared" ref="F866" si="38">D866*E866</f>
        <v>0</v>
      </c>
    </row>
    <row r="867" spans="1:6" s="443" customFormat="1" ht="38.25">
      <c r="A867" s="420">
        <v>10</v>
      </c>
      <c r="B867" s="432" t="s">
        <v>2455</v>
      </c>
      <c r="C867" s="423" t="s">
        <v>2228</v>
      </c>
      <c r="D867" s="423">
        <v>140</v>
      </c>
      <c r="E867" s="455"/>
      <c r="F867" s="424">
        <f>D867*E867</f>
        <v>0</v>
      </c>
    </row>
    <row r="868" spans="1:6" s="443" customFormat="1">
      <c r="A868" s="420"/>
      <c r="B868" s="432"/>
      <c r="C868" s="423"/>
      <c r="D868" s="423"/>
      <c r="E868" s="455"/>
      <c r="F868" s="424"/>
    </row>
    <row r="869" spans="1:6" s="443" customFormat="1" ht="66" customHeight="1">
      <c r="A869" s="420">
        <v>11</v>
      </c>
      <c r="B869" s="432" t="s">
        <v>2456</v>
      </c>
      <c r="C869" s="422" t="s">
        <v>2228</v>
      </c>
      <c r="D869" s="423">
        <v>4250</v>
      </c>
      <c r="E869" s="455"/>
      <c r="F869" s="424">
        <f>E869*D869</f>
        <v>0</v>
      </c>
    </row>
    <row r="870" spans="1:6" s="443" customFormat="1">
      <c r="A870" s="420"/>
      <c r="B870" s="432"/>
      <c r="C870" s="422"/>
      <c r="D870" s="423"/>
      <c r="E870" s="455"/>
      <c r="F870" s="470"/>
    </row>
    <row r="871" spans="1:6" s="443" customFormat="1" ht="27.75" customHeight="1">
      <c r="A871" s="420">
        <v>12</v>
      </c>
      <c r="B871" s="432" t="s">
        <v>2457</v>
      </c>
      <c r="C871" s="422" t="s">
        <v>2228</v>
      </c>
      <c r="D871" s="423">
        <v>25</v>
      </c>
      <c r="E871" s="455"/>
      <c r="F871" s="424">
        <f>E871*D871</f>
        <v>0</v>
      </c>
    </row>
    <row r="872" spans="1:6" s="443" customFormat="1">
      <c r="A872" s="420"/>
      <c r="B872" s="432"/>
      <c r="C872" s="422"/>
      <c r="D872" s="423"/>
      <c r="E872" s="455"/>
      <c r="F872" s="424"/>
    </row>
    <row r="873" spans="1:6" s="443" customFormat="1" ht="27.75" customHeight="1">
      <c r="A873" s="420">
        <v>13</v>
      </c>
      <c r="B873" s="432" t="s">
        <v>2458</v>
      </c>
      <c r="C873" s="422" t="s">
        <v>2228</v>
      </c>
      <c r="D873" s="423">
        <v>60</v>
      </c>
      <c r="E873" s="455"/>
      <c r="F873" s="424">
        <f>E873*D873</f>
        <v>0</v>
      </c>
    </row>
    <row r="874" spans="1:6" s="443" customFormat="1">
      <c r="A874" s="420"/>
      <c r="B874" s="432"/>
      <c r="C874" s="422"/>
      <c r="D874" s="423"/>
      <c r="E874" s="455"/>
      <c r="F874" s="424"/>
    </row>
    <row r="875" spans="1:6" s="443" customFormat="1" ht="63.75">
      <c r="A875" s="420">
        <v>14</v>
      </c>
      <c r="B875" s="432" t="s">
        <v>2459</v>
      </c>
      <c r="C875" s="422" t="s">
        <v>2228</v>
      </c>
      <c r="D875" s="423">
        <v>450</v>
      </c>
      <c r="E875" s="455"/>
      <c r="F875" s="424">
        <f>E875*D875</f>
        <v>0</v>
      </c>
    </row>
    <row r="876" spans="1:6" s="443" customFormat="1">
      <c r="A876" s="420"/>
      <c r="B876" s="432"/>
      <c r="C876" s="422"/>
      <c r="D876" s="423"/>
      <c r="E876" s="455"/>
      <c r="F876" s="424">
        <f t="shared" ref="F876:F877" si="39">D876*E876</f>
        <v>0</v>
      </c>
    </row>
    <row r="877" spans="1:6" s="443" customFormat="1" ht="38.25">
      <c r="A877" s="420">
        <v>15</v>
      </c>
      <c r="B877" s="432" t="s">
        <v>2460</v>
      </c>
      <c r="C877" s="422" t="s">
        <v>2228</v>
      </c>
      <c r="D877" s="423">
        <v>75</v>
      </c>
      <c r="E877" s="455"/>
      <c r="F877" s="424">
        <f t="shared" si="39"/>
        <v>0</v>
      </c>
    </row>
    <row r="878" spans="1:6" s="443" customFormat="1">
      <c r="A878" s="420"/>
      <c r="B878" s="432"/>
      <c r="C878" s="422"/>
      <c r="D878" s="423"/>
      <c r="E878" s="455"/>
      <c r="F878" s="424"/>
    </row>
    <row r="879" spans="1:6" s="443" customFormat="1" ht="114.75" customHeight="1">
      <c r="A879" s="420">
        <v>16</v>
      </c>
      <c r="B879" s="432" t="s">
        <v>2461</v>
      </c>
      <c r="C879" s="422" t="s">
        <v>89</v>
      </c>
      <c r="D879" s="423">
        <v>1</v>
      </c>
      <c r="E879" s="455"/>
      <c r="F879" s="424">
        <f t="shared" ref="F879:F887" si="40">D879*E879</f>
        <v>0</v>
      </c>
    </row>
    <row r="880" spans="1:6" s="443" customFormat="1">
      <c r="A880" s="420"/>
      <c r="B880" s="432"/>
      <c r="C880" s="422"/>
      <c r="D880" s="423"/>
      <c r="E880" s="455"/>
      <c r="F880" s="424"/>
    </row>
    <row r="881" spans="1:10" s="435" customFormat="1" ht="75" customHeight="1">
      <c r="A881" s="1159">
        <v>17</v>
      </c>
      <c r="B881" s="432" t="s">
        <v>2462</v>
      </c>
      <c r="C881" s="1160" t="s">
        <v>89</v>
      </c>
      <c r="D881" s="1161">
        <v>1</v>
      </c>
      <c r="E881" s="1189"/>
      <c r="F881" s="1162">
        <f t="shared" ref="F881" si="41">D881*E881</f>
        <v>0</v>
      </c>
      <c r="G881" s="432"/>
    </row>
    <row r="882" spans="1:10" s="435" customFormat="1">
      <c r="A882" s="1159"/>
      <c r="B882" s="432"/>
      <c r="C882" s="1160"/>
      <c r="D882" s="1161"/>
      <c r="E882" s="1189"/>
      <c r="F882" s="1162"/>
      <c r="G882" s="432"/>
    </row>
    <row r="883" spans="1:10" s="435" customFormat="1" ht="76.5">
      <c r="A883" s="1159">
        <v>18</v>
      </c>
      <c r="B883" s="432" t="s">
        <v>2463</v>
      </c>
      <c r="C883" s="1160" t="s">
        <v>89</v>
      </c>
      <c r="D883" s="1161">
        <v>1</v>
      </c>
      <c r="E883" s="1189"/>
      <c r="F883" s="1162">
        <f t="shared" ref="F883" si="42">D883*E883</f>
        <v>0</v>
      </c>
      <c r="G883" s="432"/>
    </row>
    <row r="884" spans="1:10" s="443" customFormat="1">
      <c r="A884" s="420"/>
      <c r="B884" s="432"/>
      <c r="C884" s="422"/>
      <c r="D884" s="423"/>
      <c r="E884" s="455"/>
      <c r="F884" s="424"/>
    </row>
    <row r="885" spans="1:10" s="443" customFormat="1" ht="38.25">
      <c r="A885" s="420">
        <v>19</v>
      </c>
      <c r="B885" s="432" t="s">
        <v>2464</v>
      </c>
      <c r="C885" s="422" t="s">
        <v>89</v>
      </c>
      <c r="D885" s="423">
        <v>488</v>
      </c>
      <c r="E885" s="455"/>
      <c r="F885" s="424">
        <f t="shared" ref="F885" si="43">D885*E885</f>
        <v>0</v>
      </c>
    </row>
    <row r="886" spans="1:10" s="443" customFormat="1">
      <c r="A886" s="420"/>
      <c r="B886" s="432"/>
      <c r="C886" s="422"/>
      <c r="D886" s="423"/>
      <c r="E886" s="455"/>
      <c r="F886" s="424"/>
    </row>
    <row r="887" spans="1:10" s="443" customFormat="1" ht="51">
      <c r="A887" s="420">
        <v>20</v>
      </c>
      <c r="B887" s="432" t="s">
        <v>2465</v>
      </c>
      <c r="C887" s="422" t="s">
        <v>89</v>
      </c>
      <c r="D887" s="423">
        <v>1</v>
      </c>
      <c r="E887" s="455"/>
      <c r="F887" s="424">
        <f t="shared" si="40"/>
        <v>0</v>
      </c>
    </row>
    <row r="888" spans="1:10" s="443" customFormat="1">
      <c r="A888" s="420"/>
      <c r="B888" s="432"/>
      <c r="C888" s="422"/>
      <c r="D888" s="423"/>
      <c r="E888" s="455"/>
      <c r="F888" s="424">
        <f>E888*D888</f>
        <v>0</v>
      </c>
    </row>
    <row r="889" spans="1:10" s="443" customFormat="1" ht="83.25" customHeight="1">
      <c r="A889" s="420">
        <v>21</v>
      </c>
      <c r="B889" s="432" t="s">
        <v>2466</v>
      </c>
      <c r="C889" s="422" t="s">
        <v>89</v>
      </c>
      <c r="D889" s="423">
        <v>1</v>
      </c>
      <c r="E889" s="455"/>
      <c r="F889" s="424">
        <f>E889*D889</f>
        <v>0</v>
      </c>
      <c r="J889" s="435"/>
    </row>
    <row r="890" spans="1:10" s="443" customFormat="1">
      <c r="A890" s="420"/>
      <c r="B890" s="432"/>
      <c r="C890" s="422"/>
      <c r="D890" s="423"/>
      <c r="E890" s="455"/>
      <c r="F890" s="424"/>
      <c r="J890" s="435"/>
    </row>
    <row r="891" spans="1:10" s="443" customFormat="1" ht="25.5">
      <c r="A891" s="420">
        <v>22</v>
      </c>
      <c r="B891" s="432" t="s">
        <v>2467</v>
      </c>
      <c r="C891" s="422" t="s">
        <v>89</v>
      </c>
      <c r="D891" s="423">
        <v>1</v>
      </c>
      <c r="E891" s="455"/>
      <c r="F891" s="424">
        <f>E891*D891</f>
        <v>0</v>
      </c>
    </row>
    <row r="892" spans="1:10" s="443" customFormat="1">
      <c r="A892" s="420"/>
      <c r="B892" s="432"/>
      <c r="C892" s="422"/>
      <c r="D892" s="423"/>
      <c r="E892" s="455"/>
      <c r="F892" s="424">
        <f t="shared" ref="F892:F893" si="44">D892*E892</f>
        <v>0</v>
      </c>
    </row>
    <row r="893" spans="1:10" s="443" customFormat="1" ht="127.5">
      <c r="A893" s="420">
        <v>23</v>
      </c>
      <c r="B893" s="432" t="s">
        <v>2468</v>
      </c>
      <c r="C893" s="422" t="s">
        <v>89</v>
      </c>
      <c r="D893" s="423">
        <v>1</v>
      </c>
      <c r="E893" s="455"/>
      <c r="F893" s="424">
        <f t="shared" si="44"/>
        <v>0</v>
      </c>
    </row>
    <row r="894" spans="1:10" s="477" customFormat="1">
      <c r="A894" s="1163"/>
      <c r="B894" s="1164"/>
      <c r="C894" s="1157"/>
      <c r="D894" s="1157"/>
      <c r="E894" s="1190"/>
      <c r="F894" s="1158"/>
    </row>
    <row r="895" spans="1:10" s="477" customFormat="1" ht="25.5">
      <c r="A895" s="420">
        <v>24</v>
      </c>
      <c r="B895" s="1165" t="s">
        <v>2469</v>
      </c>
      <c r="C895" s="422" t="s">
        <v>89</v>
      </c>
      <c r="D895" s="1157">
        <v>1</v>
      </c>
      <c r="E895" s="1191"/>
      <c r="F895" s="1166">
        <f>D895*E895</f>
        <v>0</v>
      </c>
    </row>
    <row r="896" spans="1:10" s="425" customFormat="1">
      <c r="A896" s="1092"/>
      <c r="B896" s="432"/>
      <c r="C896" s="422"/>
      <c r="D896" s="423"/>
      <c r="E896" s="455"/>
      <c r="F896" s="424"/>
    </row>
    <row r="897" spans="1:256" s="425" customFormat="1">
      <c r="A897" s="1147" t="s">
        <v>2255</v>
      </c>
      <c r="B897" s="1089"/>
      <c r="C897" s="1131"/>
      <c r="D897" s="1151"/>
      <c r="E897" s="1184"/>
      <c r="F897" s="1072">
        <f>SUM(F836:F896)</f>
        <v>0</v>
      </c>
    </row>
    <row r="898" spans="1:256">
      <c r="A898" s="1088">
        <v>12</v>
      </c>
      <c r="B898" s="1089" t="s">
        <v>2470</v>
      </c>
      <c r="C898" s="1131"/>
      <c r="D898" s="1132"/>
      <c r="E898" s="1184"/>
      <c r="F898" s="1077"/>
    </row>
    <row r="899" spans="1:256">
      <c r="E899" s="1175"/>
    </row>
    <row r="900" spans="1:256" s="436" customFormat="1" ht="114.75">
      <c r="A900" s="1056">
        <v>1</v>
      </c>
      <c r="B900" s="432" t="s">
        <v>2471</v>
      </c>
      <c r="C900" s="422"/>
      <c r="D900" s="422"/>
      <c r="E900" s="1173"/>
      <c r="F900" s="424"/>
    </row>
    <row r="901" spans="1:256" s="436" customFormat="1">
      <c r="A901" s="1056"/>
      <c r="B901" s="432"/>
      <c r="C901" s="422"/>
      <c r="D901" s="422"/>
      <c r="E901" s="1173"/>
      <c r="F901" s="424"/>
    </row>
    <row r="902" spans="1:256" s="437" customFormat="1" ht="25.5">
      <c r="A902" s="1057"/>
      <c r="B902" s="432" t="s">
        <v>2472</v>
      </c>
      <c r="C902" s="422" t="s">
        <v>110</v>
      </c>
      <c r="D902" s="422">
        <v>8</v>
      </c>
      <c r="E902" s="1174"/>
      <c r="F902" s="424"/>
    </row>
    <row r="903" spans="1:256" s="437" customFormat="1">
      <c r="A903" s="1057"/>
      <c r="B903" s="432"/>
      <c r="C903" s="422"/>
      <c r="D903" s="422"/>
      <c r="E903" s="1174"/>
      <c r="F903" s="424"/>
    </row>
    <row r="904" spans="1:256" s="437" customFormat="1">
      <c r="A904" s="1057"/>
      <c r="B904" s="432" t="s">
        <v>2473</v>
      </c>
      <c r="C904" s="422" t="s">
        <v>110</v>
      </c>
      <c r="D904" s="422">
        <v>28</v>
      </c>
      <c r="E904" s="1174"/>
      <c r="F904" s="424"/>
    </row>
    <row r="905" spans="1:256" s="437" customFormat="1">
      <c r="A905" s="1057"/>
      <c r="B905" s="432"/>
      <c r="C905" s="422"/>
      <c r="D905" s="422"/>
      <c r="E905" s="1174"/>
      <c r="F905" s="424"/>
    </row>
    <row r="906" spans="1:256" s="441" customFormat="1">
      <c r="A906" s="1057"/>
      <c r="B906" s="432" t="s">
        <v>2474</v>
      </c>
      <c r="C906" s="422" t="s">
        <v>110</v>
      </c>
      <c r="D906" s="422">
        <v>23</v>
      </c>
      <c r="E906" s="1174"/>
      <c r="F906" s="424"/>
      <c r="G906" s="438"/>
      <c r="H906" s="438"/>
      <c r="I906" s="438"/>
      <c r="J906" s="438"/>
      <c r="K906" s="438"/>
      <c r="L906" s="438"/>
      <c r="M906" s="438"/>
      <c r="N906" s="438"/>
      <c r="O906" s="438"/>
      <c r="P906" s="438"/>
      <c r="Q906" s="438"/>
      <c r="R906" s="438"/>
      <c r="S906" s="438"/>
      <c r="T906" s="439"/>
      <c r="U906" s="439"/>
      <c r="V906" s="439"/>
      <c r="W906" s="439"/>
      <c r="X906" s="440"/>
      <c r="Y906" s="440"/>
      <c r="Z906" s="440"/>
      <c r="AA906" s="440"/>
      <c r="AB906" s="440"/>
      <c r="AC906" s="440"/>
      <c r="AD906" s="440"/>
      <c r="AE906" s="440"/>
      <c r="AF906" s="440"/>
      <c r="AG906" s="440"/>
      <c r="AH906" s="440"/>
      <c r="AI906" s="440"/>
      <c r="AJ906" s="440"/>
      <c r="AK906" s="440"/>
      <c r="AL906" s="440"/>
      <c r="AM906" s="440"/>
      <c r="AN906" s="440"/>
      <c r="AO906" s="440"/>
      <c r="AP906" s="440"/>
      <c r="AQ906" s="440"/>
      <c r="AR906" s="440"/>
      <c r="AS906" s="440"/>
      <c r="AT906" s="440"/>
      <c r="AU906" s="440"/>
      <c r="AV906" s="440"/>
      <c r="AW906" s="440"/>
      <c r="AX906" s="440"/>
      <c r="AY906" s="440"/>
      <c r="AZ906" s="440"/>
      <c r="BA906" s="440"/>
      <c r="BB906" s="440"/>
      <c r="BC906" s="440"/>
      <c r="BD906" s="440"/>
      <c r="BE906" s="440"/>
      <c r="BF906" s="440"/>
      <c r="BG906" s="440"/>
      <c r="BH906" s="440"/>
      <c r="BI906" s="440"/>
      <c r="BJ906" s="440"/>
      <c r="BK906" s="440"/>
      <c r="BL906" s="440"/>
      <c r="BM906" s="440"/>
      <c r="BN906" s="440"/>
      <c r="BO906" s="440"/>
      <c r="BP906" s="440"/>
      <c r="BQ906" s="440"/>
      <c r="BR906" s="440"/>
      <c r="BS906" s="440"/>
      <c r="BT906" s="440"/>
      <c r="BU906" s="440"/>
      <c r="BV906" s="440"/>
      <c r="BW906" s="440"/>
      <c r="BX906" s="440"/>
      <c r="BY906" s="440"/>
      <c r="BZ906" s="440"/>
      <c r="CA906" s="440"/>
      <c r="CB906" s="440"/>
      <c r="CC906" s="440"/>
      <c r="CD906" s="440"/>
      <c r="CE906" s="440"/>
      <c r="CF906" s="440"/>
      <c r="CG906" s="440"/>
      <c r="CH906" s="440"/>
      <c r="CI906" s="440"/>
      <c r="CJ906" s="440"/>
      <c r="CK906" s="440"/>
      <c r="CL906" s="440"/>
      <c r="CM906" s="440"/>
      <c r="CN906" s="440"/>
      <c r="CO906" s="440"/>
      <c r="CP906" s="440"/>
      <c r="CQ906" s="440"/>
      <c r="CR906" s="440"/>
      <c r="CS906" s="440"/>
      <c r="CT906" s="440"/>
      <c r="CU906" s="440"/>
      <c r="CV906" s="440"/>
      <c r="CW906" s="440"/>
      <c r="CX906" s="440"/>
      <c r="CY906" s="440"/>
      <c r="CZ906" s="440"/>
      <c r="DA906" s="440"/>
      <c r="DB906" s="440"/>
      <c r="DC906" s="440"/>
      <c r="DD906" s="440"/>
      <c r="DE906" s="440"/>
      <c r="DF906" s="440"/>
      <c r="DG906" s="440"/>
      <c r="DH906" s="440"/>
      <c r="DI906" s="440"/>
      <c r="DJ906" s="440"/>
      <c r="DK906" s="440"/>
      <c r="DL906" s="440"/>
      <c r="DM906" s="440"/>
      <c r="DN906" s="440"/>
      <c r="DO906" s="440"/>
      <c r="DP906" s="440"/>
      <c r="DQ906" s="440"/>
      <c r="DR906" s="440"/>
      <c r="DS906" s="440"/>
      <c r="DT906" s="440"/>
      <c r="DU906" s="440"/>
      <c r="DV906" s="440"/>
      <c r="DW906" s="440"/>
      <c r="DX906" s="440"/>
      <c r="DY906" s="440"/>
      <c r="DZ906" s="440"/>
      <c r="EA906" s="440"/>
      <c r="EB906" s="440"/>
      <c r="EC906" s="440"/>
      <c r="ED906" s="440"/>
      <c r="EE906" s="440"/>
      <c r="EF906" s="440"/>
      <c r="EG906" s="440"/>
      <c r="EH906" s="440"/>
      <c r="EI906" s="440"/>
      <c r="EJ906" s="440"/>
      <c r="EK906" s="440"/>
      <c r="EL906" s="440"/>
      <c r="EM906" s="440"/>
      <c r="EN906" s="440"/>
      <c r="EO906" s="440"/>
      <c r="EP906" s="440"/>
      <c r="EQ906" s="440"/>
      <c r="ER906" s="440"/>
      <c r="ES906" s="440"/>
      <c r="ET906" s="440"/>
      <c r="EU906" s="440"/>
      <c r="EV906" s="440"/>
      <c r="EW906" s="440"/>
      <c r="EX906" s="440"/>
      <c r="EY906" s="440"/>
      <c r="EZ906" s="440"/>
      <c r="FA906" s="440"/>
      <c r="FB906" s="440"/>
      <c r="FC906" s="440"/>
      <c r="FD906" s="440"/>
      <c r="FE906" s="440"/>
      <c r="FF906" s="440"/>
      <c r="FG906" s="440"/>
      <c r="FH906" s="440"/>
      <c r="FI906" s="440"/>
      <c r="FJ906" s="440"/>
      <c r="FK906" s="440"/>
      <c r="FL906" s="440"/>
      <c r="FM906" s="440"/>
      <c r="FN906" s="440"/>
      <c r="FO906" s="440"/>
      <c r="FP906" s="440"/>
      <c r="FQ906" s="440"/>
      <c r="FR906" s="440"/>
      <c r="FS906" s="440"/>
      <c r="FT906" s="440"/>
      <c r="FU906" s="440"/>
      <c r="FV906" s="440"/>
      <c r="FW906" s="440"/>
      <c r="FX906" s="440"/>
      <c r="FY906" s="440"/>
      <c r="FZ906" s="440"/>
      <c r="GA906" s="440"/>
      <c r="GB906" s="440"/>
      <c r="GC906" s="440"/>
      <c r="GD906" s="440"/>
      <c r="GE906" s="440"/>
      <c r="GF906" s="440"/>
      <c r="GG906" s="440"/>
      <c r="GH906" s="440"/>
      <c r="GI906" s="440"/>
      <c r="GJ906" s="440"/>
      <c r="GK906" s="440"/>
      <c r="GL906" s="440"/>
      <c r="GM906" s="440"/>
      <c r="GN906" s="440"/>
      <c r="GO906" s="440"/>
      <c r="GP906" s="440"/>
      <c r="GQ906" s="440"/>
      <c r="GR906" s="440"/>
      <c r="GS906" s="440"/>
      <c r="GT906" s="440"/>
      <c r="GU906" s="440"/>
      <c r="GV906" s="440"/>
      <c r="GW906" s="440"/>
      <c r="GX906" s="440"/>
      <c r="GY906" s="440"/>
      <c r="GZ906" s="440"/>
      <c r="HA906" s="440"/>
      <c r="HB906" s="440"/>
      <c r="HC906" s="440"/>
      <c r="HD906" s="440"/>
      <c r="HE906" s="440"/>
      <c r="HF906" s="440"/>
      <c r="HG906" s="440"/>
      <c r="HH906" s="440"/>
      <c r="HI906" s="440"/>
      <c r="HJ906" s="440"/>
      <c r="HK906" s="440"/>
      <c r="HL906" s="440"/>
      <c r="HM906" s="440"/>
      <c r="HN906" s="440"/>
      <c r="HO906" s="440"/>
      <c r="HP906" s="440"/>
      <c r="HQ906" s="440"/>
      <c r="HR906" s="440"/>
      <c r="HS906" s="440"/>
      <c r="HT906" s="440"/>
      <c r="HU906" s="440"/>
      <c r="HV906" s="440"/>
      <c r="HW906" s="440"/>
      <c r="HX906" s="440"/>
      <c r="HY906" s="440"/>
      <c r="HZ906" s="440"/>
      <c r="IA906" s="440"/>
      <c r="IB906" s="440"/>
      <c r="IC906" s="440"/>
      <c r="ID906" s="440"/>
      <c r="IE906" s="440"/>
      <c r="IF906" s="440"/>
      <c r="IG906" s="440"/>
      <c r="IH906" s="440"/>
      <c r="II906" s="440"/>
      <c r="IJ906" s="440"/>
      <c r="IK906" s="440"/>
      <c r="IL906" s="440"/>
      <c r="IM906" s="440"/>
      <c r="IN906" s="440"/>
      <c r="IO906" s="440"/>
      <c r="IP906" s="440"/>
      <c r="IQ906" s="440"/>
      <c r="IR906" s="440"/>
      <c r="IS906" s="440"/>
      <c r="IT906" s="440"/>
      <c r="IU906" s="440"/>
      <c r="IV906" s="440"/>
    </row>
    <row r="907" spans="1:256" s="441" customFormat="1">
      <c r="A907" s="1057"/>
      <c r="B907" s="432"/>
      <c r="C907" s="422"/>
      <c r="D907" s="422"/>
      <c r="E907" s="1174"/>
      <c r="F907" s="424"/>
      <c r="G907" s="438"/>
      <c r="H907" s="438"/>
      <c r="I907" s="438"/>
      <c r="J907" s="438"/>
      <c r="K907" s="438"/>
      <c r="L907" s="438"/>
      <c r="M907" s="438"/>
      <c r="N907" s="438"/>
      <c r="O907" s="438"/>
      <c r="P907" s="438"/>
      <c r="Q907" s="438"/>
      <c r="R907" s="438"/>
      <c r="S907" s="438"/>
      <c r="T907" s="439"/>
      <c r="U907" s="439"/>
      <c r="V907" s="439"/>
      <c r="W907" s="439"/>
      <c r="X907" s="440"/>
      <c r="Y907" s="440"/>
      <c r="Z907" s="440"/>
      <c r="AA907" s="440"/>
      <c r="AB907" s="440"/>
      <c r="AC907" s="440"/>
      <c r="AD907" s="440"/>
      <c r="AE907" s="440"/>
      <c r="AF907" s="440"/>
      <c r="AG907" s="440"/>
      <c r="AH907" s="440"/>
      <c r="AI907" s="440"/>
      <c r="AJ907" s="440"/>
      <c r="AK907" s="440"/>
      <c r="AL907" s="440"/>
      <c r="AM907" s="440"/>
      <c r="AN907" s="440"/>
      <c r="AO907" s="440"/>
      <c r="AP907" s="440"/>
      <c r="AQ907" s="440"/>
      <c r="AR907" s="440"/>
      <c r="AS907" s="440"/>
      <c r="AT907" s="440"/>
      <c r="AU907" s="440"/>
      <c r="AV907" s="440"/>
      <c r="AW907" s="440"/>
      <c r="AX907" s="440"/>
      <c r="AY907" s="440"/>
      <c r="AZ907" s="440"/>
      <c r="BA907" s="440"/>
      <c r="BB907" s="440"/>
      <c r="BC907" s="440"/>
      <c r="BD907" s="440"/>
      <c r="BE907" s="440"/>
      <c r="BF907" s="440"/>
      <c r="BG907" s="440"/>
      <c r="BH907" s="440"/>
      <c r="BI907" s="440"/>
      <c r="BJ907" s="440"/>
      <c r="BK907" s="440"/>
      <c r="BL907" s="440"/>
      <c r="BM907" s="440"/>
      <c r="BN907" s="440"/>
      <c r="BO907" s="440"/>
      <c r="BP907" s="440"/>
      <c r="BQ907" s="440"/>
      <c r="BR907" s="440"/>
      <c r="BS907" s="440"/>
      <c r="BT907" s="440"/>
      <c r="BU907" s="440"/>
      <c r="BV907" s="440"/>
      <c r="BW907" s="440"/>
      <c r="BX907" s="440"/>
      <c r="BY907" s="440"/>
      <c r="BZ907" s="440"/>
      <c r="CA907" s="440"/>
      <c r="CB907" s="440"/>
      <c r="CC907" s="440"/>
      <c r="CD907" s="440"/>
      <c r="CE907" s="440"/>
      <c r="CF907" s="440"/>
      <c r="CG907" s="440"/>
      <c r="CH907" s="440"/>
      <c r="CI907" s="440"/>
      <c r="CJ907" s="440"/>
      <c r="CK907" s="440"/>
      <c r="CL907" s="440"/>
      <c r="CM907" s="440"/>
      <c r="CN907" s="440"/>
      <c r="CO907" s="440"/>
      <c r="CP907" s="440"/>
      <c r="CQ907" s="440"/>
      <c r="CR907" s="440"/>
      <c r="CS907" s="440"/>
      <c r="CT907" s="440"/>
      <c r="CU907" s="440"/>
      <c r="CV907" s="440"/>
      <c r="CW907" s="440"/>
      <c r="CX907" s="440"/>
      <c r="CY907" s="440"/>
      <c r="CZ907" s="440"/>
      <c r="DA907" s="440"/>
      <c r="DB907" s="440"/>
      <c r="DC907" s="440"/>
      <c r="DD907" s="440"/>
      <c r="DE907" s="440"/>
      <c r="DF907" s="440"/>
      <c r="DG907" s="440"/>
      <c r="DH907" s="440"/>
      <c r="DI907" s="440"/>
      <c r="DJ907" s="440"/>
      <c r="DK907" s="440"/>
      <c r="DL907" s="440"/>
      <c r="DM907" s="440"/>
      <c r="DN907" s="440"/>
      <c r="DO907" s="440"/>
      <c r="DP907" s="440"/>
      <c r="DQ907" s="440"/>
      <c r="DR907" s="440"/>
      <c r="DS907" s="440"/>
      <c r="DT907" s="440"/>
      <c r="DU907" s="440"/>
      <c r="DV907" s="440"/>
      <c r="DW907" s="440"/>
      <c r="DX907" s="440"/>
      <c r="DY907" s="440"/>
      <c r="DZ907" s="440"/>
      <c r="EA907" s="440"/>
      <c r="EB907" s="440"/>
      <c r="EC907" s="440"/>
      <c r="ED907" s="440"/>
      <c r="EE907" s="440"/>
      <c r="EF907" s="440"/>
      <c r="EG907" s="440"/>
      <c r="EH907" s="440"/>
      <c r="EI907" s="440"/>
      <c r="EJ907" s="440"/>
      <c r="EK907" s="440"/>
      <c r="EL907" s="440"/>
      <c r="EM907" s="440"/>
      <c r="EN907" s="440"/>
      <c r="EO907" s="440"/>
      <c r="EP907" s="440"/>
      <c r="EQ907" s="440"/>
      <c r="ER907" s="440"/>
      <c r="ES907" s="440"/>
      <c r="ET907" s="440"/>
      <c r="EU907" s="440"/>
      <c r="EV907" s="440"/>
      <c r="EW907" s="440"/>
      <c r="EX907" s="440"/>
      <c r="EY907" s="440"/>
      <c r="EZ907" s="440"/>
      <c r="FA907" s="440"/>
      <c r="FB907" s="440"/>
      <c r="FC907" s="440"/>
      <c r="FD907" s="440"/>
      <c r="FE907" s="440"/>
      <c r="FF907" s="440"/>
      <c r="FG907" s="440"/>
      <c r="FH907" s="440"/>
      <c r="FI907" s="440"/>
      <c r="FJ907" s="440"/>
      <c r="FK907" s="440"/>
      <c r="FL907" s="440"/>
      <c r="FM907" s="440"/>
      <c r="FN907" s="440"/>
      <c r="FO907" s="440"/>
      <c r="FP907" s="440"/>
      <c r="FQ907" s="440"/>
      <c r="FR907" s="440"/>
      <c r="FS907" s="440"/>
      <c r="FT907" s="440"/>
      <c r="FU907" s="440"/>
      <c r="FV907" s="440"/>
      <c r="FW907" s="440"/>
      <c r="FX907" s="440"/>
      <c r="FY907" s="440"/>
      <c r="FZ907" s="440"/>
      <c r="GA907" s="440"/>
      <c r="GB907" s="440"/>
      <c r="GC907" s="440"/>
      <c r="GD907" s="440"/>
      <c r="GE907" s="440"/>
      <c r="GF907" s="440"/>
      <c r="GG907" s="440"/>
      <c r="GH907" s="440"/>
      <c r="GI907" s="440"/>
      <c r="GJ907" s="440"/>
      <c r="GK907" s="440"/>
      <c r="GL907" s="440"/>
      <c r="GM907" s="440"/>
      <c r="GN907" s="440"/>
      <c r="GO907" s="440"/>
      <c r="GP907" s="440"/>
      <c r="GQ907" s="440"/>
      <c r="GR907" s="440"/>
      <c r="GS907" s="440"/>
      <c r="GT907" s="440"/>
      <c r="GU907" s="440"/>
      <c r="GV907" s="440"/>
      <c r="GW907" s="440"/>
      <c r="GX907" s="440"/>
      <c r="GY907" s="440"/>
      <c r="GZ907" s="440"/>
      <c r="HA907" s="440"/>
      <c r="HB907" s="440"/>
      <c r="HC907" s="440"/>
      <c r="HD907" s="440"/>
      <c r="HE907" s="440"/>
      <c r="HF907" s="440"/>
      <c r="HG907" s="440"/>
      <c r="HH907" s="440"/>
      <c r="HI907" s="440"/>
      <c r="HJ907" s="440"/>
      <c r="HK907" s="440"/>
      <c r="HL907" s="440"/>
      <c r="HM907" s="440"/>
      <c r="HN907" s="440"/>
      <c r="HO907" s="440"/>
      <c r="HP907" s="440"/>
      <c r="HQ907" s="440"/>
      <c r="HR907" s="440"/>
      <c r="HS907" s="440"/>
      <c r="HT907" s="440"/>
      <c r="HU907" s="440"/>
      <c r="HV907" s="440"/>
      <c r="HW907" s="440"/>
      <c r="HX907" s="440"/>
      <c r="HY907" s="440"/>
      <c r="HZ907" s="440"/>
      <c r="IA907" s="440"/>
      <c r="IB907" s="440"/>
      <c r="IC907" s="440"/>
      <c r="ID907" s="440"/>
      <c r="IE907" s="440"/>
      <c r="IF907" s="440"/>
      <c r="IG907" s="440"/>
      <c r="IH907" s="440"/>
      <c r="II907" s="440"/>
      <c r="IJ907" s="440"/>
      <c r="IK907" s="440"/>
      <c r="IL907" s="440"/>
      <c r="IM907" s="440"/>
      <c r="IN907" s="440"/>
      <c r="IO907" s="440"/>
      <c r="IP907" s="440"/>
      <c r="IQ907" s="440"/>
      <c r="IR907" s="440"/>
      <c r="IS907" s="440"/>
      <c r="IT907" s="440"/>
      <c r="IU907" s="440"/>
      <c r="IV907" s="440"/>
    </row>
    <row r="908" spans="1:256" s="441" customFormat="1">
      <c r="A908" s="1057"/>
      <c r="B908" s="432" t="s">
        <v>2475</v>
      </c>
      <c r="C908" s="422" t="s">
        <v>110</v>
      </c>
      <c r="D908" s="422">
        <v>65</v>
      </c>
      <c r="E908" s="1174"/>
      <c r="F908" s="424"/>
      <c r="G908" s="438"/>
      <c r="H908" s="438"/>
      <c r="I908" s="438"/>
      <c r="J908" s="438"/>
      <c r="K908" s="438"/>
      <c r="L908" s="438"/>
      <c r="M908" s="438"/>
      <c r="N908" s="438"/>
      <c r="O908" s="438"/>
      <c r="P908" s="438"/>
      <c r="Q908" s="438"/>
      <c r="R908" s="438"/>
      <c r="S908" s="438"/>
      <c r="T908" s="439"/>
      <c r="U908" s="439"/>
      <c r="V908" s="439"/>
      <c r="W908" s="439"/>
      <c r="X908" s="440"/>
      <c r="Y908" s="440"/>
      <c r="Z908" s="440"/>
      <c r="AA908" s="440"/>
      <c r="AB908" s="440"/>
      <c r="AC908" s="440"/>
      <c r="AD908" s="440"/>
      <c r="AE908" s="440"/>
      <c r="AF908" s="440"/>
      <c r="AG908" s="440"/>
      <c r="AH908" s="440"/>
      <c r="AI908" s="440"/>
      <c r="AJ908" s="440"/>
      <c r="AK908" s="440"/>
      <c r="AL908" s="440"/>
      <c r="AM908" s="440"/>
      <c r="AN908" s="440"/>
      <c r="AO908" s="440"/>
      <c r="AP908" s="440"/>
      <c r="AQ908" s="440"/>
      <c r="AR908" s="440"/>
      <c r="AS908" s="440"/>
      <c r="AT908" s="440"/>
      <c r="AU908" s="440"/>
      <c r="AV908" s="440"/>
      <c r="AW908" s="440"/>
      <c r="AX908" s="440"/>
      <c r="AY908" s="440"/>
      <c r="AZ908" s="440"/>
      <c r="BA908" s="440"/>
      <c r="BB908" s="440"/>
      <c r="BC908" s="440"/>
      <c r="BD908" s="440"/>
      <c r="BE908" s="440"/>
      <c r="BF908" s="440"/>
      <c r="BG908" s="440"/>
      <c r="BH908" s="440"/>
      <c r="BI908" s="440"/>
      <c r="BJ908" s="440"/>
      <c r="BK908" s="440"/>
      <c r="BL908" s="440"/>
      <c r="BM908" s="440"/>
      <c r="BN908" s="440"/>
      <c r="BO908" s="440"/>
      <c r="BP908" s="440"/>
      <c r="BQ908" s="440"/>
      <c r="BR908" s="440"/>
      <c r="BS908" s="440"/>
      <c r="BT908" s="440"/>
      <c r="BU908" s="440"/>
      <c r="BV908" s="440"/>
      <c r="BW908" s="440"/>
      <c r="BX908" s="440"/>
      <c r="BY908" s="440"/>
      <c r="BZ908" s="440"/>
      <c r="CA908" s="440"/>
      <c r="CB908" s="440"/>
      <c r="CC908" s="440"/>
      <c r="CD908" s="440"/>
      <c r="CE908" s="440"/>
      <c r="CF908" s="440"/>
      <c r="CG908" s="440"/>
      <c r="CH908" s="440"/>
      <c r="CI908" s="440"/>
      <c r="CJ908" s="440"/>
      <c r="CK908" s="440"/>
      <c r="CL908" s="440"/>
      <c r="CM908" s="440"/>
      <c r="CN908" s="440"/>
      <c r="CO908" s="440"/>
      <c r="CP908" s="440"/>
      <c r="CQ908" s="440"/>
      <c r="CR908" s="440"/>
      <c r="CS908" s="440"/>
      <c r="CT908" s="440"/>
      <c r="CU908" s="440"/>
      <c r="CV908" s="440"/>
      <c r="CW908" s="440"/>
      <c r="CX908" s="440"/>
      <c r="CY908" s="440"/>
      <c r="CZ908" s="440"/>
      <c r="DA908" s="440"/>
      <c r="DB908" s="440"/>
      <c r="DC908" s="440"/>
      <c r="DD908" s="440"/>
      <c r="DE908" s="440"/>
      <c r="DF908" s="440"/>
      <c r="DG908" s="440"/>
      <c r="DH908" s="440"/>
      <c r="DI908" s="440"/>
      <c r="DJ908" s="440"/>
      <c r="DK908" s="440"/>
      <c r="DL908" s="440"/>
      <c r="DM908" s="440"/>
      <c r="DN908" s="440"/>
      <c r="DO908" s="440"/>
      <c r="DP908" s="440"/>
      <c r="DQ908" s="440"/>
      <c r="DR908" s="440"/>
      <c r="DS908" s="440"/>
      <c r="DT908" s="440"/>
      <c r="DU908" s="440"/>
      <c r="DV908" s="440"/>
      <c r="DW908" s="440"/>
      <c r="DX908" s="440"/>
      <c r="DY908" s="440"/>
      <c r="DZ908" s="440"/>
      <c r="EA908" s="440"/>
      <c r="EB908" s="440"/>
      <c r="EC908" s="440"/>
      <c r="ED908" s="440"/>
      <c r="EE908" s="440"/>
      <c r="EF908" s="440"/>
      <c r="EG908" s="440"/>
      <c r="EH908" s="440"/>
      <c r="EI908" s="440"/>
      <c r="EJ908" s="440"/>
      <c r="EK908" s="440"/>
      <c r="EL908" s="440"/>
      <c r="EM908" s="440"/>
      <c r="EN908" s="440"/>
      <c r="EO908" s="440"/>
      <c r="EP908" s="440"/>
      <c r="EQ908" s="440"/>
      <c r="ER908" s="440"/>
      <c r="ES908" s="440"/>
      <c r="ET908" s="440"/>
      <c r="EU908" s="440"/>
      <c r="EV908" s="440"/>
      <c r="EW908" s="440"/>
      <c r="EX908" s="440"/>
      <c r="EY908" s="440"/>
      <c r="EZ908" s="440"/>
      <c r="FA908" s="440"/>
      <c r="FB908" s="440"/>
      <c r="FC908" s="440"/>
      <c r="FD908" s="440"/>
      <c r="FE908" s="440"/>
      <c r="FF908" s="440"/>
      <c r="FG908" s="440"/>
      <c r="FH908" s="440"/>
      <c r="FI908" s="440"/>
      <c r="FJ908" s="440"/>
      <c r="FK908" s="440"/>
      <c r="FL908" s="440"/>
      <c r="FM908" s="440"/>
      <c r="FN908" s="440"/>
      <c r="FO908" s="440"/>
      <c r="FP908" s="440"/>
      <c r="FQ908" s="440"/>
      <c r="FR908" s="440"/>
      <c r="FS908" s="440"/>
      <c r="FT908" s="440"/>
      <c r="FU908" s="440"/>
      <c r="FV908" s="440"/>
      <c r="FW908" s="440"/>
      <c r="FX908" s="440"/>
      <c r="FY908" s="440"/>
      <c r="FZ908" s="440"/>
      <c r="GA908" s="440"/>
      <c r="GB908" s="440"/>
      <c r="GC908" s="440"/>
      <c r="GD908" s="440"/>
      <c r="GE908" s="440"/>
      <c r="GF908" s="440"/>
      <c r="GG908" s="440"/>
      <c r="GH908" s="440"/>
      <c r="GI908" s="440"/>
      <c r="GJ908" s="440"/>
      <c r="GK908" s="440"/>
      <c r="GL908" s="440"/>
      <c r="GM908" s="440"/>
      <c r="GN908" s="440"/>
      <c r="GO908" s="440"/>
      <c r="GP908" s="440"/>
      <c r="GQ908" s="440"/>
      <c r="GR908" s="440"/>
      <c r="GS908" s="440"/>
      <c r="GT908" s="440"/>
      <c r="GU908" s="440"/>
      <c r="GV908" s="440"/>
      <c r="GW908" s="440"/>
      <c r="GX908" s="440"/>
      <c r="GY908" s="440"/>
      <c r="GZ908" s="440"/>
      <c r="HA908" s="440"/>
      <c r="HB908" s="440"/>
      <c r="HC908" s="440"/>
      <c r="HD908" s="440"/>
      <c r="HE908" s="440"/>
      <c r="HF908" s="440"/>
      <c r="HG908" s="440"/>
      <c r="HH908" s="440"/>
      <c r="HI908" s="440"/>
      <c r="HJ908" s="440"/>
      <c r="HK908" s="440"/>
      <c r="HL908" s="440"/>
      <c r="HM908" s="440"/>
      <c r="HN908" s="440"/>
      <c r="HO908" s="440"/>
      <c r="HP908" s="440"/>
      <c r="HQ908" s="440"/>
      <c r="HR908" s="440"/>
      <c r="HS908" s="440"/>
      <c r="HT908" s="440"/>
      <c r="HU908" s="440"/>
      <c r="HV908" s="440"/>
      <c r="HW908" s="440"/>
      <c r="HX908" s="440"/>
      <c r="HY908" s="440"/>
      <c r="HZ908" s="440"/>
      <c r="IA908" s="440"/>
      <c r="IB908" s="440"/>
      <c r="IC908" s="440"/>
      <c r="ID908" s="440"/>
      <c r="IE908" s="440"/>
      <c r="IF908" s="440"/>
      <c r="IG908" s="440"/>
      <c r="IH908" s="440"/>
      <c r="II908" s="440"/>
      <c r="IJ908" s="440"/>
      <c r="IK908" s="440"/>
      <c r="IL908" s="440"/>
      <c r="IM908" s="440"/>
      <c r="IN908" s="440"/>
      <c r="IO908" s="440"/>
      <c r="IP908" s="440"/>
      <c r="IQ908" s="440"/>
      <c r="IR908" s="440"/>
      <c r="IS908" s="440"/>
      <c r="IT908" s="440"/>
      <c r="IU908" s="440"/>
      <c r="IV908" s="440"/>
    </row>
    <row r="909" spans="1:256" s="441" customFormat="1">
      <c r="A909" s="1057"/>
      <c r="B909" s="432"/>
      <c r="C909" s="422"/>
      <c r="D909" s="422"/>
      <c r="E909" s="1174"/>
      <c r="F909" s="424"/>
      <c r="G909" s="438"/>
      <c r="H909" s="438"/>
      <c r="I909" s="438"/>
      <c r="J909" s="438"/>
      <c r="K909" s="438"/>
      <c r="L909" s="438"/>
      <c r="M909" s="438"/>
      <c r="N909" s="438"/>
      <c r="O909" s="438"/>
      <c r="P909" s="438"/>
      <c r="Q909" s="438"/>
      <c r="R909" s="438"/>
      <c r="S909" s="438"/>
      <c r="T909" s="439"/>
      <c r="U909" s="439"/>
      <c r="V909" s="439"/>
      <c r="W909" s="439"/>
      <c r="X909" s="440"/>
      <c r="Y909" s="440"/>
      <c r="Z909" s="440"/>
      <c r="AA909" s="440"/>
      <c r="AB909" s="440"/>
      <c r="AC909" s="440"/>
      <c r="AD909" s="440"/>
      <c r="AE909" s="440"/>
      <c r="AF909" s="440"/>
      <c r="AG909" s="440"/>
      <c r="AH909" s="440"/>
      <c r="AI909" s="440"/>
      <c r="AJ909" s="440"/>
      <c r="AK909" s="440"/>
      <c r="AL909" s="440"/>
      <c r="AM909" s="440"/>
      <c r="AN909" s="440"/>
      <c r="AO909" s="440"/>
      <c r="AP909" s="440"/>
      <c r="AQ909" s="440"/>
      <c r="AR909" s="440"/>
      <c r="AS909" s="440"/>
      <c r="AT909" s="440"/>
      <c r="AU909" s="440"/>
      <c r="AV909" s="440"/>
      <c r="AW909" s="440"/>
      <c r="AX909" s="440"/>
      <c r="AY909" s="440"/>
      <c r="AZ909" s="440"/>
      <c r="BA909" s="440"/>
      <c r="BB909" s="440"/>
      <c r="BC909" s="440"/>
      <c r="BD909" s="440"/>
      <c r="BE909" s="440"/>
      <c r="BF909" s="440"/>
      <c r="BG909" s="440"/>
      <c r="BH909" s="440"/>
      <c r="BI909" s="440"/>
      <c r="BJ909" s="440"/>
      <c r="BK909" s="440"/>
      <c r="BL909" s="440"/>
      <c r="BM909" s="440"/>
      <c r="BN909" s="440"/>
      <c r="BO909" s="440"/>
      <c r="BP909" s="440"/>
      <c r="BQ909" s="440"/>
      <c r="BR909" s="440"/>
      <c r="BS909" s="440"/>
      <c r="BT909" s="440"/>
      <c r="BU909" s="440"/>
      <c r="BV909" s="440"/>
      <c r="BW909" s="440"/>
      <c r="BX909" s="440"/>
      <c r="BY909" s="440"/>
      <c r="BZ909" s="440"/>
      <c r="CA909" s="440"/>
      <c r="CB909" s="440"/>
      <c r="CC909" s="440"/>
      <c r="CD909" s="440"/>
      <c r="CE909" s="440"/>
      <c r="CF909" s="440"/>
      <c r="CG909" s="440"/>
      <c r="CH909" s="440"/>
      <c r="CI909" s="440"/>
      <c r="CJ909" s="440"/>
      <c r="CK909" s="440"/>
      <c r="CL909" s="440"/>
      <c r="CM909" s="440"/>
      <c r="CN909" s="440"/>
      <c r="CO909" s="440"/>
      <c r="CP909" s="440"/>
      <c r="CQ909" s="440"/>
      <c r="CR909" s="440"/>
      <c r="CS909" s="440"/>
      <c r="CT909" s="440"/>
      <c r="CU909" s="440"/>
      <c r="CV909" s="440"/>
      <c r="CW909" s="440"/>
      <c r="CX909" s="440"/>
      <c r="CY909" s="440"/>
      <c r="CZ909" s="440"/>
      <c r="DA909" s="440"/>
      <c r="DB909" s="440"/>
      <c r="DC909" s="440"/>
      <c r="DD909" s="440"/>
      <c r="DE909" s="440"/>
      <c r="DF909" s="440"/>
      <c r="DG909" s="440"/>
      <c r="DH909" s="440"/>
      <c r="DI909" s="440"/>
      <c r="DJ909" s="440"/>
      <c r="DK909" s="440"/>
      <c r="DL909" s="440"/>
      <c r="DM909" s="440"/>
      <c r="DN909" s="440"/>
      <c r="DO909" s="440"/>
      <c r="DP909" s="440"/>
      <c r="DQ909" s="440"/>
      <c r="DR909" s="440"/>
      <c r="DS909" s="440"/>
      <c r="DT909" s="440"/>
      <c r="DU909" s="440"/>
      <c r="DV909" s="440"/>
      <c r="DW909" s="440"/>
      <c r="DX909" s="440"/>
      <c r="DY909" s="440"/>
      <c r="DZ909" s="440"/>
      <c r="EA909" s="440"/>
      <c r="EB909" s="440"/>
      <c r="EC909" s="440"/>
      <c r="ED909" s="440"/>
      <c r="EE909" s="440"/>
      <c r="EF909" s="440"/>
      <c r="EG909" s="440"/>
      <c r="EH909" s="440"/>
      <c r="EI909" s="440"/>
      <c r="EJ909" s="440"/>
      <c r="EK909" s="440"/>
      <c r="EL909" s="440"/>
      <c r="EM909" s="440"/>
      <c r="EN909" s="440"/>
      <c r="EO909" s="440"/>
      <c r="EP909" s="440"/>
      <c r="EQ909" s="440"/>
      <c r="ER909" s="440"/>
      <c r="ES909" s="440"/>
      <c r="ET909" s="440"/>
      <c r="EU909" s="440"/>
      <c r="EV909" s="440"/>
      <c r="EW909" s="440"/>
      <c r="EX909" s="440"/>
      <c r="EY909" s="440"/>
      <c r="EZ909" s="440"/>
      <c r="FA909" s="440"/>
      <c r="FB909" s="440"/>
      <c r="FC909" s="440"/>
      <c r="FD909" s="440"/>
      <c r="FE909" s="440"/>
      <c r="FF909" s="440"/>
      <c r="FG909" s="440"/>
      <c r="FH909" s="440"/>
      <c r="FI909" s="440"/>
      <c r="FJ909" s="440"/>
      <c r="FK909" s="440"/>
      <c r="FL909" s="440"/>
      <c r="FM909" s="440"/>
      <c r="FN909" s="440"/>
      <c r="FO909" s="440"/>
      <c r="FP909" s="440"/>
      <c r="FQ909" s="440"/>
      <c r="FR909" s="440"/>
      <c r="FS909" s="440"/>
      <c r="FT909" s="440"/>
      <c r="FU909" s="440"/>
      <c r="FV909" s="440"/>
      <c r="FW909" s="440"/>
      <c r="FX909" s="440"/>
      <c r="FY909" s="440"/>
      <c r="FZ909" s="440"/>
      <c r="GA909" s="440"/>
      <c r="GB909" s="440"/>
      <c r="GC909" s="440"/>
      <c r="GD909" s="440"/>
      <c r="GE909" s="440"/>
      <c r="GF909" s="440"/>
      <c r="GG909" s="440"/>
      <c r="GH909" s="440"/>
      <c r="GI909" s="440"/>
      <c r="GJ909" s="440"/>
      <c r="GK909" s="440"/>
      <c r="GL909" s="440"/>
      <c r="GM909" s="440"/>
      <c r="GN909" s="440"/>
      <c r="GO909" s="440"/>
      <c r="GP909" s="440"/>
      <c r="GQ909" s="440"/>
      <c r="GR909" s="440"/>
      <c r="GS909" s="440"/>
      <c r="GT909" s="440"/>
      <c r="GU909" s="440"/>
      <c r="GV909" s="440"/>
      <c r="GW909" s="440"/>
      <c r="GX909" s="440"/>
      <c r="GY909" s="440"/>
      <c r="GZ909" s="440"/>
      <c r="HA909" s="440"/>
      <c r="HB909" s="440"/>
      <c r="HC909" s="440"/>
      <c r="HD909" s="440"/>
      <c r="HE909" s="440"/>
      <c r="HF909" s="440"/>
      <c r="HG909" s="440"/>
      <c r="HH909" s="440"/>
      <c r="HI909" s="440"/>
      <c r="HJ909" s="440"/>
      <c r="HK909" s="440"/>
      <c r="HL909" s="440"/>
      <c r="HM909" s="440"/>
      <c r="HN909" s="440"/>
      <c r="HO909" s="440"/>
      <c r="HP909" s="440"/>
      <c r="HQ909" s="440"/>
      <c r="HR909" s="440"/>
      <c r="HS909" s="440"/>
      <c r="HT909" s="440"/>
      <c r="HU909" s="440"/>
      <c r="HV909" s="440"/>
      <c r="HW909" s="440"/>
      <c r="HX909" s="440"/>
      <c r="HY909" s="440"/>
      <c r="HZ909" s="440"/>
      <c r="IA909" s="440"/>
      <c r="IB909" s="440"/>
      <c r="IC909" s="440"/>
      <c r="ID909" s="440"/>
      <c r="IE909" s="440"/>
      <c r="IF909" s="440"/>
      <c r="IG909" s="440"/>
      <c r="IH909" s="440"/>
      <c r="II909" s="440"/>
      <c r="IJ909" s="440"/>
      <c r="IK909" s="440"/>
      <c r="IL909" s="440"/>
      <c r="IM909" s="440"/>
      <c r="IN909" s="440"/>
      <c r="IO909" s="440"/>
      <c r="IP909" s="440"/>
      <c r="IQ909" s="440"/>
      <c r="IR909" s="440"/>
      <c r="IS909" s="440"/>
      <c r="IT909" s="440"/>
      <c r="IU909" s="440"/>
      <c r="IV909" s="440"/>
    </row>
    <row r="910" spans="1:256" s="441" customFormat="1" ht="63.75">
      <c r="A910" s="1057"/>
      <c r="B910" s="435" t="s">
        <v>2476</v>
      </c>
      <c r="C910" s="422" t="s">
        <v>89</v>
      </c>
      <c r="D910" s="422">
        <v>1</v>
      </c>
      <c r="E910" s="1174"/>
      <c r="F910" s="424"/>
      <c r="G910" s="438"/>
      <c r="H910" s="438"/>
      <c r="I910" s="438"/>
      <c r="J910" s="438"/>
      <c r="K910" s="438"/>
      <c r="L910" s="438"/>
      <c r="M910" s="438"/>
      <c r="N910" s="438"/>
      <c r="O910" s="438"/>
      <c r="P910" s="438"/>
      <c r="Q910" s="438"/>
      <c r="R910" s="438"/>
      <c r="S910" s="438"/>
      <c r="T910" s="439"/>
      <c r="U910" s="439"/>
      <c r="V910" s="439"/>
      <c r="W910" s="439"/>
      <c r="X910" s="440"/>
      <c r="Y910" s="440"/>
      <c r="Z910" s="440"/>
      <c r="AA910" s="440"/>
      <c r="AB910" s="440"/>
      <c r="AC910" s="440"/>
      <c r="AD910" s="440"/>
      <c r="AE910" s="440"/>
      <c r="AF910" s="440"/>
      <c r="AG910" s="440"/>
      <c r="AH910" s="440"/>
      <c r="AI910" s="440"/>
      <c r="AJ910" s="440"/>
      <c r="AK910" s="440"/>
      <c r="AL910" s="440"/>
      <c r="AM910" s="440"/>
      <c r="AN910" s="440"/>
      <c r="AO910" s="440"/>
      <c r="AP910" s="440"/>
      <c r="AQ910" s="440"/>
      <c r="AR910" s="440"/>
      <c r="AS910" s="440"/>
      <c r="AT910" s="440"/>
      <c r="AU910" s="440"/>
      <c r="AV910" s="440"/>
      <c r="AW910" s="440"/>
      <c r="AX910" s="440"/>
      <c r="AY910" s="440"/>
      <c r="AZ910" s="440"/>
      <c r="BA910" s="440"/>
      <c r="BB910" s="440"/>
      <c r="BC910" s="440"/>
      <c r="BD910" s="440"/>
      <c r="BE910" s="440"/>
      <c r="BF910" s="440"/>
      <c r="BG910" s="440"/>
      <c r="BH910" s="440"/>
      <c r="BI910" s="440"/>
      <c r="BJ910" s="440"/>
      <c r="BK910" s="440"/>
      <c r="BL910" s="440"/>
      <c r="BM910" s="440"/>
      <c r="BN910" s="440"/>
      <c r="BO910" s="440"/>
      <c r="BP910" s="440"/>
      <c r="BQ910" s="440"/>
      <c r="BR910" s="440"/>
      <c r="BS910" s="440"/>
      <c r="BT910" s="440"/>
      <c r="BU910" s="440"/>
      <c r="BV910" s="440"/>
      <c r="BW910" s="440"/>
      <c r="BX910" s="440"/>
      <c r="BY910" s="440"/>
      <c r="BZ910" s="440"/>
      <c r="CA910" s="440"/>
      <c r="CB910" s="440"/>
      <c r="CC910" s="440"/>
      <c r="CD910" s="440"/>
      <c r="CE910" s="440"/>
      <c r="CF910" s="440"/>
      <c r="CG910" s="440"/>
      <c r="CH910" s="440"/>
      <c r="CI910" s="440"/>
      <c r="CJ910" s="440"/>
      <c r="CK910" s="440"/>
      <c r="CL910" s="440"/>
      <c r="CM910" s="440"/>
      <c r="CN910" s="440"/>
      <c r="CO910" s="440"/>
      <c r="CP910" s="440"/>
      <c r="CQ910" s="440"/>
      <c r="CR910" s="440"/>
      <c r="CS910" s="440"/>
      <c r="CT910" s="440"/>
      <c r="CU910" s="440"/>
      <c r="CV910" s="440"/>
      <c r="CW910" s="440"/>
      <c r="CX910" s="440"/>
      <c r="CY910" s="440"/>
      <c r="CZ910" s="440"/>
      <c r="DA910" s="440"/>
      <c r="DB910" s="440"/>
      <c r="DC910" s="440"/>
      <c r="DD910" s="440"/>
      <c r="DE910" s="440"/>
      <c r="DF910" s="440"/>
      <c r="DG910" s="440"/>
      <c r="DH910" s="440"/>
      <c r="DI910" s="440"/>
      <c r="DJ910" s="440"/>
      <c r="DK910" s="440"/>
      <c r="DL910" s="440"/>
      <c r="DM910" s="440"/>
      <c r="DN910" s="440"/>
      <c r="DO910" s="440"/>
      <c r="DP910" s="440"/>
      <c r="DQ910" s="440"/>
      <c r="DR910" s="440"/>
      <c r="DS910" s="440"/>
      <c r="DT910" s="440"/>
      <c r="DU910" s="440"/>
      <c r="DV910" s="440"/>
      <c r="DW910" s="440"/>
      <c r="DX910" s="440"/>
      <c r="DY910" s="440"/>
      <c r="DZ910" s="440"/>
      <c r="EA910" s="440"/>
      <c r="EB910" s="440"/>
      <c r="EC910" s="440"/>
      <c r="ED910" s="440"/>
      <c r="EE910" s="440"/>
      <c r="EF910" s="440"/>
      <c r="EG910" s="440"/>
      <c r="EH910" s="440"/>
      <c r="EI910" s="440"/>
      <c r="EJ910" s="440"/>
      <c r="EK910" s="440"/>
      <c r="EL910" s="440"/>
      <c r="EM910" s="440"/>
      <c r="EN910" s="440"/>
      <c r="EO910" s="440"/>
      <c r="EP910" s="440"/>
      <c r="EQ910" s="440"/>
      <c r="ER910" s="440"/>
      <c r="ES910" s="440"/>
      <c r="ET910" s="440"/>
      <c r="EU910" s="440"/>
      <c r="EV910" s="440"/>
      <c r="EW910" s="440"/>
      <c r="EX910" s="440"/>
      <c r="EY910" s="440"/>
      <c r="EZ910" s="440"/>
      <c r="FA910" s="440"/>
      <c r="FB910" s="440"/>
      <c r="FC910" s="440"/>
      <c r="FD910" s="440"/>
      <c r="FE910" s="440"/>
      <c r="FF910" s="440"/>
      <c r="FG910" s="440"/>
      <c r="FH910" s="440"/>
      <c r="FI910" s="440"/>
      <c r="FJ910" s="440"/>
      <c r="FK910" s="440"/>
      <c r="FL910" s="440"/>
      <c r="FM910" s="440"/>
      <c r="FN910" s="440"/>
      <c r="FO910" s="440"/>
      <c r="FP910" s="440"/>
      <c r="FQ910" s="440"/>
      <c r="FR910" s="440"/>
      <c r="FS910" s="440"/>
      <c r="FT910" s="440"/>
      <c r="FU910" s="440"/>
      <c r="FV910" s="440"/>
      <c r="FW910" s="440"/>
      <c r="FX910" s="440"/>
      <c r="FY910" s="440"/>
      <c r="FZ910" s="440"/>
      <c r="GA910" s="440"/>
      <c r="GB910" s="440"/>
      <c r="GC910" s="440"/>
      <c r="GD910" s="440"/>
      <c r="GE910" s="440"/>
      <c r="GF910" s="440"/>
      <c r="GG910" s="440"/>
      <c r="GH910" s="440"/>
      <c r="GI910" s="440"/>
      <c r="GJ910" s="440"/>
      <c r="GK910" s="440"/>
      <c r="GL910" s="440"/>
      <c r="GM910" s="440"/>
      <c r="GN910" s="440"/>
      <c r="GO910" s="440"/>
      <c r="GP910" s="440"/>
      <c r="GQ910" s="440"/>
      <c r="GR910" s="440"/>
      <c r="GS910" s="440"/>
      <c r="GT910" s="440"/>
      <c r="GU910" s="440"/>
      <c r="GV910" s="440"/>
      <c r="GW910" s="440"/>
      <c r="GX910" s="440"/>
      <c r="GY910" s="440"/>
      <c r="GZ910" s="440"/>
      <c r="HA910" s="440"/>
      <c r="HB910" s="440"/>
      <c r="HC910" s="440"/>
      <c r="HD910" s="440"/>
      <c r="HE910" s="440"/>
      <c r="HF910" s="440"/>
      <c r="HG910" s="440"/>
      <c r="HH910" s="440"/>
      <c r="HI910" s="440"/>
      <c r="HJ910" s="440"/>
      <c r="HK910" s="440"/>
      <c r="HL910" s="440"/>
      <c r="HM910" s="440"/>
      <c r="HN910" s="440"/>
      <c r="HO910" s="440"/>
      <c r="HP910" s="440"/>
      <c r="HQ910" s="440"/>
      <c r="HR910" s="440"/>
      <c r="HS910" s="440"/>
      <c r="HT910" s="440"/>
      <c r="HU910" s="440"/>
      <c r="HV910" s="440"/>
      <c r="HW910" s="440"/>
      <c r="HX910" s="440"/>
      <c r="HY910" s="440"/>
      <c r="HZ910" s="440"/>
      <c r="IA910" s="440"/>
      <c r="IB910" s="440"/>
      <c r="IC910" s="440"/>
      <c r="ID910" s="440"/>
      <c r="IE910" s="440"/>
      <c r="IF910" s="440"/>
      <c r="IG910" s="440"/>
      <c r="IH910" s="440"/>
      <c r="II910" s="440"/>
      <c r="IJ910" s="440"/>
      <c r="IK910" s="440"/>
      <c r="IL910" s="440"/>
      <c r="IM910" s="440"/>
      <c r="IN910" s="440"/>
      <c r="IO910" s="440"/>
      <c r="IP910" s="440"/>
      <c r="IQ910" s="440"/>
      <c r="IR910" s="440"/>
      <c r="IS910" s="440"/>
      <c r="IT910" s="440"/>
      <c r="IU910" s="440"/>
      <c r="IV910" s="440"/>
    </row>
    <row r="911" spans="1:256" s="441" customFormat="1">
      <c r="A911" s="1058"/>
      <c r="B911" s="432"/>
      <c r="C911" s="1059"/>
      <c r="D911" s="1060"/>
      <c r="E911" s="1174"/>
      <c r="F911" s="424"/>
      <c r="G911" s="438"/>
      <c r="H911" s="438"/>
      <c r="I911" s="438"/>
      <c r="J911" s="438"/>
      <c r="K911" s="438"/>
      <c r="L911" s="438"/>
      <c r="M911" s="438"/>
      <c r="N911" s="438"/>
      <c r="O911" s="438"/>
      <c r="P911" s="438"/>
      <c r="Q911" s="438"/>
      <c r="R911" s="438"/>
      <c r="S911" s="438"/>
      <c r="T911" s="439"/>
      <c r="U911" s="439"/>
      <c r="V911" s="439"/>
      <c r="W911" s="439"/>
      <c r="X911" s="440"/>
      <c r="Y911" s="440"/>
      <c r="Z911" s="440"/>
      <c r="AA911" s="440"/>
      <c r="AB911" s="440"/>
      <c r="AC911" s="440"/>
      <c r="AD911" s="440"/>
      <c r="AE911" s="440"/>
      <c r="AF911" s="440"/>
      <c r="AG911" s="440"/>
      <c r="AH911" s="440"/>
      <c r="AI911" s="440"/>
      <c r="AJ911" s="440"/>
      <c r="AK911" s="440"/>
      <c r="AL911" s="440"/>
      <c r="AM911" s="440"/>
      <c r="AN911" s="440"/>
      <c r="AO911" s="440"/>
      <c r="AP911" s="440"/>
      <c r="AQ911" s="440"/>
      <c r="AR911" s="440"/>
      <c r="AS911" s="440"/>
      <c r="AT911" s="440"/>
      <c r="AU911" s="440"/>
      <c r="AV911" s="440"/>
      <c r="AW911" s="440"/>
      <c r="AX911" s="440"/>
      <c r="AY911" s="440"/>
      <c r="AZ911" s="440"/>
      <c r="BA911" s="440"/>
      <c r="BB911" s="440"/>
      <c r="BC911" s="440"/>
      <c r="BD911" s="440"/>
      <c r="BE911" s="440"/>
      <c r="BF911" s="440"/>
      <c r="BG911" s="440"/>
      <c r="BH911" s="440"/>
      <c r="BI911" s="440"/>
      <c r="BJ911" s="440"/>
      <c r="BK911" s="440"/>
      <c r="BL911" s="440"/>
      <c r="BM911" s="440"/>
      <c r="BN911" s="440"/>
      <c r="BO911" s="440"/>
      <c r="BP911" s="440"/>
      <c r="BQ911" s="440"/>
      <c r="BR911" s="440"/>
      <c r="BS911" s="440"/>
      <c r="BT911" s="440"/>
      <c r="BU911" s="440"/>
      <c r="BV911" s="440"/>
      <c r="BW911" s="440"/>
      <c r="BX911" s="440"/>
      <c r="BY911" s="440"/>
      <c r="BZ911" s="440"/>
      <c r="CA911" s="440"/>
      <c r="CB911" s="440"/>
      <c r="CC911" s="440"/>
      <c r="CD911" s="440"/>
      <c r="CE911" s="440"/>
      <c r="CF911" s="440"/>
      <c r="CG911" s="440"/>
      <c r="CH911" s="440"/>
      <c r="CI911" s="440"/>
      <c r="CJ911" s="440"/>
      <c r="CK911" s="440"/>
      <c r="CL911" s="440"/>
      <c r="CM911" s="440"/>
      <c r="CN911" s="440"/>
      <c r="CO911" s="440"/>
      <c r="CP911" s="440"/>
      <c r="CQ911" s="440"/>
      <c r="CR911" s="440"/>
      <c r="CS911" s="440"/>
      <c r="CT911" s="440"/>
      <c r="CU911" s="440"/>
      <c r="CV911" s="440"/>
      <c r="CW911" s="440"/>
      <c r="CX911" s="440"/>
      <c r="CY911" s="440"/>
      <c r="CZ911" s="440"/>
      <c r="DA911" s="440"/>
      <c r="DB911" s="440"/>
      <c r="DC911" s="440"/>
      <c r="DD911" s="440"/>
      <c r="DE911" s="440"/>
      <c r="DF911" s="440"/>
      <c r="DG911" s="440"/>
      <c r="DH911" s="440"/>
      <c r="DI911" s="440"/>
      <c r="DJ911" s="440"/>
      <c r="DK911" s="440"/>
      <c r="DL911" s="440"/>
      <c r="DM911" s="440"/>
      <c r="DN911" s="440"/>
      <c r="DO911" s="440"/>
      <c r="DP911" s="440"/>
      <c r="DQ911" s="440"/>
      <c r="DR911" s="440"/>
      <c r="DS911" s="440"/>
      <c r="DT911" s="440"/>
      <c r="DU911" s="440"/>
      <c r="DV911" s="440"/>
      <c r="DW911" s="440"/>
      <c r="DX911" s="440"/>
      <c r="DY911" s="440"/>
      <c r="DZ911" s="440"/>
      <c r="EA911" s="440"/>
      <c r="EB911" s="440"/>
      <c r="EC911" s="440"/>
      <c r="ED911" s="440"/>
      <c r="EE911" s="440"/>
      <c r="EF911" s="440"/>
      <c r="EG911" s="440"/>
      <c r="EH911" s="440"/>
      <c r="EI911" s="440"/>
      <c r="EJ911" s="440"/>
      <c r="EK911" s="440"/>
      <c r="EL911" s="440"/>
      <c r="EM911" s="440"/>
      <c r="EN911" s="440"/>
      <c r="EO911" s="440"/>
      <c r="EP911" s="440"/>
      <c r="EQ911" s="440"/>
      <c r="ER911" s="440"/>
      <c r="ES911" s="440"/>
      <c r="ET911" s="440"/>
      <c r="EU911" s="440"/>
      <c r="EV911" s="440"/>
      <c r="EW911" s="440"/>
      <c r="EX911" s="440"/>
      <c r="EY911" s="440"/>
      <c r="EZ911" s="440"/>
      <c r="FA911" s="440"/>
      <c r="FB911" s="440"/>
      <c r="FC911" s="440"/>
      <c r="FD911" s="440"/>
      <c r="FE911" s="440"/>
      <c r="FF911" s="440"/>
      <c r="FG911" s="440"/>
      <c r="FH911" s="440"/>
      <c r="FI911" s="440"/>
      <c r="FJ911" s="440"/>
      <c r="FK911" s="440"/>
      <c r="FL911" s="440"/>
      <c r="FM911" s="440"/>
      <c r="FN911" s="440"/>
      <c r="FO911" s="440"/>
      <c r="FP911" s="440"/>
      <c r="FQ911" s="440"/>
      <c r="FR911" s="440"/>
      <c r="FS911" s="440"/>
      <c r="FT911" s="440"/>
      <c r="FU911" s="440"/>
      <c r="FV911" s="440"/>
      <c r="FW911" s="440"/>
      <c r="FX911" s="440"/>
      <c r="FY911" s="440"/>
      <c r="FZ911" s="440"/>
      <c r="GA911" s="440"/>
      <c r="GB911" s="440"/>
      <c r="GC911" s="440"/>
      <c r="GD911" s="440"/>
      <c r="GE911" s="440"/>
      <c r="GF911" s="440"/>
      <c r="GG911" s="440"/>
      <c r="GH911" s="440"/>
      <c r="GI911" s="440"/>
      <c r="GJ911" s="440"/>
      <c r="GK911" s="440"/>
      <c r="GL911" s="440"/>
      <c r="GM911" s="440"/>
      <c r="GN911" s="440"/>
      <c r="GO911" s="440"/>
      <c r="GP911" s="440"/>
      <c r="GQ911" s="440"/>
      <c r="GR911" s="440"/>
      <c r="GS911" s="440"/>
      <c r="GT911" s="440"/>
      <c r="GU911" s="440"/>
      <c r="GV911" s="440"/>
      <c r="GW911" s="440"/>
      <c r="GX911" s="440"/>
      <c r="GY911" s="440"/>
      <c r="GZ911" s="440"/>
      <c r="HA911" s="440"/>
      <c r="HB911" s="440"/>
      <c r="HC911" s="440"/>
      <c r="HD911" s="440"/>
      <c r="HE911" s="440"/>
      <c r="HF911" s="440"/>
      <c r="HG911" s="440"/>
      <c r="HH911" s="440"/>
      <c r="HI911" s="440"/>
      <c r="HJ911" s="440"/>
      <c r="HK911" s="440"/>
      <c r="HL911" s="440"/>
      <c r="HM911" s="440"/>
      <c r="HN911" s="440"/>
      <c r="HO911" s="440"/>
      <c r="HP911" s="440"/>
      <c r="HQ911" s="440"/>
      <c r="HR911" s="440"/>
      <c r="HS911" s="440"/>
      <c r="HT911" s="440"/>
      <c r="HU911" s="440"/>
      <c r="HV911" s="440"/>
      <c r="HW911" s="440"/>
      <c r="HX911" s="440"/>
      <c r="HY911" s="440"/>
      <c r="HZ911" s="440"/>
      <c r="IA911" s="440"/>
      <c r="IB911" s="440"/>
      <c r="IC911" s="440"/>
      <c r="ID911" s="440"/>
      <c r="IE911" s="440"/>
      <c r="IF911" s="440"/>
      <c r="IG911" s="440"/>
      <c r="IH911" s="440"/>
      <c r="II911" s="440"/>
      <c r="IJ911" s="440"/>
      <c r="IK911" s="440"/>
      <c r="IL911" s="440"/>
      <c r="IM911" s="440"/>
      <c r="IN911" s="440"/>
      <c r="IO911" s="440"/>
      <c r="IP911" s="440"/>
      <c r="IQ911" s="440"/>
      <c r="IR911" s="440"/>
      <c r="IS911" s="440"/>
      <c r="IT911" s="440"/>
      <c r="IU911" s="440"/>
      <c r="IV911" s="440"/>
    </row>
    <row r="912" spans="1:256" s="441" customFormat="1">
      <c r="A912" s="1058"/>
      <c r="B912" s="1061"/>
      <c r="C912" s="1062"/>
      <c r="D912" s="1063"/>
      <c r="E912" s="1174"/>
      <c r="F912" s="424">
        <f t="shared" ref="F912:F913" si="45">E912*D912</f>
        <v>0</v>
      </c>
      <c r="G912" s="438"/>
      <c r="H912" s="438"/>
      <c r="I912" s="438"/>
      <c r="J912" s="438"/>
      <c r="K912" s="438"/>
      <c r="L912" s="438"/>
      <c r="M912" s="438"/>
      <c r="N912" s="438"/>
      <c r="O912" s="438"/>
      <c r="P912" s="438"/>
      <c r="Q912" s="438"/>
      <c r="R912" s="438"/>
      <c r="S912" s="438"/>
      <c r="T912" s="439"/>
      <c r="U912" s="439"/>
      <c r="V912" s="439"/>
      <c r="W912" s="439"/>
      <c r="X912" s="440"/>
      <c r="Y912" s="440"/>
      <c r="Z912" s="440"/>
      <c r="AA912" s="440"/>
      <c r="AB912" s="440"/>
      <c r="AC912" s="440"/>
      <c r="AD912" s="440"/>
      <c r="AE912" s="440"/>
      <c r="AF912" s="440"/>
      <c r="AG912" s="440"/>
      <c r="AH912" s="440"/>
      <c r="AI912" s="440"/>
      <c r="AJ912" s="440"/>
      <c r="AK912" s="440"/>
      <c r="AL912" s="440"/>
      <c r="AM912" s="440"/>
      <c r="AN912" s="440"/>
      <c r="AO912" s="440"/>
      <c r="AP912" s="440"/>
      <c r="AQ912" s="440"/>
      <c r="AR912" s="440"/>
      <c r="AS912" s="440"/>
      <c r="AT912" s="440"/>
      <c r="AU912" s="440"/>
      <c r="AV912" s="440"/>
      <c r="AW912" s="440"/>
      <c r="AX912" s="440"/>
      <c r="AY912" s="440"/>
      <c r="AZ912" s="440"/>
      <c r="BA912" s="440"/>
      <c r="BB912" s="440"/>
      <c r="BC912" s="440"/>
      <c r="BD912" s="440"/>
      <c r="BE912" s="440"/>
      <c r="BF912" s="440"/>
      <c r="BG912" s="440"/>
      <c r="BH912" s="440"/>
      <c r="BI912" s="440"/>
      <c r="BJ912" s="440"/>
      <c r="BK912" s="440"/>
      <c r="BL912" s="440"/>
      <c r="BM912" s="440"/>
      <c r="BN912" s="440"/>
      <c r="BO912" s="440"/>
      <c r="BP912" s="440"/>
      <c r="BQ912" s="440"/>
      <c r="BR912" s="440"/>
      <c r="BS912" s="440"/>
      <c r="BT912" s="440"/>
      <c r="BU912" s="440"/>
      <c r="BV912" s="440"/>
      <c r="BW912" s="440"/>
      <c r="BX912" s="440"/>
      <c r="BY912" s="440"/>
      <c r="BZ912" s="440"/>
      <c r="CA912" s="440"/>
      <c r="CB912" s="440"/>
      <c r="CC912" s="440"/>
      <c r="CD912" s="440"/>
      <c r="CE912" s="440"/>
      <c r="CF912" s="440"/>
      <c r="CG912" s="440"/>
      <c r="CH912" s="440"/>
      <c r="CI912" s="440"/>
      <c r="CJ912" s="440"/>
      <c r="CK912" s="440"/>
      <c r="CL912" s="440"/>
      <c r="CM912" s="440"/>
      <c r="CN912" s="440"/>
      <c r="CO912" s="440"/>
      <c r="CP912" s="440"/>
      <c r="CQ912" s="440"/>
      <c r="CR912" s="440"/>
      <c r="CS912" s="440"/>
      <c r="CT912" s="440"/>
      <c r="CU912" s="440"/>
      <c r="CV912" s="440"/>
      <c r="CW912" s="440"/>
      <c r="CX912" s="440"/>
      <c r="CY912" s="440"/>
      <c r="CZ912" s="440"/>
      <c r="DA912" s="440"/>
      <c r="DB912" s="440"/>
      <c r="DC912" s="440"/>
      <c r="DD912" s="440"/>
      <c r="DE912" s="440"/>
      <c r="DF912" s="440"/>
      <c r="DG912" s="440"/>
      <c r="DH912" s="440"/>
      <c r="DI912" s="440"/>
      <c r="DJ912" s="440"/>
      <c r="DK912" s="440"/>
      <c r="DL912" s="440"/>
      <c r="DM912" s="440"/>
      <c r="DN912" s="440"/>
      <c r="DO912" s="440"/>
      <c r="DP912" s="440"/>
      <c r="DQ912" s="440"/>
      <c r="DR912" s="440"/>
      <c r="DS912" s="440"/>
      <c r="DT912" s="440"/>
      <c r="DU912" s="440"/>
      <c r="DV912" s="440"/>
      <c r="DW912" s="440"/>
      <c r="DX912" s="440"/>
      <c r="DY912" s="440"/>
      <c r="DZ912" s="440"/>
      <c r="EA912" s="440"/>
      <c r="EB912" s="440"/>
      <c r="EC912" s="440"/>
      <c r="ED912" s="440"/>
      <c r="EE912" s="440"/>
      <c r="EF912" s="440"/>
      <c r="EG912" s="440"/>
      <c r="EH912" s="440"/>
      <c r="EI912" s="440"/>
      <c r="EJ912" s="440"/>
      <c r="EK912" s="440"/>
      <c r="EL912" s="440"/>
      <c r="EM912" s="440"/>
      <c r="EN912" s="440"/>
      <c r="EO912" s="440"/>
      <c r="EP912" s="440"/>
      <c r="EQ912" s="440"/>
      <c r="ER912" s="440"/>
      <c r="ES912" s="440"/>
      <c r="ET912" s="440"/>
      <c r="EU912" s="440"/>
      <c r="EV912" s="440"/>
      <c r="EW912" s="440"/>
      <c r="EX912" s="440"/>
      <c r="EY912" s="440"/>
      <c r="EZ912" s="440"/>
      <c r="FA912" s="440"/>
      <c r="FB912" s="440"/>
      <c r="FC912" s="440"/>
      <c r="FD912" s="440"/>
      <c r="FE912" s="440"/>
      <c r="FF912" s="440"/>
      <c r="FG912" s="440"/>
      <c r="FH912" s="440"/>
      <c r="FI912" s="440"/>
      <c r="FJ912" s="440"/>
      <c r="FK912" s="440"/>
      <c r="FL912" s="440"/>
      <c r="FM912" s="440"/>
      <c r="FN912" s="440"/>
      <c r="FO912" s="440"/>
      <c r="FP912" s="440"/>
      <c r="FQ912" s="440"/>
      <c r="FR912" s="440"/>
      <c r="FS912" s="440"/>
      <c r="FT912" s="440"/>
      <c r="FU912" s="440"/>
      <c r="FV912" s="440"/>
      <c r="FW912" s="440"/>
      <c r="FX912" s="440"/>
      <c r="FY912" s="440"/>
      <c r="FZ912" s="440"/>
      <c r="GA912" s="440"/>
      <c r="GB912" s="440"/>
      <c r="GC912" s="440"/>
      <c r="GD912" s="440"/>
      <c r="GE912" s="440"/>
      <c r="GF912" s="440"/>
      <c r="GG912" s="440"/>
      <c r="GH912" s="440"/>
      <c r="GI912" s="440"/>
      <c r="GJ912" s="440"/>
      <c r="GK912" s="440"/>
      <c r="GL912" s="440"/>
      <c r="GM912" s="440"/>
      <c r="GN912" s="440"/>
      <c r="GO912" s="440"/>
      <c r="GP912" s="440"/>
      <c r="GQ912" s="440"/>
      <c r="GR912" s="440"/>
      <c r="GS912" s="440"/>
      <c r="GT912" s="440"/>
      <c r="GU912" s="440"/>
      <c r="GV912" s="440"/>
      <c r="GW912" s="440"/>
      <c r="GX912" s="440"/>
      <c r="GY912" s="440"/>
      <c r="GZ912" s="440"/>
      <c r="HA912" s="440"/>
      <c r="HB912" s="440"/>
      <c r="HC912" s="440"/>
      <c r="HD912" s="440"/>
      <c r="HE912" s="440"/>
      <c r="HF912" s="440"/>
      <c r="HG912" s="440"/>
      <c r="HH912" s="440"/>
      <c r="HI912" s="440"/>
      <c r="HJ912" s="440"/>
      <c r="HK912" s="440"/>
      <c r="HL912" s="440"/>
      <c r="HM912" s="440"/>
      <c r="HN912" s="440"/>
      <c r="HO912" s="440"/>
      <c r="HP912" s="440"/>
      <c r="HQ912" s="440"/>
      <c r="HR912" s="440"/>
      <c r="HS912" s="440"/>
      <c r="HT912" s="440"/>
      <c r="HU912" s="440"/>
      <c r="HV912" s="440"/>
      <c r="HW912" s="440"/>
      <c r="HX912" s="440"/>
      <c r="HY912" s="440"/>
      <c r="HZ912" s="440"/>
      <c r="IA912" s="440"/>
      <c r="IB912" s="440"/>
      <c r="IC912" s="440"/>
      <c r="ID912" s="440"/>
      <c r="IE912" s="440"/>
      <c r="IF912" s="440"/>
      <c r="IG912" s="440"/>
      <c r="IH912" s="440"/>
      <c r="II912" s="440"/>
      <c r="IJ912" s="440"/>
      <c r="IK912" s="440"/>
      <c r="IL912" s="440"/>
      <c r="IM912" s="440"/>
      <c r="IN912" s="440"/>
      <c r="IO912" s="440"/>
      <c r="IP912" s="440"/>
      <c r="IQ912" s="440"/>
      <c r="IR912" s="440"/>
      <c r="IS912" s="440"/>
      <c r="IT912" s="440"/>
      <c r="IU912" s="440"/>
      <c r="IV912" s="440"/>
    </row>
    <row r="913" spans="1:256" s="441" customFormat="1" ht="38.25">
      <c r="A913" s="1058"/>
      <c r="B913" s="1039" t="s">
        <v>2195</v>
      </c>
      <c r="C913" s="422" t="s">
        <v>89</v>
      </c>
      <c r="D913" s="422">
        <v>1</v>
      </c>
      <c r="E913" s="455"/>
      <c r="F913" s="424">
        <f t="shared" si="45"/>
        <v>0</v>
      </c>
      <c r="G913" s="438"/>
      <c r="H913" s="438"/>
      <c r="I913" s="438"/>
      <c r="J913" s="438"/>
      <c r="K913" s="438"/>
      <c r="L913" s="438"/>
      <c r="M913" s="438"/>
      <c r="N913" s="438"/>
      <c r="O913" s="438"/>
      <c r="P913" s="438"/>
      <c r="Q913" s="438"/>
      <c r="R913" s="438"/>
      <c r="S913" s="438"/>
      <c r="T913" s="439"/>
      <c r="U913" s="439"/>
      <c r="V913" s="439"/>
      <c r="W913" s="439"/>
      <c r="X913" s="440"/>
      <c r="Y913" s="440"/>
      <c r="Z913" s="440"/>
      <c r="AA913" s="440"/>
      <c r="AB913" s="440"/>
      <c r="AC913" s="440"/>
      <c r="AD913" s="440"/>
      <c r="AE913" s="440"/>
      <c r="AF913" s="440"/>
      <c r="AG913" s="440"/>
      <c r="AH913" s="440"/>
      <c r="AI913" s="440"/>
      <c r="AJ913" s="440"/>
      <c r="AK913" s="440"/>
      <c r="AL913" s="440"/>
      <c r="AM913" s="440"/>
      <c r="AN913" s="440"/>
      <c r="AO913" s="440"/>
      <c r="AP913" s="440"/>
      <c r="AQ913" s="440"/>
      <c r="AR913" s="440"/>
      <c r="AS913" s="440"/>
      <c r="AT913" s="440"/>
      <c r="AU913" s="440"/>
      <c r="AV913" s="440"/>
      <c r="AW913" s="440"/>
      <c r="AX913" s="440"/>
      <c r="AY913" s="440"/>
      <c r="AZ913" s="440"/>
      <c r="BA913" s="440"/>
      <c r="BB913" s="440"/>
      <c r="BC913" s="440"/>
      <c r="BD913" s="440"/>
      <c r="BE913" s="440"/>
      <c r="BF913" s="440"/>
      <c r="BG913" s="440"/>
      <c r="BH913" s="440"/>
      <c r="BI913" s="440"/>
      <c r="BJ913" s="440"/>
      <c r="BK913" s="440"/>
      <c r="BL913" s="440"/>
      <c r="BM913" s="440"/>
      <c r="BN913" s="440"/>
      <c r="BO913" s="440"/>
      <c r="BP913" s="440"/>
      <c r="BQ913" s="440"/>
      <c r="BR913" s="440"/>
      <c r="BS913" s="440"/>
      <c r="BT913" s="440"/>
      <c r="BU913" s="440"/>
      <c r="BV913" s="440"/>
      <c r="BW913" s="440"/>
      <c r="BX913" s="440"/>
      <c r="BY913" s="440"/>
      <c r="BZ913" s="440"/>
      <c r="CA913" s="440"/>
      <c r="CB913" s="440"/>
      <c r="CC913" s="440"/>
      <c r="CD913" s="440"/>
      <c r="CE913" s="440"/>
      <c r="CF913" s="440"/>
      <c r="CG913" s="440"/>
      <c r="CH913" s="440"/>
      <c r="CI913" s="440"/>
      <c r="CJ913" s="440"/>
      <c r="CK913" s="440"/>
      <c r="CL913" s="440"/>
      <c r="CM913" s="440"/>
      <c r="CN913" s="440"/>
      <c r="CO913" s="440"/>
      <c r="CP913" s="440"/>
      <c r="CQ913" s="440"/>
      <c r="CR913" s="440"/>
      <c r="CS913" s="440"/>
      <c r="CT913" s="440"/>
      <c r="CU913" s="440"/>
      <c r="CV913" s="440"/>
      <c r="CW913" s="440"/>
      <c r="CX913" s="440"/>
      <c r="CY913" s="440"/>
      <c r="CZ913" s="440"/>
      <c r="DA913" s="440"/>
      <c r="DB913" s="440"/>
      <c r="DC913" s="440"/>
      <c r="DD913" s="440"/>
      <c r="DE913" s="440"/>
      <c r="DF913" s="440"/>
      <c r="DG913" s="440"/>
      <c r="DH913" s="440"/>
      <c r="DI913" s="440"/>
      <c r="DJ913" s="440"/>
      <c r="DK913" s="440"/>
      <c r="DL913" s="440"/>
      <c r="DM913" s="440"/>
      <c r="DN913" s="440"/>
      <c r="DO913" s="440"/>
      <c r="DP913" s="440"/>
      <c r="DQ913" s="440"/>
      <c r="DR913" s="440"/>
      <c r="DS913" s="440"/>
      <c r="DT913" s="440"/>
      <c r="DU913" s="440"/>
      <c r="DV913" s="440"/>
      <c r="DW913" s="440"/>
      <c r="DX913" s="440"/>
      <c r="DY913" s="440"/>
      <c r="DZ913" s="440"/>
      <c r="EA913" s="440"/>
      <c r="EB913" s="440"/>
      <c r="EC913" s="440"/>
      <c r="ED913" s="440"/>
      <c r="EE913" s="440"/>
      <c r="EF913" s="440"/>
      <c r="EG913" s="440"/>
      <c r="EH913" s="440"/>
      <c r="EI913" s="440"/>
      <c r="EJ913" s="440"/>
      <c r="EK913" s="440"/>
      <c r="EL913" s="440"/>
      <c r="EM913" s="440"/>
      <c r="EN913" s="440"/>
      <c r="EO913" s="440"/>
      <c r="EP913" s="440"/>
      <c r="EQ913" s="440"/>
      <c r="ER913" s="440"/>
      <c r="ES913" s="440"/>
      <c r="ET913" s="440"/>
      <c r="EU913" s="440"/>
      <c r="EV913" s="440"/>
      <c r="EW913" s="440"/>
      <c r="EX913" s="440"/>
      <c r="EY913" s="440"/>
      <c r="EZ913" s="440"/>
      <c r="FA913" s="440"/>
      <c r="FB913" s="440"/>
      <c r="FC913" s="440"/>
      <c r="FD913" s="440"/>
      <c r="FE913" s="440"/>
      <c r="FF913" s="440"/>
      <c r="FG913" s="440"/>
      <c r="FH913" s="440"/>
      <c r="FI913" s="440"/>
      <c r="FJ913" s="440"/>
      <c r="FK913" s="440"/>
      <c r="FL913" s="440"/>
      <c r="FM913" s="440"/>
      <c r="FN913" s="440"/>
      <c r="FO913" s="440"/>
      <c r="FP913" s="440"/>
      <c r="FQ913" s="440"/>
      <c r="FR913" s="440"/>
      <c r="FS913" s="440"/>
      <c r="FT913" s="440"/>
      <c r="FU913" s="440"/>
      <c r="FV913" s="440"/>
      <c r="FW913" s="440"/>
      <c r="FX913" s="440"/>
      <c r="FY913" s="440"/>
      <c r="FZ913" s="440"/>
      <c r="GA913" s="440"/>
      <c r="GB913" s="440"/>
      <c r="GC913" s="440"/>
      <c r="GD913" s="440"/>
      <c r="GE913" s="440"/>
      <c r="GF913" s="440"/>
      <c r="GG913" s="440"/>
      <c r="GH913" s="440"/>
      <c r="GI913" s="440"/>
      <c r="GJ913" s="440"/>
      <c r="GK913" s="440"/>
      <c r="GL913" s="440"/>
      <c r="GM913" s="440"/>
      <c r="GN913" s="440"/>
      <c r="GO913" s="440"/>
      <c r="GP913" s="440"/>
      <c r="GQ913" s="440"/>
      <c r="GR913" s="440"/>
      <c r="GS913" s="440"/>
      <c r="GT913" s="440"/>
      <c r="GU913" s="440"/>
      <c r="GV913" s="440"/>
      <c r="GW913" s="440"/>
      <c r="GX913" s="440"/>
      <c r="GY913" s="440"/>
      <c r="GZ913" s="440"/>
      <c r="HA913" s="440"/>
      <c r="HB913" s="440"/>
      <c r="HC913" s="440"/>
      <c r="HD913" s="440"/>
      <c r="HE913" s="440"/>
      <c r="HF913" s="440"/>
      <c r="HG913" s="440"/>
      <c r="HH913" s="440"/>
      <c r="HI913" s="440"/>
      <c r="HJ913" s="440"/>
      <c r="HK913" s="440"/>
      <c r="HL913" s="440"/>
      <c r="HM913" s="440"/>
      <c r="HN913" s="440"/>
      <c r="HO913" s="440"/>
      <c r="HP913" s="440"/>
      <c r="HQ913" s="440"/>
      <c r="HR913" s="440"/>
      <c r="HS913" s="440"/>
      <c r="HT913" s="440"/>
      <c r="HU913" s="440"/>
      <c r="HV913" s="440"/>
      <c r="HW913" s="440"/>
      <c r="HX913" s="440"/>
      <c r="HY913" s="440"/>
      <c r="HZ913" s="440"/>
      <c r="IA913" s="440"/>
      <c r="IB913" s="440"/>
      <c r="IC913" s="440"/>
      <c r="ID913" s="440"/>
      <c r="IE913" s="440"/>
      <c r="IF913" s="440"/>
      <c r="IG913" s="440"/>
      <c r="IH913" s="440"/>
      <c r="II913" s="440"/>
      <c r="IJ913" s="440"/>
      <c r="IK913" s="440"/>
      <c r="IL913" s="440"/>
      <c r="IM913" s="440"/>
      <c r="IN913" s="440"/>
      <c r="IO913" s="440"/>
      <c r="IP913" s="440"/>
      <c r="IQ913" s="440"/>
      <c r="IR913" s="440"/>
      <c r="IS913" s="440"/>
      <c r="IT913" s="440"/>
      <c r="IU913" s="440"/>
      <c r="IV913" s="440"/>
    </row>
    <row r="914" spans="1:256" s="431" customFormat="1">
      <c r="A914" s="1040"/>
      <c r="B914" s="432"/>
      <c r="C914" s="422"/>
      <c r="D914" s="423"/>
      <c r="E914" s="1172"/>
      <c r="F914" s="424"/>
      <c r="G914" s="428"/>
      <c r="H914" s="428"/>
      <c r="I914" s="428"/>
      <c r="J914" s="428"/>
      <c r="K914" s="428"/>
      <c r="L914" s="428"/>
      <c r="M914" s="428"/>
      <c r="N914" s="428"/>
      <c r="O914" s="428"/>
      <c r="P914" s="428"/>
      <c r="Q914" s="428"/>
      <c r="R914" s="428"/>
      <c r="S914" s="428"/>
      <c r="T914" s="429"/>
      <c r="U914" s="429"/>
      <c r="V914" s="429"/>
      <c r="W914" s="429"/>
      <c r="X914" s="430"/>
      <c r="Y914" s="430"/>
      <c r="Z914" s="430"/>
      <c r="AA914" s="430"/>
      <c r="AB914" s="430"/>
      <c r="AC914" s="430"/>
      <c r="AD914" s="430"/>
      <c r="AE914" s="430"/>
      <c r="AF914" s="430"/>
      <c r="AG914" s="430"/>
      <c r="AH914" s="430"/>
      <c r="AI914" s="430"/>
      <c r="AJ914" s="430"/>
      <c r="AK914" s="430"/>
      <c r="AL914" s="430"/>
      <c r="AM914" s="430"/>
      <c r="AN914" s="430"/>
      <c r="AO914" s="430"/>
      <c r="AP914" s="430"/>
      <c r="AQ914" s="430"/>
      <c r="AR914" s="430"/>
      <c r="AS914" s="430"/>
      <c r="AT914" s="430"/>
      <c r="AU914" s="430"/>
      <c r="AV914" s="430"/>
      <c r="AW914" s="430"/>
      <c r="AX914" s="430"/>
      <c r="AY914" s="430"/>
      <c r="AZ914" s="430"/>
      <c r="BA914" s="430"/>
      <c r="BB914" s="430"/>
      <c r="BC914" s="430"/>
      <c r="BD914" s="430"/>
      <c r="BE914" s="430"/>
      <c r="BF914" s="430"/>
      <c r="BG914" s="430"/>
      <c r="BH914" s="430"/>
      <c r="BI914" s="430"/>
      <c r="BJ914" s="430"/>
      <c r="BK914" s="430"/>
      <c r="BL914" s="430"/>
      <c r="BM914" s="430"/>
      <c r="BN914" s="430"/>
      <c r="BO914" s="430"/>
      <c r="BP914" s="430"/>
      <c r="BQ914" s="430"/>
      <c r="BR914" s="430"/>
      <c r="BS914" s="430"/>
      <c r="BT914" s="430"/>
      <c r="BU914" s="430"/>
      <c r="BV914" s="430"/>
      <c r="BW914" s="430"/>
      <c r="BX914" s="430"/>
      <c r="BY914" s="430"/>
      <c r="BZ914" s="430"/>
      <c r="CA914" s="430"/>
      <c r="CB914" s="430"/>
      <c r="CC914" s="430"/>
      <c r="CD914" s="430"/>
      <c r="CE914" s="430"/>
      <c r="CF914" s="430"/>
      <c r="CG914" s="430"/>
      <c r="CH914" s="430"/>
      <c r="CI914" s="430"/>
      <c r="CJ914" s="430"/>
      <c r="CK914" s="430"/>
      <c r="CL914" s="430"/>
      <c r="CM914" s="430"/>
      <c r="CN914" s="430"/>
      <c r="CO914" s="430"/>
      <c r="CP914" s="430"/>
      <c r="CQ914" s="430"/>
      <c r="CR914" s="430"/>
      <c r="CS914" s="430"/>
      <c r="CT914" s="430"/>
      <c r="CU914" s="430"/>
      <c r="CV914" s="430"/>
      <c r="CW914" s="430"/>
      <c r="CX914" s="430"/>
      <c r="CY914" s="430"/>
      <c r="CZ914" s="430"/>
      <c r="DA914" s="430"/>
      <c r="DB914" s="430"/>
      <c r="DC914" s="430"/>
      <c r="DD914" s="430"/>
      <c r="DE914" s="430"/>
      <c r="DF914" s="430"/>
      <c r="DG914" s="430"/>
      <c r="DH914" s="430"/>
      <c r="DI914" s="430"/>
      <c r="DJ914" s="430"/>
      <c r="DK914" s="430"/>
      <c r="DL914" s="430"/>
      <c r="DM914" s="430"/>
      <c r="DN914" s="430"/>
      <c r="DO914" s="430"/>
      <c r="DP914" s="430"/>
      <c r="DQ914" s="430"/>
      <c r="DR914" s="430"/>
      <c r="DS914" s="430"/>
      <c r="DT914" s="430"/>
      <c r="DU914" s="430"/>
      <c r="DV914" s="430"/>
      <c r="DW914" s="430"/>
      <c r="DX914" s="430"/>
      <c r="DY914" s="430"/>
      <c r="DZ914" s="430"/>
      <c r="EA914" s="430"/>
      <c r="EB914" s="430"/>
      <c r="EC914" s="430"/>
      <c r="ED914" s="430"/>
      <c r="EE914" s="430"/>
      <c r="EF914" s="430"/>
      <c r="EG914" s="430"/>
      <c r="EH914" s="430"/>
      <c r="EI914" s="430"/>
      <c r="EJ914" s="430"/>
      <c r="EK914" s="430"/>
      <c r="EL914" s="430"/>
      <c r="EM914" s="430"/>
      <c r="EN914" s="430"/>
      <c r="EO914" s="430"/>
      <c r="EP914" s="430"/>
      <c r="EQ914" s="430"/>
      <c r="ER914" s="430"/>
      <c r="ES914" s="430"/>
      <c r="ET914" s="430"/>
      <c r="EU914" s="430"/>
      <c r="EV914" s="430"/>
      <c r="EW914" s="430"/>
      <c r="EX914" s="430"/>
      <c r="EY914" s="430"/>
      <c r="EZ914" s="430"/>
      <c r="FA914" s="430"/>
      <c r="FB914" s="430"/>
      <c r="FC914" s="430"/>
      <c r="FD914" s="430"/>
      <c r="FE914" s="430"/>
      <c r="FF914" s="430"/>
      <c r="FG914" s="430"/>
      <c r="FH914" s="430"/>
      <c r="FI914" s="430"/>
      <c r="FJ914" s="430"/>
      <c r="FK914" s="430"/>
      <c r="FL914" s="430"/>
      <c r="FM914" s="430"/>
      <c r="FN914" s="430"/>
      <c r="FO914" s="430"/>
      <c r="FP914" s="430"/>
      <c r="FQ914" s="430"/>
      <c r="FR914" s="430"/>
      <c r="FS914" s="430"/>
      <c r="FT914" s="430"/>
      <c r="FU914" s="430"/>
      <c r="FV914" s="430"/>
      <c r="FW914" s="430"/>
      <c r="FX914" s="430"/>
      <c r="FY914" s="430"/>
      <c r="FZ914" s="430"/>
      <c r="GA914" s="430"/>
      <c r="GB914" s="430"/>
      <c r="GC914" s="430"/>
      <c r="GD914" s="430"/>
      <c r="GE914" s="430"/>
      <c r="GF914" s="430"/>
      <c r="GG914" s="430"/>
      <c r="GH914" s="430"/>
      <c r="GI914" s="430"/>
      <c r="GJ914" s="430"/>
      <c r="GK914" s="430"/>
      <c r="GL914" s="430"/>
      <c r="GM914" s="430"/>
      <c r="GN914" s="430"/>
      <c r="GO914" s="430"/>
      <c r="GP914" s="430"/>
      <c r="GQ914" s="430"/>
      <c r="GR914" s="430"/>
      <c r="GS914" s="430"/>
      <c r="GT914" s="430"/>
      <c r="GU914" s="430"/>
      <c r="GV914" s="430"/>
      <c r="GW914" s="430"/>
      <c r="GX914" s="430"/>
      <c r="GY914" s="430"/>
      <c r="GZ914" s="430"/>
      <c r="HA914" s="430"/>
      <c r="HB914" s="430"/>
      <c r="HC914" s="430"/>
      <c r="HD914" s="430"/>
      <c r="HE914" s="430"/>
      <c r="HF914" s="430"/>
      <c r="HG914" s="430"/>
      <c r="HH914" s="430"/>
      <c r="HI914" s="430"/>
      <c r="HJ914" s="430"/>
      <c r="HK914" s="430"/>
      <c r="HL914" s="430"/>
      <c r="HM914" s="430"/>
      <c r="HN914" s="430"/>
      <c r="HO914" s="430"/>
      <c r="HP914" s="430"/>
      <c r="HQ914" s="430"/>
      <c r="HR914" s="430"/>
      <c r="HS914" s="430"/>
      <c r="HT914" s="430"/>
      <c r="HU914" s="430"/>
      <c r="HV914" s="430"/>
      <c r="HW914" s="430"/>
      <c r="HX914" s="430"/>
      <c r="HY914" s="430"/>
      <c r="HZ914" s="430"/>
      <c r="IA914" s="430"/>
      <c r="IB914" s="430"/>
      <c r="IC914" s="430"/>
      <c r="ID914" s="430"/>
      <c r="IE914" s="430"/>
      <c r="IF914" s="430"/>
      <c r="IG914" s="430"/>
      <c r="IH914" s="430"/>
      <c r="II914" s="430"/>
      <c r="IJ914" s="430"/>
      <c r="IK914" s="430"/>
      <c r="IL914" s="430"/>
      <c r="IM914" s="430"/>
      <c r="IN914" s="430"/>
      <c r="IO914" s="430"/>
      <c r="IP914" s="430"/>
      <c r="IQ914" s="430"/>
      <c r="IR914" s="430"/>
      <c r="IS914" s="430"/>
      <c r="IT914" s="430"/>
      <c r="IU914" s="430"/>
      <c r="IV914" s="430"/>
    </row>
    <row r="915" spans="1:256" s="436" customFormat="1" ht="89.25">
      <c r="A915" s="1056">
        <v>2</v>
      </c>
      <c r="B915" s="432" t="s">
        <v>2477</v>
      </c>
      <c r="C915" s="422"/>
      <c r="D915" s="422"/>
      <c r="E915" s="1173"/>
      <c r="F915" s="424"/>
    </row>
    <row r="916" spans="1:256" s="436" customFormat="1">
      <c r="A916" s="1056"/>
      <c r="B916" s="432"/>
      <c r="C916" s="422"/>
      <c r="D916" s="422"/>
      <c r="E916" s="1173"/>
      <c r="F916" s="424"/>
    </row>
    <row r="917" spans="1:256" s="437" customFormat="1" ht="63.75">
      <c r="A917" s="1057"/>
      <c r="B917" s="432" t="s">
        <v>2478</v>
      </c>
      <c r="C917" s="422" t="s">
        <v>110</v>
      </c>
      <c r="D917" s="422">
        <v>31</v>
      </c>
      <c r="E917" s="1174"/>
      <c r="F917" s="424"/>
    </row>
    <row r="918" spans="1:256" s="441" customFormat="1">
      <c r="A918" s="1058"/>
      <c r="B918" s="432"/>
      <c r="C918" s="1059"/>
      <c r="D918" s="1060"/>
      <c r="E918" s="1174"/>
      <c r="F918" s="424"/>
      <c r="G918" s="438"/>
      <c r="H918" s="438"/>
      <c r="I918" s="438"/>
      <c r="J918" s="438"/>
      <c r="K918" s="438"/>
      <c r="L918" s="438"/>
      <c r="M918" s="438"/>
      <c r="N918" s="438"/>
      <c r="O918" s="438"/>
      <c r="P918" s="438"/>
      <c r="Q918" s="438"/>
      <c r="R918" s="438"/>
      <c r="S918" s="438"/>
      <c r="T918" s="439"/>
      <c r="U918" s="439"/>
      <c r="V918" s="439"/>
      <c r="W918" s="439"/>
      <c r="X918" s="440"/>
      <c r="Y918" s="440"/>
      <c r="Z918" s="440"/>
      <c r="AA918" s="440"/>
      <c r="AB918" s="440"/>
      <c r="AC918" s="440"/>
      <c r="AD918" s="440"/>
      <c r="AE918" s="440"/>
      <c r="AF918" s="440"/>
      <c r="AG918" s="440"/>
      <c r="AH918" s="440"/>
      <c r="AI918" s="440"/>
      <c r="AJ918" s="440"/>
      <c r="AK918" s="440"/>
      <c r="AL918" s="440"/>
      <c r="AM918" s="440"/>
      <c r="AN918" s="440"/>
      <c r="AO918" s="440"/>
      <c r="AP918" s="440"/>
      <c r="AQ918" s="440"/>
      <c r="AR918" s="440"/>
      <c r="AS918" s="440"/>
      <c r="AT918" s="440"/>
      <c r="AU918" s="440"/>
      <c r="AV918" s="440"/>
      <c r="AW918" s="440"/>
      <c r="AX918" s="440"/>
      <c r="AY918" s="440"/>
      <c r="AZ918" s="440"/>
      <c r="BA918" s="440"/>
      <c r="BB918" s="440"/>
      <c r="BC918" s="440"/>
      <c r="BD918" s="440"/>
      <c r="BE918" s="440"/>
      <c r="BF918" s="440"/>
      <c r="BG918" s="440"/>
      <c r="BH918" s="440"/>
      <c r="BI918" s="440"/>
      <c r="BJ918" s="440"/>
      <c r="BK918" s="440"/>
      <c r="BL918" s="440"/>
      <c r="BM918" s="440"/>
      <c r="BN918" s="440"/>
      <c r="BO918" s="440"/>
      <c r="BP918" s="440"/>
      <c r="BQ918" s="440"/>
      <c r="BR918" s="440"/>
      <c r="BS918" s="440"/>
      <c r="BT918" s="440"/>
      <c r="BU918" s="440"/>
      <c r="BV918" s="440"/>
      <c r="BW918" s="440"/>
      <c r="BX918" s="440"/>
      <c r="BY918" s="440"/>
      <c r="BZ918" s="440"/>
      <c r="CA918" s="440"/>
      <c r="CB918" s="440"/>
      <c r="CC918" s="440"/>
      <c r="CD918" s="440"/>
      <c r="CE918" s="440"/>
      <c r="CF918" s="440"/>
      <c r="CG918" s="440"/>
      <c r="CH918" s="440"/>
      <c r="CI918" s="440"/>
      <c r="CJ918" s="440"/>
      <c r="CK918" s="440"/>
      <c r="CL918" s="440"/>
      <c r="CM918" s="440"/>
      <c r="CN918" s="440"/>
      <c r="CO918" s="440"/>
      <c r="CP918" s="440"/>
      <c r="CQ918" s="440"/>
      <c r="CR918" s="440"/>
      <c r="CS918" s="440"/>
      <c r="CT918" s="440"/>
      <c r="CU918" s="440"/>
      <c r="CV918" s="440"/>
      <c r="CW918" s="440"/>
      <c r="CX918" s="440"/>
      <c r="CY918" s="440"/>
      <c r="CZ918" s="440"/>
      <c r="DA918" s="440"/>
      <c r="DB918" s="440"/>
      <c r="DC918" s="440"/>
      <c r="DD918" s="440"/>
      <c r="DE918" s="440"/>
      <c r="DF918" s="440"/>
      <c r="DG918" s="440"/>
      <c r="DH918" s="440"/>
      <c r="DI918" s="440"/>
      <c r="DJ918" s="440"/>
      <c r="DK918" s="440"/>
      <c r="DL918" s="440"/>
      <c r="DM918" s="440"/>
      <c r="DN918" s="440"/>
      <c r="DO918" s="440"/>
      <c r="DP918" s="440"/>
      <c r="DQ918" s="440"/>
      <c r="DR918" s="440"/>
      <c r="DS918" s="440"/>
      <c r="DT918" s="440"/>
      <c r="DU918" s="440"/>
      <c r="DV918" s="440"/>
      <c r="DW918" s="440"/>
      <c r="DX918" s="440"/>
      <c r="DY918" s="440"/>
      <c r="DZ918" s="440"/>
      <c r="EA918" s="440"/>
      <c r="EB918" s="440"/>
      <c r="EC918" s="440"/>
      <c r="ED918" s="440"/>
      <c r="EE918" s="440"/>
      <c r="EF918" s="440"/>
      <c r="EG918" s="440"/>
      <c r="EH918" s="440"/>
      <c r="EI918" s="440"/>
      <c r="EJ918" s="440"/>
      <c r="EK918" s="440"/>
      <c r="EL918" s="440"/>
      <c r="EM918" s="440"/>
      <c r="EN918" s="440"/>
      <c r="EO918" s="440"/>
      <c r="EP918" s="440"/>
      <c r="EQ918" s="440"/>
      <c r="ER918" s="440"/>
      <c r="ES918" s="440"/>
      <c r="ET918" s="440"/>
      <c r="EU918" s="440"/>
      <c r="EV918" s="440"/>
      <c r="EW918" s="440"/>
      <c r="EX918" s="440"/>
      <c r="EY918" s="440"/>
      <c r="EZ918" s="440"/>
      <c r="FA918" s="440"/>
      <c r="FB918" s="440"/>
      <c r="FC918" s="440"/>
      <c r="FD918" s="440"/>
      <c r="FE918" s="440"/>
      <c r="FF918" s="440"/>
      <c r="FG918" s="440"/>
      <c r="FH918" s="440"/>
      <c r="FI918" s="440"/>
      <c r="FJ918" s="440"/>
      <c r="FK918" s="440"/>
      <c r="FL918" s="440"/>
      <c r="FM918" s="440"/>
      <c r="FN918" s="440"/>
      <c r="FO918" s="440"/>
      <c r="FP918" s="440"/>
      <c r="FQ918" s="440"/>
      <c r="FR918" s="440"/>
      <c r="FS918" s="440"/>
      <c r="FT918" s="440"/>
      <c r="FU918" s="440"/>
      <c r="FV918" s="440"/>
      <c r="FW918" s="440"/>
      <c r="FX918" s="440"/>
      <c r="FY918" s="440"/>
      <c r="FZ918" s="440"/>
      <c r="GA918" s="440"/>
      <c r="GB918" s="440"/>
      <c r="GC918" s="440"/>
      <c r="GD918" s="440"/>
      <c r="GE918" s="440"/>
      <c r="GF918" s="440"/>
      <c r="GG918" s="440"/>
      <c r="GH918" s="440"/>
      <c r="GI918" s="440"/>
      <c r="GJ918" s="440"/>
      <c r="GK918" s="440"/>
      <c r="GL918" s="440"/>
      <c r="GM918" s="440"/>
      <c r="GN918" s="440"/>
      <c r="GO918" s="440"/>
      <c r="GP918" s="440"/>
      <c r="GQ918" s="440"/>
      <c r="GR918" s="440"/>
      <c r="GS918" s="440"/>
      <c r="GT918" s="440"/>
      <c r="GU918" s="440"/>
      <c r="GV918" s="440"/>
      <c r="GW918" s="440"/>
      <c r="GX918" s="440"/>
      <c r="GY918" s="440"/>
      <c r="GZ918" s="440"/>
      <c r="HA918" s="440"/>
      <c r="HB918" s="440"/>
      <c r="HC918" s="440"/>
      <c r="HD918" s="440"/>
      <c r="HE918" s="440"/>
      <c r="HF918" s="440"/>
      <c r="HG918" s="440"/>
      <c r="HH918" s="440"/>
      <c r="HI918" s="440"/>
      <c r="HJ918" s="440"/>
      <c r="HK918" s="440"/>
      <c r="HL918" s="440"/>
      <c r="HM918" s="440"/>
      <c r="HN918" s="440"/>
      <c r="HO918" s="440"/>
      <c r="HP918" s="440"/>
      <c r="HQ918" s="440"/>
      <c r="HR918" s="440"/>
      <c r="HS918" s="440"/>
      <c r="HT918" s="440"/>
      <c r="HU918" s="440"/>
      <c r="HV918" s="440"/>
      <c r="HW918" s="440"/>
      <c r="HX918" s="440"/>
      <c r="HY918" s="440"/>
      <c r="HZ918" s="440"/>
      <c r="IA918" s="440"/>
      <c r="IB918" s="440"/>
      <c r="IC918" s="440"/>
      <c r="ID918" s="440"/>
      <c r="IE918" s="440"/>
      <c r="IF918" s="440"/>
      <c r="IG918" s="440"/>
      <c r="IH918" s="440"/>
      <c r="II918" s="440"/>
      <c r="IJ918" s="440"/>
      <c r="IK918" s="440"/>
      <c r="IL918" s="440"/>
      <c r="IM918" s="440"/>
      <c r="IN918" s="440"/>
      <c r="IO918" s="440"/>
      <c r="IP918" s="440"/>
      <c r="IQ918" s="440"/>
      <c r="IR918" s="440"/>
      <c r="IS918" s="440"/>
      <c r="IT918" s="440"/>
      <c r="IU918" s="440"/>
      <c r="IV918" s="440"/>
    </row>
    <row r="919" spans="1:256" s="437" customFormat="1" ht="76.5">
      <c r="A919" s="1057"/>
      <c r="B919" s="432" t="s">
        <v>2479</v>
      </c>
      <c r="C919" s="422" t="s">
        <v>110</v>
      </c>
      <c r="D919" s="422">
        <v>41</v>
      </c>
      <c r="E919" s="1174"/>
      <c r="F919" s="424"/>
    </row>
    <row r="920" spans="1:256" s="441" customFormat="1">
      <c r="A920" s="1058"/>
      <c r="B920" s="432"/>
      <c r="C920" s="1059"/>
      <c r="D920" s="1060"/>
      <c r="E920" s="1174"/>
      <c r="F920" s="424"/>
      <c r="G920" s="438"/>
      <c r="H920" s="438"/>
      <c r="I920" s="438"/>
      <c r="J920" s="438"/>
      <c r="K920" s="438"/>
      <c r="L920" s="438"/>
      <c r="M920" s="438"/>
      <c r="N920" s="438"/>
      <c r="O920" s="438"/>
      <c r="P920" s="438"/>
      <c r="Q920" s="438"/>
      <c r="R920" s="438"/>
      <c r="S920" s="438"/>
      <c r="T920" s="439"/>
      <c r="U920" s="439"/>
      <c r="V920" s="439"/>
      <c r="W920" s="439"/>
      <c r="X920" s="440"/>
      <c r="Y920" s="440"/>
      <c r="Z920" s="440"/>
      <c r="AA920" s="440"/>
      <c r="AB920" s="440"/>
      <c r="AC920" s="440"/>
      <c r="AD920" s="440"/>
      <c r="AE920" s="440"/>
      <c r="AF920" s="440"/>
      <c r="AG920" s="440"/>
      <c r="AH920" s="440"/>
      <c r="AI920" s="440"/>
      <c r="AJ920" s="440"/>
      <c r="AK920" s="440"/>
      <c r="AL920" s="440"/>
      <c r="AM920" s="440"/>
      <c r="AN920" s="440"/>
      <c r="AO920" s="440"/>
      <c r="AP920" s="440"/>
      <c r="AQ920" s="440"/>
      <c r="AR920" s="440"/>
      <c r="AS920" s="440"/>
      <c r="AT920" s="440"/>
      <c r="AU920" s="440"/>
      <c r="AV920" s="440"/>
      <c r="AW920" s="440"/>
      <c r="AX920" s="440"/>
      <c r="AY920" s="440"/>
      <c r="AZ920" s="440"/>
      <c r="BA920" s="440"/>
      <c r="BB920" s="440"/>
      <c r="BC920" s="440"/>
      <c r="BD920" s="440"/>
      <c r="BE920" s="440"/>
      <c r="BF920" s="440"/>
      <c r="BG920" s="440"/>
      <c r="BH920" s="440"/>
      <c r="BI920" s="440"/>
      <c r="BJ920" s="440"/>
      <c r="BK920" s="440"/>
      <c r="BL920" s="440"/>
      <c r="BM920" s="440"/>
      <c r="BN920" s="440"/>
      <c r="BO920" s="440"/>
      <c r="BP920" s="440"/>
      <c r="BQ920" s="440"/>
      <c r="BR920" s="440"/>
      <c r="BS920" s="440"/>
      <c r="BT920" s="440"/>
      <c r="BU920" s="440"/>
      <c r="BV920" s="440"/>
      <c r="BW920" s="440"/>
      <c r="BX920" s="440"/>
      <c r="BY920" s="440"/>
      <c r="BZ920" s="440"/>
      <c r="CA920" s="440"/>
      <c r="CB920" s="440"/>
      <c r="CC920" s="440"/>
      <c r="CD920" s="440"/>
      <c r="CE920" s="440"/>
      <c r="CF920" s="440"/>
      <c r="CG920" s="440"/>
      <c r="CH920" s="440"/>
      <c r="CI920" s="440"/>
      <c r="CJ920" s="440"/>
      <c r="CK920" s="440"/>
      <c r="CL920" s="440"/>
      <c r="CM920" s="440"/>
      <c r="CN920" s="440"/>
      <c r="CO920" s="440"/>
      <c r="CP920" s="440"/>
      <c r="CQ920" s="440"/>
      <c r="CR920" s="440"/>
      <c r="CS920" s="440"/>
      <c r="CT920" s="440"/>
      <c r="CU920" s="440"/>
      <c r="CV920" s="440"/>
      <c r="CW920" s="440"/>
      <c r="CX920" s="440"/>
      <c r="CY920" s="440"/>
      <c r="CZ920" s="440"/>
      <c r="DA920" s="440"/>
      <c r="DB920" s="440"/>
      <c r="DC920" s="440"/>
      <c r="DD920" s="440"/>
      <c r="DE920" s="440"/>
      <c r="DF920" s="440"/>
      <c r="DG920" s="440"/>
      <c r="DH920" s="440"/>
      <c r="DI920" s="440"/>
      <c r="DJ920" s="440"/>
      <c r="DK920" s="440"/>
      <c r="DL920" s="440"/>
      <c r="DM920" s="440"/>
      <c r="DN920" s="440"/>
      <c r="DO920" s="440"/>
      <c r="DP920" s="440"/>
      <c r="DQ920" s="440"/>
      <c r="DR920" s="440"/>
      <c r="DS920" s="440"/>
      <c r="DT920" s="440"/>
      <c r="DU920" s="440"/>
      <c r="DV920" s="440"/>
      <c r="DW920" s="440"/>
      <c r="DX920" s="440"/>
      <c r="DY920" s="440"/>
      <c r="DZ920" s="440"/>
      <c r="EA920" s="440"/>
      <c r="EB920" s="440"/>
      <c r="EC920" s="440"/>
      <c r="ED920" s="440"/>
      <c r="EE920" s="440"/>
      <c r="EF920" s="440"/>
      <c r="EG920" s="440"/>
      <c r="EH920" s="440"/>
      <c r="EI920" s="440"/>
      <c r="EJ920" s="440"/>
      <c r="EK920" s="440"/>
      <c r="EL920" s="440"/>
      <c r="EM920" s="440"/>
      <c r="EN920" s="440"/>
      <c r="EO920" s="440"/>
      <c r="EP920" s="440"/>
      <c r="EQ920" s="440"/>
      <c r="ER920" s="440"/>
      <c r="ES920" s="440"/>
      <c r="ET920" s="440"/>
      <c r="EU920" s="440"/>
      <c r="EV920" s="440"/>
      <c r="EW920" s="440"/>
      <c r="EX920" s="440"/>
      <c r="EY920" s="440"/>
      <c r="EZ920" s="440"/>
      <c r="FA920" s="440"/>
      <c r="FB920" s="440"/>
      <c r="FC920" s="440"/>
      <c r="FD920" s="440"/>
      <c r="FE920" s="440"/>
      <c r="FF920" s="440"/>
      <c r="FG920" s="440"/>
      <c r="FH920" s="440"/>
      <c r="FI920" s="440"/>
      <c r="FJ920" s="440"/>
      <c r="FK920" s="440"/>
      <c r="FL920" s="440"/>
      <c r="FM920" s="440"/>
      <c r="FN920" s="440"/>
      <c r="FO920" s="440"/>
      <c r="FP920" s="440"/>
      <c r="FQ920" s="440"/>
      <c r="FR920" s="440"/>
      <c r="FS920" s="440"/>
      <c r="FT920" s="440"/>
      <c r="FU920" s="440"/>
      <c r="FV920" s="440"/>
      <c r="FW920" s="440"/>
      <c r="FX920" s="440"/>
      <c r="FY920" s="440"/>
      <c r="FZ920" s="440"/>
      <c r="GA920" s="440"/>
      <c r="GB920" s="440"/>
      <c r="GC920" s="440"/>
      <c r="GD920" s="440"/>
      <c r="GE920" s="440"/>
      <c r="GF920" s="440"/>
      <c r="GG920" s="440"/>
      <c r="GH920" s="440"/>
      <c r="GI920" s="440"/>
      <c r="GJ920" s="440"/>
      <c r="GK920" s="440"/>
      <c r="GL920" s="440"/>
      <c r="GM920" s="440"/>
      <c r="GN920" s="440"/>
      <c r="GO920" s="440"/>
      <c r="GP920" s="440"/>
      <c r="GQ920" s="440"/>
      <c r="GR920" s="440"/>
      <c r="GS920" s="440"/>
      <c r="GT920" s="440"/>
      <c r="GU920" s="440"/>
      <c r="GV920" s="440"/>
      <c r="GW920" s="440"/>
      <c r="GX920" s="440"/>
      <c r="GY920" s="440"/>
      <c r="GZ920" s="440"/>
      <c r="HA920" s="440"/>
      <c r="HB920" s="440"/>
      <c r="HC920" s="440"/>
      <c r="HD920" s="440"/>
      <c r="HE920" s="440"/>
      <c r="HF920" s="440"/>
      <c r="HG920" s="440"/>
      <c r="HH920" s="440"/>
      <c r="HI920" s="440"/>
      <c r="HJ920" s="440"/>
      <c r="HK920" s="440"/>
      <c r="HL920" s="440"/>
      <c r="HM920" s="440"/>
      <c r="HN920" s="440"/>
      <c r="HO920" s="440"/>
      <c r="HP920" s="440"/>
      <c r="HQ920" s="440"/>
      <c r="HR920" s="440"/>
      <c r="HS920" s="440"/>
      <c r="HT920" s="440"/>
      <c r="HU920" s="440"/>
      <c r="HV920" s="440"/>
      <c r="HW920" s="440"/>
      <c r="HX920" s="440"/>
      <c r="HY920" s="440"/>
      <c r="HZ920" s="440"/>
      <c r="IA920" s="440"/>
      <c r="IB920" s="440"/>
      <c r="IC920" s="440"/>
      <c r="ID920" s="440"/>
      <c r="IE920" s="440"/>
      <c r="IF920" s="440"/>
      <c r="IG920" s="440"/>
      <c r="IH920" s="440"/>
      <c r="II920" s="440"/>
      <c r="IJ920" s="440"/>
      <c r="IK920" s="440"/>
      <c r="IL920" s="440"/>
      <c r="IM920" s="440"/>
      <c r="IN920" s="440"/>
      <c r="IO920" s="440"/>
      <c r="IP920" s="440"/>
      <c r="IQ920" s="440"/>
      <c r="IR920" s="440"/>
      <c r="IS920" s="440"/>
      <c r="IT920" s="440"/>
      <c r="IU920" s="440"/>
      <c r="IV920" s="440"/>
    </row>
    <row r="921" spans="1:256" s="441" customFormat="1">
      <c r="A921" s="1058"/>
      <c r="B921" s="1061"/>
      <c r="C921" s="1062"/>
      <c r="D921" s="1063"/>
      <c r="E921" s="1174"/>
      <c r="F921" s="424">
        <f t="shared" ref="F921:F922" si="46">E921*D921</f>
        <v>0</v>
      </c>
      <c r="G921" s="438"/>
      <c r="H921" s="438"/>
      <c r="I921" s="438"/>
      <c r="J921" s="438"/>
      <c r="K921" s="438"/>
      <c r="L921" s="438"/>
      <c r="M921" s="438"/>
      <c r="N921" s="438"/>
      <c r="O921" s="438"/>
      <c r="P921" s="438"/>
      <c r="Q921" s="438"/>
      <c r="R921" s="438"/>
      <c r="S921" s="438"/>
      <c r="T921" s="439"/>
      <c r="U921" s="439"/>
      <c r="V921" s="439"/>
      <c r="W921" s="439"/>
      <c r="X921" s="440"/>
      <c r="Y921" s="440"/>
      <c r="Z921" s="440"/>
      <c r="AA921" s="440"/>
      <c r="AB921" s="440"/>
      <c r="AC921" s="440"/>
      <c r="AD921" s="440"/>
      <c r="AE921" s="440"/>
      <c r="AF921" s="440"/>
      <c r="AG921" s="440"/>
      <c r="AH921" s="440"/>
      <c r="AI921" s="440"/>
      <c r="AJ921" s="440"/>
      <c r="AK921" s="440"/>
      <c r="AL921" s="440"/>
      <c r="AM921" s="440"/>
      <c r="AN921" s="440"/>
      <c r="AO921" s="440"/>
      <c r="AP921" s="440"/>
      <c r="AQ921" s="440"/>
      <c r="AR921" s="440"/>
      <c r="AS921" s="440"/>
      <c r="AT921" s="440"/>
      <c r="AU921" s="440"/>
      <c r="AV921" s="440"/>
      <c r="AW921" s="440"/>
      <c r="AX921" s="440"/>
      <c r="AY921" s="440"/>
      <c r="AZ921" s="440"/>
      <c r="BA921" s="440"/>
      <c r="BB921" s="440"/>
      <c r="BC921" s="440"/>
      <c r="BD921" s="440"/>
      <c r="BE921" s="440"/>
      <c r="BF921" s="440"/>
      <c r="BG921" s="440"/>
      <c r="BH921" s="440"/>
      <c r="BI921" s="440"/>
      <c r="BJ921" s="440"/>
      <c r="BK921" s="440"/>
      <c r="BL921" s="440"/>
      <c r="BM921" s="440"/>
      <c r="BN921" s="440"/>
      <c r="BO921" s="440"/>
      <c r="BP921" s="440"/>
      <c r="BQ921" s="440"/>
      <c r="BR921" s="440"/>
      <c r="BS921" s="440"/>
      <c r="BT921" s="440"/>
      <c r="BU921" s="440"/>
      <c r="BV921" s="440"/>
      <c r="BW921" s="440"/>
      <c r="BX921" s="440"/>
      <c r="BY921" s="440"/>
      <c r="BZ921" s="440"/>
      <c r="CA921" s="440"/>
      <c r="CB921" s="440"/>
      <c r="CC921" s="440"/>
      <c r="CD921" s="440"/>
      <c r="CE921" s="440"/>
      <c r="CF921" s="440"/>
      <c r="CG921" s="440"/>
      <c r="CH921" s="440"/>
      <c r="CI921" s="440"/>
      <c r="CJ921" s="440"/>
      <c r="CK921" s="440"/>
      <c r="CL921" s="440"/>
      <c r="CM921" s="440"/>
      <c r="CN921" s="440"/>
      <c r="CO921" s="440"/>
      <c r="CP921" s="440"/>
      <c r="CQ921" s="440"/>
      <c r="CR921" s="440"/>
      <c r="CS921" s="440"/>
      <c r="CT921" s="440"/>
      <c r="CU921" s="440"/>
      <c r="CV921" s="440"/>
      <c r="CW921" s="440"/>
      <c r="CX921" s="440"/>
      <c r="CY921" s="440"/>
      <c r="CZ921" s="440"/>
      <c r="DA921" s="440"/>
      <c r="DB921" s="440"/>
      <c r="DC921" s="440"/>
      <c r="DD921" s="440"/>
      <c r="DE921" s="440"/>
      <c r="DF921" s="440"/>
      <c r="DG921" s="440"/>
      <c r="DH921" s="440"/>
      <c r="DI921" s="440"/>
      <c r="DJ921" s="440"/>
      <c r="DK921" s="440"/>
      <c r="DL921" s="440"/>
      <c r="DM921" s="440"/>
      <c r="DN921" s="440"/>
      <c r="DO921" s="440"/>
      <c r="DP921" s="440"/>
      <c r="DQ921" s="440"/>
      <c r="DR921" s="440"/>
      <c r="DS921" s="440"/>
      <c r="DT921" s="440"/>
      <c r="DU921" s="440"/>
      <c r="DV921" s="440"/>
      <c r="DW921" s="440"/>
      <c r="DX921" s="440"/>
      <c r="DY921" s="440"/>
      <c r="DZ921" s="440"/>
      <c r="EA921" s="440"/>
      <c r="EB921" s="440"/>
      <c r="EC921" s="440"/>
      <c r="ED921" s="440"/>
      <c r="EE921" s="440"/>
      <c r="EF921" s="440"/>
      <c r="EG921" s="440"/>
      <c r="EH921" s="440"/>
      <c r="EI921" s="440"/>
      <c r="EJ921" s="440"/>
      <c r="EK921" s="440"/>
      <c r="EL921" s="440"/>
      <c r="EM921" s="440"/>
      <c r="EN921" s="440"/>
      <c r="EO921" s="440"/>
      <c r="EP921" s="440"/>
      <c r="EQ921" s="440"/>
      <c r="ER921" s="440"/>
      <c r="ES921" s="440"/>
      <c r="ET921" s="440"/>
      <c r="EU921" s="440"/>
      <c r="EV921" s="440"/>
      <c r="EW921" s="440"/>
      <c r="EX921" s="440"/>
      <c r="EY921" s="440"/>
      <c r="EZ921" s="440"/>
      <c r="FA921" s="440"/>
      <c r="FB921" s="440"/>
      <c r="FC921" s="440"/>
      <c r="FD921" s="440"/>
      <c r="FE921" s="440"/>
      <c r="FF921" s="440"/>
      <c r="FG921" s="440"/>
      <c r="FH921" s="440"/>
      <c r="FI921" s="440"/>
      <c r="FJ921" s="440"/>
      <c r="FK921" s="440"/>
      <c r="FL921" s="440"/>
      <c r="FM921" s="440"/>
      <c r="FN921" s="440"/>
      <c r="FO921" s="440"/>
      <c r="FP921" s="440"/>
      <c r="FQ921" s="440"/>
      <c r="FR921" s="440"/>
      <c r="FS921" s="440"/>
      <c r="FT921" s="440"/>
      <c r="FU921" s="440"/>
      <c r="FV921" s="440"/>
      <c r="FW921" s="440"/>
      <c r="FX921" s="440"/>
      <c r="FY921" s="440"/>
      <c r="FZ921" s="440"/>
      <c r="GA921" s="440"/>
      <c r="GB921" s="440"/>
      <c r="GC921" s="440"/>
      <c r="GD921" s="440"/>
      <c r="GE921" s="440"/>
      <c r="GF921" s="440"/>
      <c r="GG921" s="440"/>
      <c r="GH921" s="440"/>
      <c r="GI921" s="440"/>
      <c r="GJ921" s="440"/>
      <c r="GK921" s="440"/>
      <c r="GL921" s="440"/>
      <c r="GM921" s="440"/>
      <c r="GN921" s="440"/>
      <c r="GO921" s="440"/>
      <c r="GP921" s="440"/>
      <c r="GQ921" s="440"/>
      <c r="GR921" s="440"/>
      <c r="GS921" s="440"/>
      <c r="GT921" s="440"/>
      <c r="GU921" s="440"/>
      <c r="GV921" s="440"/>
      <c r="GW921" s="440"/>
      <c r="GX921" s="440"/>
      <c r="GY921" s="440"/>
      <c r="GZ921" s="440"/>
      <c r="HA921" s="440"/>
      <c r="HB921" s="440"/>
      <c r="HC921" s="440"/>
      <c r="HD921" s="440"/>
      <c r="HE921" s="440"/>
      <c r="HF921" s="440"/>
      <c r="HG921" s="440"/>
      <c r="HH921" s="440"/>
      <c r="HI921" s="440"/>
      <c r="HJ921" s="440"/>
      <c r="HK921" s="440"/>
      <c r="HL921" s="440"/>
      <c r="HM921" s="440"/>
      <c r="HN921" s="440"/>
      <c r="HO921" s="440"/>
      <c r="HP921" s="440"/>
      <c r="HQ921" s="440"/>
      <c r="HR921" s="440"/>
      <c r="HS921" s="440"/>
      <c r="HT921" s="440"/>
      <c r="HU921" s="440"/>
      <c r="HV921" s="440"/>
      <c r="HW921" s="440"/>
      <c r="HX921" s="440"/>
      <c r="HY921" s="440"/>
      <c r="HZ921" s="440"/>
      <c r="IA921" s="440"/>
      <c r="IB921" s="440"/>
      <c r="IC921" s="440"/>
      <c r="ID921" s="440"/>
      <c r="IE921" s="440"/>
      <c r="IF921" s="440"/>
      <c r="IG921" s="440"/>
      <c r="IH921" s="440"/>
      <c r="II921" s="440"/>
      <c r="IJ921" s="440"/>
      <c r="IK921" s="440"/>
      <c r="IL921" s="440"/>
      <c r="IM921" s="440"/>
      <c r="IN921" s="440"/>
      <c r="IO921" s="440"/>
      <c r="IP921" s="440"/>
      <c r="IQ921" s="440"/>
      <c r="IR921" s="440"/>
      <c r="IS921" s="440"/>
      <c r="IT921" s="440"/>
      <c r="IU921" s="440"/>
      <c r="IV921" s="440"/>
    </row>
    <row r="922" spans="1:256" s="441" customFormat="1" ht="38.25">
      <c r="A922" s="1058"/>
      <c r="B922" s="1039" t="s">
        <v>2195</v>
      </c>
      <c r="C922" s="422" t="s">
        <v>89</v>
      </c>
      <c r="D922" s="422">
        <v>1</v>
      </c>
      <c r="E922" s="455"/>
      <c r="F922" s="424">
        <f t="shared" si="46"/>
        <v>0</v>
      </c>
      <c r="G922" s="438"/>
      <c r="H922" s="438"/>
      <c r="I922" s="438"/>
      <c r="J922" s="438"/>
      <c r="K922" s="438"/>
      <c r="L922" s="438"/>
      <c r="M922" s="438"/>
      <c r="N922" s="438"/>
      <c r="O922" s="438"/>
      <c r="P922" s="438"/>
      <c r="Q922" s="438"/>
      <c r="R922" s="438"/>
      <c r="S922" s="438"/>
      <c r="T922" s="439"/>
      <c r="U922" s="439"/>
      <c r="V922" s="439"/>
      <c r="W922" s="439"/>
      <c r="X922" s="440"/>
      <c r="Y922" s="440"/>
      <c r="Z922" s="440"/>
      <c r="AA922" s="440"/>
      <c r="AB922" s="440"/>
      <c r="AC922" s="440"/>
      <c r="AD922" s="440"/>
      <c r="AE922" s="440"/>
      <c r="AF922" s="440"/>
      <c r="AG922" s="440"/>
      <c r="AH922" s="440"/>
      <c r="AI922" s="440"/>
      <c r="AJ922" s="440"/>
      <c r="AK922" s="440"/>
      <c r="AL922" s="440"/>
      <c r="AM922" s="440"/>
      <c r="AN922" s="440"/>
      <c r="AO922" s="440"/>
      <c r="AP922" s="440"/>
      <c r="AQ922" s="440"/>
      <c r="AR922" s="440"/>
      <c r="AS922" s="440"/>
      <c r="AT922" s="440"/>
      <c r="AU922" s="440"/>
      <c r="AV922" s="440"/>
      <c r="AW922" s="440"/>
      <c r="AX922" s="440"/>
      <c r="AY922" s="440"/>
      <c r="AZ922" s="440"/>
      <c r="BA922" s="440"/>
      <c r="BB922" s="440"/>
      <c r="BC922" s="440"/>
      <c r="BD922" s="440"/>
      <c r="BE922" s="440"/>
      <c r="BF922" s="440"/>
      <c r="BG922" s="440"/>
      <c r="BH922" s="440"/>
      <c r="BI922" s="440"/>
      <c r="BJ922" s="440"/>
      <c r="BK922" s="440"/>
      <c r="BL922" s="440"/>
      <c r="BM922" s="440"/>
      <c r="BN922" s="440"/>
      <c r="BO922" s="440"/>
      <c r="BP922" s="440"/>
      <c r="BQ922" s="440"/>
      <c r="BR922" s="440"/>
      <c r="BS922" s="440"/>
      <c r="BT922" s="440"/>
      <c r="BU922" s="440"/>
      <c r="BV922" s="440"/>
      <c r="BW922" s="440"/>
      <c r="BX922" s="440"/>
      <c r="BY922" s="440"/>
      <c r="BZ922" s="440"/>
      <c r="CA922" s="440"/>
      <c r="CB922" s="440"/>
      <c r="CC922" s="440"/>
      <c r="CD922" s="440"/>
      <c r="CE922" s="440"/>
      <c r="CF922" s="440"/>
      <c r="CG922" s="440"/>
      <c r="CH922" s="440"/>
      <c r="CI922" s="440"/>
      <c r="CJ922" s="440"/>
      <c r="CK922" s="440"/>
      <c r="CL922" s="440"/>
      <c r="CM922" s="440"/>
      <c r="CN922" s="440"/>
      <c r="CO922" s="440"/>
      <c r="CP922" s="440"/>
      <c r="CQ922" s="440"/>
      <c r="CR922" s="440"/>
      <c r="CS922" s="440"/>
      <c r="CT922" s="440"/>
      <c r="CU922" s="440"/>
      <c r="CV922" s="440"/>
      <c r="CW922" s="440"/>
      <c r="CX922" s="440"/>
      <c r="CY922" s="440"/>
      <c r="CZ922" s="440"/>
      <c r="DA922" s="440"/>
      <c r="DB922" s="440"/>
      <c r="DC922" s="440"/>
      <c r="DD922" s="440"/>
      <c r="DE922" s="440"/>
      <c r="DF922" s="440"/>
      <c r="DG922" s="440"/>
      <c r="DH922" s="440"/>
      <c r="DI922" s="440"/>
      <c r="DJ922" s="440"/>
      <c r="DK922" s="440"/>
      <c r="DL922" s="440"/>
      <c r="DM922" s="440"/>
      <c r="DN922" s="440"/>
      <c r="DO922" s="440"/>
      <c r="DP922" s="440"/>
      <c r="DQ922" s="440"/>
      <c r="DR922" s="440"/>
      <c r="DS922" s="440"/>
      <c r="DT922" s="440"/>
      <c r="DU922" s="440"/>
      <c r="DV922" s="440"/>
      <c r="DW922" s="440"/>
      <c r="DX922" s="440"/>
      <c r="DY922" s="440"/>
      <c r="DZ922" s="440"/>
      <c r="EA922" s="440"/>
      <c r="EB922" s="440"/>
      <c r="EC922" s="440"/>
      <c r="ED922" s="440"/>
      <c r="EE922" s="440"/>
      <c r="EF922" s="440"/>
      <c r="EG922" s="440"/>
      <c r="EH922" s="440"/>
      <c r="EI922" s="440"/>
      <c r="EJ922" s="440"/>
      <c r="EK922" s="440"/>
      <c r="EL922" s="440"/>
      <c r="EM922" s="440"/>
      <c r="EN922" s="440"/>
      <c r="EO922" s="440"/>
      <c r="EP922" s="440"/>
      <c r="EQ922" s="440"/>
      <c r="ER922" s="440"/>
      <c r="ES922" s="440"/>
      <c r="ET922" s="440"/>
      <c r="EU922" s="440"/>
      <c r="EV922" s="440"/>
      <c r="EW922" s="440"/>
      <c r="EX922" s="440"/>
      <c r="EY922" s="440"/>
      <c r="EZ922" s="440"/>
      <c r="FA922" s="440"/>
      <c r="FB922" s="440"/>
      <c r="FC922" s="440"/>
      <c r="FD922" s="440"/>
      <c r="FE922" s="440"/>
      <c r="FF922" s="440"/>
      <c r="FG922" s="440"/>
      <c r="FH922" s="440"/>
      <c r="FI922" s="440"/>
      <c r="FJ922" s="440"/>
      <c r="FK922" s="440"/>
      <c r="FL922" s="440"/>
      <c r="FM922" s="440"/>
      <c r="FN922" s="440"/>
      <c r="FO922" s="440"/>
      <c r="FP922" s="440"/>
      <c r="FQ922" s="440"/>
      <c r="FR922" s="440"/>
      <c r="FS922" s="440"/>
      <c r="FT922" s="440"/>
      <c r="FU922" s="440"/>
      <c r="FV922" s="440"/>
      <c r="FW922" s="440"/>
      <c r="FX922" s="440"/>
      <c r="FY922" s="440"/>
      <c r="FZ922" s="440"/>
      <c r="GA922" s="440"/>
      <c r="GB922" s="440"/>
      <c r="GC922" s="440"/>
      <c r="GD922" s="440"/>
      <c r="GE922" s="440"/>
      <c r="GF922" s="440"/>
      <c r="GG922" s="440"/>
      <c r="GH922" s="440"/>
      <c r="GI922" s="440"/>
      <c r="GJ922" s="440"/>
      <c r="GK922" s="440"/>
      <c r="GL922" s="440"/>
      <c r="GM922" s="440"/>
      <c r="GN922" s="440"/>
      <c r="GO922" s="440"/>
      <c r="GP922" s="440"/>
      <c r="GQ922" s="440"/>
      <c r="GR922" s="440"/>
      <c r="GS922" s="440"/>
      <c r="GT922" s="440"/>
      <c r="GU922" s="440"/>
      <c r="GV922" s="440"/>
      <c r="GW922" s="440"/>
      <c r="GX922" s="440"/>
      <c r="GY922" s="440"/>
      <c r="GZ922" s="440"/>
      <c r="HA922" s="440"/>
      <c r="HB922" s="440"/>
      <c r="HC922" s="440"/>
      <c r="HD922" s="440"/>
      <c r="HE922" s="440"/>
      <c r="HF922" s="440"/>
      <c r="HG922" s="440"/>
      <c r="HH922" s="440"/>
      <c r="HI922" s="440"/>
      <c r="HJ922" s="440"/>
      <c r="HK922" s="440"/>
      <c r="HL922" s="440"/>
      <c r="HM922" s="440"/>
      <c r="HN922" s="440"/>
      <c r="HO922" s="440"/>
      <c r="HP922" s="440"/>
      <c r="HQ922" s="440"/>
      <c r="HR922" s="440"/>
      <c r="HS922" s="440"/>
      <c r="HT922" s="440"/>
      <c r="HU922" s="440"/>
      <c r="HV922" s="440"/>
      <c r="HW922" s="440"/>
      <c r="HX922" s="440"/>
      <c r="HY922" s="440"/>
      <c r="HZ922" s="440"/>
      <c r="IA922" s="440"/>
      <c r="IB922" s="440"/>
      <c r="IC922" s="440"/>
      <c r="ID922" s="440"/>
      <c r="IE922" s="440"/>
      <c r="IF922" s="440"/>
      <c r="IG922" s="440"/>
      <c r="IH922" s="440"/>
      <c r="II922" s="440"/>
      <c r="IJ922" s="440"/>
      <c r="IK922" s="440"/>
      <c r="IL922" s="440"/>
      <c r="IM922" s="440"/>
      <c r="IN922" s="440"/>
      <c r="IO922" s="440"/>
      <c r="IP922" s="440"/>
      <c r="IQ922" s="440"/>
      <c r="IR922" s="440"/>
      <c r="IS922" s="440"/>
      <c r="IT922" s="440"/>
      <c r="IU922" s="440"/>
      <c r="IV922" s="440"/>
    </row>
    <row r="923" spans="1:256" s="431" customFormat="1">
      <c r="A923" s="1040"/>
      <c r="B923" s="432"/>
      <c r="C923" s="422"/>
      <c r="D923" s="423"/>
      <c r="E923" s="1172"/>
      <c r="F923" s="424"/>
      <c r="G923" s="428"/>
      <c r="H923" s="428"/>
      <c r="I923" s="428"/>
      <c r="J923" s="428"/>
      <c r="K923" s="428"/>
      <c r="L923" s="428"/>
      <c r="M923" s="428"/>
      <c r="N923" s="428"/>
      <c r="O923" s="428"/>
      <c r="P923" s="428"/>
      <c r="Q923" s="428"/>
      <c r="R923" s="428"/>
      <c r="S923" s="428"/>
      <c r="T923" s="429"/>
      <c r="U923" s="429"/>
      <c r="V923" s="429"/>
      <c r="W923" s="429"/>
      <c r="X923" s="430"/>
      <c r="Y923" s="430"/>
      <c r="Z923" s="430"/>
      <c r="AA923" s="430"/>
      <c r="AB923" s="430"/>
      <c r="AC923" s="430"/>
      <c r="AD923" s="430"/>
      <c r="AE923" s="430"/>
      <c r="AF923" s="430"/>
      <c r="AG923" s="430"/>
      <c r="AH923" s="430"/>
      <c r="AI923" s="430"/>
      <c r="AJ923" s="430"/>
      <c r="AK923" s="430"/>
      <c r="AL923" s="430"/>
      <c r="AM923" s="430"/>
      <c r="AN923" s="430"/>
      <c r="AO923" s="430"/>
      <c r="AP923" s="430"/>
      <c r="AQ923" s="430"/>
      <c r="AR923" s="430"/>
      <c r="AS923" s="430"/>
      <c r="AT923" s="430"/>
      <c r="AU923" s="430"/>
      <c r="AV923" s="430"/>
      <c r="AW923" s="430"/>
      <c r="AX923" s="430"/>
      <c r="AY923" s="430"/>
      <c r="AZ923" s="430"/>
      <c r="BA923" s="430"/>
      <c r="BB923" s="430"/>
      <c r="BC923" s="430"/>
      <c r="BD923" s="430"/>
      <c r="BE923" s="430"/>
      <c r="BF923" s="430"/>
      <c r="BG923" s="430"/>
      <c r="BH923" s="430"/>
      <c r="BI923" s="430"/>
      <c r="BJ923" s="430"/>
      <c r="BK923" s="430"/>
      <c r="BL923" s="430"/>
      <c r="BM923" s="430"/>
      <c r="BN923" s="430"/>
      <c r="BO923" s="430"/>
      <c r="BP923" s="430"/>
      <c r="BQ923" s="430"/>
      <c r="BR923" s="430"/>
      <c r="BS923" s="430"/>
      <c r="BT923" s="430"/>
      <c r="BU923" s="430"/>
      <c r="BV923" s="430"/>
      <c r="BW923" s="430"/>
      <c r="BX923" s="430"/>
      <c r="BY923" s="430"/>
      <c r="BZ923" s="430"/>
      <c r="CA923" s="430"/>
      <c r="CB923" s="430"/>
      <c r="CC923" s="430"/>
      <c r="CD923" s="430"/>
      <c r="CE923" s="430"/>
      <c r="CF923" s="430"/>
      <c r="CG923" s="430"/>
      <c r="CH923" s="430"/>
      <c r="CI923" s="430"/>
      <c r="CJ923" s="430"/>
      <c r="CK923" s="430"/>
      <c r="CL923" s="430"/>
      <c r="CM923" s="430"/>
      <c r="CN923" s="430"/>
      <c r="CO923" s="430"/>
      <c r="CP923" s="430"/>
      <c r="CQ923" s="430"/>
      <c r="CR923" s="430"/>
      <c r="CS923" s="430"/>
      <c r="CT923" s="430"/>
      <c r="CU923" s="430"/>
      <c r="CV923" s="430"/>
      <c r="CW923" s="430"/>
      <c r="CX923" s="430"/>
      <c r="CY923" s="430"/>
      <c r="CZ923" s="430"/>
      <c r="DA923" s="430"/>
      <c r="DB923" s="430"/>
      <c r="DC923" s="430"/>
      <c r="DD923" s="430"/>
      <c r="DE923" s="430"/>
      <c r="DF923" s="430"/>
      <c r="DG923" s="430"/>
      <c r="DH923" s="430"/>
      <c r="DI923" s="430"/>
      <c r="DJ923" s="430"/>
      <c r="DK923" s="430"/>
      <c r="DL923" s="430"/>
      <c r="DM923" s="430"/>
      <c r="DN923" s="430"/>
      <c r="DO923" s="430"/>
      <c r="DP923" s="430"/>
      <c r="DQ923" s="430"/>
      <c r="DR923" s="430"/>
      <c r="DS923" s="430"/>
      <c r="DT923" s="430"/>
      <c r="DU923" s="430"/>
      <c r="DV923" s="430"/>
      <c r="DW923" s="430"/>
      <c r="DX923" s="430"/>
      <c r="DY923" s="430"/>
      <c r="DZ923" s="430"/>
      <c r="EA923" s="430"/>
      <c r="EB923" s="430"/>
      <c r="EC923" s="430"/>
      <c r="ED923" s="430"/>
      <c r="EE923" s="430"/>
      <c r="EF923" s="430"/>
      <c r="EG923" s="430"/>
      <c r="EH923" s="430"/>
      <c r="EI923" s="430"/>
      <c r="EJ923" s="430"/>
      <c r="EK923" s="430"/>
      <c r="EL923" s="430"/>
      <c r="EM923" s="430"/>
      <c r="EN923" s="430"/>
      <c r="EO923" s="430"/>
      <c r="EP923" s="430"/>
      <c r="EQ923" s="430"/>
      <c r="ER923" s="430"/>
      <c r="ES923" s="430"/>
      <c r="ET923" s="430"/>
      <c r="EU923" s="430"/>
      <c r="EV923" s="430"/>
      <c r="EW923" s="430"/>
      <c r="EX923" s="430"/>
      <c r="EY923" s="430"/>
      <c r="EZ923" s="430"/>
      <c r="FA923" s="430"/>
      <c r="FB923" s="430"/>
      <c r="FC923" s="430"/>
      <c r="FD923" s="430"/>
      <c r="FE923" s="430"/>
      <c r="FF923" s="430"/>
      <c r="FG923" s="430"/>
      <c r="FH923" s="430"/>
      <c r="FI923" s="430"/>
      <c r="FJ923" s="430"/>
      <c r="FK923" s="430"/>
      <c r="FL923" s="430"/>
      <c r="FM923" s="430"/>
      <c r="FN923" s="430"/>
      <c r="FO923" s="430"/>
      <c r="FP923" s="430"/>
      <c r="FQ923" s="430"/>
      <c r="FR923" s="430"/>
      <c r="FS923" s="430"/>
      <c r="FT923" s="430"/>
      <c r="FU923" s="430"/>
      <c r="FV923" s="430"/>
      <c r="FW923" s="430"/>
      <c r="FX923" s="430"/>
      <c r="FY923" s="430"/>
      <c r="FZ923" s="430"/>
      <c r="GA923" s="430"/>
      <c r="GB923" s="430"/>
      <c r="GC923" s="430"/>
      <c r="GD923" s="430"/>
      <c r="GE923" s="430"/>
      <c r="GF923" s="430"/>
      <c r="GG923" s="430"/>
      <c r="GH923" s="430"/>
      <c r="GI923" s="430"/>
      <c r="GJ923" s="430"/>
      <c r="GK923" s="430"/>
      <c r="GL923" s="430"/>
      <c r="GM923" s="430"/>
      <c r="GN923" s="430"/>
      <c r="GO923" s="430"/>
      <c r="GP923" s="430"/>
      <c r="GQ923" s="430"/>
      <c r="GR923" s="430"/>
      <c r="GS923" s="430"/>
      <c r="GT923" s="430"/>
      <c r="GU923" s="430"/>
      <c r="GV923" s="430"/>
      <c r="GW923" s="430"/>
      <c r="GX923" s="430"/>
      <c r="GY923" s="430"/>
      <c r="GZ923" s="430"/>
      <c r="HA923" s="430"/>
      <c r="HB923" s="430"/>
      <c r="HC923" s="430"/>
      <c r="HD923" s="430"/>
      <c r="HE923" s="430"/>
      <c r="HF923" s="430"/>
      <c r="HG923" s="430"/>
      <c r="HH923" s="430"/>
      <c r="HI923" s="430"/>
      <c r="HJ923" s="430"/>
      <c r="HK923" s="430"/>
      <c r="HL923" s="430"/>
      <c r="HM923" s="430"/>
      <c r="HN923" s="430"/>
      <c r="HO923" s="430"/>
      <c r="HP923" s="430"/>
      <c r="HQ923" s="430"/>
      <c r="HR923" s="430"/>
      <c r="HS923" s="430"/>
      <c r="HT923" s="430"/>
      <c r="HU923" s="430"/>
      <c r="HV923" s="430"/>
      <c r="HW923" s="430"/>
      <c r="HX923" s="430"/>
      <c r="HY923" s="430"/>
      <c r="HZ923" s="430"/>
      <c r="IA923" s="430"/>
      <c r="IB923" s="430"/>
      <c r="IC923" s="430"/>
      <c r="ID923" s="430"/>
      <c r="IE923" s="430"/>
      <c r="IF923" s="430"/>
      <c r="IG923" s="430"/>
      <c r="IH923" s="430"/>
      <c r="II923" s="430"/>
      <c r="IJ923" s="430"/>
      <c r="IK923" s="430"/>
      <c r="IL923" s="430"/>
      <c r="IM923" s="430"/>
      <c r="IN923" s="430"/>
      <c r="IO923" s="430"/>
      <c r="IP923" s="430"/>
      <c r="IQ923" s="430"/>
      <c r="IR923" s="430"/>
      <c r="IS923" s="430"/>
      <c r="IT923" s="430"/>
      <c r="IU923" s="430"/>
      <c r="IV923" s="430"/>
    </row>
    <row r="924" spans="1:256">
      <c r="A924" s="1071" t="s">
        <v>2255</v>
      </c>
      <c r="B924" s="1027"/>
      <c r="C924" s="1028"/>
      <c r="D924" s="1029"/>
      <c r="E924" s="1176"/>
      <c r="F924" s="1072">
        <f>SUM(F899:F923)</f>
        <v>0</v>
      </c>
    </row>
    <row r="925" spans="1:256">
      <c r="A925" s="1088">
        <v>13</v>
      </c>
      <c r="B925" s="1089" t="s">
        <v>2480</v>
      </c>
      <c r="C925" s="1131"/>
      <c r="D925" s="1132"/>
      <c r="E925" s="1184"/>
      <c r="F925" s="1077"/>
    </row>
    <row r="926" spans="1:256">
      <c r="E926" s="1175"/>
    </row>
    <row r="927" spans="1:256" ht="89.25">
      <c r="A927" s="414">
        <v>1</v>
      </c>
      <c r="B927" s="432" t="s">
        <v>2481</v>
      </c>
      <c r="C927" s="415" t="s">
        <v>89</v>
      </c>
      <c r="D927" s="416">
        <v>1</v>
      </c>
      <c r="E927" s="1175"/>
      <c r="F927" s="417">
        <f>E927*D927</f>
        <v>0</v>
      </c>
    </row>
    <row r="929" spans="1:6">
      <c r="A929" s="1071" t="s">
        <v>2255</v>
      </c>
      <c r="B929" s="1027"/>
      <c r="C929" s="1028"/>
      <c r="D929" s="1029"/>
      <c r="E929" s="1030"/>
      <c r="F929" s="1072">
        <f>SUM(F926:F928)</f>
        <v>0</v>
      </c>
    </row>
    <row r="930" spans="1:6">
      <c r="A930" s="1071" t="s">
        <v>2482</v>
      </c>
      <c r="B930" s="1027"/>
      <c r="C930" s="1028"/>
      <c r="D930" s="1029"/>
      <c r="E930" s="1030"/>
      <c r="F930" s="1077"/>
    </row>
    <row r="932" spans="1:6">
      <c r="A932" s="414">
        <f>A4</f>
        <v>1</v>
      </c>
      <c r="B932" s="384" t="str">
        <f>B4</f>
        <v>Elektroenergetske instalacije</v>
      </c>
      <c r="F932" s="417">
        <f>F439</f>
        <v>0</v>
      </c>
    </row>
    <row r="933" spans="1:6">
      <c r="B933" s="384"/>
      <c r="F933" s="417">
        <f>F440</f>
        <v>0</v>
      </c>
    </row>
    <row r="934" spans="1:6">
      <c r="A934" s="414">
        <f>A440</f>
        <v>2</v>
      </c>
      <c r="B934" s="384" t="str">
        <f>B440</f>
        <v xml:space="preserve">Rasvjeta </v>
      </c>
      <c r="F934" s="417">
        <f>F534</f>
        <v>0</v>
      </c>
    </row>
    <row r="935" spans="1:6">
      <c r="B935" s="384"/>
      <c r="F935" s="417">
        <f>F442</f>
        <v>0</v>
      </c>
    </row>
    <row r="936" spans="1:6">
      <c r="A936" s="414">
        <f>A535</f>
        <v>3</v>
      </c>
      <c r="B936" s="384" t="str">
        <f>B535</f>
        <v>Instalacija komunikacija</v>
      </c>
      <c r="F936" s="417">
        <f>F600</f>
        <v>0</v>
      </c>
    </row>
    <row r="937" spans="1:6">
      <c r="B937" s="384"/>
    </row>
    <row r="938" spans="1:6">
      <c r="A938" s="414">
        <f>A601</f>
        <v>4</v>
      </c>
      <c r="B938" s="384" t="str">
        <f>B601</f>
        <v>RTV instalacija</v>
      </c>
      <c r="F938" s="417">
        <f>F646</f>
        <v>0</v>
      </c>
    </row>
    <row r="939" spans="1:6">
      <c r="B939" s="384"/>
    </row>
    <row r="940" spans="1:6" ht="25.5">
      <c r="A940" s="414">
        <f>A647</f>
        <v>5</v>
      </c>
      <c r="B940" s="385" t="str">
        <f>B647</f>
        <v>Instalacijski kanali i protupožarna brtvljenja, građevinski radovi</v>
      </c>
      <c r="F940" s="417">
        <f>F661</f>
        <v>0</v>
      </c>
    </row>
    <row r="941" spans="1:6">
      <c r="B941" s="384"/>
    </row>
    <row r="942" spans="1:6">
      <c r="A942" s="414">
        <f>A662</f>
        <v>6</v>
      </c>
      <c r="B942" s="384" t="str">
        <f>B662</f>
        <v>Zaštita od munje i izjednačenje potencijala</v>
      </c>
      <c r="F942" s="417">
        <f>F688</f>
        <v>0</v>
      </c>
    </row>
    <row r="943" spans="1:6">
      <c r="B943" s="384"/>
    </row>
    <row r="944" spans="1:6">
      <c r="A944" s="414">
        <f>A689</f>
        <v>7</v>
      </c>
      <c r="B944" s="384" t="str">
        <f>B689</f>
        <v>Kompenzacija jalove snage</v>
      </c>
      <c r="F944" s="417">
        <f>F716</f>
        <v>0</v>
      </c>
    </row>
    <row r="945" spans="1:6">
      <c r="B945" s="384"/>
    </row>
    <row r="946" spans="1:6">
      <c r="A946" s="414">
        <f>A717</f>
        <v>8</v>
      </c>
      <c r="B946" s="384" t="str">
        <f>B717</f>
        <v>Zemljani i građevinski radovi</v>
      </c>
      <c r="F946" s="417">
        <f>F749</f>
        <v>0</v>
      </c>
    </row>
    <row r="947" spans="1:6">
      <c r="B947" s="384"/>
    </row>
    <row r="948" spans="1:6">
      <c r="A948" s="414">
        <f>A750</f>
        <v>9</v>
      </c>
      <c r="B948" s="384" t="str">
        <f>B750</f>
        <v>Portafonska instalacija</v>
      </c>
      <c r="F948" s="417">
        <f>F834</f>
        <v>0</v>
      </c>
    </row>
    <row r="949" spans="1:6">
      <c r="B949" s="384"/>
    </row>
    <row r="950" spans="1:6">
      <c r="A950" s="414">
        <f>A773</f>
        <v>10</v>
      </c>
      <c r="B950" s="384" t="str">
        <f>B773</f>
        <v>Agregat</v>
      </c>
      <c r="F950" s="417">
        <f>F834</f>
        <v>0</v>
      </c>
    </row>
    <row r="951" spans="1:6">
      <c r="B951" s="384"/>
    </row>
    <row r="952" spans="1:6">
      <c r="A952" s="414">
        <f>A835</f>
        <v>11</v>
      </c>
      <c r="B952" s="384" t="str">
        <f>B835</f>
        <v>Sunčana elektrana</v>
      </c>
      <c r="F952" s="417">
        <f>F897</f>
        <v>0</v>
      </c>
    </row>
    <row r="953" spans="1:6">
      <c r="B953" s="384"/>
    </row>
    <row r="954" spans="1:6">
      <c r="A954" s="414">
        <f>A898</f>
        <v>12</v>
      </c>
      <c r="B954" s="1167" t="str">
        <f>B898</f>
        <v>Oklopljeni sabirnički razvod</v>
      </c>
      <c r="F954" s="417">
        <f>F924</f>
        <v>0</v>
      </c>
    </row>
    <row r="955" spans="1:6">
      <c r="B955" s="384"/>
    </row>
    <row r="956" spans="1:6">
      <c r="A956" s="414">
        <f>A925</f>
        <v>13</v>
      </c>
      <c r="B956" s="384" t="str">
        <f>B925</f>
        <v>Projekt izvedenog stanja</v>
      </c>
      <c r="F956" s="417">
        <f>F929</f>
        <v>0</v>
      </c>
    </row>
    <row r="958" spans="1:6">
      <c r="A958" s="1071" t="s">
        <v>2255</v>
      </c>
      <c r="B958" s="1027"/>
      <c r="C958" s="1028"/>
      <c r="D958" s="1029"/>
      <c r="E958" s="1030"/>
      <c r="F958" s="1072">
        <f>SUM(F931:F957)</f>
        <v>0</v>
      </c>
    </row>
    <row r="959" spans="1:6" s="434" customFormat="1">
      <c r="A959" s="1168" t="s">
        <v>2483</v>
      </c>
      <c r="B959" s="421"/>
      <c r="C959" s="422"/>
      <c r="D959" s="423"/>
      <c r="E959" s="417"/>
      <c r="F959" s="1169">
        <f>F958*0.25</f>
        <v>0</v>
      </c>
    </row>
    <row r="960" spans="1:6" s="434" customFormat="1">
      <c r="A960" s="1147" t="s">
        <v>157</v>
      </c>
      <c r="B960" s="1170"/>
      <c r="C960" s="1131"/>
      <c r="D960" s="1151"/>
      <c r="E960" s="1336">
        <f>SUM(F958:F959)</f>
        <v>0</v>
      </c>
      <c r="F960" s="1337"/>
    </row>
  </sheetData>
  <sheetProtection algorithmName="SHA-512" hashValue="XoifaFRZfFtom2U9RKhRBb37NkBwn+Bi3//+/NMCE6v9XYT6qmG8VOSZfSU+NtSv6TMvEaLMQXa5qUo9APD2fQ==" saltValue="MRojKwtnD3YnPNL1eL0Fgg==" spinCount="100000" sheet="1" objects="1" scenarios="1"/>
  <mergeCells count="1">
    <mergeCell ref="E960:F960"/>
  </mergeCells>
  <conditionalFormatting sqref="E660">
    <cfRule type="cellIs" dxfId="3" priority="1" stopIfTrue="1" operator="greaterThan">
      <formula>#REF!</formula>
    </cfRule>
  </conditionalFormatting>
  <pageMargins left="0.98425196850393704" right="0.39370078740157483" top="0.39370078740157483" bottom="0.39370078740157483" header="0.39370078740157483" footer="0"/>
  <pageSetup paperSize="9" firstPageNumber="175" orientation="portrait" useFirstPageNumber="1" r:id="rId1"/>
  <headerFooter alignWithMargins="0">
    <oddFooter>&amp;C&amp;8iC artprojekt d.o.o. Cehovska ul. 17, Varaždin, tel: 042/314-466, fax: 042/314-465, e-mail: ic-artprojekt@ic-group.org&amp;R&amp;"Calibri,Regular"&amp;9&amp;P</oddFooter>
  </headerFooter>
  <rowBreaks count="15" manualBreakCount="15">
    <brk id="439" max="16383" man="1"/>
    <brk id="491" max="5" man="1"/>
    <brk id="534" max="16383" man="1"/>
    <brk id="600" max="16383" man="1"/>
    <brk id="646" max="16383" man="1"/>
    <brk id="661" max="16383" man="1"/>
    <brk id="688" max="5" man="1"/>
    <brk id="716" max="16383" man="1"/>
    <brk id="749" max="5" man="1"/>
    <brk id="772" max="5" man="1"/>
    <brk id="834" max="5" man="1"/>
    <brk id="850" max="5" man="1"/>
    <brk id="897" max="5" man="1"/>
    <brk id="924" max="5" man="1"/>
    <brk id="929"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20DD9-9F34-4CEB-AF04-AAAFCB033ECD}">
  <dimension ref="A1:IV124"/>
  <sheetViews>
    <sheetView showZeros="0" view="pageBreakPreview" zoomScale="115" zoomScaleNormal="100" zoomScaleSheetLayoutView="115" workbookViewId="0">
      <selection activeCell="C109" sqref="C109"/>
    </sheetView>
  </sheetViews>
  <sheetFormatPr defaultRowHeight="12.75"/>
  <cols>
    <col min="1" max="1" width="6.7109375" style="420" customWidth="1"/>
    <col min="2" max="2" width="43.5703125" style="421" customWidth="1"/>
    <col min="3" max="3" width="6.7109375" style="422" customWidth="1"/>
    <col min="4" max="4" width="7.42578125" style="423" bestFit="1" customWidth="1"/>
    <col min="5" max="5" width="11.7109375" style="470" customWidth="1"/>
    <col min="6" max="6" width="11.7109375" style="489" customWidth="1"/>
    <col min="7" max="16384" width="9.140625" style="434"/>
  </cols>
  <sheetData>
    <row r="1" spans="1:256" s="482" customFormat="1" ht="13.15" customHeight="1">
      <c r="A1" s="420"/>
      <c r="B1" s="478" t="s">
        <v>2486</v>
      </c>
      <c r="C1" s="479"/>
      <c r="D1" s="480"/>
      <c r="E1" s="481"/>
      <c r="F1" s="481"/>
    </row>
    <row r="2" spans="1:256" s="483" customFormat="1" ht="13.15" customHeight="1">
      <c r="A2" s="1192" t="s">
        <v>2114</v>
      </c>
      <c r="B2" s="1193" t="s">
        <v>172</v>
      </c>
      <c r="C2" s="1193" t="s">
        <v>2115</v>
      </c>
      <c r="D2" s="1194" t="s">
        <v>1255</v>
      </c>
      <c r="E2" s="1195" t="s">
        <v>2116</v>
      </c>
      <c r="F2" s="1196" t="s">
        <v>2117</v>
      </c>
    </row>
    <row r="3" spans="1:256" s="483" customFormat="1" ht="13.15" customHeight="1">
      <c r="A3" s="1197"/>
      <c r="B3" s="1198"/>
      <c r="C3" s="1198"/>
      <c r="D3" s="1199"/>
      <c r="E3" s="1200"/>
      <c r="F3" s="1201"/>
    </row>
    <row r="4" spans="1:256">
      <c r="A4" s="1147">
        <v>1</v>
      </c>
      <c r="B4" s="1170" t="s">
        <v>2487</v>
      </c>
      <c r="C4" s="1131"/>
      <c r="D4" s="1151"/>
      <c r="E4" s="1151"/>
      <c r="F4" s="1151"/>
    </row>
    <row r="5" spans="1:256">
      <c r="A5" s="1202"/>
      <c r="B5" s="1069"/>
      <c r="D5" s="1059"/>
      <c r="E5" s="424"/>
      <c r="F5" s="422"/>
      <c r="G5" s="473"/>
      <c r="H5" s="474"/>
      <c r="I5" s="474"/>
      <c r="J5" s="474"/>
      <c r="K5" s="474"/>
      <c r="L5" s="474"/>
      <c r="M5" s="474"/>
      <c r="N5" s="474"/>
      <c r="O5" s="474"/>
      <c r="P5" s="474"/>
      <c r="Q5" s="474"/>
      <c r="R5" s="474"/>
      <c r="S5" s="474"/>
      <c r="T5" s="474"/>
      <c r="U5" s="474"/>
      <c r="V5" s="474"/>
      <c r="W5" s="474"/>
      <c r="X5" s="474"/>
      <c r="Y5" s="474"/>
      <c r="Z5" s="474"/>
      <c r="AA5" s="474"/>
      <c r="AB5" s="474"/>
      <c r="AC5" s="474"/>
      <c r="AD5" s="474"/>
      <c r="AE5" s="474"/>
      <c r="AF5" s="474"/>
      <c r="AG5" s="474"/>
      <c r="AH5" s="474"/>
      <c r="AI5" s="474"/>
      <c r="AJ5" s="474"/>
      <c r="AK5" s="474"/>
      <c r="AL5" s="474"/>
      <c r="AM5" s="474"/>
      <c r="AN5" s="474"/>
      <c r="AO5" s="474"/>
      <c r="AP5" s="474"/>
      <c r="AQ5" s="474"/>
      <c r="AR5" s="474"/>
      <c r="AS5" s="474"/>
      <c r="AT5" s="474"/>
      <c r="AU5" s="474"/>
      <c r="AV5" s="474"/>
      <c r="AW5" s="474"/>
      <c r="AX5" s="474"/>
      <c r="AY5" s="474"/>
      <c r="AZ5" s="474"/>
      <c r="BA5" s="474"/>
      <c r="BB5" s="474"/>
      <c r="BC5" s="474"/>
      <c r="BD5" s="474"/>
      <c r="BE5" s="474"/>
      <c r="BF5" s="474"/>
      <c r="BG5" s="474"/>
      <c r="BH5" s="474"/>
      <c r="BI5" s="474"/>
      <c r="BJ5" s="474"/>
      <c r="BK5" s="474"/>
      <c r="BL5" s="474"/>
      <c r="BM5" s="474"/>
      <c r="BN5" s="474"/>
      <c r="BO5" s="474"/>
      <c r="BP5" s="474"/>
      <c r="BQ5" s="474"/>
      <c r="BR5" s="474"/>
      <c r="BS5" s="474"/>
      <c r="BT5" s="474"/>
      <c r="BU5" s="474"/>
      <c r="BV5" s="474"/>
      <c r="BW5" s="474"/>
      <c r="BX5" s="474"/>
      <c r="BY5" s="474"/>
      <c r="BZ5" s="474"/>
      <c r="CA5" s="474"/>
      <c r="CB5" s="474"/>
      <c r="CC5" s="474"/>
      <c r="CD5" s="474"/>
      <c r="CE5" s="474"/>
      <c r="CF5" s="474"/>
      <c r="CG5" s="474"/>
      <c r="CH5" s="474"/>
      <c r="CI5" s="474"/>
      <c r="CJ5" s="474"/>
      <c r="CK5" s="474"/>
      <c r="CL5" s="474"/>
      <c r="CM5" s="474"/>
      <c r="CN5" s="474"/>
      <c r="CO5" s="474"/>
      <c r="CP5" s="474"/>
      <c r="CQ5" s="474"/>
      <c r="CR5" s="474"/>
      <c r="CS5" s="474"/>
      <c r="CT5" s="474"/>
      <c r="CU5" s="474"/>
      <c r="CV5" s="474"/>
      <c r="CW5" s="474"/>
      <c r="CX5" s="474"/>
      <c r="CY5" s="474"/>
      <c r="CZ5" s="474"/>
      <c r="DA5" s="474"/>
      <c r="DB5" s="474"/>
      <c r="DC5" s="474"/>
      <c r="DD5" s="474"/>
      <c r="DE5" s="474"/>
      <c r="DF5" s="474"/>
      <c r="DG5" s="474"/>
      <c r="DH5" s="474"/>
      <c r="DI5" s="474"/>
      <c r="DJ5" s="474"/>
      <c r="DK5" s="474"/>
      <c r="DL5" s="474"/>
      <c r="DM5" s="474"/>
      <c r="DN5" s="474"/>
      <c r="DO5" s="474"/>
      <c r="DP5" s="474"/>
      <c r="DQ5" s="474"/>
      <c r="DR5" s="474"/>
      <c r="DS5" s="474"/>
      <c r="DT5" s="474"/>
      <c r="DU5" s="474"/>
      <c r="DV5" s="474"/>
      <c r="DW5" s="474"/>
      <c r="DX5" s="474"/>
      <c r="DY5" s="474"/>
      <c r="DZ5" s="474"/>
      <c r="EA5" s="474"/>
      <c r="EB5" s="474"/>
      <c r="EC5" s="474"/>
      <c r="ED5" s="474"/>
      <c r="EE5" s="474"/>
      <c r="EF5" s="474"/>
      <c r="EG5" s="474"/>
      <c r="EH5" s="474"/>
      <c r="EI5" s="474"/>
      <c r="EJ5" s="474"/>
      <c r="EK5" s="474"/>
      <c r="EL5" s="474"/>
      <c r="EM5" s="474"/>
      <c r="EN5" s="474"/>
      <c r="EO5" s="474"/>
      <c r="EP5" s="474"/>
      <c r="EQ5" s="474"/>
      <c r="ER5" s="474"/>
      <c r="ES5" s="474"/>
      <c r="ET5" s="474"/>
      <c r="EU5" s="474"/>
      <c r="EV5" s="474"/>
      <c r="EW5" s="474"/>
      <c r="EX5" s="474"/>
      <c r="EY5" s="474"/>
      <c r="EZ5" s="474"/>
      <c r="FA5" s="474"/>
      <c r="FB5" s="474"/>
      <c r="FC5" s="474"/>
      <c r="FD5" s="474"/>
      <c r="FE5" s="474"/>
      <c r="FF5" s="474"/>
      <c r="FG5" s="474"/>
      <c r="FH5" s="474"/>
      <c r="FI5" s="474"/>
      <c r="FJ5" s="474"/>
      <c r="FK5" s="474"/>
      <c r="FL5" s="474"/>
      <c r="FM5" s="474"/>
      <c r="FN5" s="474"/>
      <c r="FO5" s="474"/>
      <c r="FP5" s="474"/>
      <c r="FQ5" s="474"/>
      <c r="FR5" s="474"/>
      <c r="FS5" s="474"/>
      <c r="FT5" s="474"/>
      <c r="FU5" s="474"/>
      <c r="FV5" s="474"/>
      <c r="FW5" s="474"/>
      <c r="FX5" s="474"/>
      <c r="FY5" s="474"/>
      <c r="FZ5" s="474"/>
      <c r="GA5" s="474"/>
      <c r="GB5" s="474"/>
      <c r="GC5" s="474"/>
      <c r="GD5" s="474"/>
      <c r="GE5" s="474"/>
      <c r="GF5" s="474"/>
      <c r="GG5" s="474"/>
      <c r="GH5" s="474"/>
      <c r="GI5" s="474"/>
      <c r="GJ5" s="474"/>
      <c r="GK5" s="474"/>
      <c r="GL5" s="474"/>
      <c r="GM5" s="474"/>
      <c r="GN5" s="474"/>
      <c r="GO5" s="474"/>
      <c r="GP5" s="474"/>
      <c r="GQ5" s="474"/>
      <c r="GR5" s="474"/>
      <c r="GS5" s="474"/>
      <c r="GT5" s="474"/>
      <c r="GU5" s="474"/>
      <c r="GV5" s="474"/>
      <c r="GW5" s="474"/>
      <c r="GX5" s="474"/>
      <c r="GY5" s="474"/>
      <c r="GZ5" s="474"/>
      <c r="HA5" s="474"/>
      <c r="HB5" s="474"/>
      <c r="HC5" s="474"/>
      <c r="HD5" s="474"/>
      <c r="HE5" s="474"/>
      <c r="HF5" s="474"/>
      <c r="HG5" s="474"/>
      <c r="HH5" s="474"/>
      <c r="HI5" s="474"/>
      <c r="HJ5" s="474"/>
      <c r="HK5" s="474"/>
      <c r="HL5" s="474"/>
      <c r="HM5" s="474"/>
      <c r="HN5" s="474"/>
      <c r="HO5" s="474"/>
      <c r="HP5" s="474"/>
      <c r="HQ5" s="474"/>
      <c r="HR5" s="474"/>
      <c r="HS5" s="474"/>
      <c r="HT5" s="474"/>
      <c r="HU5" s="474"/>
      <c r="HV5" s="474"/>
      <c r="HW5" s="474"/>
      <c r="HX5" s="474"/>
      <c r="HY5" s="474"/>
      <c r="HZ5" s="474"/>
      <c r="IA5" s="474"/>
      <c r="IB5" s="474"/>
      <c r="IC5" s="474"/>
      <c r="ID5" s="474"/>
      <c r="IE5" s="474"/>
      <c r="IF5" s="474"/>
      <c r="IG5" s="474"/>
      <c r="IH5" s="474"/>
      <c r="II5" s="474"/>
      <c r="IJ5" s="474"/>
      <c r="IK5" s="474"/>
      <c r="IL5" s="474"/>
      <c r="IM5" s="474"/>
      <c r="IN5" s="474"/>
      <c r="IO5" s="474"/>
      <c r="IP5" s="474"/>
      <c r="IQ5" s="474"/>
      <c r="IR5" s="474"/>
      <c r="IS5" s="474"/>
      <c r="IT5" s="474"/>
      <c r="IU5" s="474"/>
      <c r="IV5" s="474"/>
    </row>
    <row r="6" spans="1:256" s="443" customFormat="1" ht="96.75" customHeight="1">
      <c r="A6" s="1056"/>
      <c r="B6" s="1067" t="s">
        <v>2488</v>
      </c>
      <c r="C6" s="1203"/>
      <c r="D6" s="1204"/>
      <c r="E6" s="1223"/>
      <c r="F6" s="1205">
        <f>E6*D6</f>
        <v>0</v>
      </c>
    </row>
    <row r="7" spans="1:256" s="443" customFormat="1">
      <c r="A7" s="1056"/>
      <c r="B7" s="1067"/>
      <c r="C7" s="1203"/>
      <c r="D7" s="1204"/>
      <c r="E7" s="1223"/>
      <c r="F7" s="1205"/>
    </row>
    <row r="8" spans="1:256" s="443" customFormat="1" ht="229.5">
      <c r="A8" s="1056">
        <v>1</v>
      </c>
      <c r="B8" s="1067" t="s">
        <v>2489</v>
      </c>
      <c r="C8" s="433" t="s">
        <v>110</v>
      </c>
      <c r="D8" s="423">
        <v>1</v>
      </c>
      <c r="E8" s="455"/>
      <c r="F8" s="424">
        <f>D8*E8</f>
        <v>0</v>
      </c>
    </row>
    <row r="9" spans="1:256" s="443" customFormat="1">
      <c r="A9" s="1056"/>
      <c r="B9" s="1067"/>
      <c r="C9" s="433"/>
      <c r="D9" s="423"/>
      <c r="E9" s="455"/>
      <c r="F9" s="424"/>
    </row>
    <row r="10" spans="1:256" s="443" customFormat="1" ht="229.5">
      <c r="A10" s="1056">
        <v>2</v>
      </c>
      <c r="B10" s="1067" t="s">
        <v>2490</v>
      </c>
      <c r="C10" s="433" t="s">
        <v>110</v>
      </c>
      <c r="D10" s="423">
        <v>1</v>
      </c>
      <c r="E10" s="455"/>
      <c r="F10" s="424">
        <f>D10*E10</f>
        <v>0</v>
      </c>
    </row>
    <row r="11" spans="1:256" s="443" customFormat="1">
      <c r="A11" s="1056"/>
      <c r="B11" s="1067"/>
      <c r="C11" s="433"/>
      <c r="D11" s="423"/>
      <c r="E11" s="455"/>
      <c r="F11" s="424"/>
    </row>
    <row r="12" spans="1:256" s="443" customFormat="1" ht="25.5">
      <c r="A12" s="1056">
        <v>3</v>
      </c>
      <c r="B12" s="1067" t="s">
        <v>2491</v>
      </c>
      <c r="C12" s="433" t="s">
        <v>110</v>
      </c>
      <c r="D12" s="423">
        <v>1</v>
      </c>
      <c r="E12" s="455"/>
      <c r="F12" s="424">
        <f>D12*E12</f>
        <v>0</v>
      </c>
    </row>
    <row r="13" spans="1:256" s="443" customFormat="1">
      <c r="A13" s="1056"/>
      <c r="B13" s="1067"/>
      <c r="C13" s="433"/>
      <c r="D13" s="423"/>
      <c r="E13" s="455"/>
      <c r="F13" s="424"/>
    </row>
    <row r="14" spans="1:256" s="443" customFormat="1" ht="25.5">
      <c r="A14" s="1056">
        <v>4</v>
      </c>
      <c r="B14" s="1067" t="s">
        <v>2492</v>
      </c>
      <c r="C14" s="433" t="s">
        <v>110</v>
      </c>
      <c r="D14" s="423">
        <v>2</v>
      </c>
      <c r="E14" s="455"/>
      <c r="F14" s="424">
        <f>D14*E14</f>
        <v>0</v>
      </c>
    </row>
    <row r="15" spans="1:256" s="443" customFormat="1">
      <c r="A15" s="1056"/>
      <c r="B15" s="1067"/>
      <c r="C15" s="433"/>
      <c r="D15" s="423"/>
      <c r="E15" s="455"/>
      <c r="F15" s="424"/>
    </row>
    <row r="16" spans="1:256" s="443" customFormat="1" ht="216.75">
      <c r="A16" s="1056">
        <v>5</v>
      </c>
      <c r="B16" s="1067" t="s">
        <v>2493</v>
      </c>
      <c r="C16" s="433" t="s">
        <v>110</v>
      </c>
      <c r="D16" s="423">
        <v>76</v>
      </c>
      <c r="E16" s="455"/>
      <c r="F16" s="424">
        <f>D16*E16</f>
        <v>0</v>
      </c>
    </row>
    <row r="17" spans="1:6" s="443" customFormat="1">
      <c r="A17" s="1056"/>
      <c r="B17" s="1067"/>
      <c r="C17" s="433"/>
      <c r="D17" s="423"/>
      <c r="E17" s="455"/>
      <c r="F17" s="424"/>
    </row>
    <row r="18" spans="1:6" s="443" customFormat="1" ht="165.75">
      <c r="A18" s="1056">
        <v>6</v>
      </c>
      <c r="B18" s="1067" t="s">
        <v>2494</v>
      </c>
      <c r="C18" s="433" t="s">
        <v>110</v>
      </c>
      <c r="D18" s="423">
        <v>2</v>
      </c>
      <c r="E18" s="455"/>
      <c r="F18" s="424">
        <f>D18*E18</f>
        <v>0</v>
      </c>
    </row>
    <row r="19" spans="1:6" s="443" customFormat="1">
      <c r="A19" s="1056"/>
      <c r="B19" s="1067"/>
      <c r="C19" s="433"/>
      <c r="D19" s="423"/>
      <c r="E19" s="455"/>
      <c r="F19" s="424"/>
    </row>
    <row r="20" spans="1:6" s="443" customFormat="1" ht="63.75">
      <c r="A20" s="1056">
        <v>7</v>
      </c>
      <c r="B20" s="1067" t="s">
        <v>2495</v>
      </c>
      <c r="C20" s="433" t="s">
        <v>110</v>
      </c>
      <c r="D20" s="423">
        <v>78</v>
      </c>
      <c r="E20" s="455"/>
      <c r="F20" s="424">
        <f>D20*E20</f>
        <v>0</v>
      </c>
    </row>
    <row r="21" spans="1:6" s="443" customFormat="1">
      <c r="A21" s="1056"/>
      <c r="B21" s="1067"/>
      <c r="C21" s="433"/>
      <c r="D21" s="423"/>
      <c r="E21" s="455"/>
      <c r="F21" s="424"/>
    </row>
    <row r="22" spans="1:6" s="443" customFormat="1">
      <c r="A22" s="1056">
        <v>8</v>
      </c>
      <c r="B22" s="1067" t="s">
        <v>2496</v>
      </c>
      <c r="C22" s="433" t="s">
        <v>110</v>
      </c>
      <c r="D22" s="423">
        <v>60</v>
      </c>
      <c r="E22" s="455"/>
      <c r="F22" s="424">
        <f>D22*E22</f>
        <v>0</v>
      </c>
    </row>
    <row r="23" spans="1:6" s="443" customFormat="1">
      <c r="A23" s="1056"/>
      <c r="B23" s="1067"/>
      <c r="C23" s="433"/>
      <c r="D23" s="423"/>
      <c r="E23" s="455"/>
      <c r="F23" s="424"/>
    </row>
    <row r="24" spans="1:6" s="443" customFormat="1">
      <c r="A24" s="1056">
        <v>9</v>
      </c>
      <c r="B24" s="1067" t="s">
        <v>2497</v>
      </c>
      <c r="C24" s="433" t="s">
        <v>110</v>
      </c>
      <c r="D24" s="423">
        <v>17</v>
      </c>
      <c r="E24" s="455"/>
      <c r="F24" s="424">
        <f>D24*E24</f>
        <v>0</v>
      </c>
    </row>
    <row r="25" spans="1:6" s="443" customFormat="1">
      <c r="A25" s="1056"/>
      <c r="B25" s="1067"/>
      <c r="C25" s="433"/>
      <c r="D25" s="423"/>
      <c r="E25" s="455"/>
      <c r="F25" s="424"/>
    </row>
    <row r="26" spans="1:6" s="443" customFormat="1" ht="178.5">
      <c r="A26" s="1056">
        <v>10</v>
      </c>
      <c r="B26" s="1067" t="s">
        <v>2498</v>
      </c>
      <c r="C26" s="433" t="s">
        <v>110</v>
      </c>
      <c r="D26" s="423">
        <v>12</v>
      </c>
      <c r="E26" s="455"/>
      <c r="F26" s="424">
        <f>D26*E26</f>
        <v>0</v>
      </c>
    </row>
    <row r="27" spans="1:6" s="443" customFormat="1">
      <c r="A27" s="1056"/>
      <c r="B27" s="1067"/>
      <c r="C27" s="433"/>
      <c r="D27" s="423"/>
      <c r="E27" s="455"/>
      <c r="F27" s="424"/>
    </row>
    <row r="28" spans="1:6" s="443" customFormat="1" ht="38.25">
      <c r="A28" s="1056">
        <v>11</v>
      </c>
      <c r="B28" s="1067" t="s">
        <v>2499</v>
      </c>
      <c r="C28" s="433" t="s">
        <v>110</v>
      </c>
      <c r="D28" s="423">
        <v>1</v>
      </c>
      <c r="E28" s="455"/>
      <c r="F28" s="424">
        <f>D28*E28</f>
        <v>0</v>
      </c>
    </row>
    <row r="29" spans="1:6" s="443" customFormat="1">
      <c r="A29" s="1056"/>
      <c r="B29" s="1067"/>
      <c r="C29" s="433"/>
      <c r="D29" s="423"/>
      <c r="E29" s="455"/>
      <c r="F29" s="424"/>
    </row>
    <row r="30" spans="1:6" s="443" customFormat="1" ht="165.75">
      <c r="A30" s="1056">
        <v>12</v>
      </c>
      <c r="B30" s="1067" t="s">
        <v>2500</v>
      </c>
      <c r="C30" s="433" t="s">
        <v>110</v>
      </c>
      <c r="D30" s="423">
        <v>10</v>
      </c>
      <c r="E30" s="455"/>
      <c r="F30" s="424">
        <f>D30*E30</f>
        <v>0</v>
      </c>
    </row>
    <row r="31" spans="1:6" s="443" customFormat="1">
      <c r="A31" s="1056"/>
      <c r="B31" s="1067"/>
      <c r="C31" s="433"/>
      <c r="D31" s="423"/>
      <c r="E31" s="455"/>
      <c r="F31" s="424"/>
    </row>
    <row r="32" spans="1:6" s="443" customFormat="1" ht="76.5">
      <c r="A32" s="1056">
        <v>13</v>
      </c>
      <c r="B32" s="1067" t="s">
        <v>2501</v>
      </c>
      <c r="C32" s="433" t="s">
        <v>110</v>
      </c>
      <c r="D32" s="423">
        <v>1</v>
      </c>
      <c r="E32" s="455"/>
      <c r="F32" s="424">
        <f>D32*E32</f>
        <v>0</v>
      </c>
    </row>
    <row r="33" spans="1:7" s="443" customFormat="1">
      <c r="A33" s="1056"/>
      <c r="B33" s="1067"/>
      <c r="C33" s="433"/>
      <c r="D33" s="423"/>
      <c r="E33" s="455"/>
      <c r="F33" s="424"/>
    </row>
    <row r="34" spans="1:7" s="443" customFormat="1" ht="89.25">
      <c r="A34" s="1056">
        <v>14</v>
      </c>
      <c r="B34" s="1067" t="s">
        <v>2502</v>
      </c>
      <c r="C34" s="433" t="s">
        <v>110</v>
      </c>
      <c r="D34" s="423">
        <v>7</v>
      </c>
      <c r="E34" s="455"/>
      <c r="F34" s="424">
        <f>D34*E34</f>
        <v>0</v>
      </c>
    </row>
    <row r="35" spans="1:7" s="443" customFormat="1">
      <c r="A35" s="1056"/>
      <c r="B35" s="1067"/>
      <c r="C35" s="433"/>
      <c r="D35" s="423"/>
      <c r="E35" s="455"/>
      <c r="F35" s="424"/>
    </row>
    <row r="36" spans="1:7" s="443" customFormat="1" ht="51">
      <c r="A36" s="1056">
        <v>15</v>
      </c>
      <c r="B36" s="1067" t="s">
        <v>2503</v>
      </c>
      <c r="C36" s="433" t="s">
        <v>89</v>
      </c>
      <c r="D36" s="423">
        <v>1</v>
      </c>
      <c r="E36" s="455"/>
      <c r="F36" s="424">
        <f>D36*E36</f>
        <v>0</v>
      </c>
    </row>
    <row r="37" spans="1:7" s="443" customFormat="1">
      <c r="A37" s="1056"/>
      <c r="B37" s="1067"/>
      <c r="C37" s="433"/>
      <c r="D37" s="423"/>
      <c r="E37" s="455"/>
      <c r="F37" s="424"/>
    </row>
    <row r="38" spans="1:7" s="443" customFormat="1" ht="51">
      <c r="A38" s="1056">
        <v>16</v>
      </c>
      <c r="B38" s="1067" t="s">
        <v>2504</v>
      </c>
      <c r="C38" s="433" t="s">
        <v>89</v>
      </c>
      <c r="D38" s="423">
        <v>1</v>
      </c>
      <c r="E38" s="455"/>
      <c r="F38" s="424">
        <f>D38*E38</f>
        <v>0</v>
      </c>
    </row>
    <row r="39" spans="1:7" s="443" customFormat="1">
      <c r="A39" s="1056"/>
      <c r="B39" s="1067"/>
      <c r="C39" s="433"/>
      <c r="D39" s="423"/>
      <c r="E39" s="455"/>
      <c r="F39" s="424"/>
    </row>
    <row r="40" spans="1:7" s="443" customFormat="1" ht="38.25">
      <c r="A40" s="1056">
        <v>17</v>
      </c>
      <c r="B40" s="1067" t="s">
        <v>2505</v>
      </c>
      <c r="C40" s="433" t="s">
        <v>110</v>
      </c>
      <c r="D40" s="423">
        <v>1</v>
      </c>
      <c r="E40" s="455"/>
      <c r="F40" s="424">
        <f>D40*E40</f>
        <v>0</v>
      </c>
    </row>
    <row r="41" spans="1:7" s="443" customFormat="1">
      <c r="A41" s="1056"/>
      <c r="B41" s="1067"/>
      <c r="C41" s="433"/>
      <c r="D41" s="423"/>
      <c r="E41" s="455"/>
      <c r="F41" s="424"/>
    </row>
    <row r="42" spans="1:7" s="443" customFormat="1" ht="25.5">
      <c r="A42" s="1056">
        <v>18</v>
      </c>
      <c r="B42" s="1067" t="s">
        <v>2506</v>
      </c>
      <c r="C42" s="433" t="s">
        <v>110</v>
      </c>
      <c r="D42" s="423">
        <v>1</v>
      </c>
      <c r="E42" s="455"/>
      <c r="F42" s="424">
        <f>D42*E42</f>
        <v>0</v>
      </c>
    </row>
    <row r="43" spans="1:7" s="443" customFormat="1">
      <c r="A43" s="1056"/>
      <c r="B43" s="1067"/>
      <c r="C43" s="433"/>
      <c r="D43" s="423"/>
      <c r="E43" s="455"/>
      <c r="F43" s="424"/>
    </row>
    <row r="44" spans="1:7" s="443" customFormat="1" ht="25.5">
      <c r="A44" s="1056">
        <v>19</v>
      </c>
      <c r="B44" s="1067" t="s">
        <v>2507</v>
      </c>
      <c r="C44" s="433" t="s">
        <v>110</v>
      </c>
      <c r="D44" s="423">
        <v>1</v>
      </c>
      <c r="E44" s="455"/>
      <c r="F44" s="424">
        <f>D44*E44</f>
        <v>0</v>
      </c>
    </row>
    <row r="45" spans="1:7" s="443" customFormat="1">
      <c r="A45" s="1056"/>
      <c r="B45" s="1067"/>
      <c r="C45" s="1203"/>
      <c r="D45" s="1204"/>
      <c r="E45" s="1223"/>
      <c r="F45" s="1205"/>
    </row>
    <row r="46" spans="1:7" s="474" customFormat="1">
      <c r="A46" s="1147" t="s">
        <v>2255</v>
      </c>
      <c r="B46" s="1148"/>
      <c r="C46" s="1149"/>
      <c r="D46" s="1150"/>
      <c r="E46" s="1184"/>
      <c r="F46" s="1072">
        <f>SUM(F5:F45)</f>
        <v>0</v>
      </c>
      <c r="G46" s="473"/>
    </row>
    <row r="47" spans="1:7" s="443" customFormat="1">
      <c r="A47" s="1147">
        <v>2</v>
      </c>
      <c r="B47" s="1089" t="s">
        <v>2508</v>
      </c>
      <c r="C47" s="1133"/>
      <c r="D47" s="1133"/>
      <c r="E47" s="1184"/>
      <c r="F47" s="1089"/>
    </row>
    <row r="48" spans="1:7" s="443" customFormat="1">
      <c r="A48" s="1206"/>
      <c r="B48" s="1207"/>
      <c r="C48" s="1208"/>
      <c r="D48" s="1209"/>
      <c r="E48" s="1224"/>
      <c r="F48" s="1210"/>
    </row>
    <row r="49" spans="1:8" s="467" customFormat="1" ht="109.5" customHeight="1">
      <c r="A49" s="1056"/>
      <c r="B49" s="1067" t="s">
        <v>2509</v>
      </c>
      <c r="C49" s="1203"/>
      <c r="D49" s="1204"/>
      <c r="E49" s="1223"/>
      <c r="F49" s="1205">
        <f>E49*D49</f>
        <v>0</v>
      </c>
    </row>
    <row r="50" spans="1:8" s="467" customFormat="1">
      <c r="A50" s="1056"/>
      <c r="B50" s="1067"/>
      <c r="C50" s="1203"/>
      <c r="D50" s="1204"/>
      <c r="E50" s="1223"/>
      <c r="F50" s="1205"/>
    </row>
    <row r="51" spans="1:8" s="485" customFormat="1" ht="114.75">
      <c r="A51" s="1056">
        <v>1</v>
      </c>
      <c r="B51" s="432" t="s">
        <v>2510</v>
      </c>
      <c r="C51" s="1211" t="s">
        <v>110</v>
      </c>
      <c r="D51" s="423">
        <v>1</v>
      </c>
      <c r="E51" s="455"/>
      <c r="F51" s="424">
        <f>E51*D51</f>
        <v>0</v>
      </c>
      <c r="G51" s="484"/>
    </row>
    <row r="52" spans="1:8" s="485" customFormat="1">
      <c r="A52" s="1056"/>
      <c r="B52" s="432"/>
      <c r="C52" s="1211"/>
      <c r="D52" s="423"/>
      <c r="E52" s="455"/>
      <c r="F52" s="424"/>
      <c r="G52" s="484"/>
    </row>
    <row r="53" spans="1:8" s="485" customFormat="1" ht="114.75">
      <c r="A53" s="1056">
        <v>2</v>
      </c>
      <c r="B53" s="432" t="s">
        <v>2511</v>
      </c>
      <c r="C53" s="1211" t="s">
        <v>110</v>
      </c>
      <c r="D53" s="423">
        <v>1</v>
      </c>
      <c r="E53" s="455"/>
      <c r="F53" s="424">
        <f>E53*D53</f>
        <v>0</v>
      </c>
      <c r="G53" s="484"/>
    </row>
    <row r="54" spans="1:8" s="485" customFormat="1">
      <c r="A54" s="1056"/>
      <c r="B54" s="432"/>
      <c r="C54" s="1211"/>
      <c r="D54" s="423"/>
      <c r="E54" s="455"/>
      <c r="F54" s="424"/>
      <c r="G54" s="484"/>
    </row>
    <row r="55" spans="1:8" s="485" customFormat="1" ht="114.75">
      <c r="A55" s="1056">
        <v>3</v>
      </c>
      <c r="B55" s="432" t="s">
        <v>2512</v>
      </c>
      <c r="C55" s="1211" t="s">
        <v>110</v>
      </c>
      <c r="D55" s="423">
        <v>1</v>
      </c>
      <c r="E55" s="455"/>
      <c r="F55" s="424">
        <f>E55*D55</f>
        <v>0</v>
      </c>
      <c r="G55" s="484"/>
    </row>
    <row r="56" spans="1:8" s="485" customFormat="1">
      <c r="A56" s="1056"/>
      <c r="B56" s="432"/>
      <c r="C56" s="1211"/>
      <c r="D56" s="423"/>
      <c r="E56" s="455"/>
      <c r="F56" s="424"/>
      <c r="G56" s="484"/>
    </row>
    <row r="57" spans="1:8" s="485" customFormat="1" ht="102">
      <c r="A57" s="1056">
        <v>4</v>
      </c>
      <c r="B57" s="432" t="s">
        <v>2513</v>
      </c>
      <c r="C57" s="1211" t="s">
        <v>110</v>
      </c>
      <c r="D57" s="423">
        <v>1</v>
      </c>
      <c r="E57" s="455"/>
      <c r="F57" s="424">
        <f>E57*D57</f>
        <v>0</v>
      </c>
      <c r="G57" s="484"/>
    </row>
    <row r="58" spans="1:8" s="485" customFormat="1">
      <c r="A58" s="1212"/>
      <c r="B58" s="432"/>
      <c r="C58" s="1211"/>
      <c r="D58" s="423"/>
      <c r="E58" s="1225"/>
      <c r="F58" s="1213"/>
      <c r="G58" s="486"/>
    </row>
    <row r="59" spans="1:8" s="485" customFormat="1" ht="38.25">
      <c r="A59" s="1056">
        <v>5</v>
      </c>
      <c r="B59" s="432" t="s">
        <v>2514</v>
      </c>
      <c r="C59" s="1211" t="s">
        <v>110</v>
      </c>
      <c r="D59" s="423">
        <v>4</v>
      </c>
      <c r="E59" s="455"/>
      <c r="F59" s="424">
        <f>E59*D59</f>
        <v>0</v>
      </c>
      <c r="G59" s="484"/>
    </row>
    <row r="60" spans="1:8" s="485" customFormat="1">
      <c r="A60" s="1212"/>
      <c r="B60" s="432"/>
      <c r="C60" s="1211"/>
      <c r="D60" s="423"/>
      <c r="E60" s="1225"/>
      <c r="F60" s="1213"/>
      <c r="G60" s="486"/>
    </row>
    <row r="61" spans="1:8" s="485" customFormat="1" ht="38.25">
      <c r="A61" s="1212"/>
      <c r="B61" s="432" t="s">
        <v>2515</v>
      </c>
      <c r="C61" s="1211"/>
      <c r="D61" s="423"/>
      <c r="E61" s="1226"/>
      <c r="F61" s="1214"/>
      <c r="G61" s="487"/>
      <c r="H61" s="484"/>
    </row>
    <row r="62" spans="1:8" s="485" customFormat="1">
      <c r="A62" s="1212"/>
      <c r="B62" s="432"/>
      <c r="C62" s="1211"/>
      <c r="D62" s="423"/>
      <c r="E62" s="1225"/>
      <c r="F62" s="1213"/>
      <c r="G62" s="486"/>
    </row>
    <row r="63" spans="1:8" s="443" customFormat="1" ht="63.75">
      <c r="A63" s="1056">
        <v>6</v>
      </c>
      <c r="B63" s="1215" t="s">
        <v>2516</v>
      </c>
      <c r="C63" s="1211" t="s">
        <v>110</v>
      </c>
      <c r="D63" s="423">
        <v>6</v>
      </c>
      <c r="E63" s="455"/>
      <c r="F63" s="424">
        <f>E63*D63</f>
        <v>0</v>
      </c>
    </row>
    <row r="64" spans="1:8" s="443" customFormat="1">
      <c r="A64" s="1056"/>
      <c r="B64" s="1215"/>
      <c r="C64" s="1211"/>
      <c r="D64" s="423"/>
      <c r="E64" s="455"/>
      <c r="F64" s="424"/>
    </row>
    <row r="65" spans="1:7" s="443" customFormat="1" ht="51">
      <c r="A65" s="1056">
        <v>7</v>
      </c>
      <c r="B65" s="1215" t="s">
        <v>2517</v>
      </c>
      <c r="C65" s="1211" t="s">
        <v>110</v>
      </c>
      <c r="D65" s="423">
        <v>6</v>
      </c>
      <c r="E65" s="455"/>
      <c r="F65" s="424">
        <f>E65*D65</f>
        <v>0</v>
      </c>
    </row>
    <row r="66" spans="1:7" s="443" customFormat="1">
      <c r="A66" s="1056"/>
      <c r="B66" s="1215"/>
      <c r="C66" s="1211"/>
      <c r="D66" s="423"/>
      <c r="E66" s="455"/>
      <c r="F66" s="424"/>
    </row>
    <row r="67" spans="1:7" s="443" customFormat="1" ht="38.25">
      <c r="A67" s="1056">
        <v>8</v>
      </c>
      <c r="B67" s="1215" t="s">
        <v>2518</v>
      </c>
      <c r="C67" s="1211" t="s">
        <v>110</v>
      </c>
      <c r="D67" s="423">
        <v>1</v>
      </c>
      <c r="E67" s="455"/>
      <c r="F67" s="424">
        <f>E67*D67</f>
        <v>0</v>
      </c>
    </row>
    <row r="68" spans="1:7" s="443" customFormat="1">
      <c r="A68" s="1056"/>
      <c r="B68" s="1215"/>
      <c r="C68" s="1211"/>
      <c r="D68" s="423"/>
      <c r="E68" s="455"/>
      <c r="F68" s="424"/>
    </row>
    <row r="69" spans="1:7" s="443" customFormat="1" ht="25.5">
      <c r="A69" s="1056">
        <v>9</v>
      </c>
      <c r="B69" s="1215" t="s">
        <v>2519</v>
      </c>
      <c r="C69" s="1211" t="s">
        <v>110</v>
      </c>
      <c r="D69" s="423">
        <v>1</v>
      </c>
      <c r="E69" s="455"/>
      <c r="F69" s="424">
        <f>E69*D69</f>
        <v>0</v>
      </c>
    </row>
    <row r="70" spans="1:7" s="443" customFormat="1">
      <c r="A70" s="1056"/>
      <c r="B70" s="1215"/>
      <c r="C70" s="1211"/>
      <c r="D70" s="423"/>
      <c r="E70" s="455"/>
      <c r="F70" s="424"/>
    </row>
    <row r="71" spans="1:7" s="443" customFormat="1" ht="25.5">
      <c r="A71" s="1056">
        <v>10</v>
      </c>
      <c r="B71" s="1215" t="s">
        <v>2520</v>
      </c>
      <c r="C71" s="1211" t="s">
        <v>110</v>
      </c>
      <c r="D71" s="423">
        <v>1</v>
      </c>
      <c r="E71" s="455"/>
      <c r="F71" s="424">
        <f>E71*D71</f>
        <v>0</v>
      </c>
    </row>
    <row r="72" spans="1:7" s="443" customFormat="1">
      <c r="A72" s="1056"/>
      <c r="B72" s="1215"/>
      <c r="C72" s="1211"/>
      <c r="D72" s="423"/>
      <c r="E72" s="455"/>
      <c r="F72" s="424"/>
    </row>
    <row r="73" spans="1:7" s="443" customFormat="1" ht="38.25">
      <c r="A73" s="1056">
        <v>11</v>
      </c>
      <c r="B73" s="1215" t="s">
        <v>2521</v>
      </c>
      <c r="C73" s="1211" t="s">
        <v>110</v>
      </c>
      <c r="D73" s="423">
        <v>12</v>
      </c>
      <c r="E73" s="455"/>
      <c r="F73" s="424">
        <f>E73*D73</f>
        <v>0</v>
      </c>
    </row>
    <row r="74" spans="1:7" s="443" customFormat="1">
      <c r="A74" s="1056"/>
      <c r="B74" s="432"/>
      <c r="C74" s="433"/>
      <c r="D74" s="1216"/>
      <c r="E74" s="455"/>
      <c r="F74" s="424"/>
    </row>
    <row r="75" spans="1:7" s="485" customFormat="1" ht="51">
      <c r="A75" s="1056">
        <v>12</v>
      </c>
      <c r="B75" s="1217" t="s">
        <v>2522</v>
      </c>
      <c r="C75" s="1211" t="s">
        <v>89</v>
      </c>
      <c r="D75" s="423">
        <v>1</v>
      </c>
      <c r="E75" s="455"/>
      <c r="F75" s="424">
        <f>E75*D75</f>
        <v>0</v>
      </c>
      <c r="G75" s="484"/>
    </row>
    <row r="76" spans="1:7" s="485" customFormat="1">
      <c r="A76" s="1218"/>
      <c r="B76" s="432"/>
      <c r="C76" s="1211"/>
      <c r="D76" s="423"/>
      <c r="E76" s="1225"/>
      <c r="F76" s="1213"/>
      <c r="G76" s="486"/>
    </row>
    <row r="77" spans="1:7" s="425" customFormat="1">
      <c r="A77" s="1147" t="s">
        <v>2255</v>
      </c>
      <c r="B77" s="1089"/>
      <c r="C77" s="1131"/>
      <c r="D77" s="1151"/>
      <c r="E77" s="1184"/>
      <c r="F77" s="1072">
        <f>SUM(F48:F76)</f>
        <v>0</v>
      </c>
    </row>
    <row r="78" spans="1:7">
      <c r="A78" s="1147">
        <v>4</v>
      </c>
      <c r="B78" s="1170" t="s">
        <v>2523</v>
      </c>
      <c r="C78" s="1131"/>
      <c r="D78" s="1151"/>
      <c r="E78" s="1227"/>
      <c r="F78" s="1151"/>
    </row>
    <row r="79" spans="1:7" s="485" customFormat="1">
      <c r="A79" s="1056"/>
      <c r="B79" s="1217"/>
      <c r="C79" s="1211"/>
      <c r="D79" s="423"/>
      <c r="E79" s="1225"/>
      <c r="F79" s="1213"/>
      <c r="G79" s="486"/>
    </row>
    <row r="80" spans="1:7" s="485" customFormat="1" ht="38.25">
      <c r="A80" s="1056"/>
      <c r="B80" s="1217" t="s">
        <v>2226</v>
      </c>
      <c r="C80" s="1211"/>
      <c r="D80" s="423"/>
      <c r="E80" s="1225"/>
      <c r="F80" s="1213"/>
      <c r="G80" s="486"/>
    </row>
    <row r="81" spans="1:7" s="485" customFormat="1">
      <c r="A81" s="1056"/>
      <c r="B81" s="1217"/>
      <c r="C81" s="1211"/>
      <c r="D81" s="423"/>
      <c r="E81" s="1225"/>
      <c r="F81" s="1213"/>
      <c r="G81" s="486"/>
    </row>
    <row r="82" spans="1:7" s="485" customFormat="1" ht="38.25">
      <c r="A82" s="1056">
        <v>1</v>
      </c>
      <c r="B82" s="1217" t="s">
        <v>2524</v>
      </c>
      <c r="C82" s="1211" t="s">
        <v>2228</v>
      </c>
      <c r="D82" s="423">
        <v>1150</v>
      </c>
      <c r="E82" s="1228"/>
      <c r="F82" s="1213"/>
      <c r="G82" s="486"/>
    </row>
    <row r="83" spans="1:7" s="485" customFormat="1">
      <c r="A83" s="1056"/>
      <c r="B83" s="1217"/>
      <c r="C83" s="1211"/>
      <c r="D83" s="423"/>
      <c r="E83" s="1228"/>
      <c r="F83" s="1213"/>
      <c r="G83" s="486"/>
    </row>
    <row r="84" spans="1:7" s="485" customFormat="1" ht="38.25">
      <c r="A84" s="1056">
        <v>2</v>
      </c>
      <c r="B84" s="1217" t="s">
        <v>2525</v>
      </c>
      <c r="C84" s="1211" t="s">
        <v>2228</v>
      </c>
      <c r="D84" s="423">
        <v>300</v>
      </c>
      <c r="E84" s="1228"/>
      <c r="F84" s="1213"/>
      <c r="G84" s="486"/>
    </row>
    <row r="85" spans="1:7" s="485" customFormat="1">
      <c r="A85" s="1056"/>
      <c r="B85" s="1217"/>
      <c r="C85" s="1211"/>
      <c r="D85" s="423"/>
      <c r="E85" s="1228"/>
      <c r="F85" s="1213"/>
      <c r="G85" s="486"/>
    </row>
    <row r="86" spans="1:7" s="485" customFormat="1" ht="38.25">
      <c r="A86" s="1056">
        <v>3</v>
      </c>
      <c r="B86" s="1217" t="s">
        <v>2526</v>
      </c>
      <c r="C86" s="1211" t="s">
        <v>2228</v>
      </c>
      <c r="D86" s="423">
        <v>200</v>
      </c>
      <c r="E86" s="1228"/>
      <c r="F86" s="1213"/>
      <c r="G86" s="486"/>
    </row>
    <row r="87" spans="1:7" s="485" customFormat="1">
      <c r="A87" s="1056"/>
      <c r="B87" s="1217"/>
      <c r="C87" s="1211"/>
      <c r="D87" s="423"/>
      <c r="E87" s="1228"/>
      <c r="F87" s="424"/>
      <c r="G87" s="486"/>
    </row>
    <row r="88" spans="1:7" s="485" customFormat="1" ht="38.25">
      <c r="A88" s="1056">
        <v>4</v>
      </c>
      <c r="B88" s="1217" t="s">
        <v>2527</v>
      </c>
      <c r="C88" s="1211" t="s">
        <v>2228</v>
      </c>
      <c r="D88" s="423">
        <v>500</v>
      </c>
      <c r="E88" s="1228"/>
      <c r="F88" s="1213"/>
      <c r="G88" s="486"/>
    </row>
    <row r="89" spans="1:7" s="485" customFormat="1">
      <c r="A89" s="1056"/>
      <c r="B89" s="1217"/>
      <c r="C89" s="1211"/>
      <c r="D89" s="423"/>
      <c r="E89" s="1228"/>
      <c r="F89" s="1213"/>
      <c r="G89" s="486"/>
    </row>
    <row r="90" spans="1:7" s="485" customFormat="1" ht="38.25">
      <c r="A90" s="1056">
        <v>5</v>
      </c>
      <c r="B90" s="1217" t="s">
        <v>2528</v>
      </c>
      <c r="C90" s="1211"/>
      <c r="D90" s="423"/>
      <c r="E90" s="1228"/>
      <c r="F90" s="1213"/>
      <c r="G90" s="486"/>
    </row>
    <row r="91" spans="1:7" s="485" customFormat="1" ht="129.75" customHeight="1">
      <c r="A91" s="1056"/>
      <c r="B91" s="1217" t="s">
        <v>2529</v>
      </c>
      <c r="C91" s="1211"/>
      <c r="D91" s="423"/>
      <c r="E91" s="1228"/>
      <c r="F91" s="1213"/>
      <c r="G91" s="486"/>
    </row>
    <row r="92" spans="1:7" s="485" customFormat="1">
      <c r="A92" s="1056"/>
      <c r="B92" s="1217" t="s">
        <v>2530</v>
      </c>
      <c r="C92" s="1211" t="s">
        <v>110</v>
      </c>
      <c r="D92" s="423">
        <v>9</v>
      </c>
      <c r="E92" s="1228"/>
      <c r="F92" s="1213"/>
      <c r="G92" s="486"/>
    </row>
    <row r="93" spans="1:7" s="485" customFormat="1">
      <c r="A93" s="1056"/>
      <c r="B93" s="1217"/>
      <c r="C93" s="1211"/>
      <c r="D93" s="423"/>
      <c r="E93" s="1228"/>
      <c r="F93" s="1213"/>
      <c r="G93" s="486"/>
    </row>
    <row r="94" spans="1:7" s="485" customFormat="1" ht="56.25" customHeight="1">
      <c r="A94" s="1056"/>
      <c r="B94" s="1217" t="s">
        <v>2531</v>
      </c>
      <c r="C94" s="1211"/>
      <c r="D94" s="423"/>
      <c r="E94" s="1228"/>
      <c r="F94" s="1213"/>
      <c r="G94" s="486"/>
    </row>
    <row r="95" spans="1:7" s="485" customFormat="1">
      <c r="A95" s="1056"/>
      <c r="B95" s="1217"/>
      <c r="C95" s="1211"/>
      <c r="D95" s="423"/>
      <c r="E95" s="1228"/>
      <c r="F95" s="1213"/>
      <c r="G95" s="486"/>
    </row>
    <row r="96" spans="1:7" s="485" customFormat="1">
      <c r="A96" s="1056">
        <v>6</v>
      </c>
      <c r="B96" s="1217" t="s">
        <v>2532</v>
      </c>
      <c r="C96" s="1211" t="s">
        <v>2228</v>
      </c>
      <c r="D96" s="423">
        <v>185</v>
      </c>
      <c r="E96" s="1228"/>
      <c r="F96" s="1213"/>
      <c r="G96" s="486"/>
    </row>
    <row r="97" spans="1:7" s="485" customFormat="1">
      <c r="A97" s="1056"/>
      <c r="B97" s="1217"/>
      <c r="C97" s="1211"/>
      <c r="D97" s="423"/>
      <c r="E97" s="1228"/>
      <c r="F97" s="1213"/>
      <c r="G97" s="486"/>
    </row>
    <row r="98" spans="1:7" s="485" customFormat="1">
      <c r="A98" s="1056">
        <v>7</v>
      </c>
      <c r="B98" s="1217" t="s">
        <v>2533</v>
      </c>
      <c r="C98" s="1211" t="s">
        <v>2228</v>
      </c>
      <c r="D98" s="423">
        <v>150</v>
      </c>
      <c r="E98" s="1228"/>
      <c r="F98" s="1213"/>
      <c r="G98" s="486"/>
    </row>
    <row r="99" spans="1:7" s="485" customFormat="1">
      <c r="A99" s="1056"/>
      <c r="B99" s="1217"/>
      <c r="C99" s="1211"/>
      <c r="D99" s="423"/>
      <c r="E99" s="1228"/>
      <c r="F99" s="1213"/>
      <c r="G99" s="486"/>
    </row>
    <row r="100" spans="1:7" s="485" customFormat="1">
      <c r="A100" s="1056">
        <v>8</v>
      </c>
      <c r="B100" s="1219" t="s">
        <v>2534</v>
      </c>
      <c r="C100" s="1220" t="s">
        <v>2228</v>
      </c>
      <c r="D100" s="1220">
        <v>465</v>
      </c>
      <c r="E100" s="1228"/>
      <c r="F100" s="1213"/>
      <c r="G100" s="486"/>
    </row>
    <row r="101" spans="1:7" s="485" customFormat="1">
      <c r="A101" s="1056"/>
      <c r="B101" s="1217"/>
      <c r="C101" s="1211"/>
      <c r="D101" s="423"/>
      <c r="E101" s="1228"/>
      <c r="F101" s="1213"/>
      <c r="G101" s="486"/>
    </row>
    <row r="102" spans="1:7" s="485" customFormat="1" ht="153">
      <c r="A102" s="1056"/>
      <c r="B102" s="1217" t="s">
        <v>2535</v>
      </c>
      <c r="C102" s="1211"/>
      <c r="D102" s="423"/>
      <c r="E102" s="1228"/>
      <c r="F102" s="1213"/>
      <c r="G102" s="486"/>
    </row>
    <row r="103" spans="1:7" s="485" customFormat="1">
      <c r="A103" s="1056"/>
      <c r="B103" s="1217"/>
      <c r="C103" s="1211"/>
      <c r="D103" s="423"/>
      <c r="E103" s="1228"/>
      <c r="F103" s="1213"/>
      <c r="G103" s="486"/>
    </row>
    <row r="104" spans="1:7" s="485" customFormat="1">
      <c r="A104" s="1056">
        <v>9</v>
      </c>
      <c r="B104" s="1217" t="s">
        <v>2536</v>
      </c>
      <c r="C104" s="1220" t="s">
        <v>2228</v>
      </c>
      <c r="D104" s="1220">
        <v>100</v>
      </c>
      <c r="E104" s="1228"/>
      <c r="F104" s="1213"/>
      <c r="G104" s="486"/>
    </row>
    <row r="105" spans="1:7" s="485" customFormat="1">
      <c r="A105" s="1056"/>
      <c r="B105" s="1217"/>
      <c r="C105" s="1211"/>
      <c r="D105" s="423"/>
      <c r="E105" s="1228"/>
      <c r="F105" s="1213"/>
      <c r="G105" s="486"/>
    </row>
    <row r="106" spans="1:7" s="425" customFormat="1">
      <c r="A106" s="1147" t="s">
        <v>2255</v>
      </c>
      <c r="B106" s="1089"/>
      <c r="C106" s="1131"/>
      <c r="D106" s="1151"/>
      <c r="E106" s="1184"/>
      <c r="F106" s="1072">
        <f>SUM(F79:F105)</f>
        <v>0</v>
      </c>
    </row>
    <row r="107" spans="1:7">
      <c r="A107" s="1147">
        <v>3</v>
      </c>
      <c r="B107" s="1170" t="s">
        <v>2537</v>
      </c>
      <c r="C107" s="1131"/>
      <c r="D107" s="1151"/>
      <c r="E107" s="1227"/>
      <c r="F107" s="1151"/>
    </row>
    <row r="108" spans="1:7">
      <c r="E108" s="455"/>
      <c r="F108" s="470"/>
    </row>
    <row r="109" spans="1:7" s="488" customFormat="1" ht="89.25">
      <c r="A109" s="420">
        <v>1</v>
      </c>
      <c r="B109" s="1221" t="s">
        <v>2538</v>
      </c>
      <c r="C109" s="422" t="s">
        <v>89</v>
      </c>
      <c r="D109" s="423">
        <v>1</v>
      </c>
      <c r="E109" s="455"/>
      <c r="F109" s="424">
        <f>D109*E109</f>
        <v>0</v>
      </c>
    </row>
    <row r="110" spans="1:7">
      <c r="F110" s="424"/>
    </row>
    <row r="111" spans="1:7">
      <c r="A111" s="1147" t="s">
        <v>2255</v>
      </c>
      <c r="B111" s="1170"/>
      <c r="C111" s="1131"/>
      <c r="D111" s="1151"/>
      <c r="E111" s="1222"/>
      <c r="F111" s="1072">
        <f>SUM(F108:F110)</f>
        <v>0</v>
      </c>
    </row>
    <row r="112" spans="1:7">
      <c r="A112" s="1147" t="s">
        <v>2482</v>
      </c>
      <c r="B112" s="1170"/>
      <c r="C112" s="1131"/>
      <c r="D112" s="1151"/>
      <c r="E112" s="1222"/>
      <c r="F112" s="1222"/>
    </row>
    <row r="113" spans="1:6">
      <c r="B113" s="420"/>
      <c r="F113" s="424"/>
    </row>
    <row r="114" spans="1:6" s="488" customFormat="1">
      <c r="A114" s="420">
        <f>A4</f>
        <v>1</v>
      </c>
      <c r="B114" s="420" t="str">
        <f>B4</f>
        <v>Vatrodojava</v>
      </c>
      <c r="C114" s="422"/>
      <c r="D114" s="423"/>
      <c r="E114" s="434"/>
      <c r="F114" s="424">
        <f>F46</f>
        <v>0</v>
      </c>
    </row>
    <row r="115" spans="1:6" s="488" customFormat="1">
      <c r="A115" s="420"/>
      <c r="B115" s="420"/>
      <c r="C115" s="422"/>
      <c r="D115" s="423"/>
      <c r="E115" s="434"/>
      <c r="F115" s="470"/>
    </row>
    <row r="116" spans="1:6" s="488" customFormat="1">
      <c r="A116" s="420">
        <f>A47</f>
        <v>2</v>
      </c>
      <c r="B116" s="420" t="str">
        <f>B47</f>
        <v>Odimljavanje</v>
      </c>
      <c r="C116" s="422"/>
      <c r="D116" s="423"/>
      <c r="E116" s="434"/>
      <c r="F116" s="424">
        <f>F77</f>
        <v>0</v>
      </c>
    </row>
    <row r="117" spans="1:6" s="488" customFormat="1">
      <c r="A117" s="420"/>
      <c r="B117" s="420"/>
      <c r="C117" s="422"/>
      <c r="D117" s="423"/>
      <c r="E117" s="434"/>
      <c r="F117" s="424"/>
    </row>
    <row r="118" spans="1:6" s="488" customFormat="1">
      <c r="A118" s="420">
        <f>A78</f>
        <v>4</v>
      </c>
      <c r="B118" s="420" t="str">
        <f>B78</f>
        <v>Instalacije</v>
      </c>
      <c r="C118" s="422"/>
      <c r="D118" s="423"/>
      <c r="E118" s="434"/>
      <c r="F118" s="470">
        <f>F106</f>
        <v>0</v>
      </c>
    </row>
    <row r="119" spans="1:6" s="488" customFormat="1">
      <c r="A119" s="420"/>
      <c r="B119" s="420"/>
      <c r="C119" s="422"/>
      <c r="D119" s="423"/>
      <c r="E119" s="434"/>
      <c r="F119" s="470"/>
    </row>
    <row r="120" spans="1:6" s="488" customFormat="1">
      <c r="A120" s="420">
        <f>A107</f>
        <v>3</v>
      </c>
      <c r="B120" s="420" t="str">
        <f>B107</f>
        <v>Dokumentacija izvedenog stanja</v>
      </c>
      <c r="C120" s="422"/>
      <c r="D120" s="423"/>
      <c r="E120" s="434"/>
      <c r="F120" s="470">
        <f>F111</f>
        <v>0</v>
      </c>
    </row>
    <row r="121" spans="1:6">
      <c r="F121" s="424"/>
    </row>
    <row r="122" spans="1:6">
      <c r="A122" s="1147" t="s">
        <v>2255</v>
      </c>
      <c r="B122" s="1170"/>
      <c r="C122" s="1131"/>
      <c r="D122" s="1151"/>
      <c r="E122" s="1336">
        <f>SUM(F113:F121)</f>
        <v>0</v>
      </c>
      <c r="F122" s="1337"/>
    </row>
    <row r="123" spans="1:6">
      <c r="A123" s="1168" t="s">
        <v>2483</v>
      </c>
      <c r="E123" s="1338">
        <f>E122*0.25</f>
        <v>0</v>
      </c>
      <c r="F123" s="1338"/>
    </row>
    <row r="124" spans="1:6">
      <c r="A124" s="1147" t="s">
        <v>157</v>
      </c>
      <c r="B124" s="1170"/>
      <c r="C124" s="1131"/>
      <c r="D124" s="1151"/>
      <c r="E124" s="1336">
        <f>SUM(E122:E123)</f>
        <v>0</v>
      </c>
      <c r="F124" s="1337"/>
    </row>
  </sheetData>
  <sheetProtection algorithmName="SHA-512" hashValue="O1ez68HHZspwq59YTFS1MV7HVGMJXoctIUmZ4lx5YShkxHjJD5OH0q0dihVKHaNRSpIqIIm6Ct7CA+5DPb5i6w==" saltValue="z8x/HFA/Oxib4iTt/6LZIg==" spinCount="100000" sheet="1" objects="1" scenarios="1"/>
  <mergeCells count="3">
    <mergeCell ref="E122:F122"/>
    <mergeCell ref="E123:F123"/>
    <mergeCell ref="E124:F124"/>
  </mergeCells>
  <pageMargins left="0.98425196850393704" right="0.39370078740157483" top="0.39370078740157483" bottom="0.39370078740157483" header="0.39370078740157483" footer="0"/>
  <pageSetup paperSize="9" scale="95" firstPageNumber="225" orientation="portrait" useFirstPageNumber="1" r:id="rId1"/>
  <headerFooter alignWithMargins="0">
    <oddFooter>&amp;C&amp;"Calibri,Regular"&amp;8iC artprojekt d.o.o. Cehovska 17, Varaždin, tel: 042/314-466, fax: 042/314-465, e-mail: ic-artprojekt@ic-group.org&amp;R&amp;"Calibri,Regular"&amp;9&amp;P</oddFooter>
  </headerFooter>
  <rowBreaks count="3" manualBreakCount="3">
    <brk id="46" max="16383" man="1"/>
    <brk id="77" max="16383" man="1"/>
    <brk id="106" max="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1B9E6-2A5B-425B-A50D-C4F96369E932}">
  <sheetPr>
    <pageSetUpPr fitToPage="1"/>
  </sheetPr>
  <dimension ref="A1:J576"/>
  <sheetViews>
    <sheetView showZeros="0" view="pageBreakPreview" zoomScaleNormal="100" zoomScaleSheetLayoutView="100" workbookViewId="0">
      <selection activeCell="F569" sqref="F569"/>
    </sheetView>
  </sheetViews>
  <sheetFormatPr defaultColWidth="11.42578125" defaultRowHeight="15"/>
  <cols>
    <col min="1" max="1" width="6.140625" style="490" bestFit="1" customWidth="1"/>
    <col min="2" max="2" width="52.28515625" style="490" customWidth="1"/>
    <col min="3" max="3" width="7.42578125" style="490" bestFit="1" customWidth="1"/>
    <col min="4" max="4" width="9" style="490" bestFit="1" customWidth="1"/>
    <col min="5" max="5" width="11.7109375" style="490" bestFit="1" customWidth="1"/>
    <col min="6" max="6" width="16.5703125" style="490" bestFit="1" customWidth="1"/>
    <col min="7" max="7" width="11.42578125" style="490"/>
    <col min="8" max="8" width="0" style="490" hidden="1" customWidth="1"/>
    <col min="9" max="16384" width="11.42578125" style="490"/>
  </cols>
  <sheetData>
    <row r="1" spans="1:6">
      <c r="A1" s="1229"/>
      <c r="B1" s="1230" t="s">
        <v>2539</v>
      </c>
      <c r="C1" s="1231"/>
      <c r="D1" s="1232"/>
      <c r="E1" s="1233"/>
      <c r="F1" s="1234"/>
    </row>
    <row r="2" spans="1:6" ht="105">
      <c r="A2" s="1229"/>
      <c r="B2" s="1235" t="s">
        <v>2540</v>
      </c>
      <c r="C2" s="1231"/>
      <c r="D2" s="1232"/>
      <c r="E2" s="1233"/>
      <c r="F2" s="1234"/>
    </row>
    <row r="3" spans="1:6" ht="45">
      <c r="A3" s="1229"/>
      <c r="B3" s="1235" t="s">
        <v>1478</v>
      </c>
      <c r="C3" s="1231"/>
      <c r="D3" s="1232"/>
      <c r="E3" s="1233"/>
      <c r="F3" s="1234"/>
    </row>
    <row r="4" spans="1:6" ht="45">
      <c r="A4" s="1229"/>
      <c r="B4" s="1235" t="s">
        <v>1479</v>
      </c>
      <c r="C4" s="1231"/>
      <c r="D4" s="1232"/>
      <c r="E4" s="1233"/>
      <c r="F4" s="1234"/>
    </row>
    <row r="5" spans="1:6" ht="30">
      <c r="A5" s="1229"/>
      <c r="B5" s="1235" t="s">
        <v>1480</v>
      </c>
      <c r="C5" s="1231"/>
      <c r="D5" s="1232"/>
      <c r="E5" s="1233"/>
      <c r="F5" s="1234"/>
    </row>
    <row r="6" spans="1:6" ht="30">
      <c r="A6" s="1229"/>
      <c r="B6" s="1235" t="s">
        <v>1481</v>
      </c>
      <c r="C6" s="1231"/>
      <c r="D6" s="1232"/>
      <c r="E6" s="1233"/>
      <c r="F6" s="1234"/>
    </row>
    <row r="7" spans="1:6" ht="90">
      <c r="A7" s="1229"/>
      <c r="B7" s="1235" t="s">
        <v>2541</v>
      </c>
      <c r="C7" s="1231"/>
      <c r="D7" s="1232"/>
      <c r="E7" s="1233"/>
      <c r="F7" s="1234"/>
    </row>
    <row r="8" spans="1:6" ht="90">
      <c r="A8" s="1229"/>
      <c r="B8" s="1235" t="s">
        <v>1483</v>
      </c>
      <c r="C8" s="1231"/>
      <c r="D8" s="1232"/>
      <c r="E8" s="1233"/>
      <c r="F8" s="1234"/>
    </row>
    <row r="9" spans="1:6" ht="45">
      <c r="A9" s="1229"/>
      <c r="B9" s="1235" t="s">
        <v>1484</v>
      </c>
      <c r="C9" s="1231"/>
      <c r="D9" s="1232"/>
      <c r="E9" s="1233"/>
      <c r="F9" s="1234"/>
    </row>
    <row r="11" spans="1:6">
      <c r="A11" s="491"/>
      <c r="B11" s="492"/>
      <c r="C11" s="493"/>
      <c r="D11" s="494"/>
      <c r="E11" s="495"/>
      <c r="F11" s="1236"/>
    </row>
    <row r="12" spans="1:6">
      <c r="A12" s="491" t="s">
        <v>1251</v>
      </c>
      <c r="B12" s="1237" t="s">
        <v>2542</v>
      </c>
      <c r="C12" s="1238"/>
      <c r="D12" s="1239"/>
      <c r="E12" s="1240"/>
      <c r="F12" s="1236"/>
    </row>
    <row r="13" spans="1:6">
      <c r="A13" s="496"/>
      <c r="B13" s="1237"/>
      <c r="C13" s="1238"/>
      <c r="D13" s="1239"/>
      <c r="E13" s="1240"/>
      <c r="F13" s="1236"/>
    </row>
    <row r="14" spans="1:6">
      <c r="A14" s="1229">
        <v>1</v>
      </c>
      <c r="B14" s="1241" t="s">
        <v>2543</v>
      </c>
      <c r="C14" s="1242"/>
      <c r="D14" s="1242"/>
      <c r="E14" s="1240"/>
      <c r="F14" s="1236"/>
    </row>
    <row r="15" spans="1:6" ht="105">
      <c r="A15" s="1243"/>
      <c r="B15" s="1241" t="s">
        <v>2544</v>
      </c>
      <c r="C15" s="1242"/>
      <c r="D15" s="1242"/>
      <c r="E15" s="1299"/>
      <c r="F15" s="1236"/>
    </row>
    <row r="16" spans="1:6" ht="150">
      <c r="A16" s="1243"/>
      <c r="B16" s="1241" t="s">
        <v>2545</v>
      </c>
      <c r="C16" s="1242"/>
      <c r="D16" s="1242"/>
      <c r="E16" s="1299"/>
      <c r="F16" s="1236"/>
    </row>
    <row r="17" spans="1:6">
      <c r="A17" s="1243"/>
      <c r="B17" s="1241"/>
      <c r="C17" s="1242"/>
      <c r="D17" s="1244"/>
      <c r="E17" s="1299"/>
      <c r="F17" s="1236"/>
    </row>
    <row r="18" spans="1:6" ht="30">
      <c r="A18" s="1243"/>
      <c r="B18" s="1245" t="s">
        <v>2546</v>
      </c>
      <c r="E18" s="1300"/>
      <c r="F18" s="1236"/>
    </row>
    <row r="19" spans="1:6">
      <c r="A19" s="1243"/>
      <c r="B19" s="1245" t="s">
        <v>2547</v>
      </c>
      <c r="E19" s="1300"/>
      <c r="F19" s="1236"/>
    </row>
    <row r="20" spans="1:6">
      <c r="A20" s="1243"/>
      <c r="B20" s="1245" t="s">
        <v>2548</v>
      </c>
      <c r="E20" s="1300"/>
      <c r="F20" s="1236"/>
    </row>
    <row r="21" spans="1:6">
      <c r="A21" s="1243"/>
      <c r="B21" s="1245" t="s">
        <v>2549</v>
      </c>
      <c r="E21" s="1300"/>
      <c r="F21" s="1236"/>
    </row>
    <row r="22" spans="1:6">
      <c r="A22" s="1243"/>
      <c r="B22" s="1245" t="s">
        <v>2550</v>
      </c>
      <c r="E22" s="1300"/>
      <c r="F22" s="1236"/>
    </row>
    <row r="23" spans="1:6">
      <c r="A23" s="1243"/>
      <c r="B23" s="1245" t="s">
        <v>2551</v>
      </c>
      <c r="E23" s="1300"/>
      <c r="F23" s="1236"/>
    </row>
    <row r="24" spans="1:6">
      <c r="A24" s="1243"/>
      <c r="B24" s="1245" t="s">
        <v>2552</v>
      </c>
      <c r="E24" s="1300"/>
      <c r="F24" s="1236"/>
    </row>
    <row r="25" spans="1:6">
      <c r="A25" s="1243"/>
      <c r="B25" s="1245" t="s">
        <v>2553</v>
      </c>
      <c r="E25" s="1300"/>
      <c r="F25" s="1236"/>
    </row>
    <row r="26" spans="1:6">
      <c r="A26" s="1243"/>
      <c r="B26" s="1245" t="s">
        <v>2554</v>
      </c>
      <c r="E26" s="1300"/>
      <c r="F26" s="1236"/>
    </row>
    <row r="27" spans="1:6">
      <c r="A27" s="1243"/>
      <c r="B27" s="1245" t="s">
        <v>2555</v>
      </c>
      <c r="E27" s="1300"/>
      <c r="F27" s="1236"/>
    </row>
    <row r="28" spans="1:6">
      <c r="A28" s="1243"/>
      <c r="B28" s="1245" t="s">
        <v>2556</v>
      </c>
      <c r="E28" s="1300"/>
      <c r="F28" s="1236"/>
    </row>
    <row r="29" spans="1:6">
      <c r="A29" s="1243"/>
      <c r="B29" s="1245" t="s">
        <v>2557</v>
      </c>
      <c r="E29" s="1300"/>
      <c r="F29" s="1236"/>
    </row>
    <row r="30" spans="1:6">
      <c r="A30" s="1243"/>
      <c r="B30" s="1245" t="s">
        <v>2558</v>
      </c>
      <c r="E30" s="1300"/>
      <c r="F30" s="1236"/>
    </row>
    <row r="31" spans="1:6">
      <c r="A31" s="1243"/>
      <c r="B31" s="1245" t="s">
        <v>2559</v>
      </c>
      <c r="D31" s="1246"/>
      <c r="E31" s="1300"/>
      <c r="F31" s="1236"/>
    </row>
    <row r="32" spans="1:6">
      <c r="A32" s="1243"/>
      <c r="B32" s="1245" t="s">
        <v>2560</v>
      </c>
      <c r="D32" s="1246"/>
      <c r="E32" s="1300"/>
      <c r="F32" s="1236"/>
    </row>
    <row r="33" spans="1:6">
      <c r="A33" s="1243"/>
      <c r="B33" s="1245" t="s">
        <v>2561</v>
      </c>
      <c r="D33" s="1246"/>
      <c r="E33" s="1300"/>
      <c r="F33" s="1236"/>
    </row>
    <row r="34" spans="1:6">
      <c r="A34" s="1243"/>
      <c r="B34" s="1245" t="s">
        <v>2562</v>
      </c>
      <c r="D34" s="1246"/>
      <c r="E34" s="1300"/>
      <c r="F34" s="1236"/>
    </row>
    <row r="35" spans="1:6">
      <c r="A35" s="1243"/>
      <c r="B35" s="1245" t="s">
        <v>2563</v>
      </c>
      <c r="D35" s="1246"/>
      <c r="E35" s="1300"/>
      <c r="F35" s="1236"/>
    </row>
    <row r="36" spans="1:6">
      <c r="A36" s="1243"/>
      <c r="B36" s="1245" t="s">
        <v>2564</v>
      </c>
      <c r="D36" s="1246"/>
      <c r="E36" s="1300"/>
      <c r="F36" s="1236"/>
    </row>
    <row r="37" spans="1:6" ht="30">
      <c r="A37" s="1243"/>
      <c r="B37" s="1245" t="s">
        <v>2565</v>
      </c>
      <c r="D37" s="1246"/>
      <c r="E37" s="1300"/>
      <c r="F37" s="1236"/>
    </row>
    <row r="38" spans="1:6" ht="30">
      <c r="A38" s="1243"/>
      <c r="B38" s="1245" t="s">
        <v>2566</v>
      </c>
      <c r="C38" s="1247" t="s">
        <v>110</v>
      </c>
      <c r="D38" s="1246">
        <v>1</v>
      </c>
      <c r="E38" s="1301"/>
      <c r="F38" s="1249">
        <f>D38*E38</f>
        <v>0</v>
      </c>
    </row>
    <row r="39" spans="1:6">
      <c r="A39" s="1243"/>
      <c r="B39" s="1245"/>
      <c r="C39" s="1247"/>
      <c r="D39" s="1246"/>
      <c r="E39" s="1301"/>
      <c r="F39" s="1249"/>
    </row>
    <row r="40" spans="1:6">
      <c r="A40" s="1229">
        <v>2</v>
      </c>
      <c r="B40" s="1250" t="s">
        <v>2543</v>
      </c>
      <c r="C40" s="1247"/>
      <c r="D40" s="1246"/>
      <c r="E40" s="1301"/>
      <c r="F40" s="1249"/>
    </row>
    <row r="41" spans="1:6" ht="105">
      <c r="B41" s="1245" t="s">
        <v>2567</v>
      </c>
      <c r="C41" s="1247"/>
      <c r="D41" s="1246"/>
      <c r="E41" s="1301"/>
      <c r="F41" s="1249"/>
    </row>
    <row r="42" spans="1:6">
      <c r="C42" s="1247"/>
      <c r="D42" s="1246"/>
      <c r="E42" s="1301"/>
      <c r="F42" s="1249"/>
    </row>
    <row r="43" spans="1:6">
      <c r="A43" s="1251">
        <v>1</v>
      </c>
      <c r="B43" s="1245" t="s">
        <v>2568</v>
      </c>
      <c r="C43" s="1247"/>
      <c r="D43" s="1246"/>
      <c r="E43" s="1301"/>
      <c r="F43" s="1249"/>
    </row>
    <row r="44" spans="1:6">
      <c r="A44" s="1252"/>
      <c r="B44" s="1245" t="s">
        <v>2569</v>
      </c>
      <c r="C44" s="1247"/>
      <c r="D44" s="1246"/>
      <c r="E44" s="1301"/>
      <c r="F44" s="1249"/>
    </row>
    <row r="45" spans="1:6">
      <c r="A45" s="1252"/>
      <c r="B45" s="1245" t="s">
        <v>2570</v>
      </c>
      <c r="C45" s="1247"/>
      <c r="D45" s="1246"/>
      <c r="E45" s="1301"/>
      <c r="F45" s="1249"/>
    </row>
    <row r="46" spans="1:6">
      <c r="A46" s="1252"/>
      <c r="B46" s="1245" t="s">
        <v>2571</v>
      </c>
      <c r="C46" s="1247"/>
      <c r="D46" s="1246"/>
      <c r="E46" s="1301"/>
      <c r="F46" s="1249"/>
    </row>
    <row r="47" spans="1:6">
      <c r="A47" s="1252"/>
      <c r="B47" s="1245" t="s">
        <v>2572</v>
      </c>
      <c r="C47" s="1247"/>
      <c r="D47" s="1246"/>
      <c r="E47" s="1301"/>
      <c r="F47" s="1249"/>
    </row>
    <row r="48" spans="1:6">
      <c r="A48" s="1252"/>
      <c r="B48" s="1245" t="s">
        <v>2573</v>
      </c>
      <c r="C48" s="1247"/>
      <c r="D48" s="1246"/>
      <c r="E48" s="1301"/>
      <c r="F48" s="1249"/>
    </row>
    <row r="49" spans="1:6">
      <c r="A49" s="1252"/>
      <c r="B49" s="1245" t="s">
        <v>2574</v>
      </c>
      <c r="C49" s="1247"/>
      <c r="D49" s="1246"/>
      <c r="E49" s="1301"/>
      <c r="F49" s="1249"/>
    </row>
    <row r="50" spans="1:6">
      <c r="A50" s="1252"/>
      <c r="B50" s="1245" t="s">
        <v>2575</v>
      </c>
      <c r="C50" s="1247"/>
      <c r="D50" s="1246"/>
      <c r="E50" s="1301"/>
      <c r="F50" s="1249"/>
    </row>
    <row r="51" spans="1:6">
      <c r="A51" s="1252"/>
      <c r="B51" s="1245" t="s">
        <v>2576</v>
      </c>
      <c r="C51" s="1247"/>
      <c r="D51" s="1246"/>
      <c r="E51" s="1301"/>
      <c r="F51" s="1249"/>
    </row>
    <row r="52" spans="1:6">
      <c r="A52" s="1252"/>
      <c r="B52" s="1245" t="s">
        <v>2577</v>
      </c>
      <c r="C52" s="1247" t="s">
        <v>110</v>
      </c>
      <c r="D52" s="1246">
        <v>3</v>
      </c>
      <c r="E52" s="1301"/>
      <c r="F52" s="1249">
        <f>D52*E52</f>
        <v>0</v>
      </c>
    </row>
    <row r="53" spans="1:6">
      <c r="A53" s="1251"/>
      <c r="C53" s="1247"/>
      <c r="D53" s="1246"/>
      <c r="E53" s="1301"/>
      <c r="F53" s="1249"/>
    </row>
    <row r="54" spans="1:6">
      <c r="A54" s="1251">
        <v>2</v>
      </c>
      <c r="B54" s="1245" t="s">
        <v>2568</v>
      </c>
      <c r="C54" s="1247"/>
      <c r="D54" s="1246"/>
      <c r="E54" s="1301"/>
      <c r="F54" s="1249"/>
    </row>
    <row r="55" spans="1:6">
      <c r="A55" s="1252"/>
      <c r="B55" s="1245" t="s">
        <v>2569</v>
      </c>
      <c r="C55" s="1247"/>
      <c r="D55" s="1246"/>
      <c r="E55" s="1301"/>
      <c r="F55" s="1249"/>
    </row>
    <row r="56" spans="1:6">
      <c r="A56" s="1252"/>
      <c r="B56" s="1245" t="s">
        <v>2578</v>
      </c>
      <c r="C56" s="1247"/>
      <c r="D56" s="1246"/>
      <c r="E56" s="1301"/>
      <c r="F56" s="1249"/>
    </row>
    <row r="57" spans="1:6">
      <c r="A57" s="1252"/>
      <c r="B57" s="1245" t="s">
        <v>2579</v>
      </c>
      <c r="C57" s="1247"/>
      <c r="D57" s="1246"/>
      <c r="E57" s="1301"/>
      <c r="F57" s="1249"/>
    </row>
    <row r="58" spans="1:6">
      <c r="A58" s="1252"/>
      <c r="B58" s="1245" t="s">
        <v>2580</v>
      </c>
      <c r="C58" s="1247"/>
      <c r="D58" s="1246"/>
      <c r="E58" s="1301"/>
      <c r="F58" s="1249"/>
    </row>
    <row r="59" spans="1:6">
      <c r="A59" s="1252"/>
      <c r="B59" s="1245" t="s">
        <v>2573</v>
      </c>
      <c r="C59" s="1247"/>
      <c r="D59" s="1246"/>
      <c r="E59" s="1301"/>
      <c r="F59" s="1249"/>
    </row>
    <row r="60" spans="1:6">
      <c r="A60" s="1252"/>
      <c r="B60" s="1245" t="s">
        <v>2574</v>
      </c>
      <c r="C60" s="1247"/>
      <c r="D60" s="1246"/>
      <c r="E60" s="1301"/>
      <c r="F60" s="1249"/>
    </row>
    <row r="61" spans="1:6">
      <c r="A61" s="1252"/>
      <c r="B61" s="1245" t="s">
        <v>2581</v>
      </c>
      <c r="C61" s="1247"/>
      <c r="D61" s="1246"/>
      <c r="E61" s="1301"/>
      <c r="F61" s="1249"/>
    </row>
    <row r="62" spans="1:6">
      <c r="A62" s="1252"/>
      <c r="B62" s="1245" t="s">
        <v>2576</v>
      </c>
      <c r="C62" s="1247"/>
      <c r="D62" s="1246"/>
      <c r="E62" s="1301"/>
      <c r="F62" s="1249"/>
    </row>
    <row r="63" spans="1:6">
      <c r="A63" s="1252"/>
      <c r="B63" s="1245" t="s">
        <v>2577</v>
      </c>
      <c r="C63" s="1247" t="s">
        <v>110</v>
      </c>
      <c r="D63" s="1246">
        <v>1</v>
      </c>
      <c r="E63" s="1301"/>
      <c r="F63" s="1249">
        <f>D63*E63</f>
        <v>0</v>
      </c>
    </row>
    <row r="64" spans="1:6">
      <c r="A64" s="1251"/>
      <c r="C64" s="1247"/>
      <c r="D64" s="1246"/>
      <c r="E64" s="1301"/>
      <c r="F64" s="1249"/>
    </row>
    <row r="65" spans="1:6">
      <c r="A65" s="1251">
        <v>3</v>
      </c>
      <c r="B65" s="1245" t="s">
        <v>2568</v>
      </c>
      <c r="C65" s="1247"/>
      <c r="D65" s="1246"/>
      <c r="E65" s="1301"/>
      <c r="F65" s="1249"/>
    </row>
    <row r="66" spans="1:6">
      <c r="A66" s="1252"/>
      <c r="B66" s="1245" t="s">
        <v>2569</v>
      </c>
      <c r="C66" s="1247"/>
      <c r="D66" s="1246"/>
      <c r="E66" s="1301"/>
      <c r="F66" s="1249"/>
    </row>
    <row r="67" spans="1:6">
      <c r="A67" s="1252"/>
      <c r="B67" s="1245" t="s">
        <v>2582</v>
      </c>
      <c r="C67" s="1247"/>
      <c r="D67" s="1246"/>
      <c r="E67" s="1301"/>
      <c r="F67" s="1249"/>
    </row>
    <row r="68" spans="1:6">
      <c r="A68" s="1252"/>
      <c r="B68" s="1245" t="s">
        <v>2583</v>
      </c>
      <c r="C68" s="1247"/>
      <c r="D68" s="1246"/>
      <c r="E68" s="1301"/>
      <c r="F68" s="1249"/>
    </row>
    <row r="69" spans="1:6">
      <c r="A69" s="1252"/>
      <c r="B69" s="1245" t="s">
        <v>2584</v>
      </c>
      <c r="C69" s="1247"/>
      <c r="D69" s="1246"/>
      <c r="E69" s="1301"/>
      <c r="F69" s="1249"/>
    </row>
    <row r="70" spans="1:6">
      <c r="A70" s="1252"/>
      <c r="B70" s="1245" t="s">
        <v>2573</v>
      </c>
      <c r="C70" s="1247"/>
      <c r="D70" s="1246"/>
      <c r="E70" s="1301"/>
      <c r="F70" s="1249"/>
    </row>
    <row r="71" spans="1:6">
      <c r="A71" s="1252"/>
      <c r="B71" s="1245" t="s">
        <v>2574</v>
      </c>
      <c r="C71" s="1247"/>
      <c r="D71" s="1246"/>
      <c r="E71" s="1301"/>
      <c r="F71" s="1249"/>
    </row>
    <row r="72" spans="1:6">
      <c r="A72" s="1252"/>
      <c r="B72" s="1245" t="s">
        <v>2585</v>
      </c>
      <c r="C72" s="1247"/>
      <c r="D72" s="1246"/>
      <c r="E72" s="1301"/>
      <c r="F72" s="1249"/>
    </row>
    <row r="73" spans="1:6">
      <c r="A73" s="1252"/>
      <c r="B73" s="1245" t="s">
        <v>2576</v>
      </c>
      <c r="C73" s="1247"/>
      <c r="D73" s="1246"/>
      <c r="E73" s="1301"/>
      <c r="F73" s="1249"/>
    </row>
    <row r="74" spans="1:6">
      <c r="A74" s="1252"/>
      <c r="B74" s="1245" t="s">
        <v>2577</v>
      </c>
      <c r="C74" s="1247" t="s">
        <v>110</v>
      </c>
      <c r="D74" s="1246">
        <v>2</v>
      </c>
      <c r="E74" s="1301"/>
      <c r="F74" s="1249">
        <f>D74*E74</f>
        <v>0</v>
      </c>
    </row>
    <row r="75" spans="1:6">
      <c r="A75" s="1251"/>
      <c r="C75" s="1247"/>
      <c r="D75" s="1246"/>
      <c r="E75" s="1301"/>
      <c r="F75" s="1249"/>
    </row>
    <row r="76" spans="1:6">
      <c r="A76" s="1251">
        <v>4</v>
      </c>
      <c r="B76" s="1245" t="s">
        <v>2568</v>
      </c>
      <c r="C76" s="1247"/>
      <c r="D76" s="1246"/>
      <c r="E76" s="1301"/>
      <c r="F76" s="1249"/>
    </row>
    <row r="77" spans="1:6">
      <c r="A77" s="1252"/>
      <c r="B77" s="1245" t="s">
        <v>2569</v>
      </c>
      <c r="C77" s="1247"/>
      <c r="D77" s="1246"/>
      <c r="E77" s="1301"/>
      <c r="F77" s="1249"/>
    </row>
    <row r="78" spans="1:6">
      <c r="A78" s="1252"/>
      <c r="B78" s="1245" t="s">
        <v>2586</v>
      </c>
      <c r="C78" s="1247"/>
      <c r="D78" s="1246"/>
      <c r="E78" s="1301"/>
      <c r="F78" s="1249"/>
    </row>
    <row r="79" spans="1:6">
      <c r="A79" s="1252"/>
      <c r="B79" s="1245" t="s">
        <v>2587</v>
      </c>
      <c r="C79" s="1247"/>
      <c r="D79" s="1246"/>
      <c r="E79" s="1301"/>
      <c r="F79" s="1249"/>
    </row>
    <row r="80" spans="1:6">
      <c r="A80" s="1252"/>
      <c r="B80" s="1245" t="s">
        <v>2588</v>
      </c>
      <c r="C80" s="1247"/>
      <c r="D80" s="1246"/>
      <c r="E80" s="1301"/>
      <c r="F80" s="1249"/>
    </row>
    <row r="81" spans="1:6">
      <c r="A81" s="1252"/>
      <c r="B81" s="1245" t="s">
        <v>2589</v>
      </c>
      <c r="C81" s="1247"/>
      <c r="D81" s="1246"/>
      <c r="E81" s="1301"/>
      <c r="F81" s="1249"/>
    </row>
    <row r="82" spans="1:6">
      <c r="A82" s="1252"/>
      <c r="B82" s="1245" t="s">
        <v>2574</v>
      </c>
      <c r="C82" s="1247"/>
      <c r="D82" s="1246"/>
      <c r="E82" s="1301"/>
      <c r="F82" s="1249"/>
    </row>
    <row r="83" spans="1:6">
      <c r="A83" s="1252"/>
      <c r="B83" s="1245" t="s">
        <v>2590</v>
      </c>
      <c r="C83" s="1247"/>
      <c r="D83" s="1246"/>
      <c r="E83" s="1301"/>
      <c r="F83" s="1249"/>
    </row>
    <row r="84" spans="1:6">
      <c r="A84" s="1252"/>
      <c r="B84" s="1245" t="s">
        <v>2576</v>
      </c>
      <c r="C84" s="1247"/>
      <c r="D84" s="1246"/>
      <c r="E84" s="1301"/>
      <c r="F84" s="1249"/>
    </row>
    <row r="85" spans="1:6">
      <c r="A85" s="1252"/>
      <c r="B85" s="1245" t="s">
        <v>2577</v>
      </c>
      <c r="C85" s="1247" t="s">
        <v>110</v>
      </c>
      <c r="D85" s="1246">
        <v>1</v>
      </c>
      <c r="E85" s="1301"/>
      <c r="F85" s="1249">
        <f>D85*E85</f>
        <v>0</v>
      </c>
    </row>
    <row r="86" spans="1:6">
      <c r="A86" s="1243"/>
      <c r="B86" s="1245"/>
      <c r="C86" s="1247"/>
      <c r="D86" s="1246"/>
      <c r="E86" s="1301"/>
      <c r="F86" s="1249"/>
    </row>
    <row r="87" spans="1:6">
      <c r="A87" s="1229">
        <v>3</v>
      </c>
      <c r="B87" s="1245" t="s">
        <v>2543</v>
      </c>
      <c r="C87" s="1247"/>
      <c r="D87" s="1246"/>
      <c r="E87" s="1301"/>
      <c r="F87" s="1249"/>
    </row>
    <row r="88" spans="1:6" ht="75">
      <c r="A88" s="1229"/>
      <c r="B88" s="1245" t="s">
        <v>2591</v>
      </c>
      <c r="C88" s="1247"/>
      <c r="D88" s="1246"/>
      <c r="E88" s="1301"/>
      <c r="F88" s="1249"/>
    </row>
    <row r="89" spans="1:6" ht="105">
      <c r="B89" s="1245" t="s">
        <v>2592</v>
      </c>
      <c r="C89" s="1247"/>
      <c r="D89" s="1246"/>
      <c r="E89" s="1301"/>
      <c r="F89" s="1249"/>
    </row>
    <row r="90" spans="1:6">
      <c r="B90" s="1245" t="s">
        <v>2593</v>
      </c>
      <c r="C90" s="1247"/>
      <c r="D90" s="1246"/>
      <c r="E90" s="1301"/>
      <c r="F90" s="1249"/>
    </row>
    <row r="91" spans="1:6" ht="30">
      <c r="B91" s="1245" t="s">
        <v>2594</v>
      </c>
      <c r="C91" s="1247"/>
      <c r="D91" s="1246"/>
      <c r="E91" s="1301"/>
      <c r="F91" s="1249"/>
    </row>
    <row r="92" spans="1:6">
      <c r="A92" s="1251"/>
      <c r="C92" s="1247"/>
      <c r="D92" s="1246"/>
      <c r="E92" s="1301"/>
      <c r="F92" s="1249"/>
    </row>
    <row r="93" spans="1:6">
      <c r="A93" s="1252"/>
      <c r="B93" s="1245" t="s">
        <v>2595</v>
      </c>
      <c r="C93" s="1247"/>
      <c r="D93" s="1246"/>
      <c r="E93" s="1301"/>
      <c r="F93" s="1249"/>
    </row>
    <row r="94" spans="1:6">
      <c r="A94" s="1252"/>
      <c r="B94" s="1245" t="s">
        <v>2596</v>
      </c>
      <c r="C94" s="1247"/>
      <c r="D94" s="1246"/>
      <c r="E94" s="1301"/>
      <c r="F94" s="1249"/>
    </row>
    <row r="95" spans="1:6">
      <c r="A95" s="1252"/>
      <c r="B95" s="1245" t="s">
        <v>2597</v>
      </c>
      <c r="C95" s="1247"/>
      <c r="D95" s="1246"/>
      <c r="E95" s="1301"/>
      <c r="F95" s="1249"/>
    </row>
    <row r="96" spans="1:6">
      <c r="A96" s="1252"/>
      <c r="B96" s="1245" t="s">
        <v>2598</v>
      </c>
      <c r="C96" s="1247"/>
      <c r="D96" s="1246"/>
      <c r="E96" s="1301"/>
      <c r="F96" s="1249"/>
    </row>
    <row r="97" spans="1:6">
      <c r="A97" s="1252"/>
      <c r="B97" s="1245" t="s">
        <v>2599</v>
      </c>
      <c r="C97" s="1247"/>
      <c r="D97" s="1246"/>
      <c r="E97" s="1301"/>
      <c r="F97" s="1249"/>
    </row>
    <row r="98" spans="1:6">
      <c r="A98" s="1252"/>
      <c r="B98" s="1245" t="s">
        <v>2600</v>
      </c>
      <c r="C98" s="1247"/>
      <c r="D98" s="1246"/>
      <c r="E98" s="1301"/>
      <c r="F98" s="1249"/>
    </row>
    <row r="99" spans="1:6">
      <c r="A99" s="1252"/>
      <c r="B99" s="1245" t="s">
        <v>2601</v>
      </c>
      <c r="C99" s="1247"/>
      <c r="D99" s="1246"/>
      <c r="E99" s="1301"/>
      <c r="F99" s="1249"/>
    </row>
    <row r="100" spans="1:6">
      <c r="A100" s="1252"/>
      <c r="B100" s="1245" t="s">
        <v>2602</v>
      </c>
      <c r="C100" s="1247"/>
      <c r="D100" s="1246"/>
      <c r="E100" s="1301"/>
      <c r="F100" s="1249"/>
    </row>
    <row r="101" spans="1:6">
      <c r="A101" s="1252"/>
      <c r="B101" s="1245" t="s">
        <v>2603</v>
      </c>
      <c r="C101" s="1247" t="s">
        <v>110</v>
      </c>
      <c r="D101" s="1246">
        <v>1</v>
      </c>
      <c r="E101" s="1301"/>
      <c r="F101" s="1249">
        <f>D101*E101</f>
        <v>0</v>
      </c>
    </row>
    <row r="102" spans="1:6">
      <c r="A102" s="1252"/>
      <c r="B102" s="1245"/>
      <c r="C102" s="1247"/>
      <c r="D102" s="1246"/>
      <c r="E102" s="1301"/>
      <c r="F102" s="1249"/>
    </row>
    <row r="103" spans="1:6" ht="135">
      <c r="A103" s="1229">
        <v>4</v>
      </c>
      <c r="B103" s="1253" t="s">
        <v>2604</v>
      </c>
      <c r="C103" s="1247"/>
      <c r="D103" s="1246"/>
      <c r="E103" s="1301"/>
      <c r="F103" s="1249"/>
    </row>
    <row r="104" spans="1:6" ht="105">
      <c r="B104" s="1245" t="s">
        <v>2605</v>
      </c>
      <c r="C104" s="1247"/>
      <c r="D104" s="1246"/>
      <c r="E104" s="1301"/>
      <c r="F104" s="1249"/>
    </row>
    <row r="105" spans="1:6">
      <c r="A105" s="1252"/>
      <c r="B105" s="1245" t="s">
        <v>2606</v>
      </c>
      <c r="C105" s="1247"/>
      <c r="D105" s="1246"/>
      <c r="E105" s="1301"/>
      <c r="F105" s="1249"/>
    </row>
    <row r="106" spans="1:6">
      <c r="A106" s="1252"/>
      <c r="B106" s="1245" t="s">
        <v>2607</v>
      </c>
      <c r="C106" s="1247"/>
      <c r="D106" s="1246"/>
      <c r="E106" s="1301"/>
      <c r="F106" s="1249"/>
    </row>
    <row r="107" spans="1:6">
      <c r="A107" s="1252"/>
      <c r="B107" s="1245" t="s">
        <v>2608</v>
      </c>
      <c r="C107" s="1247"/>
      <c r="D107" s="1246"/>
      <c r="E107" s="1301"/>
      <c r="F107" s="1249"/>
    </row>
    <row r="108" spans="1:6">
      <c r="A108" s="1252"/>
      <c r="B108" s="1245" t="s">
        <v>2609</v>
      </c>
      <c r="C108" s="1247"/>
      <c r="D108" s="1246"/>
      <c r="E108" s="1301"/>
      <c r="F108" s="1249"/>
    </row>
    <row r="109" spans="1:6">
      <c r="A109" s="1252"/>
      <c r="B109" s="1245" t="s">
        <v>2610</v>
      </c>
      <c r="C109" s="1247"/>
      <c r="D109" s="1246"/>
      <c r="E109" s="1301"/>
      <c r="F109" s="1249"/>
    </row>
    <row r="110" spans="1:6">
      <c r="A110" s="1252"/>
      <c r="B110" s="1245" t="s">
        <v>2611</v>
      </c>
      <c r="C110" s="1247"/>
      <c r="D110" s="1246"/>
      <c r="E110" s="1301"/>
      <c r="F110" s="1249"/>
    </row>
    <row r="111" spans="1:6">
      <c r="A111" s="1252"/>
      <c r="B111" s="1245" t="s">
        <v>2612</v>
      </c>
      <c r="C111" s="1247"/>
      <c r="D111" s="1246"/>
      <c r="E111" s="1301"/>
      <c r="F111" s="1249"/>
    </row>
    <row r="112" spans="1:6">
      <c r="A112" s="1252"/>
      <c r="B112" s="1245" t="s">
        <v>2613</v>
      </c>
      <c r="C112" s="1247"/>
      <c r="D112" s="1246"/>
      <c r="E112" s="1301"/>
      <c r="F112" s="1249"/>
    </row>
    <row r="113" spans="1:6">
      <c r="A113" s="1252"/>
      <c r="B113" s="1245" t="s">
        <v>2614</v>
      </c>
      <c r="C113" s="1247"/>
      <c r="D113" s="1246"/>
      <c r="E113" s="1301"/>
      <c r="F113" s="1249"/>
    </row>
    <row r="114" spans="1:6">
      <c r="A114" s="1252"/>
      <c r="B114" s="1245" t="s">
        <v>2615</v>
      </c>
      <c r="C114" s="1247"/>
      <c r="D114" s="1246"/>
      <c r="E114" s="1301"/>
      <c r="F114" s="1249"/>
    </row>
    <row r="115" spans="1:6">
      <c r="A115" s="1252"/>
      <c r="B115" s="1245" t="s">
        <v>2616</v>
      </c>
      <c r="C115" s="1247"/>
      <c r="D115" s="1246"/>
      <c r="E115" s="1301"/>
      <c r="F115" s="1249"/>
    </row>
    <row r="116" spans="1:6">
      <c r="A116" s="1252"/>
      <c r="B116" s="1245" t="s">
        <v>2617</v>
      </c>
      <c r="C116" s="1247"/>
      <c r="D116" s="1246"/>
      <c r="E116" s="1301"/>
      <c r="F116" s="1249"/>
    </row>
    <row r="117" spans="1:6">
      <c r="A117" s="1252"/>
      <c r="B117" s="1245" t="s">
        <v>2618</v>
      </c>
      <c r="C117" s="1247"/>
      <c r="D117" s="1246"/>
      <c r="E117" s="1301"/>
      <c r="F117" s="1249"/>
    </row>
    <row r="118" spans="1:6">
      <c r="A118" s="1252"/>
      <c r="B118" s="1245" t="s">
        <v>2619</v>
      </c>
      <c r="C118" s="1247"/>
      <c r="D118" s="1246"/>
      <c r="E118" s="1301"/>
      <c r="F118" s="1249"/>
    </row>
    <row r="119" spans="1:6" ht="30">
      <c r="A119" s="1252"/>
      <c r="B119" s="1245" t="s">
        <v>2620</v>
      </c>
      <c r="C119" s="1247"/>
      <c r="D119" s="1246"/>
      <c r="E119" s="1301"/>
      <c r="F119" s="1249"/>
    </row>
    <row r="120" spans="1:6">
      <c r="A120" s="1252"/>
      <c r="B120" s="1245" t="s">
        <v>2621</v>
      </c>
      <c r="C120" s="1247"/>
      <c r="D120" s="1246"/>
      <c r="E120" s="1301"/>
      <c r="F120" s="1249"/>
    </row>
    <row r="121" spans="1:6">
      <c r="A121" s="1252"/>
      <c r="B121" s="1245" t="s">
        <v>2622</v>
      </c>
      <c r="C121" s="1247" t="s">
        <v>89</v>
      </c>
      <c r="D121" s="1246">
        <v>1</v>
      </c>
      <c r="E121" s="1301"/>
      <c r="F121" s="1249">
        <f>D121*E121</f>
        <v>0</v>
      </c>
    </row>
    <row r="122" spans="1:6">
      <c r="A122" s="1252"/>
      <c r="B122" s="1245"/>
      <c r="C122" s="1247"/>
      <c r="D122" s="1246"/>
      <c r="E122" s="1301"/>
      <c r="F122" s="1249"/>
    </row>
    <row r="123" spans="1:6">
      <c r="A123" s="1229">
        <v>5</v>
      </c>
      <c r="B123" s="1245" t="s">
        <v>2543</v>
      </c>
      <c r="C123" s="1247"/>
      <c r="D123" s="1246"/>
      <c r="E123" s="1301"/>
      <c r="F123" s="1249"/>
    </row>
    <row r="124" spans="1:6" ht="30">
      <c r="A124" s="1229"/>
      <c r="B124" s="1245" t="s">
        <v>2623</v>
      </c>
      <c r="C124" s="1247"/>
      <c r="D124" s="1246"/>
      <c r="E124" s="1301"/>
      <c r="F124" s="1249"/>
    </row>
    <row r="125" spans="1:6" ht="45">
      <c r="B125" s="1245" t="s">
        <v>2624</v>
      </c>
      <c r="C125" s="1247" t="s">
        <v>110</v>
      </c>
      <c r="D125" s="1246">
        <v>1</v>
      </c>
      <c r="E125" s="1301"/>
      <c r="F125" s="1249">
        <f>D125*E125</f>
        <v>0</v>
      </c>
    </row>
    <row r="126" spans="1:6">
      <c r="A126" s="1252"/>
      <c r="B126" s="1245"/>
      <c r="C126" s="1247"/>
      <c r="D126" s="1246"/>
      <c r="E126" s="1301"/>
      <c r="F126" s="1249"/>
    </row>
    <row r="127" spans="1:6">
      <c r="A127" s="1229">
        <v>6</v>
      </c>
      <c r="B127" s="1245" t="s">
        <v>2625</v>
      </c>
      <c r="C127" s="1247"/>
      <c r="D127" s="1246"/>
      <c r="E127" s="1301"/>
      <c r="F127" s="1249"/>
    </row>
    <row r="128" spans="1:6">
      <c r="A128" s="490" t="s">
        <v>2626</v>
      </c>
      <c r="B128" s="1245"/>
      <c r="C128" s="1247"/>
      <c r="D128" s="1246"/>
      <c r="E128" s="1301"/>
      <c r="F128" s="1249"/>
    </row>
    <row r="129" spans="1:6" ht="45">
      <c r="A129" s="1254">
        <v>1</v>
      </c>
      <c r="B129" s="1245" t="s">
        <v>2627</v>
      </c>
      <c r="C129" s="1247"/>
      <c r="D129" s="1246"/>
      <c r="E129" s="1301"/>
      <c r="F129" s="1249"/>
    </row>
    <row r="130" spans="1:6" ht="90">
      <c r="A130" s="1252"/>
      <c r="B130" s="1253" t="s">
        <v>2628</v>
      </c>
      <c r="C130" s="1247" t="s">
        <v>110</v>
      </c>
      <c r="D130" s="1246">
        <v>7</v>
      </c>
      <c r="E130" s="1301"/>
      <c r="F130" s="1249">
        <f>D130*E130</f>
        <v>0</v>
      </c>
    </row>
    <row r="131" spans="1:6">
      <c r="A131" s="1229"/>
      <c r="B131" s="1245"/>
      <c r="C131" s="1247"/>
      <c r="D131" s="1246"/>
      <c r="E131" s="1301"/>
      <c r="F131" s="1249"/>
    </row>
    <row r="132" spans="1:6" ht="60">
      <c r="A132" s="1254">
        <v>2</v>
      </c>
      <c r="B132" s="1245" t="s">
        <v>2629</v>
      </c>
      <c r="C132" s="1247"/>
      <c r="D132" s="1246"/>
      <c r="E132" s="1301"/>
      <c r="F132" s="1249"/>
    </row>
    <row r="133" spans="1:6" ht="30">
      <c r="A133" s="1252"/>
      <c r="B133" s="1245" t="s">
        <v>2630</v>
      </c>
      <c r="C133" s="1247"/>
      <c r="D133" s="1246"/>
      <c r="E133" s="1301"/>
      <c r="F133" s="1249"/>
    </row>
    <row r="134" spans="1:6" ht="75">
      <c r="A134" s="1252"/>
      <c r="B134" s="1253" t="s">
        <v>2631</v>
      </c>
      <c r="C134" s="1247" t="s">
        <v>110</v>
      </c>
      <c r="D134" s="1246">
        <v>1</v>
      </c>
      <c r="E134" s="1301"/>
      <c r="F134" s="1249">
        <f>D134*E134</f>
        <v>0</v>
      </c>
    </row>
    <row r="135" spans="1:6">
      <c r="A135" s="1243"/>
      <c r="B135" s="1245"/>
      <c r="C135" s="1247"/>
      <c r="D135" s="1246"/>
      <c r="E135" s="1301"/>
      <c r="F135" s="1249"/>
    </row>
    <row r="136" spans="1:6">
      <c r="A136" s="1229">
        <v>7</v>
      </c>
      <c r="B136" s="1245" t="s">
        <v>2543</v>
      </c>
      <c r="C136" s="1247"/>
      <c r="D136" s="1246"/>
      <c r="E136" s="1301"/>
      <c r="F136" s="1249"/>
    </row>
    <row r="137" spans="1:6" ht="45">
      <c r="A137" s="1229"/>
      <c r="B137" s="1245" t="s">
        <v>2632</v>
      </c>
      <c r="C137" s="1247"/>
      <c r="D137" s="1246"/>
      <c r="E137" s="1301"/>
      <c r="F137" s="1249"/>
    </row>
    <row r="138" spans="1:6">
      <c r="B138" s="1245" t="s">
        <v>2633</v>
      </c>
      <c r="C138" s="1247" t="s">
        <v>110</v>
      </c>
      <c r="D138" s="1246">
        <v>5</v>
      </c>
      <c r="E138" s="1301"/>
      <c r="F138" s="1249">
        <f>D138*E138</f>
        <v>0</v>
      </c>
    </row>
    <row r="139" spans="1:6">
      <c r="A139" s="1243"/>
      <c r="B139" s="1245"/>
      <c r="C139" s="1247"/>
      <c r="D139" s="1246"/>
      <c r="E139" s="1301"/>
      <c r="F139" s="1249"/>
    </row>
    <row r="140" spans="1:6" ht="90">
      <c r="A140" s="1229">
        <v>8</v>
      </c>
      <c r="B140" s="1245" t="s">
        <v>2634</v>
      </c>
      <c r="C140" s="1247"/>
      <c r="D140" s="1246"/>
      <c r="E140" s="1301"/>
      <c r="F140" s="1249"/>
    </row>
    <row r="141" spans="1:6">
      <c r="A141" s="1252"/>
      <c r="B141" s="1245" t="s">
        <v>2635</v>
      </c>
      <c r="C141" s="1247" t="s">
        <v>2228</v>
      </c>
      <c r="D141" s="1246">
        <v>35</v>
      </c>
      <c r="E141" s="1301"/>
      <c r="F141" s="1249">
        <f>D141*E141</f>
        <v>0</v>
      </c>
    </row>
    <row r="142" spans="1:6">
      <c r="A142" s="1252"/>
      <c r="B142" s="1245" t="s">
        <v>2636</v>
      </c>
      <c r="C142" s="1247" t="s">
        <v>2228</v>
      </c>
      <c r="D142" s="1246">
        <v>55</v>
      </c>
      <c r="E142" s="1301"/>
      <c r="F142" s="1249">
        <f>D142*E142</f>
        <v>0</v>
      </c>
    </row>
    <row r="143" spans="1:6">
      <c r="A143" s="1252"/>
      <c r="B143" s="1245" t="s">
        <v>2637</v>
      </c>
      <c r="C143" s="1247" t="s">
        <v>2228</v>
      </c>
      <c r="D143" s="1246">
        <v>43</v>
      </c>
      <c r="E143" s="1301"/>
      <c r="F143" s="1249">
        <f>D143*E143</f>
        <v>0</v>
      </c>
    </row>
    <row r="144" spans="1:6">
      <c r="A144" s="1252"/>
      <c r="B144" s="1245" t="s">
        <v>2638</v>
      </c>
      <c r="C144" s="1247" t="s">
        <v>2228</v>
      </c>
      <c r="D144" s="1246">
        <v>55</v>
      </c>
      <c r="E144" s="1301"/>
      <c r="F144" s="1249">
        <f>D144*E144</f>
        <v>0</v>
      </c>
    </row>
    <row r="145" spans="1:6">
      <c r="A145" s="1252"/>
      <c r="B145" s="1245"/>
      <c r="C145" s="1247"/>
      <c r="D145" s="1246"/>
      <c r="E145" s="1301"/>
      <c r="F145" s="1249"/>
    </row>
    <row r="146" spans="1:6" ht="75">
      <c r="A146" s="1229">
        <v>9</v>
      </c>
      <c r="B146" s="1245" t="s">
        <v>2639</v>
      </c>
      <c r="C146" s="1247"/>
      <c r="D146" s="1246"/>
      <c r="E146" s="1301"/>
      <c r="F146" s="1249"/>
    </row>
    <row r="147" spans="1:6">
      <c r="A147" s="1252"/>
      <c r="B147" s="1245" t="s">
        <v>2640</v>
      </c>
      <c r="C147" s="1247" t="s">
        <v>2228</v>
      </c>
      <c r="D147" s="1246">
        <v>10</v>
      </c>
      <c r="E147" s="1301"/>
      <c r="F147" s="1249">
        <f>D147*E147</f>
        <v>0</v>
      </c>
    </row>
    <row r="148" spans="1:6">
      <c r="A148" s="1252"/>
      <c r="B148" s="1245" t="s">
        <v>2641</v>
      </c>
      <c r="C148" s="1247" t="s">
        <v>2228</v>
      </c>
      <c r="D148" s="1246">
        <v>10</v>
      </c>
      <c r="E148" s="1301"/>
      <c r="F148" s="1249">
        <f>D148*E148</f>
        <v>0</v>
      </c>
    </row>
    <row r="149" spans="1:6">
      <c r="A149" s="1252"/>
      <c r="B149" s="1245"/>
      <c r="C149" s="1247"/>
      <c r="D149" s="1246"/>
      <c r="E149" s="1301"/>
      <c r="F149" s="1249"/>
    </row>
    <row r="150" spans="1:6" ht="75">
      <c r="A150" s="1229">
        <v>10</v>
      </c>
      <c r="B150" s="1245" t="s">
        <v>2642</v>
      </c>
      <c r="C150" s="1247"/>
      <c r="D150" s="1246"/>
      <c r="E150" s="1301"/>
      <c r="F150" s="1249"/>
    </row>
    <row r="151" spans="1:6">
      <c r="A151" s="1252"/>
      <c r="B151" s="1245" t="s">
        <v>2643</v>
      </c>
      <c r="C151" s="1247"/>
      <c r="D151" s="1246"/>
      <c r="E151" s="1301"/>
      <c r="F151" s="1249"/>
    </row>
    <row r="152" spans="1:6">
      <c r="A152" s="1243"/>
      <c r="B152" s="1245" t="s">
        <v>2644</v>
      </c>
      <c r="C152" s="1247" t="s">
        <v>2228</v>
      </c>
      <c r="D152" s="1246">
        <v>10</v>
      </c>
      <c r="E152" s="1301"/>
      <c r="F152" s="1249">
        <f>D152*E152</f>
        <v>0</v>
      </c>
    </row>
    <row r="153" spans="1:6">
      <c r="A153" s="1243"/>
      <c r="B153" s="1245" t="s">
        <v>2645</v>
      </c>
      <c r="C153" s="1247" t="s">
        <v>2228</v>
      </c>
      <c r="D153" s="1246">
        <v>10</v>
      </c>
      <c r="E153" s="1301"/>
      <c r="F153" s="1249">
        <f>D153*E153</f>
        <v>0</v>
      </c>
    </row>
    <row r="154" spans="1:6">
      <c r="A154" s="1243"/>
      <c r="B154" s="1245"/>
      <c r="C154" s="1247"/>
      <c r="D154" s="1246"/>
      <c r="E154" s="1301"/>
      <c r="F154" s="1249"/>
    </row>
    <row r="155" spans="1:6" ht="60">
      <c r="A155" s="1229">
        <v>11</v>
      </c>
      <c r="B155" s="1255" t="s">
        <v>2646</v>
      </c>
      <c r="C155" s="1247"/>
      <c r="D155" s="1246"/>
      <c r="E155" s="1301"/>
      <c r="F155" s="1249"/>
    </row>
    <row r="156" spans="1:6">
      <c r="A156" s="1229"/>
      <c r="B156" s="1256" t="s">
        <v>2647</v>
      </c>
      <c r="C156" s="1247" t="s">
        <v>2228</v>
      </c>
      <c r="D156" s="1246">
        <v>90</v>
      </c>
      <c r="E156" s="1301"/>
      <c r="F156" s="1249">
        <f t="shared" ref="F156" si="0">D156*E156</f>
        <v>0</v>
      </c>
    </row>
    <row r="157" spans="1:6">
      <c r="A157" s="1229"/>
      <c r="B157" s="1256"/>
      <c r="C157" s="1247"/>
      <c r="D157" s="1246"/>
      <c r="E157" s="1301"/>
      <c r="F157" s="1249"/>
    </row>
    <row r="158" spans="1:6" s="497" customFormat="1" ht="45">
      <c r="A158" s="1229">
        <v>12</v>
      </c>
      <c r="B158" s="1241" t="s">
        <v>2648</v>
      </c>
      <c r="C158" s="1247"/>
      <c r="D158" s="1246"/>
      <c r="E158" s="1301"/>
      <c r="F158" s="1249"/>
    </row>
    <row r="159" spans="1:6" s="497" customFormat="1">
      <c r="A159" s="1229"/>
      <c r="B159" s="1241" t="s">
        <v>2649</v>
      </c>
      <c r="C159" s="1247" t="s">
        <v>2228</v>
      </c>
      <c r="D159" s="1246">
        <v>120</v>
      </c>
      <c r="E159" s="1301"/>
      <c r="F159" s="1249">
        <f>D159*E159</f>
        <v>0</v>
      </c>
    </row>
    <row r="160" spans="1:6">
      <c r="A160" s="1229"/>
      <c r="B160" s="1241"/>
      <c r="C160" s="1247"/>
      <c r="D160" s="1246"/>
      <c r="E160" s="1301"/>
      <c r="F160" s="1249"/>
    </row>
    <row r="161" spans="1:6" ht="30">
      <c r="A161" s="1229">
        <v>13</v>
      </c>
      <c r="B161" s="1241" t="s">
        <v>2650</v>
      </c>
      <c r="C161" s="1247" t="s">
        <v>110</v>
      </c>
      <c r="D161" s="1246">
        <v>4</v>
      </c>
      <c r="E161" s="1301"/>
      <c r="F161" s="1249">
        <f>D161*E161</f>
        <v>0</v>
      </c>
    </row>
    <row r="162" spans="1:6">
      <c r="A162" s="1243"/>
      <c r="B162" s="1245"/>
      <c r="C162" s="1247"/>
      <c r="D162" s="1246"/>
      <c r="E162" s="1301"/>
      <c r="F162" s="1249"/>
    </row>
    <row r="163" spans="1:6" ht="45">
      <c r="A163" s="1229">
        <v>14</v>
      </c>
      <c r="B163" s="1241" t="s">
        <v>2651</v>
      </c>
      <c r="C163" s="1247"/>
      <c r="D163" s="1246"/>
      <c r="E163" s="1301"/>
      <c r="F163" s="1249"/>
    </row>
    <row r="164" spans="1:6">
      <c r="A164" s="1243"/>
      <c r="B164" s="1257" t="s">
        <v>2652</v>
      </c>
      <c r="C164" s="1247"/>
      <c r="D164" s="1246"/>
      <c r="E164" s="1301"/>
      <c r="F164" s="1249"/>
    </row>
    <row r="165" spans="1:6">
      <c r="A165" s="1243"/>
      <c r="B165" s="1257" t="s">
        <v>2653</v>
      </c>
      <c r="C165" s="1247" t="s">
        <v>110</v>
      </c>
      <c r="D165" s="1246">
        <v>1</v>
      </c>
      <c r="E165" s="1301"/>
      <c r="F165" s="1249">
        <f t="shared" ref="F165" si="1">D165*E165</f>
        <v>0</v>
      </c>
    </row>
    <row r="166" spans="1:6">
      <c r="A166" s="1243"/>
      <c r="B166" s="1241"/>
      <c r="C166" s="1247"/>
      <c r="D166" s="1246"/>
      <c r="E166" s="1301"/>
      <c r="F166" s="1249"/>
    </row>
    <row r="167" spans="1:6">
      <c r="A167" s="1229">
        <v>15</v>
      </c>
      <c r="B167" s="1241" t="s">
        <v>2654</v>
      </c>
      <c r="C167" s="1247" t="s">
        <v>110</v>
      </c>
      <c r="D167" s="1246">
        <v>1</v>
      </c>
      <c r="E167" s="1301"/>
      <c r="F167" s="1249">
        <f t="shared" ref="F167" si="2">D167*E167</f>
        <v>0</v>
      </c>
    </row>
    <row r="168" spans="1:6" ht="30">
      <c r="A168" s="498"/>
      <c r="B168" s="1257" t="s">
        <v>2655</v>
      </c>
      <c r="C168" s="1247"/>
      <c r="D168" s="1246"/>
      <c r="E168" s="1301"/>
      <c r="F168" s="1249"/>
    </row>
    <row r="169" spans="1:6">
      <c r="A169" s="498"/>
      <c r="B169" s="1257" t="s">
        <v>2656</v>
      </c>
      <c r="C169" s="1247"/>
      <c r="D169" s="1246"/>
      <c r="E169" s="1301"/>
      <c r="F169" s="1249"/>
    </row>
    <row r="170" spans="1:6">
      <c r="A170" s="498"/>
      <c r="B170" s="1257" t="s">
        <v>2657</v>
      </c>
      <c r="C170" s="1247"/>
      <c r="D170" s="1246"/>
      <c r="E170" s="1301"/>
      <c r="F170" s="1249"/>
    </row>
    <row r="171" spans="1:6">
      <c r="A171" s="1229"/>
      <c r="B171" s="1241"/>
      <c r="C171" s="1247"/>
      <c r="D171" s="1246"/>
      <c r="E171" s="1301"/>
      <c r="F171" s="1249"/>
    </row>
    <row r="172" spans="1:6" ht="30">
      <c r="A172" s="1229">
        <v>16</v>
      </c>
      <c r="B172" s="1241" t="s">
        <v>2658</v>
      </c>
      <c r="C172" s="1247"/>
      <c r="D172" s="1246"/>
      <c r="E172" s="1301"/>
      <c r="F172" s="1249"/>
    </row>
    <row r="173" spans="1:6">
      <c r="A173" s="1229"/>
      <c r="B173" s="1241" t="s">
        <v>2659</v>
      </c>
      <c r="C173" s="1247" t="s">
        <v>110</v>
      </c>
      <c r="D173" s="1246">
        <v>1</v>
      </c>
      <c r="E173" s="1301"/>
      <c r="F173" s="1249">
        <f t="shared" ref="F173:F174" si="3">D173*E173</f>
        <v>0</v>
      </c>
    </row>
    <row r="174" spans="1:6">
      <c r="A174" s="1229"/>
      <c r="B174" s="1257" t="s">
        <v>2660</v>
      </c>
      <c r="C174" s="1247" t="s">
        <v>110</v>
      </c>
      <c r="D174" s="1246">
        <v>1</v>
      </c>
      <c r="E174" s="1301"/>
      <c r="F174" s="1249">
        <f t="shared" si="3"/>
        <v>0</v>
      </c>
    </row>
    <row r="175" spans="1:6">
      <c r="A175" s="1229"/>
      <c r="B175" s="1241"/>
      <c r="C175" s="1247"/>
      <c r="D175" s="1246"/>
      <c r="E175" s="1301"/>
      <c r="F175" s="1249"/>
    </row>
    <row r="176" spans="1:6" ht="45">
      <c r="A176" s="1229">
        <v>17</v>
      </c>
      <c r="B176" s="1241" t="s">
        <v>2661</v>
      </c>
      <c r="C176" s="1247"/>
      <c r="D176" s="1246"/>
      <c r="E176" s="1301"/>
      <c r="F176" s="1249"/>
    </row>
    <row r="177" spans="1:6">
      <c r="A177" s="1258"/>
      <c r="B177" s="1241" t="s">
        <v>2662</v>
      </c>
      <c r="C177" s="1247" t="s">
        <v>89</v>
      </c>
      <c r="D177" s="1246">
        <v>1</v>
      </c>
      <c r="E177" s="1301"/>
      <c r="F177" s="1249">
        <f t="shared" ref="F177" si="4">D177*E177</f>
        <v>0</v>
      </c>
    </row>
    <row r="178" spans="1:6">
      <c r="A178" s="1258"/>
      <c r="B178" s="1241"/>
      <c r="C178" s="1247"/>
      <c r="D178" s="1246"/>
      <c r="E178" s="1301"/>
      <c r="F178" s="1249"/>
    </row>
    <row r="179" spans="1:6" ht="30">
      <c r="A179" s="1229">
        <v>18</v>
      </c>
      <c r="B179" s="1241" t="s">
        <v>2663</v>
      </c>
      <c r="C179" s="1247"/>
      <c r="D179" s="1246"/>
      <c r="E179" s="1301"/>
      <c r="F179" s="1249"/>
    </row>
    <row r="180" spans="1:6">
      <c r="A180" s="1229"/>
      <c r="B180" s="1241" t="s">
        <v>2664</v>
      </c>
      <c r="C180" s="1247" t="s">
        <v>110</v>
      </c>
      <c r="D180" s="1246">
        <v>10</v>
      </c>
      <c r="E180" s="1301"/>
      <c r="F180" s="1249">
        <f t="shared" ref="F180:F181" si="5">D180*E180</f>
        <v>0</v>
      </c>
    </row>
    <row r="181" spans="1:6">
      <c r="A181" s="1258"/>
      <c r="B181" s="1241" t="s">
        <v>2665</v>
      </c>
      <c r="C181" s="1247" t="s">
        <v>110</v>
      </c>
      <c r="D181" s="1246">
        <v>6</v>
      </c>
      <c r="E181" s="1301"/>
      <c r="F181" s="1249">
        <f t="shared" si="5"/>
        <v>0</v>
      </c>
    </row>
    <row r="182" spans="1:6">
      <c r="A182" s="1258"/>
      <c r="B182" s="1241"/>
      <c r="C182" s="1247"/>
      <c r="D182" s="1246"/>
      <c r="E182" s="1301"/>
      <c r="F182" s="1249"/>
    </row>
    <row r="183" spans="1:6" ht="30">
      <c r="A183" s="1229">
        <v>19</v>
      </c>
      <c r="B183" s="1241" t="s">
        <v>2666</v>
      </c>
      <c r="C183" s="1247"/>
      <c r="D183" s="1246"/>
      <c r="E183" s="1301"/>
      <c r="F183" s="1249"/>
    </row>
    <row r="184" spans="1:6">
      <c r="A184" s="1229"/>
      <c r="B184" s="1241" t="s">
        <v>2664</v>
      </c>
      <c r="C184" s="1247" t="s">
        <v>110</v>
      </c>
      <c r="D184" s="1246">
        <v>1</v>
      </c>
      <c r="E184" s="1301"/>
      <c r="F184" s="1249">
        <f t="shared" ref="F184" si="6">D184*E184</f>
        <v>0</v>
      </c>
    </row>
    <row r="185" spans="1:6">
      <c r="A185" s="1229"/>
      <c r="B185" s="1241"/>
      <c r="C185" s="1247"/>
      <c r="D185" s="1246"/>
      <c r="E185" s="1301"/>
      <c r="F185" s="1249"/>
    </row>
    <row r="186" spans="1:6" ht="45">
      <c r="A186" s="1229">
        <v>20</v>
      </c>
      <c r="B186" s="1241" t="s">
        <v>2667</v>
      </c>
      <c r="C186" s="1247"/>
      <c r="D186" s="1246"/>
      <c r="E186" s="1301"/>
      <c r="F186" s="1249"/>
    </row>
    <row r="187" spans="1:6">
      <c r="A187" s="1229"/>
      <c r="B187" s="1241" t="s">
        <v>2668</v>
      </c>
      <c r="C187" s="1247" t="s">
        <v>110</v>
      </c>
      <c r="D187" s="1246">
        <v>1</v>
      </c>
      <c r="E187" s="1301"/>
      <c r="F187" s="1249">
        <f t="shared" ref="F187" si="7">D187*E187</f>
        <v>0</v>
      </c>
    </row>
    <row r="188" spans="1:6">
      <c r="A188" s="1229"/>
      <c r="B188" s="1241"/>
      <c r="C188" s="1247"/>
      <c r="D188" s="1246"/>
      <c r="E188" s="1301"/>
      <c r="F188" s="1249"/>
    </row>
    <row r="189" spans="1:6" ht="75">
      <c r="A189" s="1229">
        <v>21</v>
      </c>
      <c r="B189" s="1241" t="s">
        <v>2669</v>
      </c>
      <c r="C189" s="1247" t="s">
        <v>110</v>
      </c>
      <c r="D189" s="1246">
        <v>1</v>
      </c>
      <c r="E189" s="1301"/>
      <c r="F189" s="1249">
        <f>D189*E189</f>
        <v>0</v>
      </c>
    </row>
    <row r="190" spans="1:6">
      <c r="A190" s="1229"/>
      <c r="B190" s="1241"/>
      <c r="C190" s="1247"/>
      <c r="D190" s="1246"/>
      <c r="E190" s="1301"/>
      <c r="F190" s="1249"/>
    </row>
    <row r="191" spans="1:6" ht="45">
      <c r="A191" s="1229">
        <v>22</v>
      </c>
      <c r="B191" s="1241" t="s">
        <v>2670</v>
      </c>
      <c r="C191" s="1247"/>
      <c r="D191" s="1246"/>
      <c r="E191" s="1301"/>
      <c r="F191" s="1249"/>
    </row>
    <row r="192" spans="1:6">
      <c r="A192" s="1229"/>
      <c r="B192" s="1241" t="s">
        <v>2671</v>
      </c>
      <c r="C192" s="1247" t="s">
        <v>2228</v>
      </c>
      <c r="D192" s="1246">
        <v>32</v>
      </c>
      <c r="E192" s="1301"/>
      <c r="F192" s="1249">
        <f t="shared" ref="F192:F194" si="8">D192*E192</f>
        <v>0</v>
      </c>
    </row>
    <row r="193" spans="1:6">
      <c r="A193" s="1229"/>
      <c r="B193" s="1241" t="s">
        <v>2672</v>
      </c>
      <c r="C193" s="1247" t="s">
        <v>2228</v>
      </c>
      <c r="D193" s="1246">
        <v>42</v>
      </c>
      <c r="E193" s="1301"/>
      <c r="F193" s="1249">
        <f t="shared" si="8"/>
        <v>0</v>
      </c>
    </row>
    <row r="194" spans="1:6">
      <c r="A194" s="1229"/>
      <c r="B194" s="1241" t="s">
        <v>2673</v>
      </c>
      <c r="C194" s="1247" t="s">
        <v>2228</v>
      </c>
      <c r="D194" s="1246">
        <v>22</v>
      </c>
      <c r="E194" s="1301"/>
      <c r="F194" s="1249">
        <f t="shared" si="8"/>
        <v>0</v>
      </c>
    </row>
    <row r="195" spans="1:6">
      <c r="A195" s="1229"/>
      <c r="B195" s="1241"/>
      <c r="C195" s="1247"/>
      <c r="D195" s="1246"/>
      <c r="E195" s="1301"/>
      <c r="F195" s="1249"/>
    </row>
    <row r="196" spans="1:6" ht="75">
      <c r="A196" s="1229">
        <v>23</v>
      </c>
      <c r="B196" s="1241" t="s">
        <v>2674</v>
      </c>
      <c r="C196" s="1247"/>
      <c r="D196" s="1246"/>
      <c r="E196" s="1301"/>
      <c r="F196" s="1249"/>
    </row>
    <row r="197" spans="1:6" ht="60">
      <c r="A197" s="1229"/>
      <c r="B197" s="1241" t="s">
        <v>2675</v>
      </c>
      <c r="C197" s="1247"/>
      <c r="D197" s="1246"/>
      <c r="E197" s="1301"/>
      <c r="F197" s="1249"/>
    </row>
    <row r="198" spans="1:6">
      <c r="A198" s="1229"/>
      <c r="B198" s="1241" t="s">
        <v>2676</v>
      </c>
      <c r="C198" s="1247" t="s">
        <v>2228</v>
      </c>
      <c r="D198" s="1246">
        <v>32</v>
      </c>
      <c r="E198" s="1301"/>
      <c r="F198" s="1249">
        <f t="shared" ref="F198:F200" si="9">D198*E198</f>
        <v>0</v>
      </c>
    </row>
    <row r="199" spans="1:6">
      <c r="A199" s="1229"/>
      <c r="B199" s="1241" t="s">
        <v>2677</v>
      </c>
      <c r="C199" s="1247" t="s">
        <v>2228</v>
      </c>
      <c r="D199" s="1246">
        <v>42</v>
      </c>
      <c r="E199" s="1301"/>
      <c r="F199" s="1249">
        <f t="shared" si="9"/>
        <v>0</v>
      </c>
    </row>
    <row r="200" spans="1:6">
      <c r="A200" s="1229"/>
      <c r="B200" s="1241" t="s">
        <v>2678</v>
      </c>
      <c r="C200" s="1247" t="s">
        <v>2228</v>
      </c>
      <c r="D200" s="1246">
        <v>22</v>
      </c>
      <c r="E200" s="1301"/>
      <c r="F200" s="1249">
        <f t="shared" si="9"/>
        <v>0</v>
      </c>
    </row>
    <row r="201" spans="1:6">
      <c r="A201" s="1229"/>
      <c r="B201" s="1241"/>
      <c r="C201" s="1247"/>
      <c r="D201" s="1246"/>
      <c r="E201" s="1301"/>
      <c r="F201" s="1249"/>
    </row>
    <row r="202" spans="1:6" ht="45">
      <c r="A202" s="1229">
        <v>24</v>
      </c>
      <c r="B202" s="1241" t="s">
        <v>2679</v>
      </c>
      <c r="C202" s="1247" t="s">
        <v>106</v>
      </c>
      <c r="D202" s="1246">
        <v>200</v>
      </c>
      <c r="E202" s="1301"/>
      <c r="F202" s="1249">
        <f t="shared" ref="F202" si="10">D202*E202</f>
        <v>0</v>
      </c>
    </row>
    <row r="203" spans="1:6">
      <c r="A203" s="1229"/>
      <c r="B203" s="1241"/>
      <c r="C203" s="1247"/>
      <c r="D203" s="1246"/>
      <c r="E203" s="1301"/>
      <c r="F203" s="1249"/>
    </row>
    <row r="204" spans="1:6" ht="45">
      <c r="A204" s="1229">
        <v>25</v>
      </c>
      <c r="B204" s="1241" t="s">
        <v>2680</v>
      </c>
      <c r="C204" s="1247"/>
      <c r="D204" s="1246"/>
      <c r="E204" s="1301"/>
      <c r="F204" s="1249"/>
    </row>
    <row r="205" spans="1:6">
      <c r="A205" s="1229"/>
      <c r="B205" s="1241" t="s">
        <v>2665</v>
      </c>
      <c r="C205" s="1247" t="s">
        <v>110</v>
      </c>
      <c r="D205" s="1246">
        <v>1</v>
      </c>
      <c r="E205" s="1301"/>
      <c r="F205" s="1249">
        <f t="shared" ref="F205" si="11">D205*E205</f>
        <v>0</v>
      </c>
    </row>
    <row r="206" spans="1:6">
      <c r="A206" s="1229"/>
      <c r="B206" s="1241"/>
      <c r="C206" s="1247"/>
      <c r="D206" s="1246"/>
      <c r="E206" s="1301"/>
      <c r="F206" s="1249"/>
    </row>
    <row r="207" spans="1:6" ht="90">
      <c r="A207" s="1229">
        <v>26</v>
      </c>
      <c r="B207" s="1241" t="s">
        <v>2681</v>
      </c>
      <c r="C207" s="1247" t="s">
        <v>89</v>
      </c>
      <c r="D207" s="1246">
        <v>1</v>
      </c>
      <c r="E207" s="1301"/>
      <c r="F207" s="1249">
        <f>D207*E207</f>
        <v>0</v>
      </c>
    </row>
    <row r="208" spans="1:6">
      <c r="A208" s="1229"/>
      <c r="B208" s="1241"/>
      <c r="C208" s="1247"/>
      <c r="D208" s="1246"/>
      <c r="E208" s="1301"/>
      <c r="F208" s="1249"/>
    </row>
    <row r="209" spans="1:6" ht="45">
      <c r="A209" s="1229">
        <v>27</v>
      </c>
      <c r="B209" s="1241" t="s">
        <v>2682</v>
      </c>
      <c r="C209" s="1247" t="s">
        <v>110</v>
      </c>
      <c r="D209" s="1246">
        <v>10</v>
      </c>
      <c r="E209" s="1301"/>
      <c r="F209" s="1249">
        <f t="shared" ref="F209" si="12">D209*E209</f>
        <v>0</v>
      </c>
    </row>
    <row r="210" spans="1:6">
      <c r="A210" s="1229"/>
      <c r="B210" s="1241"/>
      <c r="C210" s="1247"/>
      <c r="D210" s="1246"/>
      <c r="E210" s="1301"/>
      <c r="F210" s="1249"/>
    </row>
    <row r="211" spans="1:6">
      <c r="A211" s="1229">
        <v>28</v>
      </c>
      <c r="B211" s="1241" t="s">
        <v>2683</v>
      </c>
      <c r="C211" s="1247" t="s">
        <v>110</v>
      </c>
      <c r="D211" s="1246">
        <v>1</v>
      </c>
      <c r="E211" s="1301"/>
      <c r="F211" s="1249">
        <f t="shared" ref="F211" si="13">D211*E211</f>
        <v>0</v>
      </c>
    </row>
    <row r="212" spans="1:6">
      <c r="A212" s="1258"/>
      <c r="B212" s="1241"/>
      <c r="C212" s="1247"/>
      <c r="D212" s="1246"/>
      <c r="E212" s="1301"/>
      <c r="F212" s="1249"/>
    </row>
    <row r="213" spans="1:6" ht="30">
      <c r="A213" s="1229">
        <v>29</v>
      </c>
      <c r="B213" s="1241" t="s">
        <v>2684</v>
      </c>
      <c r="C213" s="1247" t="s">
        <v>110</v>
      </c>
      <c r="D213" s="1246">
        <v>1</v>
      </c>
      <c r="E213" s="1301"/>
      <c r="F213" s="1249">
        <f t="shared" ref="F213" si="14">D213*E213</f>
        <v>0</v>
      </c>
    </row>
    <row r="214" spans="1:6">
      <c r="A214" s="1229"/>
      <c r="B214" s="1241"/>
      <c r="C214" s="1247"/>
      <c r="D214" s="1244"/>
      <c r="E214" s="1302"/>
      <c r="F214" s="1249"/>
    </row>
    <row r="215" spans="1:6">
      <c r="A215" s="1229"/>
      <c r="B215" s="1241"/>
      <c r="C215" s="1259"/>
      <c r="D215" s="1244"/>
      <c r="E215" s="1303"/>
      <c r="F215" s="1236"/>
    </row>
    <row r="216" spans="1:6">
      <c r="A216" s="499"/>
      <c r="B216" s="500" t="s">
        <v>2685</v>
      </c>
      <c r="C216" s="501"/>
      <c r="D216" s="502"/>
      <c r="E216" s="1304"/>
      <c r="F216" s="1260">
        <f>SUM(F15:F214)</f>
        <v>0</v>
      </c>
    </row>
    <row r="217" spans="1:6">
      <c r="A217" s="1229"/>
      <c r="B217" s="1241"/>
      <c r="C217" s="1259"/>
      <c r="D217" s="1244"/>
      <c r="E217" s="1303"/>
      <c r="F217" s="1236"/>
    </row>
    <row r="218" spans="1:6">
      <c r="A218" s="496" t="s">
        <v>1654</v>
      </c>
      <c r="B218" s="1237" t="s">
        <v>2686</v>
      </c>
      <c r="C218" s="1247"/>
      <c r="D218" s="1246"/>
      <c r="E218" s="1301"/>
      <c r="F218" s="1236"/>
    </row>
    <row r="219" spans="1:6">
      <c r="A219" s="496"/>
      <c r="B219" s="1241"/>
      <c r="C219" s="1247"/>
      <c r="D219" s="1246"/>
      <c r="E219" s="1301"/>
      <c r="F219" s="1249"/>
    </row>
    <row r="220" spans="1:6">
      <c r="A220" s="1229">
        <v>1</v>
      </c>
      <c r="B220" s="1241" t="s">
        <v>2687</v>
      </c>
      <c r="C220" s="1247" t="s">
        <v>2228</v>
      </c>
      <c r="D220" s="1246">
        <v>2700</v>
      </c>
      <c r="E220" s="1301"/>
      <c r="F220" s="1249">
        <f>D220*E220</f>
        <v>0</v>
      </c>
    </row>
    <row r="221" spans="1:6">
      <c r="A221" s="1229"/>
      <c r="B221" s="1241"/>
      <c r="C221" s="1247"/>
      <c r="D221" s="1246"/>
      <c r="E221" s="1301"/>
      <c r="F221" s="1249"/>
    </row>
    <row r="222" spans="1:6" ht="45">
      <c r="A222" s="1229">
        <v>2</v>
      </c>
      <c r="B222" s="1241" t="s">
        <v>2688</v>
      </c>
      <c r="C222" s="1247" t="s">
        <v>114</v>
      </c>
      <c r="D222" s="1246">
        <v>440</v>
      </c>
      <c r="E222" s="1301"/>
      <c r="F222" s="1249">
        <f>D222*E222</f>
        <v>0</v>
      </c>
    </row>
    <row r="223" spans="1:6">
      <c r="A223" s="1229"/>
      <c r="B223" s="1241"/>
      <c r="C223" s="1247"/>
      <c r="D223" s="1246"/>
      <c r="E223" s="1301"/>
      <c r="F223" s="1249"/>
    </row>
    <row r="224" spans="1:6" ht="30">
      <c r="A224" s="1229">
        <v>3</v>
      </c>
      <c r="B224" s="1241" t="s">
        <v>2689</v>
      </c>
      <c r="C224" s="1247"/>
      <c r="D224" s="1246"/>
      <c r="E224" s="1301"/>
      <c r="F224" s="1249"/>
    </row>
    <row r="225" spans="1:6">
      <c r="A225" s="1229"/>
      <c r="B225" s="1257" t="s">
        <v>2690</v>
      </c>
      <c r="C225" s="1247" t="s">
        <v>490</v>
      </c>
      <c r="D225" s="1246">
        <v>1</v>
      </c>
      <c r="E225" s="1301"/>
      <c r="F225" s="1249">
        <f>D225*E225</f>
        <v>0</v>
      </c>
    </row>
    <row r="226" spans="1:6">
      <c r="A226" s="1229"/>
      <c r="B226" s="1257" t="s">
        <v>2691</v>
      </c>
      <c r="C226" s="1247" t="s">
        <v>490</v>
      </c>
      <c r="D226" s="1246">
        <v>1</v>
      </c>
      <c r="E226" s="1301"/>
      <c r="F226" s="1249">
        <f>D226*E226</f>
        <v>0</v>
      </c>
    </row>
    <row r="227" spans="1:6">
      <c r="A227" s="1229"/>
      <c r="B227" s="1257" t="s">
        <v>2692</v>
      </c>
      <c r="C227" s="1247" t="s">
        <v>490</v>
      </c>
      <c r="D227" s="1246">
        <v>1</v>
      </c>
      <c r="E227" s="1301"/>
      <c r="F227" s="1249">
        <f>D227*E227</f>
        <v>0</v>
      </c>
    </row>
    <row r="228" spans="1:6">
      <c r="A228" s="1229"/>
      <c r="B228" s="1257" t="s">
        <v>2693</v>
      </c>
      <c r="C228" s="1247" t="s">
        <v>490</v>
      </c>
      <c r="D228" s="1246">
        <v>1</v>
      </c>
      <c r="E228" s="1301"/>
      <c r="F228" s="1249">
        <f>D228*E228</f>
        <v>0</v>
      </c>
    </row>
    <row r="229" spans="1:6">
      <c r="A229" s="1229"/>
      <c r="B229" s="1241"/>
      <c r="C229" s="1247"/>
      <c r="D229" s="1246"/>
      <c r="E229" s="1301"/>
      <c r="F229" s="1249"/>
    </row>
    <row r="230" spans="1:6" ht="45">
      <c r="A230" s="1229">
        <v>4</v>
      </c>
      <c r="B230" s="1241" t="s">
        <v>2694</v>
      </c>
      <c r="C230" s="1247" t="s">
        <v>490</v>
      </c>
      <c r="D230" s="1246">
        <v>8</v>
      </c>
      <c r="E230" s="1301"/>
      <c r="F230" s="1249">
        <f>D230*E230</f>
        <v>0</v>
      </c>
    </row>
    <row r="231" spans="1:6">
      <c r="A231" s="1229"/>
      <c r="B231" s="1241"/>
      <c r="C231" s="1247"/>
      <c r="D231" s="1246"/>
      <c r="E231" s="1301"/>
      <c r="F231" s="1249"/>
    </row>
    <row r="232" spans="1:6">
      <c r="A232" s="1229">
        <v>5</v>
      </c>
      <c r="B232" s="1241" t="s">
        <v>2695</v>
      </c>
      <c r="C232" s="1247" t="s">
        <v>490</v>
      </c>
      <c r="D232" s="1246">
        <v>58</v>
      </c>
      <c r="E232" s="1301"/>
      <c r="F232" s="1249">
        <f>D232*E232</f>
        <v>0</v>
      </c>
    </row>
    <row r="233" spans="1:6">
      <c r="A233" s="1229"/>
      <c r="B233" s="1241"/>
      <c r="C233" s="1247"/>
      <c r="D233" s="1246"/>
      <c r="E233" s="1301"/>
      <c r="F233" s="1249"/>
    </row>
    <row r="234" spans="1:6" ht="30">
      <c r="A234" s="1229">
        <v>6</v>
      </c>
      <c r="B234" s="1241" t="s">
        <v>2696</v>
      </c>
      <c r="C234" s="1247" t="s">
        <v>490</v>
      </c>
      <c r="D234" s="1246">
        <v>58</v>
      </c>
      <c r="E234" s="1301"/>
      <c r="F234" s="1249">
        <f>D234*E234</f>
        <v>0</v>
      </c>
    </row>
    <row r="235" spans="1:6">
      <c r="A235" s="1229"/>
      <c r="B235" s="1241"/>
      <c r="C235" s="1247"/>
      <c r="D235" s="1246"/>
      <c r="E235" s="1301"/>
      <c r="F235" s="1249"/>
    </row>
    <row r="236" spans="1:6" ht="30">
      <c r="A236" s="1229">
        <v>7</v>
      </c>
      <c r="B236" s="1241" t="s">
        <v>2697</v>
      </c>
      <c r="C236" s="1247"/>
      <c r="D236" s="1246"/>
      <c r="E236" s="1301"/>
      <c r="F236" s="1249"/>
    </row>
    <row r="237" spans="1:6">
      <c r="A237" s="1229"/>
      <c r="B237" s="1257" t="s">
        <v>2690</v>
      </c>
      <c r="C237" s="1247" t="s">
        <v>490</v>
      </c>
      <c r="D237" s="1246">
        <v>1</v>
      </c>
      <c r="E237" s="1301"/>
      <c r="F237" s="1249">
        <f>D237*E237</f>
        <v>0</v>
      </c>
    </row>
    <row r="238" spans="1:6">
      <c r="A238" s="1229"/>
      <c r="B238" s="1257" t="s">
        <v>2691</v>
      </c>
      <c r="C238" s="1247" t="s">
        <v>490</v>
      </c>
      <c r="D238" s="1246">
        <v>1</v>
      </c>
      <c r="E238" s="1301"/>
      <c r="F238" s="1249">
        <f>D238*E238</f>
        <v>0</v>
      </c>
    </row>
    <row r="239" spans="1:6">
      <c r="A239" s="1229"/>
      <c r="B239" s="1257" t="s">
        <v>2692</v>
      </c>
      <c r="C239" s="1247" t="s">
        <v>490</v>
      </c>
      <c r="D239" s="1246">
        <v>1</v>
      </c>
      <c r="E239" s="1301"/>
      <c r="F239" s="1249">
        <f>D239*E239</f>
        <v>0</v>
      </c>
    </row>
    <row r="240" spans="1:6">
      <c r="A240" s="1229"/>
      <c r="B240" s="1257" t="s">
        <v>2693</v>
      </c>
      <c r="C240" s="1247" t="s">
        <v>490</v>
      </c>
      <c r="D240" s="1246">
        <v>1</v>
      </c>
      <c r="E240" s="1301"/>
      <c r="F240" s="1249">
        <f>D240*E240</f>
        <v>0</v>
      </c>
    </row>
    <row r="241" spans="1:10">
      <c r="A241" s="1229"/>
      <c r="B241" s="1241"/>
      <c r="C241" s="1247"/>
      <c r="D241" s="1246"/>
      <c r="E241" s="1301"/>
      <c r="F241" s="1249"/>
    </row>
    <row r="242" spans="1:10">
      <c r="A242" s="1229">
        <v>8</v>
      </c>
      <c r="B242" s="1241" t="s">
        <v>2698</v>
      </c>
      <c r="C242" s="1247" t="s">
        <v>2228</v>
      </c>
      <c r="D242" s="1246">
        <v>420</v>
      </c>
      <c r="E242" s="1301"/>
      <c r="F242" s="1249">
        <f>D242*E242</f>
        <v>0</v>
      </c>
    </row>
    <row r="243" spans="1:10">
      <c r="A243" s="1229"/>
      <c r="B243" s="1241"/>
      <c r="C243" s="1247"/>
      <c r="D243" s="1246"/>
      <c r="E243" s="1301"/>
      <c r="F243" s="1249"/>
    </row>
    <row r="244" spans="1:10" ht="30">
      <c r="A244" s="1229">
        <v>9</v>
      </c>
      <c r="B244" s="1241" t="s">
        <v>2699</v>
      </c>
      <c r="C244" s="1247" t="s">
        <v>110</v>
      </c>
      <c r="D244" s="1246">
        <v>6</v>
      </c>
      <c r="E244" s="1301"/>
      <c r="F244" s="1249">
        <f>D244*E244</f>
        <v>0</v>
      </c>
    </row>
    <row r="245" spans="1:10">
      <c r="A245" s="1229"/>
      <c r="B245" s="1241"/>
      <c r="C245" s="1247"/>
      <c r="D245" s="1246"/>
      <c r="E245" s="1301"/>
      <c r="F245" s="1249"/>
    </row>
    <row r="246" spans="1:10">
      <c r="A246" s="1229">
        <v>10</v>
      </c>
      <c r="B246" s="1241" t="s">
        <v>2700</v>
      </c>
      <c r="C246" s="1247" t="s">
        <v>490</v>
      </c>
      <c r="D246" s="1246">
        <v>58</v>
      </c>
      <c r="E246" s="1301"/>
      <c r="F246" s="1249">
        <f>D246*E246</f>
        <v>0</v>
      </c>
    </row>
    <row r="247" spans="1:10">
      <c r="A247" s="1229"/>
      <c r="B247" s="1241"/>
      <c r="C247" s="1247"/>
      <c r="D247" s="1246"/>
      <c r="E247" s="1301"/>
      <c r="F247" s="1249"/>
    </row>
    <row r="248" spans="1:10" ht="30">
      <c r="A248" s="1229">
        <v>11</v>
      </c>
      <c r="B248" s="1241" t="s">
        <v>2701</v>
      </c>
      <c r="C248" s="1247" t="s">
        <v>490</v>
      </c>
      <c r="D248" s="1246">
        <v>16</v>
      </c>
      <c r="E248" s="1301"/>
      <c r="F248" s="1249">
        <f>D248*E248</f>
        <v>0</v>
      </c>
    </row>
    <row r="249" spans="1:10">
      <c r="A249" s="1229"/>
      <c r="B249" s="1241"/>
      <c r="C249" s="1247"/>
      <c r="D249" s="1246"/>
      <c r="E249" s="1301"/>
      <c r="F249" s="1249"/>
    </row>
    <row r="250" spans="1:10" ht="30">
      <c r="A250" s="1229">
        <v>12</v>
      </c>
      <c r="B250" s="1241" t="s">
        <v>2702</v>
      </c>
      <c r="C250" s="1247" t="s">
        <v>490</v>
      </c>
      <c r="D250" s="1246">
        <v>4</v>
      </c>
      <c r="E250" s="1301"/>
      <c r="F250" s="1249">
        <f>D250*E250</f>
        <v>0</v>
      </c>
    </row>
    <row r="251" spans="1:10">
      <c r="A251" s="1229"/>
      <c r="B251" s="1241"/>
      <c r="C251" s="1247"/>
      <c r="D251" s="1246"/>
      <c r="E251" s="1301"/>
      <c r="F251" s="1249"/>
    </row>
    <row r="252" spans="1:10" ht="30">
      <c r="A252" s="1229">
        <v>13</v>
      </c>
      <c r="B252" s="1241" t="s">
        <v>2703</v>
      </c>
      <c r="C252" s="1247" t="s">
        <v>490</v>
      </c>
      <c r="D252" s="1246">
        <v>29</v>
      </c>
      <c r="E252" s="1301"/>
      <c r="F252" s="1249">
        <f>D252*E252</f>
        <v>0</v>
      </c>
    </row>
    <row r="253" spans="1:10">
      <c r="A253" s="1229"/>
      <c r="B253" s="1241"/>
      <c r="C253" s="1247"/>
      <c r="D253" s="1246"/>
      <c r="E253" s="1301"/>
      <c r="F253" s="1249"/>
    </row>
    <row r="254" spans="1:10" s="505" customFormat="1" ht="30">
      <c r="A254" s="1229">
        <v>14</v>
      </c>
      <c r="B254" s="1241" t="s">
        <v>2704</v>
      </c>
      <c r="C254" s="1247" t="s">
        <v>110</v>
      </c>
      <c r="D254" s="1246">
        <v>1</v>
      </c>
      <c r="E254" s="1301"/>
      <c r="F254" s="1249">
        <f t="shared" ref="F254" si="15">D254*E254</f>
        <v>0</v>
      </c>
      <c r="G254" s="504"/>
      <c r="H254" s="504"/>
      <c r="I254" s="504"/>
      <c r="J254" s="504"/>
    </row>
    <row r="255" spans="1:10" s="505" customFormat="1">
      <c r="A255" s="1229"/>
      <c r="B255" s="1241"/>
      <c r="C255" s="1261"/>
      <c r="D255" s="1261"/>
      <c r="E255" s="1301"/>
      <c r="F255" s="1249"/>
      <c r="G255" s="504"/>
      <c r="H255" s="504"/>
      <c r="I255" s="504"/>
      <c r="J255" s="504"/>
    </row>
    <row r="256" spans="1:10" s="505" customFormat="1">
      <c r="A256" s="1229"/>
      <c r="B256" s="1262"/>
      <c r="C256" s="1261"/>
      <c r="D256" s="1261"/>
      <c r="E256" s="506"/>
      <c r="F256" s="1236"/>
      <c r="G256" s="504"/>
      <c r="H256" s="504"/>
      <c r="I256" s="504"/>
      <c r="J256" s="504"/>
    </row>
    <row r="257" spans="1:10" s="505" customFormat="1">
      <c r="A257" s="499"/>
      <c r="B257" s="507" t="s">
        <v>2705</v>
      </c>
      <c r="C257" s="501"/>
      <c r="D257" s="502"/>
      <c r="E257" s="1304"/>
      <c r="F257" s="1260">
        <f>SUM(F218:F254)</f>
        <v>0</v>
      </c>
      <c r="G257" s="504"/>
      <c r="H257" s="504"/>
      <c r="I257" s="504"/>
      <c r="J257" s="504"/>
    </row>
    <row r="258" spans="1:10">
      <c r="A258" s="496"/>
      <c r="B258" s="1237"/>
      <c r="C258" s="1238"/>
      <c r="D258" s="1239"/>
      <c r="E258" s="1299"/>
      <c r="F258" s="1236"/>
    </row>
    <row r="259" spans="1:10" ht="30">
      <c r="A259" s="496" t="s">
        <v>2037</v>
      </c>
      <c r="B259" s="508" t="s">
        <v>2706</v>
      </c>
      <c r="C259" s="1238"/>
      <c r="D259" s="1244"/>
      <c r="E259" s="1301"/>
      <c r="F259" s="1249"/>
    </row>
    <row r="260" spans="1:10">
      <c r="A260" s="496"/>
      <c r="B260" s="1237"/>
      <c r="C260" s="1263"/>
      <c r="D260" s="1244"/>
      <c r="E260" s="1301"/>
      <c r="F260" s="1249"/>
    </row>
    <row r="261" spans="1:10" ht="45">
      <c r="A261" s="1229">
        <v>1</v>
      </c>
      <c r="B261" s="1241" t="s">
        <v>2707</v>
      </c>
      <c r="C261" s="1247"/>
      <c r="D261" s="1244"/>
      <c r="E261" s="1301"/>
      <c r="F261" s="1249"/>
    </row>
    <row r="262" spans="1:10" ht="105">
      <c r="A262" s="1229"/>
      <c r="B262" s="1241" t="s">
        <v>2708</v>
      </c>
      <c r="C262" s="1247"/>
      <c r="D262" s="1244"/>
      <c r="E262" s="1301"/>
      <c r="F262" s="1249"/>
    </row>
    <row r="263" spans="1:10">
      <c r="A263" s="1229"/>
      <c r="B263" s="1241"/>
      <c r="C263" s="1247"/>
      <c r="D263" s="1244"/>
      <c r="E263" s="1301"/>
      <c r="F263" s="1249"/>
    </row>
    <row r="264" spans="1:10" ht="30">
      <c r="A264" s="1264">
        <v>1</v>
      </c>
      <c r="B264" s="1241" t="s">
        <v>2546</v>
      </c>
      <c r="C264" s="1247"/>
      <c r="D264" s="1246"/>
      <c r="E264" s="1301"/>
      <c r="F264" s="1249"/>
    </row>
    <row r="265" spans="1:10">
      <c r="A265" s="1229"/>
      <c r="B265" s="1241" t="s">
        <v>2547</v>
      </c>
      <c r="C265" s="1247"/>
      <c r="D265" s="1246"/>
      <c r="E265" s="1301"/>
      <c r="F265" s="1249"/>
    </row>
    <row r="266" spans="1:10">
      <c r="A266" s="1229"/>
      <c r="B266" s="1241" t="s">
        <v>2709</v>
      </c>
      <c r="C266" s="1247"/>
      <c r="D266" s="1246"/>
      <c r="E266" s="1301"/>
      <c r="F266" s="1249"/>
    </row>
    <row r="267" spans="1:10">
      <c r="A267" s="1229"/>
      <c r="B267" s="1241" t="s">
        <v>2549</v>
      </c>
      <c r="C267" s="1247"/>
      <c r="D267" s="1246"/>
      <c r="E267" s="1301"/>
      <c r="F267" s="1249"/>
    </row>
    <row r="268" spans="1:10">
      <c r="A268" s="1229"/>
      <c r="B268" s="1241" t="s">
        <v>2710</v>
      </c>
      <c r="C268" s="1247"/>
      <c r="D268" s="1246"/>
      <c r="E268" s="1301"/>
      <c r="F268" s="1249"/>
    </row>
    <row r="269" spans="1:10">
      <c r="A269" s="1229"/>
      <c r="B269" s="1241" t="s">
        <v>2711</v>
      </c>
      <c r="C269" s="1247"/>
      <c r="D269" s="1246"/>
      <c r="E269" s="1301"/>
      <c r="F269" s="1249"/>
    </row>
    <row r="270" spans="1:10">
      <c r="A270" s="1229"/>
      <c r="B270" s="1241" t="s">
        <v>2552</v>
      </c>
      <c r="C270" s="1247"/>
      <c r="D270" s="1246"/>
      <c r="E270" s="1301"/>
      <c r="F270" s="1249"/>
    </row>
    <row r="271" spans="1:10">
      <c r="A271" s="1229"/>
      <c r="B271" s="1241" t="s">
        <v>2553</v>
      </c>
      <c r="C271" s="1247"/>
      <c r="D271" s="1246"/>
      <c r="E271" s="1301"/>
      <c r="F271" s="1249"/>
    </row>
    <row r="272" spans="1:10">
      <c r="A272" s="1229"/>
      <c r="B272" s="1241" t="s">
        <v>2712</v>
      </c>
      <c r="C272" s="1247"/>
      <c r="D272" s="1246"/>
      <c r="E272" s="1301"/>
      <c r="F272" s="1249"/>
    </row>
    <row r="273" spans="1:6">
      <c r="A273" s="1229"/>
      <c r="B273" s="1241" t="s">
        <v>2713</v>
      </c>
      <c r="C273" s="1247"/>
      <c r="D273" s="1246"/>
      <c r="E273" s="1301"/>
      <c r="F273" s="1249"/>
    </row>
    <row r="274" spans="1:6">
      <c r="A274" s="1229"/>
      <c r="B274" s="1241" t="s">
        <v>2714</v>
      </c>
      <c r="C274" s="1247"/>
      <c r="D274" s="1246"/>
      <c r="E274" s="1301"/>
      <c r="F274" s="1249"/>
    </row>
    <row r="275" spans="1:6">
      <c r="A275" s="1229"/>
      <c r="B275" s="1241" t="s">
        <v>2715</v>
      </c>
      <c r="C275" s="1247"/>
      <c r="D275" s="1246"/>
      <c r="E275" s="1301"/>
      <c r="F275" s="1249"/>
    </row>
    <row r="276" spans="1:6">
      <c r="A276" s="1229"/>
      <c r="B276" s="1241" t="s">
        <v>2558</v>
      </c>
      <c r="C276" s="1247"/>
      <c r="D276" s="1246"/>
      <c r="E276" s="1301"/>
      <c r="F276" s="1249"/>
    </row>
    <row r="277" spans="1:6">
      <c r="A277" s="1229"/>
      <c r="B277" s="1241" t="s">
        <v>2559</v>
      </c>
      <c r="C277" s="1247"/>
      <c r="D277" s="1246"/>
      <c r="E277" s="1301"/>
      <c r="F277" s="1249"/>
    </row>
    <row r="278" spans="1:6">
      <c r="A278" s="1229"/>
      <c r="B278" s="1241" t="s">
        <v>2716</v>
      </c>
      <c r="C278" s="1247"/>
      <c r="D278" s="1246"/>
      <c r="E278" s="1301"/>
      <c r="F278" s="1249"/>
    </row>
    <row r="279" spans="1:6">
      <c r="A279" s="1229"/>
      <c r="B279" s="1241" t="s">
        <v>2561</v>
      </c>
      <c r="C279" s="1247"/>
      <c r="D279" s="1246"/>
      <c r="E279" s="1301"/>
      <c r="F279" s="1249"/>
    </row>
    <row r="280" spans="1:6">
      <c r="A280" s="1229"/>
      <c r="B280" s="1241" t="s">
        <v>2717</v>
      </c>
      <c r="C280" s="1247"/>
      <c r="D280" s="1246"/>
      <c r="E280" s="1301"/>
      <c r="F280" s="1249"/>
    </row>
    <row r="281" spans="1:6">
      <c r="A281" s="1229"/>
      <c r="B281" s="1241" t="s">
        <v>2718</v>
      </c>
      <c r="C281" s="1247"/>
      <c r="D281" s="1246"/>
      <c r="E281" s="1301"/>
      <c r="F281" s="1249"/>
    </row>
    <row r="282" spans="1:6">
      <c r="A282" s="1229"/>
      <c r="B282" s="1241" t="s">
        <v>2564</v>
      </c>
      <c r="C282" s="1247"/>
      <c r="D282" s="1246"/>
      <c r="E282" s="1301"/>
      <c r="F282" s="1249"/>
    </row>
    <row r="283" spans="1:6" ht="30">
      <c r="A283" s="1229"/>
      <c r="B283" s="1241" t="s">
        <v>2719</v>
      </c>
      <c r="C283" s="1247"/>
      <c r="D283" s="1246"/>
      <c r="E283" s="1301"/>
      <c r="F283" s="1249"/>
    </row>
    <row r="284" spans="1:6" ht="30">
      <c r="A284" s="1229"/>
      <c r="B284" s="1241" t="s">
        <v>2720</v>
      </c>
      <c r="C284" s="1247" t="s">
        <v>110</v>
      </c>
      <c r="D284" s="1246">
        <v>2</v>
      </c>
      <c r="E284" s="1301"/>
      <c r="F284" s="1249">
        <f>D284*E284</f>
        <v>0</v>
      </c>
    </row>
    <row r="285" spans="1:6">
      <c r="A285" s="1229"/>
      <c r="B285" s="1241"/>
      <c r="C285" s="1247"/>
      <c r="D285" s="1246"/>
      <c r="E285" s="1301"/>
      <c r="F285" s="1249"/>
    </row>
    <row r="286" spans="1:6" ht="30">
      <c r="A286" s="1264">
        <v>2</v>
      </c>
      <c r="B286" s="1241" t="s">
        <v>2546</v>
      </c>
      <c r="C286" s="1247"/>
      <c r="D286" s="1246"/>
      <c r="E286" s="1301"/>
      <c r="F286" s="1249"/>
    </row>
    <row r="287" spans="1:6">
      <c r="A287" s="1229"/>
      <c r="B287" s="1241" t="s">
        <v>2547</v>
      </c>
      <c r="C287" s="1247"/>
      <c r="D287" s="1246"/>
      <c r="E287" s="1301"/>
      <c r="F287" s="1249"/>
    </row>
    <row r="288" spans="1:6">
      <c r="A288" s="1229"/>
      <c r="B288" s="1241" t="s">
        <v>2721</v>
      </c>
      <c r="C288" s="1247"/>
      <c r="D288" s="1246"/>
      <c r="E288" s="1301"/>
      <c r="F288" s="1249"/>
    </row>
    <row r="289" spans="1:6">
      <c r="A289" s="1229"/>
      <c r="B289" s="1241" t="s">
        <v>2549</v>
      </c>
      <c r="C289" s="1247"/>
      <c r="D289" s="1246"/>
      <c r="E289" s="1301"/>
      <c r="F289" s="1249"/>
    </row>
    <row r="290" spans="1:6">
      <c r="A290" s="1229"/>
      <c r="B290" s="1241" t="s">
        <v>2722</v>
      </c>
      <c r="C290" s="1247"/>
      <c r="D290" s="1246"/>
      <c r="E290" s="1301"/>
      <c r="F290" s="1249"/>
    </row>
    <row r="291" spans="1:6">
      <c r="A291" s="1229"/>
      <c r="B291" s="1241" t="s">
        <v>2723</v>
      </c>
      <c r="C291" s="1247"/>
      <c r="D291" s="1246"/>
      <c r="E291" s="1301"/>
      <c r="F291" s="1249"/>
    </row>
    <row r="292" spans="1:6">
      <c r="A292" s="1229"/>
      <c r="B292" s="1241" t="s">
        <v>2552</v>
      </c>
      <c r="C292" s="1247"/>
      <c r="D292" s="1246"/>
      <c r="E292" s="1301"/>
      <c r="F292" s="1249"/>
    </row>
    <row r="293" spans="1:6">
      <c r="A293" s="1229"/>
      <c r="B293" s="1241" t="s">
        <v>2553</v>
      </c>
      <c r="C293" s="1247"/>
      <c r="D293" s="1246"/>
      <c r="E293" s="1301"/>
      <c r="F293" s="1249"/>
    </row>
    <row r="294" spans="1:6">
      <c r="A294" s="1229"/>
      <c r="B294" s="1241" t="s">
        <v>2724</v>
      </c>
      <c r="C294" s="1247"/>
      <c r="D294" s="1246"/>
      <c r="E294" s="1301"/>
      <c r="F294" s="1249"/>
    </row>
    <row r="295" spans="1:6">
      <c r="A295" s="1229"/>
      <c r="B295" s="1241" t="s">
        <v>2725</v>
      </c>
      <c r="C295" s="1247"/>
      <c r="D295" s="1246"/>
      <c r="E295" s="1301"/>
      <c r="F295" s="1249"/>
    </row>
    <row r="296" spans="1:6">
      <c r="A296" s="1229"/>
      <c r="B296" s="1241" t="s">
        <v>2726</v>
      </c>
      <c r="C296" s="1247"/>
      <c r="D296" s="1246"/>
      <c r="E296" s="1301"/>
      <c r="F296" s="1249"/>
    </row>
    <row r="297" spans="1:6">
      <c r="A297" s="1229"/>
      <c r="B297" s="1241" t="s">
        <v>2727</v>
      </c>
      <c r="C297" s="1247"/>
      <c r="D297" s="1246"/>
      <c r="E297" s="1301"/>
      <c r="F297" s="1249"/>
    </row>
    <row r="298" spans="1:6">
      <c r="A298" s="1229"/>
      <c r="B298" s="1241" t="s">
        <v>2558</v>
      </c>
      <c r="C298" s="1247"/>
      <c r="D298" s="1246"/>
      <c r="E298" s="1301"/>
      <c r="F298" s="1249"/>
    </row>
    <row r="299" spans="1:6">
      <c r="A299" s="1229"/>
      <c r="B299" s="1241" t="s">
        <v>2559</v>
      </c>
      <c r="C299" s="1247"/>
      <c r="D299" s="1246"/>
      <c r="E299" s="1301"/>
      <c r="F299" s="1249"/>
    </row>
    <row r="300" spans="1:6">
      <c r="A300" s="1229"/>
      <c r="B300" s="1241" t="s">
        <v>2728</v>
      </c>
      <c r="C300" s="1247"/>
      <c r="D300" s="1246"/>
      <c r="E300" s="1301"/>
      <c r="F300" s="1249"/>
    </row>
    <row r="301" spans="1:6">
      <c r="A301" s="1229"/>
      <c r="B301" s="1241" t="s">
        <v>2729</v>
      </c>
      <c r="C301" s="1247"/>
      <c r="D301" s="1246"/>
      <c r="E301" s="1301"/>
      <c r="F301" s="1249"/>
    </row>
    <row r="302" spans="1:6">
      <c r="A302" s="1229"/>
      <c r="B302" s="1241" t="s">
        <v>2730</v>
      </c>
      <c r="C302" s="1247"/>
      <c r="D302" s="1246"/>
      <c r="E302" s="1301"/>
      <c r="F302" s="1249"/>
    </row>
    <row r="303" spans="1:6">
      <c r="A303" s="1229"/>
      <c r="B303" s="1241" t="s">
        <v>2718</v>
      </c>
      <c r="C303" s="1247"/>
      <c r="D303" s="1246"/>
      <c r="E303" s="1301"/>
      <c r="F303" s="1249"/>
    </row>
    <row r="304" spans="1:6">
      <c r="A304" s="1229"/>
      <c r="B304" s="1241" t="s">
        <v>2564</v>
      </c>
      <c r="C304" s="1247"/>
      <c r="D304" s="1246"/>
      <c r="E304" s="1301"/>
      <c r="F304" s="1249"/>
    </row>
    <row r="305" spans="1:6" ht="30">
      <c r="A305" s="1229"/>
      <c r="B305" s="1241" t="s">
        <v>2731</v>
      </c>
      <c r="C305" s="1247"/>
      <c r="D305" s="1246"/>
      <c r="E305" s="1301"/>
      <c r="F305" s="1249"/>
    </row>
    <row r="306" spans="1:6" ht="30">
      <c r="A306" s="1229"/>
      <c r="B306" s="1241" t="s">
        <v>2732</v>
      </c>
      <c r="C306" s="1247"/>
      <c r="D306" s="1246"/>
      <c r="E306" s="1301"/>
      <c r="F306" s="1249"/>
    </row>
    <row r="307" spans="1:6">
      <c r="A307" s="1229"/>
      <c r="B307" s="1241" t="s">
        <v>2733</v>
      </c>
      <c r="C307" s="1247"/>
      <c r="D307" s="1246"/>
      <c r="E307" s="1301"/>
      <c r="F307" s="1249"/>
    </row>
    <row r="308" spans="1:6">
      <c r="A308" s="1229"/>
      <c r="B308" s="1241" t="s">
        <v>2734</v>
      </c>
      <c r="C308" s="1247"/>
      <c r="D308" s="1246"/>
      <c r="E308" s="1301"/>
      <c r="F308" s="1249"/>
    </row>
    <row r="309" spans="1:6">
      <c r="A309" s="1229"/>
      <c r="B309" s="1241" t="s">
        <v>2735</v>
      </c>
      <c r="C309" s="1247" t="s">
        <v>110</v>
      </c>
      <c r="D309" s="1246">
        <v>1</v>
      </c>
      <c r="E309" s="1301"/>
      <c r="F309" s="1249">
        <f>D309*E309</f>
        <v>0</v>
      </c>
    </row>
    <row r="310" spans="1:6">
      <c r="A310" s="1229"/>
      <c r="B310" s="1241"/>
      <c r="C310" s="1247"/>
      <c r="D310" s="1246"/>
      <c r="E310" s="1301"/>
      <c r="F310" s="1249"/>
    </row>
    <row r="311" spans="1:6">
      <c r="A311" s="1229">
        <v>2</v>
      </c>
      <c r="B311" s="1250" t="s">
        <v>2543</v>
      </c>
      <c r="C311" s="1247"/>
      <c r="D311" s="1246"/>
      <c r="E311" s="1301"/>
      <c r="F311" s="1249"/>
    </row>
    <row r="312" spans="1:6" ht="90">
      <c r="B312" s="1245" t="s">
        <v>2736</v>
      </c>
      <c r="C312" s="1247"/>
      <c r="D312" s="1246"/>
      <c r="E312" s="1301"/>
      <c r="F312" s="1249"/>
    </row>
    <row r="313" spans="1:6">
      <c r="A313" s="1252"/>
      <c r="B313" s="1245" t="s">
        <v>2737</v>
      </c>
      <c r="C313" s="1247"/>
      <c r="D313" s="1246"/>
      <c r="E313" s="1301"/>
      <c r="F313" s="1249"/>
    </row>
    <row r="314" spans="1:6">
      <c r="A314" s="1252"/>
      <c r="B314" s="1245" t="s">
        <v>2738</v>
      </c>
      <c r="C314" s="1247"/>
      <c r="D314" s="1246"/>
      <c r="E314" s="1301"/>
      <c r="F314" s="1249"/>
    </row>
    <row r="315" spans="1:6">
      <c r="A315" s="1252"/>
      <c r="B315" s="1245" t="s">
        <v>2739</v>
      </c>
      <c r="C315" s="1247"/>
      <c r="D315" s="1246"/>
      <c r="E315" s="1301"/>
      <c r="F315" s="1249"/>
    </row>
    <row r="316" spans="1:6">
      <c r="A316" s="1252"/>
      <c r="B316" s="1245" t="s">
        <v>2738</v>
      </c>
      <c r="C316" s="1247"/>
      <c r="D316" s="1246"/>
      <c r="E316" s="1301"/>
      <c r="F316" s="1249"/>
    </row>
    <row r="317" spans="1:6">
      <c r="A317" s="1252"/>
      <c r="B317" s="1245" t="s">
        <v>2740</v>
      </c>
      <c r="C317" s="1247"/>
      <c r="D317" s="1246"/>
      <c r="E317" s="1301"/>
      <c r="F317" s="1249"/>
    </row>
    <row r="318" spans="1:6">
      <c r="A318" s="1252"/>
      <c r="B318" s="1245" t="s">
        <v>2741</v>
      </c>
      <c r="C318" s="1247"/>
      <c r="D318" s="1246"/>
      <c r="E318" s="1301"/>
      <c r="F318" s="1249"/>
    </row>
    <row r="319" spans="1:6">
      <c r="A319" s="1252"/>
      <c r="B319" s="1245" t="s">
        <v>2742</v>
      </c>
      <c r="C319" s="1247"/>
      <c r="D319" s="1246"/>
      <c r="E319" s="1301"/>
      <c r="F319" s="1249"/>
    </row>
    <row r="320" spans="1:6">
      <c r="A320" s="1252"/>
      <c r="B320" s="1245" t="s">
        <v>2743</v>
      </c>
      <c r="C320" s="1247"/>
      <c r="D320" s="1246"/>
      <c r="E320" s="1301"/>
      <c r="F320" s="1249"/>
    </row>
    <row r="321" spans="1:6">
      <c r="A321" s="1252"/>
      <c r="B321" s="1245" t="s">
        <v>2744</v>
      </c>
      <c r="C321" s="1247"/>
      <c r="D321" s="1246"/>
      <c r="E321" s="1301"/>
      <c r="F321" s="1249"/>
    </row>
    <row r="322" spans="1:6">
      <c r="A322" s="1252"/>
      <c r="B322" s="1245" t="s">
        <v>2745</v>
      </c>
      <c r="C322" s="1247" t="s">
        <v>110</v>
      </c>
      <c r="D322" s="1246">
        <v>5</v>
      </c>
      <c r="E322" s="1301"/>
      <c r="F322" s="1249">
        <f>D322*E322</f>
        <v>0</v>
      </c>
    </row>
    <row r="323" spans="1:6">
      <c r="A323" s="1229"/>
      <c r="B323" s="1241"/>
      <c r="C323" s="1247"/>
      <c r="D323" s="1246"/>
      <c r="E323" s="1301"/>
      <c r="F323" s="1249"/>
    </row>
    <row r="324" spans="1:6">
      <c r="A324" s="1229">
        <v>3</v>
      </c>
      <c r="B324" s="1245" t="s">
        <v>2746</v>
      </c>
      <c r="C324" s="1247"/>
      <c r="D324" s="1246"/>
      <c r="E324" s="1301"/>
      <c r="F324" s="1249"/>
    </row>
    <row r="325" spans="1:6" ht="75">
      <c r="A325" s="1265"/>
      <c r="B325" s="1245" t="s">
        <v>2747</v>
      </c>
      <c r="C325" s="1247"/>
      <c r="D325" s="1246"/>
      <c r="E325" s="1301"/>
      <c r="F325" s="1249"/>
    </row>
    <row r="326" spans="1:6" ht="90">
      <c r="A326" s="1252"/>
      <c r="B326" s="1253" t="s">
        <v>2748</v>
      </c>
      <c r="C326" s="1247" t="s">
        <v>110</v>
      </c>
      <c r="D326" s="1246">
        <v>3</v>
      </c>
      <c r="E326" s="1301"/>
      <c r="F326" s="1249">
        <f>D326*E326</f>
        <v>0</v>
      </c>
    </row>
    <row r="327" spans="1:6">
      <c r="A327" s="1229"/>
      <c r="B327" s="1241"/>
      <c r="C327" s="1247"/>
      <c r="D327" s="1246"/>
      <c r="E327" s="1301"/>
      <c r="F327" s="1249"/>
    </row>
    <row r="328" spans="1:6" ht="45">
      <c r="A328" s="1229">
        <v>4</v>
      </c>
      <c r="B328" s="1245" t="s">
        <v>2632</v>
      </c>
      <c r="C328" s="1247"/>
      <c r="D328" s="1246"/>
      <c r="E328" s="1301"/>
      <c r="F328" s="1249"/>
    </row>
    <row r="329" spans="1:6">
      <c r="A329" s="1229"/>
      <c r="B329" s="1245" t="s">
        <v>2633</v>
      </c>
      <c r="C329" s="1247" t="s">
        <v>110</v>
      </c>
      <c r="D329" s="1246">
        <v>5</v>
      </c>
      <c r="E329" s="1301"/>
      <c r="F329" s="1249">
        <f>D329*E329</f>
        <v>0</v>
      </c>
    </row>
    <row r="330" spans="1:6">
      <c r="A330" s="1229"/>
      <c r="B330" s="1245"/>
      <c r="C330" s="1247"/>
      <c r="D330" s="1246"/>
      <c r="E330" s="1301"/>
      <c r="F330" s="1249"/>
    </row>
    <row r="331" spans="1:6" ht="75">
      <c r="A331" s="1229">
        <v>5</v>
      </c>
      <c r="B331" s="1245" t="s">
        <v>2749</v>
      </c>
      <c r="C331" s="1247"/>
      <c r="D331" s="1246"/>
      <c r="E331" s="1301"/>
      <c r="F331" s="1249"/>
    </row>
    <row r="332" spans="1:6">
      <c r="A332" s="1229"/>
      <c r="B332" s="1245" t="s">
        <v>2636</v>
      </c>
      <c r="C332" s="1247" t="s">
        <v>2228</v>
      </c>
      <c r="D332" s="1246">
        <v>63</v>
      </c>
      <c r="E332" s="1301"/>
      <c r="F332" s="1249">
        <f>D332*E332</f>
        <v>0</v>
      </c>
    </row>
    <row r="333" spans="1:6">
      <c r="A333" s="1229"/>
      <c r="B333" s="1245" t="s">
        <v>2637</v>
      </c>
      <c r="C333" s="1247" t="s">
        <v>2228</v>
      </c>
      <c r="D333" s="1246">
        <v>25</v>
      </c>
      <c r="E333" s="1301"/>
      <c r="F333" s="1249">
        <f>D333*E333</f>
        <v>0</v>
      </c>
    </row>
    <row r="334" spans="1:6">
      <c r="A334" s="1229"/>
      <c r="B334" s="1245" t="s">
        <v>2638</v>
      </c>
      <c r="C334" s="1247" t="s">
        <v>2228</v>
      </c>
      <c r="D334" s="1246">
        <v>28</v>
      </c>
      <c r="E334" s="1301"/>
      <c r="F334" s="1249">
        <f>D334*E334</f>
        <v>0</v>
      </c>
    </row>
    <row r="335" spans="1:6">
      <c r="A335" s="1229"/>
      <c r="B335" s="1245" t="s">
        <v>2750</v>
      </c>
      <c r="C335" s="1247" t="s">
        <v>2228</v>
      </c>
      <c r="D335" s="1246">
        <v>58</v>
      </c>
      <c r="E335" s="1301"/>
      <c r="F335" s="1249">
        <f>D335*E335</f>
        <v>0</v>
      </c>
    </row>
    <row r="336" spans="1:6">
      <c r="A336" s="1229"/>
      <c r="B336" s="1245"/>
      <c r="C336" s="1247"/>
      <c r="D336" s="1246"/>
      <c r="E336" s="1301"/>
      <c r="F336" s="1249"/>
    </row>
    <row r="337" spans="1:6" ht="75">
      <c r="A337" s="1229">
        <v>6</v>
      </c>
      <c r="B337" s="1245" t="s">
        <v>2639</v>
      </c>
      <c r="C337" s="1247"/>
      <c r="D337" s="1246"/>
      <c r="E337" s="1301"/>
      <c r="F337" s="1249"/>
    </row>
    <row r="338" spans="1:6">
      <c r="A338" s="1229"/>
      <c r="B338" s="1245" t="s">
        <v>2641</v>
      </c>
      <c r="C338" s="1247" t="s">
        <v>2228</v>
      </c>
      <c r="D338" s="1246">
        <v>25</v>
      </c>
      <c r="E338" s="1301"/>
      <c r="F338" s="1249">
        <f>D338*E338</f>
        <v>0</v>
      </c>
    </row>
    <row r="339" spans="1:6">
      <c r="A339" s="1229"/>
      <c r="B339" s="1245" t="s">
        <v>2751</v>
      </c>
      <c r="C339" s="1247" t="s">
        <v>2228</v>
      </c>
      <c r="D339" s="1246">
        <v>27</v>
      </c>
      <c r="E339" s="1301"/>
      <c r="F339" s="1249">
        <f>D339*E339</f>
        <v>0</v>
      </c>
    </row>
    <row r="340" spans="1:6">
      <c r="A340" s="1229"/>
      <c r="B340" s="1245"/>
      <c r="C340" s="1247"/>
      <c r="D340" s="1246"/>
      <c r="E340" s="1301"/>
      <c r="F340" s="1249"/>
    </row>
    <row r="341" spans="1:6">
      <c r="A341" s="1229">
        <v>7</v>
      </c>
      <c r="B341" s="1241" t="s">
        <v>2643</v>
      </c>
      <c r="C341" s="1247"/>
      <c r="D341" s="1246"/>
      <c r="E341" s="1301"/>
      <c r="F341" s="1249"/>
    </row>
    <row r="342" spans="1:6" ht="75">
      <c r="A342" s="1266"/>
      <c r="B342" s="1241" t="s">
        <v>2642</v>
      </c>
      <c r="C342" s="1247"/>
      <c r="D342" s="1246"/>
      <c r="E342" s="1301"/>
      <c r="F342" s="1249"/>
    </row>
    <row r="343" spans="1:6">
      <c r="A343" s="1267"/>
      <c r="B343" s="1245" t="s">
        <v>2641</v>
      </c>
      <c r="C343" s="1247" t="s">
        <v>2228</v>
      </c>
      <c r="D343" s="1246">
        <v>25</v>
      </c>
      <c r="E343" s="1301"/>
      <c r="F343" s="1249">
        <f>D343*E343</f>
        <v>0</v>
      </c>
    </row>
    <row r="344" spans="1:6">
      <c r="A344" s="1229"/>
      <c r="B344" s="1245" t="s">
        <v>2751</v>
      </c>
      <c r="C344" s="1247" t="s">
        <v>2228</v>
      </c>
      <c r="D344" s="1246">
        <v>27</v>
      </c>
      <c r="E344" s="1301"/>
      <c r="F344" s="1249">
        <f>D344*E344</f>
        <v>0</v>
      </c>
    </row>
    <row r="345" spans="1:6">
      <c r="A345" s="1229"/>
      <c r="B345" s="1245"/>
      <c r="C345" s="1247"/>
      <c r="D345" s="1246"/>
      <c r="E345" s="1301"/>
      <c r="F345" s="1249"/>
    </row>
    <row r="346" spans="1:6" ht="60">
      <c r="A346" s="1229">
        <v>8</v>
      </c>
      <c r="B346" s="1255" t="s">
        <v>2646</v>
      </c>
      <c r="C346" s="1247"/>
      <c r="D346" s="1246"/>
      <c r="E346" s="1301"/>
      <c r="F346" s="1249"/>
    </row>
    <row r="347" spans="1:6">
      <c r="A347" s="1229"/>
      <c r="B347" s="1256" t="s">
        <v>2647</v>
      </c>
      <c r="C347" s="1247" t="s">
        <v>2228</v>
      </c>
      <c r="D347" s="1246">
        <v>120</v>
      </c>
      <c r="E347" s="1301"/>
      <c r="F347" s="1249">
        <f t="shared" ref="F347" si="16">D347*E347</f>
        <v>0</v>
      </c>
    </row>
    <row r="348" spans="1:6">
      <c r="A348" s="1229"/>
      <c r="B348" s="1256"/>
      <c r="C348" s="1247"/>
      <c r="D348" s="1246"/>
      <c r="E348" s="1301"/>
      <c r="F348" s="1249"/>
    </row>
    <row r="349" spans="1:6">
      <c r="A349" s="1229">
        <v>9</v>
      </c>
      <c r="B349" s="1241" t="s">
        <v>2752</v>
      </c>
      <c r="C349" s="1247" t="s">
        <v>106</v>
      </c>
      <c r="D349" s="1246">
        <v>8</v>
      </c>
      <c r="E349" s="1301"/>
      <c r="F349" s="1249">
        <f t="shared" ref="F349" si="17">D349*E349</f>
        <v>0</v>
      </c>
    </row>
    <row r="350" spans="1:6">
      <c r="A350" s="1229"/>
      <c r="B350" s="1245"/>
      <c r="C350" s="1247"/>
      <c r="D350" s="1246"/>
      <c r="E350" s="1301"/>
      <c r="F350" s="1249"/>
    </row>
    <row r="351" spans="1:6">
      <c r="A351" s="1229">
        <v>10</v>
      </c>
      <c r="B351" s="1241" t="s">
        <v>2753</v>
      </c>
      <c r="C351" s="1247"/>
      <c r="D351" s="1246"/>
      <c r="E351" s="1301"/>
      <c r="F351" s="1249"/>
    </row>
    <row r="352" spans="1:6" ht="90">
      <c r="A352" s="1267"/>
      <c r="B352" s="1241" t="s">
        <v>2754</v>
      </c>
      <c r="C352" s="1247" t="s">
        <v>110</v>
      </c>
      <c r="D352" s="1246">
        <v>1</v>
      </c>
      <c r="E352" s="1301"/>
      <c r="F352" s="1249">
        <f t="shared" ref="F352" si="18">D352*E352</f>
        <v>0</v>
      </c>
    </row>
    <row r="353" spans="1:6">
      <c r="B353" s="1241"/>
      <c r="C353" s="1247"/>
      <c r="D353" s="1246"/>
      <c r="E353" s="1301"/>
      <c r="F353" s="1249"/>
    </row>
    <row r="354" spans="1:6" ht="45">
      <c r="A354" s="1229">
        <v>11</v>
      </c>
      <c r="B354" s="1241" t="s">
        <v>2648</v>
      </c>
      <c r="C354" s="1247"/>
      <c r="D354" s="1246"/>
      <c r="E354" s="1301"/>
      <c r="F354" s="1249"/>
    </row>
    <row r="355" spans="1:6">
      <c r="A355" s="1229"/>
      <c r="B355" s="1241" t="s">
        <v>2649</v>
      </c>
      <c r="C355" s="1247" t="s">
        <v>2228</v>
      </c>
      <c r="D355" s="1246">
        <v>150</v>
      </c>
      <c r="E355" s="1301"/>
      <c r="F355" s="1249">
        <f>D355*E355</f>
        <v>0</v>
      </c>
    </row>
    <row r="356" spans="1:6">
      <c r="A356" s="1229"/>
      <c r="B356" s="1241" t="s">
        <v>2755</v>
      </c>
      <c r="C356" s="1247" t="s">
        <v>2228</v>
      </c>
      <c r="D356" s="1246">
        <v>50</v>
      </c>
      <c r="E356" s="1301"/>
      <c r="F356" s="1249">
        <f>D356*E356</f>
        <v>0</v>
      </c>
    </row>
    <row r="357" spans="1:6">
      <c r="A357" s="1229"/>
      <c r="B357" s="1241"/>
      <c r="C357" s="1247"/>
      <c r="D357" s="1246"/>
      <c r="E357" s="1301"/>
      <c r="F357" s="1249"/>
    </row>
    <row r="358" spans="1:6" ht="30">
      <c r="A358" s="1229">
        <v>12</v>
      </c>
      <c r="B358" s="1241" t="s">
        <v>2650</v>
      </c>
      <c r="C358" s="1247" t="s">
        <v>110</v>
      </c>
      <c r="D358" s="1246">
        <v>4</v>
      </c>
      <c r="E358" s="1301"/>
      <c r="F358" s="1249">
        <f>D358*E358</f>
        <v>0</v>
      </c>
    </row>
    <row r="359" spans="1:6">
      <c r="A359" s="1229"/>
      <c r="B359" s="1241"/>
      <c r="C359" s="1247"/>
      <c r="D359" s="1246"/>
      <c r="E359" s="1301"/>
      <c r="F359" s="1249"/>
    </row>
    <row r="360" spans="1:6">
      <c r="A360" s="1229">
        <v>13</v>
      </c>
      <c r="B360" s="1241" t="s">
        <v>2756</v>
      </c>
      <c r="C360" s="1247" t="s">
        <v>2757</v>
      </c>
      <c r="D360" s="1246">
        <v>1</v>
      </c>
      <c r="E360" s="1301"/>
      <c r="F360" s="1249">
        <f>D360*E360</f>
        <v>0</v>
      </c>
    </row>
    <row r="361" spans="1:6">
      <c r="A361" s="1229"/>
      <c r="B361" s="1241"/>
      <c r="C361" s="1247"/>
      <c r="D361" s="1246"/>
      <c r="E361" s="1301"/>
      <c r="F361" s="1249"/>
    </row>
    <row r="362" spans="1:6" ht="45">
      <c r="A362" s="1229">
        <v>14</v>
      </c>
      <c r="B362" s="1241" t="s">
        <v>2758</v>
      </c>
      <c r="C362" s="1247" t="s">
        <v>2757</v>
      </c>
      <c r="D362" s="1246">
        <v>1</v>
      </c>
      <c r="E362" s="1301"/>
      <c r="F362" s="1249">
        <f>D362*E362</f>
        <v>0</v>
      </c>
    </row>
    <row r="363" spans="1:6">
      <c r="A363" s="1229"/>
      <c r="B363" s="1241"/>
      <c r="C363" s="1247"/>
      <c r="D363" s="1246"/>
      <c r="E363" s="1301"/>
      <c r="F363" s="1249"/>
    </row>
    <row r="364" spans="1:6" ht="30">
      <c r="A364" s="1229">
        <v>15</v>
      </c>
      <c r="B364" s="1241" t="s">
        <v>2759</v>
      </c>
      <c r="C364" s="1247"/>
      <c r="D364" s="1246" t="s">
        <v>2626</v>
      </c>
      <c r="E364" s="1301"/>
      <c r="F364" s="1249"/>
    </row>
    <row r="365" spans="1:6">
      <c r="A365" s="1229"/>
      <c r="B365" s="1241" t="s">
        <v>2649</v>
      </c>
      <c r="C365" s="1247" t="s">
        <v>89</v>
      </c>
      <c r="D365" s="1246">
        <v>2</v>
      </c>
      <c r="E365" s="1301"/>
      <c r="F365" s="1249">
        <f>D365*E365</f>
        <v>0</v>
      </c>
    </row>
    <row r="366" spans="1:6">
      <c r="B366" s="1241"/>
      <c r="C366" s="1247"/>
      <c r="D366" s="1246"/>
      <c r="E366" s="1301"/>
      <c r="F366" s="1249"/>
    </row>
    <row r="367" spans="1:6" ht="60">
      <c r="A367" s="1229">
        <v>16</v>
      </c>
      <c r="B367" s="1241" t="s">
        <v>2760</v>
      </c>
      <c r="C367" s="1247" t="s">
        <v>89</v>
      </c>
      <c r="D367" s="1246">
        <v>1</v>
      </c>
      <c r="E367" s="1301"/>
      <c r="F367" s="1249">
        <f t="shared" ref="F367" si="19">D367*E367</f>
        <v>0</v>
      </c>
    </row>
    <row r="368" spans="1:6">
      <c r="B368" s="1241"/>
      <c r="C368" s="1247"/>
      <c r="D368" s="1246"/>
      <c r="E368" s="1301"/>
      <c r="F368" s="1249"/>
    </row>
    <row r="369" spans="1:10" ht="30">
      <c r="A369" s="1229">
        <v>17</v>
      </c>
      <c r="B369" s="1241" t="s">
        <v>2761</v>
      </c>
      <c r="C369" s="1247" t="s">
        <v>89</v>
      </c>
      <c r="D369" s="1246">
        <v>1</v>
      </c>
      <c r="E369" s="1301"/>
      <c r="F369" s="1249">
        <f t="shared" ref="F369" si="20">D369*E369</f>
        <v>0</v>
      </c>
    </row>
    <row r="370" spans="1:10">
      <c r="A370" s="1229"/>
      <c r="B370" s="1237"/>
      <c r="C370" s="1238"/>
      <c r="D370" s="1239"/>
      <c r="E370" s="1299"/>
      <c r="F370" s="1236"/>
    </row>
    <row r="371" spans="1:10" s="505" customFormat="1" ht="30">
      <c r="A371" s="499"/>
      <c r="B371" s="507" t="s">
        <v>2762</v>
      </c>
      <c r="C371" s="501"/>
      <c r="D371" s="502"/>
      <c r="E371" s="1304"/>
      <c r="F371" s="1260">
        <f>SUM(F260:F369)</f>
        <v>0</v>
      </c>
      <c r="G371" s="504"/>
      <c r="H371" s="504"/>
      <c r="I371" s="504"/>
      <c r="J371" s="504"/>
    </row>
    <row r="372" spans="1:10" s="505" customFormat="1">
      <c r="A372" s="509"/>
      <c r="B372" s="510"/>
      <c r="C372" s="511"/>
      <c r="D372" s="512"/>
      <c r="E372" s="1305"/>
      <c r="F372" s="1249"/>
      <c r="G372" s="504"/>
      <c r="H372" s="504"/>
      <c r="I372" s="504"/>
      <c r="J372" s="504"/>
    </row>
    <row r="373" spans="1:10" s="505" customFormat="1">
      <c r="A373" s="509"/>
      <c r="B373" s="510"/>
      <c r="C373" s="511"/>
      <c r="D373" s="512"/>
      <c r="E373" s="1305"/>
      <c r="F373" s="1249"/>
      <c r="G373" s="504"/>
      <c r="H373" s="504"/>
      <c r="I373" s="504"/>
      <c r="J373" s="504"/>
    </row>
    <row r="374" spans="1:10">
      <c r="A374" s="496"/>
      <c r="B374" s="1237"/>
      <c r="C374" s="1238"/>
      <c r="D374" s="1239"/>
      <c r="E374" s="1299"/>
      <c r="F374" s="1236"/>
    </row>
    <row r="375" spans="1:10">
      <c r="A375" s="513" t="s">
        <v>2763</v>
      </c>
      <c r="B375" s="1268" t="s">
        <v>2764</v>
      </c>
      <c r="C375" s="1269"/>
      <c r="D375" s="1246"/>
      <c r="E375" s="514"/>
      <c r="F375" s="1236"/>
    </row>
    <row r="376" spans="1:10">
      <c r="A376" s="496"/>
      <c r="B376" s="1237"/>
      <c r="C376" s="1238"/>
      <c r="D376" s="1246"/>
      <c r="E376" s="1299"/>
      <c r="F376" s="1236"/>
    </row>
    <row r="377" spans="1:10" ht="45">
      <c r="A377" s="1229">
        <v>1</v>
      </c>
      <c r="B377" s="1241" t="s">
        <v>2765</v>
      </c>
      <c r="C377" s="1247"/>
      <c r="D377" s="1246"/>
      <c r="E377" s="1306"/>
      <c r="F377" s="1249"/>
    </row>
    <row r="378" spans="1:10" ht="45">
      <c r="A378" s="1252"/>
      <c r="B378" s="1241" t="s">
        <v>2766</v>
      </c>
      <c r="C378" s="1247"/>
      <c r="D378" s="1246"/>
      <c r="E378" s="1301"/>
      <c r="F378" s="1249"/>
    </row>
    <row r="379" spans="1:10" ht="30">
      <c r="A379" s="1252"/>
      <c r="B379" s="1241" t="s">
        <v>2767</v>
      </c>
      <c r="C379" s="1247"/>
      <c r="D379" s="1246"/>
      <c r="E379" s="1301"/>
      <c r="F379" s="1249"/>
    </row>
    <row r="380" spans="1:10" ht="45">
      <c r="A380" s="1252"/>
      <c r="B380" s="1241" t="s">
        <v>2768</v>
      </c>
      <c r="C380" s="1247"/>
      <c r="D380" s="1246"/>
      <c r="E380" s="1301"/>
      <c r="F380" s="1249"/>
    </row>
    <row r="381" spans="1:10" ht="165">
      <c r="A381" s="1252"/>
      <c r="B381" s="1241" t="s">
        <v>2769</v>
      </c>
      <c r="C381" s="1247"/>
      <c r="D381" s="1246"/>
      <c r="E381" s="1301"/>
      <c r="F381" s="1249"/>
    </row>
    <row r="382" spans="1:10" ht="30">
      <c r="A382" s="1252"/>
      <c r="B382" s="1241" t="s">
        <v>2770</v>
      </c>
      <c r="C382" s="1247"/>
      <c r="D382" s="1246"/>
      <c r="E382" s="1301"/>
      <c r="F382" s="1249"/>
    </row>
    <row r="383" spans="1:10">
      <c r="A383" s="1252"/>
      <c r="B383" s="1241"/>
      <c r="C383" s="1247"/>
      <c r="D383" s="1246"/>
      <c r="E383" s="1301"/>
      <c r="F383" s="1249"/>
    </row>
    <row r="384" spans="1:10">
      <c r="A384" s="1252"/>
      <c r="B384" s="1241" t="s">
        <v>2568</v>
      </c>
      <c r="C384" s="1247"/>
      <c r="D384" s="1246"/>
      <c r="E384" s="1301"/>
      <c r="F384" s="1249"/>
    </row>
    <row r="385" spans="1:6" ht="30">
      <c r="A385" s="1252"/>
      <c r="B385" s="1241" t="s">
        <v>2771</v>
      </c>
      <c r="C385" s="1247"/>
      <c r="D385" s="1246"/>
      <c r="E385" s="1301"/>
      <c r="F385" s="1249"/>
    </row>
    <row r="386" spans="1:6">
      <c r="A386" s="1271"/>
      <c r="B386" s="1241" t="s">
        <v>2772</v>
      </c>
      <c r="C386" s="1247"/>
      <c r="D386" s="1246"/>
      <c r="E386" s="1301"/>
      <c r="F386" s="1249"/>
    </row>
    <row r="387" spans="1:6" ht="30">
      <c r="A387" s="1271"/>
      <c r="B387" s="1241" t="s">
        <v>2773</v>
      </c>
      <c r="C387" s="1247"/>
      <c r="D387" s="1246"/>
      <c r="E387" s="1301"/>
      <c r="F387" s="1249"/>
    </row>
    <row r="388" spans="1:6">
      <c r="A388" s="1271"/>
      <c r="B388" s="1241" t="s">
        <v>2774</v>
      </c>
      <c r="C388" s="1247"/>
      <c r="D388" s="1246"/>
      <c r="E388" s="1301"/>
      <c r="F388" s="1249"/>
    </row>
    <row r="389" spans="1:6">
      <c r="A389" s="1271"/>
      <c r="B389" s="1241" t="s">
        <v>2775</v>
      </c>
      <c r="C389" s="1247"/>
      <c r="D389" s="1246"/>
      <c r="E389" s="1301"/>
      <c r="F389" s="1249"/>
    </row>
    <row r="390" spans="1:6" ht="30">
      <c r="A390" s="1271"/>
      <c r="B390" s="1241" t="s">
        <v>2776</v>
      </c>
      <c r="C390" s="1247"/>
      <c r="D390" s="1246"/>
      <c r="E390" s="1301"/>
      <c r="F390" s="1249"/>
    </row>
    <row r="391" spans="1:6">
      <c r="A391" s="1271"/>
      <c r="B391" s="1241" t="s">
        <v>2777</v>
      </c>
      <c r="C391" s="1247"/>
      <c r="D391" s="1246"/>
      <c r="E391" s="1301"/>
      <c r="F391" s="1249"/>
    </row>
    <row r="392" spans="1:6" ht="30">
      <c r="A392" s="1271"/>
      <c r="B392" s="1241" t="s">
        <v>2778</v>
      </c>
      <c r="C392" s="1247"/>
      <c r="D392" s="1246"/>
      <c r="E392" s="1301"/>
      <c r="F392" s="1249"/>
    </row>
    <row r="393" spans="1:6">
      <c r="A393" s="1271"/>
      <c r="B393" s="1241" t="s">
        <v>2779</v>
      </c>
      <c r="C393" s="1247"/>
      <c r="D393" s="1246"/>
      <c r="E393" s="1301"/>
      <c r="F393" s="1249"/>
    </row>
    <row r="394" spans="1:6">
      <c r="A394" s="1271"/>
      <c r="B394" s="1241" t="s">
        <v>2780</v>
      </c>
      <c r="C394" s="1247"/>
      <c r="D394" s="1246"/>
      <c r="E394" s="1301"/>
      <c r="F394" s="1249"/>
    </row>
    <row r="395" spans="1:6" ht="30">
      <c r="A395" s="1271"/>
      <c r="B395" s="1241" t="s">
        <v>2781</v>
      </c>
      <c r="C395" s="1247"/>
      <c r="D395" s="1246"/>
      <c r="E395" s="1301"/>
      <c r="F395" s="1249"/>
    </row>
    <row r="396" spans="1:6">
      <c r="A396" s="1271"/>
      <c r="B396" s="1241" t="s">
        <v>2782</v>
      </c>
      <c r="C396" s="1247" t="s">
        <v>89</v>
      </c>
      <c r="D396" s="1246">
        <v>1</v>
      </c>
      <c r="E396" s="1301"/>
      <c r="F396" s="1249">
        <f>D396*E396</f>
        <v>0</v>
      </c>
    </row>
    <row r="397" spans="1:6">
      <c r="A397" s="496"/>
      <c r="B397" s="1237"/>
      <c r="C397" s="1247"/>
      <c r="D397" s="1246"/>
      <c r="E397" s="1301"/>
      <c r="F397" s="1249"/>
    </row>
    <row r="398" spans="1:6" ht="120">
      <c r="A398" s="1229">
        <v>2</v>
      </c>
      <c r="B398" s="1241" t="s">
        <v>2783</v>
      </c>
      <c r="C398" s="1247"/>
      <c r="D398" s="1246"/>
      <c r="E398" s="1301"/>
      <c r="F398" s="1249"/>
    </row>
    <row r="399" spans="1:6">
      <c r="A399" s="496"/>
      <c r="B399" s="1241" t="s">
        <v>2784</v>
      </c>
      <c r="C399" s="1247"/>
      <c r="D399" s="1246"/>
      <c r="E399" s="1301"/>
      <c r="F399" s="1249"/>
    </row>
    <row r="400" spans="1:6">
      <c r="A400" s="496"/>
      <c r="B400" s="1241" t="s">
        <v>2785</v>
      </c>
      <c r="C400" s="1247"/>
      <c r="D400" s="1246"/>
      <c r="E400" s="1301"/>
      <c r="F400" s="1249"/>
    </row>
    <row r="401" spans="1:6">
      <c r="A401" s="496"/>
      <c r="B401" s="1241" t="s">
        <v>2786</v>
      </c>
      <c r="C401" s="1247"/>
      <c r="D401" s="1246"/>
      <c r="E401" s="1301"/>
      <c r="F401" s="1249"/>
    </row>
    <row r="402" spans="1:6">
      <c r="A402" s="496"/>
      <c r="B402" s="1241" t="s">
        <v>2787</v>
      </c>
      <c r="C402" s="1247"/>
      <c r="D402" s="1246"/>
      <c r="E402" s="1301"/>
      <c r="F402" s="1249"/>
    </row>
    <row r="403" spans="1:6">
      <c r="A403" s="496"/>
      <c r="B403" s="1241" t="s">
        <v>2788</v>
      </c>
      <c r="C403" s="1247" t="s">
        <v>110</v>
      </c>
      <c r="D403" s="1246">
        <v>2</v>
      </c>
      <c r="E403" s="1301"/>
      <c r="F403" s="1249">
        <f t="shared" ref="F403" si="21">D403*E403</f>
        <v>0</v>
      </c>
    </row>
    <row r="404" spans="1:6">
      <c r="A404" s="496"/>
      <c r="B404" s="1241"/>
      <c r="C404" s="1247"/>
      <c r="D404" s="1246"/>
      <c r="E404" s="1301"/>
      <c r="F404" s="1249"/>
    </row>
    <row r="405" spans="1:6">
      <c r="A405" s="1229">
        <v>3</v>
      </c>
      <c r="B405" s="1241" t="s">
        <v>2543</v>
      </c>
      <c r="C405" s="1247"/>
      <c r="D405" s="1246"/>
      <c r="E405" s="1301"/>
      <c r="F405" s="1249"/>
    </row>
    <row r="406" spans="1:6" ht="60">
      <c r="A406" s="1229"/>
      <c r="B406" s="1241" t="s">
        <v>2789</v>
      </c>
      <c r="C406" s="1247"/>
      <c r="D406" s="1246"/>
      <c r="E406" s="1301"/>
      <c r="F406" s="1249"/>
    </row>
    <row r="407" spans="1:6" ht="60">
      <c r="A407" s="1229"/>
      <c r="B407" s="1241" t="s">
        <v>2790</v>
      </c>
      <c r="C407" s="1247" t="s">
        <v>89</v>
      </c>
      <c r="D407" s="1246">
        <v>4</v>
      </c>
      <c r="E407" s="1301"/>
      <c r="F407" s="1249">
        <f>D407*E407</f>
        <v>0</v>
      </c>
    </row>
    <row r="408" spans="1:6">
      <c r="A408" s="1229"/>
      <c r="B408" s="1241"/>
      <c r="C408" s="1247"/>
      <c r="D408" s="1246"/>
      <c r="E408" s="1301"/>
      <c r="F408" s="1249"/>
    </row>
    <row r="409" spans="1:6">
      <c r="A409" s="1229">
        <v>4</v>
      </c>
      <c r="B409" s="1241" t="s">
        <v>2543</v>
      </c>
      <c r="C409" s="1247"/>
      <c r="D409" s="1246"/>
      <c r="E409" s="1301"/>
      <c r="F409" s="1249"/>
    </row>
    <row r="410" spans="1:6" ht="30">
      <c r="A410" s="1229"/>
      <c r="B410" s="1241" t="s">
        <v>2791</v>
      </c>
      <c r="C410" s="1247"/>
      <c r="D410" s="1246"/>
      <c r="E410" s="1301"/>
      <c r="F410" s="1249"/>
    </row>
    <row r="411" spans="1:6">
      <c r="A411" s="1229"/>
      <c r="B411" s="1257" t="s">
        <v>2792</v>
      </c>
      <c r="C411" s="1247"/>
      <c r="D411" s="1246"/>
      <c r="E411" s="1301"/>
      <c r="F411" s="1249"/>
    </row>
    <row r="412" spans="1:6">
      <c r="A412" s="1229"/>
      <c r="B412" s="1257" t="s">
        <v>2793</v>
      </c>
      <c r="C412" s="1247"/>
      <c r="D412" s="1246"/>
      <c r="E412" s="1301"/>
      <c r="F412" s="1249"/>
    </row>
    <row r="413" spans="1:6">
      <c r="A413" s="1229"/>
      <c r="B413" s="1257" t="s">
        <v>2794</v>
      </c>
      <c r="C413" s="1247" t="s">
        <v>89</v>
      </c>
      <c r="D413" s="1246">
        <v>2</v>
      </c>
      <c r="E413" s="1301"/>
      <c r="F413" s="1249">
        <f>D413*E413</f>
        <v>0</v>
      </c>
    </row>
    <row r="414" spans="1:6">
      <c r="A414" s="1229"/>
      <c r="B414" s="1241"/>
      <c r="C414" s="1247"/>
      <c r="D414" s="1246"/>
      <c r="E414" s="1301"/>
      <c r="F414" s="1249"/>
    </row>
    <row r="415" spans="1:6" s="515" customFormat="1">
      <c r="A415" s="1229">
        <v>5</v>
      </c>
      <c r="B415" s="1241" t="s">
        <v>2543</v>
      </c>
      <c r="C415" s="1247"/>
      <c r="D415" s="1246"/>
      <c r="E415" s="1301"/>
      <c r="F415" s="1249"/>
    </row>
    <row r="416" spans="1:6" s="515" customFormat="1" ht="45">
      <c r="A416" s="1229"/>
      <c r="B416" s="1241" t="s">
        <v>2795</v>
      </c>
      <c r="C416" s="1247"/>
      <c r="D416" s="1246"/>
      <c r="E416" s="1301"/>
      <c r="F416" s="1249"/>
    </row>
    <row r="417" spans="1:6" s="515" customFormat="1">
      <c r="A417" s="1229"/>
      <c r="B417" s="1257" t="s">
        <v>2796</v>
      </c>
      <c r="C417" s="1247" t="s">
        <v>110</v>
      </c>
      <c r="D417" s="1246">
        <v>1</v>
      </c>
      <c r="E417" s="1301"/>
      <c r="F417" s="1249">
        <f>D417*E417</f>
        <v>0</v>
      </c>
    </row>
    <row r="418" spans="1:6">
      <c r="A418" s="1229"/>
      <c r="B418" s="1257" t="s">
        <v>2797</v>
      </c>
      <c r="C418" s="1247" t="s">
        <v>110</v>
      </c>
      <c r="D418" s="1246">
        <v>2</v>
      </c>
      <c r="E418" s="1301"/>
      <c r="F418" s="1249">
        <f>D418*E418</f>
        <v>0</v>
      </c>
    </row>
    <row r="419" spans="1:6">
      <c r="A419" s="1229"/>
      <c r="B419" s="1257" t="s">
        <v>2798</v>
      </c>
      <c r="C419" s="1247" t="s">
        <v>110</v>
      </c>
      <c r="D419" s="1246">
        <v>1</v>
      </c>
      <c r="E419" s="1301"/>
      <c r="F419" s="1249">
        <f>D419*E419</f>
        <v>0</v>
      </c>
    </row>
    <row r="420" spans="1:6">
      <c r="A420" s="496"/>
      <c r="B420" s="1257"/>
      <c r="C420" s="1247"/>
      <c r="D420" s="1246"/>
      <c r="E420" s="1301"/>
      <c r="F420" s="1249"/>
    </row>
    <row r="421" spans="1:6" s="515" customFormat="1">
      <c r="A421" s="1229">
        <v>6</v>
      </c>
      <c r="B421" s="1241" t="s">
        <v>2543</v>
      </c>
      <c r="C421" s="1247"/>
      <c r="D421" s="1246"/>
      <c r="E421" s="1301"/>
      <c r="F421" s="1249"/>
    </row>
    <row r="422" spans="1:6" s="515" customFormat="1" ht="45">
      <c r="A422" s="1229"/>
      <c r="B422" s="1241" t="s">
        <v>2799</v>
      </c>
      <c r="C422" s="1247"/>
      <c r="D422" s="1246"/>
      <c r="E422" s="1301"/>
      <c r="F422" s="1249"/>
    </row>
    <row r="423" spans="1:6" s="515" customFormat="1">
      <c r="A423" s="1229"/>
      <c r="B423" s="1257" t="s">
        <v>2800</v>
      </c>
      <c r="C423" s="1247"/>
      <c r="D423" s="1246"/>
      <c r="E423" s="1301"/>
      <c r="F423" s="1249"/>
    </row>
    <row r="424" spans="1:6">
      <c r="A424" s="496"/>
      <c r="B424" s="1257" t="s">
        <v>2801</v>
      </c>
      <c r="C424" s="1247" t="s">
        <v>110</v>
      </c>
      <c r="D424" s="1246">
        <v>4</v>
      </c>
      <c r="E424" s="1301"/>
      <c r="F424" s="1249">
        <f>D424*E424</f>
        <v>0</v>
      </c>
    </row>
    <row r="425" spans="1:6">
      <c r="A425" s="496"/>
      <c r="B425" s="1257"/>
      <c r="C425" s="1247"/>
      <c r="D425" s="1246"/>
      <c r="E425" s="1301"/>
      <c r="F425" s="1249"/>
    </row>
    <row r="426" spans="1:6" s="515" customFormat="1" ht="90">
      <c r="A426" s="1229">
        <v>7</v>
      </c>
      <c r="B426" s="1241" t="s">
        <v>2802</v>
      </c>
      <c r="C426" s="1247" t="s">
        <v>106</v>
      </c>
      <c r="D426" s="1246">
        <v>3300</v>
      </c>
      <c r="E426" s="1301"/>
      <c r="F426" s="1249">
        <f t="shared" ref="F426" si="22">D426*E426</f>
        <v>0</v>
      </c>
    </row>
    <row r="427" spans="1:6" s="515" customFormat="1">
      <c r="A427" s="1229"/>
      <c r="B427" s="1241"/>
      <c r="C427" s="1247"/>
      <c r="D427" s="1246"/>
      <c r="E427" s="1301"/>
      <c r="F427" s="1249"/>
    </row>
    <row r="428" spans="1:6" s="515" customFormat="1" ht="90">
      <c r="A428" s="1229">
        <v>8</v>
      </c>
      <c r="B428" s="1241" t="s">
        <v>2803</v>
      </c>
      <c r="C428" s="1247"/>
      <c r="D428" s="1246"/>
      <c r="E428" s="1301"/>
      <c r="F428" s="1249"/>
    </row>
    <row r="429" spans="1:6" s="515" customFormat="1">
      <c r="A429" s="1229"/>
      <c r="B429" s="1241" t="s">
        <v>2804</v>
      </c>
      <c r="C429" s="1247" t="s">
        <v>2228</v>
      </c>
      <c r="D429" s="1246">
        <v>12</v>
      </c>
      <c r="E429" s="1301"/>
      <c r="F429" s="1249">
        <f t="shared" ref="F429:F436" si="23">D429*E429</f>
        <v>0</v>
      </c>
    </row>
    <row r="430" spans="1:6" s="515" customFormat="1">
      <c r="A430" s="1229"/>
      <c r="B430" s="1241" t="s">
        <v>2805</v>
      </c>
      <c r="C430" s="1247" t="s">
        <v>2228</v>
      </c>
      <c r="D430" s="1246">
        <v>8</v>
      </c>
      <c r="E430" s="1301"/>
      <c r="F430" s="1249">
        <f t="shared" si="23"/>
        <v>0</v>
      </c>
    </row>
    <row r="431" spans="1:6" s="515" customFormat="1">
      <c r="A431" s="1229"/>
      <c r="B431" s="1241" t="s">
        <v>2806</v>
      </c>
      <c r="C431" s="1247" t="s">
        <v>2228</v>
      </c>
      <c r="D431" s="1246">
        <v>67</v>
      </c>
      <c r="E431" s="1301"/>
      <c r="F431" s="1249">
        <f t="shared" si="23"/>
        <v>0</v>
      </c>
    </row>
    <row r="432" spans="1:6" s="515" customFormat="1">
      <c r="A432" s="1229"/>
      <c r="B432" s="1241" t="s">
        <v>2807</v>
      </c>
      <c r="C432" s="1247" t="s">
        <v>2228</v>
      </c>
      <c r="D432" s="1246">
        <v>16</v>
      </c>
      <c r="E432" s="1301"/>
      <c r="F432" s="1249">
        <f t="shared" si="23"/>
        <v>0</v>
      </c>
    </row>
    <row r="433" spans="1:6" s="515" customFormat="1">
      <c r="A433" s="1229"/>
      <c r="B433" s="1241" t="s">
        <v>2808</v>
      </c>
      <c r="C433" s="1247" t="s">
        <v>2228</v>
      </c>
      <c r="D433" s="1246">
        <v>3</v>
      </c>
      <c r="E433" s="1301"/>
      <c r="F433" s="1249">
        <f t="shared" si="23"/>
        <v>0</v>
      </c>
    </row>
    <row r="434" spans="1:6" s="515" customFormat="1">
      <c r="A434" s="1229"/>
      <c r="B434" s="1241" t="s">
        <v>2809</v>
      </c>
      <c r="C434" s="1247" t="s">
        <v>2228</v>
      </c>
      <c r="D434" s="1246">
        <v>30</v>
      </c>
      <c r="E434" s="1301"/>
      <c r="F434" s="1249">
        <f t="shared" si="23"/>
        <v>0</v>
      </c>
    </row>
    <row r="435" spans="1:6" s="515" customFormat="1">
      <c r="A435" s="1229"/>
      <c r="B435" s="1241" t="s">
        <v>2810</v>
      </c>
      <c r="C435" s="1247" t="s">
        <v>2228</v>
      </c>
      <c r="D435" s="1246">
        <v>12</v>
      </c>
      <c r="E435" s="1301"/>
      <c r="F435" s="1249">
        <f t="shared" si="23"/>
        <v>0</v>
      </c>
    </row>
    <row r="436" spans="1:6" s="515" customFormat="1">
      <c r="A436" s="1229"/>
      <c r="B436" s="1241" t="s">
        <v>2811</v>
      </c>
      <c r="C436" s="1247" t="s">
        <v>2228</v>
      </c>
      <c r="D436" s="1246">
        <v>46</v>
      </c>
      <c r="E436" s="1301"/>
      <c r="F436" s="1249">
        <f t="shared" si="23"/>
        <v>0</v>
      </c>
    </row>
    <row r="437" spans="1:6">
      <c r="A437" s="496"/>
      <c r="B437" s="1241"/>
      <c r="C437" s="1247"/>
      <c r="D437" s="1246"/>
      <c r="E437" s="1301"/>
      <c r="F437" s="1249"/>
    </row>
    <row r="438" spans="1:6" ht="75">
      <c r="A438" s="1229">
        <v>9</v>
      </c>
      <c r="B438" s="1235" t="s">
        <v>2812</v>
      </c>
      <c r="C438" s="1247"/>
      <c r="D438" s="1246"/>
      <c r="E438" s="1301"/>
      <c r="F438" s="1249"/>
    </row>
    <row r="439" spans="1:6" ht="60">
      <c r="A439" s="1272"/>
      <c r="B439" s="1235" t="s">
        <v>2813</v>
      </c>
      <c r="C439" s="1247"/>
      <c r="D439" s="1246"/>
      <c r="E439" s="1301"/>
      <c r="F439" s="1249"/>
    </row>
    <row r="440" spans="1:6">
      <c r="A440" s="1272"/>
      <c r="B440" s="1235" t="s">
        <v>2814</v>
      </c>
      <c r="C440" s="1247"/>
      <c r="D440" s="1246"/>
      <c r="E440" s="1301"/>
      <c r="F440" s="1249"/>
    </row>
    <row r="441" spans="1:6" ht="75">
      <c r="A441" s="1272"/>
      <c r="B441" s="1273" t="s">
        <v>2815</v>
      </c>
      <c r="C441" s="1247" t="s">
        <v>533</v>
      </c>
      <c r="D441" s="1246">
        <v>450</v>
      </c>
      <c r="E441" s="1301"/>
      <c r="F441" s="1249">
        <f t="shared" ref="F441" si="24">D441*E441</f>
        <v>0</v>
      </c>
    </row>
    <row r="442" spans="1:6">
      <c r="A442" s="496"/>
      <c r="B442" s="1273"/>
      <c r="C442" s="1247"/>
      <c r="D442" s="1246"/>
      <c r="E442" s="1301"/>
      <c r="F442" s="1249"/>
    </row>
    <row r="443" spans="1:6" ht="90">
      <c r="A443" s="1229">
        <v>10</v>
      </c>
      <c r="B443" s="1273" t="s">
        <v>2816</v>
      </c>
      <c r="C443" s="1247" t="s">
        <v>533</v>
      </c>
      <c r="D443" s="1246">
        <v>60</v>
      </c>
      <c r="E443" s="1301"/>
      <c r="F443" s="1249">
        <f>D443*E443</f>
        <v>0</v>
      </c>
    </row>
    <row r="444" spans="1:6">
      <c r="B444" s="1241"/>
      <c r="C444" s="1247"/>
      <c r="D444" s="1246"/>
      <c r="E444" s="1301"/>
      <c r="F444" s="1249"/>
    </row>
    <row r="445" spans="1:6" ht="75">
      <c r="A445" s="1229">
        <v>11</v>
      </c>
      <c r="B445" s="1241" t="s">
        <v>2817</v>
      </c>
      <c r="C445" s="1247" t="s">
        <v>110</v>
      </c>
      <c r="D445" s="1246">
        <v>4</v>
      </c>
      <c r="E445" s="1301"/>
      <c r="F445" s="1249">
        <f>D445*E445</f>
        <v>0</v>
      </c>
    </row>
    <row r="446" spans="1:6">
      <c r="A446" s="1274"/>
      <c r="B446" s="1241"/>
      <c r="C446" s="1247"/>
      <c r="D446" s="1246"/>
      <c r="E446" s="1301"/>
      <c r="F446" s="1249"/>
    </row>
    <row r="447" spans="1:6" ht="75">
      <c r="A447" s="1229">
        <v>12</v>
      </c>
      <c r="B447" s="1241" t="s">
        <v>2818</v>
      </c>
      <c r="C447" s="1247"/>
      <c r="D447" s="1246"/>
      <c r="E447" s="1301"/>
      <c r="F447" s="1249"/>
    </row>
    <row r="448" spans="1:6">
      <c r="B448" s="1241" t="s">
        <v>2819</v>
      </c>
      <c r="C448" s="1247" t="s">
        <v>110</v>
      </c>
      <c r="D448" s="1246">
        <v>8</v>
      </c>
      <c r="E448" s="1301"/>
      <c r="F448" s="1249">
        <f>D448*E448</f>
        <v>0</v>
      </c>
    </row>
    <row r="449" spans="1:6">
      <c r="B449" s="1241" t="s">
        <v>2820</v>
      </c>
      <c r="C449" s="1247" t="s">
        <v>110</v>
      </c>
      <c r="D449" s="1246">
        <v>4</v>
      </c>
      <c r="E449" s="1301"/>
      <c r="F449" s="1249">
        <f>D449*E449</f>
        <v>0</v>
      </c>
    </row>
    <row r="450" spans="1:6">
      <c r="B450" s="1241" t="s">
        <v>2821</v>
      </c>
      <c r="C450" s="1247" t="s">
        <v>110</v>
      </c>
      <c r="D450" s="1246">
        <v>1</v>
      </c>
      <c r="E450" s="1301"/>
      <c r="F450" s="1249">
        <f>D450*E450</f>
        <v>0</v>
      </c>
    </row>
    <row r="451" spans="1:6">
      <c r="B451" s="1241"/>
      <c r="C451" s="1247"/>
      <c r="D451" s="1246"/>
      <c r="E451" s="1301"/>
      <c r="F451" s="1249"/>
    </row>
    <row r="452" spans="1:6" ht="105">
      <c r="A452" s="1229">
        <v>13</v>
      </c>
      <c r="B452" s="1241" t="s">
        <v>2822</v>
      </c>
      <c r="C452" s="1247"/>
      <c r="D452" s="1246"/>
      <c r="E452" s="1301"/>
      <c r="F452" s="1249"/>
    </row>
    <row r="453" spans="1:6">
      <c r="B453" s="1241" t="s">
        <v>2823</v>
      </c>
      <c r="C453" s="1247" t="s">
        <v>110</v>
      </c>
      <c r="D453" s="1246">
        <v>4</v>
      </c>
      <c r="E453" s="1301"/>
      <c r="F453" s="1249">
        <f t="shared" ref="F453" si="25">D453*E453</f>
        <v>0</v>
      </c>
    </row>
    <row r="454" spans="1:6">
      <c r="B454" s="1241"/>
      <c r="C454" s="1247"/>
      <c r="D454" s="1246"/>
      <c r="E454" s="1301"/>
      <c r="F454" s="1249"/>
    </row>
    <row r="455" spans="1:6" ht="105">
      <c r="A455" s="1229">
        <v>14</v>
      </c>
      <c r="B455" s="1241" t="s">
        <v>2824</v>
      </c>
      <c r="C455" s="1247"/>
      <c r="D455" s="1246"/>
      <c r="E455" s="1301"/>
      <c r="F455" s="1249"/>
    </row>
    <row r="456" spans="1:6">
      <c r="B456" s="1275" t="s">
        <v>2825</v>
      </c>
      <c r="C456" s="1247" t="s">
        <v>110</v>
      </c>
      <c r="D456" s="1246">
        <v>29</v>
      </c>
      <c r="E456" s="1301"/>
      <c r="F456" s="1249">
        <f t="shared" ref="F456" si="26">D456*E456</f>
        <v>0</v>
      </c>
    </row>
    <row r="457" spans="1:6">
      <c r="B457" s="1275"/>
      <c r="C457" s="1247"/>
      <c r="D457" s="1246"/>
      <c r="E457" s="1301"/>
      <c r="F457" s="1249"/>
    </row>
    <row r="458" spans="1:6" ht="30">
      <c r="A458" s="1229">
        <v>15</v>
      </c>
      <c r="B458" s="1241" t="s">
        <v>2826</v>
      </c>
      <c r="C458" s="1247"/>
      <c r="D458" s="1246"/>
      <c r="E458" s="1301"/>
      <c r="F458" s="1249"/>
    </row>
    <row r="459" spans="1:6">
      <c r="A459" s="1229"/>
      <c r="B459" s="1257" t="s">
        <v>2827</v>
      </c>
      <c r="C459" s="1247" t="s">
        <v>110</v>
      </c>
      <c r="D459" s="1246">
        <v>4</v>
      </c>
      <c r="E459" s="1301"/>
      <c r="F459" s="1249">
        <f>D459*E459</f>
        <v>0</v>
      </c>
    </row>
    <row r="460" spans="1:6">
      <c r="A460" s="1229"/>
      <c r="B460" s="1257" t="s">
        <v>2828</v>
      </c>
      <c r="C460" s="1247" t="s">
        <v>110</v>
      </c>
      <c r="D460" s="1246">
        <v>2</v>
      </c>
      <c r="E460" s="1301"/>
      <c r="F460" s="1249">
        <f>D460*E460</f>
        <v>0</v>
      </c>
    </row>
    <row r="461" spans="1:6">
      <c r="A461" s="1229"/>
      <c r="B461" s="1257" t="s">
        <v>2829</v>
      </c>
      <c r="C461" s="1247" t="s">
        <v>110</v>
      </c>
      <c r="D461" s="1246">
        <v>2</v>
      </c>
      <c r="E461" s="1301"/>
      <c r="F461" s="1249">
        <f>D461*E461</f>
        <v>0</v>
      </c>
    </row>
    <row r="462" spans="1:6">
      <c r="A462" s="1229"/>
      <c r="B462" s="1257"/>
      <c r="C462" s="1247"/>
      <c r="D462" s="1246"/>
      <c r="E462" s="1301"/>
      <c r="F462" s="1249"/>
    </row>
    <row r="463" spans="1:6" ht="60">
      <c r="A463" s="1229">
        <v>16</v>
      </c>
      <c r="B463" s="1235" t="s">
        <v>2830</v>
      </c>
      <c r="C463" s="1247"/>
      <c r="D463" s="1246"/>
      <c r="E463" s="1301"/>
      <c r="F463" s="1249"/>
    </row>
    <row r="464" spans="1:6" ht="45">
      <c r="A464" s="1276">
        <v>1</v>
      </c>
      <c r="B464" s="1273" t="s">
        <v>2831</v>
      </c>
      <c r="C464" s="1247" t="s">
        <v>110</v>
      </c>
      <c r="D464" s="1246">
        <v>2</v>
      </c>
      <c r="E464" s="1301"/>
      <c r="F464" s="1249">
        <f t="shared" ref="F464:F465" si="27">D464*E464</f>
        <v>0</v>
      </c>
    </row>
    <row r="465" spans="1:6" ht="45">
      <c r="A465" s="1276">
        <v>2</v>
      </c>
      <c r="B465" s="1273" t="s">
        <v>2832</v>
      </c>
      <c r="C465" s="1247" t="s">
        <v>110</v>
      </c>
      <c r="D465" s="1246">
        <v>6</v>
      </c>
      <c r="E465" s="1301"/>
      <c r="F465" s="1249">
        <f t="shared" si="27"/>
        <v>0</v>
      </c>
    </row>
    <row r="466" spans="1:6">
      <c r="A466" s="1229"/>
      <c r="B466" s="1257"/>
      <c r="C466" s="1247"/>
      <c r="D466" s="1246"/>
      <c r="E466" s="1301"/>
      <c r="F466" s="1249"/>
    </row>
    <row r="467" spans="1:6" ht="60">
      <c r="A467" s="1229">
        <v>17</v>
      </c>
      <c r="B467" s="1241" t="s">
        <v>2833</v>
      </c>
      <c r="C467" s="1247" t="s">
        <v>106</v>
      </c>
      <c r="D467" s="1246">
        <v>1200</v>
      </c>
      <c r="E467" s="1301"/>
      <c r="F467" s="1249">
        <f>D467*E467</f>
        <v>0</v>
      </c>
    </row>
    <row r="468" spans="1:6">
      <c r="B468" s="1241"/>
      <c r="C468" s="1247"/>
      <c r="D468" s="1246"/>
      <c r="E468" s="1301"/>
      <c r="F468" s="1249"/>
    </row>
    <row r="469" spans="1:6" ht="60">
      <c r="A469" s="1229">
        <v>18</v>
      </c>
      <c r="B469" s="1241" t="s">
        <v>2834</v>
      </c>
      <c r="C469" s="1247" t="s">
        <v>89</v>
      </c>
      <c r="D469" s="1246">
        <v>1</v>
      </c>
      <c r="E469" s="1301"/>
      <c r="F469" s="1249">
        <f>D469*E469</f>
        <v>0</v>
      </c>
    </row>
    <row r="470" spans="1:6">
      <c r="A470" s="1229"/>
      <c r="B470" s="1241"/>
      <c r="C470" s="1247"/>
      <c r="D470" s="1246"/>
      <c r="E470" s="1301"/>
      <c r="F470" s="1249"/>
    </row>
    <row r="471" spans="1:6" ht="45">
      <c r="A471" s="1229">
        <v>19</v>
      </c>
      <c r="B471" s="1253" t="s">
        <v>2835</v>
      </c>
      <c r="C471" s="1247"/>
      <c r="D471" s="1246"/>
      <c r="E471" s="1301"/>
      <c r="F471" s="1249"/>
    </row>
    <row r="472" spans="1:6">
      <c r="A472" s="1229"/>
      <c r="B472" s="1277" t="s">
        <v>2836</v>
      </c>
      <c r="C472" s="1247" t="s">
        <v>110</v>
      </c>
      <c r="D472" s="1246">
        <v>2</v>
      </c>
      <c r="E472" s="1301"/>
      <c r="F472" s="1249">
        <f t="shared" ref="F472:F473" si="28">D472*E472</f>
        <v>0</v>
      </c>
    </row>
    <row r="473" spans="1:6">
      <c r="A473" s="1229"/>
      <c r="B473" s="1277" t="s">
        <v>2837</v>
      </c>
      <c r="C473" s="1247" t="s">
        <v>110</v>
      </c>
      <c r="D473" s="1246">
        <v>2</v>
      </c>
      <c r="E473" s="1301"/>
      <c r="F473" s="1249">
        <f t="shared" si="28"/>
        <v>0</v>
      </c>
    </row>
    <row r="474" spans="1:6">
      <c r="A474" s="1229"/>
      <c r="B474" s="1241"/>
      <c r="C474" s="1247"/>
      <c r="D474" s="1246"/>
      <c r="E474" s="1301"/>
      <c r="F474" s="1249"/>
    </row>
    <row r="475" spans="1:6" ht="45">
      <c r="A475" s="1229">
        <v>20</v>
      </c>
      <c r="B475" s="1253" t="s">
        <v>2838</v>
      </c>
      <c r="C475" s="1247"/>
      <c r="D475" s="1246"/>
      <c r="E475" s="1301"/>
      <c r="F475" s="1249"/>
    </row>
    <row r="476" spans="1:6">
      <c r="A476" s="1229"/>
      <c r="B476" s="1277" t="s">
        <v>2836</v>
      </c>
      <c r="C476" s="1247" t="s">
        <v>110</v>
      </c>
      <c r="D476" s="1246">
        <v>2</v>
      </c>
      <c r="E476" s="1301"/>
      <c r="F476" s="1249">
        <f t="shared" ref="F476:F477" si="29">D476*E476</f>
        <v>0</v>
      </c>
    </row>
    <row r="477" spans="1:6">
      <c r="A477" s="1229"/>
      <c r="B477" s="1277" t="s">
        <v>2837</v>
      </c>
      <c r="C477" s="1247" t="s">
        <v>110</v>
      </c>
      <c r="D477" s="1246">
        <v>2</v>
      </c>
      <c r="E477" s="1301"/>
      <c r="F477" s="1249">
        <f t="shared" si="29"/>
        <v>0</v>
      </c>
    </row>
    <row r="478" spans="1:6">
      <c r="A478" s="1229"/>
      <c r="B478" s="1277"/>
      <c r="C478" s="1247"/>
      <c r="D478" s="1246"/>
      <c r="E478" s="1301"/>
      <c r="F478" s="1249"/>
    </row>
    <row r="479" spans="1:6" ht="30">
      <c r="A479" s="1229">
        <v>21</v>
      </c>
      <c r="B479" s="1241" t="s">
        <v>2839</v>
      </c>
      <c r="C479" s="1247"/>
      <c r="D479" s="1246"/>
      <c r="E479" s="1301"/>
      <c r="F479" s="1249"/>
    </row>
    <row r="480" spans="1:6">
      <c r="A480" s="1229"/>
      <c r="B480" s="1257" t="s">
        <v>2840</v>
      </c>
      <c r="C480" s="1247"/>
      <c r="D480" s="1246"/>
      <c r="E480" s="1301"/>
      <c r="F480" s="1249"/>
    </row>
    <row r="481" spans="1:6">
      <c r="A481" s="1229"/>
      <c r="B481" s="1257" t="s">
        <v>2841</v>
      </c>
      <c r="C481" s="1247"/>
      <c r="D481" s="1246"/>
      <c r="E481" s="1301"/>
      <c r="F481" s="1249"/>
    </row>
    <row r="482" spans="1:6" ht="17.25">
      <c r="A482" s="1229"/>
      <c r="B482" s="1257" t="s">
        <v>2842</v>
      </c>
      <c r="C482" s="1247"/>
      <c r="D482" s="1246"/>
      <c r="E482" s="1301"/>
      <c r="F482" s="1249"/>
    </row>
    <row r="483" spans="1:6">
      <c r="A483" s="1229"/>
      <c r="B483" s="1257" t="s">
        <v>2843</v>
      </c>
      <c r="C483" s="1247"/>
      <c r="D483" s="1246"/>
      <c r="E483" s="1301"/>
      <c r="F483" s="1249"/>
    </row>
    <row r="484" spans="1:6">
      <c r="A484" s="1229"/>
      <c r="B484" s="1257" t="s">
        <v>2844</v>
      </c>
      <c r="C484" s="1247" t="s">
        <v>110</v>
      </c>
      <c r="D484" s="1246">
        <v>1</v>
      </c>
      <c r="E484" s="1301"/>
      <c r="F484" s="1249">
        <f t="shared" ref="F484" si="30">D484*E484</f>
        <v>0</v>
      </c>
    </row>
    <row r="485" spans="1:6">
      <c r="A485" s="1229"/>
      <c r="B485" s="1241"/>
      <c r="C485" s="1247"/>
      <c r="D485" s="1246"/>
      <c r="E485" s="1301"/>
      <c r="F485" s="1249"/>
    </row>
    <row r="486" spans="1:6" ht="45">
      <c r="A486" s="1229">
        <v>22</v>
      </c>
      <c r="B486" s="1278" t="s">
        <v>2845</v>
      </c>
      <c r="C486" s="1247"/>
      <c r="D486" s="1246"/>
      <c r="E486" s="1301"/>
      <c r="F486" s="1249"/>
    </row>
    <row r="487" spans="1:6">
      <c r="A487" s="1229"/>
      <c r="B487" s="1257" t="s">
        <v>2846</v>
      </c>
      <c r="C487" s="1247"/>
      <c r="D487" s="1246"/>
      <c r="E487" s="1301"/>
      <c r="F487" s="1249"/>
    </row>
    <row r="488" spans="1:6">
      <c r="A488" s="1229"/>
      <c r="B488" s="1257" t="s">
        <v>2847</v>
      </c>
      <c r="C488" s="1247" t="s">
        <v>110</v>
      </c>
      <c r="D488" s="1246">
        <v>1</v>
      </c>
      <c r="E488" s="1301"/>
      <c r="F488" s="1249">
        <f t="shared" ref="F488" si="31">D488*E488</f>
        <v>0</v>
      </c>
    </row>
    <row r="489" spans="1:6">
      <c r="A489" s="1229"/>
      <c r="B489" s="1241"/>
      <c r="C489" s="1247"/>
      <c r="D489" s="1246"/>
      <c r="E489" s="1301"/>
      <c r="F489" s="1249"/>
    </row>
    <row r="490" spans="1:6" ht="90">
      <c r="A490" s="1229">
        <v>23</v>
      </c>
      <c r="B490" s="1241" t="s">
        <v>2803</v>
      </c>
      <c r="C490" s="1247"/>
      <c r="D490" s="1246"/>
      <c r="E490" s="1301"/>
      <c r="F490" s="1249"/>
    </row>
    <row r="491" spans="1:6">
      <c r="A491" s="1229"/>
      <c r="B491" s="1257" t="s">
        <v>2806</v>
      </c>
      <c r="C491" s="1247" t="s">
        <v>2228</v>
      </c>
      <c r="D491" s="1246">
        <v>13</v>
      </c>
      <c r="E491" s="1301"/>
      <c r="F491" s="1249">
        <f t="shared" ref="F491:F495" si="32">D491*E491</f>
        <v>0</v>
      </c>
    </row>
    <row r="492" spans="1:6">
      <c r="A492" s="1229"/>
      <c r="B492" s="1257" t="s">
        <v>2808</v>
      </c>
      <c r="C492" s="1247" t="s">
        <v>2228</v>
      </c>
      <c r="D492" s="1246">
        <v>72</v>
      </c>
      <c r="E492" s="1301"/>
      <c r="F492" s="1249">
        <f t="shared" si="32"/>
        <v>0</v>
      </c>
    </row>
    <row r="493" spans="1:6">
      <c r="A493" s="1229"/>
      <c r="B493" s="1257" t="s">
        <v>2809</v>
      </c>
      <c r="C493" s="1247" t="s">
        <v>2228</v>
      </c>
      <c r="D493" s="1246">
        <v>5</v>
      </c>
      <c r="E493" s="1301"/>
      <c r="F493" s="1249">
        <f t="shared" si="32"/>
        <v>0</v>
      </c>
    </row>
    <row r="494" spans="1:6">
      <c r="A494" s="1229"/>
      <c r="B494" s="1257" t="s">
        <v>2811</v>
      </c>
      <c r="C494" s="1247" t="s">
        <v>2228</v>
      </c>
      <c r="D494" s="1246">
        <v>22</v>
      </c>
      <c r="E494" s="1301"/>
      <c r="F494" s="1249">
        <f t="shared" si="32"/>
        <v>0</v>
      </c>
    </row>
    <row r="495" spans="1:6">
      <c r="A495" s="1229"/>
      <c r="B495" s="1257" t="s">
        <v>2848</v>
      </c>
      <c r="C495" s="1247" t="s">
        <v>2228</v>
      </c>
      <c r="D495" s="1246">
        <v>15</v>
      </c>
      <c r="E495" s="1301"/>
      <c r="F495" s="1249">
        <f t="shared" si="32"/>
        <v>0</v>
      </c>
    </row>
    <row r="496" spans="1:6">
      <c r="A496" s="1229"/>
      <c r="B496" s="1241"/>
      <c r="C496" s="1247"/>
      <c r="D496" s="1246"/>
      <c r="E496" s="1301"/>
      <c r="F496" s="1249"/>
    </row>
    <row r="497" spans="1:10" ht="30">
      <c r="A497" s="1229">
        <v>24</v>
      </c>
      <c r="B497" s="1241" t="s">
        <v>2849</v>
      </c>
      <c r="C497" s="1247" t="s">
        <v>110</v>
      </c>
      <c r="D497" s="1246">
        <v>1</v>
      </c>
      <c r="E497" s="1301"/>
      <c r="F497" s="1249">
        <f>D497*E497</f>
        <v>0</v>
      </c>
    </row>
    <row r="498" spans="1:10">
      <c r="A498" s="1229"/>
      <c r="B498" s="1241"/>
      <c r="C498" s="1263"/>
      <c r="D498" s="1244"/>
      <c r="E498" s="1307"/>
      <c r="F498" s="1279"/>
    </row>
    <row r="499" spans="1:10">
      <c r="A499" s="1280"/>
      <c r="B499" s="1281"/>
      <c r="C499" s="1282"/>
      <c r="D499" s="1261"/>
      <c r="E499" s="1308"/>
      <c r="F499" s="1236"/>
    </row>
    <row r="500" spans="1:10" s="505" customFormat="1">
      <c r="A500" s="499"/>
      <c r="B500" s="507" t="s">
        <v>2850</v>
      </c>
      <c r="C500" s="501"/>
      <c r="D500" s="501"/>
      <c r="E500" s="1304"/>
      <c r="F500" s="1260">
        <f>SUM(F377:F498)</f>
        <v>0</v>
      </c>
      <c r="G500" s="504"/>
      <c r="H500" s="504"/>
      <c r="I500" s="504"/>
      <c r="J500" s="504"/>
    </row>
    <row r="501" spans="1:10">
      <c r="A501" s="496"/>
      <c r="B501" s="1237"/>
      <c r="C501" s="1238"/>
      <c r="D501" s="1261"/>
      <c r="E501" s="1299"/>
      <c r="F501" s="1236"/>
    </row>
    <row r="502" spans="1:10">
      <c r="A502" s="1237" t="s">
        <v>2851</v>
      </c>
      <c r="B502" s="1237" t="s">
        <v>2852</v>
      </c>
      <c r="C502" s="1247"/>
      <c r="D502" s="1261"/>
      <c r="E502" s="514"/>
      <c r="F502" s="1249"/>
    </row>
    <row r="503" spans="1:10">
      <c r="A503" s="496"/>
      <c r="B503" s="1241"/>
      <c r="C503" s="1247"/>
      <c r="D503" s="1261"/>
      <c r="E503" s="514"/>
      <c r="F503" s="1249"/>
    </row>
    <row r="504" spans="1:10" ht="45">
      <c r="A504" s="1229">
        <v>1</v>
      </c>
      <c r="B504" s="1241" t="s">
        <v>2853</v>
      </c>
      <c r="C504" s="1247"/>
      <c r="D504" s="1246"/>
      <c r="E504" s="1301"/>
      <c r="F504" s="1249"/>
    </row>
    <row r="505" spans="1:10">
      <c r="A505" s="1229"/>
      <c r="B505" s="1257" t="s">
        <v>2854</v>
      </c>
      <c r="C505" s="1247"/>
      <c r="D505" s="1246"/>
      <c r="E505" s="1301"/>
      <c r="F505" s="1249"/>
    </row>
    <row r="506" spans="1:10" ht="30">
      <c r="A506" s="1229"/>
      <c r="B506" s="1257" t="s">
        <v>2855</v>
      </c>
      <c r="C506" s="1247"/>
      <c r="D506" s="1246"/>
      <c r="E506" s="1301"/>
      <c r="F506" s="1249"/>
    </row>
    <row r="507" spans="1:10" ht="30">
      <c r="A507" s="1229"/>
      <c r="B507" s="1257" t="s">
        <v>2856</v>
      </c>
      <c r="C507" s="1247"/>
      <c r="D507" s="1246"/>
      <c r="E507" s="1301"/>
      <c r="F507" s="1249"/>
    </row>
    <row r="508" spans="1:10" ht="30">
      <c r="A508" s="1229"/>
      <c r="B508" s="1257" t="s">
        <v>2857</v>
      </c>
      <c r="C508" s="1247" t="s">
        <v>89</v>
      </c>
      <c r="D508" s="1246">
        <v>1</v>
      </c>
      <c r="E508" s="1301"/>
      <c r="F508" s="1249">
        <f>D508*E508</f>
        <v>0</v>
      </c>
    </row>
    <row r="509" spans="1:10">
      <c r="A509" s="496"/>
      <c r="B509" s="1241"/>
      <c r="C509" s="1247"/>
      <c r="D509" s="1246"/>
      <c r="E509" s="1301"/>
      <c r="F509" s="1249"/>
    </row>
    <row r="510" spans="1:10" ht="60">
      <c r="A510" s="1229">
        <v>2</v>
      </c>
      <c r="B510" s="1241" t="s">
        <v>2858</v>
      </c>
      <c r="C510" s="1247"/>
      <c r="D510" s="1246" t="s">
        <v>2626</v>
      </c>
      <c r="E510" s="1301"/>
      <c r="F510" s="1249"/>
    </row>
    <row r="511" spans="1:10">
      <c r="A511" s="1229"/>
      <c r="B511" s="1241" t="s">
        <v>2859</v>
      </c>
      <c r="C511" s="1247" t="s">
        <v>110</v>
      </c>
      <c r="D511" s="1246">
        <v>2</v>
      </c>
      <c r="E511" s="1301"/>
      <c r="F511" s="1249">
        <f>D511*E511</f>
        <v>0</v>
      </c>
    </row>
    <row r="512" spans="1:10">
      <c r="A512" s="1229"/>
      <c r="B512" s="1241" t="s">
        <v>2665</v>
      </c>
      <c r="C512" s="1247" t="s">
        <v>110</v>
      </c>
      <c r="D512" s="1246">
        <v>55</v>
      </c>
      <c r="E512" s="1301"/>
      <c r="F512" s="1249">
        <f>D512*E512</f>
        <v>0</v>
      </c>
    </row>
    <row r="513" spans="1:6">
      <c r="A513" s="496"/>
      <c r="B513" s="1241"/>
      <c r="C513" s="1247"/>
      <c r="D513" s="1246"/>
      <c r="E513" s="1301"/>
      <c r="F513" s="1249"/>
    </row>
    <row r="514" spans="1:6" ht="45">
      <c r="A514" s="1229">
        <v>3</v>
      </c>
      <c r="B514" s="1241" t="s">
        <v>2860</v>
      </c>
      <c r="C514" s="1247"/>
      <c r="D514" s="1246"/>
      <c r="E514" s="1301"/>
      <c r="F514" s="1249"/>
    </row>
    <row r="515" spans="1:6">
      <c r="A515" s="1229"/>
      <c r="B515" s="1241" t="s">
        <v>2859</v>
      </c>
      <c r="C515" s="1247" t="s">
        <v>110</v>
      </c>
      <c r="D515" s="1246">
        <v>2</v>
      </c>
      <c r="E515" s="1301"/>
      <c r="F515" s="1249">
        <f>D515*E515</f>
        <v>0</v>
      </c>
    </row>
    <row r="516" spans="1:6">
      <c r="A516" s="1283"/>
      <c r="B516" s="1241"/>
      <c r="C516" s="1247"/>
      <c r="D516" s="1246"/>
      <c r="E516" s="1301"/>
      <c r="F516" s="1249"/>
    </row>
    <row r="517" spans="1:6" ht="45">
      <c r="A517" s="1229">
        <v>4</v>
      </c>
      <c r="B517" s="1241" t="s">
        <v>2861</v>
      </c>
      <c r="C517" s="1247"/>
      <c r="D517" s="1246" t="s">
        <v>2626</v>
      </c>
      <c r="E517" s="1301"/>
      <c r="F517" s="1249"/>
    </row>
    <row r="518" spans="1:6">
      <c r="A518" s="1283"/>
      <c r="B518" s="1241" t="s">
        <v>2859</v>
      </c>
      <c r="C518" s="1247" t="s">
        <v>2228</v>
      </c>
      <c r="D518" s="1246">
        <v>370</v>
      </c>
      <c r="E518" s="1301"/>
      <c r="F518" s="1249">
        <f>D518*E518</f>
        <v>0</v>
      </c>
    </row>
    <row r="519" spans="1:6">
      <c r="A519" s="1283"/>
      <c r="B519" s="1241" t="s">
        <v>2664</v>
      </c>
      <c r="C519" s="1247" t="s">
        <v>2228</v>
      </c>
      <c r="D519" s="1246">
        <v>85</v>
      </c>
      <c r="E519" s="1301"/>
      <c r="F519" s="1249">
        <f>D519*E519</f>
        <v>0</v>
      </c>
    </row>
    <row r="520" spans="1:6">
      <c r="A520" s="1283"/>
      <c r="B520" s="1241" t="s">
        <v>2665</v>
      </c>
      <c r="C520" s="1247" t="s">
        <v>2228</v>
      </c>
      <c r="D520" s="1246">
        <v>140</v>
      </c>
      <c r="E520" s="1301"/>
      <c r="F520" s="1249">
        <f>D520*E520</f>
        <v>0</v>
      </c>
    </row>
    <row r="521" spans="1:6">
      <c r="A521" s="1283"/>
      <c r="B521" s="1241"/>
      <c r="C521" s="1247"/>
      <c r="D521" s="1246"/>
      <c r="E521" s="1301"/>
      <c r="F521" s="1249"/>
    </row>
    <row r="522" spans="1:6" ht="45">
      <c r="A522" s="1229">
        <v>5</v>
      </c>
      <c r="B522" s="1241" t="s">
        <v>2862</v>
      </c>
      <c r="C522" s="1247" t="s">
        <v>110</v>
      </c>
      <c r="D522" s="1246">
        <v>8</v>
      </c>
      <c r="E522" s="1301"/>
      <c r="F522" s="1249">
        <f>D522*E522</f>
        <v>0</v>
      </c>
    </row>
    <row r="523" spans="1:6">
      <c r="A523" s="1283"/>
      <c r="B523" s="1241"/>
      <c r="C523" s="1247"/>
      <c r="D523" s="1246"/>
      <c r="E523" s="1301"/>
      <c r="F523" s="1249"/>
    </row>
    <row r="524" spans="1:6" ht="60">
      <c r="A524" s="1229">
        <v>6</v>
      </c>
      <c r="B524" s="1241" t="s">
        <v>2863</v>
      </c>
      <c r="C524" s="1247" t="s">
        <v>89</v>
      </c>
      <c r="D524" s="1246">
        <v>1</v>
      </c>
      <c r="E524" s="1301"/>
      <c r="F524" s="1249">
        <f>D524*E524</f>
        <v>0</v>
      </c>
    </row>
    <row r="525" spans="1:6">
      <c r="A525" s="1283"/>
      <c r="B525" s="1241"/>
      <c r="C525" s="1247"/>
      <c r="D525" s="1246" t="s">
        <v>2626</v>
      </c>
      <c r="E525" s="1301"/>
      <c r="F525" s="1249"/>
    </row>
    <row r="526" spans="1:6" ht="60">
      <c r="A526" s="1229">
        <v>7</v>
      </c>
      <c r="B526" s="1241" t="s">
        <v>2864</v>
      </c>
      <c r="C526" s="1247" t="s">
        <v>89</v>
      </c>
      <c r="D526" s="1246">
        <v>1</v>
      </c>
      <c r="E526" s="1301"/>
      <c r="F526" s="1249">
        <f>D526*E526</f>
        <v>0</v>
      </c>
    </row>
    <row r="527" spans="1:6">
      <c r="A527" s="1283"/>
      <c r="B527" s="1241"/>
      <c r="C527" s="1247"/>
      <c r="D527" s="1246" t="s">
        <v>2626</v>
      </c>
      <c r="E527" s="1301"/>
      <c r="F527" s="1249"/>
    </row>
    <row r="528" spans="1:6" ht="45">
      <c r="A528" s="1229">
        <v>8</v>
      </c>
      <c r="B528" s="1241" t="s">
        <v>2865</v>
      </c>
      <c r="C528" s="1247" t="s">
        <v>89</v>
      </c>
      <c r="D528" s="1246">
        <v>1</v>
      </c>
      <c r="E528" s="1301"/>
      <c r="F528" s="1249">
        <f>D528*E528</f>
        <v>0</v>
      </c>
    </row>
    <row r="529" spans="1:6">
      <c r="A529" s="1283"/>
      <c r="B529" s="1241"/>
      <c r="C529" s="1247"/>
      <c r="D529" s="1246"/>
      <c r="E529" s="1301"/>
      <c r="F529" s="1249"/>
    </row>
    <row r="530" spans="1:6">
      <c r="A530" s="1229">
        <v>9</v>
      </c>
      <c r="B530" s="1241" t="s">
        <v>2866</v>
      </c>
      <c r="C530" s="1247" t="s">
        <v>89</v>
      </c>
      <c r="D530" s="1246">
        <v>1</v>
      </c>
      <c r="E530" s="1301"/>
      <c r="F530" s="1249">
        <f>D530*E530</f>
        <v>0</v>
      </c>
    </row>
    <row r="531" spans="1:6">
      <c r="A531" s="1283"/>
      <c r="B531" s="1241"/>
      <c r="C531" s="1284"/>
      <c r="D531" s="1244" t="s">
        <v>2626</v>
      </c>
      <c r="E531" s="1307"/>
      <c r="F531" s="1279"/>
    </row>
    <row r="532" spans="1:6">
      <c r="A532" s="1229"/>
      <c r="B532" s="1285"/>
      <c r="C532" s="1263"/>
      <c r="D532" s="1286"/>
      <c r="E532" s="514"/>
      <c r="F532" s="1236"/>
    </row>
    <row r="533" spans="1:6">
      <c r="A533" s="499"/>
      <c r="B533" s="507" t="s">
        <v>2867</v>
      </c>
      <c r="C533" s="501"/>
      <c r="D533" s="502"/>
      <c r="E533" s="1304"/>
      <c r="F533" s="1260">
        <f>SUM(F504:F531)</f>
        <v>0</v>
      </c>
    </row>
    <row r="534" spans="1:6">
      <c r="A534" s="509"/>
      <c r="B534" s="510"/>
      <c r="C534" s="511"/>
      <c r="D534" s="512"/>
      <c r="E534" s="1301"/>
      <c r="F534" s="1236"/>
    </row>
    <row r="535" spans="1:6">
      <c r="A535" s="496" t="s">
        <v>2868</v>
      </c>
      <c r="B535" s="1237" t="s">
        <v>2869</v>
      </c>
      <c r="C535" s="1238"/>
      <c r="D535" s="1246"/>
      <c r="E535" s="1301"/>
      <c r="F535" s="1249"/>
    </row>
    <row r="536" spans="1:6">
      <c r="A536" s="496"/>
      <c r="B536" s="1237"/>
      <c r="C536" s="1247"/>
      <c r="D536" s="1246"/>
      <c r="E536" s="1301"/>
      <c r="F536" s="1249"/>
    </row>
    <row r="537" spans="1:6" ht="60">
      <c r="A537" s="1229">
        <v>1</v>
      </c>
      <c r="B537" s="1287" t="s">
        <v>2870</v>
      </c>
      <c r="C537" s="1247" t="s">
        <v>89</v>
      </c>
      <c r="D537" s="1246">
        <v>1</v>
      </c>
      <c r="E537" s="1301"/>
      <c r="F537" s="1249">
        <f t="shared" ref="F537" si="33">D537*E537</f>
        <v>0</v>
      </c>
    </row>
    <row r="538" spans="1:6">
      <c r="A538" s="1229"/>
      <c r="B538" s="1288"/>
      <c r="C538" s="1247"/>
      <c r="D538" s="1246"/>
      <c r="E538" s="1301"/>
      <c r="F538" s="1249"/>
    </row>
    <row r="539" spans="1:6" ht="30">
      <c r="A539" s="1229">
        <v>2</v>
      </c>
      <c r="B539" s="1289" t="s">
        <v>2871</v>
      </c>
      <c r="C539" s="1247" t="s">
        <v>89</v>
      </c>
      <c r="D539" s="1246">
        <v>1</v>
      </c>
      <c r="E539" s="1301"/>
      <c r="F539" s="1249">
        <f t="shared" ref="F539" si="34">D539*E539</f>
        <v>0</v>
      </c>
    </row>
    <row r="540" spans="1:6">
      <c r="A540" s="1272"/>
      <c r="B540" s="1255"/>
      <c r="C540" s="1247"/>
      <c r="D540" s="1246"/>
      <c r="E540" s="1301"/>
      <c r="F540" s="1249"/>
    </row>
    <row r="541" spans="1:6" ht="30">
      <c r="A541" s="1229">
        <v>3</v>
      </c>
      <c r="B541" s="1288" t="s">
        <v>2872</v>
      </c>
      <c r="C541" s="1247" t="s">
        <v>89</v>
      </c>
      <c r="D541" s="1246">
        <v>1</v>
      </c>
      <c r="E541" s="1301"/>
      <c r="F541" s="1249">
        <f t="shared" ref="F541" si="35">D541*E541</f>
        <v>0</v>
      </c>
    </row>
    <row r="542" spans="1:6">
      <c r="A542" s="1272"/>
      <c r="B542" s="1255"/>
      <c r="C542" s="1247"/>
      <c r="D542" s="1246"/>
      <c r="E542" s="1301"/>
      <c r="F542" s="1249"/>
    </row>
    <row r="543" spans="1:6">
      <c r="A543" s="1229">
        <v>4</v>
      </c>
      <c r="B543" s="1289" t="s">
        <v>2873</v>
      </c>
      <c r="C543" s="1247" t="s">
        <v>89</v>
      </c>
      <c r="D543" s="1246">
        <v>1</v>
      </c>
      <c r="E543" s="1301"/>
      <c r="F543" s="1249">
        <f t="shared" ref="F543" si="36">D543*E543</f>
        <v>0</v>
      </c>
    </row>
    <row r="544" spans="1:6">
      <c r="A544" s="1229"/>
      <c r="B544" s="1288"/>
      <c r="C544" s="1247"/>
      <c r="D544" s="1246"/>
      <c r="E544" s="1301"/>
      <c r="F544" s="1249"/>
    </row>
    <row r="545" spans="1:6">
      <c r="A545" s="1229">
        <v>5</v>
      </c>
      <c r="B545" s="1245" t="s">
        <v>2874</v>
      </c>
      <c r="C545" s="1247" t="s">
        <v>89</v>
      </c>
      <c r="D545" s="1246">
        <v>1</v>
      </c>
      <c r="E545" s="1301"/>
      <c r="F545" s="1249">
        <f t="shared" ref="F545" si="37">D545*E545</f>
        <v>0</v>
      </c>
    </row>
    <row r="546" spans="1:6">
      <c r="A546" s="1229"/>
      <c r="B546" s="1245"/>
      <c r="C546" s="1247"/>
      <c r="D546" s="1246"/>
      <c r="E546" s="1301"/>
      <c r="F546" s="1249"/>
    </row>
    <row r="547" spans="1:6">
      <c r="A547" s="1229">
        <v>6</v>
      </c>
      <c r="B547" s="1245" t="s">
        <v>2875</v>
      </c>
      <c r="C547" s="1247"/>
      <c r="D547" s="1246"/>
      <c r="E547" s="1301"/>
      <c r="F547" s="1249"/>
    </row>
    <row r="548" spans="1:6">
      <c r="A548" s="1229"/>
      <c r="B548" s="1290" t="s">
        <v>2876</v>
      </c>
      <c r="C548" s="1247"/>
      <c r="D548" s="1246"/>
      <c r="E548" s="1301"/>
      <c r="F548" s="1249"/>
    </row>
    <row r="549" spans="1:6">
      <c r="A549" s="1229"/>
      <c r="B549" s="1290" t="s">
        <v>2877</v>
      </c>
      <c r="C549" s="1247"/>
      <c r="D549" s="1246"/>
      <c r="E549" s="1301"/>
      <c r="F549" s="1249"/>
    </row>
    <row r="550" spans="1:6">
      <c r="A550" s="1229"/>
      <c r="B550" s="1290" t="s">
        <v>2878</v>
      </c>
      <c r="C550" s="1247" t="s">
        <v>89</v>
      </c>
      <c r="D550" s="1246">
        <v>1</v>
      </c>
      <c r="E550" s="1301"/>
      <c r="F550" s="1249">
        <f t="shared" ref="F550" si="38">D550*E550</f>
        <v>0</v>
      </c>
    </row>
    <row r="551" spans="1:6">
      <c r="A551" s="1229"/>
      <c r="B551" s="1245"/>
      <c r="C551" s="1247"/>
      <c r="D551" s="1246"/>
      <c r="E551" s="1301"/>
      <c r="F551" s="1249"/>
    </row>
    <row r="552" spans="1:6" ht="60">
      <c r="A552" s="1229">
        <v>7</v>
      </c>
      <c r="B552" s="1245" t="s">
        <v>2879</v>
      </c>
      <c r="C552" s="1247" t="s">
        <v>89</v>
      </c>
      <c r="D552" s="1246">
        <v>1</v>
      </c>
      <c r="E552" s="1301"/>
      <c r="F552" s="1249">
        <f t="shared" ref="F552" si="39">D552*E552</f>
        <v>0</v>
      </c>
    </row>
    <row r="553" spans="1:6">
      <c r="A553" s="1229"/>
      <c r="B553" s="1245"/>
      <c r="C553" s="1247"/>
      <c r="D553" s="1246"/>
      <c r="E553" s="1301"/>
      <c r="F553" s="1291"/>
    </row>
    <row r="554" spans="1:6">
      <c r="A554" s="1229"/>
      <c r="B554" s="1285"/>
      <c r="C554" s="1263"/>
      <c r="D554" s="1286"/>
      <c r="E554" s="1248"/>
      <c r="F554" s="1236"/>
    </row>
    <row r="555" spans="1:6">
      <c r="A555" s="499"/>
      <c r="B555" s="507" t="s">
        <v>2880</v>
      </c>
      <c r="C555" s="501"/>
      <c r="D555" s="502"/>
      <c r="E555" s="503"/>
      <c r="F555" s="1260">
        <f>SUM(F536:F552)</f>
        <v>0</v>
      </c>
    </row>
    <row r="556" spans="1:6">
      <c r="A556" s="1229"/>
      <c r="B556" s="1285"/>
      <c r="C556" s="1263"/>
      <c r="D556" s="1286"/>
      <c r="E556" s="1270"/>
      <c r="F556" s="1236"/>
    </row>
    <row r="557" spans="1:6">
      <c r="A557" s="1229"/>
      <c r="B557" s="1285"/>
      <c r="C557" s="1263"/>
      <c r="D557" s="1286"/>
      <c r="E557" s="1270"/>
      <c r="F557" s="1236"/>
    </row>
    <row r="558" spans="1:6">
      <c r="A558" s="1292"/>
      <c r="B558" s="1293" t="s">
        <v>2482</v>
      </c>
      <c r="C558" s="1294"/>
      <c r="D558" s="1295"/>
      <c r="E558" s="1270"/>
      <c r="F558" s="1236"/>
    </row>
    <row r="559" spans="1:6">
      <c r="A559" s="1292"/>
      <c r="B559" s="1293"/>
      <c r="C559" s="1294"/>
      <c r="D559" s="1295"/>
      <c r="E559" s="1270"/>
      <c r="F559" s="1236"/>
    </row>
    <row r="560" spans="1:6">
      <c r="A560" s="1296" t="str">
        <f>A12</f>
        <v>A</v>
      </c>
      <c r="B560" s="1297" t="str">
        <f>B216</f>
        <v>GRIJANJE I HLAĐENJE ANEX - UKUPNO</v>
      </c>
      <c r="C560" s="1294"/>
      <c r="D560" s="1295"/>
      <c r="E560" s="1270"/>
      <c r="F560" s="1249">
        <f>F216</f>
        <v>0</v>
      </c>
    </row>
    <row r="561" spans="1:6">
      <c r="A561" s="1296"/>
      <c r="B561" s="1297"/>
      <c r="C561" s="1294"/>
      <c r="D561" s="1295"/>
      <c r="E561" s="1270"/>
      <c r="F561" s="1249"/>
    </row>
    <row r="562" spans="1:6">
      <c r="A562" s="1296" t="str">
        <f>A218</f>
        <v>B</v>
      </c>
      <c r="B562" s="1297" t="str">
        <f>B257</f>
        <v>PODNO GRIJANJE ANEX - UKUPNO</v>
      </c>
      <c r="C562" s="1294"/>
      <c r="D562" s="1295"/>
      <c r="E562" s="1270"/>
      <c r="F562" s="1249">
        <f>F257</f>
        <v>0</v>
      </c>
    </row>
    <row r="563" spans="1:6">
      <c r="A563" s="1296"/>
      <c r="B563" s="1297"/>
      <c r="C563" s="1294"/>
      <c r="D563" s="1295"/>
      <c r="E563" s="1270"/>
      <c r="F563" s="1249"/>
    </row>
    <row r="564" spans="1:6" ht="30">
      <c r="A564" s="1296" t="str">
        <f>A259</f>
        <v>C</v>
      </c>
      <c r="B564" s="1297" t="str">
        <f>B371</f>
        <v>GRIJANJE I HLAĐENJE - PROIZVODNI POGON I SKLADIŠTE - UKUPNO</v>
      </c>
      <c r="C564" s="1294"/>
      <c r="D564" s="1295"/>
      <c r="E564" s="1270"/>
      <c r="F564" s="1249">
        <f>F371</f>
        <v>0</v>
      </c>
    </row>
    <row r="565" spans="1:6">
      <c r="A565" s="1296"/>
      <c r="B565" s="1297"/>
      <c r="C565" s="1294"/>
      <c r="D565" s="1295"/>
      <c r="E565" s="1270"/>
      <c r="F565" s="1249"/>
    </row>
    <row r="566" spans="1:6">
      <c r="A566" s="1296" t="str">
        <f>A375</f>
        <v>D</v>
      </c>
      <c r="B566" s="1297" t="str">
        <f>B500</f>
        <v>VENTILACIJA - UKUPNO</v>
      </c>
      <c r="C566" s="1294"/>
      <c r="D566" s="1295"/>
      <c r="E566" s="1270"/>
      <c r="F566" s="1249">
        <f>F500</f>
        <v>0</v>
      </c>
    </row>
    <row r="567" spans="1:6">
      <c r="A567" s="1296"/>
      <c r="B567" s="1297"/>
      <c r="C567" s="1294"/>
      <c r="D567" s="1295"/>
      <c r="E567" s="1270"/>
      <c r="F567" s="1249"/>
    </row>
    <row r="568" spans="1:6">
      <c r="A568" s="1296" t="str">
        <f>A502</f>
        <v>E</v>
      </c>
      <c r="B568" s="1297" t="str">
        <f>B533</f>
        <v>INSTALACIJA KOMPRIMIRANOG ZRAKA - UKUPNO</v>
      </c>
      <c r="C568" s="1294"/>
      <c r="D568" s="1295"/>
      <c r="E568" s="1270"/>
      <c r="F568" s="1249">
        <f>F533</f>
        <v>0</v>
      </c>
    </row>
    <row r="569" spans="1:6">
      <c r="A569" s="1296"/>
      <c r="B569" s="1297"/>
      <c r="C569" s="1294"/>
      <c r="D569" s="1295"/>
      <c r="E569" s="1270"/>
      <c r="F569" s="1249"/>
    </row>
    <row r="570" spans="1:6">
      <c r="A570" s="1296" t="str">
        <f>A535</f>
        <v>F</v>
      </c>
      <c r="B570" s="1297" t="str">
        <f>B555</f>
        <v>ZAJEDNIČKE STAVKE - UKUPNO</v>
      </c>
      <c r="C570" s="1294"/>
      <c r="D570" s="1295"/>
      <c r="E570" s="1270"/>
      <c r="F570" s="1249">
        <f>F555</f>
        <v>0</v>
      </c>
    </row>
    <row r="571" spans="1:6">
      <c r="A571" s="1292"/>
      <c r="B571" s="1293"/>
      <c r="C571" s="1294"/>
      <c r="D571" s="1295"/>
      <c r="E571" s="1270"/>
      <c r="F571" s="1236"/>
    </row>
    <row r="572" spans="1:6">
      <c r="F572" s="1236"/>
    </row>
    <row r="573" spans="1:6">
      <c r="F573" s="1236"/>
    </row>
    <row r="574" spans="1:6">
      <c r="A574" s="499"/>
      <c r="B574" s="507" t="s">
        <v>2881</v>
      </c>
      <c r="C574" s="501"/>
      <c r="D574" s="502"/>
      <c r="E574" s="503"/>
      <c r="F574" s="1260">
        <f>SUM(F557:F571)</f>
        <v>0</v>
      </c>
    </row>
    <row r="575" spans="1:6">
      <c r="F575" s="1298"/>
    </row>
    <row r="576" spans="1:6">
      <c r="F576" s="1236"/>
    </row>
  </sheetData>
  <sheetProtection algorithmName="SHA-512" hashValue="tBn/PnSMdocxm15VFoB3/FBghHFTt+T0bdhH+a+2VZh9YtlO/0RhuJZJ9oXmQY8dutDr6tAKqwhAotDwm+JRlw==" saltValue="EYPO44phgAg2WsBSNF54NA==" spinCount="100000" sheet="1" objects="1" scenarios="1"/>
  <pageMargins left="0.70866141732283472" right="0.70866141732283472" top="0.74803149606299213" bottom="0.74803149606299213" header="0.31496062992125984" footer="0.31496062992125984"/>
  <pageSetup paperSize="9" scale="86" firstPageNumber="232" fitToHeight="0" orientation="portrait" useFirstPageNumber="1" r:id="rId1"/>
  <headerFooter>
    <oddHeader>&amp;L&amp;"-,Regular"&amp;9Građevina: IZGRADNJA ZGRADE GOSPODARSKE NAMJENE – PROIZVODNO-POSLOVNA DJELATNOST
Lokacija: novoformirana k.č.br. 2533, k.o. Kneginec
Investitor: Industria Calzature d.o.o., OIB: 67146257169</oddHeader>
    <oddFooter>&amp;C&amp;"-,Regular"TROŠKOVNIK STROJARSKIH INSTALACIJA&amp;R&amp;"-,Regular"&amp;9&amp;P</oddFooter>
  </headerFooter>
  <rowBreaks count="8" manualBreakCount="8">
    <brk id="11" max="5" man="1"/>
    <brk id="42" max="5" man="1"/>
    <brk id="126" max="5" man="1"/>
    <brk id="217" max="5" man="1"/>
    <brk id="258" max="5" man="1"/>
    <brk id="501" max="5" man="1"/>
    <brk id="534" max="5" man="1"/>
    <brk id="556" max="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93FBB-9601-4C3D-9E34-58874D5BE60F}">
  <sheetPr>
    <tabColor rgb="FFFF0000"/>
  </sheetPr>
  <dimension ref="A1:F31"/>
  <sheetViews>
    <sheetView showZeros="0" view="pageBreakPreview" zoomScaleNormal="100" zoomScaleSheetLayoutView="100" workbookViewId="0">
      <selection activeCell="C24" sqref="C24"/>
    </sheetView>
  </sheetViews>
  <sheetFormatPr defaultRowHeight="12.75"/>
  <cols>
    <col min="2" max="2" width="33.7109375" customWidth="1"/>
    <col min="3" max="3" width="7.42578125" customWidth="1"/>
    <col min="4" max="4" width="6.5703125" customWidth="1"/>
    <col min="5" max="5" width="6.7109375" customWidth="1"/>
    <col min="6" max="6" width="24.140625" customWidth="1"/>
    <col min="258" max="258" width="27.7109375" customWidth="1"/>
    <col min="262" max="262" width="21.42578125" customWidth="1"/>
    <col min="514" max="514" width="27.7109375" customWidth="1"/>
    <col min="518" max="518" width="21.42578125" customWidth="1"/>
    <col min="770" max="770" width="27.7109375" customWidth="1"/>
    <col min="774" max="774" width="21.42578125" customWidth="1"/>
    <col min="1026" max="1026" width="27.7109375" customWidth="1"/>
    <col min="1030" max="1030" width="21.42578125" customWidth="1"/>
    <col min="1282" max="1282" width="27.7109375" customWidth="1"/>
    <col min="1286" max="1286" width="21.42578125" customWidth="1"/>
    <col min="1538" max="1538" width="27.7109375" customWidth="1"/>
    <col min="1542" max="1542" width="21.42578125" customWidth="1"/>
    <col min="1794" max="1794" width="27.7109375" customWidth="1"/>
    <col min="1798" max="1798" width="21.42578125" customWidth="1"/>
    <col min="2050" max="2050" width="27.7109375" customWidth="1"/>
    <col min="2054" max="2054" width="21.42578125" customWidth="1"/>
    <col min="2306" max="2306" width="27.7109375" customWidth="1"/>
    <col min="2310" max="2310" width="21.42578125" customWidth="1"/>
    <col min="2562" max="2562" width="27.7109375" customWidth="1"/>
    <col min="2566" max="2566" width="21.42578125" customWidth="1"/>
    <col min="2818" max="2818" width="27.7109375" customWidth="1"/>
    <col min="2822" max="2822" width="21.42578125" customWidth="1"/>
    <col min="3074" max="3074" width="27.7109375" customWidth="1"/>
    <col min="3078" max="3078" width="21.42578125" customWidth="1"/>
    <col min="3330" max="3330" width="27.7109375" customWidth="1"/>
    <col min="3334" max="3334" width="21.42578125" customWidth="1"/>
    <col min="3586" max="3586" width="27.7109375" customWidth="1"/>
    <col min="3590" max="3590" width="21.42578125" customWidth="1"/>
    <col min="3842" max="3842" width="27.7109375" customWidth="1"/>
    <col min="3846" max="3846" width="21.42578125" customWidth="1"/>
    <col min="4098" max="4098" width="27.7109375" customWidth="1"/>
    <col min="4102" max="4102" width="21.42578125" customWidth="1"/>
    <col min="4354" max="4354" width="27.7109375" customWidth="1"/>
    <col min="4358" max="4358" width="21.42578125" customWidth="1"/>
    <col min="4610" max="4610" width="27.7109375" customWidth="1"/>
    <col min="4614" max="4614" width="21.42578125" customWidth="1"/>
    <col min="4866" max="4866" width="27.7109375" customWidth="1"/>
    <col min="4870" max="4870" width="21.42578125" customWidth="1"/>
    <col min="5122" max="5122" width="27.7109375" customWidth="1"/>
    <col min="5126" max="5126" width="21.42578125" customWidth="1"/>
    <col min="5378" max="5378" width="27.7109375" customWidth="1"/>
    <col min="5382" max="5382" width="21.42578125" customWidth="1"/>
    <col min="5634" max="5634" width="27.7109375" customWidth="1"/>
    <col min="5638" max="5638" width="21.42578125" customWidth="1"/>
    <col min="5890" max="5890" width="27.7109375" customWidth="1"/>
    <col min="5894" max="5894" width="21.42578125" customWidth="1"/>
    <col min="6146" max="6146" width="27.7109375" customWidth="1"/>
    <col min="6150" max="6150" width="21.42578125" customWidth="1"/>
    <col min="6402" max="6402" width="27.7109375" customWidth="1"/>
    <col min="6406" max="6406" width="21.42578125" customWidth="1"/>
    <col min="6658" max="6658" width="27.7109375" customWidth="1"/>
    <col min="6662" max="6662" width="21.42578125" customWidth="1"/>
    <col min="6914" max="6914" width="27.7109375" customWidth="1"/>
    <col min="6918" max="6918" width="21.42578125" customWidth="1"/>
    <col min="7170" max="7170" width="27.7109375" customWidth="1"/>
    <col min="7174" max="7174" width="21.42578125" customWidth="1"/>
    <col min="7426" max="7426" width="27.7109375" customWidth="1"/>
    <col min="7430" max="7430" width="21.42578125" customWidth="1"/>
    <col min="7682" max="7682" width="27.7109375" customWidth="1"/>
    <col min="7686" max="7686" width="21.42578125" customWidth="1"/>
    <col min="7938" max="7938" width="27.7109375" customWidth="1"/>
    <col min="7942" max="7942" width="21.42578125" customWidth="1"/>
    <col min="8194" max="8194" width="27.7109375" customWidth="1"/>
    <col min="8198" max="8198" width="21.42578125" customWidth="1"/>
    <col min="8450" max="8450" width="27.7109375" customWidth="1"/>
    <col min="8454" max="8454" width="21.42578125" customWidth="1"/>
    <col min="8706" max="8706" width="27.7109375" customWidth="1"/>
    <col min="8710" max="8710" width="21.42578125" customWidth="1"/>
    <col min="8962" max="8962" width="27.7109375" customWidth="1"/>
    <col min="8966" max="8966" width="21.42578125" customWidth="1"/>
    <col min="9218" max="9218" width="27.7109375" customWidth="1"/>
    <col min="9222" max="9222" width="21.42578125" customWidth="1"/>
    <col min="9474" max="9474" width="27.7109375" customWidth="1"/>
    <col min="9478" max="9478" width="21.42578125" customWidth="1"/>
    <col min="9730" max="9730" width="27.7109375" customWidth="1"/>
    <col min="9734" max="9734" width="21.42578125" customWidth="1"/>
    <col min="9986" max="9986" width="27.7109375" customWidth="1"/>
    <col min="9990" max="9990" width="21.42578125" customWidth="1"/>
    <col min="10242" max="10242" width="27.7109375" customWidth="1"/>
    <col min="10246" max="10246" width="21.42578125" customWidth="1"/>
    <col min="10498" max="10498" width="27.7109375" customWidth="1"/>
    <col min="10502" max="10502" width="21.42578125" customWidth="1"/>
    <col min="10754" max="10754" width="27.7109375" customWidth="1"/>
    <col min="10758" max="10758" width="21.42578125" customWidth="1"/>
    <col min="11010" max="11010" width="27.7109375" customWidth="1"/>
    <col min="11014" max="11014" width="21.42578125" customWidth="1"/>
    <col min="11266" max="11266" width="27.7109375" customWidth="1"/>
    <col min="11270" max="11270" width="21.42578125" customWidth="1"/>
    <col min="11522" max="11522" width="27.7109375" customWidth="1"/>
    <col min="11526" max="11526" width="21.42578125" customWidth="1"/>
    <col min="11778" max="11778" width="27.7109375" customWidth="1"/>
    <col min="11782" max="11782" width="21.42578125" customWidth="1"/>
    <col min="12034" max="12034" width="27.7109375" customWidth="1"/>
    <col min="12038" max="12038" width="21.42578125" customWidth="1"/>
    <col min="12290" max="12290" width="27.7109375" customWidth="1"/>
    <col min="12294" max="12294" width="21.42578125" customWidth="1"/>
    <col min="12546" max="12546" width="27.7109375" customWidth="1"/>
    <col min="12550" max="12550" width="21.42578125" customWidth="1"/>
    <col min="12802" max="12802" width="27.7109375" customWidth="1"/>
    <col min="12806" max="12806" width="21.42578125" customWidth="1"/>
    <col min="13058" max="13058" width="27.7109375" customWidth="1"/>
    <col min="13062" max="13062" width="21.42578125" customWidth="1"/>
    <col min="13314" max="13314" width="27.7109375" customWidth="1"/>
    <col min="13318" max="13318" width="21.42578125" customWidth="1"/>
    <col min="13570" max="13570" width="27.7109375" customWidth="1"/>
    <col min="13574" max="13574" width="21.42578125" customWidth="1"/>
    <col min="13826" max="13826" width="27.7109375" customWidth="1"/>
    <col min="13830" max="13830" width="21.42578125" customWidth="1"/>
    <col min="14082" max="14082" width="27.7109375" customWidth="1"/>
    <col min="14086" max="14086" width="21.42578125" customWidth="1"/>
    <col min="14338" max="14338" width="27.7109375" customWidth="1"/>
    <col min="14342" max="14342" width="21.42578125" customWidth="1"/>
    <col min="14594" max="14594" width="27.7109375" customWidth="1"/>
    <col min="14598" max="14598" width="21.42578125" customWidth="1"/>
    <col min="14850" max="14850" width="27.7109375" customWidth="1"/>
    <col min="14854" max="14854" width="21.42578125" customWidth="1"/>
    <col min="15106" max="15106" width="27.7109375" customWidth="1"/>
    <col min="15110" max="15110" width="21.42578125" customWidth="1"/>
    <col min="15362" max="15362" width="27.7109375" customWidth="1"/>
    <col min="15366" max="15366" width="21.42578125" customWidth="1"/>
    <col min="15618" max="15618" width="27.7109375" customWidth="1"/>
    <col min="15622" max="15622" width="21.42578125" customWidth="1"/>
    <col min="15874" max="15874" width="27.7109375" customWidth="1"/>
    <col min="15878" max="15878" width="21.42578125" customWidth="1"/>
    <col min="16130" max="16130" width="27.7109375" customWidth="1"/>
    <col min="16134" max="16134" width="21.42578125" customWidth="1"/>
  </cols>
  <sheetData>
    <row r="1" spans="1:6" ht="58.5" customHeight="1">
      <c r="A1" s="1339" t="s">
        <v>1059</v>
      </c>
      <c r="B1" s="1340"/>
      <c r="C1" s="1"/>
      <c r="D1" s="2"/>
      <c r="E1" s="2"/>
      <c r="F1" s="3"/>
    </row>
    <row r="2" spans="1:6" ht="18">
      <c r="A2" s="4"/>
      <c r="B2" s="5"/>
      <c r="C2" s="6"/>
      <c r="D2" s="7"/>
      <c r="E2" s="8"/>
      <c r="F2" s="8"/>
    </row>
    <row r="3" spans="1:6" ht="21">
      <c r="A3" s="9"/>
      <c r="B3" s="1343" t="s">
        <v>159</v>
      </c>
      <c r="C3" s="1344"/>
      <c r="D3" s="1344"/>
      <c r="E3" s="1345"/>
      <c r="F3" s="10"/>
    </row>
    <row r="4" spans="1:6" ht="15.75">
      <c r="A4" s="11"/>
      <c r="B4" s="12"/>
      <c r="C4" s="13"/>
      <c r="D4" s="14"/>
      <c r="E4" s="15"/>
      <c r="F4" s="15"/>
    </row>
    <row r="5" spans="1:6" ht="18.75">
      <c r="A5" s="16"/>
      <c r="B5" s="17"/>
      <c r="C5" s="18"/>
      <c r="D5" s="19"/>
      <c r="E5" s="20"/>
      <c r="F5" s="20"/>
    </row>
    <row r="6" spans="1:6" ht="15.75">
      <c r="A6" s="21" t="s">
        <v>87</v>
      </c>
      <c r="B6" s="1341" t="s">
        <v>158</v>
      </c>
      <c r="C6" s="1342"/>
      <c r="D6" s="1342"/>
      <c r="E6" s="1342"/>
      <c r="F6" s="22">
        <f>'G.O. RADOVI'!F1266</f>
        <v>0</v>
      </c>
    </row>
    <row r="7" spans="1:6" ht="15.75">
      <c r="A7" s="21"/>
      <c r="B7" s="23"/>
      <c r="C7" s="24"/>
      <c r="D7" s="25"/>
      <c r="E7" s="26"/>
      <c r="F7" s="27"/>
    </row>
    <row r="8" spans="1:6" ht="15.75">
      <c r="A8" s="21" t="s">
        <v>90</v>
      </c>
      <c r="B8" s="1341" t="s">
        <v>160</v>
      </c>
      <c r="C8" s="1342"/>
      <c r="D8" s="1342"/>
      <c r="E8" s="1342"/>
      <c r="F8" s="22">
        <f>'G.O. RADOVI'!F1278</f>
        <v>0</v>
      </c>
    </row>
    <row r="9" spans="1:6" ht="15.75">
      <c r="A9" s="21"/>
      <c r="B9" s="23"/>
      <c r="C9" s="24"/>
      <c r="D9" s="25"/>
      <c r="E9" s="26"/>
      <c r="F9" s="27"/>
    </row>
    <row r="10" spans="1:6" ht="15.75">
      <c r="A10" s="21" t="s">
        <v>91</v>
      </c>
      <c r="B10" s="1341" t="s">
        <v>334</v>
      </c>
      <c r="C10" s="1342"/>
      <c r="D10" s="1342"/>
      <c r="E10" s="1342"/>
      <c r="F10" s="22">
        <f>'VIK I OKOLIŠ REKAPITULACIJA'!E45</f>
        <v>0</v>
      </c>
    </row>
    <row r="11" spans="1:6" ht="15.75">
      <c r="A11" s="21"/>
      <c r="B11" s="23"/>
      <c r="C11" s="24"/>
      <c r="D11" s="25"/>
      <c r="E11" s="26"/>
      <c r="F11" s="27"/>
    </row>
    <row r="12" spans="1:6" ht="15.75">
      <c r="A12" s="21" t="s">
        <v>100</v>
      </c>
      <c r="B12" s="1341" t="s">
        <v>335</v>
      </c>
      <c r="C12" s="1342"/>
      <c r="D12" s="1342"/>
      <c r="E12" s="1342"/>
      <c r="F12" s="22">
        <f>'VIK I OKOLIŠ REKAPITULACIJA'!E47</f>
        <v>0</v>
      </c>
    </row>
    <row r="13" spans="1:6" ht="15.75">
      <c r="A13" s="21"/>
      <c r="B13" s="23"/>
      <c r="C13" s="24"/>
      <c r="D13" s="25"/>
      <c r="E13" s="26"/>
      <c r="F13" s="27"/>
    </row>
    <row r="14" spans="1:6" ht="15.75">
      <c r="A14" s="21" t="s">
        <v>94</v>
      </c>
      <c r="B14" s="1341" t="s">
        <v>2038</v>
      </c>
      <c r="C14" s="1342"/>
      <c r="D14" s="1342"/>
      <c r="E14" s="1342"/>
      <c r="F14" s="22">
        <f>'VIK I OKOLIŠ REKAPITULACIJA'!E49</f>
        <v>0</v>
      </c>
    </row>
    <row r="15" spans="1:6" ht="15.75">
      <c r="A15" s="21"/>
      <c r="B15" s="23"/>
      <c r="C15" s="24"/>
      <c r="D15" s="25"/>
      <c r="E15" s="26"/>
      <c r="F15" s="27"/>
    </row>
    <row r="16" spans="1:6" ht="15.75">
      <c r="A16" s="21" t="s">
        <v>95</v>
      </c>
      <c r="B16" s="1341" t="s">
        <v>336</v>
      </c>
      <c r="C16" s="1342"/>
      <c r="D16" s="1342"/>
      <c r="E16" s="1342"/>
      <c r="F16" s="22">
        <f>ELEKTROINSTALACIJE!F958</f>
        <v>0</v>
      </c>
    </row>
    <row r="17" spans="1:6" ht="15.75">
      <c r="A17" s="21"/>
      <c r="B17" s="23"/>
      <c r="C17" s="24"/>
      <c r="D17" s="25"/>
      <c r="E17" s="26"/>
      <c r="F17" s="27"/>
    </row>
    <row r="18" spans="1:6" ht="15.75">
      <c r="A18" s="21" t="s">
        <v>98</v>
      </c>
      <c r="B18" s="1341" t="s">
        <v>337</v>
      </c>
      <c r="C18" s="1342"/>
      <c r="D18" s="1342"/>
      <c r="E18" s="1342"/>
      <c r="F18" s="22">
        <f>VATRODOJAVA!E122</f>
        <v>0</v>
      </c>
    </row>
    <row r="19" spans="1:6" ht="15.75">
      <c r="A19" s="21"/>
      <c r="B19" s="23"/>
      <c r="C19" s="24"/>
      <c r="D19" s="25"/>
      <c r="E19" s="26"/>
      <c r="F19" s="27"/>
    </row>
    <row r="20" spans="1:6" ht="15.75">
      <c r="A20" s="21" t="s">
        <v>2069</v>
      </c>
      <c r="B20" s="1341" t="s">
        <v>2882</v>
      </c>
      <c r="C20" s="1342"/>
      <c r="D20" s="1342"/>
      <c r="E20" s="1342"/>
      <c r="F20" s="22">
        <f>STROJARSTVO!F574</f>
        <v>0</v>
      </c>
    </row>
    <row r="21" spans="1:6" ht="15.75">
      <c r="A21" s="21"/>
      <c r="B21" s="23"/>
      <c r="C21" s="24"/>
      <c r="D21" s="25"/>
      <c r="E21" s="26"/>
      <c r="F21" s="27"/>
    </row>
    <row r="22" spans="1:6" ht="21" customHeight="1">
      <c r="A22" s="28"/>
      <c r="B22" s="29" t="s">
        <v>155</v>
      </c>
      <c r="C22" s="30"/>
      <c r="D22" s="31"/>
      <c r="E22" s="32"/>
      <c r="F22" s="33">
        <f>SUM(F6:F21)</f>
        <v>0</v>
      </c>
    </row>
    <row r="23" spans="1:6">
      <c r="A23" s="34"/>
      <c r="B23" s="35"/>
      <c r="C23" s="35"/>
      <c r="D23" s="35"/>
      <c r="E23" s="35"/>
      <c r="F23" s="35"/>
    </row>
    <row r="24" spans="1:6" ht="21.75" customHeight="1">
      <c r="A24" s="11"/>
      <c r="B24" s="29" t="s">
        <v>156</v>
      </c>
      <c r="C24" s="30"/>
      <c r="D24" s="31"/>
      <c r="E24" s="32"/>
      <c r="F24" s="33">
        <f>F22*0.25</f>
        <v>0</v>
      </c>
    </row>
    <row r="25" spans="1:6">
      <c r="A25" s="34"/>
      <c r="B25" s="35"/>
      <c r="C25" s="35"/>
      <c r="D25" s="35"/>
      <c r="E25" s="35"/>
      <c r="F25" s="35"/>
    </row>
    <row r="26" spans="1:6" ht="20.25" customHeight="1">
      <c r="A26" s="34"/>
      <c r="B26" s="29" t="s">
        <v>157</v>
      </c>
      <c r="C26" s="30"/>
      <c r="D26" s="31"/>
      <c r="E26" s="32"/>
      <c r="F26" s="33">
        <f>F24+F22</f>
        <v>0</v>
      </c>
    </row>
    <row r="27" spans="1:6">
      <c r="A27" s="34"/>
      <c r="B27" s="34"/>
      <c r="C27" s="34"/>
      <c r="D27" s="34"/>
      <c r="E27" s="34"/>
      <c r="F27" s="34"/>
    </row>
    <row r="28" spans="1:6" ht="15.75">
      <c r="A28" s="34"/>
      <c r="B28" s="36"/>
      <c r="C28" s="36"/>
      <c r="D28" s="36"/>
      <c r="E28" s="36"/>
      <c r="F28" s="37"/>
    </row>
    <row r="29" spans="1:6" ht="32.25" customHeight="1">
      <c r="A29" s="34"/>
      <c r="B29" s="38" t="s">
        <v>161</v>
      </c>
      <c r="C29" s="1348"/>
      <c r="D29" s="1348"/>
      <c r="E29" s="1348"/>
      <c r="F29" s="1348"/>
    </row>
    <row r="30" spans="1:6" ht="37.5" customHeight="1">
      <c r="A30" s="34"/>
      <c r="B30" s="38" t="s">
        <v>162</v>
      </c>
      <c r="C30" s="1346"/>
      <c r="D30" s="1346"/>
      <c r="E30" s="1346"/>
      <c r="F30" s="1346"/>
    </row>
    <row r="31" spans="1:6" ht="38.25" customHeight="1">
      <c r="A31" s="34"/>
      <c r="B31" s="38" t="s">
        <v>163</v>
      </c>
      <c r="C31" s="1347"/>
      <c r="D31" s="1347"/>
      <c r="E31" s="1347"/>
      <c r="F31" s="1347"/>
    </row>
  </sheetData>
  <mergeCells count="13">
    <mergeCell ref="C30:F30"/>
    <mergeCell ref="C31:F31"/>
    <mergeCell ref="B12:E12"/>
    <mergeCell ref="B16:E16"/>
    <mergeCell ref="C29:F29"/>
    <mergeCell ref="B18:E18"/>
    <mergeCell ref="B20:E20"/>
    <mergeCell ref="B14:E14"/>
    <mergeCell ref="A1:B1"/>
    <mergeCell ref="B10:E10"/>
    <mergeCell ref="B3:E3"/>
    <mergeCell ref="B6:E6"/>
    <mergeCell ref="B8:E8"/>
  </mergeCells>
  <conditionalFormatting sqref="F22">
    <cfRule type="cellIs" dxfId="2" priority="7" stopIfTrue="1" operator="equal">
      <formula>0</formula>
    </cfRule>
  </conditionalFormatting>
  <conditionalFormatting sqref="F24">
    <cfRule type="cellIs" dxfId="1" priority="5" stopIfTrue="1" operator="equal">
      <formula>0</formula>
    </cfRule>
  </conditionalFormatting>
  <conditionalFormatting sqref="F26">
    <cfRule type="cellIs" dxfId="0" priority="6" stopIfTrue="1" operator="equal">
      <formula>0</formula>
    </cfRule>
  </conditionalFormatting>
  <pageMargins left="0.70866141732283472" right="0.70866141732283472" top="0.39370078740157483" bottom="0.78740157480314965" header="0.31496062992125984" footer="0.31496062992125984"/>
  <pageSetup paperSize="9" firstPageNumber="251" orientation="portrait" useFirstPageNumber="1" horizontalDpi="300" verticalDpi="1200" r:id="rId1"/>
  <headerFooter>
    <oddFooter>&amp;R&amp;"-,Regular"&amp;9&amp;P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4DF3B-A2AB-444E-8D35-6AB0F2DBFA14}">
  <dimension ref="A1:G243"/>
  <sheetViews>
    <sheetView view="pageBreakPreview" zoomScaleNormal="100" zoomScaleSheetLayoutView="100" zoomScalePageLayoutView="115" workbookViewId="0">
      <selection activeCell="P15" sqref="P15"/>
    </sheetView>
  </sheetViews>
  <sheetFormatPr defaultRowHeight="12.75"/>
  <cols>
    <col min="1" max="1" width="125.7109375" style="217" customWidth="1"/>
    <col min="10" max="10" width="9.85546875" customWidth="1"/>
    <col min="257" max="257" width="125.7109375" customWidth="1"/>
    <col min="266" max="266" width="9.85546875" customWidth="1"/>
    <col min="513" max="513" width="125.7109375" customWidth="1"/>
    <col min="522" max="522" width="9.85546875" customWidth="1"/>
    <col min="769" max="769" width="125.7109375" customWidth="1"/>
    <col min="778" max="778" width="9.85546875" customWidth="1"/>
    <col min="1025" max="1025" width="125.7109375" customWidth="1"/>
    <col min="1034" max="1034" width="9.85546875" customWidth="1"/>
    <col min="1281" max="1281" width="125.7109375" customWidth="1"/>
    <col min="1290" max="1290" width="9.85546875" customWidth="1"/>
    <col min="1537" max="1537" width="125.7109375" customWidth="1"/>
    <col min="1546" max="1546" width="9.85546875" customWidth="1"/>
    <col min="1793" max="1793" width="125.7109375" customWidth="1"/>
    <col min="1802" max="1802" width="9.85546875" customWidth="1"/>
    <col min="2049" max="2049" width="125.7109375" customWidth="1"/>
    <col min="2058" max="2058" width="9.85546875" customWidth="1"/>
    <col min="2305" max="2305" width="125.7109375" customWidth="1"/>
    <col min="2314" max="2314" width="9.85546875" customWidth="1"/>
    <col min="2561" max="2561" width="125.7109375" customWidth="1"/>
    <col min="2570" max="2570" width="9.85546875" customWidth="1"/>
    <col min="2817" max="2817" width="125.7109375" customWidth="1"/>
    <col min="2826" max="2826" width="9.85546875" customWidth="1"/>
    <col min="3073" max="3073" width="125.7109375" customWidth="1"/>
    <col min="3082" max="3082" width="9.85546875" customWidth="1"/>
    <col min="3329" max="3329" width="125.7109375" customWidth="1"/>
    <col min="3338" max="3338" width="9.85546875" customWidth="1"/>
    <col min="3585" max="3585" width="125.7109375" customWidth="1"/>
    <col min="3594" max="3594" width="9.85546875" customWidth="1"/>
    <col min="3841" max="3841" width="125.7109375" customWidth="1"/>
    <col min="3850" max="3850" width="9.85546875" customWidth="1"/>
    <col min="4097" max="4097" width="125.7109375" customWidth="1"/>
    <col min="4106" max="4106" width="9.85546875" customWidth="1"/>
    <col min="4353" max="4353" width="125.7109375" customWidth="1"/>
    <col min="4362" max="4362" width="9.85546875" customWidth="1"/>
    <col min="4609" max="4609" width="125.7109375" customWidth="1"/>
    <col min="4618" max="4618" width="9.85546875" customWidth="1"/>
    <col min="4865" max="4865" width="125.7109375" customWidth="1"/>
    <col min="4874" max="4874" width="9.85546875" customWidth="1"/>
    <col min="5121" max="5121" width="125.7109375" customWidth="1"/>
    <col min="5130" max="5130" width="9.85546875" customWidth="1"/>
    <col min="5377" max="5377" width="125.7109375" customWidth="1"/>
    <col min="5386" max="5386" width="9.85546875" customWidth="1"/>
    <col min="5633" max="5633" width="125.7109375" customWidth="1"/>
    <col min="5642" max="5642" width="9.85546875" customWidth="1"/>
    <col min="5889" max="5889" width="125.7109375" customWidth="1"/>
    <col min="5898" max="5898" width="9.85546875" customWidth="1"/>
    <col min="6145" max="6145" width="125.7109375" customWidth="1"/>
    <col min="6154" max="6154" width="9.85546875" customWidth="1"/>
    <col min="6401" max="6401" width="125.7109375" customWidth="1"/>
    <col min="6410" max="6410" width="9.85546875" customWidth="1"/>
    <col min="6657" max="6657" width="125.7109375" customWidth="1"/>
    <col min="6666" max="6666" width="9.85546875" customWidth="1"/>
    <col min="6913" max="6913" width="125.7109375" customWidth="1"/>
    <col min="6922" max="6922" width="9.85546875" customWidth="1"/>
    <col min="7169" max="7169" width="125.7109375" customWidth="1"/>
    <col min="7178" max="7178" width="9.85546875" customWidth="1"/>
    <col min="7425" max="7425" width="125.7109375" customWidth="1"/>
    <col min="7434" max="7434" width="9.85546875" customWidth="1"/>
    <col min="7681" max="7681" width="125.7109375" customWidth="1"/>
    <col min="7690" max="7690" width="9.85546875" customWidth="1"/>
    <col min="7937" max="7937" width="125.7109375" customWidth="1"/>
    <col min="7946" max="7946" width="9.85546875" customWidth="1"/>
    <col min="8193" max="8193" width="125.7109375" customWidth="1"/>
    <col min="8202" max="8202" width="9.85546875" customWidth="1"/>
    <col min="8449" max="8449" width="125.7109375" customWidth="1"/>
    <col min="8458" max="8458" width="9.85546875" customWidth="1"/>
    <col min="8705" max="8705" width="125.7109375" customWidth="1"/>
    <col min="8714" max="8714" width="9.85546875" customWidth="1"/>
    <col min="8961" max="8961" width="125.7109375" customWidth="1"/>
    <col min="8970" max="8970" width="9.85546875" customWidth="1"/>
    <col min="9217" max="9217" width="125.7109375" customWidth="1"/>
    <col min="9226" max="9226" width="9.85546875" customWidth="1"/>
    <col min="9473" max="9473" width="125.7109375" customWidth="1"/>
    <col min="9482" max="9482" width="9.85546875" customWidth="1"/>
    <col min="9729" max="9729" width="125.7109375" customWidth="1"/>
    <col min="9738" max="9738" width="9.85546875" customWidth="1"/>
    <col min="9985" max="9985" width="125.7109375" customWidth="1"/>
    <col min="9994" max="9994" width="9.85546875" customWidth="1"/>
    <col min="10241" max="10241" width="125.7109375" customWidth="1"/>
    <col min="10250" max="10250" width="9.85546875" customWidth="1"/>
    <col min="10497" max="10497" width="125.7109375" customWidth="1"/>
    <col min="10506" max="10506" width="9.85546875" customWidth="1"/>
    <col min="10753" max="10753" width="125.7109375" customWidth="1"/>
    <col min="10762" max="10762" width="9.85546875" customWidth="1"/>
    <col min="11009" max="11009" width="125.7109375" customWidth="1"/>
    <col min="11018" max="11018" width="9.85546875" customWidth="1"/>
    <col min="11265" max="11265" width="125.7109375" customWidth="1"/>
    <col min="11274" max="11274" width="9.85546875" customWidth="1"/>
    <col min="11521" max="11521" width="125.7109375" customWidth="1"/>
    <col min="11530" max="11530" width="9.85546875" customWidth="1"/>
    <col min="11777" max="11777" width="125.7109375" customWidth="1"/>
    <col min="11786" max="11786" width="9.85546875" customWidth="1"/>
    <col min="12033" max="12033" width="125.7109375" customWidth="1"/>
    <col min="12042" max="12042" width="9.85546875" customWidth="1"/>
    <col min="12289" max="12289" width="125.7109375" customWidth="1"/>
    <col min="12298" max="12298" width="9.85546875" customWidth="1"/>
    <col min="12545" max="12545" width="125.7109375" customWidth="1"/>
    <col min="12554" max="12554" width="9.85546875" customWidth="1"/>
    <col min="12801" max="12801" width="125.7109375" customWidth="1"/>
    <col min="12810" max="12810" width="9.85546875" customWidth="1"/>
    <col min="13057" max="13057" width="125.7109375" customWidth="1"/>
    <col min="13066" max="13066" width="9.85546875" customWidth="1"/>
    <col min="13313" max="13313" width="125.7109375" customWidth="1"/>
    <col min="13322" max="13322" width="9.85546875" customWidth="1"/>
    <col min="13569" max="13569" width="125.7109375" customWidth="1"/>
    <col min="13578" max="13578" width="9.85546875" customWidth="1"/>
    <col min="13825" max="13825" width="125.7109375" customWidth="1"/>
    <col min="13834" max="13834" width="9.85546875" customWidth="1"/>
    <col min="14081" max="14081" width="125.7109375" customWidth="1"/>
    <col min="14090" max="14090" width="9.85546875" customWidth="1"/>
    <col min="14337" max="14337" width="125.7109375" customWidth="1"/>
    <col min="14346" max="14346" width="9.85546875" customWidth="1"/>
    <col min="14593" max="14593" width="125.7109375" customWidth="1"/>
    <col min="14602" max="14602" width="9.85546875" customWidth="1"/>
    <col min="14849" max="14849" width="125.7109375" customWidth="1"/>
    <col min="14858" max="14858" width="9.85546875" customWidth="1"/>
    <col min="15105" max="15105" width="125.7109375" customWidth="1"/>
    <col min="15114" max="15114" width="9.85546875" customWidth="1"/>
    <col min="15361" max="15361" width="125.7109375" customWidth="1"/>
    <col min="15370" max="15370" width="9.85546875" customWidth="1"/>
    <col min="15617" max="15617" width="125.7109375" customWidth="1"/>
    <col min="15626" max="15626" width="9.85546875" customWidth="1"/>
    <col min="15873" max="15873" width="125.7109375" customWidth="1"/>
    <col min="15882" max="15882" width="9.85546875" customWidth="1"/>
    <col min="16129" max="16129" width="125.7109375" customWidth="1"/>
    <col min="16138" max="16138" width="9.85546875" customWidth="1"/>
  </cols>
  <sheetData>
    <row r="1" spans="1:5" ht="20.25" customHeight="1">
      <c r="B1" s="188"/>
      <c r="C1" s="188"/>
      <c r="D1" s="188"/>
    </row>
    <row r="2" spans="1:5" ht="18">
      <c r="A2" s="218" t="s">
        <v>0</v>
      </c>
    </row>
    <row r="3" spans="1:5">
      <c r="A3" s="219"/>
    </row>
    <row r="4" spans="1:5" ht="15.75">
      <c r="A4" s="220" t="s">
        <v>1</v>
      </c>
    </row>
    <row r="5" spans="1:5" ht="128.25" customHeight="1">
      <c r="A5" s="217" t="s">
        <v>186</v>
      </c>
      <c r="B5" s="189"/>
      <c r="C5" s="189"/>
      <c r="D5" s="189"/>
      <c r="E5" s="189"/>
    </row>
    <row r="6" spans="1:5" ht="178.5">
      <c r="A6" s="217" t="s">
        <v>2</v>
      </c>
    </row>
    <row r="7" spans="1:5" ht="76.5">
      <c r="A7" s="217" t="s">
        <v>210</v>
      </c>
      <c r="B7" s="189"/>
      <c r="C7" s="189"/>
      <c r="D7" s="189"/>
      <c r="E7" s="189"/>
    </row>
    <row r="8" spans="1:5" ht="128.25" customHeight="1">
      <c r="A8" s="217" t="s">
        <v>3</v>
      </c>
      <c r="B8" s="189"/>
      <c r="C8" s="189"/>
      <c r="D8" s="189"/>
      <c r="E8" s="189"/>
    </row>
    <row r="9" spans="1:5" ht="38.25">
      <c r="A9" s="217" t="s">
        <v>187</v>
      </c>
    </row>
    <row r="10" spans="1:5" ht="63.75">
      <c r="A10" s="217" t="s">
        <v>209</v>
      </c>
    </row>
    <row r="11" spans="1:5" ht="74.25" customHeight="1">
      <c r="A11" s="123" t="s">
        <v>1029</v>
      </c>
    </row>
    <row r="12" spans="1:5" ht="25.5">
      <c r="A12" s="221" t="s">
        <v>359</v>
      </c>
      <c r="B12" s="189"/>
      <c r="C12" s="189"/>
      <c r="D12" s="189"/>
      <c r="E12" s="189"/>
    </row>
    <row r="13" spans="1:5">
      <c r="A13" s="219"/>
    </row>
    <row r="14" spans="1:5" ht="21.75" customHeight="1">
      <c r="A14" s="222" t="s">
        <v>188</v>
      </c>
    </row>
    <row r="15" spans="1:5" ht="19.5" customHeight="1">
      <c r="A15" s="217" t="s">
        <v>204</v>
      </c>
    </row>
    <row r="16" spans="1:5" ht="30">
      <c r="A16" s="221" t="s">
        <v>1030</v>
      </c>
    </row>
    <row r="17" spans="1:5" ht="114.75">
      <c r="A17" s="217" t="s">
        <v>4</v>
      </c>
    </row>
    <row r="18" spans="1:5" ht="89.25">
      <c r="A18" s="217" t="s">
        <v>5</v>
      </c>
    </row>
    <row r="19" spans="1:5" ht="38.25">
      <c r="A19" s="217" t="s">
        <v>6</v>
      </c>
    </row>
    <row r="20" spans="1:5" ht="15">
      <c r="A20" s="123" t="s">
        <v>205</v>
      </c>
    </row>
    <row r="21" spans="1:5" ht="89.25">
      <c r="A21" s="217" t="s">
        <v>189</v>
      </c>
    </row>
    <row r="22" spans="1:5" ht="38.25">
      <c r="A22" s="217" t="s">
        <v>206</v>
      </c>
    </row>
    <row r="23" spans="1:5" ht="38.25">
      <c r="A23" s="217" t="s">
        <v>190</v>
      </c>
    </row>
    <row r="24" spans="1:5" ht="25.5">
      <c r="A24" s="217" t="s">
        <v>191</v>
      </c>
    </row>
    <row r="26" spans="1:5" ht="15.75">
      <c r="A26" s="222" t="s">
        <v>7</v>
      </c>
    </row>
    <row r="27" spans="1:5" ht="114.75">
      <c r="A27" s="223" t="s">
        <v>211</v>
      </c>
    </row>
    <row r="28" spans="1:5" ht="89.25">
      <c r="A28" s="217" t="s">
        <v>212</v>
      </c>
      <c r="B28" s="187"/>
      <c r="C28" s="187"/>
      <c r="D28" s="187"/>
      <c r="E28" s="187"/>
    </row>
    <row r="29" spans="1:5" ht="114.75">
      <c r="A29" s="217" t="s">
        <v>8</v>
      </c>
      <c r="B29" s="187"/>
      <c r="C29" s="187"/>
      <c r="D29" s="187"/>
      <c r="E29" s="187"/>
    </row>
    <row r="30" spans="1:5" ht="127.5">
      <c r="A30" s="217" t="s">
        <v>9</v>
      </c>
      <c r="B30" s="187"/>
      <c r="C30" s="187"/>
      <c r="D30" s="187"/>
      <c r="E30" s="187"/>
    </row>
    <row r="31" spans="1:5" ht="102">
      <c r="A31" s="217" t="s">
        <v>10</v>
      </c>
      <c r="B31" s="187"/>
      <c r="C31" s="187"/>
      <c r="D31" s="187"/>
      <c r="E31" s="187"/>
    </row>
    <row r="34" spans="1:5" ht="15.75">
      <c r="A34" s="222" t="s">
        <v>11</v>
      </c>
    </row>
    <row r="35" spans="1:5" ht="51">
      <c r="A35" s="217" t="s">
        <v>192</v>
      </c>
    </row>
    <row r="36" spans="1:5" ht="48" customHeight="1">
      <c r="A36" s="217" t="s">
        <v>208</v>
      </c>
    </row>
    <row r="37" spans="1:5" ht="99.75" customHeight="1">
      <c r="A37" s="217" t="s">
        <v>207</v>
      </c>
    </row>
    <row r="38" spans="1:5" ht="114.75">
      <c r="A38" s="217" t="s">
        <v>193</v>
      </c>
    </row>
    <row r="39" spans="1:5" ht="30.75" customHeight="1">
      <c r="A39" s="217" t="s">
        <v>12</v>
      </c>
    </row>
    <row r="40" spans="1:5" ht="28.5" customHeight="1">
      <c r="A40" s="217" t="s">
        <v>13</v>
      </c>
    </row>
    <row r="41" spans="1:5" ht="27" customHeight="1">
      <c r="A41" s="217" t="s">
        <v>14</v>
      </c>
    </row>
    <row r="42" spans="1:5" ht="39.75" customHeight="1">
      <c r="A42" s="217" t="s">
        <v>15</v>
      </c>
    </row>
    <row r="43" spans="1:5">
      <c r="B43" s="187"/>
      <c r="C43" s="187"/>
      <c r="D43" s="187"/>
      <c r="E43" s="187"/>
    </row>
    <row r="44" spans="1:5">
      <c r="B44" s="187"/>
      <c r="C44" s="187"/>
      <c r="D44" s="187"/>
      <c r="E44" s="187"/>
    </row>
    <row r="45" spans="1:5" ht="15.75">
      <c r="A45" s="222" t="s">
        <v>16</v>
      </c>
    </row>
    <row r="46" spans="1:5" ht="114.75">
      <c r="A46" s="217" t="s">
        <v>17</v>
      </c>
    </row>
    <row r="48" spans="1:5" ht="18">
      <c r="A48" s="224" t="s">
        <v>18</v>
      </c>
    </row>
    <row r="49" spans="1:5">
      <c r="B49" s="187"/>
      <c r="C49" s="187"/>
      <c r="D49" s="187"/>
      <c r="E49" s="187"/>
    </row>
    <row r="50" spans="1:5" ht="18">
      <c r="A50" s="224" t="s">
        <v>19</v>
      </c>
      <c r="B50" s="187"/>
      <c r="C50" s="187"/>
      <c r="D50" s="187"/>
      <c r="E50" s="187"/>
    </row>
    <row r="51" spans="1:5">
      <c r="B51" s="187"/>
      <c r="C51" s="187"/>
      <c r="D51" s="187"/>
      <c r="E51" s="187"/>
    </row>
    <row r="52" spans="1:5" ht="15.75">
      <c r="A52" s="222" t="s">
        <v>338</v>
      </c>
      <c r="B52" s="187"/>
      <c r="C52" s="187"/>
      <c r="D52" s="187"/>
      <c r="E52" s="187"/>
    </row>
    <row r="53" spans="1:5">
      <c r="B53" s="187"/>
      <c r="C53" s="187"/>
      <c r="D53" s="187"/>
      <c r="E53" s="187"/>
    </row>
    <row r="54" spans="1:5">
      <c r="A54" s="217" t="s">
        <v>20</v>
      </c>
      <c r="B54" s="187"/>
      <c r="C54" s="187"/>
      <c r="D54" s="187"/>
      <c r="E54" s="187"/>
    </row>
    <row r="55" spans="1:5" ht="38.25">
      <c r="A55" s="217" t="s">
        <v>21</v>
      </c>
      <c r="B55" s="187"/>
      <c r="C55" s="187"/>
      <c r="D55" s="187"/>
      <c r="E55" s="187"/>
    </row>
    <row r="56" spans="1:5" ht="25.5">
      <c r="A56" s="217" t="s">
        <v>22</v>
      </c>
    </row>
    <row r="58" spans="1:5" ht="15.75">
      <c r="A58" s="222" t="s">
        <v>339</v>
      </c>
    </row>
    <row r="60" spans="1:5" ht="28.5" customHeight="1">
      <c r="A60" s="217" t="s">
        <v>340</v>
      </c>
      <c r="B60" s="187"/>
      <c r="C60" s="187"/>
      <c r="D60" s="187"/>
      <c r="E60" s="187"/>
    </row>
    <row r="61" spans="1:5" ht="63" customHeight="1">
      <c r="A61" s="217" t="s">
        <v>341</v>
      </c>
      <c r="B61" s="187"/>
      <c r="C61" s="187"/>
      <c r="D61" s="187"/>
      <c r="E61" s="187"/>
    </row>
    <row r="62" spans="1:5" ht="52.5" customHeight="1">
      <c r="A62" s="217" t="s">
        <v>342</v>
      </c>
      <c r="B62" s="187"/>
      <c r="C62" s="187"/>
      <c r="D62" s="187"/>
      <c r="E62" s="187"/>
    </row>
    <row r="63" spans="1:5" ht="42.75" customHeight="1">
      <c r="A63" s="217" t="s">
        <v>343</v>
      </c>
      <c r="B63" s="187"/>
      <c r="C63" s="187"/>
      <c r="D63" s="187"/>
      <c r="E63" s="187"/>
    </row>
    <row r="64" spans="1:5" ht="36" customHeight="1">
      <c r="A64" s="225" t="s">
        <v>1031</v>
      </c>
      <c r="B64" s="187"/>
      <c r="C64" s="187"/>
      <c r="D64" s="187"/>
      <c r="E64" s="187"/>
    </row>
    <row r="65" spans="1:5" ht="63" customHeight="1">
      <c r="A65" s="217" t="s">
        <v>344</v>
      </c>
      <c r="B65" s="187"/>
      <c r="C65" s="187"/>
      <c r="D65" s="187"/>
      <c r="E65" s="187"/>
    </row>
    <row r="66" spans="1:5" ht="60.75" customHeight="1">
      <c r="A66" s="217" t="s">
        <v>345</v>
      </c>
      <c r="B66" s="187"/>
      <c r="C66" s="187"/>
      <c r="D66" s="187"/>
      <c r="E66" s="187"/>
    </row>
    <row r="67" spans="1:5">
      <c r="B67" s="187"/>
      <c r="C67" s="187"/>
      <c r="D67" s="187"/>
      <c r="E67" s="187"/>
    </row>
    <row r="68" spans="1:5" ht="15.75">
      <c r="A68" s="222" t="s">
        <v>194</v>
      </c>
      <c r="B68" s="187"/>
      <c r="C68" s="187"/>
      <c r="D68" s="187"/>
      <c r="E68" s="187"/>
    </row>
    <row r="69" spans="1:5" ht="15.75" customHeight="1">
      <c r="B69" s="187"/>
      <c r="C69" s="187"/>
      <c r="D69" s="187"/>
      <c r="E69" s="187"/>
    </row>
    <row r="70" spans="1:5" ht="36.75" customHeight="1">
      <c r="A70" s="217" t="s">
        <v>195</v>
      </c>
      <c r="B70" s="187"/>
      <c r="C70" s="187"/>
      <c r="D70" s="187"/>
      <c r="E70" s="187"/>
    </row>
    <row r="71" spans="1:5" ht="76.5">
      <c r="A71" s="217" t="s">
        <v>216</v>
      </c>
      <c r="B71" s="187"/>
      <c r="C71" s="187"/>
      <c r="D71" s="187"/>
      <c r="E71" s="187"/>
    </row>
    <row r="72" spans="1:5">
      <c r="A72" s="217" t="s">
        <v>23</v>
      </c>
    </row>
    <row r="73" spans="1:5" ht="27.75" customHeight="1">
      <c r="A73" s="217" t="s">
        <v>24</v>
      </c>
    </row>
    <row r="74" spans="1:5" ht="42.75" customHeight="1">
      <c r="A74" s="217" t="s">
        <v>25</v>
      </c>
    </row>
    <row r="75" spans="1:5" ht="33" customHeight="1">
      <c r="A75" s="217" t="s">
        <v>26</v>
      </c>
      <c r="B75" s="187"/>
      <c r="C75" s="187"/>
      <c r="D75" s="187"/>
      <c r="E75" s="187"/>
    </row>
    <row r="76" spans="1:5" ht="21" customHeight="1">
      <c r="A76" s="217" t="s">
        <v>27</v>
      </c>
      <c r="B76" s="187"/>
      <c r="C76" s="187"/>
      <c r="D76" s="187"/>
      <c r="E76" s="187"/>
    </row>
    <row r="77" spans="1:5" ht="76.5">
      <c r="A77" s="217" t="s">
        <v>213</v>
      </c>
      <c r="B77" s="187"/>
      <c r="C77" s="187"/>
      <c r="D77" s="187"/>
      <c r="E77" s="187"/>
    </row>
    <row r="78" spans="1:5" ht="36.75" customHeight="1">
      <c r="A78" s="217" t="s">
        <v>28</v>
      </c>
      <c r="B78" s="187"/>
      <c r="C78" s="187"/>
      <c r="D78" s="187"/>
      <c r="E78" s="187"/>
    </row>
    <row r="79" spans="1:5" ht="25.5" customHeight="1">
      <c r="A79" s="217" t="s">
        <v>29</v>
      </c>
      <c r="B79" s="187"/>
      <c r="C79" s="187"/>
      <c r="D79" s="187"/>
      <c r="E79" s="187"/>
    </row>
    <row r="80" spans="1:5" ht="23.25" customHeight="1">
      <c r="A80" s="217" t="s">
        <v>30</v>
      </c>
      <c r="B80" s="187"/>
      <c r="C80" s="187"/>
      <c r="D80" s="187"/>
      <c r="E80" s="187"/>
    </row>
    <row r="81" spans="1:5" ht="40.5" customHeight="1">
      <c r="A81" s="217" t="s">
        <v>31</v>
      </c>
      <c r="B81" s="187"/>
      <c r="C81" s="187"/>
      <c r="D81" s="187"/>
      <c r="E81" s="187"/>
    </row>
    <row r="82" spans="1:5" ht="38.25" customHeight="1">
      <c r="A82" s="217" t="s">
        <v>32</v>
      </c>
      <c r="B82" s="187"/>
      <c r="C82" s="187"/>
      <c r="D82" s="187"/>
      <c r="E82" s="187"/>
    </row>
    <row r="83" spans="1:5" ht="76.5">
      <c r="A83" s="217" t="s">
        <v>214</v>
      </c>
      <c r="B83" s="187"/>
      <c r="C83" s="187"/>
      <c r="D83" s="187"/>
      <c r="E83" s="187"/>
    </row>
    <row r="84" spans="1:5" ht="63.75">
      <c r="A84" s="217" t="s">
        <v>1162</v>
      </c>
      <c r="B84" s="187"/>
      <c r="C84" s="187"/>
      <c r="D84" s="187"/>
      <c r="E84" s="187"/>
    </row>
    <row r="85" spans="1:5">
      <c r="B85" s="187"/>
      <c r="C85" s="187"/>
      <c r="D85" s="187"/>
      <c r="E85" s="187"/>
    </row>
    <row r="86" spans="1:5" s="226" customFormat="1" ht="15.75">
      <c r="A86" s="190" t="s">
        <v>1163</v>
      </c>
    </row>
    <row r="87" spans="1:5" s="226" customFormat="1" ht="63.75">
      <c r="A87" s="189" t="s">
        <v>1164</v>
      </c>
      <c r="B87" s="227"/>
      <c r="C87" s="227"/>
      <c r="D87" s="227"/>
      <c r="E87" s="227"/>
    </row>
    <row r="88" spans="1:5" s="226" customFormat="1" ht="51">
      <c r="A88" s="189" t="s">
        <v>1165</v>
      </c>
      <c r="B88" s="227"/>
      <c r="C88" s="227"/>
      <c r="D88" s="227"/>
      <c r="E88" s="227"/>
    </row>
    <row r="89" spans="1:5" s="226" customFormat="1">
      <c r="A89" s="189" t="s">
        <v>1166</v>
      </c>
      <c r="B89" s="227"/>
      <c r="C89" s="227"/>
      <c r="D89" s="227"/>
      <c r="E89" s="227"/>
    </row>
    <row r="90" spans="1:5" s="226" customFormat="1">
      <c r="A90" s="229" t="s">
        <v>1167</v>
      </c>
      <c r="B90" s="228"/>
      <c r="C90" s="228"/>
      <c r="D90" s="228"/>
      <c r="E90" s="228"/>
    </row>
    <row r="91" spans="1:5" s="226" customFormat="1">
      <c r="A91" s="229" t="s">
        <v>1168</v>
      </c>
      <c r="B91" s="228"/>
      <c r="C91" s="228"/>
      <c r="D91" s="228"/>
      <c r="E91" s="228"/>
    </row>
    <row r="92" spans="1:5" s="226" customFormat="1">
      <c r="A92" s="229" t="s">
        <v>1169</v>
      </c>
      <c r="B92" s="228"/>
      <c r="C92" s="228"/>
      <c r="D92" s="228"/>
      <c r="E92" s="228"/>
    </row>
    <row r="93" spans="1:5" s="226" customFormat="1">
      <c r="A93" s="229" t="s">
        <v>1170</v>
      </c>
      <c r="B93" s="228"/>
      <c r="C93" s="228"/>
      <c r="D93" s="228"/>
      <c r="E93" s="228"/>
    </row>
    <row r="94" spans="1:5" s="226" customFormat="1">
      <c r="A94" s="229" t="s">
        <v>1171</v>
      </c>
      <c r="B94" s="228"/>
      <c r="C94" s="228"/>
      <c r="D94" s="228"/>
      <c r="E94" s="228"/>
    </row>
    <row r="95" spans="1:5" s="226" customFormat="1">
      <c r="A95" s="229" t="s">
        <v>1172</v>
      </c>
      <c r="B95" s="228"/>
      <c r="C95" s="228"/>
      <c r="D95" s="228"/>
      <c r="E95" s="228"/>
    </row>
    <row r="96" spans="1:5" s="226" customFormat="1">
      <c r="A96" s="229" t="s">
        <v>1173</v>
      </c>
      <c r="B96" s="228"/>
      <c r="C96" s="228"/>
      <c r="D96" s="228"/>
      <c r="E96" s="228"/>
    </row>
    <row r="97" spans="1:5" s="226" customFormat="1">
      <c r="A97" s="229" t="s">
        <v>1174</v>
      </c>
      <c r="B97" s="228"/>
      <c r="C97" s="228"/>
      <c r="D97" s="228"/>
      <c r="E97" s="228"/>
    </row>
    <row r="98" spans="1:5" s="226" customFormat="1">
      <c r="A98" s="229" t="s">
        <v>1175</v>
      </c>
      <c r="B98" s="228"/>
      <c r="C98" s="228"/>
      <c r="D98" s="228"/>
      <c r="E98" s="228"/>
    </row>
    <row r="99" spans="1:5" s="226" customFormat="1">
      <c r="A99" s="229" t="s">
        <v>1176</v>
      </c>
      <c r="B99" s="228"/>
      <c r="C99" s="228"/>
      <c r="D99" s="228"/>
      <c r="E99" s="228"/>
    </row>
    <row r="100" spans="1:5" s="226" customFormat="1">
      <c r="A100" s="229" t="s">
        <v>1177</v>
      </c>
      <c r="B100" s="228"/>
      <c r="C100" s="228"/>
      <c r="D100" s="228"/>
      <c r="E100" s="228"/>
    </row>
    <row r="101" spans="1:5" s="226" customFormat="1">
      <c r="A101" s="229" t="s">
        <v>1178</v>
      </c>
      <c r="B101" s="228"/>
      <c r="C101" s="228"/>
      <c r="D101" s="228"/>
      <c r="E101" s="228"/>
    </row>
    <row r="102" spans="1:5" s="226" customFormat="1">
      <c r="A102" s="229" t="s">
        <v>1179</v>
      </c>
      <c r="B102" s="228"/>
      <c r="C102" s="228"/>
      <c r="D102" s="228"/>
      <c r="E102" s="228"/>
    </row>
    <row r="103" spans="1:5">
      <c r="B103" s="187"/>
      <c r="C103" s="187"/>
      <c r="D103" s="187"/>
      <c r="E103" s="187"/>
    </row>
    <row r="104" spans="1:5">
      <c r="B104" s="187"/>
      <c r="C104" s="187"/>
      <c r="D104" s="187"/>
      <c r="E104" s="187"/>
    </row>
    <row r="105" spans="1:5" ht="15.75">
      <c r="A105" s="222" t="s">
        <v>196</v>
      </c>
      <c r="B105" s="187"/>
      <c r="C105" s="187"/>
      <c r="D105" s="187"/>
      <c r="E105" s="187"/>
    </row>
    <row r="107" spans="1:5" ht="76.5">
      <c r="A107" s="217" t="s">
        <v>215</v>
      </c>
      <c r="B107" s="187"/>
      <c r="C107" s="187"/>
      <c r="D107" s="187"/>
      <c r="E107" s="187"/>
    </row>
    <row r="108" spans="1:5">
      <c r="A108" s="217" t="s">
        <v>33</v>
      </c>
    </row>
    <row r="109" spans="1:5" ht="44.25" customHeight="1">
      <c r="A109" s="217" t="s">
        <v>197</v>
      </c>
    </row>
    <row r="110" spans="1:5" ht="73.5" customHeight="1">
      <c r="A110" s="217" t="s">
        <v>198</v>
      </c>
    </row>
    <row r="111" spans="1:5" ht="18" customHeight="1">
      <c r="A111" s="217" t="s">
        <v>34</v>
      </c>
      <c r="B111" s="187"/>
      <c r="C111" s="187"/>
      <c r="D111" s="187"/>
      <c r="E111" s="187"/>
    </row>
    <row r="112" spans="1:5" ht="78.75" customHeight="1">
      <c r="A112" s="217" t="s">
        <v>346</v>
      </c>
      <c r="B112" s="187"/>
      <c r="C112" s="187"/>
      <c r="D112" s="187"/>
      <c r="E112" s="187"/>
    </row>
    <row r="113" spans="1:5">
      <c r="B113" s="187"/>
      <c r="C113" s="187"/>
      <c r="D113" s="187"/>
      <c r="E113" s="187"/>
    </row>
    <row r="114" spans="1:5" ht="15.75">
      <c r="A114" s="222" t="s">
        <v>347</v>
      </c>
      <c r="B114" s="187"/>
      <c r="C114" s="187"/>
      <c r="D114" s="187"/>
      <c r="E114" s="187"/>
    </row>
    <row r="115" spans="1:5">
      <c r="B115" s="187"/>
      <c r="C115" s="187"/>
      <c r="D115" s="187"/>
      <c r="E115" s="187"/>
    </row>
    <row r="116" spans="1:5" ht="63.75">
      <c r="A116" s="217" t="s">
        <v>217</v>
      </c>
      <c r="B116" s="187"/>
      <c r="C116" s="187"/>
      <c r="D116" s="187"/>
      <c r="E116" s="187"/>
    </row>
    <row r="117" spans="1:5" ht="35.25" customHeight="1">
      <c r="A117" s="217" t="s">
        <v>35</v>
      </c>
    </row>
    <row r="118" spans="1:5" ht="62.25" customHeight="1">
      <c r="A118" s="217" t="s">
        <v>36</v>
      </c>
      <c r="B118" s="187"/>
      <c r="C118" s="187"/>
      <c r="D118" s="187"/>
      <c r="E118" s="187"/>
    </row>
    <row r="119" spans="1:5" ht="51">
      <c r="A119" s="217" t="s">
        <v>37</v>
      </c>
    </row>
    <row r="120" spans="1:5" ht="55.5" customHeight="1">
      <c r="A120" s="217" t="s">
        <v>38</v>
      </c>
    </row>
    <row r="121" spans="1:5" ht="41.25" customHeight="1">
      <c r="A121" s="217" t="s">
        <v>39</v>
      </c>
      <c r="B121" s="189"/>
      <c r="C121" s="189"/>
      <c r="D121" s="189"/>
      <c r="E121" s="189"/>
    </row>
    <row r="122" spans="1:5" ht="44.25" customHeight="1">
      <c r="A122" s="217" t="s">
        <v>40</v>
      </c>
      <c r="B122" s="189"/>
      <c r="C122" s="189"/>
      <c r="D122" s="189"/>
      <c r="E122" s="189"/>
    </row>
    <row r="123" spans="1:5" ht="45" customHeight="1">
      <c r="A123" s="217" t="s">
        <v>41</v>
      </c>
      <c r="B123" s="189"/>
      <c r="C123" s="189"/>
      <c r="D123" s="189"/>
      <c r="E123" s="189"/>
    </row>
    <row r="124" spans="1:5" ht="29.25" customHeight="1">
      <c r="A124" s="217" t="s">
        <v>42</v>
      </c>
    </row>
    <row r="125" spans="1:5" ht="49.5" customHeight="1">
      <c r="A125" s="217" t="s">
        <v>43</v>
      </c>
    </row>
    <row r="126" spans="1:5" ht="32.25" customHeight="1">
      <c r="A126" s="217" t="s">
        <v>44</v>
      </c>
    </row>
    <row r="127" spans="1:5">
      <c r="B127" s="189"/>
      <c r="C127" s="189"/>
      <c r="D127" s="189"/>
      <c r="E127" s="189"/>
    </row>
    <row r="128" spans="1:5">
      <c r="B128" s="187"/>
      <c r="C128" s="187"/>
      <c r="D128" s="187"/>
      <c r="E128" s="187"/>
    </row>
    <row r="129" spans="1:7" ht="15.75">
      <c r="A129" s="222" t="s">
        <v>330</v>
      </c>
      <c r="B129" s="187"/>
      <c r="C129" s="187"/>
      <c r="D129" s="187"/>
      <c r="E129" s="187"/>
    </row>
    <row r="130" spans="1:7">
      <c r="B130" s="187"/>
      <c r="C130" s="187"/>
      <c r="D130" s="187"/>
      <c r="E130" s="187"/>
    </row>
    <row r="131" spans="1:7" ht="273" customHeight="1">
      <c r="A131" s="217" t="s">
        <v>348</v>
      </c>
      <c r="B131" s="187"/>
      <c r="C131" s="187"/>
      <c r="D131" s="187"/>
      <c r="E131" s="187"/>
    </row>
    <row r="132" spans="1:7" ht="153.75" customHeight="1">
      <c r="A132" s="217" t="s">
        <v>350</v>
      </c>
      <c r="B132" s="189"/>
      <c r="C132" s="189"/>
      <c r="D132" s="189"/>
      <c r="E132" s="189"/>
    </row>
    <row r="133" spans="1:7" ht="74.25" customHeight="1">
      <c r="A133" s="217" t="s">
        <v>349</v>
      </c>
      <c r="B133" s="189"/>
      <c r="C133" s="189"/>
      <c r="D133" s="189"/>
      <c r="E133" s="189"/>
    </row>
    <row r="134" spans="1:7" ht="25.5">
      <c r="A134" s="217" t="s">
        <v>46</v>
      </c>
      <c r="B134" s="187"/>
      <c r="C134" s="187"/>
      <c r="D134" s="187"/>
      <c r="E134" s="187"/>
    </row>
    <row r="135" spans="1:7">
      <c r="A135" s="217" t="s">
        <v>47</v>
      </c>
      <c r="B135" s="1316"/>
      <c r="C135" s="1316"/>
      <c r="D135" s="1316"/>
      <c r="E135" s="1316"/>
      <c r="F135" s="1316"/>
      <c r="G135" s="191"/>
    </row>
    <row r="136" spans="1:7">
      <c r="B136" s="189"/>
      <c r="C136" s="189"/>
      <c r="D136" s="189"/>
      <c r="E136" s="189"/>
    </row>
    <row r="137" spans="1:7">
      <c r="B137" s="187"/>
      <c r="C137" s="187"/>
      <c r="D137" s="187"/>
      <c r="E137" s="187"/>
    </row>
    <row r="138" spans="1:7" ht="18">
      <c r="A138" s="224" t="s">
        <v>48</v>
      </c>
    </row>
    <row r="140" spans="1:7" ht="15.75">
      <c r="A140" s="222" t="s">
        <v>351</v>
      </c>
    </row>
    <row r="141" spans="1:7">
      <c r="B141" s="189"/>
      <c r="C141" s="189"/>
      <c r="D141" s="189"/>
      <c r="E141" s="189"/>
    </row>
    <row r="142" spans="1:7" ht="107.25" customHeight="1">
      <c r="A142" s="230" t="s">
        <v>1180</v>
      </c>
      <c r="B142" s="189"/>
      <c r="C142" s="189"/>
      <c r="D142" s="189"/>
      <c r="E142" s="189"/>
    </row>
    <row r="143" spans="1:7" ht="101.25" customHeight="1">
      <c r="A143" s="230" t="s">
        <v>1181</v>
      </c>
      <c r="B143" s="1316"/>
      <c r="C143" s="1316"/>
      <c r="D143" s="1316"/>
      <c r="E143" s="1316"/>
      <c r="F143" s="1316"/>
      <c r="G143" s="191"/>
    </row>
    <row r="144" spans="1:7" ht="307.5" customHeight="1">
      <c r="A144" s="230" t="s">
        <v>1182</v>
      </c>
    </row>
    <row r="145" spans="1:7" ht="29.25" customHeight="1">
      <c r="A145" s="230" t="s">
        <v>49</v>
      </c>
    </row>
    <row r="146" spans="1:7" ht="59.25" customHeight="1">
      <c r="A146" s="230" t="s">
        <v>1183</v>
      </c>
    </row>
    <row r="148" spans="1:7" ht="15.75">
      <c r="A148" s="222" t="s">
        <v>199</v>
      </c>
    </row>
    <row r="150" spans="1:7" ht="108.75" customHeight="1">
      <c r="A150" s="217" t="s">
        <v>352</v>
      </c>
    </row>
    <row r="151" spans="1:7" ht="57" customHeight="1">
      <c r="A151" s="217" t="s">
        <v>353</v>
      </c>
    </row>
    <row r="152" spans="1:7" ht="42" customHeight="1">
      <c r="A152" s="217" t="s">
        <v>50</v>
      </c>
    </row>
    <row r="153" spans="1:7" ht="149.25" customHeight="1">
      <c r="A153" s="217" t="s">
        <v>354</v>
      </c>
      <c r="B153" s="189"/>
      <c r="C153" s="189"/>
      <c r="D153" s="189"/>
      <c r="E153" s="189"/>
    </row>
    <row r="154" spans="1:7" ht="124.5" customHeight="1">
      <c r="A154" s="217" t="s">
        <v>355</v>
      </c>
      <c r="B154" s="189"/>
      <c r="C154" s="189"/>
      <c r="D154" s="189"/>
      <c r="E154" s="189"/>
    </row>
    <row r="157" spans="1:7" ht="15.75">
      <c r="A157" s="222" t="s">
        <v>200</v>
      </c>
      <c r="B157" s="1316"/>
      <c r="C157" s="1316"/>
      <c r="D157" s="1316"/>
      <c r="E157" s="1316"/>
      <c r="F157" s="1316"/>
      <c r="G157" s="191"/>
    </row>
    <row r="158" spans="1:7">
      <c r="B158" s="189"/>
      <c r="C158" s="189"/>
      <c r="D158" s="189"/>
      <c r="E158" s="189"/>
    </row>
    <row r="159" spans="1:7" ht="38.25" customHeight="1">
      <c r="A159" s="217" t="s">
        <v>51</v>
      </c>
      <c r="B159" s="189"/>
      <c r="C159" s="189"/>
      <c r="D159" s="189"/>
      <c r="E159" s="189"/>
    </row>
    <row r="160" spans="1:7" ht="27" customHeight="1">
      <c r="A160" s="217" t="s">
        <v>52</v>
      </c>
      <c r="B160" s="189"/>
      <c r="C160" s="189"/>
      <c r="D160" s="189"/>
      <c r="E160" s="189"/>
    </row>
    <row r="161" spans="1:5" ht="31.5" customHeight="1">
      <c r="A161" s="217" t="s">
        <v>53</v>
      </c>
      <c r="B161" s="189"/>
      <c r="C161" s="189"/>
      <c r="D161" s="189"/>
      <c r="E161" s="189"/>
    </row>
    <row r="162" spans="1:5" ht="35.25" customHeight="1">
      <c r="A162" s="217" t="s">
        <v>54</v>
      </c>
      <c r="B162" s="189"/>
      <c r="C162" s="189"/>
      <c r="D162" s="189"/>
      <c r="E162" s="189"/>
    </row>
    <row r="163" spans="1:5" ht="38.25">
      <c r="A163" s="217" t="s">
        <v>218</v>
      </c>
      <c r="B163" s="189"/>
      <c r="C163" s="189"/>
      <c r="D163" s="189"/>
      <c r="E163" s="189"/>
    </row>
    <row r="164" spans="1:5">
      <c r="B164" s="189"/>
      <c r="C164" s="189"/>
      <c r="D164" s="189"/>
      <c r="E164" s="189"/>
    </row>
    <row r="165" spans="1:5" ht="37.5" customHeight="1">
      <c r="A165" s="217" t="s">
        <v>55</v>
      </c>
      <c r="B165" s="189"/>
      <c r="C165" s="189"/>
      <c r="D165" s="189"/>
      <c r="E165" s="189"/>
    </row>
    <row r="166" spans="1:5" ht="48.75" customHeight="1">
      <c r="A166" s="217" t="s">
        <v>56</v>
      </c>
      <c r="B166" s="189"/>
      <c r="C166" s="189"/>
      <c r="D166" s="189"/>
      <c r="E166" s="189"/>
    </row>
    <row r="167" spans="1:5" ht="143.25" customHeight="1">
      <c r="A167" s="230" t="s">
        <v>1184</v>
      </c>
      <c r="B167" s="189"/>
      <c r="C167" s="189"/>
      <c r="D167" s="189"/>
      <c r="E167" s="189"/>
    </row>
    <row r="168" spans="1:5" ht="38.25">
      <c r="A168" s="217" t="s">
        <v>219</v>
      </c>
      <c r="B168" s="189"/>
      <c r="C168" s="189"/>
      <c r="D168" s="189"/>
      <c r="E168" s="189"/>
    </row>
    <row r="169" spans="1:5">
      <c r="B169" s="189"/>
      <c r="C169" s="189"/>
      <c r="D169" s="189"/>
      <c r="E169" s="189"/>
    </row>
    <row r="170" spans="1:5" ht="15.75">
      <c r="A170" s="222" t="s">
        <v>356</v>
      </c>
      <c r="B170" s="189"/>
      <c r="C170" s="189"/>
      <c r="D170" s="189"/>
      <c r="E170" s="189"/>
    </row>
    <row r="172" spans="1:5" ht="34.5" customHeight="1">
      <c r="A172" s="217" t="s">
        <v>57</v>
      </c>
    </row>
    <row r="173" spans="1:5" ht="22.5" customHeight="1">
      <c r="A173" s="217" t="s">
        <v>58</v>
      </c>
    </row>
    <row r="174" spans="1:5" ht="24" customHeight="1">
      <c r="A174" s="217" t="s">
        <v>59</v>
      </c>
      <c r="B174" s="189"/>
      <c r="C174" s="189"/>
      <c r="D174" s="189"/>
      <c r="E174" s="189"/>
    </row>
    <row r="175" spans="1:5" ht="40.5" customHeight="1">
      <c r="A175" s="217" t="s">
        <v>60</v>
      </c>
      <c r="B175" s="189"/>
      <c r="C175" s="189"/>
      <c r="D175" s="189"/>
      <c r="E175" s="189"/>
    </row>
    <row r="176" spans="1:5" ht="33.75" customHeight="1">
      <c r="A176" s="217" t="s">
        <v>61</v>
      </c>
      <c r="B176" s="189"/>
      <c r="C176" s="189"/>
      <c r="D176" s="189"/>
      <c r="E176" s="189"/>
    </row>
    <row r="177" spans="1:5" ht="23.25" customHeight="1">
      <c r="A177" s="217" t="s">
        <v>62</v>
      </c>
      <c r="B177" s="189"/>
      <c r="C177" s="189"/>
      <c r="D177" s="189"/>
      <c r="E177" s="189"/>
    </row>
    <row r="178" spans="1:5" ht="32.25" customHeight="1">
      <c r="A178" s="217" t="s">
        <v>357</v>
      </c>
      <c r="B178" s="189"/>
      <c r="C178" s="189"/>
      <c r="D178" s="189"/>
      <c r="E178" s="189"/>
    </row>
    <row r="179" spans="1:5" ht="24.75" customHeight="1">
      <c r="A179" s="217" t="s">
        <v>63</v>
      </c>
      <c r="B179" s="189"/>
      <c r="C179" s="189"/>
      <c r="D179" s="189"/>
      <c r="E179" s="189"/>
    </row>
    <row r="180" spans="1:5" ht="48.75" customHeight="1">
      <c r="A180" s="217" t="s">
        <v>64</v>
      </c>
      <c r="B180" s="189"/>
      <c r="C180" s="189"/>
      <c r="D180" s="189"/>
      <c r="E180" s="189"/>
    </row>
    <row r="181" spans="1:5" ht="36" customHeight="1">
      <c r="A181" s="217" t="s">
        <v>65</v>
      </c>
      <c r="B181" s="189"/>
      <c r="C181" s="189"/>
      <c r="D181" s="189"/>
      <c r="E181" s="189"/>
    </row>
    <row r="182" spans="1:5" ht="25.5">
      <c r="A182" s="217" t="s">
        <v>66</v>
      </c>
      <c r="B182" s="189"/>
      <c r="C182" s="189"/>
      <c r="D182" s="189"/>
      <c r="E182" s="189"/>
    </row>
    <row r="183" spans="1:5">
      <c r="A183" s="217" t="s">
        <v>358</v>
      </c>
      <c r="B183" s="189"/>
      <c r="C183" s="189"/>
      <c r="D183" s="189"/>
      <c r="E183" s="189"/>
    </row>
    <row r="184" spans="1:5">
      <c r="A184" s="217" t="s">
        <v>67</v>
      </c>
      <c r="B184" s="189"/>
      <c r="C184" s="189"/>
      <c r="D184" s="189"/>
      <c r="E184" s="189"/>
    </row>
    <row r="185" spans="1:5">
      <c r="A185" s="217" t="s">
        <v>68</v>
      </c>
      <c r="B185" s="189"/>
      <c r="C185" s="189"/>
      <c r="D185" s="189"/>
      <c r="E185" s="189"/>
    </row>
    <row r="186" spans="1:5" ht="18" customHeight="1">
      <c r="A186" s="217" t="s">
        <v>69</v>
      </c>
    </row>
    <row r="187" spans="1:5">
      <c r="A187" s="217" t="s">
        <v>201</v>
      </c>
    </row>
    <row r="188" spans="1:5">
      <c r="A188" s="217" t="s">
        <v>69</v>
      </c>
    </row>
    <row r="189" spans="1:5">
      <c r="B189" s="189"/>
      <c r="C189" s="189"/>
      <c r="D189" s="189"/>
      <c r="E189" s="189"/>
    </row>
    <row r="190" spans="1:5">
      <c r="B190" s="189"/>
      <c r="C190" s="189"/>
      <c r="D190" s="189"/>
      <c r="E190" s="189"/>
    </row>
    <row r="191" spans="1:5" ht="15.75">
      <c r="A191" s="222" t="s">
        <v>202</v>
      </c>
      <c r="B191" s="189"/>
      <c r="C191" s="189"/>
      <c r="D191" s="189"/>
      <c r="E191" s="189"/>
    </row>
    <row r="193" spans="1:5" ht="53.25" customHeight="1">
      <c r="A193" s="217" t="s">
        <v>70</v>
      </c>
      <c r="B193" s="189"/>
      <c r="C193" s="189"/>
      <c r="D193" s="189"/>
      <c r="E193" s="189"/>
    </row>
    <row r="194" spans="1:5" ht="20.25" customHeight="1">
      <c r="A194" s="217" t="s">
        <v>71</v>
      </c>
    </row>
    <row r="195" spans="1:5" ht="18" customHeight="1">
      <c r="A195" s="217" t="s">
        <v>72</v>
      </c>
    </row>
    <row r="196" spans="1:5" ht="19.5" customHeight="1">
      <c r="A196" s="217" t="s">
        <v>73</v>
      </c>
    </row>
    <row r="197" spans="1:5" ht="39" customHeight="1">
      <c r="A197" s="217" t="s">
        <v>74</v>
      </c>
    </row>
    <row r="198" spans="1:5" ht="23.25" customHeight="1">
      <c r="A198" s="217" t="s">
        <v>75</v>
      </c>
    </row>
    <row r="199" spans="1:5" ht="40.5" customHeight="1">
      <c r="A199" s="217" t="s">
        <v>76</v>
      </c>
    </row>
    <row r="200" spans="1:5" ht="74.25" customHeight="1">
      <c r="A200" s="217" t="s">
        <v>77</v>
      </c>
    </row>
    <row r="201" spans="1:5" ht="21" customHeight="1">
      <c r="A201" s="217" t="s">
        <v>78</v>
      </c>
    </row>
    <row r="202" spans="1:5" ht="33" customHeight="1">
      <c r="A202" s="217" t="s">
        <v>79</v>
      </c>
    </row>
    <row r="203" spans="1:5" ht="49.5" customHeight="1">
      <c r="A203" s="217" t="s">
        <v>80</v>
      </c>
    </row>
    <row r="204" spans="1:5" ht="129.75" customHeight="1">
      <c r="A204" s="217" t="s">
        <v>220</v>
      </c>
    </row>
    <row r="205" spans="1:5" ht="23.25" customHeight="1">
      <c r="A205" s="217" t="s">
        <v>81</v>
      </c>
    </row>
    <row r="206" spans="1:5" ht="39" customHeight="1">
      <c r="A206" s="217" t="s">
        <v>203</v>
      </c>
    </row>
    <row r="208" spans="1:5" ht="15.75">
      <c r="A208" s="222" t="s">
        <v>1187</v>
      </c>
    </row>
    <row r="210" spans="1:1" ht="33" customHeight="1">
      <c r="A210" s="217" t="s">
        <v>82</v>
      </c>
    </row>
    <row r="211" spans="1:1" ht="23.25" customHeight="1">
      <c r="A211" s="217" t="s">
        <v>72</v>
      </c>
    </row>
    <row r="212" spans="1:1" ht="20.25" customHeight="1">
      <c r="A212" s="217" t="s">
        <v>73</v>
      </c>
    </row>
    <row r="213" spans="1:1" ht="35.25" customHeight="1">
      <c r="A213" s="217" t="s">
        <v>83</v>
      </c>
    </row>
    <row r="214" spans="1:1" ht="21" customHeight="1">
      <c r="A214" s="217" t="s">
        <v>75</v>
      </c>
    </row>
    <row r="215" spans="1:1" ht="53.25" customHeight="1">
      <c r="A215" s="217" t="s">
        <v>77</v>
      </c>
    </row>
    <row r="216" spans="1:1" ht="24.75" customHeight="1">
      <c r="A216" s="217" t="s">
        <v>78</v>
      </c>
    </row>
    <row r="217" spans="1:1" ht="29.25" customHeight="1">
      <c r="A217" s="217" t="s">
        <v>79</v>
      </c>
    </row>
    <row r="218" spans="1:1" ht="34.5" customHeight="1">
      <c r="A218" s="217" t="s">
        <v>84</v>
      </c>
    </row>
    <row r="219" spans="1:1" ht="18.75" customHeight="1"/>
    <row r="220" spans="1:1" ht="24" customHeight="1">
      <c r="A220" s="222" t="s">
        <v>332</v>
      </c>
    </row>
    <row r="221" spans="1:1" ht="10.5" customHeight="1"/>
    <row r="222" spans="1:1" ht="24" customHeight="1">
      <c r="A222" s="217" t="s">
        <v>72</v>
      </c>
    </row>
    <row r="223" spans="1:1" ht="24.75" customHeight="1">
      <c r="A223" s="217" t="s">
        <v>1185</v>
      </c>
    </row>
    <row r="224" spans="1:1" ht="26.25" customHeight="1">
      <c r="A224" s="217" t="s">
        <v>75</v>
      </c>
    </row>
    <row r="225" spans="1:1" ht="48.75" customHeight="1">
      <c r="A225" s="217" t="s">
        <v>1186</v>
      </c>
    </row>
    <row r="226" spans="1:1" ht="24.75" customHeight="1">
      <c r="A226" s="217" t="s">
        <v>78</v>
      </c>
    </row>
    <row r="227" spans="1:1" ht="20.25" customHeight="1">
      <c r="A227" s="217" t="s">
        <v>79</v>
      </c>
    </row>
    <row r="228" spans="1:1" ht="30" customHeight="1">
      <c r="A228" s="217" t="s">
        <v>84</v>
      </c>
    </row>
    <row r="230" spans="1:1" ht="15.75">
      <c r="A230" s="222" t="s">
        <v>333</v>
      </c>
    </row>
    <row r="232" spans="1:1" ht="229.5">
      <c r="A232" s="217" t="s">
        <v>45</v>
      </c>
    </row>
    <row r="233" spans="1:1" ht="140.25">
      <c r="A233" s="217" t="s">
        <v>1032</v>
      </c>
    </row>
    <row r="234" spans="1:1" ht="25.5">
      <c r="A234" s="217" t="s">
        <v>46</v>
      </c>
    </row>
    <row r="235" spans="1:1">
      <c r="A235" s="217" t="s">
        <v>47</v>
      </c>
    </row>
    <row r="236" spans="1:1" ht="25.5">
      <c r="A236" s="217" t="s">
        <v>82</v>
      </c>
    </row>
    <row r="237" spans="1:1">
      <c r="A237" s="217" t="s">
        <v>72</v>
      </c>
    </row>
    <row r="238" spans="1:1">
      <c r="A238" s="217" t="s">
        <v>73</v>
      </c>
    </row>
    <row r="239" spans="1:1" ht="25.5">
      <c r="A239" s="217" t="s">
        <v>83</v>
      </c>
    </row>
    <row r="240" spans="1:1" ht="38.25">
      <c r="A240" s="217" t="s">
        <v>77</v>
      </c>
    </row>
    <row r="241" spans="1:1">
      <c r="A241" s="217" t="s">
        <v>78</v>
      </c>
    </row>
    <row r="242" spans="1:1">
      <c r="A242" s="217" t="s">
        <v>79</v>
      </c>
    </row>
    <row r="243" spans="1:1" ht="25.5">
      <c r="A243" s="217" t="s">
        <v>84</v>
      </c>
    </row>
  </sheetData>
  <sheetProtection algorithmName="SHA-512" hashValue="Rfl9wHbJrdtIuFTIvOF3698JHayLdbEukZAYCz4hv0pG3kk8akS6FilsyxvSJ2Jq28gEgldtpBw3eRlCAjHAEQ==" saltValue="42AteVOdXAXsKYH+IX6wkQ==" spinCount="100000" sheet="1" objects="1" scenarios="1"/>
  <mergeCells count="3">
    <mergeCell ref="B135:F135"/>
    <mergeCell ref="B143:F143"/>
    <mergeCell ref="B157:F157"/>
  </mergeCells>
  <pageMargins left="0.98425196850393704" right="0.59055118110236227" top="0.98425196850393704" bottom="0.98425196850393704" header="0.51181102362204722" footer="0.51181102362204722"/>
  <pageSetup paperSize="9" scale="90" firstPageNumber="3" orientation="portrait" useFirstPageNumber="1" r:id="rId1"/>
  <headerFooter>
    <oddHeader xml:space="preserve">&amp;LGrađevina: IZGRADNJA ZGRADE GOSPODARSKE NAMJENE – PROIZVODNO-POSLOVNA DJELATNOST
Lokacija: novoformirana k.č.br. 2533, k.o. Kneginec
Investitor: Industria Calzature d.o.o., OIB: 67146257169&amp;R&amp;"-,Uobičajeno"&amp;9
</oddHeader>
    <oddFooter>&amp;CProsinac, 2024. god.&amp;R&amp;P</oddFooter>
  </headerFooter>
  <rowBreaks count="15" manualBreakCount="15">
    <brk id="12" man="1"/>
    <brk id="25" man="1"/>
    <brk id="32" man="1"/>
    <brk id="43" man="1"/>
    <brk id="67" man="1"/>
    <brk id="85" man="1"/>
    <brk id="104" man="1"/>
    <brk id="128" man="1"/>
    <brk id="136" man="1"/>
    <brk id="147" man="1"/>
    <brk id="153" man="1"/>
    <brk id="169" man="1"/>
    <brk id="188" man="1"/>
    <brk id="207" man="1"/>
    <brk id="22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E61D3-5B86-4099-A296-58037E960767}">
  <sheetPr>
    <tabColor rgb="FFFFC000"/>
  </sheetPr>
  <dimension ref="A1:IV1282"/>
  <sheetViews>
    <sheetView showZeros="0" tabSelected="1" view="pageBreakPreview" zoomScale="85" zoomScaleNormal="100" zoomScaleSheetLayoutView="85" zoomScalePageLayoutView="115" workbookViewId="0">
      <selection activeCell="C11" sqref="C11"/>
    </sheetView>
  </sheetViews>
  <sheetFormatPr defaultRowHeight="15"/>
  <cols>
    <col min="1" max="1" width="10.140625" style="163" customWidth="1"/>
    <col min="2" max="2" width="59.7109375" style="60" bestFit="1" customWidth="1"/>
    <col min="3" max="3" width="6.5703125" style="61" customWidth="1"/>
    <col min="4" max="4" width="12" style="62" customWidth="1"/>
    <col min="5" max="5" width="14.28515625" style="99" customWidth="1"/>
    <col min="6" max="6" width="15.7109375" style="211" customWidth="1"/>
    <col min="7" max="7" width="5.7109375" style="41" customWidth="1"/>
    <col min="8" max="8" width="15.140625" style="71" customWidth="1"/>
    <col min="9" max="9" width="13" style="71" customWidth="1"/>
    <col min="10" max="10" width="12.42578125" style="71" customWidth="1"/>
    <col min="11" max="11" width="11.28515625" style="71" customWidth="1"/>
    <col min="12" max="12" width="9.140625" style="45"/>
    <col min="13" max="13" width="14.28515625" style="68" customWidth="1"/>
    <col min="14" max="14" width="16.7109375" style="68" customWidth="1"/>
    <col min="15" max="15" width="12.85546875" style="68" customWidth="1"/>
    <col min="16" max="16" width="11.140625" style="68" customWidth="1"/>
    <col min="17" max="184" width="9.140625" style="46"/>
    <col min="185" max="185" width="7.7109375" style="46" customWidth="1"/>
    <col min="186" max="186" width="75.7109375" style="46" customWidth="1"/>
    <col min="187" max="187" width="5.42578125" style="46" customWidth="1"/>
    <col min="188" max="188" width="10.85546875" style="46" customWidth="1"/>
    <col min="189" max="189" width="13.140625" style="46" customWidth="1"/>
    <col min="190" max="190" width="18.28515625" style="46" customWidth="1"/>
    <col min="191" max="191" width="9.140625" style="46"/>
    <col min="192" max="192" width="9.140625" style="46" customWidth="1"/>
    <col min="193" max="16384" width="9.140625" style="46"/>
  </cols>
  <sheetData>
    <row r="1" spans="1:256" ht="15.75" thickBot="1">
      <c r="A1" s="1326" t="s">
        <v>1161</v>
      </c>
      <c r="B1" s="1327"/>
      <c r="C1" s="1327"/>
      <c r="D1" s="1327"/>
      <c r="E1" s="1327"/>
      <c r="F1" s="1328"/>
    </row>
    <row r="2" spans="1:256" s="40" customFormat="1">
      <c r="A2" s="528"/>
      <c r="B2" s="529"/>
      <c r="C2" s="530"/>
      <c r="D2" s="531"/>
      <c r="E2" s="532"/>
      <c r="F2" s="532"/>
      <c r="G2" s="41"/>
      <c r="H2" s="72"/>
      <c r="I2" s="72"/>
      <c r="J2" s="72"/>
      <c r="K2" s="72"/>
      <c r="L2" s="39"/>
      <c r="M2" s="69"/>
      <c r="N2" s="69"/>
      <c r="O2" s="69"/>
      <c r="P2" s="69"/>
    </row>
    <row r="3" spans="1:256" s="40" customFormat="1">
      <c r="A3" s="533" t="s">
        <v>86</v>
      </c>
      <c r="B3" s="534" t="s">
        <v>172</v>
      </c>
      <c r="C3" s="533" t="s">
        <v>173</v>
      </c>
      <c r="D3" s="533" t="s">
        <v>174</v>
      </c>
      <c r="E3" s="535" t="s">
        <v>175</v>
      </c>
      <c r="F3" s="535" t="s">
        <v>327</v>
      </c>
      <c r="G3" s="41"/>
      <c r="H3" s="72"/>
      <c r="I3" s="72"/>
      <c r="J3" s="72"/>
      <c r="K3" s="72"/>
      <c r="L3" s="39"/>
      <c r="M3" s="69"/>
      <c r="N3" s="69"/>
      <c r="O3" s="69"/>
      <c r="P3" s="69"/>
    </row>
    <row r="4" spans="1:256" s="40" customFormat="1">
      <c r="A4" s="536"/>
      <c r="B4" s="537"/>
      <c r="C4" s="536"/>
      <c r="D4" s="536"/>
      <c r="E4" s="538"/>
      <c r="F4" s="538"/>
      <c r="G4" s="41"/>
      <c r="H4" s="72"/>
      <c r="I4" s="72"/>
      <c r="J4" s="72"/>
      <c r="K4" s="72"/>
      <c r="L4" s="39"/>
      <c r="M4" s="69"/>
      <c r="N4" s="69"/>
      <c r="O4" s="69"/>
      <c r="P4" s="69"/>
    </row>
    <row r="5" spans="1:256" s="44" customFormat="1" ht="15.75" thickBot="1">
      <c r="A5" s="539"/>
      <c r="B5" s="540"/>
      <c r="C5" s="541"/>
      <c r="D5" s="542"/>
      <c r="E5" s="543"/>
      <c r="F5" s="544"/>
      <c r="G5" s="42"/>
      <c r="H5" s="73"/>
      <c r="I5" s="73"/>
      <c r="J5" s="73"/>
      <c r="K5" s="73"/>
      <c r="L5" s="74"/>
      <c r="M5" s="49"/>
      <c r="N5" s="49"/>
      <c r="O5" s="49"/>
      <c r="P5" s="49"/>
    </row>
    <row r="6" spans="1:256" s="47" customFormat="1" ht="15.75" thickBot="1">
      <c r="A6" s="545"/>
      <c r="B6" s="1319" t="s">
        <v>85</v>
      </c>
      <c r="C6" s="1320"/>
      <c r="D6" s="1321"/>
      <c r="E6" s="546"/>
      <c r="F6" s="547"/>
      <c r="G6" s="42"/>
      <c r="H6" s="73"/>
      <c r="I6" s="73"/>
      <c r="J6" s="73"/>
      <c r="K6" s="73"/>
      <c r="L6" s="74"/>
      <c r="M6" s="49"/>
      <c r="N6" s="49"/>
      <c r="O6" s="49"/>
      <c r="P6" s="49"/>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row>
    <row r="8" spans="1:256" s="49" customFormat="1">
      <c r="A8" s="548" t="s">
        <v>363</v>
      </c>
      <c r="B8" s="549" t="s">
        <v>184</v>
      </c>
      <c r="C8" s="550"/>
      <c r="D8" s="551"/>
      <c r="E8" s="552"/>
      <c r="F8" s="553"/>
      <c r="G8" s="48"/>
      <c r="H8" s="73"/>
      <c r="I8" s="73"/>
      <c r="J8" s="73"/>
      <c r="K8" s="73"/>
      <c r="L8" s="74"/>
    </row>
    <row r="9" spans="1:256" s="44" customFormat="1">
      <c r="A9" s="545"/>
      <c r="B9" s="554"/>
      <c r="C9" s="555"/>
      <c r="D9" s="556"/>
      <c r="E9" s="83"/>
      <c r="F9" s="547"/>
      <c r="G9" s="43"/>
      <c r="H9" s="73"/>
      <c r="I9" s="73"/>
      <c r="J9" s="73"/>
      <c r="K9" s="73"/>
      <c r="L9" s="74"/>
      <c r="M9" s="49"/>
      <c r="N9" s="49"/>
      <c r="O9" s="49"/>
      <c r="P9" s="49"/>
    </row>
    <row r="10" spans="1:256" s="44" customFormat="1">
      <c r="A10" s="557" t="s">
        <v>365</v>
      </c>
      <c r="B10" s="558" t="s">
        <v>88</v>
      </c>
      <c r="C10" s="555"/>
      <c r="D10" s="556"/>
      <c r="E10" s="86"/>
      <c r="F10" s="547"/>
      <c r="G10" s="43"/>
      <c r="H10" s="73"/>
      <c r="I10" s="73"/>
      <c r="J10" s="73"/>
      <c r="K10" s="73"/>
      <c r="L10" s="74"/>
      <c r="M10" s="49"/>
      <c r="N10" s="49"/>
      <c r="O10" s="49"/>
      <c r="P10" s="49"/>
    </row>
    <row r="11" spans="1:256" s="44" customFormat="1" ht="270.75">
      <c r="A11" s="557"/>
      <c r="B11" s="560" t="s">
        <v>360</v>
      </c>
      <c r="C11" s="561" t="s">
        <v>89</v>
      </c>
      <c r="D11" s="556">
        <v>1</v>
      </c>
      <c r="E11" s="86"/>
      <c r="F11" s="128">
        <f>D11*E11</f>
        <v>0</v>
      </c>
      <c r="G11" s="43"/>
      <c r="H11" s="73"/>
      <c r="I11" s="73"/>
      <c r="J11" s="73"/>
      <c r="K11" s="73"/>
      <c r="L11" s="74"/>
      <c r="M11" s="49"/>
      <c r="N11" s="49"/>
      <c r="O11" s="49"/>
      <c r="P11" s="49"/>
    </row>
    <row r="12" spans="1:256" s="44" customFormat="1">
      <c r="A12" s="557"/>
      <c r="B12" s="562"/>
      <c r="C12" s="563"/>
      <c r="D12" s="556"/>
      <c r="E12" s="91"/>
      <c r="F12" s="128"/>
      <c r="G12" s="43"/>
      <c r="H12" s="73"/>
      <c r="I12" s="73"/>
      <c r="J12" s="73"/>
      <c r="K12" s="73"/>
      <c r="L12" s="74"/>
      <c r="M12" s="49"/>
      <c r="N12" s="49"/>
      <c r="O12" s="49"/>
      <c r="P12" s="49"/>
    </row>
    <row r="13" spans="1:256" s="44" customFormat="1" ht="72">
      <c r="A13" s="557" t="s">
        <v>366</v>
      </c>
      <c r="B13" s="560" t="s">
        <v>847</v>
      </c>
      <c r="C13" s="561" t="s">
        <v>89</v>
      </c>
      <c r="D13" s="556">
        <v>1</v>
      </c>
      <c r="E13" s="122"/>
      <c r="F13" s="128">
        <f>D13*E13</f>
        <v>0</v>
      </c>
      <c r="G13" s="43"/>
      <c r="H13" s="73"/>
      <c r="I13" s="73"/>
      <c r="J13" s="73"/>
      <c r="K13" s="73"/>
      <c r="L13" s="74"/>
      <c r="M13" s="49"/>
      <c r="N13" s="49"/>
      <c r="O13" s="49"/>
      <c r="P13" s="49"/>
    </row>
    <row r="14" spans="1:256" s="44" customFormat="1">
      <c r="A14" s="564"/>
      <c r="B14" s="565"/>
      <c r="C14" s="566"/>
      <c r="D14" s="567"/>
      <c r="E14" s="780"/>
      <c r="F14" s="568"/>
      <c r="G14" s="43"/>
      <c r="H14" s="73"/>
      <c r="I14" s="73"/>
      <c r="J14" s="73"/>
      <c r="K14" s="73"/>
      <c r="L14" s="74"/>
      <c r="M14" s="49"/>
      <c r="N14" s="49"/>
      <c r="O14" s="49"/>
      <c r="P14" s="49"/>
    </row>
    <row r="15" spans="1:256" s="44" customFormat="1">
      <c r="A15" s="564" t="s">
        <v>367</v>
      </c>
      <c r="B15" s="569" t="s">
        <v>222</v>
      </c>
      <c r="C15" s="566"/>
      <c r="D15" s="567"/>
      <c r="E15" s="780"/>
      <c r="F15" s="568"/>
      <c r="G15" s="43"/>
      <c r="H15" s="73"/>
      <c r="I15" s="73"/>
      <c r="J15" s="73"/>
      <c r="K15" s="73"/>
      <c r="L15" s="74"/>
      <c r="M15" s="49"/>
      <c r="N15" s="49"/>
      <c r="O15" s="49"/>
      <c r="P15" s="49"/>
    </row>
    <row r="16" spans="1:256" s="44" customFormat="1" ht="85.5">
      <c r="A16" s="564"/>
      <c r="B16" s="560" t="s">
        <v>223</v>
      </c>
      <c r="C16" s="566"/>
      <c r="D16" s="567" t="s">
        <v>92</v>
      </c>
      <c r="E16" s="780"/>
      <c r="F16" s="568"/>
      <c r="G16" s="43"/>
      <c r="H16" s="73"/>
      <c r="I16" s="73"/>
      <c r="J16" s="73"/>
      <c r="K16" s="73"/>
      <c r="L16" s="74"/>
      <c r="M16" s="49"/>
      <c r="N16" s="49"/>
      <c r="O16" s="49"/>
      <c r="P16" s="49"/>
    </row>
    <row r="17" spans="1:256" s="44" customFormat="1" ht="42.75">
      <c r="A17" s="564"/>
      <c r="B17" s="560" t="s">
        <v>224</v>
      </c>
      <c r="C17" s="566"/>
      <c r="D17" s="567"/>
      <c r="E17" s="780"/>
      <c r="F17" s="568"/>
      <c r="G17" s="43"/>
      <c r="H17" s="73"/>
      <c r="I17" s="73"/>
      <c r="J17" s="73"/>
      <c r="K17" s="73"/>
      <c r="L17" s="74"/>
      <c r="M17" s="49"/>
      <c r="N17" s="49"/>
      <c r="O17" s="49"/>
      <c r="P17" s="49"/>
    </row>
    <row r="18" spans="1:256" s="44" customFormat="1" ht="99.75">
      <c r="A18" s="564"/>
      <c r="B18" s="560" t="s">
        <v>361</v>
      </c>
      <c r="C18" s="566"/>
      <c r="D18" s="567"/>
      <c r="E18" s="780"/>
      <c r="F18" s="568"/>
      <c r="G18" s="43"/>
      <c r="H18" s="73"/>
      <c r="I18" s="73"/>
      <c r="J18" s="73"/>
      <c r="K18" s="73"/>
      <c r="L18" s="74"/>
      <c r="M18" s="49"/>
      <c r="N18" s="49"/>
      <c r="O18" s="49"/>
      <c r="P18" s="49"/>
    </row>
    <row r="19" spans="1:256" s="44" customFormat="1" ht="85.5">
      <c r="A19" s="564"/>
      <c r="B19" s="560" t="s">
        <v>225</v>
      </c>
      <c r="C19" s="561" t="s">
        <v>89</v>
      </c>
      <c r="D19" s="570">
        <v>1</v>
      </c>
      <c r="E19" s="86"/>
      <c r="F19" s="559">
        <f>D19*E19</f>
        <v>0</v>
      </c>
      <c r="G19" s="43"/>
      <c r="H19" s="73"/>
      <c r="I19" s="73"/>
      <c r="J19" s="73"/>
      <c r="K19" s="73"/>
      <c r="L19" s="74"/>
      <c r="M19" s="49"/>
      <c r="N19" s="49"/>
      <c r="O19" s="49"/>
      <c r="P19" s="49"/>
    </row>
    <row r="20" spans="1:256" s="44" customFormat="1">
      <c r="A20" s="564"/>
      <c r="B20" s="565"/>
      <c r="C20" s="566"/>
      <c r="D20" s="567"/>
      <c r="E20" s="780"/>
      <c r="F20" s="568"/>
      <c r="G20" s="43"/>
      <c r="H20" s="73"/>
      <c r="I20" s="73"/>
      <c r="J20" s="73"/>
      <c r="K20" s="73"/>
      <c r="L20" s="74"/>
      <c r="M20" s="49"/>
      <c r="N20" s="49"/>
      <c r="O20" s="49"/>
      <c r="P20" s="49"/>
    </row>
    <row r="21" spans="1:256" s="44" customFormat="1">
      <c r="A21" s="564" t="s">
        <v>368</v>
      </c>
      <c r="B21" s="569" t="s">
        <v>226</v>
      </c>
      <c r="C21" s="566"/>
      <c r="D21" s="567"/>
      <c r="E21" s="780"/>
      <c r="F21" s="568"/>
      <c r="G21" s="43"/>
      <c r="H21" s="73"/>
      <c r="I21" s="73"/>
      <c r="J21" s="73"/>
      <c r="K21" s="73"/>
      <c r="L21" s="74"/>
      <c r="M21" s="49"/>
      <c r="N21" s="49"/>
      <c r="O21" s="49"/>
      <c r="P21" s="49"/>
    </row>
    <row r="22" spans="1:256" s="44" customFormat="1" ht="28.5">
      <c r="A22" s="564"/>
      <c r="B22" s="562" t="s">
        <v>227</v>
      </c>
      <c r="C22" s="566"/>
      <c r="D22" s="567" t="s">
        <v>92</v>
      </c>
      <c r="E22" s="780"/>
      <c r="F22" s="568"/>
      <c r="G22" s="43"/>
      <c r="H22" s="73"/>
      <c r="I22" s="73"/>
      <c r="J22" s="73"/>
      <c r="K22" s="73"/>
      <c r="L22" s="74"/>
      <c r="M22" s="49"/>
      <c r="N22" s="49"/>
      <c r="O22" s="49"/>
      <c r="P22" s="49"/>
    </row>
    <row r="23" spans="1:256" s="44" customFormat="1" ht="42.75">
      <c r="A23" s="564"/>
      <c r="B23" s="562" t="s">
        <v>228</v>
      </c>
      <c r="C23" s="561" t="s">
        <v>89</v>
      </c>
      <c r="D23" s="570">
        <v>1</v>
      </c>
      <c r="E23" s="86"/>
      <c r="F23" s="559">
        <f>D23*E23</f>
        <v>0</v>
      </c>
      <c r="G23" s="43"/>
      <c r="H23" s="73"/>
      <c r="I23" s="73"/>
      <c r="J23" s="73"/>
      <c r="K23" s="73"/>
      <c r="L23" s="74"/>
      <c r="M23" s="49"/>
      <c r="N23" s="49"/>
      <c r="O23" s="49"/>
      <c r="P23" s="49"/>
    </row>
    <row r="24" spans="1:256" s="44" customFormat="1">
      <c r="A24" s="564"/>
      <c r="B24" s="565"/>
      <c r="C24" s="566"/>
      <c r="D24" s="567"/>
      <c r="E24" s="780"/>
      <c r="F24" s="568"/>
      <c r="G24" s="48"/>
      <c r="H24" s="73"/>
      <c r="I24" s="73"/>
      <c r="J24" s="73"/>
      <c r="K24" s="73"/>
      <c r="L24" s="74"/>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49"/>
      <c r="FJ24" s="49"/>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49"/>
      <c r="GK24" s="49"/>
      <c r="GL24" s="49"/>
      <c r="GM24" s="49"/>
      <c r="GN24" s="49"/>
      <c r="GO24" s="49"/>
      <c r="GP24" s="49"/>
      <c r="GQ24" s="49"/>
      <c r="GR24" s="49"/>
      <c r="GS24" s="49"/>
      <c r="GT24" s="49"/>
      <c r="GU24" s="49"/>
      <c r="GV24" s="49"/>
      <c r="GW24" s="49"/>
      <c r="GX24" s="49"/>
      <c r="GY24" s="49"/>
      <c r="GZ24" s="49"/>
      <c r="HA24" s="49"/>
      <c r="HB24" s="49"/>
      <c r="HC24" s="49"/>
      <c r="HD24" s="49"/>
      <c r="HE24" s="49"/>
      <c r="HF24" s="49"/>
      <c r="HG24" s="49"/>
      <c r="HH24" s="49"/>
      <c r="HI24" s="49"/>
      <c r="HJ24" s="49"/>
      <c r="HK24" s="49"/>
      <c r="HL24" s="49"/>
      <c r="HM24" s="49"/>
      <c r="HN24" s="49"/>
      <c r="HO24" s="49"/>
      <c r="HP24" s="49"/>
      <c r="HQ24" s="49"/>
      <c r="HR24" s="49"/>
      <c r="HS24" s="49"/>
      <c r="HT24" s="49"/>
      <c r="HU24" s="49"/>
      <c r="HV24" s="49"/>
      <c r="HW24" s="49"/>
      <c r="HX24" s="49"/>
      <c r="HY24" s="49"/>
      <c r="HZ24" s="49"/>
      <c r="IA24" s="49"/>
      <c r="IB24" s="49"/>
      <c r="IC24" s="49"/>
      <c r="ID24" s="49"/>
      <c r="IE24" s="49"/>
      <c r="IF24" s="49"/>
      <c r="IG24" s="49"/>
      <c r="IH24" s="49"/>
      <c r="II24" s="49"/>
      <c r="IJ24" s="49"/>
      <c r="IK24" s="49"/>
      <c r="IL24" s="49"/>
      <c r="IM24" s="49"/>
      <c r="IN24" s="49"/>
      <c r="IO24" s="49"/>
      <c r="IP24" s="49"/>
      <c r="IQ24" s="49"/>
      <c r="IR24" s="49"/>
      <c r="IS24" s="49"/>
      <c r="IT24" s="49"/>
      <c r="IU24" s="49"/>
      <c r="IV24" s="49"/>
    </row>
    <row r="25" spans="1:256" s="44" customFormat="1">
      <c r="A25" s="564" t="s">
        <v>1055</v>
      </c>
      <c r="B25" s="123" t="s">
        <v>93</v>
      </c>
      <c r="C25" s="566"/>
      <c r="D25" s="567"/>
      <c r="E25" s="780"/>
      <c r="F25" s="568"/>
      <c r="G25" s="43"/>
      <c r="H25" s="73"/>
      <c r="I25" s="73"/>
      <c r="J25" s="73"/>
      <c r="K25" s="73"/>
      <c r="L25" s="74"/>
      <c r="M25" s="49"/>
      <c r="N25" s="49"/>
      <c r="O25" s="49"/>
      <c r="P25" s="49"/>
    </row>
    <row r="26" spans="1:256" s="44" customFormat="1" ht="99.75">
      <c r="A26" s="564"/>
      <c r="B26" s="560" t="s">
        <v>1084</v>
      </c>
      <c r="C26" s="561" t="s">
        <v>89</v>
      </c>
      <c r="D26" s="570">
        <v>1</v>
      </c>
      <c r="E26" s="86"/>
      <c r="F26" s="559">
        <f>D26*E26</f>
        <v>0</v>
      </c>
      <c r="G26" s="48"/>
      <c r="H26" s="73"/>
      <c r="I26" s="73"/>
      <c r="J26" s="73"/>
      <c r="K26" s="73"/>
      <c r="L26" s="74"/>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49"/>
      <c r="HL26" s="49"/>
      <c r="HM26" s="49"/>
      <c r="HN26" s="49"/>
      <c r="HO26" s="49"/>
      <c r="HP26" s="49"/>
      <c r="HQ26" s="49"/>
      <c r="HR26" s="49"/>
      <c r="HS26" s="49"/>
      <c r="HT26" s="49"/>
      <c r="HU26" s="49"/>
      <c r="HV26" s="49"/>
      <c r="HW26" s="49"/>
      <c r="HX26" s="49"/>
      <c r="HY26" s="49"/>
      <c r="HZ26" s="49"/>
      <c r="IA26" s="49"/>
      <c r="IB26" s="49"/>
      <c r="IC26" s="49"/>
      <c r="ID26" s="49"/>
      <c r="IE26" s="49"/>
      <c r="IF26" s="49"/>
      <c r="IG26" s="49"/>
      <c r="IH26" s="49"/>
      <c r="II26" s="49"/>
      <c r="IJ26" s="49"/>
      <c r="IK26" s="49"/>
      <c r="IL26" s="49"/>
      <c r="IM26" s="49"/>
      <c r="IN26" s="49"/>
      <c r="IO26" s="49"/>
      <c r="IP26" s="49"/>
      <c r="IQ26" s="49"/>
      <c r="IR26" s="49"/>
      <c r="IS26" s="49"/>
      <c r="IT26" s="49"/>
      <c r="IU26" s="49"/>
      <c r="IV26" s="49"/>
    </row>
    <row r="27" spans="1:256" s="44" customFormat="1">
      <c r="A27" s="564"/>
      <c r="B27" s="565"/>
      <c r="C27" s="566"/>
      <c r="D27" s="567"/>
      <c r="E27" s="780"/>
      <c r="F27" s="568"/>
      <c r="G27" s="43"/>
      <c r="H27" s="73"/>
      <c r="I27" s="73"/>
      <c r="J27" s="73"/>
      <c r="K27" s="73"/>
      <c r="L27" s="74"/>
      <c r="M27" s="49"/>
      <c r="N27" s="49"/>
      <c r="O27" s="49"/>
      <c r="P27" s="49"/>
    </row>
    <row r="28" spans="1:256" s="44" customFormat="1">
      <c r="A28" s="564" t="s">
        <v>369</v>
      </c>
      <c r="B28" s="569" t="s">
        <v>96</v>
      </c>
      <c r="C28" s="566"/>
      <c r="D28" s="567"/>
      <c r="E28" s="780"/>
      <c r="F28" s="568"/>
      <c r="G28" s="43"/>
      <c r="H28" s="73"/>
      <c r="I28" s="73"/>
      <c r="J28" s="73"/>
      <c r="K28" s="73"/>
      <c r="L28" s="74"/>
      <c r="M28" s="49"/>
      <c r="N28" s="49"/>
      <c r="O28" s="49"/>
      <c r="P28" s="49"/>
    </row>
    <row r="29" spans="1:256" s="44" customFormat="1" ht="42.75">
      <c r="A29" s="561"/>
      <c r="B29" s="571" t="s">
        <v>97</v>
      </c>
      <c r="C29" s="572"/>
      <c r="D29" s="573"/>
      <c r="E29" s="781"/>
      <c r="F29" s="574"/>
      <c r="G29" s="43"/>
      <c r="H29" s="73"/>
      <c r="I29" s="73"/>
      <c r="J29" s="73"/>
      <c r="K29" s="73"/>
      <c r="L29" s="74"/>
      <c r="M29" s="49"/>
      <c r="N29" s="49"/>
      <c r="O29" s="49"/>
      <c r="P29" s="49"/>
    </row>
    <row r="30" spans="1:256" s="44" customFormat="1" ht="129">
      <c r="A30" s="561"/>
      <c r="B30" s="560" t="s">
        <v>848</v>
      </c>
      <c r="C30" s="572"/>
      <c r="D30" s="573"/>
      <c r="E30" s="781"/>
      <c r="F30" s="574"/>
      <c r="G30" s="43"/>
      <c r="H30" s="73"/>
      <c r="I30" s="73"/>
      <c r="J30" s="73"/>
      <c r="K30" s="73"/>
      <c r="L30" s="74"/>
      <c r="M30" s="49"/>
      <c r="N30" s="49"/>
      <c r="O30" s="49"/>
      <c r="P30" s="49"/>
    </row>
    <row r="31" spans="1:256" s="44" customFormat="1" ht="43.5">
      <c r="A31" s="561"/>
      <c r="B31" s="571" t="s">
        <v>849</v>
      </c>
      <c r="C31" s="561" t="s">
        <v>89</v>
      </c>
      <c r="D31" s="570">
        <v>1</v>
      </c>
      <c r="E31" s="86"/>
      <c r="F31" s="559">
        <f>D31*E31</f>
        <v>0</v>
      </c>
      <c r="G31" s="43"/>
      <c r="H31" s="73"/>
      <c r="I31" s="73"/>
      <c r="J31" s="73"/>
      <c r="K31" s="73"/>
      <c r="L31" s="74"/>
      <c r="M31" s="49"/>
      <c r="N31" s="49"/>
      <c r="O31" s="49"/>
      <c r="P31" s="49"/>
    </row>
    <row r="32" spans="1:256" s="49" customFormat="1">
      <c r="A32" s="557"/>
      <c r="B32" s="562"/>
      <c r="C32" s="563"/>
      <c r="D32" s="556"/>
      <c r="E32" s="86"/>
      <c r="F32" s="128"/>
      <c r="G32" s="43"/>
      <c r="H32" s="73"/>
      <c r="I32" s="73"/>
      <c r="J32" s="73"/>
      <c r="K32" s="73"/>
      <c r="L32" s="7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4"/>
      <c r="EI32" s="44"/>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4"/>
      <c r="FJ32" s="44"/>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4"/>
      <c r="GK32" s="44"/>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4"/>
      <c r="HL32" s="44"/>
      <c r="HM32" s="44"/>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4"/>
      <c r="IM32" s="44"/>
      <c r="IN32" s="44"/>
      <c r="IO32" s="44"/>
      <c r="IP32" s="44"/>
      <c r="IQ32" s="44"/>
      <c r="IR32" s="44"/>
      <c r="IS32" s="44"/>
      <c r="IT32" s="44"/>
      <c r="IU32" s="44"/>
      <c r="IV32" s="44"/>
    </row>
    <row r="33" spans="1:256" s="44" customFormat="1" ht="57.75">
      <c r="A33" s="557" t="s">
        <v>370</v>
      </c>
      <c r="B33" s="560" t="s">
        <v>850</v>
      </c>
      <c r="C33" s="563"/>
      <c r="D33" s="556"/>
      <c r="E33" s="86"/>
      <c r="F33" s="128"/>
      <c r="G33" s="43"/>
      <c r="H33" s="73"/>
      <c r="I33" s="73"/>
      <c r="J33" s="73"/>
      <c r="K33" s="73"/>
      <c r="L33" s="74"/>
      <c r="M33" s="49"/>
      <c r="N33" s="49"/>
      <c r="O33" s="49"/>
      <c r="P33" s="49"/>
    </row>
    <row r="34" spans="1:256" s="49" customFormat="1">
      <c r="A34" s="557" t="s">
        <v>101</v>
      </c>
      <c r="B34" s="575" t="s">
        <v>115</v>
      </c>
      <c r="C34" s="576" t="s">
        <v>116</v>
      </c>
      <c r="D34" s="556">
        <v>45</v>
      </c>
      <c r="E34" s="86"/>
      <c r="F34" s="128">
        <f>D34*E34</f>
        <v>0</v>
      </c>
      <c r="G34" s="43"/>
      <c r="H34" s="73"/>
      <c r="I34" s="73"/>
      <c r="J34" s="73"/>
      <c r="K34" s="73"/>
      <c r="L34" s="7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44"/>
      <c r="DX34" s="44"/>
      <c r="DY34" s="44"/>
      <c r="DZ34" s="44"/>
      <c r="EA34" s="44"/>
      <c r="EB34" s="44"/>
      <c r="EC34" s="44"/>
      <c r="ED34" s="44"/>
      <c r="EE34" s="44"/>
      <c r="EF34" s="44"/>
      <c r="EG34" s="44"/>
      <c r="EH34" s="44"/>
      <c r="EI34" s="44"/>
      <c r="EJ34" s="44"/>
      <c r="EK34" s="44"/>
      <c r="EL34" s="44"/>
      <c r="EM34" s="44"/>
      <c r="EN34" s="44"/>
      <c r="EO34" s="44"/>
      <c r="EP34" s="44"/>
      <c r="EQ34" s="44"/>
      <c r="ER34" s="44"/>
      <c r="ES34" s="44"/>
      <c r="ET34" s="44"/>
      <c r="EU34" s="44"/>
      <c r="EV34" s="44"/>
      <c r="EW34" s="44"/>
      <c r="EX34" s="44"/>
      <c r="EY34" s="44"/>
      <c r="EZ34" s="44"/>
      <c r="FA34" s="44"/>
      <c r="FB34" s="44"/>
      <c r="FC34" s="44"/>
      <c r="FD34" s="44"/>
      <c r="FE34" s="44"/>
      <c r="FF34" s="44"/>
      <c r="FG34" s="44"/>
      <c r="FH34" s="44"/>
      <c r="FI34" s="44"/>
      <c r="FJ34" s="44"/>
      <c r="FK34" s="44"/>
      <c r="FL34" s="44"/>
      <c r="FM34" s="44"/>
      <c r="FN34" s="44"/>
      <c r="FO34" s="44"/>
      <c r="FP34" s="44"/>
      <c r="FQ34" s="44"/>
      <c r="FR34" s="44"/>
      <c r="FS34" s="44"/>
      <c r="FT34" s="44"/>
      <c r="FU34" s="44"/>
      <c r="FV34" s="44"/>
      <c r="FW34" s="44"/>
      <c r="FX34" s="44"/>
      <c r="FY34" s="44"/>
      <c r="FZ34" s="44"/>
      <c r="GA34" s="44"/>
      <c r="GB34" s="44"/>
      <c r="GC34" s="44"/>
      <c r="GD34" s="44"/>
      <c r="GE34" s="44"/>
      <c r="GF34" s="44"/>
      <c r="GG34" s="44"/>
      <c r="GH34" s="44"/>
      <c r="GI34" s="44"/>
      <c r="GJ34" s="44"/>
      <c r="GK34" s="44"/>
      <c r="GL34" s="44"/>
      <c r="GM34" s="44"/>
      <c r="GN34" s="44"/>
      <c r="GO34" s="44"/>
      <c r="GP34" s="44"/>
      <c r="GQ34" s="44"/>
      <c r="GR34" s="44"/>
      <c r="GS34" s="44"/>
      <c r="GT34" s="44"/>
      <c r="GU34" s="44"/>
      <c r="GV34" s="44"/>
      <c r="GW34" s="44"/>
      <c r="GX34" s="44"/>
      <c r="GY34" s="44"/>
      <c r="GZ34" s="44"/>
      <c r="HA34" s="44"/>
      <c r="HB34" s="44"/>
      <c r="HC34" s="44"/>
      <c r="HD34" s="44"/>
      <c r="HE34" s="44"/>
      <c r="HF34" s="44"/>
      <c r="HG34" s="44"/>
      <c r="HH34" s="44"/>
      <c r="HI34" s="44"/>
      <c r="HJ34" s="44"/>
      <c r="HK34" s="44"/>
      <c r="HL34" s="44"/>
      <c r="HM34" s="44"/>
      <c r="HN34" s="44"/>
      <c r="HO34" s="44"/>
      <c r="HP34" s="44"/>
      <c r="HQ34" s="44"/>
      <c r="HR34" s="44"/>
      <c r="HS34" s="44"/>
      <c r="HT34" s="44"/>
      <c r="HU34" s="44"/>
      <c r="HV34" s="44"/>
      <c r="HW34" s="44"/>
      <c r="HX34" s="44"/>
      <c r="HY34" s="44"/>
      <c r="HZ34" s="44"/>
      <c r="IA34" s="44"/>
      <c r="IB34" s="44"/>
      <c r="IC34" s="44"/>
      <c r="ID34" s="44"/>
      <c r="IE34" s="44"/>
      <c r="IF34" s="44"/>
      <c r="IG34" s="44"/>
      <c r="IH34" s="44"/>
      <c r="II34" s="44"/>
      <c r="IJ34" s="44"/>
      <c r="IK34" s="44"/>
      <c r="IL34" s="44"/>
      <c r="IM34" s="44"/>
      <c r="IN34" s="44"/>
      <c r="IO34" s="44"/>
      <c r="IP34" s="44"/>
      <c r="IQ34" s="44"/>
      <c r="IR34" s="44"/>
      <c r="IS34" s="44"/>
      <c r="IT34" s="44"/>
      <c r="IU34" s="44"/>
      <c r="IV34" s="44"/>
    </row>
    <row r="35" spans="1:256" s="44" customFormat="1">
      <c r="A35" s="557" t="s">
        <v>102</v>
      </c>
      <c r="B35" s="575" t="s">
        <v>117</v>
      </c>
      <c r="C35" s="576" t="s">
        <v>116</v>
      </c>
      <c r="D35" s="556">
        <v>60</v>
      </c>
      <c r="E35" s="133"/>
      <c r="F35" s="128">
        <f>D35*E35</f>
        <v>0</v>
      </c>
      <c r="G35" s="43"/>
      <c r="H35" s="73"/>
      <c r="I35" s="73"/>
      <c r="J35" s="73"/>
      <c r="K35" s="73"/>
      <c r="L35" s="74"/>
      <c r="M35" s="49"/>
      <c r="N35" s="49"/>
      <c r="O35" s="49"/>
      <c r="P35" s="49"/>
    </row>
    <row r="36" spans="1:256" s="44" customFormat="1">
      <c r="A36" s="557"/>
      <c r="B36" s="575"/>
      <c r="C36" s="563"/>
      <c r="D36" s="556"/>
      <c r="E36" s="86"/>
      <c r="F36" s="128"/>
      <c r="G36" s="43"/>
      <c r="H36" s="73"/>
      <c r="I36" s="73"/>
      <c r="J36" s="73"/>
      <c r="K36" s="73"/>
      <c r="L36" s="74"/>
      <c r="M36" s="49"/>
      <c r="N36" s="49"/>
      <c r="O36" s="49"/>
      <c r="P36" s="49"/>
    </row>
    <row r="37" spans="1:256" s="44" customFormat="1" ht="29.25">
      <c r="A37" s="557" t="s">
        <v>371</v>
      </c>
      <c r="B37" s="123" t="s">
        <v>851</v>
      </c>
      <c r="C37" s="563"/>
      <c r="D37" s="556"/>
      <c r="E37" s="86"/>
      <c r="F37" s="128"/>
      <c r="G37" s="48"/>
      <c r="H37" s="73"/>
      <c r="I37" s="73"/>
      <c r="J37" s="73"/>
      <c r="K37" s="73"/>
      <c r="L37" s="74"/>
      <c r="M37" s="49"/>
      <c r="N37" s="49"/>
      <c r="O37" s="49"/>
      <c r="P37" s="49"/>
    </row>
    <row r="38" spans="1:256" s="44" customFormat="1">
      <c r="A38" s="557" t="s">
        <v>101</v>
      </c>
      <c r="B38" s="575" t="s">
        <v>362</v>
      </c>
      <c r="C38" s="576" t="s">
        <v>110</v>
      </c>
      <c r="D38" s="556">
        <v>2</v>
      </c>
      <c r="E38" s="133"/>
      <c r="F38" s="128">
        <f>D38*E38</f>
        <v>0</v>
      </c>
      <c r="G38" s="43"/>
      <c r="H38" s="73"/>
      <c r="I38" s="73"/>
      <c r="J38" s="73"/>
      <c r="K38" s="73"/>
      <c r="L38" s="74"/>
      <c r="M38" s="49"/>
      <c r="N38" s="49"/>
      <c r="O38" s="49"/>
      <c r="P38" s="49"/>
    </row>
    <row r="39" spans="1:256" s="44" customFormat="1">
      <c r="A39" s="557" t="s">
        <v>102</v>
      </c>
      <c r="B39" s="575" t="s">
        <v>326</v>
      </c>
      <c r="C39" s="576" t="s">
        <v>110</v>
      </c>
      <c r="D39" s="556">
        <v>15</v>
      </c>
      <c r="E39" s="133"/>
      <c r="F39" s="128">
        <f>D39*E39</f>
        <v>0</v>
      </c>
      <c r="G39" s="43"/>
      <c r="H39" s="73"/>
      <c r="I39" s="73"/>
      <c r="J39" s="73"/>
      <c r="K39" s="73"/>
      <c r="L39" s="74"/>
      <c r="M39" s="49"/>
      <c r="N39" s="49"/>
      <c r="O39" s="49"/>
      <c r="P39" s="49"/>
    </row>
    <row r="40" spans="1:256" s="49" customFormat="1">
      <c r="A40" s="564"/>
      <c r="B40" s="571"/>
      <c r="C40" s="566"/>
      <c r="D40" s="567"/>
      <c r="E40" s="780"/>
      <c r="F40" s="568"/>
      <c r="G40" s="43"/>
      <c r="H40" s="73"/>
      <c r="I40" s="73"/>
      <c r="J40" s="73"/>
      <c r="K40" s="73"/>
      <c r="L40" s="7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c r="FE40" s="44"/>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4"/>
      <c r="GF40" s="44"/>
      <c r="GG40" s="44"/>
      <c r="GH40" s="44"/>
      <c r="GI40" s="44"/>
      <c r="GJ40" s="44"/>
      <c r="GK40" s="44"/>
      <c r="GL40" s="44"/>
      <c r="GM40" s="44"/>
      <c r="GN40" s="44"/>
      <c r="GO40" s="44"/>
      <c r="GP40" s="44"/>
      <c r="GQ40" s="44"/>
      <c r="GR40" s="44"/>
      <c r="GS40" s="44"/>
      <c r="GT40" s="44"/>
      <c r="GU40" s="44"/>
      <c r="GV40" s="44"/>
      <c r="GW40" s="44"/>
      <c r="GX40" s="44"/>
      <c r="GY40" s="44"/>
      <c r="GZ40" s="44"/>
      <c r="HA40" s="44"/>
      <c r="HB40" s="44"/>
      <c r="HC40" s="44"/>
      <c r="HD40" s="44"/>
      <c r="HE40" s="44"/>
      <c r="HF40" s="44"/>
      <c r="HG40" s="44"/>
      <c r="HH40" s="44"/>
      <c r="HI40" s="44"/>
      <c r="HJ40" s="44"/>
      <c r="HK40" s="44"/>
      <c r="HL40" s="44"/>
      <c r="HM40" s="44"/>
      <c r="HN40" s="44"/>
      <c r="HO40" s="44"/>
      <c r="HP40" s="44"/>
      <c r="HQ40" s="44"/>
      <c r="HR40" s="44"/>
      <c r="HS40" s="44"/>
      <c r="HT40" s="44"/>
      <c r="HU40" s="44"/>
      <c r="HV40" s="44"/>
      <c r="HW40" s="44"/>
      <c r="HX40" s="44"/>
      <c r="HY40" s="44"/>
      <c r="HZ40" s="44"/>
      <c r="IA40" s="44"/>
      <c r="IB40" s="44"/>
      <c r="IC40" s="44"/>
      <c r="ID40" s="44"/>
      <c r="IE40" s="44"/>
      <c r="IF40" s="44"/>
      <c r="IG40" s="44"/>
      <c r="IH40" s="44"/>
      <c r="II40" s="44"/>
      <c r="IJ40" s="44"/>
      <c r="IK40" s="44"/>
      <c r="IL40" s="44"/>
      <c r="IM40" s="44"/>
      <c r="IN40" s="44"/>
      <c r="IO40" s="44"/>
      <c r="IP40" s="44"/>
      <c r="IQ40" s="44"/>
      <c r="IR40" s="44"/>
      <c r="IS40" s="44"/>
      <c r="IT40" s="44"/>
      <c r="IU40" s="44"/>
      <c r="IV40" s="44"/>
    </row>
    <row r="41" spans="1:256" s="44" customFormat="1">
      <c r="A41" s="578" t="s">
        <v>372</v>
      </c>
      <c r="B41" s="579" t="s">
        <v>99</v>
      </c>
      <c r="C41" s="566"/>
      <c r="D41" s="567"/>
      <c r="E41" s="780"/>
      <c r="F41" s="568"/>
      <c r="G41" s="43"/>
      <c r="H41" s="73"/>
      <c r="I41" s="73"/>
      <c r="J41" s="73"/>
      <c r="K41" s="73"/>
      <c r="L41" s="74"/>
      <c r="M41" s="49"/>
      <c r="N41" s="49"/>
      <c r="O41" s="49"/>
      <c r="P41" s="49"/>
    </row>
    <row r="42" spans="1:256" s="49" customFormat="1" ht="114">
      <c r="A42" s="561"/>
      <c r="B42" s="560" t="s">
        <v>1085</v>
      </c>
      <c r="C42" s="572"/>
      <c r="D42" s="573"/>
      <c r="E42" s="781"/>
      <c r="F42" s="574"/>
      <c r="G42" s="43"/>
      <c r="H42" s="73"/>
      <c r="I42" s="73"/>
      <c r="J42" s="73"/>
      <c r="K42" s="73"/>
      <c r="L42" s="7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c r="EF42" s="44"/>
      <c r="EG42" s="44"/>
      <c r="EH42" s="44"/>
      <c r="EI42" s="44"/>
      <c r="EJ42" s="44"/>
      <c r="EK42" s="44"/>
      <c r="EL42" s="44"/>
      <c r="EM42" s="44"/>
      <c r="EN42" s="44"/>
      <c r="EO42" s="44"/>
      <c r="EP42" s="44"/>
      <c r="EQ42" s="44"/>
      <c r="ER42" s="44"/>
      <c r="ES42" s="44"/>
      <c r="ET42" s="44"/>
      <c r="EU42" s="44"/>
      <c r="EV42" s="44"/>
      <c r="EW42" s="44"/>
      <c r="EX42" s="44"/>
      <c r="EY42" s="44"/>
      <c r="EZ42" s="44"/>
      <c r="FA42" s="44"/>
      <c r="FB42" s="44"/>
      <c r="FC42" s="44"/>
      <c r="FD42" s="44"/>
      <c r="FE42" s="44"/>
      <c r="FF42" s="44"/>
      <c r="FG42" s="44"/>
      <c r="FH42" s="44"/>
      <c r="FI42" s="44"/>
      <c r="FJ42" s="44"/>
      <c r="FK42" s="44"/>
      <c r="FL42" s="44"/>
      <c r="FM42" s="44"/>
      <c r="FN42" s="44"/>
      <c r="FO42" s="44"/>
      <c r="FP42" s="44"/>
      <c r="FQ42" s="44"/>
      <c r="FR42" s="44"/>
      <c r="FS42" s="44"/>
      <c r="FT42" s="44"/>
      <c r="FU42" s="44"/>
      <c r="FV42" s="44"/>
      <c r="FW42" s="44"/>
      <c r="FX42" s="44"/>
      <c r="FY42" s="44"/>
      <c r="FZ42" s="44"/>
      <c r="GA42" s="44"/>
      <c r="GB42" s="44"/>
      <c r="GC42" s="44"/>
      <c r="GD42" s="44"/>
      <c r="GE42" s="44"/>
      <c r="GF42" s="44"/>
      <c r="GG42" s="44"/>
      <c r="GH42" s="44"/>
      <c r="GI42" s="44"/>
      <c r="GJ42" s="44"/>
      <c r="GK42" s="44"/>
      <c r="GL42" s="44"/>
      <c r="GM42" s="44"/>
      <c r="GN42" s="44"/>
      <c r="GO42" s="44"/>
      <c r="GP42" s="44"/>
      <c r="GQ42" s="44"/>
      <c r="GR42" s="44"/>
      <c r="GS42" s="44"/>
      <c r="GT42" s="44"/>
      <c r="GU42" s="44"/>
      <c r="GV42" s="44"/>
      <c r="GW42" s="44"/>
      <c r="GX42" s="44"/>
      <c r="GY42" s="44"/>
      <c r="GZ42" s="44"/>
      <c r="HA42" s="44"/>
      <c r="HB42" s="44"/>
      <c r="HC42" s="44"/>
      <c r="HD42" s="44"/>
      <c r="HE42" s="44"/>
      <c r="HF42" s="44"/>
      <c r="HG42" s="44"/>
      <c r="HH42" s="44"/>
      <c r="HI42" s="44"/>
      <c r="HJ42" s="44"/>
      <c r="HK42" s="44"/>
      <c r="HL42" s="44"/>
      <c r="HM42" s="44"/>
      <c r="HN42" s="44"/>
      <c r="HO42" s="44"/>
      <c r="HP42" s="44"/>
      <c r="HQ42" s="44"/>
      <c r="HR42" s="44"/>
      <c r="HS42" s="44"/>
      <c r="HT42" s="44"/>
      <c r="HU42" s="44"/>
      <c r="HV42" s="44"/>
      <c r="HW42" s="44"/>
      <c r="HX42" s="44"/>
      <c r="HY42" s="44"/>
      <c r="HZ42" s="44"/>
      <c r="IA42" s="44"/>
      <c r="IB42" s="44"/>
      <c r="IC42" s="44"/>
      <c r="ID42" s="44"/>
      <c r="IE42" s="44"/>
      <c r="IF42" s="44"/>
      <c r="IG42" s="44"/>
      <c r="IH42" s="44"/>
      <c r="II42" s="44"/>
      <c r="IJ42" s="44"/>
      <c r="IK42" s="44"/>
      <c r="IL42" s="44"/>
      <c r="IM42" s="44"/>
      <c r="IN42" s="44"/>
      <c r="IO42" s="44"/>
      <c r="IP42" s="44"/>
      <c r="IQ42" s="44"/>
      <c r="IR42" s="44"/>
      <c r="IS42" s="44"/>
      <c r="IT42" s="44"/>
      <c r="IU42" s="44"/>
      <c r="IV42" s="44"/>
    </row>
    <row r="43" spans="1:256" s="44" customFormat="1" ht="29.25">
      <c r="A43" s="578"/>
      <c r="B43" s="560" t="s">
        <v>852</v>
      </c>
      <c r="C43" s="561" t="s">
        <v>89</v>
      </c>
      <c r="D43" s="570">
        <v>1</v>
      </c>
      <c r="E43" s="86"/>
      <c r="F43" s="559">
        <f>D43*E43</f>
        <v>0</v>
      </c>
      <c r="G43" s="43"/>
      <c r="H43" s="73"/>
      <c r="I43" s="73"/>
      <c r="J43" s="73"/>
      <c r="K43" s="73"/>
      <c r="L43" s="74"/>
      <c r="M43" s="49"/>
      <c r="N43" s="49"/>
      <c r="O43" s="49"/>
      <c r="P43" s="49"/>
    </row>
    <row r="44" spans="1:256" s="49" customFormat="1">
      <c r="A44" s="564"/>
      <c r="B44" s="571"/>
      <c r="C44" s="566"/>
      <c r="D44" s="567"/>
      <c r="E44" s="780"/>
      <c r="F44" s="568"/>
      <c r="G44" s="43"/>
      <c r="H44" s="73"/>
      <c r="I44" s="73"/>
      <c r="J44" s="73"/>
      <c r="K44" s="73"/>
      <c r="L44" s="7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c r="EF44" s="44"/>
      <c r="EG44" s="44"/>
      <c r="EH44" s="44"/>
      <c r="EI44" s="44"/>
      <c r="EJ44" s="44"/>
      <c r="EK44" s="44"/>
      <c r="EL44" s="44"/>
      <c r="EM44" s="44"/>
      <c r="EN44" s="44"/>
      <c r="EO44" s="44"/>
      <c r="EP44" s="44"/>
      <c r="EQ44" s="44"/>
      <c r="ER44" s="44"/>
      <c r="ES44" s="44"/>
      <c r="ET44" s="44"/>
      <c r="EU44" s="44"/>
      <c r="EV44" s="44"/>
      <c r="EW44" s="44"/>
      <c r="EX44" s="44"/>
      <c r="EY44" s="44"/>
      <c r="EZ44" s="44"/>
      <c r="FA44" s="44"/>
      <c r="FB44" s="44"/>
      <c r="FC44" s="44"/>
      <c r="FD44" s="44"/>
      <c r="FE44" s="44"/>
      <c r="FF44" s="44"/>
      <c r="FG44" s="44"/>
      <c r="FH44" s="44"/>
      <c r="FI44" s="44"/>
      <c r="FJ44" s="44"/>
      <c r="FK44" s="44"/>
      <c r="FL44" s="44"/>
      <c r="FM44" s="44"/>
      <c r="FN44" s="44"/>
      <c r="FO44" s="44"/>
      <c r="FP44" s="44"/>
      <c r="FQ44" s="44"/>
      <c r="FR44" s="44"/>
      <c r="FS44" s="44"/>
      <c r="FT44" s="44"/>
      <c r="FU44" s="44"/>
      <c r="FV44" s="44"/>
      <c r="FW44" s="44"/>
      <c r="FX44" s="44"/>
      <c r="FY44" s="44"/>
      <c r="FZ44" s="44"/>
      <c r="GA44" s="44"/>
      <c r="GB44" s="44"/>
      <c r="GC44" s="44"/>
      <c r="GD44" s="44"/>
      <c r="GE44" s="44"/>
      <c r="GF44" s="44"/>
      <c r="GG44" s="44"/>
      <c r="GH44" s="44"/>
      <c r="GI44" s="44"/>
      <c r="GJ44" s="44"/>
      <c r="GK44" s="44"/>
      <c r="GL44" s="44"/>
      <c r="GM44" s="44"/>
      <c r="GN44" s="44"/>
      <c r="GO44" s="44"/>
      <c r="GP44" s="44"/>
      <c r="GQ44" s="44"/>
      <c r="GR44" s="44"/>
      <c r="GS44" s="44"/>
      <c r="GT44" s="44"/>
      <c r="GU44" s="44"/>
      <c r="GV44" s="44"/>
      <c r="GW44" s="44"/>
      <c r="GX44" s="44"/>
      <c r="GY44" s="44"/>
      <c r="GZ44" s="44"/>
      <c r="HA44" s="44"/>
      <c r="HB44" s="44"/>
      <c r="HC44" s="44"/>
      <c r="HD44" s="44"/>
      <c r="HE44" s="44"/>
      <c r="HF44" s="44"/>
      <c r="HG44" s="44"/>
      <c r="HH44" s="44"/>
      <c r="HI44" s="44"/>
      <c r="HJ44" s="44"/>
      <c r="HK44" s="44"/>
      <c r="HL44" s="44"/>
      <c r="HM44" s="44"/>
      <c r="HN44" s="44"/>
      <c r="HO44" s="44"/>
      <c r="HP44" s="44"/>
      <c r="HQ44" s="44"/>
      <c r="HR44" s="44"/>
      <c r="HS44" s="44"/>
      <c r="HT44" s="44"/>
      <c r="HU44" s="44"/>
      <c r="HV44" s="44"/>
      <c r="HW44" s="44"/>
      <c r="HX44" s="44"/>
      <c r="HY44" s="44"/>
      <c r="HZ44" s="44"/>
      <c r="IA44" s="44"/>
      <c r="IB44" s="44"/>
      <c r="IC44" s="44"/>
      <c r="ID44" s="44"/>
      <c r="IE44" s="44"/>
      <c r="IF44" s="44"/>
      <c r="IG44" s="44"/>
      <c r="IH44" s="44"/>
      <c r="II44" s="44"/>
      <c r="IJ44" s="44"/>
      <c r="IK44" s="44"/>
      <c r="IL44" s="44"/>
      <c r="IM44" s="44"/>
      <c r="IN44" s="44"/>
      <c r="IO44" s="44"/>
      <c r="IP44" s="44"/>
      <c r="IQ44" s="44"/>
      <c r="IR44" s="44"/>
      <c r="IS44" s="44"/>
      <c r="IT44" s="44"/>
      <c r="IU44" s="44"/>
      <c r="IV44" s="44"/>
    </row>
    <row r="45" spans="1:256" s="44" customFormat="1">
      <c r="A45" s="578" t="s">
        <v>373</v>
      </c>
      <c r="B45" s="579" t="s">
        <v>229</v>
      </c>
      <c r="C45" s="566"/>
      <c r="D45" s="567"/>
      <c r="E45" s="780"/>
      <c r="F45" s="568"/>
      <c r="G45" s="43"/>
      <c r="H45" s="73"/>
      <c r="I45" s="73"/>
      <c r="J45" s="73"/>
      <c r="K45" s="73"/>
      <c r="L45" s="74"/>
      <c r="M45" s="49"/>
      <c r="N45" s="49"/>
      <c r="O45" s="49"/>
      <c r="P45" s="49"/>
    </row>
    <row r="46" spans="1:256" s="49" customFormat="1" ht="71.25">
      <c r="A46" s="561"/>
      <c r="B46" s="560" t="s">
        <v>230</v>
      </c>
      <c r="C46" s="561" t="s">
        <v>89</v>
      </c>
      <c r="D46" s="570">
        <v>1</v>
      </c>
      <c r="E46" s="86"/>
      <c r="F46" s="559">
        <f>D46*E46</f>
        <v>0</v>
      </c>
      <c r="G46" s="43"/>
      <c r="H46" s="73"/>
      <c r="I46" s="73"/>
      <c r="J46" s="73"/>
      <c r="K46" s="73"/>
      <c r="L46" s="7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c r="FE46" s="44"/>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c r="GD46" s="44"/>
      <c r="GE46" s="44"/>
      <c r="GF46" s="44"/>
      <c r="GG46" s="44"/>
      <c r="GH46" s="44"/>
      <c r="GI46" s="44"/>
      <c r="GJ46" s="44"/>
      <c r="GK46" s="44"/>
      <c r="GL46" s="44"/>
      <c r="GM46" s="44"/>
      <c r="GN46" s="44"/>
      <c r="GO46" s="44"/>
      <c r="GP46" s="44"/>
      <c r="GQ46" s="44"/>
      <c r="GR46" s="44"/>
      <c r="GS46" s="44"/>
      <c r="GT46" s="44"/>
      <c r="GU46" s="44"/>
      <c r="GV46" s="44"/>
      <c r="GW46" s="44"/>
      <c r="GX46" s="44"/>
      <c r="GY46" s="44"/>
      <c r="GZ46" s="44"/>
      <c r="HA46" s="44"/>
      <c r="HB46" s="44"/>
      <c r="HC46" s="44"/>
      <c r="HD46" s="44"/>
      <c r="HE46" s="44"/>
      <c r="HF46" s="44"/>
      <c r="HG46" s="44"/>
      <c r="HH46" s="44"/>
      <c r="HI46" s="44"/>
      <c r="HJ46" s="44"/>
      <c r="HK46" s="44"/>
      <c r="HL46" s="44"/>
      <c r="HM46" s="44"/>
      <c r="HN46" s="44"/>
      <c r="HO46" s="44"/>
      <c r="HP46" s="44"/>
      <c r="HQ46" s="44"/>
      <c r="HR46" s="44"/>
      <c r="HS46" s="44"/>
      <c r="HT46" s="44"/>
      <c r="HU46" s="44"/>
      <c r="HV46" s="44"/>
      <c r="HW46" s="44"/>
      <c r="HX46" s="44"/>
      <c r="HY46" s="44"/>
      <c r="HZ46" s="44"/>
      <c r="IA46" s="44"/>
      <c r="IB46" s="44"/>
      <c r="IC46" s="44"/>
      <c r="ID46" s="44"/>
      <c r="IE46" s="44"/>
      <c r="IF46" s="44"/>
      <c r="IG46" s="44"/>
      <c r="IH46" s="44"/>
      <c r="II46" s="44"/>
      <c r="IJ46" s="44"/>
      <c r="IK46" s="44"/>
      <c r="IL46" s="44"/>
      <c r="IM46" s="44"/>
      <c r="IN46" s="44"/>
      <c r="IO46" s="44"/>
      <c r="IP46" s="44"/>
      <c r="IQ46" s="44"/>
      <c r="IR46" s="44"/>
      <c r="IS46" s="44"/>
      <c r="IT46" s="44"/>
      <c r="IU46" s="44"/>
      <c r="IV46" s="44"/>
    </row>
    <row r="47" spans="1:256" s="49" customFormat="1">
      <c r="A47" s="557"/>
      <c r="B47" s="562"/>
      <c r="C47" s="40"/>
      <c r="D47" s="40"/>
      <c r="E47" s="98"/>
      <c r="F47" s="580"/>
      <c r="G47" s="43"/>
      <c r="H47" s="73"/>
      <c r="I47" s="73"/>
      <c r="J47" s="73"/>
      <c r="K47" s="73"/>
      <c r="L47" s="7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c r="EU47" s="44"/>
      <c r="EV47" s="44"/>
      <c r="EW47" s="44"/>
      <c r="EX47" s="44"/>
      <c r="EY47" s="44"/>
      <c r="EZ47" s="44"/>
      <c r="FA47" s="44"/>
      <c r="FB47" s="44"/>
      <c r="FC47" s="44"/>
      <c r="FD47" s="44"/>
      <c r="FE47" s="44"/>
      <c r="FF47" s="44"/>
      <c r="FG47" s="44"/>
      <c r="FH47" s="44"/>
      <c r="FI47" s="44"/>
      <c r="FJ47" s="44"/>
      <c r="FK47" s="44"/>
      <c r="FL47" s="44"/>
      <c r="FM47" s="44"/>
      <c r="FN47" s="44"/>
      <c r="FO47" s="44"/>
      <c r="FP47" s="44"/>
      <c r="FQ47" s="44"/>
      <c r="FR47" s="44"/>
      <c r="FS47" s="44"/>
      <c r="FT47" s="44"/>
      <c r="FU47" s="44"/>
      <c r="FV47" s="44"/>
      <c r="FW47" s="44"/>
      <c r="FX47" s="44"/>
      <c r="FY47" s="44"/>
      <c r="FZ47" s="44"/>
      <c r="GA47" s="44"/>
      <c r="GB47" s="44"/>
      <c r="GC47" s="44"/>
      <c r="GD47" s="44"/>
      <c r="GE47" s="44"/>
      <c r="GF47" s="44"/>
      <c r="GG47" s="44"/>
      <c r="GH47" s="44"/>
      <c r="GI47" s="44"/>
      <c r="GJ47" s="44"/>
      <c r="GK47" s="44"/>
      <c r="GL47" s="44"/>
      <c r="GM47" s="44"/>
      <c r="GN47" s="44"/>
      <c r="GO47" s="44"/>
      <c r="GP47" s="44"/>
      <c r="GQ47" s="44"/>
      <c r="GR47" s="44"/>
      <c r="GS47" s="44"/>
      <c r="GT47" s="44"/>
      <c r="GU47" s="44"/>
      <c r="GV47" s="44"/>
      <c r="GW47" s="44"/>
      <c r="GX47" s="44"/>
      <c r="GY47" s="44"/>
      <c r="GZ47" s="44"/>
      <c r="HA47" s="44"/>
      <c r="HB47" s="44"/>
      <c r="HC47" s="44"/>
      <c r="HD47" s="44"/>
      <c r="HE47" s="44"/>
      <c r="HF47" s="44"/>
      <c r="HG47" s="44"/>
      <c r="HH47" s="44"/>
      <c r="HI47" s="44"/>
      <c r="HJ47" s="44"/>
      <c r="HK47" s="44"/>
      <c r="HL47" s="44"/>
      <c r="HM47" s="44"/>
      <c r="HN47" s="44"/>
      <c r="HO47" s="44"/>
      <c r="HP47" s="44"/>
      <c r="HQ47" s="44"/>
      <c r="HR47" s="44"/>
      <c r="HS47" s="44"/>
      <c r="HT47" s="44"/>
      <c r="HU47" s="44"/>
      <c r="HV47" s="44"/>
      <c r="HW47" s="44"/>
      <c r="HX47" s="44"/>
      <c r="HY47" s="44"/>
      <c r="HZ47" s="44"/>
      <c r="IA47" s="44"/>
      <c r="IB47" s="44"/>
      <c r="IC47" s="44"/>
      <c r="ID47" s="44"/>
      <c r="IE47" s="44"/>
      <c r="IF47" s="44"/>
      <c r="IG47" s="44"/>
      <c r="IH47" s="44"/>
      <c r="II47" s="44"/>
      <c r="IJ47" s="44"/>
      <c r="IK47" s="44"/>
      <c r="IL47" s="44"/>
      <c r="IM47" s="44"/>
      <c r="IN47" s="44"/>
      <c r="IO47" s="44"/>
      <c r="IP47" s="44"/>
      <c r="IQ47" s="44"/>
      <c r="IR47" s="44"/>
      <c r="IS47" s="44"/>
      <c r="IT47" s="44"/>
      <c r="IU47" s="44"/>
      <c r="IV47" s="44"/>
    </row>
    <row r="48" spans="1:256" s="44" customFormat="1">
      <c r="A48" s="581"/>
      <c r="B48" s="582" t="str">
        <f>B8</f>
        <v>PRIPREMNI I ZAVRŠNI RADOVI</v>
      </c>
      <c r="C48" s="583"/>
      <c r="D48" s="584"/>
      <c r="E48" s="124"/>
      <c r="F48" s="585">
        <f>SUM(F9:F47)</f>
        <v>0</v>
      </c>
      <c r="G48" s="43"/>
      <c r="H48" s="73"/>
      <c r="I48" s="73"/>
      <c r="J48" s="73"/>
      <c r="K48" s="73"/>
      <c r="L48" s="74"/>
      <c r="M48" s="49"/>
      <c r="N48" s="49"/>
      <c r="O48" s="49"/>
      <c r="P48" s="49"/>
    </row>
    <row r="49" spans="1:256" s="49" customFormat="1">
      <c r="A49" s="557"/>
      <c r="B49" s="586"/>
      <c r="C49" s="563"/>
      <c r="D49" s="556"/>
      <c r="E49" s="91"/>
      <c r="F49" s="547"/>
      <c r="G49" s="43"/>
      <c r="H49" s="73"/>
      <c r="I49" s="73"/>
      <c r="J49" s="73"/>
      <c r="K49" s="73"/>
      <c r="L49" s="7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c r="FE49" s="44"/>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c r="GD49" s="44"/>
      <c r="GE49" s="44"/>
      <c r="GF49" s="44"/>
      <c r="GG49" s="44"/>
      <c r="GH49" s="44"/>
      <c r="GI49" s="44"/>
      <c r="GJ49" s="44"/>
      <c r="GK49" s="44"/>
      <c r="GL49" s="44"/>
      <c r="GM49" s="44"/>
      <c r="GN49" s="44"/>
      <c r="GO49" s="44"/>
      <c r="GP49" s="44"/>
      <c r="GQ49" s="44"/>
      <c r="GR49" s="44"/>
      <c r="GS49" s="44"/>
      <c r="GT49" s="44"/>
      <c r="GU49" s="44"/>
      <c r="GV49" s="44"/>
      <c r="GW49" s="44"/>
      <c r="GX49" s="44"/>
      <c r="GY49" s="44"/>
      <c r="GZ49" s="44"/>
      <c r="HA49" s="44"/>
      <c r="HB49" s="44"/>
      <c r="HC49" s="44"/>
      <c r="HD49" s="44"/>
      <c r="HE49" s="44"/>
      <c r="HF49" s="44"/>
      <c r="HG49" s="44"/>
      <c r="HH49" s="44"/>
      <c r="HI49" s="44"/>
      <c r="HJ49" s="44"/>
      <c r="HK49" s="44"/>
      <c r="HL49" s="44"/>
      <c r="HM49" s="44"/>
      <c r="HN49" s="44"/>
      <c r="HO49" s="44"/>
      <c r="HP49" s="44"/>
      <c r="HQ49" s="44"/>
      <c r="HR49" s="44"/>
      <c r="HS49" s="44"/>
      <c r="HT49" s="44"/>
      <c r="HU49" s="44"/>
      <c r="HV49" s="44"/>
      <c r="HW49" s="44"/>
      <c r="HX49" s="44"/>
      <c r="HY49" s="44"/>
      <c r="HZ49" s="44"/>
      <c r="IA49" s="44"/>
      <c r="IB49" s="44"/>
      <c r="IC49" s="44"/>
      <c r="ID49" s="44"/>
      <c r="IE49" s="44"/>
      <c r="IF49" s="44"/>
      <c r="IG49" s="44"/>
      <c r="IH49" s="44"/>
      <c r="II49" s="44"/>
      <c r="IJ49" s="44"/>
      <c r="IK49" s="44"/>
      <c r="IL49" s="44"/>
      <c r="IM49" s="44"/>
      <c r="IN49" s="44"/>
      <c r="IO49" s="44"/>
      <c r="IP49" s="44"/>
      <c r="IQ49" s="44"/>
      <c r="IR49" s="44"/>
      <c r="IS49" s="44"/>
      <c r="IT49" s="44"/>
      <c r="IU49" s="44"/>
      <c r="IV49" s="44"/>
    </row>
    <row r="50" spans="1:256" s="44" customFormat="1">
      <c r="A50" s="548" t="s">
        <v>364</v>
      </c>
      <c r="B50" s="549" t="s">
        <v>328</v>
      </c>
      <c r="C50" s="550"/>
      <c r="D50" s="551"/>
      <c r="E50" s="125"/>
      <c r="F50" s="553"/>
      <c r="G50" s="43"/>
      <c r="H50" s="73"/>
      <c r="I50" s="73"/>
      <c r="J50" s="73"/>
      <c r="K50" s="73"/>
      <c r="L50" s="74"/>
      <c r="M50" s="49"/>
      <c r="N50" s="49"/>
      <c r="O50" s="49"/>
      <c r="P50" s="49"/>
    </row>
    <row r="51" spans="1:256" s="44" customFormat="1">
      <c r="A51" s="557"/>
      <c r="B51" s="562"/>
      <c r="C51" s="555"/>
      <c r="D51" s="556"/>
      <c r="E51" s="86"/>
      <c r="F51" s="128"/>
      <c r="G51" s="48"/>
      <c r="H51" s="73"/>
      <c r="I51" s="73"/>
      <c r="J51" s="73"/>
      <c r="K51" s="73"/>
      <c r="L51" s="74"/>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c r="EN51" s="49"/>
      <c r="EO51" s="49"/>
      <c r="EP51" s="49"/>
      <c r="EQ51" s="49"/>
      <c r="ER51" s="49"/>
      <c r="ES51" s="49"/>
      <c r="ET51" s="49"/>
      <c r="EU51" s="49"/>
      <c r="EV51" s="49"/>
      <c r="EW51" s="49"/>
      <c r="EX51" s="49"/>
      <c r="EY51" s="49"/>
      <c r="EZ51" s="49"/>
      <c r="FA51" s="49"/>
      <c r="FB51" s="49"/>
      <c r="FC51" s="49"/>
      <c r="FD51" s="49"/>
      <c r="FE51" s="49"/>
      <c r="FF51" s="49"/>
      <c r="FG51" s="49"/>
      <c r="FH51" s="49"/>
      <c r="FI51" s="49"/>
      <c r="FJ51" s="49"/>
      <c r="FK51" s="49"/>
      <c r="FL51" s="49"/>
      <c r="FM51" s="49"/>
      <c r="FN51" s="49"/>
      <c r="FO51" s="49"/>
      <c r="FP51" s="49"/>
      <c r="FQ51" s="49"/>
      <c r="FR51" s="49"/>
      <c r="FS51" s="49"/>
      <c r="FT51" s="49"/>
      <c r="FU51" s="49"/>
      <c r="FV51" s="49"/>
      <c r="FW51" s="49"/>
      <c r="FX51" s="49"/>
      <c r="FY51" s="49"/>
      <c r="FZ51" s="49"/>
      <c r="GA51" s="49"/>
      <c r="GB51" s="49"/>
      <c r="GC51" s="49"/>
      <c r="GD51" s="49"/>
      <c r="GE51" s="49"/>
      <c r="GF51" s="49"/>
      <c r="GG51" s="49"/>
      <c r="GH51" s="49"/>
      <c r="GI51" s="49"/>
      <c r="GJ51" s="49"/>
      <c r="GK51" s="49"/>
      <c r="GL51" s="49"/>
      <c r="GM51" s="49"/>
      <c r="GN51" s="49"/>
      <c r="GO51" s="49"/>
      <c r="GP51" s="49"/>
      <c r="GQ51" s="49"/>
      <c r="GR51" s="49"/>
      <c r="GS51" s="49"/>
      <c r="GT51" s="49"/>
      <c r="GU51" s="49"/>
      <c r="GV51" s="49"/>
      <c r="GW51" s="49"/>
      <c r="GX51" s="49"/>
      <c r="GY51" s="49"/>
      <c r="GZ51" s="49"/>
      <c r="HA51" s="49"/>
      <c r="HB51" s="49"/>
      <c r="HC51" s="49"/>
      <c r="HD51" s="49"/>
      <c r="HE51" s="49"/>
      <c r="HF51" s="49"/>
      <c r="HG51" s="49"/>
      <c r="HH51" s="49"/>
      <c r="HI51" s="49"/>
      <c r="HJ51" s="49"/>
      <c r="HK51" s="49"/>
      <c r="HL51" s="49"/>
      <c r="HM51" s="49"/>
      <c r="HN51" s="49"/>
      <c r="HO51" s="49"/>
      <c r="HP51" s="49"/>
      <c r="HQ51" s="49"/>
      <c r="HR51" s="49"/>
      <c r="HS51" s="49"/>
      <c r="HT51" s="49"/>
      <c r="HU51" s="49"/>
      <c r="HV51" s="49"/>
      <c r="HW51" s="49"/>
      <c r="HX51" s="49"/>
      <c r="HY51" s="49"/>
      <c r="HZ51" s="49"/>
      <c r="IA51" s="49"/>
      <c r="IB51" s="49"/>
      <c r="IC51" s="49"/>
      <c r="ID51" s="49"/>
      <c r="IE51" s="49"/>
      <c r="IF51" s="49"/>
      <c r="IG51" s="49"/>
      <c r="IH51" s="49"/>
      <c r="II51" s="49"/>
      <c r="IJ51" s="49"/>
      <c r="IK51" s="49"/>
      <c r="IL51" s="49"/>
      <c r="IM51" s="49"/>
      <c r="IN51" s="49"/>
      <c r="IO51" s="49"/>
      <c r="IP51" s="49"/>
      <c r="IQ51" s="49"/>
      <c r="IR51" s="49"/>
      <c r="IS51" s="49"/>
      <c r="IT51" s="49"/>
      <c r="IU51" s="49"/>
      <c r="IV51" s="49"/>
    </row>
    <row r="52" spans="1:256" s="44" customFormat="1" ht="43.5">
      <c r="A52" s="557" t="s">
        <v>382</v>
      </c>
      <c r="B52" s="123" t="s">
        <v>853</v>
      </c>
      <c r="C52" s="561"/>
      <c r="D52" s="556"/>
      <c r="E52" s="86"/>
      <c r="F52" s="128"/>
      <c r="G52" s="43"/>
      <c r="H52" s="73"/>
      <c r="I52" s="73"/>
      <c r="J52" s="73"/>
      <c r="K52" s="73"/>
      <c r="L52" s="74"/>
      <c r="M52" s="49"/>
      <c r="N52" s="49"/>
      <c r="O52" s="49"/>
      <c r="P52" s="49"/>
    </row>
    <row r="53" spans="1:256" s="44" customFormat="1" ht="42.75">
      <c r="A53" s="557"/>
      <c r="B53" s="560" t="s">
        <v>397</v>
      </c>
      <c r="C53" s="561"/>
      <c r="D53" s="556"/>
      <c r="E53" s="86"/>
      <c r="F53" s="128"/>
      <c r="G53" s="43"/>
      <c r="H53" s="73"/>
      <c r="I53" s="73"/>
      <c r="J53" s="73"/>
      <c r="K53" s="73"/>
      <c r="L53" s="74"/>
      <c r="M53" s="49"/>
      <c r="N53" s="49"/>
      <c r="O53" s="49"/>
      <c r="P53" s="49"/>
    </row>
    <row r="54" spans="1:256" s="44" customFormat="1">
      <c r="A54" s="557"/>
      <c r="B54" s="560" t="s">
        <v>374</v>
      </c>
      <c r="C54" s="561"/>
      <c r="D54" s="556"/>
      <c r="E54" s="86"/>
      <c r="F54" s="128"/>
      <c r="G54" s="43"/>
      <c r="H54" s="73"/>
      <c r="I54" s="73"/>
      <c r="J54" s="73"/>
      <c r="K54" s="73"/>
      <c r="L54" s="74"/>
      <c r="M54" s="49"/>
      <c r="N54" s="49"/>
      <c r="O54" s="49"/>
      <c r="P54" s="49"/>
    </row>
    <row r="55" spans="1:256" s="49" customFormat="1" ht="43.5">
      <c r="A55" s="557"/>
      <c r="B55" s="560" t="s">
        <v>854</v>
      </c>
      <c r="C55" s="561" t="s">
        <v>855</v>
      </c>
      <c r="D55" s="556">
        <v>1082</v>
      </c>
      <c r="E55" s="86"/>
      <c r="F55" s="128">
        <f>D55*E55</f>
        <v>0</v>
      </c>
      <c r="G55" s="48"/>
      <c r="H55" s="73"/>
      <c r="I55" s="73"/>
      <c r="J55" s="73"/>
      <c r="K55" s="73"/>
      <c r="L55" s="74"/>
    </row>
    <row r="56" spans="1:256" s="44" customFormat="1">
      <c r="A56" s="557"/>
      <c r="B56" s="560"/>
      <c r="C56" s="555"/>
      <c r="D56" s="556"/>
      <c r="E56" s="86"/>
      <c r="F56" s="128"/>
      <c r="G56" s="48"/>
      <c r="H56" s="73"/>
      <c r="I56" s="73"/>
      <c r="J56" s="73"/>
      <c r="K56" s="73"/>
      <c r="L56" s="74"/>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c r="EN56" s="49"/>
      <c r="EO56" s="49"/>
      <c r="EP56" s="49"/>
      <c r="EQ56" s="49"/>
      <c r="ER56" s="49"/>
      <c r="ES56" s="49"/>
      <c r="ET56" s="49"/>
      <c r="EU56" s="49"/>
      <c r="EV56" s="49"/>
      <c r="EW56" s="49"/>
      <c r="EX56" s="49"/>
      <c r="EY56" s="49"/>
      <c r="EZ56" s="49"/>
      <c r="FA56" s="49"/>
      <c r="FB56" s="49"/>
      <c r="FC56" s="49"/>
      <c r="FD56" s="49"/>
      <c r="FE56" s="49"/>
      <c r="FF56" s="49"/>
      <c r="FG56" s="49"/>
      <c r="FH56" s="49"/>
      <c r="FI56" s="49"/>
      <c r="FJ56" s="49"/>
      <c r="FK56" s="49"/>
      <c r="FL56" s="49"/>
      <c r="FM56" s="49"/>
      <c r="FN56" s="49"/>
      <c r="FO56" s="49"/>
      <c r="FP56" s="49"/>
      <c r="FQ56" s="49"/>
      <c r="FR56" s="49"/>
      <c r="FS56" s="49"/>
      <c r="FT56" s="49"/>
      <c r="FU56" s="49"/>
      <c r="FV56" s="49"/>
      <c r="FW56" s="49"/>
      <c r="FX56" s="49"/>
      <c r="FY56" s="49"/>
      <c r="FZ56" s="49"/>
      <c r="GA56" s="49"/>
      <c r="GB56" s="49"/>
      <c r="GC56" s="49"/>
      <c r="GD56" s="49"/>
      <c r="GE56" s="49"/>
      <c r="GF56" s="49"/>
      <c r="GG56" s="49"/>
      <c r="GH56" s="49"/>
      <c r="GI56" s="49"/>
      <c r="GJ56" s="49"/>
      <c r="GK56" s="49"/>
      <c r="GL56" s="49"/>
      <c r="GM56" s="49"/>
      <c r="GN56" s="49"/>
      <c r="GO56" s="49"/>
      <c r="GP56" s="49"/>
      <c r="GQ56" s="49"/>
      <c r="GR56" s="49"/>
      <c r="GS56" s="49"/>
      <c r="GT56" s="49"/>
      <c r="GU56" s="49"/>
      <c r="GV56" s="49"/>
      <c r="GW56" s="49"/>
      <c r="GX56" s="49"/>
      <c r="GY56" s="49"/>
      <c r="GZ56" s="49"/>
      <c r="HA56" s="49"/>
      <c r="HB56" s="49"/>
      <c r="HC56" s="49"/>
      <c r="HD56" s="49"/>
      <c r="HE56" s="49"/>
      <c r="HF56" s="49"/>
      <c r="HG56" s="49"/>
      <c r="HH56" s="49"/>
      <c r="HI56" s="49"/>
      <c r="HJ56" s="49"/>
      <c r="HK56" s="49"/>
      <c r="HL56" s="49"/>
      <c r="HM56" s="49"/>
      <c r="HN56" s="49"/>
      <c r="HO56" s="49"/>
      <c r="HP56" s="49"/>
      <c r="HQ56" s="49"/>
      <c r="HR56" s="49"/>
      <c r="HS56" s="49"/>
      <c r="HT56" s="49"/>
      <c r="HU56" s="49"/>
      <c r="HV56" s="49"/>
      <c r="HW56" s="49"/>
      <c r="HX56" s="49"/>
      <c r="HY56" s="49"/>
      <c r="HZ56" s="49"/>
      <c r="IA56" s="49"/>
      <c r="IB56" s="49"/>
      <c r="IC56" s="49"/>
      <c r="ID56" s="49"/>
      <c r="IE56" s="49"/>
      <c r="IF56" s="49"/>
      <c r="IG56" s="49"/>
      <c r="IH56" s="49"/>
      <c r="II56" s="49"/>
      <c r="IJ56" s="49"/>
      <c r="IK56" s="49"/>
      <c r="IL56" s="49"/>
      <c r="IM56" s="49"/>
      <c r="IN56" s="49"/>
      <c r="IO56" s="49"/>
      <c r="IP56" s="49"/>
      <c r="IQ56" s="49"/>
      <c r="IR56" s="49"/>
      <c r="IS56" s="49"/>
      <c r="IT56" s="49"/>
      <c r="IU56" s="49"/>
      <c r="IV56" s="49"/>
    </row>
    <row r="57" spans="1:256" s="40" customFormat="1">
      <c r="A57" s="557" t="s">
        <v>383</v>
      </c>
      <c r="B57" s="123" t="s">
        <v>856</v>
      </c>
      <c r="C57" s="530"/>
      <c r="D57" s="587"/>
      <c r="E57" s="782"/>
      <c r="F57" s="588"/>
      <c r="G57" s="109"/>
      <c r="H57" s="72"/>
      <c r="I57" s="72"/>
      <c r="J57" s="72"/>
      <c r="K57" s="72"/>
      <c r="L57" s="39"/>
      <c r="M57" s="69"/>
      <c r="N57" s="69"/>
      <c r="O57" s="69"/>
      <c r="P57" s="69"/>
    </row>
    <row r="58" spans="1:256" s="40" customFormat="1" ht="60" customHeight="1">
      <c r="A58" s="589"/>
      <c r="B58" s="560" t="s">
        <v>379</v>
      </c>
      <c r="C58" s="530"/>
      <c r="D58" s="587"/>
      <c r="E58" s="782"/>
      <c r="F58" s="588"/>
      <c r="G58" s="109"/>
      <c r="H58" s="72"/>
      <c r="I58" s="72"/>
      <c r="J58" s="72"/>
      <c r="K58" s="72"/>
      <c r="L58" s="39"/>
      <c r="M58" s="69"/>
      <c r="N58" s="69"/>
      <c r="O58" s="69"/>
      <c r="P58" s="69"/>
    </row>
    <row r="59" spans="1:256" s="40" customFormat="1" ht="42.75">
      <c r="A59" s="589"/>
      <c r="B59" s="560" t="s">
        <v>380</v>
      </c>
      <c r="C59" s="530"/>
      <c r="D59" s="587"/>
      <c r="E59" s="782"/>
      <c r="F59" s="588"/>
      <c r="G59" s="109"/>
      <c r="H59" s="72"/>
      <c r="I59" s="72"/>
      <c r="J59" s="72"/>
      <c r="K59" s="72"/>
      <c r="L59" s="39"/>
      <c r="M59" s="69"/>
      <c r="N59" s="69"/>
      <c r="O59" s="69"/>
      <c r="P59" s="69"/>
    </row>
    <row r="60" spans="1:256" s="40" customFormat="1">
      <c r="A60" s="589"/>
      <c r="B60" s="560" t="s">
        <v>381</v>
      </c>
      <c r="C60" s="530"/>
      <c r="D60" s="587"/>
      <c r="E60" s="782"/>
      <c r="F60" s="588"/>
      <c r="G60" s="109"/>
      <c r="H60" s="72"/>
      <c r="I60" s="72"/>
      <c r="J60" s="72"/>
      <c r="K60" s="72"/>
      <c r="L60" s="39"/>
      <c r="M60" s="69"/>
      <c r="N60" s="69"/>
      <c r="O60" s="69"/>
      <c r="P60" s="69"/>
    </row>
    <row r="61" spans="1:256" s="40" customFormat="1" ht="101.25" customHeight="1">
      <c r="A61" s="590"/>
      <c r="B61" s="560" t="s">
        <v>378</v>
      </c>
      <c r="C61" s="530"/>
      <c r="D61" s="591"/>
      <c r="E61" s="782"/>
      <c r="F61" s="588"/>
      <c r="G61" s="109"/>
      <c r="H61" s="73"/>
      <c r="I61" s="73"/>
      <c r="J61" s="72"/>
      <c r="K61" s="72"/>
      <c r="L61" s="39"/>
      <c r="M61" s="69"/>
      <c r="N61" s="69"/>
      <c r="O61" s="69"/>
      <c r="P61" s="69"/>
    </row>
    <row r="62" spans="1:256" s="40" customFormat="1">
      <c r="A62" s="590"/>
      <c r="B62" s="560"/>
      <c r="C62" s="530"/>
      <c r="D62" s="591"/>
      <c r="E62" s="782"/>
      <c r="F62" s="588"/>
      <c r="G62" s="109"/>
      <c r="H62" s="72"/>
      <c r="I62" s="72"/>
      <c r="J62" s="72"/>
      <c r="K62" s="72"/>
      <c r="L62" s="39"/>
      <c r="M62" s="69"/>
      <c r="N62" s="69"/>
      <c r="O62" s="69"/>
      <c r="P62" s="69"/>
    </row>
    <row r="63" spans="1:256" s="40" customFormat="1" ht="42.75">
      <c r="A63" s="557" t="s">
        <v>384</v>
      </c>
      <c r="B63" s="560" t="s">
        <v>385</v>
      </c>
      <c r="C63" s="530" t="s">
        <v>377</v>
      </c>
      <c r="D63" s="591">
        <v>544</v>
      </c>
      <c r="E63" s="782"/>
      <c r="F63" s="588">
        <f>D63*E63</f>
        <v>0</v>
      </c>
      <c r="G63" s="109"/>
      <c r="H63" s="72"/>
      <c r="I63" s="72"/>
      <c r="J63" s="72"/>
      <c r="K63" s="72"/>
      <c r="L63" s="39"/>
      <c r="M63" s="69"/>
      <c r="N63" s="69"/>
      <c r="O63" s="69"/>
      <c r="P63" s="69"/>
    </row>
    <row r="64" spans="1:256" s="40" customFormat="1">
      <c r="A64" s="557"/>
      <c r="B64" s="560"/>
      <c r="C64" s="530"/>
      <c r="D64" s="591"/>
      <c r="E64" s="782"/>
      <c r="F64" s="588"/>
      <c r="G64" s="109"/>
      <c r="H64" s="72"/>
      <c r="I64" s="72"/>
      <c r="J64" s="72"/>
      <c r="K64" s="72"/>
      <c r="L64" s="39"/>
      <c r="M64" s="69"/>
      <c r="N64" s="69"/>
      <c r="O64" s="69"/>
      <c r="P64" s="69"/>
    </row>
    <row r="65" spans="1:256" s="40" customFormat="1" ht="42.75">
      <c r="A65" s="557" t="s">
        <v>386</v>
      </c>
      <c r="B65" s="560" t="s">
        <v>387</v>
      </c>
      <c r="C65" s="530" t="s">
        <v>377</v>
      </c>
      <c r="D65" s="591">
        <v>424</v>
      </c>
      <c r="E65" s="782"/>
      <c r="F65" s="588">
        <f>D65*E65</f>
        <v>0</v>
      </c>
      <c r="G65" s="109"/>
      <c r="H65" s="72"/>
      <c r="I65" s="72"/>
      <c r="J65" s="72"/>
      <c r="K65" s="72"/>
      <c r="L65" s="39"/>
      <c r="M65" s="69"/>
      <c r="N65" s="69"/>
      <c r="O65" s="69"/>
      <c r="P65" s="69"/>
    </row>
    <row r="66" spans="1:256" s="40" customFormat="1">
      <c r="A66" s="557"/>
      <c r="B66" s="560"/>
      <c r="C66" s="530"/>
      <c r="D66" s="591"/>
      <c r="E66" s="782"/>
      <c r="F66" s="588"/>
      <c r="G66" s="109"/>
      <c r="H66" s="72"/>
      <c r="I66" s="72"/>
      <c r="J66" s="72"/>
      <c r="K66" s="72"/>
      <c r="L66" s="39"/>
      <c r="M66" s="69"/>
      <c r="N66" s="69"/>
      <c r="O66" s="69"/>
      <c r="P66" s="69"/>
    </row>
    <row r="67" spans="1:256" s="40" customFormat="1" ht="30">
      <c r="A67" s="557" t="s">
        <v>388</v>
      </c>
      <c r="B67" s="560" t="s">
        <v>857</v>
      </c>
      <c r="C67" s="530"/>
      <c r="D67" s="587"/>
      <c r="E67" s="782"/>
      <c r="F67" s="588"/>
      <c r="G67" s="109"/>
      <c r="H67" s="72"/>
      <c r="I67" s="72"/>
      <c r="J67" s="72"/>
      <c r="K67" s="72"/>
      <c r="L67" s="39"/>
      <c r="M67" s="69"/>
      <c r="N67" s="69"/>
      <c r="O67" s="69"/>
      <c r="P67" s="69"/>
    </row>
    <row r="68" spans="1:256" s="40" customFormat="1" ht="28.5">
      <c r="A68" s="589"/>
      <c r="B68" s="560" t="s">
        <v>375</v>
      </c>
      <c r="C68" s="530"/>
      <c r="D68" s="587"/>
      <c r="E68" s="782"/>
      <c r="F68" s="588"/>
      <c r="G68" s="109"/>
      <c r="H68" s="72"/>
      <c r="I68" s="72"/>
      <c r="J68" s="72"/>
      <c r="K68" s="72"/>
      <c r="L68" s="39"/>
      <c r="M68" s="69"/>
      <c r="N68" s="69"/>
      <c r="O68" s="69"/>
      <c r="P68" s="69"/>
    </row>
    <row r="69" spans="1:256" s="40" customFormat="1" ht="57">
      <c r="A69" s="589"/>
      <c r="B69" s="560" t="s">
        <v>376</v>
      </c>
      <c r="C69" s="530"/>
      <c r="D69" s="587"/>
      <c r="E69" s="782"/>
      <c r="F69" s="588"/>
      <c r="G69" s="109"/>
      <c r="H69" s="72"/>
      <c r="I69" s="72"/>
      <c r="J69" s="72"/>
      <c r="K69" s="72"/>
      <c r="L69" s="39"/>
      <c r="M69" s="69"/>
      <c r="N69" s="69"/>
      <c r="O69" s="69"/>
      <c r="P69" s="69"/>
    </row>
    <row r="70" spans="1:256" s="40" customFormat="1" ht="85.5">
      <c r="A70" s="590"/>
      <c r="B70" s="560" t="s">
        <v>390</v>
      </c>
      <c r="E70" s="98"/>
      <c r="F70" s="580"/>
      <c r="G70" s="109"/>
      <c r="H70" s="72"/>
      <c r="I70" s="72"/>
      <c r="J70" s="72"/>
      <c r="K70" s="72"/>
      <c r="L70" s="39"/>
      <c r="M70" s="69"/>
      <c r="N70" s="69"/>
      <c r="O70" s="69"/>
      <c r="P70" s="69"/>
    </row>
    <row r="71" spans="1:256" s="40" customFormat="1" ht="15.75" customHeight="1">
      <c r="A71" s="557"/>
      <c r="B71" s="560"/>
      <c r="C71" s="530"/>
      <c r="D71" s="591"/>
      <c r="E71" s="782"/>
      <c r="F71" s="588"/>
      <c r="G71" s="109"/>
      <c r="H71" s="72"/>
      <c r="I71" s="72"/>
      <c r="J71" s="72"/>
      <c r="K71" s="72"/>
      <c r="L71" s="39"/>
      <c r="M71" s="69"/>
      <c r="N71" s="69"/>
      <c r="O71" s="69"/>
      <c r="P71" s="69"/>
    </row>
    <row r="72" spans="1:256" s="40" customFormat="1" ht="156.75">
      <c r="A72" s="557" t="s">
        <v>392</v>
      </c>
      <c r="B72" s="560" t="s">
        <v>391</v>
      </c>
      <c r="C72" s="530" t="s">
        <v>377</v>
      </c>
      <c r="D72" s="591">
        <v>8.5</v>
      </c>
      <c r="E72" s="782"/>
      <c r="F72" s="588">
        <f>D72*E72</f>
        <v>0</v>
      </c>
      <c r="G72" s="109"/>
      <c r="H72" s="72"/>
      <c r="I72" s="72"/>
      <c r="J72" s="72"/>
      <c r="K72" s="72"/>
      <c r="L72" s="39"/>
      <c r="M72" s="69"/>
      <c r="N72" s="69"/>
      <c r="O72" s="69"/>
      <c r="P72" s="69"/>
    </row>
    <row r="73" spans="1:256" s="40" customFormat="1">
      <c r="A73" s="589"/>
      <c r="B73" s="560"/>
      <c r="C73" s="530"/>
      <c r="D73" s="587"/>
      <c r="E73" s="782"/>
      <c r="F73" s="588"/>
      <c r="G73" s="109"/>
      <c r="H73" s="72"/>
      <c r="I73" s="72"/>
      <c r="J73" s="72"/>
      <c r="K73" s="72"/>
      <c r="L73" s="39"/>
      <c r="M73" s="69"/>
      <c r="N73" s="69"/>
      <c r="O73" s="69"/>
      <c r="P73" s="69"/>
    </row>
    <row r="74" spans="1:256" s="40" customFormat="1" ht="42.75">
      <c r="A74" s="557" t="s">
        <v>393</v>
      </c>
      <c r="B74" s="560" t="s">
        <v>389</v>
      </c>
      <c r="C74" s="530" t="s">
        <v>377</v>
      </c>
      <c r="D74" s="591">
        <v>29</v>
      </c>
      <c r="E74" s="782"/>
      <c r="F74" s="588">
        <f>D74*E74</f>
        <v>0</v>
      </c>
      <c r="G74" s="109"/>
      <c r="H74" s="72"/>
      <c r="I74" s="72"/>
      <c r="J74" s="72"/>
      <c r="K74" s="72"/>
      <c r="L74" s="39"/>
      <c r="M74" s="69"/>
      <c r="N74" s="69"/>
      <c r="O74" s="69"/>
      <c r="P74" s="69"/>
    </row>
    <row r="75" spans="1:256" s="44" customFormat="1">
      <c r="A75" s="557"/>
      <c r="B75" s="562"/>
      <c r="C75" s="555"/>
      <c r="D75" s="556"/>
      <c r="E75" s="86"/>
      <c r="F75" s="128"/>
      <c r="G75" s="48"/>
      <c r="H75" s="73"/>
      <c r="I75" s="73"/>
      <c r="J75" s="73"/>
      <c r="K75" s="73"/>
      <c r="L75" s="74"/>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49"/>
      <c r="DL75" s="49"/>
      <c r="DM75" s="49"/>
      <c r="DN75" s="49"/>
      <c r="DO75" s="49"/>
      <c r="DP75" s="49"/>
      <c r="DQ75" s="49"/>
      <c r="DR75" s="49"/>
      <c r="DS75" s="49"/>
      <c r="DT75" s="49"/>
      <c r="DU75" s="49"/>
      <c r="DV75" s="49"/>
      <c r="DW75" s="49"/>
      <c r="DX75" s="49"/>
      <c r="DY75" s="49"/>
      <c r="DZ75" s="49"/>
      <c r="EA75" s="49"/>
      <c r="EB75" s="49"/>
      <c r="EC75" s="49"/>
      <c r="ED75" s="49"/>
      <c r="EE75" s="49"/>
      <c r="EF75" s="49"/>
      <c r="EG75" s="49"/>
      <c r="EH75" s="49"/>
      <c r="EI75" s="49"/>
      <c r="EJ75" s="49"/>
      <c r="EK75" s="49"/>
      <c r="EL75" s="49"/>
      <c r="EM75" s="49"/>
      <c r="EN75" s="49"/>
      <c r="EO75" s="49"/>
      <c r="EP75" s="49"/>
      <c r="EQ75" s="49"/>
      <c r="ER75" s="49"/>
      <c r="ES75" s="49"/>
      <c r="ET75" s="49"/>
      <c r="EU75" s="49"/>
      <c r="EV75" s="49"/>
      <c r="EW75" s="49"/>
      <c r="EX75" s="49"/>
      <c r="EY75" s="49"/>
      <c r="EZ75" s="49"/>
      <c r="FA75" s="49"/>
      <c r="FB75" s="49"/>
      <c r="FC75" s="49"/>
      <c r="FD75" s="49"/>
      <c r="FE75" s="49"/>
      <c r="FF75" s="49"/>
      <c r="FG75" s="49"/>
      <c r="FH75" s="49"/>
      <c r="FI75" s="49"/>
      <c r="FJ75" s="49"/>
      <c r="FK75" s="49"/>
      <c r="FL75" s="49"/>
      <c r="FM75" s="49"/>
      <c r="FN75" s="49"/>
      <c r="FO75" s="49"/>
      <c r="FP75" s="49"/>
      <c r="FQ75" s="49"/>
      <c r="FR75" s="49"/>
      <c r="FS75" s="49"/>
      <c r="FT75" s="49"/>
      <c r="FU75" s="49"/>
      <c r="FV75" s="49"/>
      <c r="FW75" s="49"/>
      <c r="FX75" s="49"/>
      <c r="FY75" s="49"/>
      <c r="FZ75" s="49"/>
      <c r="GA75" s="49"/>
      <c r="GB75" s="49"/>
      <c r="GC75" s="49"/>
      <c r="GD75" s="49"/>
      <c r="GE75" s="49"/>
      <c r="GF75" s="49"/>
      <c r="GG75" s="49"/>
      <c r="GH75" s="49"/>
      <c r="GI75" s="49"/>
      <c r="GJ75" s="49"/>
      <c r="GK75" s="49"/>
      <c r="GL75" s="49"/>
      <c r="GM75" s="49"/>
      <c r="GN75" s="49"/>
      <c r="GO75" s="49"/>
      <c r="GP75" s="49"/>
      <c r="GQ75" s="49"/>
      <c r="GR75" s="49"/>
      <c r="GS75" s="49"/>
      <c r="GT75" s="49"/>
      <c r="GU75" s="49"/>
      <c r="GV75" s="49"/>
      <c r="GW75" s="49"/>
      <c r="GX75" s="49"/>
      <c r="GY75" s="49"/>
      <c r="GZ75" s="49"/>
      <c r="HA75" s="49"/>
      <c r="HB75" s="49"/>
      <c r="HC75" s="49"/>
      <c r="HD75" s="49"/>
      <c r="HE75" s="49"/>
      <c r="HF75" s="49"/>
      <c r="HG75" s="49"/>
      <c r="HH75" s="49"/>
      <c r="HI75" s="49"/>
      <c r="HJ75" s="49"/>
      <c r="HK75" s="49"/>
      <c r="HL75" s="49"/>
      <c r="HM75" s="49"/>
      <c r="HN75" s="49"/>
      <c r="HO75" s="49"/>
      <c r="HP75" s="49"/>
      <c r="HQ75" s="49"/>
      <c r="HR75" s="49"/>
      <c r="HS75" s="49"/>
      <c r="HT75" s="49"/>
      <c r="HU75" s="49"/>
      <c r="HV75" s="49"/>
      <c r="HW75" s="49"/>
      <c r="HX75" s="49"/>
      <c r="HY75" s="49"/>
      <c r="HZ75" s="49"/>
      <c r="IA75" s="49"/>
      <c r="IB75" s="49"/>
      <c r="IC75" s="49"/>
      <c r="ID75" s="49"/>
      <c r="IE75" s="49"/>
      <c r="IF75" s="49"/>
      <c r="IG75" s="49"/>
      <c r="IH75" s="49"/>
      <c r="II75" s="49"/>
      <c r="IJ75" s="49"/>
      <c r="IK75" s="49"/>
      <c r="IL75" s="49"/>
      <c r="IM75" s="49"/>
      <c r="IN75" s="49"/>
      <c r="IO75" s="49"/>
      <c r="IP75" s="49"/>
      <c r="IQ75" s="49"/>
      <c r="IR75" s="49"/>
      <c r="IS75" s="49"/>
      <c r="IT75" s="49"/>
      <c r="IU75" s="49"/>
      <c r="IV75" s="49"/>
    </row>
    <row r="76" spans="1:256" s="44" customFormat="1" ht="87">
      <c r="A76" s="557" t="s">
        <v>395</v>
      </c>
      <c r="B76" s="123" t="s">
        <v>858</v>
      </c>
      <c r="C76" s="561"/>
      <c r="D76" s="556"/>
      <c r="E76" s="86"/>
      <c r="F76" s="128"/>
      <c r="H76" s="73"/>
      <c r="I76" s="73"/>
      <c r="J76" s="73"/>
      <c r="K76" s="73"/>
      <c r="L76" s="74"/>
      <c r="M76" s="49"/>
      <c r="N76" s="49"/>
      <c r="O76" s="49"/>
      <c r="P76" s="49"/>
    </row>
    <row r="77" spans="1:256" s="43" customFormat="1">
      <c r="A77" s="557" t="s">
        <v>101</v>
      </c>
      <c r="B77" s="575" t="s">
        <v>394</v>
      </c>
      <c r="C77" s="561" t="s">
        <v>114</v>
      </c>
      <c r="D77" s="556">
        <v>2285</v>
      </c>
      <c r="E77" s="86"/>
      <c r="F77" s="128">
        <f>D77*E77</f>
        <v>0</v>
      </c>
      <c r="G77" s="44"/>
      <c r="H77" s="73"/>
      <c r="I77" s="73"/>
      <c r="J77" s="73"/>
      <c r="K77" s="73"/>
      <c r="L77" s="74"/>
      <c r="M77" s="49"/>
      <c r="N77" s="49"/>
      <c r="O77" s="49"/>
      <c r="P77" s="49"/>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44"/>
      <c r="CD77" s="44"/>
      <c r="CE77" s="44"/>
      <c r="CF77" s="44"/>
      <c r="CG77" s="44"/>
      <c r="CH77" s="44"/>
      <c r="CI77" s="44"/>
      <c r="CJ77" s="44"/>
      <c r="CK77" s="44"/>
      <c r="CL77" s="44"/>
      <c r="CM77" s="44"/>
      <c r="CN77" s="44"/>
      <c r="CO77" s="44"/>
      <c r="CP77" s="44"/>
      <c r="CQ77" s="44"/>
      <c r="CR77" s="44"/>
      <c r="CS77" s="44"/>
      <c r="CT77" s="44"/>
      <c r="CU77" s="44"/>
      <c r="CV77" s="44"/>
      <c r="CW77" s="44"/>
      <c r="CX77" s="44"/>
      <c r="CY77" s="44"/>
      <c r="CZ77" s="44"/>
      <c r="DA77" s="44"/>
      <c r="DB77" s="44"/>
      <c r="DC77" s="44"/>
      <c r="DD77" s="44"/>
      <c r="DE77" s="44"/>
      <c r="DF77" s="44"/>
      <c r="DG77" s="44"/>
      <c r="DH77" s="44"/>
      <c r="DI77" s="44"/>
      <c r="DJ77" s="44"/>
      <c r="DK77" s="44"/>
      <c r="DL77" s="44"/>
      <c r="DM77" s="44"/>
      <c r="DN77" s="44"/>
      <c r="DO77" s="44"/>
      <c r="DP77" s="44"/>
      <c r="DQ77" s="44"/>
      <c r="DR77" s="44"/>
      <c r="DS77" s="44"/>
      <c r="DT77" s="44"/>
      <c r="DU77" s="44"/>
      <c r="DV77" s="44"/>
      <c r="DW77" s="44"/>
      <c r="DX77" s="44"/>
      <c r="DY77" s="44"/>
      <c r="DZ77" s="44"/>
      <c r="EA77" s="44"/>
      <c r="EB77" s="44"/>
      <c r="EC77" s="44"/>
      <c r="ED77" s="44"/>
      <c r="EE77" s="44"/>
      <c r="EF77" s="44"/>
      <c r="EG77" s="44"/>
      <c r="EH77" s="44"/>
      <c r="EI77" s="44"/>
      <c r="EJ77" s="44"/>
      <c r="EK77" s="44"/>
      <c r="EL77" s="44"/>
      <c r="EM77" s="44"/>
      <c r="EN77" s="44"/>
      <c r="EO77" s="44"/>
      <c r="EP77" s="44"/>
      <c r="EQ77" s="44"/>
      <c r="ER77" s="44"/>
      <c r="ES77" s="44"/>
      <c r="ET77" s="44"/>
      <c r="EU77" s="44"/>
      <c r="EV77" s="44"/>
      <c r="EW77" s="44"/>
      <c r="EX77" s="44"/>
      <c r="EY77" s="44"/>
      <c r="EZ77" s="44"/>
      <c r="FA77" s="44"/>
      <c r="FB77" s="44"/>
      <c r="FC77" s="44"/>
      <c r="FD77" s="44"/>
      <c r="FE77" s="44"/>
      <c r="FF77" s="44"/>
      <c r="FG77" s="44"/>
      <c r="FH77" s="44"/>
      <c r="FI77" s="44"/>
      <c r="FJ77" s="44"/>
      <c r="FK77" s="44"/>
      <c r="FL77" s="44"/>
      <c r="FM77" s="44"/>
      <c r="FN77" s="44"/>
      <c r="FO77" s="44"/>
      <c r="FP77" s="44"/>
      <c r="FQ77" s="44"/>
      <c r="FR77" s="44"/>
      <c r="FS77" s="44"/>
      <c r="FT77" s="44"/>
      <c r="FU77" s="44"/>
      <c r="FV77" s="44"/>
      <c r="FW77" s="44"/>
      <c r="FX77" s="44"/>
      <c r="FY77" s="44"/>
      <c r="FZ77" s="44"/>
      <c r="GA77" s="44"/>
      <c r="GB77" s="44"/>
      <c r="GC77" s="44"/>
      <c r="GD77" s="44"/>
      <c r="GE77" s="44"/>
      <c r="GF77" s="44"/>
      <c r="GG77" s="44"/>
      <c r="GH77" s="44"/>
      <c r="GI77" s="44"/>
      <c r="GJ77" s="44"/>
      <c r="GK77" s="44"/>
      <c r="GL77" s="44"/>
      <c r="GM77" s="44"/>
      <c r="GN77" s="44"/>
      <c r="GO77" s="44"/>
      <c r="GP77" s="44"/>
      <c r="GQ77" s="44"/>
      <c r="GR77" s="44"/>
      <c r="GS77" s="44"/>
      <c r="GT77" s="44"/>
      <c r="GU77" s="44"/>
      <c r="GV77" s="44"/>
      <c r="GW77" s="44"/>
      <c r="GX77" s="44"/>
      <c r="GY77" s="44"/>
      <c r="GZ77" s="44"/>
      <c r="HA77" s="44"/>
      <c r="HB77" s="44"/>
      <c r="HC77" s="44"/>
      <c r="HD77" s="44"/>
      <c r="HE77" s="44"/>
      <c r="HF77" s="44"/>
      <c r="HG77" s="44"/>
      <c r="HH77" s="44"/>
      <c r="HI77" s="44"/>
      <c r="HJ77" s="44"/>
      <c r="HK77" s="44"/>
      <c r="HL77" s="44"/>
      <c r="HM77" s="44"/>
      <c r="HN77" s="44"/>
      <c r="HO77" s="44"/>
      <c r="HP77" s="44"/>
      <c r="HQ77" s="44"/>
      <c r="HR77" s="44"/>
      <c r="HS77" s="44"/>
      <c r="HT77" s="44"/>
      <c r="HU77" s="44"/>
      <c r="HV77" s="44"/>
      <c r="HW77" s="44"/>
      <c r="HX77" s="44"/>
      <c r="HY77" s="44"/>
      <c r="HZ77" s="44"/>
      <c r="IA77" s="44"/>
      <c r="IB77" s="44"/>
      <c r="IC77" s="44"/>
      <c r="ID77" s="44"/>
      <c r="IE77" s="44"/>
      <c r="IF77" s="44"/>
      <c r="IG77" s="44"/>
      <c r="IH77" s="44"/>
      <c r="II77" s="44"/>
      <c r="IJ77" s="44"/>
      <c r="IK77" s="44"/>
      <c r="IL77" s="44"/>
      <c r="IM77" s="44"/>
      <c r="IN77" s="44"/>
      <c r="IO77" s="44"/>
      <c r="IP77" s="44"/>
      <c r="IQ77" s="44"/>
      <c r="IR77" s="44"/>
      <c r="IS77" s="44"/>
      <c r="IT77" s="44"/>
      <c r="IU77" s="44"/>
      <c r="IV77" s="44"/>
    </row>
    <row r="78" spans="1:256" s="43" customFormat="1" ht="42.75">
      <c r="A78" s="557" t="s">
        <v>102</v>
      </c>
      <c r="B78" s="575" t="s">
        <v>298</v>
      </c>
      <c r="C78" s="561" t="s">
        <v>114</v>
      </c>
      <c r="D78" s="556">
        <v>2682</v>
      </c>
      <c r="E78" s="86"/>
      <c r="F78" s="128">
        <f>D78*E78</f>
        <v>0</v>
      </c>
      <c r="G78" s="44"/>
      <c r="H78" s="73"/>
      <c r="I78" s="73"/>
      <c r="J78" s="73"/>
      <c r="K78" s="73"/>
      <c r="L78" s="74"/>
      <c r="M78" s="49"/>
      <c r="N78" s="49"/>
      <c r="O78" s="49"/>
      <c r="P78" s="49"/>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C78" s="44"/>
      <c r="CD78" s="44"/>
      <c r="CE78" s="44"/>
      <c r="CF78" s="44"/>
      <c r="CG78" s="44"/>
      <c r="CH78" s="44"/>
      <c r="CI78" s="44"/>
      <c r="CJ78" s="44"/>
      <c r="CK78" s="44"/>
      <c r="CL78" s="44"/>
      <c r="CM78" s="44"/>
      <c r="CN78" s="44"/>
      <c r="CO78" s="44"/>
      <c r="CP78" s="44"/>
      <c r="CQ78" s="44"/>
      <c r="CR78" s="44"/>
      <c r="CS78" s="44"/>
      <c r="CT78" s="44"/>
      <c r="CU78" s="44"/>
      <c r="CV78" s="44"/>
      <c r="CW78" s="44"/>
      <c r="CX78" s="44"/>
      <c r="CY78" s="44"/>
      <c r="CZ78" s="44"/>
      <c r="DA78" s="44"/>
      <c r="DB78" s="44"/>
      <c r="DC78" s="44"/>
      <c r="DD78" s="44"/>
      <c r="DE78" s="44"/>
      <c r="DF78" s="44"/>
      <c r="DG78" s="44"/>
      <c r="DH78" s="44"/>
      <c r="DI78" s="44"/>
      <c r="DJ78" s="44"/>
      <c r="DK78" s="44"/>
      <c r="DL78" s="44"/>
      <c r="DM78" s="44"/>
      <c r="DN78" s="44"/>
      <c r="DO78" s="44"/>
      <c r="DP78" s="44"/>
      <c r="DQ78" s="44"/>
      <c r="DR78" s="44"/>
      <c r="DS78" s="44"/>
      <c r="DT78" s="44"/>
      <c r="DU78" s="44"/>
      <c r="DV78" s="44"/>
      <c r="DW78" s="44"/>
      <c r="DX78" s="44"/>
      <c r="DY78" s="44"/>
      <c r="DZ78" s="44"/>
      <c r="EA78" s="44"/>
      <c r="EB78" s="44"/>
      <c r="EC78" s="44"/>
      <c r="ED78" s="44"/>
      <c r="EE78" s="44"/>
      <c r="EF78" s="44"/>
      <c r="EG78" s="44"/>
      <c r="EH78" s="44"/>
      <c r="EI78" s="44"/>
      <c r="EJ78" s="44"/>
      <c r="EK78" s="44"/>
      <c r="EL78" s="44"/>
      <c r="EM78" s="44"/>
      <c r="EN78" s="44"/>
      <c r="EO78" s="44"/>
      <c r="EP78" s="44"/>
      <c r="EQ78" s="44"/>
      <c r="ER78" s="44"/>
      <c r="ES78" s="44"/>
      <c r="ET78" s="44"/>
      <c r="EU78" s="44"/>
      <c r="EV78" s="44"/>
      <c r="EW78" s="44"/>
      <c r="EX78" s="44"/>
      <c r="EY78" s="44"/>
      <c r="EZ78" s="44"/>
      <c r="FA78" s="44"/>
      <c r="FB78" s="44"/>
      <c r="FC78" s="44"/>
      <c r="FD78" s="44"/>
      <c r="FE78" s="44"/>
      <c r="FF78" s="44"/>
      <c r="FG78" s="44"/>
      <c r="FH78" s="44"/>
      <c r="FI78" s="44"/>
      <c r="FJ78" s="44"/>
      <c r="FK78" s="44"/>
      <c r="FL78" s="44"/>
      <c r="FM78" s="44"/>
      <c r="FN78" s="44"/>
      <c r="FO78" s="44"/>
      <c r="FP78" s="44"/>
      <c r="FQ78" s="44"/>
      <c r="FR78" s="44"/>
      <c r="FS78" s="44"/>
      <c r="FT78" s="44"/>
      <c r="FU78" s="44"/>
      <c r="FV78" s="44"/>
      <c r="FW78" s="44"/>
      <c r="FX78" s="44"/>
      <c r="FY78" s="44"/>
      <c r="FZ78" s="44"/>
      <c r="GA78" s="44"/>
      <c r="GB78" s="44"/>
      <c r="GC78" s="44"/>
      <c r="GD78" s="44"/>
      <c r="GE78" s="44"/>
      <c r="GF78" s="44"/>
      <c r="GG78" s="44"/>
      <c r="GH78" s="44"/>
      <c r="GI78" s="44"/>
      <c r="GJ78" s="44"/>
      <c r="GK78" s="44"/>
      <c r="GL78" s="44"/>
      <c r="GM78" s="44"/>
      <c r="GN78" s="44"/>
      <c r="GO78" s="44"/>
      <c r="GP78" s="44"/>
      <c r="GQ78" s="44"/>
      <c r="GR78" s="44"/>
      <c r="GS78" s="44"/>
      <c r="GT78" s="44"/>
      <c r="GU78" s="44"/>
      <c r="GV78" s="44"/>
      <c r="GW78" s="44"/>
      <c r="GX78" s="44"/>
      <c r="GY78" s="44"/>
      <c r="GZ78" s="44"/>
      <c r="HA78" s="44"/>
      <c r="HB78" s="44"/>
      <c r="HC78" s="44"/>
      <c r="HD78" s="44"/>
      <c r="HE78" s="44"/>
      <c r="HF78" s="44"/>
      <c r="HG78" s="44"/>
      <c r="HH78" s="44"/>
      <c r="HI78" s="44"/>
      <c r="HJ78" s="44"/>
      <c r="HK78" s="44"/>
      <c r="HL78" s="44"/>
      <c r="HM78" s="44"/>
      <c r="HN78" s="44"/>
      <c r="HO78" s="44"/>
      <c r="HP78" s="44"/>
      <c r="HQ78" s="44"/>
      <c r="HR78" s="44"/>
      <c r="HS78" s="44"/>
      <c r="HT78" s="44"/>
      <c r="HU78" s="44"/>
      <c r="HV78" s="44"/>
      <c r="HW78" s="44"/>
      <c r="HX78" s="44"/>
      <c r="HY78" s="44"/>
      <c r="HZ78" s="44"/>
      <c r="IA78" s="44"/>
      <c r="IB78" s="44"/>
      <c r="IC78" s="44"/>
      <c r="ID78" s="44"/>
      <c r="IE78" s="44"/>
      <c r="IF78" s="44"/>
      <c r="IG78" s="44"/>
      <c r="IH78" s="44"/>
      <c r="II78" s="44"/>
      <c r="IJ78" s="44"/>
      <c r="IK78" s="44"/>
      <c r="IL78" s="44"/>
      <c r="IM78" s="44"/>
      <c r="IN78" s="44"/>
      <c r="IO78" s="44"/>
      <c r="IP78" s="44"/>
      <c r="IQ78" s="44"/>
      <c r="IR78" s="44"/>
      <c r="IS78" s="44"/>
      <c r="IT78" s="44"/>
      <c r="IU78" s="44"/>
      <c r="IV78" s="44"/>
    </row>
    <row r="79" spans="1:256" s="44" customFormat="1">
      <c r="A79" s="557"/>
      <c r="B79" s="562"/>
      <c r="C79" s="555"/>
      <c r="D79" s="556"/>
      <c r="E79" s="86"/>
      <c r="F79" s="128"/>
      <c r="G79" s="48"/>
      <c r="H79" s="73"/>
      <c r="I79" s="73"/>
      <c r="J79" s="73"/>
      <c r="K79" s="73"/>
      <c r="L79" s="74"/>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49"/>
      <c r="DL79" s="49"/>
      <c r="DM79" s="49"/>
      <c r="DN79" s="49"/>
      <c r="DO79" s="49"/>
      <c r="DP79" s="49"/>
      <c r="DQ79" s="49"/>
      <c r="DR79" s="49"/>
      <c r="DS79" s="49"/>
      <c r="DT79" s="49"/>
      <c r="DU79" s="49"/>
      <c r="DV79" s="49"/>
      <c r="DW79" s="49"/>
      <c r="DX79" s="49"/>
      <c r="DY79" s="49"/>
      <c r="DZ79" s="49"/>
      <c r="EA79" s="49"/>
      <c r="EB79" s="49"/>
      <c r="EC79" s="49"/>
      <c r="ED79" s="49"/>
      <c r="EE79" s="49"/>
      <c r="EF79" s="49"/>
      <c r="EG79" s="49"/>
      <c r="EH79" s="49"/>
      <c r="EI79" s="49"/>
      <c r="EJ79" s="49"/>
      <c r="EK79" s="49"/>
      <c r="EL79" s="49"/>
      <c r="EM79" s="49"/>
      <c r="EN79" s="49"/>
      <c r="EO79" s="49"/>
      <c r="EP79" s="49"/>
      <c r="EQ79" s="49"/>
      <c r="ER79" s="49"/>
      <c r="ES79" s="49"/>
      <c r="ET79" s="49"/>
      <c r="EU79" s="49"/>
      <c r="EV79" s="49"/>
      <c r="EW79" s="49"/>
      <c r="EX79" s="49"/>
      <c r="EY79" s="49"/>
      <c r="EZ79" s="49"/>
      <c r="FA79" s="49"/>
      <c r="FB79" s="49"/>
      <c r="FC79" s="49"/>
      <c r="FD79" s="49"/>
      <c r="FE79" s="49"/>
      <c r="FF79" s="49"/>
      <c r="FG79" s="49"/>
      <c r="FH79" s="49"/>
      <c r="FI79" s="49"/>
      <c r="FJ79" s="49"/>
      <c r="FK79" s="49"/>
      <c r="FL79" s="49"/>
      <c r="FM79" s="49"/>
      <c r="FN79" s="49"/>
      <c r="FO79" s="49"/>
      <c r="FP79" s="49"/>
      <c r="FQ79" s="49"/>
      <c r="FR79" s="49"/>
      <c r="FS79" s="49"/>
      <c r="FT79" s="49"/>
      <c r="FU79" s="49"/>
      <c r="FV79" s="49"/>
      <c r="FW79" s="49"/>
      <c r="FX79" s="49"/>
      <c r="FY79" s="49"/>
      <c r="FZ79" s="49"/>
      <c r="GA79" s="49"/>
      <c r="GB79" s="49"/>
      <c r="GC79" s="49"/>
      <c r="GD79" s="49"/>
      <c r="GE79" s="49"/>
      <c r="GF79" s="49"/>
      <c r="GG79" s="49"/>
      <c r="GH79" s="49"/>
      <c r="GI79" s="49"/>
      <c r="GJ79" s="49"/>
      <c r="GK79" s="49"/>
      <c r="GL79" s="49"/>
      <c r="GM79" s="49"/>
      <c r="GN79" s="49"/>
      <c r="GO79" s="49"/>
      <c r="GP79" s="49"/>
      <c r="GQ79" s="49"/>
      <c r="GR79" s="49"/>
      <c r="GS79" s="49"/>
      <c r="GT79" s="49"/>
      <c r="GU79" s="49"/>
      <c r="GV79" s="49"/>
      <c r="GW79" s="49"/>
      <c r="GX79" s="49"/>
      <c r="GY79" s="49"/>
      <c r="GZ79" s="49"/>
      <c r="HA79" s="49"/>
      <c r="HB79" s="49"/>
      <c r="HC79" s="49"/>
      <c r="HD79" s="49"/>
      <c r="HE79" s="49"/>
      <c r="HF79" s="49"/>
      <c r="HG79" s="49"/>
      <c r="HH79" s="49"/>
      <c r="HI79" s="49"/>
      <c r="HJ79" s="49"/>
      <c r="HK79" s="49"/>
      <c r="HL79" s="49"/>
      <c r="HM79" s="49"/>
      <c r="HN79" s="49"/>
      <c r="HO79" s="49"/>
      <c r="HP79" s="49"/>
      <c r="HQ79" s="49"/>
      <c r="HR79" s="49"/>
      <c r="HS79" s="49"/>
      <c r="HT79" s="49"/>
      <c r="HU79" s="49"/>
      <c r="HV79" s="49"/>
      <c r="HW79" s="49"/>
      <c r="HX79" s="49"/>
      <c r="HY79" s="49"/>
      <c r="HZ79" s="49"/>
      <c r="IA79" s="49"/>
      <c r="IB79" s="49"/>
      <c r="IC79" s="49"/>
      <c r="ID79" s="49"/>
      <c r="IE79" s="49"/>
      <c r="IF79" s="49"/>
      <c r="IG79" s="49"/>
      <c r="IH79" s="49"/>
      <c r="II79" s="49"/>
      <c r="IJ79" s="49"/>
      <c r="IK79" s="49"/>
      <c r="IL79" s="49"/>
      <c r="IM79" s="49"/>
      <c r="IN79" s="49"/>
      <c r="IO79" s="49"/>
      <c r="IP79" s="49"/>
      <c r="IQ79" s="49"/>
      <c r="IR79" s="49"/>
      <c r="IS79" s="49"/>
      <c r="IT79" s="49"/>
      <c r="IU79" s="49"/>
      <c r="IV79" s="49"/>
    </row>
    <row r="80" spans="1:256" s="44" customFormat="1" ht="115.5">
      <c r="A80" s="557" t="s">
        <v>396</v>
      </c>
      <c r="B80" s="123" t="s">
        <v>859</v>
      </c>
      <c r="C80" s="561" t="s">
        <v>855</v>
      </c>
      <c r="D80" s="556">
        <v>307.5</v>
      </c>
      <c r="E80" s="86"/>
      <c r="F80" s="128">
        <f>D80*E80</f>
        <v>0</v>
      </c>
      <c r="G80" s="48"/>
      <c r="H80" s="73"/>
      <c r="I80" s="73"/>
      <c r="J80" s="73"/>
      <c r="K80" s="73"/>
      <c r="L80" s="74"/>
      <c r="M80" s="49"/>
      <c r="N80" s="49"/>
      <c r="O80" s="49"/>
      <c r="P80" s="49"/>
    </row>
    <row r="81" spans="1:256" s="44" customFormat="1">
      <c r="A81" s="557"/>
      <c r="B81" s="562"/>
      <c r="C81" s="555"/>
      <c r="D81" s="556"/>
      <c r="E81" s="86"/>
      <c r="F81" s="128"/>
      <c r="G81" s="48"/>
      <c r="H81" s="73"/>
      <c r="I81" s="73"/>
      <c r="J81" s="73"/>
      <c r="K81" s="73"/>
      <c r="L81" s="74"/>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49"/>
      <c r="DO81" s="49"/>
      <c r="DP81" s="49"/>
      <c r="DQ81" s="49"/>
      <c r="DR81" s="49"/>
      <c r="DS81" s="49"/>
      <c r="DT81" s="49"/>
      <c r="DU81" s="49"/>
      <c r="DV81" s="49"/>
      <c r="DW81" s="49"/>
      <c r="DX81" s="49"/>
      <c r="DY81" s="49"/>
      <c r="DZ81" s="49"/>
      <c r="EA81" s="49"/>
      <c r="EB81" s="49"/>
      <c r="EC81" s="49"/>
      <c r="ED81" s="49"/>
      <c r="EE81" s="49"/>
      <c r="EF81" s="49"/>
      <c r="EG81" s="49"/>
      <c r="EH81" s="49"/>
      <c r="EI81" s="49"/>
      <c r="EJ81" s="49"/>
      <c r="EK81" s="49"/>
      <c r="EL81" s="49"/>
      <c r="EM81" s="49"/>
      <c r="EN81" s="49"/>
      <c r="EO81" s="49"/>
      <c r="EP81" s="49"/>
      <c r="EQ81" s="49"/>
      <c r="ER81" s="49"/>
      <c r="ES81" s="49"/>
      <c r="ET81" s="49"/>
      <c r="EU81" s="49"/>
      <c r="EV81" s="49"/>
      <c r="EW81" s="49"/>
      <c r="EX81" s="49"/>
      <c r="EY81" s="49"/>
      <c r="EZ81" s="49"/>
      <c r="FA81" s="49"/>
      <c r="FB81" s="49"/>
      <c r="FC81" s="49"/>
      <c r="FD81" s="49"/>
      <c r="FE81" s="49"/>
      <c r="FF81" s="49"/>
      <c r="FG81" s="49"/>
      <c r="FH81" s="49"/>
      <c r="FI81" s="49"/>
      <c r="FJ81" s="49"/>
      <c r="FK81" s="49"/>
      <c r="FL81" s="49"/>
      <c r="FM81" s="49"/>
      <c r="FN81" s="49"/>
      <c r="FO81" s="49"/>
      <c r="FP81" s="49"/>
      <c r="FQ81" s="49"/>
      <c r="FR81" s="49"/>
      <c r="FS81" s="49"/>
      <c r="FT81" s="49"/>
      <c r="FU81" s="49"/>
      <c r="FV81" s="49"/>
      <c r="FW81" s="49"/>
      <c r="FX81" s="49"/>
      <c r="FY81" s="49"/>
      <c r="FZ81" s="49"/>
      <c r="GA81" s="49"/>
      <c r="GB81" s="49"/>
      <c r="GC81" s="49"/>
      <c r="GD81" s="49"/>
      <c r="GE81" s="49"/>
      <c r="GF81" s="49"/>
      <c r="GG81" s="49"/>
      <c r="GH81" s="49"/>
      <c r="GI81" s="49"/>
      <c r="GJ81" s="49"/>
      <c r="GK81" s="49"/>
      <c r="GL81" s="49"/>
      <c r="GM81" s="49"/>
      <c r="GN81" s="49"/>
      <c r="GO81" s="49"/>
      <c r="GP81" s="49"/>
      <c r="GQ81" s="49"/>
      <c r="GR81" s="49"/>
      <c r="GS81" s="49"/>
      <c r="GT81" s="49"/>
      <c r="GU81" s="49"/>
      <c r="GV81" s="49"/>
      <c r="GW81" s="49"/>
      <c r="GX81" s="49"/>
      <c r="GY81" s="49"/>
      <c r="GZ81" s="49"/>
      <c r="HA81" s="49"/>
      <c r="HB81" s="49"/>
      <c r="HC81" s="49"/>
      <c r="HD81" s="49"/>
      <c r="HE81" s="49"/>
      <c r="HF81" s="49"/>
      <c r="HG81" s="49"/>
      <c r="HH81" s="49"/>
      <c r="HI81" s="49"/>
      <c r="HJ81" s="49"/>
      <c r="HK81" s="49"/>
      <c r="HL81" s="49"/>
      <c r="HM81" s="49"/>
      <c r="HN81" s="49"/>
      <c r="HO81" s="49"/>
      <c r="HP81" s="49"/>
      <c r="HQ81" s="49"/>
      <c r="HR81" s="49"/>
      <c r="HS81" s="49"/>
      <c r="HT81" s="49"/>
      <c r="HU81" s="49"/>
      <c r="HV81" s="49"/>
      <c r="HW81" s="49"/>
      <c r="HX81" s="49"/>
      <c r="HY81" s="49"/>
      <c r="HZ81" s="49"/>
      <c r="IA81" s="49"/>
      <c r="IB81" s="49"/>
      <c r="IC81" s="49"/>
      <c r="ID81" s="49"/>
      <c r="IE81" s="49"/>
      <c r="IF81" s="49"/>
      <c r="IG81" s="49"/>
      <c r="IH81" s="49"/>
      <c r="II81" s="49"/>
      <c r="IJ81" s="49"/>
      <c r="IK81" s="49"/>
      <c r="IL81" s="49"/>
      <c r="IM81" s="49"/>
      <c r="IN81" s="49"/>
      <c r="IO81" s="49"/>
      <c r="IP81" s="49"/>
      <c r="IQ81" s="49"/>
      <c r="IR81" s="49"/>
      <c r="IS81" s="49"/>
      <c r="IT81" s="49"/>
      <c r="IU81" s="49"/>
      <c r="IV81" s="49"/>
    </row>
    <row r="82" spans="1:256" s="44" customFormat="1" ht="145.5">
      <c r="A82" s="557" t="s">
        <v>398</v>
      </c>
      <c r="B82" s="123" t="s">
        <v>860</v>
      </c>
      <c r="C82" s="561" t="s">
        <v>855</v>
      </c>
      <c r="D82" s="556">
        <v>486</v>
      </c>
      <c r="E82" s="86"/>
      <c r="F82" s="128">
        <f>D82*E82</f>
        <v>0</v>
      </c>
      <c r="H82" s="73"/>
      <c r="I82" s="73"/>
      <c r="J82" s="73"/>
      <c r="K82" s="73"/>
      <c r="L82" s="74"/>
      <c r="M82" s="49"/>
      <c r="N82" s="49"/>
      <c r="O82" s="49"/>
      <c r="P82" s="49"/>
    </row>
    <row r="83" spans="1:256" s="44" customFormat="1">
      <c r="A83" s="557"/>
      <c r="B83" s="562"/>
      <c r="C83" s="555"/>
      <c r="D83" s="556"/>
      <c r="E83" s="86"/>
      <c r="F83" s="128"/>
      <c r="G83" s="48"/>
      <c r="H83" s="73"/>
      <c r="I83" s="73"/>
      <c r="J83" s="73"/>
      <c r="K83" s="73"/>
      <c r="L83" s="74"/>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c r="EF83" s="49"/>
      <c r="EG83" s="49"/>
      <c r="EH83" s="49"/>
      <c r="EI83" s="49"/>
      <c r="EJ83" s="49"/>
      <c r="EK83" s="49"/>
      <c r="EL83" s="49"/>
      <c r="EM83" s="49"/>
      <c r="EN83" s="49"/>
      <c r="EO83" s="49"/>
      <c r="EP83" s="49"/>
      <c r="EQ83" s="49"/>
      <c r="ER83" s="49"/>
      <c r="ES83" s="49"/>
      <c r="ET83" s="49"/>
      <c r="EU83" s="49"/>
      <c r="EV83" s="49"/>
      <c r="EW83" s="49"/>
      <c r="EX83" s="49"/>
      <c r="EY83" s="49"/>
      <c r="EZ83" s="49"/>
      <c r="FA83" s="49"/>
      <c r="FB83" s="49"/>
      <c r="FC83" s="49"/>
      <c r="FD83" s="49"/>
      <c r="FE83" s="49"/>
      <c r="FF83" s="49"/>
      <c r="FG83" s="49"/>
      <c r="FH83" s="49"/>
      <c r="FI83" s="49"/>
      <c r="FJ83" s="49"/>
      <c r="FK83" s="49"/>
      <c r="FL83" s="49"/>
      <c r="FM83" s="49"/>
      <c r="FN83" s="49"/>
      <c r="FO83" s="49"/>
      <c r="FP83" s="49"/>
      <c r="FQ83" s="49"/>
      <c r="FR83" s="49"/>
      <c r="FS83" s="49"/>
      <c r="FT83" s="49"/>
      <c r="FU83" s="49"/>
      <c r="FV83" s="49"/>
      <c r="FW83" s="49"/>
      <c r="FX83" s="49"/>
      <c r="FY83" s="49"/>
      <c r="FZ83" s="49"/>
      <c r="GA83" s="49"/>
      <c r="GB83" s="49"/>
      <c r="GC83" s="49"/>
      <c r="GD83" s="49"/>
      <c r="GE83" s="49"/>
      <c r="GF83" s="49"/>
      <c r="GG83" s="49"/>
      <c r="GH83" s="49"/>
      <c r="GI83" s="49"/>
      <c r="GJ83" s="49"/>
      <c r="GK83" s="49"/>
      <c r="GL83" s="49"/>
      <c r="GM83" s="49"/>
      <c r="GN83" s="49"/>
      <c r="GO83" s="49"/>
      <c r="GP83" s="49"/>
      <c r="GQ83" s="49"/>
      <c r="GR83" s="49"/>
      <c r="GS83" s="49"/>
      <c r="GT83" s="49"/>
      <c r="GU83" s="49"/>
      <c r="GV83" s="49"/>
      <c r="GW83" s="49"/>
      <c r="GX83" s="49"/>
      <c r="GY83" s="49"/>
      <c r="GZ83" s="49"/>
      <c r="HA83" s="49"/>
      <c r="HB83" s="49"/>
      <c r="HC83" s="49"/>
      <c r="HD83" s="49"/>
      <c r="HE83" s="49"/>
      <c r="HF83" s="49"/>
      <c r="HG83" s="49"/>
      <c r="HH83" s="49"/>
      <c r="HI83" s="49"/>
      <c r="HJ83" s="49"/>
      <c r="HK83" s="49"/>
      <c r="HL83" s="49"/>
      <c r="HM83" s="49"/>
      <c r="HN83" s="49"/>
      <c r="HO83" s="49"/>
      <c r="HP83" s="49"/>
      <c r="HQ83" s="49"/>
      <c r="HR83" s="49"/>
      <c r="HS83" s="49"/>
      <c r="HT83" s="49"/>
      <c r="HU83" s="49"/>
      <c r="HV83" s="49"/>
      <c r="HW83" s="49"/>
      <c r="HX83" s="49"/>
      <c r="HY83" s="49"/>
      <c r="HZ83" s="49"/>
      <c r="IA83" s="49"/>
      <c r="IB83" s="49"/>
      <c r="IC83" s="49"/>
      <c r="ID83" s="49"/>
      <c r="IE83" s="49"/>
      <c r="IF83" s="49"/>
      <c r="IG83" s="49"/>
      <c r="IH83" s="49"/>
      <c r="II83" s="49"/>
      <c r="IJ83" s="49"/>
      <c r="IK83" s="49"/>
      <c r="IL83" s="49"/>
      <c r="IM83" s="49"/>
      <c r="IN83" s="49"/>
      <c r="IO83" s="49"/>
      <c r="IP83" s="49"/>
      <c r="IQ83" s="49"/>
      <c r="IR83" s="49"/>
      <c r="IS83" s="49"/>
      <c r="IT83" s="49"/>
      <c r="IU83" s="49"/>
      <c r="IV83" s="49"/>
    </row>
    <row r="84" spans="1:256" s="44" customFormat="1" ht="231">
      <c r="A84" s="557" t="s">
        <v>399</v>
      </c>
      <c r="B84" s="123" t="s">
        <v>1086</v>
      </c>
      <c r="C84" s="561"/>
      <c r="D84" s="556"/>
      <c r="E84" s="86"/>
      <c r="F84" s="128"/>
      <c r="H84" s="73"/>
      <c r="I84" s="73"/>
      <c r="J84" s="73"/>
      <c r="K84" s="73"/>
      <c r="L84" s="74"/>
      <c r="M84" s="49"/>
      <c r="N84" s="49"/>
      <c r="O84" s="49"/>
      <c r="P84" s="49"/>
    </row>
    <row r="85" spans="1:256" s="43" customFormat="1" ht="114">
      <c r="A85" s="557" t="s">
        <v>400</v>
      </c>
      <c r="B85" s="575" t="s">
        <v>401</v>
      </c>
      <c r="C85" s="561" t="s">
        <v>855</v>
      </c>
      <c r="D85" s="556">
        <v>1985</v>
      </c>
      <c r="E85" s="86"/>
      <c r="F85" s="128">
        <f>D85*E85</f>
        <v>0</v>
      </c>
      <c r="G85" s="44"/>
      <c r="H85" s="73"/>
      <c r="I85" s="73"/>
      <c r="J85" s="73"/>
      <c r="K85" s="73"/>
      <c r="L85" s="74"/>
      <c r="M85" s="49"/>
      <c r="N85" s="49"/>
      <c r="O85" s="49"/>
      <c r="P85" s="49"/>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c r="CA85" s="44"/>
      <c r="CB85" s="44"/>
      <c r="CC85" s="44"/>
      <c r="CD85" s="44"/>
      <c r="CE85" s="44"/>
      <c r="CF85" s="44"/>
      <c r="CG85" s="44"/>
      <c r="CH85" s="44"/>
      <c r="CI85" s="44"/>
      <c r="CJ85" s="44"/>
      <c r="CK85" s="44"/>
      <c r="CL85" s="44"/>
      <c r="CM85" s="44"/>
      <c r="CN85" s="44"/>
      <c r="CO85" s="44"/>
      <c r="CP85" s="44"/>
      <c r="CQ85" s="44"/>
      <c r="CR85" s="44"/>
      <c r="CS85" s="44"/>
      <c r="CT85" s="44"/>
      <c r="CU85" s="44"/>
      <c r="CV85" s="44"/>
      <c r="CW85" s="44"/>
      <c r="CX85" s="44"/>
      <c r="CY85" s="44"/>
      <c r="CZ85" s="44"/>
      <c r="DA85" s="44"/>
      <c r="DB85" s="44"/>
      <c r="DC85" s="44"/>
      <c r="DD85" s="44"/>
      <c r="DE85" s="44"/>
      <c r="DF85" s="44"/>
      <c r="DG85" s="44"/>
      <c r="DH85" s="44"/>
      <c r="DI85" s="44"/>
      <c r="DJ85" s="44"/>
      <c r="DK85" s="44"/>
      <c r="DL85" s="44"/>
      <c r="DM85" s="44"/>
      <c r="DN85" s="44"/>
      <c r="DO85" s="44"/>
      <c r="DP85" s="44"/>
      <c r="DQ85" s="44"/>
      <c r="DR85" s="44"/>
      <c r="DS85" s="44"/>
      <c r="DT85" s="44"/>
      <c r="DU85" s="44"/>
      <c r="DV85" s="44"/>
      <c r="DW85" s="44"/>
      <c r="DX85" s="44"/>
      <c r="DY85" s="44"/>
      <c r="DZ85" s="44"/>
      <c r="EA85" s="44"/>
      <c r="EB85" s="44"/>
      <c r="EC85" s="44"/>
      <c r="ED85" s="44"/>
      <c r="EE85" s="44"/>
      <c r="EF85" s="44"/>
      <c r="EG85" s="44"/>
      <c r="EH85" s="44"/>
      <c r="EI85" s="44"/>
      <c r="EJ85" s="44"/>
      <c r="EK85" s="44"/>
      <c r="EL85" s="44"/>
      <c r="EM85" s="44"/>
      <c r="EN85" s="44"/>
      <c r="EO85" s="44"/>
      <c r="EP85" s="44"/>
      <c r="EQ85" s="44"/>
      <c r="ER85" s="44"/>
      <c r="ES85" s="44"/>
      <c r="ET85" s="44"/>
      <c r="EU85" s="44"/>
      <c r="EV85" s="44"/>
      <c r="EW85" s="44"/>
      <c r="EX85" s="44"/>
      <c r="EY85" s="44"/>
      <c r="EZ85" s="44"/>
      <c r="FA85" s="44"/>
      <c r="FB85" s="44"/>
      <c r="FC85" s="44"/>
      <c r="FD85" s="44"/>
      <c r="FE85" s="44"/>
      <c r="FF85" s="44"/>
      <c r="FG85" s="44"/>
      <c r="FH85" s="44"/>
      <c r="FI85" s="44"/>
      <c r="FJ85" s="44"/>
      <c r="FK85" s="44"/>
      <c r="FL85" s="44"/>
      <c r="FM85" s="44"/>
      <c r="FN85" s="44"/>
      <c r="FO85" s="44"/>
      <c r="FP85" s="44"/>
      <c r="FQ85" s="44"/>
      <c r="FR85" s="44"/>
      <c r="FS85" s="44"/>
      <c r="FT85" s="44"/>
      <c r="FU85" s="44"/>
      <c r="FV85" s="44"/>
      <c r="FW85" s="44"/>
      <c r="FX85" s="44"/>
      <c r="FY85" s="44"/>
      <c r="FZ85" s="44"/>
      <c r="GA85" s="44"/>
      <c r="GB85" s="44"/>
      <c r="GC85" s="44"/>
      <c r="GD85" s="44"/>
      <c r="GE85" s="44"/>
      <c r="GF85" s="44"/>
      <c r="GG85" s="44"/>
      <c r="GH85" s="44"/>
      <c r="GI85" s="44"/>
      <c r="GJ85" s="44"/>
      <c r="GK85" s="44"/>
      <c r="GL85" s="44"/>
      <c r="GM85" s="44"/>
      <c r="GN85" s="44"/>
      <c r="GO85" s="44"/>
      <c r="GP85" s="44"/>
      <c r="GQ85" s="44"/>
      <c r="GR85" s="44"/>
      <c r="GS85" s="44"/>
      <c r="GT85" s="44"/>
      <c r="GU85" s="44"/>
      <c r="GV85" s="44"/>
      <c r="GW85" s="44"/>
      <c r="GX85" s="44"/>
      <c r="GY85" s="44"/>
      <c r="GZ85" s="44"/>
      <c r="HA85" s="44"/>
      <c r="HB85" s="44"/>
      <c r="HC85" s="44"/>
      <c r="HD85" s="44"/>
      <c r="HE85" s="44"/>
      <c r="HF85" s="44"/>
      <c r="HG85" s="44"/>
      <c r="HH85" s="44"/>
      <c r="HI85" s="44"/>
      <c r="HJ85" s="44"/>
      <c r="HK85" s="44"/>
      <c r="HL85" s="44"/>
      <c r="HM85" s="44"/>
      <c r="HN85" s="44"/>
      <c r="HO85" s="44"/>
      <c r="HP85" s="44"/>
      <c r="HQ85" s="44"/>
      <c r="HR85" s="44"/>
      <c r="HS85" s="44"/>
      <c r="HT85" s="44"/>
      <c r="HU85" s="44"/>
      <c r="HV85" s="44"/>
      <c r="HW85" s="44"/>
      <c r="HX85" s="44"/>
      <c r="HY85" s="44"/>
      <c r="HZ85" s="44"/>
      <c r="IA85" s="44"/>
      <c r="IB85" s="44"/>
      <c r="IC85" s="44"/>
      <c r="ID85" s="44"/>
      <c r="IE85" s="44"/>
      <c r="IF85" s="44"/>
      <c r="IG85" s="44"/>
      <c r="IH85" s="44"/>
      <c r="II85" s="44"/>
      <c r="IJ85" s="44"/>
      <c r="IK85" s="44"/>
      <c r="IL85" s="44"/>
      <c r="IM85" s="44"/>
      <c r="IN85" s="44"/>
      <c r="IO85" s="44"/>
      <c r="IP85" s="44"/>
      <c r="IQ85" s="44"/>
      <c r="IR85" s="44"/>
      <c r="IS85" s="44"/>
      <c r="IT85" s="44"/>
      <c r="IU85" s="44"/>
      <c r="IV85" s="44"/>
    </row>
    <row r="86" spans="1:256" s="43" customFormat="1">
      <c r="A86" s="557"/>
      <c r="B86" s="575"/>
      <c r="C86" s="561"/>
      <c r="D86" s="556"/>
      <c r="E86" s="86"/>
      <c r="F86" s="128"/>
      <c r="G86" s="44"/>
      <c r="H86" s="73"/>
      <c r="I86" s="73"/>
      <c r="J86" s="73"/>
      <c r="K86" s="73"/>
      <c r="L86" s="74"/>
      <c r="M86" s="49"/>
      <c r="N86" s="49"/>
      <c r="O86" s="49"/>
      <c r="P86" s="49"/>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c r="CA86" s="44"/>
      <c r="CB86" s="44"/>
      <c r="CC86" s="44"/>
      <c r="CD86" s="44"/>
      <c r="CE86" s="44"/>
      <c r="CF86" s="44"/>
      <c r="CG86" s="44"/>
      <c r="CH86" s="44"/>
      <c r="CI86" s="44"/>
      <c r="CJ86" s="44"/>
      <c r="CK86" s="44"/>
      <c r="CL86" s="44"/>
      <c r="CM86" s="44"/>
      <c r="CN86" s="44"/>
      <c r="CO86" s="44"/>
      <c r="CP86" s="44"/>
      <c r="CQ86" s="44"/>
      <c r="CR86" s="44"/>
      <c r="CS86" s="44"/>
      <c r="CT86" s="44"/>
      <c r="CU86" s="44"/>
      <c r="CV86" s="44"/>
      <c r="CW86" s="44"/>
      <c r="CX86" s="44"/>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4"/>
      <c r="EG86" s="44"/>
      <c r="EH86" s="44"/>
      <c r="EI86" s="44"/>
      <c r="EJ86" s="44"/>
      <c r="EK86" s="44"/>
      <c r="EL86" s="44"/>
      <c r="EM86" s="44"/>
      <c r="EN86" s="44"/>
      <c r="EO86" s="44"/>
      <c r="EP86" s="44"/>
      <c r="EQ86" s="44"/>
      <c r="ER86" s="44"/>
      <c r="ES86" s="44"/>
      <c r="ET86" s="44"/>
      <c r="EU86" s="44"/>
      <c r="EV86" s="44"/>
      <c r="EW86" s="44"/>
      <c r="EX86" s="44"/>
      <c r="EY86" s="44"/>
      <c r="EZ86" s="44"/>
      <c r="FA86" s="44"/>
      <c r="FB86" s="44"/>
      <c r="FC86" s="44"/>
      <c r="FD86" s="44"/>
      <c r="FE86" s="44"/>
      <c r="FF86" s="44"/>
      <c r="FG86" s="44"/>
      <c r="FH86" s="44"/>
      <c r="FI86" s="44"/>
      <c r="FJ86" s="44"/>
      <c r="FK86" s="44"/>
      <c r="FL86" s="44"/>
      <c r="FM86" s="44"/>
      <c r="FN86" s="44"/>
      <c r="FO86" s="44"/>
      <c r="FP86" s="44"/>
      <c r="FQ86" s="44"/>
      <c r="FR86" s="44"/>
      <c r="FS86" s="44"/>
      <c r="FT86" s="44"/>
      <c r="FU86" s="44"/>
      <c r="FV86" s="44"/>
      <c r="FW86" s="44"/>
      <c r="FX86" s="44"/>
      <c r="FY86" s="44"/>
      <c r="FZ86" s="44"/>
      <c r="GA86" s="44"/>
      <c r="GB86" s="44"/>
      <c r="GC86" s="44"/>
      <c r="GD86" s="44"/>
      <c r="GE86" s="44"/>
      <c r="GF86" s="44"/>
      <c r="GG86" s="44"/>
      <c r="GH86" s="44"/>
      <c r="GI86" s="44"/>
      <c r="GJ86" s="44"/>
      <c r="GK86" s="44"/>
      <c r="GL86" s="44"/>
      <c r="GM86" s="44"/>
      <c r="GN86" s="44"/>
      <c r="GO86" s="44"/>
      <c r="GP86" s="44"/>
      <c r="GQ86" s="44"/>
      <c r="GR86" s="44"/>
      <c r="GS86" s="44"/>
      <c r="GT86" s="44"/>
      <c r="GU86" s="44"/>
      <c r="GV86" s="44"/>
      <c r="GW86" s="44"/>
      <c r="GX86" s="44"/>
      <c r="GY86" s="44"/>
      <c r="GZ86" s="44"/>
      <c r="HA86" s="44"/>
      <c r="HB86" s="44"/>
      <c r="HC86" s="44"/>
      <c r="HD86" s="44"/>
      <c r="HE86" s="44"/>
      <c r="HF86" s="44"/>
      <c r="HG86" s="44"/>
      <c r="HH86" s="44"/>
      <c r="HI86" s="44"/>
      <c r="HJ86" s="44"/>
      <c r="HK86" s="44"/>
      <c r="HL86" s="44"/>
      <c r="HM86" s="44"/>
      <c r="HN86" s="44"/>
      <c r="HO86" s="44"/>
      <c r="HP86" s="44"/>
      <c r="HQ86" s="44"/>
      <c r="HR86" s="44"/>
      <c r="HS86" s="44"/>
      <c r="HT86" s="44"/>
      <c r="HU86" s="44"/>
      <c r="HV86" s="44"/>
      <c r="HW86" s="44"/>
      <c r="HX86" s="44"/>
      <c r="HY86" s="44"/>
      <c r="HZ86" s="44"/>
      <c r="IA86" s="44"/>
      <c r="IB86" s="44"/>
      <c r="IC86" s="44"/>
      <c r="ID86" s="44"/>
      <c r="IE86" s="44"/>
      <c r="IF86" s="44"/>
      <c r="IG86" s="44"/>
      <c r="IH86" s="44"/>
      <c r="II86" s="44"/>
      <c r="IJ86" s="44"/>
      <c r="IK86" s="44"/>
      <c r="IL86" s="44"/>
      <c r="IM86" s="44"/>
      <c r="IN86" s="44"/>
      <c r="IO86" s="44"/>
      <c r="IP86" s="44"/>
      <c r="IQ86" s="44"/>
      <c r="IR86" s="44"/>
      <c r="IS86" s="44"/>
      <c r="IT86" s="44"/>
      <c r="IU86" s="44"/>
      <c r="IV86" s="44"/>
    </row>
    <row r="87" spans="1:256" s="43" customFormat="1" ht="42.75">
      <c r="A87" s="557" t="s">
        <v>402</v>
      </c>
      <c r="B87" s="592" t="s">
        <v>406</v>
      </c>
      <c r="C87" s="561" t="s">
        <v>855</v>
      </c>
      <c r="D87" s="556">
        <v>296</v>
      </c>
      <c r="E87" s="86"/>
      <c r="F87" s="128">
        <f>D87*E87</f>
        <v>0</v>
      </c>
      <c r="G87" s="44"/>
      <c r="H87" s="73"/>
      <c r="I87" s="73"/>
      <c r="J87" s="73"/>
      <c r="K87" s="73"/>
      <c r="L87" s="74"/>
      <c r="M87" s="49"/>
      <c r="N87" s="49"/>
      <c r="O87" s="49"/>
      <c r="P87" s="49"/>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c r="CA87" s="44"/>
      <c r="CB87" s="44"/>
      <c r="CC87" s="44"/>
      <c r="CD87" s="44"/>
      <c r="CE87" s="44"/>
      <c r="CF87" s="44"/>
      <c r="CG87" s="44"/>
      <c r="CH87" s="44"/>
      <c r="CI87" s="44"/>
      <c r="CJ87" s="44"/>
      <c r="CK87" s="44"/>
      <c r="CL87" s="44"/>
      <c r="CM87" s="44"/>
      <c r="CN87" s="44"/>
      <c r="CO87" s="44"/>
      <c r="CP87" s="44"/>
      <c r="CQ87" s="44"/>
      <c r="CR87" s="44"/>
      <c r="CS87" s="44"/>
      <c r="CT87" s="44"/>
      <c r="CU87" s="44"/>
      <c r="CV87" s="44"/>
      <c r="CW87" s="44"/>
      <c r="CX87" s="44"/>
      <c r="CY87" s="44"/>
      <c r="CZ87" s="44"/>
      <c r="DA87" s="44"/>
      <c r="DB87" s="44"/>
      <c r="DC87" s="44"/>
      <c r="DD87" s="44"/>
      <c r="DE87" s="44"/>
      <c r="DF87" s="44"/>
      <c r="DG87" s="44"/>
      <c r="DH87" s="44"/>
      <c r="DI87" s="44"/>
      <c r="DJ87" s="44"/>
      <c r="DK87" s="44"/>
      <c r="DL87" s="44"/>
      <c r="DM87" s="44"/>
      <c r="DN87" s="44"/>
      <c r="DO87" s="44"/>
      <c r="DP87" s="44"/>
      <c r="DQ87" s="44"/>
      <c r="DR87" s="44"/>
      <c r="DS87" s="44"/>
      <c r="DT87" s="44"/>
      <c r="DU87" s="44"/>
      <c r="DV87" s="44"/>
      <c r="DW87" s="44"/>
      <c r="DX87" s="44"/>
      <c r="DY87" s="44"/>
      <c r="DZ87" s="44"/>
      <c r="EA87" s="44"/>
      <c r="EB87" s="44"/>
      <c r="EC87" s="44"/>
      <c r="ED87" s="44"/>
      <c r="EE87" s="44"/>
      <c r="EF87" s="44"/>
      <c r="EG87" s="44"/>
      <c r="EH87" s="44"/>
      <c r="EI87" s="44"/>
      <c r="EJ87" s="44"/>
      <c r="EK87" s="44"/>
      <c r="EL87" s="44"/>
      <c r="EM87" s="44"/>
      <c r="EN87" s="44"/>
      <c r="EO87" s="44"/>
      <c r="EP87" s="44"/>
      <c r="EQ87" s="44"/>
      <c r="ER87" s="44"/>
      <c r="ES87" s="44"/>
      <c r="ET87" s="44"/>
      <c r="EU87" s="44"/>
      <c r="EV87" s="44"/>
      <c r="EW87" s="44"/>
      <c r="EX87" s="44"/>
      <c r="EY87" s="44"/>
      <c r="EZ87" s="44"/>
      <c r="FA87" s="44"/>
      <c r="FB87" s="44"/>
      <c r="FC87" s="44"/>
      <c r="FD87" s="44"/>
      <c r="FE87" s="44"/>
      <c r="FF87" s="44"/>
      <c r="FG87" s="44"/>
      <c r="FH87" s="44"/>
      <c r="FI87" s="44"/>
      <c r="FJ87" s="44"/>
      <c r="FK87" s="44"/>
      <c r="FL87" s="44"/>
      <c r="FM87" s="44"/>
      <c r="FN87" s="44"/>
      <c r="FO87" s="44"/>
      <c r="FP87" s="44"/>
      <c r="FQ87" s="44"/>
      <c r="FR87" s="44"/>
      <c r="FS87" s="44"/>
      <c r="FT87" s="44"/>
      <c r="FU87" s="44"/>
      <c r="FV87" s="44"/>
      <c r="FW87" s="44"/>
      <c r="FX87" s="44"/>
      <c r="FY87" s="44"/>
      <c r="FZ87" s="44"/>
      <c r="GA87" s="44"/>
      <c r="GB87" s="44"/>
      <c r="GC87" s="44"/>
      <c r="GD87" s="44"/>
      <c r="GE87" s="44"/>
      <c r="GF87" s="44"/>
      <c r="GG87" s="44"/>
      <c r="GH87" s="44"/>
      <c r="GI87" s="44"/>
      <c r="GJ87" s="44"/>
      <c r="GK87" s="44"/>
      <c r="GL87" s="44"/>
      <c r="GM87" s="44"/>
      <c r="GN87" s="44"/>
      <c r="GO87" s="44"/>
      <c r="GP87" s="44"/>
      <c r="GQ87" s="44"/>
      <c r="GR87" s="44"/>
      <c r="GS87" s="44"/>
      <c r="GT87" s="44"/>
      <c r="GU87" s="44"/>
      <c r="GV87" s="44"/>
      <c r="GW87" s="44"/>
      <c r="GX87" s="44"/>
      <c r="GY87" s="44"/>
      <c r="GZ87" s="44"/>
      <c r="HA87" s="44"/>
      <c r="HB87" s="44"/>
      <c r="HC87" s="44"/>
      <c r="HD87" s="44"/>
      <c r="HE87" s="44"/>
      <c r="HF87" s="44"/>
      <c r="HG87" s="44"/>
      <c r="HH87" s="44"/>
      <c r="HI87" s="44"/>
      <c r="HJ87" s="44"/>
      <c r="HK87" s="44"/>
      <c r="HL87" s="44"/>
      <c r="HM87" s="44"/>
      <c r="HN87" s="44"/>
      <c r="HO87" s="44"/>
      <c r="HP87" s="44"/>
      <c r="HQ87" s="44"/>
      <c r="HR87" s="44"/>
      <c r="HS87" s="44"/>
      <c r="HT87" s="44"/>
      <c r="HU87" s="44"/>
      <c r="HV87" s="44"/>
      <c r="HW87" s="44"/>
      <c r="HX87" s="44"/>
      <c r="HY87" s="44"/>
      <c r="HZ87" s="44"/>
      <c r="IA87" s="44"/>
      <c r="IB87" s="44"/>
      <c r="IC87" s="44"/>
      <c r="ID87" s="44"/>
      <c r="IE87" s="44"/>
      <c r="IF87" s="44"/>
      <c r="IG87" s="44"/>
      <c r="IH87" s="44"/>
      <c r="II87" s="44"/>
      <c r="IJ87" s="44"/>
      <c r="IK87" s="44"/>
      <c r="IL87" s="44"/>
      <c r="IM87" s="44"/>
      <c r="IN87" s="44"/>
      <c r="IO87" s="44"/>
      <c r="IP87" s="44"/>
      <c r="IQ87" s="44"/>
      <c r="IR87" s="44"/>
      <c r="IS87" s="44"/>
      <c r="IT87" s="44"/>
      <c r="IU87" s="44"/>
      <c r="IV87" s="44"/>
    </row>
    <row r="88" spans="1:256" s="43" customFormat="1">
      <c r="A88" s="557"/>
      <c r="B88" s="592"/>
      <c r="C88" s="561"/>
      <c r="D88" s="556"/>
      <c r="E88" s="86"/>
      <c r="F88" s="128"/>
      <c r="G88" s="44"/>
      <c r="H88" s="73"/>
      <c r="I88" s="73"/>
      <c r="J88" s="73"/>
      <c r="K88" s="73"/>
      <c r="L88" s="74"/>
      <c r="M88" s="49"/>
      <c r="N88" s="49"/>
      <c r="O88" s="49"/>
      <c r="P88" s="49"/>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c r="CA88" s="44"/>
      <c r="CB88" s="44"/>
      <c r="CC88" s="44"/>
      <c r="CD88" s="44"/>
      <c r="CE88" s="44"/>
      <c r="CF88" s="44"/>
      <c r="CG88" s="44"/>
      <c r="CH88" s="44"/>
      <c r="CI88" s="44"/>
      <c r="CJ88" s="44"/>
      <c r="CK88" s="44"/>
      <c r="CL88" s="44"/>
      <c r="CM88" s="44"/>
      <c r="CN88" s="44"/>
      <c r="CO88" s="44"/>
      <c r="CP88" s="44"/>
      <c r="CQ88" s="44"/>
      <c r="CR88" s="44"/>
      <c r="CS88" s="44"/>
      <c r="CT88" s="44"/>
      <c r="CU88" s="44"/>
      <c r="CV88" s="44"/>
      <c r="CW88" s="44"/>
      <c r="CX88" s="44"/>
      <c r="CY88" s="44"/>
      <c r="CZ88" s="44"/>
      <c r="DA88" s="44"/>
      <c r="DB88" s="44"/>
      <c r="DC88" s="44"/>
      <c r="DD88" s="44"/>
      <c r="DE88" s="44"/>
      <c r="DF88" s="44"/>
      <c r="DG88" s="44"/>
      <c r="DH88" s="44"/>
      <c r="DI88" s="44"/>
      <c r="DJ88" s="44"/>
      <c r="DK88" s="44"/>
      <c r="DL88" s="44"/>
      <c r="DM88" s="44"/>
      <c r="DN88" s="44"/>
      <c r="DO88" s="44"/>
      <c r="DP88" s="44"/>
      <c r="DQ88" s="44"/>
      <c r="DR88" s="44"/>
      <c r="DS88" s="44"/>
      <c r="DT88" s="44"/>
      <c r="DU88" s="44"/>
      <c r="DV88" s="44"/>
      <c r="DW88" s="44"/>
      <c r="DX88" s="44"/>
      <c r="DY88" s="44"/>
      <c r="DZ88" s="44"/>
      <c r="EA88" s="44"/>
      <c r="EB88" s="44"/>
      <c r="EC88" s="44"/>
      <c r="ED88" s="44"/>
      <c r="EE88" s="44"/>
      <c r="EF88" s="44"/>
      <c r="EG88" s="44"/>
      <c r="EH88" s="44"/>
      <c r="EI88" s="44"/>
      <c r="EJ88" s="44"/>
      <c r="EK88" s="44"/>
      <c r="EL88" s="44"/>
      <c r="EM88" s="44"/>
      <c r="EN88" s="44"/>
      <c r="EO88" s="44"/>
      <c r="EP88" s="44"/>
      <c r="EQ88" s="44"/>
      <c r="ER88" s="44"/>
      <c r="ES88" s="44"/>
      <c r="ET88" s="44"/>
      <c r="EU88" s="44"/>
      <c r="EV88" s="44"/>
      <c r="EW88" s="44"/>
      <c r="EX88" s="44"/>
      <c r="EY88" s="44"/>
      <c r="EZ88" s="44"/>
      <c r="FA88" s="44"/>
      <c r="FB88" s="44"/>
      <c r="FC88" s="44"/>
      <c r="FD88" s="44"/>
      <c r="FE88" s="44"/>
      <c r="FF88" s="44"/>
      <c r="FG88" s="44"/>
      <c r="FH88" s="44"/>
      <c r="FI88" s="44"/>
      <c r="FJ88" s="44"/>
      <c r="FK88" s="44"/>
      <c r="FL88" s="44"/>
      <c r="FM88" s="44"/>
      <c r="FN88" s="44"/>
      <c r="FO88" s="44"/>
      <c r="FP88" s="44"/>
      <c r="FQ88" s="44"/>
      <c r="FR88" s="44"/>
      <c r="FS88" s="44"/>
      <c r="FT88" s="44"/>
      <c r="FU88" s="44"/>
      <c r="FV88" s="44"/>
      <c r="FW88" s="44"/>
      <c r="FX88" s="44"/>
      <c r="FY88" s="44"/>
      <c r="FZ88" s="44"/>
      <c r="GA88" s="44"/>
      <c r="GB88" s="44"/>
      <c r="GC88" s="44"/>
      <c r="GD88" s="44"/>
      <c r="GE88" s="44"/>
      <c r="GF88" s="44"/>
      <c r="GG88" s="44"/>
      <c r="GH88" s="44"/>
      <c r="GI88" s="44"/>
      <c r="GJ88" s="44"/>
      <c r="GK88" s="44"/>
      <c r="GL88" s="44"/>
      <c r="GM88" s="44"/>
      <c r="GN88" s="44"/>
      <c r="GO88" s="44"/>
      <c r="GP88" s="44"/>
      <c r="GQ88" s="44"/>
      <c r="GR88" s="44"/>
      <c r="GS88" s="44"/>
      <c r="GT88" s="44"/>
      <c r="GU88" s="44"/>
      <c r="GV88" s="44"/>
      <c r="GW88" s="44"/>
      <c r="GX88" s="44"/>
      <c r="GY88" s="44"/>
      <c r="GZ88" s="44"/>
      <c r="HA88" s="44"/>
      <c r="HB88" s="44"/>
      <c r="HC88" s="44"/>
      <c r="HD88" s="44"/>
      <c r="HE88" s="44"/>
      <c r="HF88" s="44"/>
      <c r="HG88" s="44"/>
      <c r="HH88" s="44"/>
      <c r="HI88" s="44"/>
      <c r="HJ88" s="44"/>
      <c r="HK88" s="44"/>
      <c r="HL88" s="44"/>
      <c r="HM88" s="44"/>
      <c r="HN88" s="44"/>
      <c r="HO88" s="44"/>
      <c r="HP88" s="44"/>
      <c r="HQ88" s="44"/>
      <c r="HR88" s="44"/>
      <c r="HS88" s="44"/>
      <c r="HT88" s="44"/>
      <c r="HU88" s="44"/>
      <c r="HV88" s="44"/>
      <c r="HW88" s="44"/>
      <c r="HX88" s="44"/>
      <c r="HY88" s="44"/>
      <c r="HZ88" s="44"/>
      <c r="IA88" s="44"/>
      <c r="IB88" s="44"/>
      <c r="IC88" s="44"/>
      <c r="ID88" s="44"/>
      <c r="IE88" s="44"/>
      <c r="IF88" s="44"/>
      <c r="IG88" s="44"/>
      <c r="IH88" s="44"/>
      <c r="II88" s="44"/>
      <c r="IJ88" s="44"/>
      <c r="IK88" s="44"/>
      <c r="IL88" s="44"/>
      <c r="IM88" s="44"/>
      <c r="IN88" s="44"/>
      <c r="IO88" s="44"/>
      <c r="IP88" s="44"/>
      <c r="IQ88" s="44"/>
      <c r="IR88" s="44"/>
      <c r="IS88" s="44"/>
      <c r="IT88" s="44"/>
      <c r="IU88" s="44"/>
      <c r="IV88" s="44"/>
    </row>
    <row r="89" spans="1:256" s="43" customFormat="1" ht="42.75">
      <c r="A89" s="557" t="s">
        <v>403</v>
      </c>
      <c r="B89" s="575" t="s">
        <v>410</v>
      </c>
      <c r="C89" s="561" t="s">
        <v>855</v>
      </c>
      <c r="D89" s="556">
        <v>559</v>
      </c>
      <c r="E89" s="86"/>
      <c r="F89" s="128">
        <f>D89*E89</f>
        <v>0</v>
      </c>
      <c r="G89" s="44"/>
      <c r="H89" s="73"/>
      <c r="I89" s="73"/>
      <c r="J89" s="73"/>
      <c r="K89" s="73"/>
      <c r="L89" s="74"/>
      <c r="M89" s="49"/>
      <c r="N89" s="49"/>
      <c r="O89" s="49"/>
      <c r="P89" s="49"/>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c r="CA89" s="44"/>
      <c r="CB89" s="44"/>
      <c r="CC89" s="44"/>
      <c r="CD89" s="44"/>
      <c r="CE89" s="44"/>
      <c r="CF89" s="44"/>
      <c r="CG89" s="44"/>
      <c r="CH89" s="44"/>
      <c r="CI89" s="44"/>
      <c r="CJ89" s="44"/>
      <c r="CK89" s="44"/>
      <c r="CL89" s="44"/>
      <c r="CM89" s="44"/>
      <c r="CN89" s="44"/>
      <c r="CO89" s="44"/>
      <c r="CP89" s="44"/>
      <c r="CQ89" s="44"/>
      <c r="CR89" s="44"/>
      <c r="CS89" s="44"/>
      <c r="CT89" s="44"/>
      <c r="CU89" s="44"/>
      <c r="CV89" s="44"/>
      <c r="CW89" s="44"/>
      <c r="CX89" s="44"/>
      <c r="CY89" s="44"/>
      <c r="CZ89" s="44"/>
      <c r="DA89" s="44"/>
      <c r="DB89" s="44"/>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44"/>
      <c r="EE89" s="44"/>
      <c r="EF89" s="44"/>
      <c r="EG89" s="44"/>
      <c r="EH89" s="44"/>
      <c r="EI89" s="44"/>
      <c r="EJ89" s="44"/>
      <c r="EK89" s="44"/>
      <c r="EL89" s="44"/>
      <c r="EM89" s="44"/>
      <c r="EN89" s="44"/>
      <c r="EO89" s="44"/>
      <c r="EP89" s="44"/>
      <c r="EQ89" s="44"/>
      <c r="ER89" s="44"/>
      <c r="ES89" s="44"/>
      <c r="ET89" s="44"/>
      <c r="EU89" s="44"/>
      <c r="EV89" s="44"/>
      <c r="EW89" s="44"/>
      <c r="EX89" s="44"/>
      <c r="EY89" s="44"/>
      <c r="EZ89" s="44"/>
      <c r="FA89" s="44"/>
      <c r="FB89" s="44"/>
      <c r="FC89" s="44"/>
      <c r="FD89" s="44"/>
      <c r="FE89" s="44"/>
      <c r="FF89" s="44"/>
      <c r="FG89" s="44"/>
      <c r="FH89" s="44"/>
      <c r="FI89" s="44"/>
      <c r="FJ89" s="44"/>
      <c r="FK89" s="44"/>
      <c r="FL89" s="44"/>
      <c r="FM89" s="44"/>
      <c r="FN89" s="44"/>
      <c r="FO89" s="44"/>
      <c r="FP89" s="44"/>
      <c r="FQ89" s="44"/>
      <c r="FR89" s="44"/>
      <c r="FS89" s="44"/>
      <c r="FT89" s="44"/>
      <c r="FU89" s="44"/>
      <c r="FV89" s="44"/>
      <c r="FW89" s="44"/>
      <c r="FX89" s="44"/>
      <c r="FY89" s="44"/>
      <c r="FZ89" s="44"/>
      <c r="GA89" s="44"/>
      <c r="GB89" s="44"/>
      <c r="GC89" s="44"/>
      <c r="GD89" s="44"/>
      <c r="GE89" s="44"/>
      <c r="GF89" s="44"/>
      <c r="GG89" s="44"/>
      <c r="GH89" s="44"/>
      <c r="GI89" s="44"/>
      <c r="GJ89" s="44"/>
      <c r="GK89" s="44"/>
      <c r="GL89" s="44"/>
      <c r="GM89" s="44"/>
      <c r="GN89" s="44"/>
      <c r="GO89" s="44"/>
      <c r="GP89" s="44"/>
      <c r="GQ89" s="44"/>
      <c r="GR89" s="44"/>
      <c r="GS89" s="44"/>
      <c r="GT89" s="44"/>
      <c r="GU89" s="44"/>
      <c r="GV89" s="44"/>
      <c r="GW89" s="44"/>
      <c r="GX89" s="44"/>
      <c r="GY89" s="44"/>
      <c r="GZ89" s="44"/>
      <c r="HA89" s="44"/>
      <c r="HB89" s="44"/>
      <c r="HC89" s="44"/>
      <c r="HD89" s="44"/>
      <c r="HE89" s="44"/>
      <c r="HF89" s="44"/>
      <c r="HG89" s="44"/>
      <c r="HH89" s="44"/>
      <c r="HI89" s="44"/>
      <c r="HJ89" s="44"/>
      <c r="HK89" s="44"/>
      <c r="HL89" s="44"/>
      <c r="HM89" s="44"/>
      <c r="HN89" s="44"/>
      <c r="HO89" s="44"/>
      <c r="HP89" s="44"/>
      <c r="HQ89" s="44"/>
      <c r="HR89" s="44"/>
      <c r="HS89" s="44"/>
      <c r="HT89" s="44"/>
      <c r="HU89" s="44"/>
      <c r="HV89" s="44"/>
      <c r="HW89" s="44"/>
      <c r="HX89" s="44"/>
      <c r="HY89" s="44"/>
      <c r="HZ89" s="44"/>
      <c r="IA89" s="44"/>
      <c r="IB89" s="44"/>
      <c r="IC89" s="44"/>
      <c r="ID89" s="44"/>
      <c r="IE89" s="44"/>
      <c r="IF89" s="44"/>
      <c r="IG89" s="44"/>
      <c r="IH89" s="44"/>
      <c r="II89" s="44"/>
      <c r="IJ89" s="44"/>
      <c r="IK89" s="44"/>
      <c r="IL89" s="44"/>
      <c r="IM89" s="44"/>
      <c r="IN89" s="44"/>
      <c r="IO89" s="44"/>
      <c r="IP89" s="44"/>
      <c r="IQ89" s="44"/>
      <c r="IR89" s="44"/>
      <c r="IS89" s="44"/>
      <c r="IT89" s="44"/>
      <c r="IU89" s="44"/>
      <c r="IV89" s="44"/>
    </row>
    <row r="90" spans="1:256" s="43" customFormat="1">
      <c r="A90" s="557"/>
      <c r="B90" s="592"/>
      <c r="C90" s="561"/>
      <c r="D90" s="556"/>
      <c r="E90" s="86"/>
      <c r="F90" s="128"/>
      <c r="G90" s="44"/>
      <c r="H90" s="73"/>
      <c r="I90" s="73"/>
      <c r="J90" s="73"/>
      <c r="K90" s="73"/>
      <c r="L90" s="74"/>
      <c r="M90" s="49"/>
      <c r="N90" s="49"/>
      <c r="O90" s="49"/>
      <c r="P90" s="49"/>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c r="CA90" s="44"/>
      <c r="CB90" s="44"/>
      <c r="CC90" s="44"/>
      <c r="CD90" s="44"/>
      <c r="CE90" s="44"/>
      <c r="CF90" s="44"/>
      <c r="CG90" s="44"/>
      <c r="CH90" s="44"/>
      <c r="CI90" s="44"/>
      <c r="CJ90" s="44"/>
      <c r="CK90" s="44"/>
      <c r="CL90" s="44"/>
      <c r="CM90" s="44"/>
      <c r="CN90" s="44"/>
      <c r="CO90" s="44"/>
      <c r="CP90" s="44"/>
      <c r="CQ90" s="44"/>
      <c r="CR90" s="44"/>
      <c r="CS90" s="44"/>
      <c r="CT90" s="44"/>
      <c r="CU90" s="44"/>
      <c r="CV90" s="44"/>
      <c r="CW90" s="44"/>
      <c r="CX90" s="44"/>
      <c r="CY90" s="44"/>
      <c r="CZ90" s="44"/>
      <c r="DA90" s="44"/>
      <c r="DB90" s="44"/>
      <c r="DC90" s="44"/>
      <c r="DD90" s="44"/>
      <c r="DE90" s="44"/>
      <c r="DF90" s="44"/>
      <c r="DG90" s="44"/>
      <c r="DH90" s="44"/>
      <c r="DI90" s="44"/>
      <c r="DJ90" s="44"/>
      <c r="DK90" s="44"/>
      <c r="DL90" s="44"/>
      <c r="DM90" s="44"/>
      <c r="DN90" s="44"/>
      <c r="DO90" s="44"/>
      <c r="DP90" s="44"/>
      <c r="DQ90" s="44"/>
      <c r="DR90" s="44"/>
      <c r="DS90" s="44"/>
      <c r="DT90" s="44"/>
      <c r="DU90" s="44"/>
      <c r="DV90" s="44"/>
      <c r="DW90" s="44"/>
      <c r="DX90" s="44"/>
      <c r="DY90" s="44"/>
      <c r="DZ90" s="44"/>
      <c r="EA90" s="44"/>
      <c r="EB90" s="44"/>
      <c r="EC90" s="44"/>
      <c r="ED90" s="44"/>
      <c r="EE90" s="44"/>
      <c r="EF90" s="44"/>
      <c r="EG90" s="44"/>
      <c r="EH90" s="44"/>
      <c r="EI90" s="44"/>
      <c r="EJ90" s="44"/>
      <c r="EK90" s="44"/>
      <c r="EL90" s="44"/>
      <c r="EM90" s="44"/>
      <c r="EN90" s="44"/>
      <c r="EO90" s="44"/>
      <c r="EP90" s="44"/>
      <c r="EQ90" s="44"/>
      <c r="ER90" s="44"/>
      <c r="ES90" s="44"/>
      <c r="ET90" s="44"/>
      <c r="EU90" s="44"/>
      <c r="EV90" s="44"/>
      <c r="EW90" s="44"/>
      <c r="EX90" s="44"/>
      <c r="EY90" s="44"/>
      <c r="EZ90" s="44"/>
      <c r="FA90" s="44"/>
      <c r="FB90" s="44"/>
      <c r="FC90" s="44"/>
      <c r="FD90" s="44"/>
      <c r="FE90" s="44"/>
      <c r="FF90" s="44"/>
      <c r="FG90" s="44"/>
      <c r="FH90" s="44"/>
      <c r="FI90" s="44"/>
      <c r="FJ90" s="44"/>
      <c r="FK90" s="44"/>
      <c r="FL90" s="44"/>
      <c r="FM90" s="44"/>
      <c r="FN90" s="44"/>
      <c r="FO90" s="44"/>
      <c r="FP90" s="44"/>
      <c r="FQ90" s="44"/>
      <c r="FR90" s="44"/>
      <c r="FS90" s="44"/>
      <c r="FT90" s="44"/>
      <c r="FU90" s="44"/>
      <c r="FV90" s="44"/>
      <c r="FW90" s="44"/>
      <c r="FX90" s="44"/>
      <c r="FY90" s="44"/>
      <c r="FZ90" s="44"/>
      <c r="GA90" s="44"/>
      <c r="GB90" s="44"/>
      <c r="GC90" s="44"/>
      <c r="GD90" s="44"/>
      <c r="GE90" s="44"/>
      <c r="GF90" s="44"/>
      <c r="GG90" s="44"/>
      <c r="GH90" s="44"/>
      <c r="GI90" s="44"/>
      <c r="GJ90" s="44"/>
      <c r="GK90" s="44"/>
      <c r="GL90" s="44"/>
      <c r="GM90" s="44"/>
      <c r="GN90" s="44"/>
      <c r="GO90" s="44"/>
      <c r="GP90" s="44"/>
      <c r="GQ90" s="44"/>
      <c r="GR90" s="44"/>
      <c r="GS90" s="44"/>
      <c r="GT90" s="44"/>
      <c r="GU90" s="44"/>
      <c r="GV90" s="44"/>
      <c r="GW90" s="44"/>
      <c r="GX90" s="44"/>
      <c r="GY90" s="44"/>
      <c r="GZ90" s="44"/>
      <c r="HA90" s="44"/>
      <c r="HB90" s="44"/>
      <c r="HC90" s="44"/>
      <c r="HD90" s="44"/>
      <c r="HE90" s="44"/>
      <c r="HF90" s="44"/>
      <c r="HG90" s="44"/>
      <c r="HH90" s="44"/>
      <c r="HI90" s="44"/>
      <c r="HJ90" s="44"/>
      <c r="HK90" s="44"/>
      <c r="HL90" s="44"/>
      <c r="HM90" s="44"/>
      <c r="HN90" s="44"/>
      <c r="HO90" s="44"/>
      <c r="HP90" s="44"/>
      <c r="HQ90" s="44"/>
      <c r="HR90" s="44"/>
      <c r="HS90" s="44"/>
      <c r="HT90" s="44"/>
      <c r="HU90" s="44"/>
      <c r="HV90" s="44"/>
      <c r="HW90" s="44"/>
      <c r="HX90" s="44"/>
      <c r="HY90" s="44"/>
      <c r="HZ90" s="44"/>
      <c r="IA90" s="44"/>
      <c r="IB90" s="44"/>
      <c r="IC90" s="44"/>
      <c r="ID90" s="44"/>
      <c r="IE90" s="44"/>
      <c r="IF90" s="44"/>
      <c r="IG90" s="44"/>
      <c r="IH90" s="44"/>
      <c r="II90" s="44"/>
      <c r="IJ90" s="44"/>
      <c r="IK90" s="44"/>
      <c r="IL90" s="44"/>
      <c r="IM90" s="44"/>
      <c r="IN90" s="44"/>
      <c r="IO90" s="44"/>
      <c r="IP90" s="44"/>
      <c r="IQ90" s="44"/>
      <c r="IR90" s="44"/>
      <c r="IS90" s="44"/>
      <c r="IT90" s="44"/>
      <c r="IU90" s="44"/>
      <c r="IV90" s="44"/>
    </row>
    <row r="91" spans="1:256" s="43" customFormat="1" ht="42.75">
      <c r="A91" s="557" t="s">
        <v>404</v>
      </c>
      <c r="B91" s="592" t="s">
        <v>409</v>
      </c>
      <c r="C91" s="561" t="s">
        <v>855</v>
      </c>
      <c r="D91" s="556">
        <v>18</v>
      </c>
      <c r="E91" s="86"/>
      <c r="F91" s="128">
        <f>D91*E91</f>
        <v>0</v>
      </c>
      <c r="G91" s="44"/>
      <c r="H91" s="73"/>
      <c r="I91" s="73"/>
      <c r="J91" s="73"/>
      <c r="K91" s="73"/>
      <c r="L91" s="74"/>
      <c r="M91" s="49"/>
      <c r="N91" s="49"/>
      <c r="O91" s="49"/>
      <c r="P91" s="49"/>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c r="CA91" s="44"/>
      <c r="CB91" s="44"/>
      <c r="CC91" s="44"/>
      <c r="CD91" s="44"/>
      <c r="CE91" s="44"/>
      <c r="CF91" s="44"/>
      <c r="CG91" s="44"/>
      <c r="CH91" s="44"/>
      <c r="CI91" s="44"/>
      <c r="CJ91" s="44"/>
      <c r="CK91" s="44"/>
      <c r="CL91" s="44"/>
      <c r="CM91" s="44"/>
      <c r="CN91" s="44"/>
      <c r="CO91" s="44"/>
      <c r="CP91" s="44"/>
      <c r="CQ91" s="44"/>
      <c r="CR91" s="44"/>
      <c r="CS91" s="44"/>
      <c r="CT91" s="44"/>
      <c r="CU91" s="44"/>
      <c r="CV91" s="44"/>
      <c r="CW91" s="44"/>
      <c r="CX91" s="44"/>
      <c r="CY91" s="44"/>
      <c r="CZ91" s="44"/>
      <c r="DA91" s="44"/>
      <c r="DB91" s="44"/>
      <c r="DC91" s="44"/>
      <c r="DD91" s="44"/>
      <c r="DE91" s="44"/>
      <c r="DF91" s="44"/>
      <c r="DG91" s="44"/>
      <c r="DH91" s="44"/>
      <c r="DI91" s="44"/>
      <c r="DJ91" s="44"/>
      <c r="DK91" s="44"/>
      <c r="DL91" s="44"/>
      <c r="DM91" s="44"/>
      <c r="DN91" s="44"/>
      <c r="DO91" s="44"/>
      <c r="DP91" s="44"/>
      <c r="DQ91" s="44"/>
      <c r="DR91" s="44"/>
      <c r="DS91" s="44"/>
      <c r="DT91" s="44"/>
      <c r="DU91" s="44"/>
      <c r="DV91" s="44"/>
      <c r="DW91" s="44"/>
      <c r="DX91" s="44"/>
      <c r="DY91" s="44"/>
      <c r="DZ91" s="44"/>
      <c r="EA91" s="44"/>
      <c r="EB91" s="44"/>
      <c r="EC91" s="44"/>
      <c r="ED91" s="44"/>
      <c r="EE91" s="44"/>
      <c r="EF91" s="44"/>
      <c r="EG91" s="44"/>
      <c r="EH91" s="44"/>
      <c r="EI91" s="44"/>
      <c r="EJ91" s="44"/>
      <c r="EK91" s="44"/>
      <c r="EL91" s="44"/>
      <c r="EM91" s="44"/>
      <c r="EN91" s="44"/>
      <c r="EO91" s="44"/>
      <c r="EP91" s="44"/>
      <c r="EQ91" s="44"/>
      <c r="ER91" s="44"/>
      <c r="ES91" s="44"/>
      <c r="ET91" s="44"/>
      <c r="EU91" s="44"/>
      <c r="EV91" s="44"/>
      <c r="EW91" s="44"/>
      <c r="EX91" s="44"/>
      <c r="EY91" s="44"/>
      <c r="EZ91" s="44"/>
      <c r="FA91" s="44"/>
      <c r="FB91" s="44"/>
      <c r="FC91" s="44"/>
      <c r="FD91" s="44"/>
      <c r="FE91" s="44"/>
      <c r="FF91" s="44"/>
      <c r="FG91" s="44"/>
      <c r="FH91" s="44"/>
      <c r="FI91" s="44"/>
      <c r="FJ91" s="44"/>
      <c r="FK91" s="44"/>
      <c r="FL91" s="44"/>
      <c r="FM91" s="44"/>
      <c r="FN91" s="44"/>
      <c r="FO91" s="44"/>
      <c r="FP91" s="44"/>
      <c r="FQ91" s="44"/>
      <c r="FR91" s="44"/>
      <c r="FS91" s="44"/>
      <c r="FT91" s="44"/>
      <c r="FU91" s="44"/>
      <c r="FV91" s="44"/>
      <c r="FW91" s="44"/>
      <c r="FX91" s="44"/>
      <c r="FY91" s="44"/>
      <c r="FZ91" s="44"/>
      <c r="GA91" s="44"/>
      <c r="GB91" s="44"/>
      <c r="GC91" s="44"/>
      <c r="GD91" s="44"/>
      <c r="GE91" s="44"/>
      <c r="GF91" s="44"/>
      <c r="GG91" s="44"/>
      <c r="GH91" s="44"/>
      <c r="GI91" s="44"/>
      <c r="GJ91" s="44"/>
      <c r="GK91" s="44"/>
      <c r="GL91" s="44"/>
      <c r="GM91" s="44"/>
      <c r="GN91" s="44"/>
      <c r="GO91" s="44"/>
      <c r="GP91" s="44"/>
      <c r="GQ91" s="44"/>
      <c r="GR91" s="44"/>
      <c r="GS91" s="44"/>
      <c r="GT91" s="44"/>
      <c r="GU91" s="44"/>
      <c r="GV91" s="44"/>
      <c r="GW91" s="44"/>
      <c r="GX91" s="44"/>
      <c r="GY91" s="44"/>
      <c r="GZ91" s="44"/>
      <c r="HA91" s="44"/>
      <c r="HB91" s="44"/>
      <c r="HC91" s="44"/>
      <c r="HD91" s="44"/>
      <c r="HE91" s="44"/>
      <c r="HF91" s="44"/>
      <c r="HG91" s="44"/>
      <c r="HH91" s="44"/>
      <c r="HI91" s="44"/>
      <c r="HJ91" s="44"/>
      <c r="HK91" s="44"/>
      <c r="HL91" s="44"/>
      <c r="HM91" s="44"/>
      <c r="HN91" s="44"/>
      <c r="HO91" s="44"/>
      <c r="HP91" s="44"/>
      <c r="HQ91" s="44"/>
      <c r="HR91" s="44"/>
      <c r="HS91" s="44"/>
      <c r="HT91" s="44"/>
      <c r="HU91" s="44"/>
      <c r="HV91" s="44"/>
      <c r="HW91" s="44"/>
      <c r="HX91" s="44"/>
      <c r="HY91" s="44"/>
      <c r="HZ91" s="44"/>
      <c r="IA91" s="44"/>
      <c r="IB91" s="44"/>
      <c r="IC91" s="44"/>
      <c r="ID91" s="44"/>
      <c r="IE91" s="44"/>
      <c r="IF91" s="44"/>
      <c r="IG91" s="44"/>
      <c r="IH91" s="44"/>
      <c r="II91" s="44"/>
      <c r="IJ91" s="44"/>
      <c r="IK91" s="44"/>
      <c r="IL91" s="44"/>
      <c r="IM91" s="44"/>
      <c r="IN91" s="44"/>
      <c r="IO91" s="44"/>
      <c r="IP91" s="44"/>
      <c r="IQ91" s="44"/>
      <c r="IR91" s="44"/>
      <c r="IS91" s="44"/>
      <c r="IT91" s="44"/>
      <c r="IU91" s="44"/>
      <c r="IV91" s="44"/>
    </row>
    <row r="92" spans="1:256" s="43" customFormat="1">
      <c r="A92" s="557"/>
      <c r="B92" s="592"/>
      <c r="C92" s="561"/>
      <c r="D92" s="556"/>
      <c r="E92" s="86"/>
      <c r="F92" s="128"/>
      <c r="G92" s="44"/>
      <c r="H92" s="73"/>
      <c r="I92" s="73"/>
      <c r="J92" s="73"/>
      <c r="K92" s="73"/>
      <c r="L92" s="74"/>
      <c r="M92" s="49"/>
      <c r="N92" s="49"/>
      <c r="O92" s="49"/>
      <c r="P92" s="49"/>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c r="CA92" s="44"/>
      <c r="CB92" s="44"/>
      <c r="CC92" s="44"/>
      <c r="CD92" s="44"/>
      <c r="CE92" s="44"/>
      <c r="CF92" s="44"/>
      <c r="CG92" s="44"/>
      <c r="CH92" s="44"/>
      <c r="CI92" s="44"/>
      <c r="CJ92" s="44"/>
      <c r="CK92" s="44"/>
      <c r="CL92" s="44"/>
      <c r="CM92" s="44"/>
      <c r="CN92" s="44"/>
      <c r="CO92" s="44"/>
      <c r="CP92" s="44"/>
      <c r="CQ92" s="44"/>
      <c r="CR92" s="44"/>
      <c r="CS92" s="44"/>
      <c r="CT92" s="44"/>
      <c r="CU92" s="44"/>
      <c r="CV92" s="44"/>
      <c r="CW92" s="44"/>
      <c r="CX92" s="44"/>
      <c r="CY92" s="44"/>
      <c r="CZ92" s="44"/>
      <c r="DA92" s="44"/>
      <c r="DB92" s="44"/>
      <c r="DC92" s="44"/>
      <c r="DD92" s="44"/>
      <c r="DE92" s="44"/>
      <c r="DF92" s="44"/>
      <c r="DG92" s="44"/>
      <c r="DH92" s="44"/>
      <c r="DI92" s="44"/>
      <c r="DJ92" s="44"/>
      <c r="DK92" s="44"/>
      <c r="DL92" s="44"/>
      <c r="DM92" s="44"/>
      <c r="DN92" s="44"/>
      <c r="DO92" s="44"/>
      <c r="DP92" s="44"/>
      <c r="DQ92" s="44"/>
      <c r="DR92" s="44"/>
      <c r="DS92" s="44"/>
      <c r="DT92" s="44"/>
      <c r="DU92" s="44"/>
      <c r="DV92" s="44"/>
      <c r="DW92" s="44"/>
      <c r="DX92" s="44"/>
      <c r="DY92" s="44"/>
      <c r="DZ92" s="44"/>
      <c r="EA92" s="44"/>
      <c r="EB92" s="44"/>
      <c r="EC92" s="44"/>
      <c r="ED92" s="44"/>
      <c r="EE92" s="44"/>
      <c r="EF92" s="44"/>
      <c r="EG92" s="44"/>
      <c r="EH92" s="44"/>
      <c r="EI92" s="44"/>
      <c r="EJ92" s="44"/>
      <c r="EK92" s="44"/>
      <c r="EL92" s="44"/>
      <c r="EM92" s="44"/>
      <c r="EN92" s="44"/>
      <c r="EO92" s="44"/>
      <c r="EP92" s="44"/>
      <c r="EQ92" s="44"/>
      <c r="ER92" s="44"/>
      <c r="ES92" s="44"/>
      <c r="ET92" s="44"/>
      <c r="EU92" s="44"/>
      <c r="EV92" s="44"/>
      <c r="EW92" s="44"/>
      <c r="EX92" s="44"/>
      <c r="EY92" s="44"/>
      <c r="EZ92" s="44"/>
      <c r="FA92" s="44"/>
      <c r="FB92" s="44"/>
      <c r="FC92" s="44"/>
      <c r="FD92" s="44"/>
      <c r="FE92" s="44"/>
      <c r="FF92" s="44"/>
      <c r="FG92" s="44"/>
      <c r="FH92" s="44"/>
      <c r="FI92" s="44"/>
      <c r="FJ92" s="44"/>
      <c r="FK92" s="44"/>
      <c r="FL92" s="44"/>
      <c r="FM92" s="44"/>
      <c r="FN92" s="44"/>
      <c r="FO92" s="44"/>
      <c r="FP92" s="44"/>
      <c r="FQ92" s="44"/>
      <c r="FR92" s="44"/>
      <c r="FS92" s="44"/>
      <c r="FT92" s="44"/>
      <c r="FU92" s="44"/>
      <c r="FV92" s="44"/>
      <c r="FW92" s="44"/>
      <c r="FX92" s="44"/>
      <c r="FY92" s="44"/>
      <c r="FZ92" s="44"/>
      <c r="GA92" s="44"/>
      <c r="GB92" s="44"/>
      <c r="GC92" s="44"/>
      <c r="GD92" s="44"/>
      <c r="GE92" s="44"/>
      <c r="GF92" s="44"/>
      <c r="GG92" s="44"/>
      <c r="GH92" s="44"/>
      <c r="GI92" s="44"/>
      <c r="GJ92" s="44"/>
      <c r="GK92" s="44"/>
      <c r="GL92" s="44"/>
      <c r="GM92" s="44"/>
      <c r="GN92" s="44"/>
      <c r="GO92" s="44"/>
      <c r="GP92" s="44"/>
      <c r="GQ92" s="44"/>
      <c r="GR92" s="44"/>
      <c r="GS92" s="44"/>
      <c r="GT92" s="44"/>
      <c r="GU92" s="44"/>
      <c r="GV92" s="44"/>
      <c r="GW92" s="44"/>
      <c r="GX92" s="44"/>
      <c r="GY92" s="44"/>
      <c r="GZ92" s="44"/>
      <c r="HA92" s="44"/>
      <c r="HB92" s="44"/>
      <c r="HC92" s="44"/>
      <c r="HD92" s="44"/>
      <c r="HE92" s="44"/>
      <c r="HF92" s="44"/>
      <c r="HG92" s="44"/>
      <c r="HH92" s="44"/>
      <c r="HI92" s="44"/>
      <c r="HJ92" s="44"/>
      <c r="HK92" s="44"/>
      <c r="HL92" s="44"/>
      <c r="HM92" s="44"/>
      <c r="HN92" s="44"/>
      <c r="HO92" s="44"/>
      <c r="HP92" s="44"/>
      <c r="HQ92" s="44"/>
      <c r="HR92" s="44"/>
      <c r="HS92" s="44"/>
      <c r="HT92" s="44"/>
      <c r="HU92" s="44"/>
      <c r="HV92" s="44"/>
      <c r="HW92" s="44"/>
      <c r="HX92" s="44"/>
      <c r="HY92" s="44"/>
      <c r="HZ92" s="44"/>
      <c r="IA92" s="44"/>
      <c r="IB92" s="44"/>
      <c r="IC92" s="44"/>
      <c r="ID92" s="44"/>
      <c r="IE92" s="44"/>
      <c r="IF92" s="44"/>
      <c r="IG92" s="44"/>
      <c r="IH92" s="44"/>
      <c r="II92" s="44"/>
      <c r="IJ92" s="44"/>
      <c r="IK92" s="44"/>
      <c r="IL92" s="44"/>
      <c r="IM92" s="44"/>
      <c r="IN92" s="44"/>
      <c r="IO92" s="44"/>
      <c r="IP92" s="44"/>
      <c r="IQ92" s="44"/>
      <c r="IR92" s="44"/>
      <c r="IS92" s="44"/>
      <c r="IT92" s="44"/>
      <c r="IU92" s="44"/>
      <c r="IV92" s="44"/>
    </row>
    <row r="93" spans="1:256" s="43" customFormat="1" ht="42.75">
      <c r="A93" s="557" t="s">
        <v>405</v>
      </c>
      <c r="B93" s="575" t="s">
        <v>408</v>
      </c>
      <c r="C93" s="561" t="s">
        <v>855</v>
      </c>
      <c r="D93" s="556">
        <v>23.5</v>
      </c>
      <c r="E93" s="86"/>
      <c r="F93" s="128">
        <f>D93*E93</f>
        <v>0</v>
      </c>
      <c r="G93" s="44"/>
      <c r="H93" s="73"/>
      <c r="I93" s="73"/>
      <c r="J93" s="73"/>
      <c r="K93" s="73"/>
      <c r="L93" s="74"/>
      <c r="M93" s="49"/>
      <c r="N93" s="49"/>
      <c r="O93" s="49"/>
      <c r="P93" s="49"/>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c r="CA93" s="44"/>
      <c r="CB93" s="44"/>
      <c r="CC93" s="44"/>
      <c r="CD93" s="44"/>
      <c r="CE93" s="44"/>
      <c r="CF93" s="44"/>
      <c r="CG93" s="44"/>
      <c r="CH93" s="44"/>
      <c r="CI93" s="44"/>
      <c r="CJ93" s="44"/>
      <c r="CK93" s="44"/>
      <c r="CL93" s="44"/>
      <c r="CM93" s="44"/>
      <c r="CN93" s="44"/>
      <c r="CO93" s="44"/>
      <c r="CP93" s="44"/>
      <c r="CQ93" s="44"/>
      <c r="CR93" s="44"/>
      <c r="CS93" s="44"/>
      <c r="CT93" s="44"/>
      <c r="CU93" s="44"/>
      <c r="CV93" s="44"/>
      <c r="CW93" s="44"/>
      <c r="CX93" s="44"/>
      <c r="CY93" s="44"/>
      <c r="CZ93" s="44"/>
      <c r="DA93" s="44"/>
      <c r="DB93" s="44"/>
      <c r="DC93" s="44"/>
      <c r="DD93" s="44"/>
      <c r="DE93" s="44"/>
      <c r="DF93" s="44"/>
      <c r="DG93" s="44"/>
      <c r="DH93" s="44"/>
      <c r="DI93" s="44"/>
      <c r="DJ93" s="44"/>
      <c r="DK93" s="44"/>
      <c r="DL93" s="44"/>
      <c r="DM93" s="44"/>
      <c r="DN93" s="44"/>
      <c r="DO93" s="44"/>
      <c r="DP93" s="44"/>
      <c r="DQ93" s="44"/>
      <c r="DR93" s="44"/>
      <c r="DS93" s="44"/>
      <c r="DT93" s="44"/>
      <c r="DU93" s="44"/>
      <c r="DV93" s="44"/>
      <c r="DW93" s="44"/>
      <c r="DX93" s="44"/>
      <c r="DY93" s="44"/>
      <c r="DZ93" s="44"/>
      <c r="EA93" s="44"/>
      <c r="EB93" s="44"/>
      <c r="EC93" s="44"/>
      <c r="ED93" s="44"/>
      <c r="EE93" s="44"/>
      <c r="EF93" s="44"/>
      <c r="EG93" s="44"/>
      <c r="EH93" s="44"/>
      <c r="EI93" s="44"/>
      <c r="EJ93" s="44"/>
      <c r="EK93" s="44"/>
      <c r="EL93" s="44"/>
      <c r="EM93" s="44"/>
      <c r="EN93" s="44"/>
      <c r="EO93" s="44"/>
      <c r="EP93" s="44"/>
      <c r="EQ93" s="44"/>
      <c r="ER93" s="44"/>
      <c r="ES93" s="44"/>
      <c r="ET93" s="44"/>
      <c r="EU93" s="44"/>
      <c r="EV93" s="44"/>
      <c r="EW93" s="44"/>
      <c r="EX93" s="44"/>
      <c r="EY93" s="44"/>
      <c r="EZ93" s="44"/>
      <c r="FA93" s="44"/>
      <c r="FB93" s="44"/>
      <c r="FC93" s="44"/>
      <c r="FD93" s="44"/>
      <c r="FE93" s="44"/>
      <c r="FF93" s="44"/>
      <c r="FG93" s="44"/>
      <c r="FH93" s="44"/>
      <c r="FI93" s="44"/>
      <c r="FJ93" s="44"/>
      <c r="FK93" s="44"/>
      <c r="FL93" s="44"/>
      <c r="FM93" s="44"/>
      <c r="FN93" s="44"/>
      <c r="FO93" s="44"/>
      <c r="FP93" s="44"/>
      <c r="FQ93" s="44"/>
      <c r="FR93" s="44"/>
      <c r="FS93" s="44"/>
      <c r="FT93" s="44"/>
      <c r="FU93" s="44"/>
      <c r="FV93" s="44"/>
      <c r="FW93" s="44"/>
      <c r="FX93" s="44"/>
      <c r="FY93" s="44"/>
      <c r="FZ93" s="44"/>
      <c r="GA93" s="44"/>
      <c r="GB93" s="44"/>
      <c r="GC93" s="44"/>
      <c r="GD93" s="44"/>
      <c r="GE93" s="44"/>
      <c r="GF93" s="44"/>
      <c r="GG93" s="44"/>
      <c r="GH93" s="44"/>
      <c r="GI93" s="44"/>
      <c r="GJ93" s="44"/>
      <c r="GK93" s="44"/>
      <c r="GL93" s="44"/>
      <c r="GM93" s="44"/>
      <c r="GN93" s="44"/>
      <c r="GO93" s="44"/>
      <c r="GP93" s="44"/>
      <c r="GQ93" s="44"/>
      <c r="GR93" s="44"/>
      <c r="GS93" s="44"/>
      <c r="GT93" s="44"/>
      <c r="GU93" s="44"/>
      <c r="GV93" s="44"/>
      <c r="GW93" s="44"/>
      <c r="GX93" s="44"/>
      <c r="GY93" s="44"/>
      <c r="GZ93" s="44"/>
      <c r="HA93" s="44"/>
      <c r="HB93" s="44"/>
      <c r="HC93" s="44"/>
      <c r="HD93" s="44"/>
      <c r="HE93" s="44"/>
      <c r="HF93" s="44"/>
      <c r="HG93" s="44"/>
      <c r="HH93" s="44"/>
      <c r="HI93" s="44"/>
      <c r="HJ93" s="44"/>
      <c r="HK93" s="44"/>
      <c r="HL93" s="44"/>
      <c r="HM93" s="44"/>
      <c r="HN93" s="44"/>
      <c r="HO93" s="44"/>
      <c r="HP93" s="44"/>
      <c r="HQ93" s="44"/>
      <c r="HR93" s="44"/>
      <c r="HS93" s="44"/>
      <c r="HT93" s="44"/>
      <c r="HU93" s="44"/>
      <c r="HV93" s="44"/>
      <c r="HW93" s="44"/>
      <c r="HX93" s="44"/>
      <c r="HY93" s="44"/>
      <c r="HZ93" s="44"/>
      <c r="IA93" s="44"/>
      <c r="IB93" s="44"/>
      <c r="IC93" s="44"/>
      <c r="ID93" s="44"/>
      <c r="IE93" s="44"/>
      <c r="IF93" s="44"/>
      <c r="IG93" s="44"/>
      <c r="IH93" s="44"/>
      <c r="II93" s="44"/>
      <c r="IJ93" s="44"/>
      <c r="IK93" s="44"/>
      <c r="IL93" s="44"/>
      <c r="IM93" s="44"/>
      <c r="IN93" s="44"/>
      <c r="IO93" s="44"/>
      <c r="IP93" s="44"/>
      <c r="IQ93" s="44"/>
      <c r="IR93" s="44"/>
      <c r="IS93" s="44"/>
      <c r="IT93" s="44"/>
      <c r="IU93" s="44"/>
      <c r="IV93" s="44"/>
    </row>
    <row r="94" spans="1:256" s="43" customFormat="1">
      <c r="A94" s="557"/>
      <c r="B94" s="592"/>
      <c r="C94" s="561"/>
      <c r="D94" s="556"/>
      <c r="E94" s="86"/>
      <c r="F94" s="128"/>
      <c r="G94" s="44"/>
      <c r="H94" s="73"/>
      <c r="I94" s="73"/>
      <c r="J94" s="73"/>
      <c r="K94" s="73"/>
      <c r="L94" s="74"/>
      <c r="M94" s="49"/>
      <c r="N94" s="49"/>
      <c r="O94" s="49"/>
      <c r="P94" s="49"/>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c r="CA94" s="44"/>
      <c r="CB94" s="44"/>
      <c r="CC94" s="44"/>
      <c r="CD94" s="44"/>
      <c r="CE94" s="44"/>
      <c r="CF94" s="44"/>
      <c r="CG94" s="44"/>
      <c r="CH94" s="44"/>
      <c r="CI94" s="44"/>
      <c r="CJ94" s="44"/>
      <c r="CK94" s="44"/>
      <c r="CL94" s="44"/>
      <c r="CM94" s="44"/>
      <c r="CN94" s="44"/>
      <c r="CO94" s="44"/>
      <c r="CP94" s="44"/>
      <c r="CQ94" s="44"/>
      <c r="CR94" s="44"/>
      <c r="CS94" s="44"/>
      <c r="CT94" s="44"/>
      <c r="CU94" s="44"/>
      <c r="CV94" s="44"/>
      <c r="CW94" s="44"/>
      <c r="CX94" s="44"/>
      <c r="CY94" s="44"/>
      <c r="CZ94" s="44"/>
      <c r="DA94" s="44"/>
      <c r="DB94" s="44"/>
      <c r="DC94" s="44"/>
      <c r="DD94" s="44"/>
      <c r="DE94" s="44"/>
      <c r="DF94" s="44"/>
      <c r="DG94" s="44"/>
      <c r="DH94" s="44"/>
      <c r="DI94" s="44"/>
      <c r="DJ94" s="44"/>
      <c r="DK94" s="44"/>
      <c r="DL94" s="44"/>
      <c r="DM94" s="44"/>
      <c r="DN94" s="44"/>
      <c r="DO94" s="44"/>
      <c r="DP94" s="44"/>
      <c r="DQ94" s="44"/>
      <c r="DR94" s="44"/>
      <c r="DS94" s="44"/>
      <c r="DT94" s="44"/>
      <c r="DU94" s="44"/>
      <c r="DV94" s="44"/>
      <c r="DW94" s="44"/>
      <c r="DX94" s="44"/>
      <c r="DY94" s="44"/>
      <c r="DZ94" s="44"/>
      <c r="EA94" s="44"/>
      <c r="EB94" s="44"/>
      <c r="EC94" s="44"/>
      <c r="ED94" s="44"/>
      <c r="EE94" s="44"/>
      <c r="EF94" s="44"/>
      <c r="EG94" s="44"/>
      <c r="EH94" s="44"/>
      <c r="EI94" s="44"/>
      <c r="EJ94" s="44"/>
      <c r="EK94" s="44"/>
      <c r="EL94" s="44"/>
      <c r="EM94" s="44"/>
      <c r="EN94" s="44"/>
      <c r="EO94" s="44"/>
      <c r="EP94" s="44"/>
      <c r="EQ94" s="44"/>
      <c r="ER94" s="44"/>
      <c r="ES94" s="44"/>
      <c r="ET94" s="44"/>
      <c r="EU94" s="44"/>
      <c r="EV94" s="44"/>
      <c r="EW94" s="44"/>
      <c r="EX94" s="44"/>
      <c r="EY94" s="44"/>
      <c r="EZ94" s="44"/>
      <c r="FA94" s="44"/>
      <c r="FB94" s="44"/>
      <c r="FC94" s="44"/>
      <c r="FD94" s="44"/>
      <c r="FE94" s="44"/>
      <c r="FF94" s="44"/>
      <c r="FG94" s="44"/>
      <c r="FH94" s="44"/>
      <c r="FI94" s="44"/>
      <c r="FJ94" s="44"/>
      <c r="FK94" s="44"/>
      <c r="FL94" s="44"/>
      <c r="FM94" s="44"/>
      <c r="FN94" s="44"/>
      <c r="FO94" s="44"/>
      <c r="FP94" s="44"/>
      <c r="FQ94" s="44"/>
      <c r="FR94" s="44"/>
      <c r="FS94" s="44"/>
      <c r="FT94" s="44"/>
      <c r="FU94" s="44"/>
      <c r="FV94" s="44"/>
      <c r="FW94" s="44"/>
      <c r="FX94" s="44"/>
      <c r="FY94" s="44"/>
      <c r="FZ94" s="44"/>
      <c r="GA94" s="44"/>
      <c r="GB94" s="44"/>
      <c r="GC94" s="44"/>
      <c r="GD94" s="44"/>
      <c r="GE94" s="44"/>
      <c r="GF94" s="44"/>
      <c r="GG94" s="44"/>
      <c r="GH94" s="44"/>
      <c r="GI94" s="44"/>
      <c r="GJ94" s="44"/>
      <c r="GK94" s="44"/>
      <c r="GL94" s="44"/>
      <c r="GM94" s="44"/>
      <c r="GN94" s="44"/>
      <c r="GO94" s="44"/>
      <c r="GP94" s="44"/>
      <c r="GQ94" s="44"/>
      <c r="GR94" s="44"/>
      <c r="GS94" s="44"/>
      <c r="GT94" s="44"/>
      <c r="GU94" s="44"/>
      <c r="GV94" s="44"/>
      <c r="GW94" s="44"/>
      <c r="GX94" s="44"/>
      <c r="GY94" s="44"/>
      <c r="GZ94" s="44"/>
      <c r="HA94" s="44"/>
      <c r="HB94" s="44"/>
      <c r="HC94" s="44"/>
      <c r="HD94" s="44"/>
      <c r="HE94" s="44"/>
      <c r="HF94" s="44"/>
      <c r="HG94" s="44"/>
      <c r="HH94" s="44"/>
      <c r="HI94" s="44"/>
      <c r="HJ94" s="44"/>
      <c r="HK94" s="44"/>
      <c r="HL94" s="44"/>
      <c r="HM94" s="44"/>
      <c r="HN94" s="44"/>
      <c r="HO94" s="44"/>
      <c r="HP94" s="44"/>
      <c r="HQ94" s="44"/>
      <c r="HR94" s="44"/>
      <c r="HS94" s="44"/>
      <c r="HT94" s="44"/>
      <c r="HU94" s="44"/>
      <c r="HV94" s="44"/>
      <c r="HW94" s="44"/>
      <c r="HX94" s="44"/>
      <c r="HY94" s="44"/>
      <c r="HZ94" s="44"/>
      <c r="IA94" s="44"/>
      <c r="IB94" s="44"/>
      <c r="IC94" s="44"/>
      <c r="ID94" s="44"/>
      <c r="IE94" s="44"/>
      <c r="IF94" s="44"/>
      <c r="IG94" s="44"/>
      <c r="IH94" s="44"/>
      <c r="II94" s="44"/>
      <c r="IJ94" s="44"/>
      <c r="IK94" s="44"/>
      <c r="IL94" s="44"/>
      <c r="IM94" s="44"/>
      <c r="IN94" s="44"/>
      <c r="IO94" s="44"/>
      <c r="IP94" s="44"/>
      <c r="IQ94" s="44"/>
      <c r="IR94" s="44"/>
      <c r="IS94" s="44"/>
      <c r="IT94" s="44"/>
      <c r="IU94" s="44"/>
      <c r="IV94" s="44"/>
    </row>
    <row r="95" spans="1:256" s="43" customFormat="1" ht="42.75">
      <c r="A95" s="557" t="s">
        <v>407</v>
      </c>
      <c r="B95" s="575" t="s">
        <v>411</v>
      </c>
      <c r="C95" s="561" t="s">
        <v>855</v>
      </c>
      <c r="D95" s="556">
        <v>160</v>
      </c>
      <c r="E95" s="86"/>
      <c r="F95" s="128">
        <f>D95*E95</f>
        <v>0</v>
      </c>
      <c r="G95" s="44"/>
      <c r="H95" s="73"/>
      <c r="I95" s="73"/>
      <c r="J95" s="73"/>
      <c r="K95" s="73"/>
      <c r="L95" s="74"/>
      <c r="M95" s="49"/>
      <c r="N95" s="49"/>
      <c r="O95" s="49"/>
      <c r="P95" s="49"/>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c r="CA95" s="44"/>
      <c r="CB95" s="44"/>
      <c r="CC95" s="44"/>
      <c r="CD95" s="44"/>
      <c r="CE95" s="44"/>
      <c r="CF95" s="44"/>
      <c r="CG95" s="44"/>
      <c r="CH95" s="44"/>
      <c r="CI95" s="44"/>
      <c r="CJ95" s="44"/>
      <c r="CK95" s="44"/>
      <c r="CL95" s="44"/>
      <c r="CM95" s="44"/>
      <c r="CN95" s="44"/>
      <c r="CO95" s="44"/>
      <c r="CP95" s="44"/>
      <c r="CQ95" s="44"/>
      <c r="CR95" s="44"/>
      <c r="CS95" s="44"/>
      <c r="CT95" s="44"/>
      <c r="CU95" s="44"/>
      <c r="CV95" s="44"/>
      <c r="CW95" s="44"/>
      <c r="CX95" s="44"/>
      <c r="CY95" s="44"/>
      <c r="CZ95" s="44"/>
      <c r="DA95" s="44"/>
      <c r="DB95" s="44"/>
      <c r="DC95" s="44"/>
      <c r="DD95" s="44"/>
      <c r="DE95" s="44"/>
      <c r="DF95" s="44"/>
      <c r="DG95" s="44"/>
      <c r="DH95" s="44"/>
      <c r="DI95" s="44"/>
      <c r="DJ95" s="44"/>
      <c r="DK95" s="44"/>
      <c r="DL95" s="44"/>
      <c r="DM95" s="44"/>
      <c r="DN95" s="44"/>
      <c r="DO95" s="44"/>
      <c r="DP95" s="44"/>
      <c r="DQ95" s="44"/>
      <c r="DR95" s="44"/>
      <c r="DS95" s="44"/>
      <c r="DT95" s="44"/>
      <c r="DU95" s="44"/>
      <c r="DV95" s="44"/>
      <c r="DW95" s="44"/>
      <c r="DX95" s="44"/>
      <c r="DY95" s="44"/>
      <c r="DZ95" s="44"/>
      <c r="EA95" s="44"/>
      <c r="EB95" s="44"/>
      <c r="EC95" s="44"/>
      <c r="ED95" s="44"/>
      <c r="EE95" s="44"/>
      <c r="EF95" s="44"/>
      <c r="EG95" s="44"/>
      <c r="EH95" s="44"/>
      <c r="EI95" s="44"/>
      <c r="EJ95" s="44"/>
      <c r="EK95" s="44"/>
      <c r="EL95" s="44"/>
      <c r="EM95" s="44"/>
      <c r="EN95" s="44"/>
      <c r="EO95" s="44"/>
      <c r="EP95" s="44"/>
      <c r="EQ95" s="44"/>
      <c r="ER95" s="44"/>
      <c r="ES95" s="44"/>
      <c r="ET95" s="44"/>
      <c r="EU95" s="44"/>
      <c r="EV95" s="44"/>
      <c r="EW95" s="44"/>
      <c r="EX95" s="44"/>
      <c r="EY95" s="44"/>
      <c r="EZ95" s="44"/>
      <c r="FA95" s="44"/>
      <c r="FB95" s="44"/>
      <c r="FC95" s="44"/>
      <c r="FD95" s="44"/>
      <c r="FE95" s="44"/>
      <c r="FF95" s="44"/>
      <c r="FG95" s="44"/>
      <c r="FH95" s="44"/>
      <c r="FI95" s="44"/>
      <c r="FJ95" s="44"/>
      <c r="FK95" s="44"/>
      <c r="FL95" s="44"/>
      <c r="FM95" s="44"/>
      <c r="FN95" s="44"/>
      <c r="FO95" s="44"/>
      <c r="FP95" s="44"/>
      <c r="FQ95" s="44"/>
      <c r="FR95" s="44"/>
      <c r="FS95" s="44"/>
      <c r="FT95" s="44"/>
      <c r="FU95" s="44"/>
      <c r="FV95" s="44"/>
      <c r="FW95" s="44"/>
      <c r="FX95" s="44"/>
      <c r="FY95" s="44"/>
      <c r="FZ95" s="44"/>
      <c r="GA95" s="44"/>
      <c r="GB95" s="44"/>
      <c r="GC95" s="44"/>
      <c r="GD95" s="44"/>
      <c r="GE95" s="44"/>
      <c r="GF95" s="44"/>
      <c r="GG95" s="44"/>
      <c r="GH95" s="44"/>
      <c r="GI95" s="44"/>
      <c r="GJ95" s="44"/>
      <c r="GK95" s="44"/>
      <c r="GL95" s="44"/>
      <c r="GM95" s="44"/>
      <c r="GN95" s="44"/>
      <c r="GO95" s="44"/>
      <c r="GP95" s="44"/>
      <c r="GQ95" s="44"/>
      <c r="GR95" s="44"/>
      <c r="GS95" s="44"/>
      <c r="GT95" s="44"/>
      <c r="GU95" s="44"/>
      <c r="GV95" s="44"/>
      <c r="GW95" s="44"/>
      <c r="GX95" s="44"/>
      <c r="GY95" s="44"/>
      <c r="GZ95" s="44"/>
      <c r="HA95" s="44"/>
      <c r="HB95" s="44"/>
      <c r="HC95" s="44"/>
      <c r="HD95" s="44"/>
      <c r="HE95" s="44"/>
      <c r="HF95" s="44"/>
      <c r="HG95" s="44"/>
      <c r="HH95" s="44"/>
      <c r="HI95" s="44"/>
      <c r="HJ95" s="44"/>
      <c r="HK95" s="44"/>
      <c r="HL95" s="44"/>
      <c r="HM95" s="44"/>
      <c r="HN95" s="44"/>
      <c r="HO95" s="44"/>
      <c r="HP95" s="44"/>
      <c r="HQ95" s="44"/>
      <c r="HR95" s="44"/>
      <c r="HS95" s="44"/>
      <c r="HT95" s="44"/>
      <c r="HU95" s="44"/>
      <c r="HV95" s="44"/>
      <c r="HW95" s="44"/>
      <c r="HX95" s="44"/>
      <c r="HY95" s="44"/>
      <c r="HZ95" s="44"/>
      <c r="IA95" s="44"/>
      <c r="IB95" s="44"/>
      <c r="IC95" s="44"/>
      <c r="ID95" s="44"/>
      <c r="IE95" s="44"/>
      <c r="IF95" s="44"/>
      <c r="IG95" s="44"/>
      <c r="IH95" s="44"/>
      <c r="II95" s="44"/>
      <c r="IJ95" s="44"/>
      <c r="IK95" s="44"/>
      <c r="IL95" s="44"/>
      <c r="IM95" s="44"/>
      <c r="IN95" s="44"/>
      <c r="IO95" s="44"/>
      <c r="IP95" s="44"/>
      <c r="IQ95" s="44"/>
      <c r="IR95" s="44"/>
      <c r="IS95" s="44"/>
      <c r="IT95" s="44"/>
      <c r="IU95" s="44"/>
      <c r="IV95" s="44"/>
    </row>
    <row r="96" spans="1:256" s="44" customFormat="1">
      <c r="A96" s="557"/>
      <c r="B96" s="562"/>
      <c r="C96" s="563"/>
      <c r="D96" s="556"/>
      <c r="E96" s="91"/>
      <c r="F96" s="128"/>
      <c r="G96" s="43"/>
      <c r="H96" s="73"/>
      <c r="I96" s="73"/>
      <c r="J96" s="73"/>
      <c r="K96" s="73"/>
      <c r="L96" s="74"/>
      <c r="M96" s="49"/>
      <c r="N96" s="49"/>
      <c r="O96" s="49"/>
      <c r="P96" s="49"/>
    </row>
    <row r="97" spans="1:256" s="44" customFormat="1">
      <c r="A97" s="557" t="s">
        <v>412</v>
      </c>
      <c r="B97" s="554" t="s">
        <v>414</v>
      </c>
      <c r="C97" s="561"/>
      <c r="D97" s="556"/>
      <c r="E97" s="86"/>
      <c r="F97" s="128"/>
      <c r="G97" s="43"/>
      <c r="H97" s="73"/>
      <c r="I97" s="73"/>
      <c r="J97" s="73"/>
      <c r="K97" s="73"/>
      <c r="L97" s="74"/>
      <c r="M97" s="49"/>
      <c r="N97" s="49"/>
      <c r="O97" s="49"/>
      <c r="P97" s="49"/>
    </row>
    <row r="98" spans="1:256" s="44" customFormat="1">
      <c r="A98" s="557"/>
      <c r="B98" s="562"/>
      <c r="C98" s="563"/>
      <c r="D98" s="556"/>
      <c r="E98" s="91"/>
      <c r="F98" s="128"/>
      <c r="G98" s="43"/>
      <c r="H98" s="73"/>
      <c r="I98" s="73"/>
      <c r="J98" s="73"/>
      <c r="K98" s="73"/>
      <c r="L98" s="74"/>
      <c r="M98" s="49"/>
      <c r="N98" s="49"/>
      <c r="O98" s="49"/>
      <c r="P98" s="49"/>
    </row>
    <row r="99" spans="1:256" s="44" customFormat="1" ht="43.5">
      <c r="A99" s="557" t="s">
        <v>415</v>
      </c>
      <c r="B99" s="123" t="s">
        <v>861</v>
      </c>
      <c r="C99" s="561"/>
      <c r="D99" s="556"/>
      <c r="E99" s="86"/>
      <c r="F99" s="128"/>
      <c r="G99" s="43"/>
      <c r="H99" s="73"/>
      <c r="I99" s="73"/>
      <c r="J99" s="73"/>
      <c r="K99" s="73"/>
      <c r="L99" s="74"/>
      <c r="M99" s="49"/>
      <c r="N99" s="49"/>
      <c r="O99" s="49"/>
      <c r="P99" s="49"/>
    </row>
    <row r="100" spans="1:256" s="44" customFormat="1" ht="42.75">
      <c r="A100" s="557"/>
      <c r="B100" s="560" t="s">
        <v>417</v>
      </c>
      <c r="C100" s="561"/>
      <c r="D100" s="556"/>
      <c r="E100" s="86"/>
      <c r="F100" s="128"/>
      <c r="G100" s="43"/>
      <c r="H100" s="73"/>
      <c r="I100" s="73"/>
      <c r="J100" s="73"/>
      <c r="K100" s="73"/>
      <c r="L100" s="74"/>
      <c r="M100" s="49"/>
      <c r="N100" s="49"/>
      <c r="O100" s="49"/>
      <c r="P100" s="49"/>
    </row>
    <row r="101" spans="1:256" s="44" customFormat="1">
      <c r="A101" s="557"/>
      <c r="B101" s="560" t="s">
        <v>374</v>
      </c>
      <c r="C101" s="561"/>
      <c r="D101" s="556"/>
      <c r="E101" s="86"/>
      <c r="F101" s="128"/>
      <c r="G101" s="43"/>
      <c r="H101" s="73"/>
      <c r="I101" s="73"/>
      <c r="J101" s="73"/>
      <c r="K101" s="73"/>
      <c r="L101" s="74"/>
      <c r="M101" s="49"/>
      <c r="N101" s="49"/>
      <c r="O101" s="49"/>
      <c r="P101" s="49"/>
    </row>
    <row r="102" spans="1:256" s="49" customFormat="1" ht="43.5">
      <c r="A102" s="557"/>
      <c r="B102" s="560" t="s">
        <v>854</v>
      </c>
      <c r="C102" s="561" t="s">
        <v>855</v>
      </c>
      <c r="D102" s="556">
        <v>25</v>
      </c>
      <c r="E102" s="86"/>
      <c r="F102" s="128">
        <f>D102*E102</f>
        <v>0</v>
      </c>
      <c r="G102" s="48"/>
      <c r="H102" s="73"/>
      <c r="I102" s="73"/>
      <c r="J102" s="73"/>
      <c r="K102" s="73"/>
      <c r="L102" s="74"/>
    </row>
    <row r="103" spans="1:256" s="49" customFormat="1">
      <c r="A103" s="557"/>
      <c r="B103" s="560"/>
      <c r="C103" s="561"/>
      <c r="D103" s="556"/>
      <c r="E103" s="86"/>
      <c r="F103" s="128"/>
      <c r="G103" s="48"/>
      <c r="H103" s="73"/>
      <c r="I103" s="73"/>
      <c r="J103" s="73"/>
      <c r="K103" s="73"/>
      <c r="L103" s="74"/>
    </row>
    <row r="104" spans="1:256" s="44" customFormat="1" ht="87">
      <c r="A104" s="557" t="s">
        <v>418</v>
      </c>
      <c r="B104" s="123" t="s">
        <v>858</v>
      </c>
      <c r="C104" s="561"/>
      <c r="D104" s="556"/>
      <c r="E104" s="86"/>
      <c r="F104" s="128"/>
      <c r="H104" s="73"/>
      <c r="I104" s="73"/>
      <c r="J104" s="73"/>
      <c r="K104" s="73"/>
      <c r="L104" s="74"/>
      <c r="M104" s="49"/>
      <c r="N104" s="49"/>
      <c r="O104" s="49"/>
      <c r="P104" s="49"/>
    </row>
    <row r="105" spans="1:256" s="43" customFormat="1">
      <c r="A105" s="557" t="s">
        <v>101</v>
      </c>
      <c r="B105" s="575" t="s">
        <v>394</v>
      </c>
      <c r="C105" s="561" t="s">
        <v>114</v>
      </c>
      <c r="D105" s="556">
        <v>85</v>
      </c>
      <c r="E105" s="86"/>
      <c r="F105" s="128">
        <f>D105*E105</f>
        <v>0</v>
      </c>
      <c r="G105" s="44"/>
      <c r="H105" s="73"/>
      <c r="I105" s="73"/>
      <c r="J105" s="73"/>
      <c r="K105" s="73"/>
      <c r="L105" s="74"/>
      <c r="M105" s="49"/>
      <c r="N105" s="49"/>
      <c r="O105" s="49"/>
      <c r="P105" s="49"/>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c r="CA105" s="44"/>
      <c r="CB105" s="44"/>
      <c r="CC105" s="44"/>
      <c r="CD105" s="44"/>
      <c r="CE105" s="44"/>
      <c r="CF105" s="44"/>
      <c r="CG105" s="44"/>
      <c r="CH105" s="44"/>
      <c r="CI105" s="44"/>
      <c r="CJ105" s="44"/>
      <c r="CK105" s="44"/>
      <c r="CL105" s="44"/>
      <c r="CM105" s="44"/>
      <c r="CN105" s="44"/>
      <c r="CO105" s="44"/>
      <c r="CP105" s="44"/>
      <c r="CQ105" s="44"/>
      <c r="CR105" s="44"/>
      <c r="CS105" s="44"/>
      <c r="CT105" s="44"/>
      <c r="CU105" s="44"/>
      <c r="CV105" s="44"/>
      <c r="CW105" s="44"/>
      <c r="CX105" s="44"/>
      <c r="CY105" s="44"/>
      <c r="CZ105" s="44"/>
      <c r="DA105" s="44"/>
      <c r="DB105" s="44"/>
      <c r="DC105" s="44"/>
      <c r="DD105" s="44"/>
      <c r="DE105" s="44"/>
      <c r="DF105" s="44"/>
      <c r="DG105" s="44"/>
      <c r="DH105" s="44"/>
      <c r="DI105" s="44"/>
      <c r="DJ105" s="44"/>
      <c r="DK105" s="44"/>
      <c r="DL105" s="44"/>
      <c r="DM105" s="44"/>
      <c r="DN105" s="44"/>
      <c r="DO105" s="44"/>
      <c r="DP105" s="44"/>
      <c r="DQ105" s="44"/>
      <c r="DR105" s="44"/>
      <c r="DS105" s="44"/>
      <c r="DT105" s="44"/>
      <c r="DU105" s="44"/>
      <c r="DV105" s="44"/>
      <c r="DW105" s="44"/>
      <c r="DX105" s="44"/>
      <c r="DY105" s="44"/>
      <c r="DZ105" s="44"/>
      <c r="EA105" s="44"/>
      <c r="EB105" s="44"/>
      <c r="EC105" s="44"/>
      <c r="ED105" s="44"/>
      <c r="EE105" s="44"/>
      <c r="EF105" s="44"/>
      <c r="EG105" s="44"/>
      <c r="EH105" s="44"/>
      <c r="EI105" s="44"/>
      <c r="EJ105" s="44"/>
      <c r="EK105" s="44"/>
      <c r="EL105" s="44"/>
      <c r="EM105" s="44"/>
      <c r="EN105" s="44"/>
      <c r="EO105" s="44"/>
      <c r="EP105" s="44"/>
      <c r="EQ105" s="44"/>
      <c r="ER105" s="44"/>
      <c r="ES105" s="44"/>
      <c r="ET105" s="44"/>
      <c r="EU105" s="44"/>
      <c r="EV105" s="44"/>
      <c r="EW105" s="44"/>
      <c r="EX105" s="44"/>
      <c r="EY105" s="44"/>
      <c r="EZ105" s="44"/>
      <c r="FA105" s="44"/>
      <c r="FB105" s="44"/>
      <c r="FC105" s="44"/>
      <c r="FD105" s="44"/>
      <c r="FE105" s="44"/>
      <c r="FF105" s="44"/>
      <c r="FG105" s="44"/>
      <c r="FH105" s="44"/>
      <c r="FI105" s="44"/>
      <c r="FJ105" s="44"/>
      <c r="FK105" s="44"/>
      <c r="FL105" s="44"/>
      <c r="FM105" s="44"/>
      <c r="FN105" s="44"/>
      <c r="FO105" s="44"/>
      <c r="FP105" s="44"/>
      <c r="FQ105" s="44"/>
      <c r="FR105" s="44"/>
      <c r="FS105" s="44"/>
      <c r="FT105" s="44"/>
      <c r="FU105" s="44"/>
      <c r="FV105" s="44"/>
      <c r="FW105" s="44"/>
      <c r="FX105" s="44"/>
      <c r="FY105" s="44"/>
      <c r="FZ105" s="44"/>
      <c r="GA105" s="44"/>
      <c r="GB105" s="44"/>
      <c r="GC105" s="44"/>
      <c r="GD105" s="44"/>
      <c r="GE105" s="44"/>
      <c r="GF105" s="44"/>
      <c r="GG105" s="44"/>
      <c r="GH105" s="44"/>
      <c r="GI105" s="44"/>
      <c r="GJ105" s="44"/>
      <c r="GK105" s="44"/>
      <c r="GL105" s="44"/>
      <c r="GM105" s="44"/>
      <c r="GN105" s="44"/>
      <c r="GO105" s="44"/>
      <c r="GP105" s="44"/>
      <c r="GQ105" s="44"/>
      <c r="GR105" s="44"/>
      <c r="GS105" s="44"/>
      <c r="GT105" s="44"/>
      <c r="GU105" s="44"/>
      <c r="GV105" s="44"/>
      <c r="GW105" s="44"/>
      <c r="GX105" s="44"/>
      <c r="GY105" s="44"/>
      <c r="GZ105" s="44"/>
      <c r="HA105" s="44"/>
      <c r="HB105" s="44"/>
      <c r="HC105" s="44"/>
      <c r="HD105" s="44"/>
      <c r="HE105" s="44"/>
      <c r="HF105" s="44"/>
      <c r="HG105" s="44"/>
      <c r="HH105" s="44"/>
      <c r="HI105" s="44"/>
      <c r="HJ105" s="44"/>
      <c r="HK105" s="44"/>
      <c r="HL105" s="44"/>
      <c r="HM105" s="44"/>
      <c r="HN105" s="44"/>
      <c r="HO105" s="44"/>
      <c r="HP105" s="44"/>
      <c r="HQ105" s="44"/>
      <c r="HR105" s="44"/>
      <c r="HS105" s="44"/>
      <c r="HT105" s="44"/>
      <c r="HU105" s="44"/>
      <c r="HV105" s="44"/>
      <c r="HW105" s="44"/>
      <c r="HX105" s="44"/>
      <c r="HY105" s="44"/>
      <c r="HZ105" s="44"/>
      <c r="IA105" s="44"/>
      <c r="IB105" s="44"/>
      <c r="IC105" s="44"/>
      <c r="ID105" s="44"/>
      <c r="IE105" s="44"/>
      <c r="IF105" s="44"/>
      <c r="IG105" s="44"/>
      <c r="IH105" s="44"/>
      <c r="II105" s="44"/>
      <c r="IJ105" s="44"/>
      <c r="IK105" s="44"/>
      <c r="IL105" s="44"/>
      <c r="IM105" s="44"/>
      <c r="IN105" s="44"/>
      <c r="IO105" s="44"/>
      <c r="IP105" s="44"/>
      <c r="IQ105" s="44"/>
      <c r="IR105" s="44"/>
      <c r="IS105" s="44"/>
      <c r="IT105" s="44"/>
      <c r="IU105" s="44"/>
      <c r="IV105" s="44"/>
    </row>
    <row r="106" spans="1:256" s="43" customFormat="1" ht="42.75">
      <c r="A106" s="557" t="s">
        <v>102</v>
      </c>
      <c r="B106" s="575" t="s">
        <v>298</v>
      </c>
      <c r="C106" s="561" t="s">
        <v>114</v>
      </c>
      <c r="D106" s="556">
        <v>115</v>
      </c>
      <c r="E106" s="86"/>
      <c r="F106" s="128">
        <f>D106*E106</f>
        <v>0</v>
      </c>
      <c r="G106" s="44"/>
      <c r="H106" s="73"/>
      <c r="I106" s="73"/>
      <c r="J106" s="73"/>
      <c r="K106" s="73"/>
      <c r="L106" s="74"/>
      <c r="M106" s="49"/>
      <c r="N106" s="49"/>
      <c r="O106" s="49"/>
      <c r="P106" s="49"/>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c r="CA106" s="44"/>
      <c r="CB106" s="44"/>
      <c r="CC106" s="44"/>
      <c r="CD106" s="44"/>
      <c r="CE106" s="44"/>
      <c r="CF106" s="44"/>
      <c r="CG106" s="44"/>
      <c r="CH106" s="44"/>
      <c r="CI106" s="44"/>
      <c r="CJ106" s="44"/>
      <c r="CK106" s="44"/>
      <c r="CL106" s="44"/>
      <c r="CM106" s="44"/>
      <c r="CN106" s="44"/>
      <c r="CO106" s="44"/>
      <c r="CP106" s="44"/>
      <c r="CQ106" s="44"/>
      <c r="CR106" s="44"/>
      <c r="CS106" s="44"/>
      <c r="CT106" s="44"/>
      <c r="CU106" s="44"/>
      <c r="CV106" s="44"/>
      <c r="CW106" s="44"/>
      <c r="CX106" s="44"/>
      <c r="CY106" s="44"/>
      <c r="CZ106" s="44"/>
      <c r="DA106" s="44"/>
      <c r="DB106" s="44"/>
      <c r="DC106" s="44"/>
      <c r="DD106" s="44"/>
      <c r="DE106" s="44"/>
      <c r="DF106" s="44"/>
      <c r="DG106" s="44"/>
      <c r="DH106" s="44"/>
      <c r="DI106" s="44"/>
      <c r="DJ106" s="44"/>
      <c r="DK106" s="44"/>
      <c r="DL106" s="44"/>
      <c r="DM106" s="44"/>
      <c r="DN106" s="44"/>
      <c r="DO106" s="44"/>
      <c r="DP106" s="44"/>
      <c r="DQ106" s="44"/>
      <c r="DR106" s="44"/>
      <c r="DS106" s="44"/>
      <c r="DT106" s="44"/>
      <c r="DU106" s="44"/>
      <c r="DV106" s="44"/>
      <c r="DW106" s="44"/>
      <c r="DX106" s="44"/>
      <c r="DY106" s="44"/>
      <c r="DZ106" s="44"/>
      <c r="EA106" s="44"/>
      <c r="EB106" s="44"/>
      <c r="EC106" s="44"/>
      <c r="ED106" s="44"/>
      <c r="EE106" s="44"/>
      <c r="EF106" s="44"/>
      <c r="EG106" s="44"/>
      <c r="EH106" s="44"/>
      <c r="EI106" s="44"/>
      <c r="EJ106" s="44"/>
      <c r="EK106" s="44"/>
      <c r="EL106" s="44"/>
      <c r="EM106" s="44"/>
      <c r="EN106" s="44"/>
      <c r="EO106" s="44"/>
      <c r="EP106" s="44"/>
      <c r="EQ106" s="44"/>
      <c r="ER106" s="44"/>
      <c r="ES106" s="44"/>
      <c r="ET106" s="44"/>
      <c r="EU106" s="44"/>
      <c r="EV106" s="44"/>
      <c r="EW106" s="44"/>
      <c r="EX106" s="44"/>
      <c r="EY106" s="44"/>
      <c r="EZ106" s="44"/>
      <c r="FA106" s="44"/>
      <c r="FB106" s="44"/>
      <c r="FC106" s="44"/>
      <c r="FD106" s="44"/>
      <c r="FE106" s="44"/>
      <c r="FF106" s="44"/>
      <c r="FG106" s="44"/>
      <c r="FH106" s="44"/>
      <c r="FI106" s="44"/>
      <c r="FJ106" s="44"/>
      <c r="FK106" s="44"/>
      <c r="FL106" s="44"/>
      <c r="FM106" s="44"/>
      <c r="FN106" s="44"/>
      <c r="FO106" s="44"/>
      <c r="FP106" s="44"/>
      <c r="FQ106" s="44"/>
      <c r="FR106" s="44"/>
      <c r="FS106" s="44"/>
      <c r="FT106" s="44"/>
      <c r="FU106" s="44"/>
      <c r="FV106" s="44"/>
      <c r="FW106" s="44"/>
      <c r="FX106" s="44"/>
      <c r="FY106" s="44"/>
      <c r="FZ106" s="44"/>
      <c r="GA106" s="44"/>
      <c r="GB106" s="44"/>
      <c r="GC106" s="44"/>
      <c r="GD106" s="44"/>
      <c r="GE106" s="44"/>
      <c r="GF106" s="44"/>
      <c r="GG106" s="44"/>
      <c r="GH106" s="44"/>
      <c r="GI106" s="44"/>
      <c r="GJ106" s="44"/>
      <c r="GK106" s="44"/>
      <c r="GL106" s="44"/>
      <c r="GM106" s="44"/>
      <c r="GN106" s="44"/>
      <c r="GO106" s="44"/>
      <c r="GP106" s="44"/>
      <c r="GQ106" s="44"/>
      <c r="GR106" s="44"/>
      <c r="GS106" s="44"/>
      <c r="GT106" s="44"/>
      <c r="GU106" s="44"/>
      <c r="GV106" s="44"/>
      <c r="GW106" s="44"/>
      <c r="GX106" s="44"/>
      <c r="GY106" s="44"/>
      <c r="GZ106" s="44"/>
      <c r="HA106" s="44"/>
      <c r="HB106" s="44"/>
      <c r="HC106" s="44"/>
      <c r="HD106" s="44"/>
      <c r="HE106" s="44"/>
      <c r="HF106" s="44"/>
      <c r="HG106" s="44"/>
      <c r="HH106" s="44"/>
      <c r="HI106" s="44"/>
      <c r="HJ106" s="44"/>
      <c r="HK106" s="44"/>
      <c r="HL106" s="44"/>
      <c r="HM106" s="44"/>
      <c r="HN106" s="44"/>
      <c r="HO106" s="44"/>
      <c r="HP106" s="44"/>
      <c r="HQ106" s="44"/>
      <c r="HR106" s="44"/>
      <c r="HS106" s="44"/>
      <c r="HT106" s="44"/>
      <c r="HU106" s="44"/>
      <c r="HV106" s="44"/>
      <c r="HW106" s="44"/>
      <c r="HX106" s="44"/>
      <c r="HY106" s="44"/>
      <c r="HZ106" s="44"/>
      <c r="IA106" s="44"/>
      <c r="IB106" s="44"/>
      <c r="IC106" s="44"/>
      <c r="ID106" s="44"/>
      <c r="IE106" s="44"/>
      <c r="IF106" s="44"/>
      <c r="IG106" s="44"/>
      <c r="IH106" s="44"/>
      <c r="II106" s="44"/>
      <c r="IJ106" s="44"/>
      <c r="IK106" s="44"/>
      <c r="IL106" s="44"/>
      <c r="IM106" s="44"/>
      <c r="IN106" s="44"/>
      <c r="IO106" s="44"/>
      <c r="IP106" s="44"/>
      <c r="IQ106" s="44"/>
      <c r="IR106" s="44"/>
      <c r="IS106" s="44"/>
      <c r="IT106" s="44"/>
      <c r="IU106" s="44"/>
      <c r="IV106" s="44"/>
    </row>
    <row r="107" spans="1:256" s="43" customFormat="1">
      <c r="A107" s="557"/>
      <c r="B107" s="575"/>
      <c r="C107" s="561"/>
      <c r="D107" s="556"/>
      <c r="E107" s="86"/>
      <c r="F107" s="128"/>
      <c r="G107" s="44"/>
      <c r="H107" s="73"/>
      <c r="I107" s="73"/>
      <c r="J107" s="73"/>
      <c r="K107" s="73"/>
      <c r="L107" s="74"/>
      <c r="M107" s="49"/>
      <c r="N107" s="49"/>
      <c r="O107" s="49"/>
      <c r="P107" s="49"/>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c r="CA107" s="44"/>
      <c r="CB107" s="44"/>
      <c r="CC107" s="44"/>
      <c r="CD107" s="44"/>
      <c r="CE107" s="44"/>
      <c r="CF107" s="44"/>
      <c r="CG107" s="44"/>
      <c r="CH107" s="44"/>
      <c r="CI107" s="44"/>
      <c r="CJ107" s="44"/>
      <c r="CK107" s="44"/>
      <c r="CL107" s="44"/>
      <c r="CM107" s="44"/>
      <c r="CN107" s="44"/>
      <c r="CO107" s="44"/>
      <c r="CP107" s="44"/>
      <c r="CQ107" s="44"/>
      <c r="CR107" s="44"/>
      <c r="CS107" s="44"/>
      <c r="CT107" s="44"/>
      <c r="CU107" s="44"/>
      <c r="CV107" s="44"/>
      <c r="CW107" s="44"/>
      <c r="CX107" s="44"/>
      <c r="CY107" s="44"/>
      <c r="CZ107" s="44"/>
      <c r="DA107" s="44"/>
      <c r="DB107" s="44"/>
      <c r="DC107" s="44"/>
      <c r="DD107" s="44"/>
      <c r="DE107" s="44"/>
      <c r="DF107" s="44"/>
      <c r="DG107" s="44"/>
      <c r="DH107" s="44"/>
      <c r="DI107" s="44"/>
      <c r="DJ107" s="44"/>
      <c r="DK107" s="44"/>
      <c r="DL107" s="44"/>
      <c r="DM107" s="44"/>
      <c r="DN107" s="44"/>
      <c r="DO107" s="44"/>
      <c r="DP107" s="44"/>
      <c r="DQ107" s="44"/>
      <c r="DR107" s="44"/>
      <c r="DS107" s="44"/>
      <c r="DT107" s="44"/>
      <c r="DU107" s="44"/>
      <c r="DV107" s="44"/>
      <c r="DW107" s="44"/>
      <c r="DX107" s="44"/>
      <c r="DY107" s="44"/>
      <c r="DZ107" s="44"/>
      <c r="EA107" s="44"/>
      <c r="EB107" s="44"/>
      <c r="EC107" s="44"/>
      <c r="ED107" s="44"/>
      <c r="EE107" s="44"/>
      <c r="EF107" s="44"/>
      <c r="EG107" s="44"/>
      <c r="EH107" s="44"/>
      <c r="EI107" s="44"/>
      <c r="EJ107" s="44"/>
      <c r="EK107" s="44"/>
      <c r="EL107" s="44"/>
      <c r="EM107" s="44"/>
      <c r="EN107" s="44"/>
      <c r="EO107" s="44"/>
      <c r="EP107" s="44"/>
      <c r="EQ107" s="44"/>
      <c r="ER107" s="44"/>
      <c r="ES107" s="44"/>
      <c r="ET107" s="44"/>
      <c r="EU107" s="44"/>
      <c r="EV107" s="44"/>
      <c r="EW107" s="44"/>
      <c r="EX107" s="44"/>
      <c r="EY107" s="44"/>
      <c r="EZ107" s="44"/>
      <c r="FA107" s="44"/>
      <c r="FB107" s="44"/>
      <c r="FC107" s="44"/>
      <c r="FD107" s="44"/>
      <c r="FE107" s="44"/>
      <c r="FF107" s="44"/>
      <c r="FG107" s="44"/>
      <c r="FH107" s="44"/>
      <c r="FI107" s="44"/>
      <c r="FJ107" s="44"/>
      <c r="FK107" s="44"/>
      <c r="FL107" s="44"/>
      <c r="FM107" s="44"/>
      <c r="FN107" s="44"/>
      <c r="FO107" s="44"/>
      <c r="FP107" s="44"/>
      <c r="FQ107" s="44"/>
      <c r="FR107" s="44"/>
      <c r="FS107" s="44"/>
      <c r="FT107" s="44"/>
      <c r="FU107" s="44"/>
      <c r="FV107" s="44"/>
      <c r="FW107" s="44"/>
      <c r="FX107" s="44"/>
      <c r="FY107" s="44"/>
      <c r="FZ107" s="44"/>
      <c r="GA107" s="44"/>
      <c r="GB107" s="44"/>
      <c r="GC107" s="44"/>
      <c r="GD107" s="44"/>
      <c r="GE107" s="44"/>
      <c r="GF107" s="44"/>
      <c r="GG107" s="44"/>
      <c r="GH107" s="44"/>
      <c r="GI107" s="44"/>
      <c r="GJ107" s="44"/>
      <c r="GK107" s="44"/>
      <c r="GL107" s="44"/>
      <c r="GM107" s="44"/>
      <c r="GN107" s="44"/>
      <c r="GO107" s="44"/>
      <c r="GP107" s="44"/>
      <c r="GQ107" s="44"/>
      <c r="GR107" s="44"/>
      <c r="GS107" s="44"/>
      <c r="GT107" s="44"/>
      <c r="GU107" s="44"/>
      <c r="GV107" s="44"/>
      <c r="GW107" s="44"/>
      <c r="GX107" s="44"/>
      <c r="GY107" s="44"/>
      <c r="GZ107" s="44"/>
      <c r="HA107" s="44"/>
      <c r="HB107" s="44"/>
      <c r="HC107" s="44"/>
      <c r="HD107" s="44"/>
      <c r="HE107" s="44"/>
      <c r="HF107" s="44"/>
      <c r="HG107" s="44"/>
      <c r="HH107" s="44"/>
      <c r="HI107" s="44"/>
      <c r="HJ107" s="44"/>
      <c r="HK107" s="44"/>
      <c r="HL107" s="44"/>
      <c r="HM107" s="44"/>
      <c r="HN107" s="44"/>
      <c r="HO107" s="44"/>
      <c r="HP107" s="44"/>
      <c r="HQ107" s="44"/>
      <c r="HR107" s="44"/>
      <c r="HS107" s="44"/>
      <c r="HT107" s="44"/>
      <c r="HU107" s="44"/>
      <c r="HV107" s="44"/>
      <c r="HW107" s="44"/>
      <c r="HX107" s="44"/>
      <c r="HY107" s="44"/>
      <c r="HZ107" s="44"/>
      <c r="IA107" s="44"/>
      <c r="IB107" s="44"/>
      <c r="IC107" s="44"/>
      <c r="ID107" s="44"/>
      <c r="IE107" s="44"/>
      <c r="IF107" s="44"/>
      <c r="IG107" s="44"/>
      <c r="IH107" s="44"/>
      <c r="II107" s="44"/>
      <c r="IJ107" s="44"/>
      <c r="IK107" s="44"/>
      <c r="IL107" s="44"/>
      <c r="IM107" s="44"/>
      <c r="IN107" s="44"/>
      <c r="IO107" s="44"/>
      <c r="IP107" s="44"/>
      <c r="IQ107" s="44"/>
      <c r="IR107" s="44"/>
      <c r="IS107" s="44"/>
      <c r="IT107" s="44"/>
      <c r="IU107" s="44"/>
      <c r="IV107" s="44"/>
    </row>
    <row r="108" spans="1:256" s="49" customFormat="1" ht="115.5">
      <c r="A108" s="557" t="s">
        <v>1056</v>
      </c>
      <c r="B108" s="123" t="s">
        <v>1087</v>
      </c>
      <c r="C108" s="561" t="s">
        <v>855</v>
      </c>
      <c r="D108" s="556">
        <v>55.9</v>
      </c>
      <c r="E108" s="86"/>
      <c r="F108" s="128">
        <f>D108*E108</f>
        <v>0</v>
      </c>
      <c r="G108" s="48"/>
      <c r="H108" s="73"/>
      <c r="I108" s="73"/>
      <c r="J108" s="73"/>
      <c r="K108" s="73"/>
      <c r="L108" s="74"/>
    </row>
    <row r="109" spans="1:256" s="44" customFormat="1">
      <c r="A109" s="557"/>
      <c r="B109" s="560"/>
      <c r="C109" s="563"/>
      <c r="D109" s="556"/>
      <c r="E109" s="91"/>
      <c r="F109" s="128"/>
      <c r="G109" s="43"/>
      <c r="H109" s="73"/>
      <c r="I109" s="73"/>
      <c r="J109" s="73"/>
      <c r="K109" s="73"/>
      <c r="L109" s="74"/>
      <c r="M109" s="49"/>
      <c r="N109" s="49"/>
      <c r="O109" s="49"/>
      <c r="P109" s="49"/>
    </row>
    <row r="110" spans="1:256" s="44" customFormat="1" ht="72.75">
      <c r="A110" s="557" t="s">
        <v>413</v>
      </c>
      <c r="B110" s="560" t="s">
        <v>862</v>
      </c>
      <c r="C110" s="561" t="s">
        <v>855</v>
      </c>
      <c r="D110" s="556">
        <v>2112.5</v>
      </c>
      <c r="E110" s="86"/>
      <c r="F110" s="128">
        <f t="shared" ref="F110" si="0">D110*E110</f>
        <v>0</v>
      </c>
      <c r="G110" s="43"/>
      <c r="H110" s="73"/>
      <c r="I110" s="73"/>
      <c r="J110" s="73"/>
      <c r="K110" s="73"/>
      <c r="L110" s="74"/>
      <c r="M110" s="49"/>
      <c r="N110" s="49"/>
      <c r="O110" s="49"/>
      <c r="P110" s="49"/>
    </row>
    <row r="111" spans="1:256" s="44" customFormat="1">
      <c r="A111" s="557"/>
      <c r="B111" s="560"/>
      <c r="C111" s="563"/>
      <c r="D111" s="556"/>
      <c r="E111" s="91"/>
      <c r="F111" s="128"/>
      <c r="G111" s="43"/>
      <c r="H111" s="73"/>
      <c r="I111" s="73"/>
      <c r="J111" s="73"/>
      <c r="K111" s="73"/>
      <c r="L111" s="74"/>
      <c r="M111" s="49"/>
      <c r="N111" s="49"/>
      <c r="O111" s="49"/>
      <c r="P111" s="49"/>
    </row>
    <row r="112" spans="1:256" s="44" customFormat="1" ht="102">
      <c r="A112" s="557" t="s">
        <v>416</v>
      </c>
      <c r="B112" s="123" t="s">
        <v>863</v>
      </c>
      <c r="C112" s="561" t="s">
        <v>89</v>
      </c>
      <c r="D112" s="556">
        <v>1</v>
      </c>
      <c r="E112" s="86"/>
      <c r="F112" s="128">
        <f t="shared" ref="F112" si="1">D112*E112</f>
        <v>0</v>
      </c>
      <c r="G112" s="43"/>
      <c r="H112" s="73"/>
      <c r="I112" s="73"/>
      <c r="J112" s="73"/>
      <c r="K112" s="73"/>
      <c r="L112" s="74"/>
      <c r="M112" s="49"/>
      <c r="N112" s="49"/>
      <c r="O112" s="49"/>
      <c r="P112" s="49"/>
    </row>
    <row r="113" spans="1:16" s="44" customFormat="1">
      <c r="A113" s="557"/>
      <c r="B113" s="586"/>
      <c r="C113" s="40"/>
      <c r="D113" s="40"/>
      <c r="E113" s="98"/>
      <c r="F113" s="580"/>
      <c r="G113" s="52"/>
      <c r="H113" s="73"/>
      <c r="I113" s="73"/>
      <c r="J113" s="73"/>
      <c r="K113" s="73"/>
      <c r="L113" s="74"/>
      <c r="M113" s="49"/>
      <c r="N113" s="49"/>
      <c r="O113" s="49"/>
      <c r="P113" s="49"/>
    </row>
    <row r="114" spans="1:16" s="44" customFormat="1">
      <c r="A114" s="581"/>
      <c r="B114" s="593" t="s">
        <v>231</v>
      </c>
      <c r="C114" s="583"/>
      <c r="D114" s="584"/>
      <c r="E114" s="124"/>
      <c r="F114" s="585">
        <f>SUM(F52:F112)</f>
        <v>0</v>
      </c>
      <c r="G114" s="52"/>
      <c r="H114" s="73"/>
      <c r="I114" s="73"/>
      <c r="J114" s="73"/>
      <c r="K114" s="73"/>
      <c r="L114" s="74"/>
      <c r="M114" s="49"/>
      <c r="N114" s="49"/>
      <c r="O114" s="49"/>
      <c r="P114" s="49"/>
    </row>
    <row r="115" spans="1:16" s="44" customFormat="1">
      <c r="A115" s="557"/>
      <c r="B115" s="586"/>
      <c r="C115" s="563"/>
      <c r="D115" s="556"/>
      <c r="E115" s="91"/>
      <c r="F115" s="547"/>
      <c r="G115" s="52"/>
      <c r="H115" s="73"/>
      <c r="I115" s="73"/>
      <c r="J115" s="73"/>
      <c r="K115" s="73"/>
      <c r="L115" s="74"/>
      <c r="M115" s="49"/>
      <c r="N115" s="49"/>
      <c r="O115" s="49"/>
      <c r="P115" s="49"/>
    </row>
    <row r="116" spans="1:16" s="44" customFormat="1">
      <c r="A116" s="548"/>
      <c r="B116" s="549" t="s">
        <v>103</v>
      </c>
      <c r="C116" s="550"/>
      <c r="D116" s="551"/>
      <c r="E116" s="125"/>
      <c r="F116" s="553"/>
      <c r="G116" s="52"/>
      <c r="H116" s="73"/>
      <c r="I116" s="73"/>
      <c r="J116" s="73"/>
      <c r="K116" s="73"/>
      <c r="L116" s="74"/>
      <c r="M116" s="49"/>
      <c r="N116" s="49"/>
      <c r="O116" s="49"/>
      <c r="P116" s="49"/>
    </row>
    <row r="117" spans="1:16" s="44" customFormat="1">
      <c r="A117" s="557"/>
      <c r="B117" s="586"/>
      <c r="C117" s="40"/>
      <c r="D117" s="40"/>
      <c r="E117" s="122"/>
      <c r="F117" s="128"/>
      <c r="G117" s="52"/>
      <c r="H117" s="73"/>
      <c r="I117" s="73"/>
      <c r="J117" s="73"/>
      <c r="K117" s="73"/>
      <c r="L117" s="74"/>
      <c r="M117" s="49"/>
      <c r="N117" s="49"/>
      <c r="O117" s="49"/>
      <c r="P117" s="49"/>
    </row>
    <row r="118" spans="1:16" s="44" customFormat="1">
      <c r="A118" s="557" t="s">
        <v>421</v>
      </c>
      <c r="B118" s="594" t="s">
        <v>232</v>
      </c>
      <c r="C118" s="40"/>
      <c r="D118" s="40"/>
      <c r="E118" s="122"/>
      <c r="F118" s="128"/>
      <c r="G118" s="52"/>
      <c r="H118" s="73"/>
      <c r="I118" s="73"/>
      <c r="J118" s="73"/>
      <c r="K118" s="73"/>
      <c r="L118" s="74"/>
      <c r="M118" s="49"/>
      <c r="N118" s="49"/>
      <c r="O118" s="49"/>
      <c r="P118" s="49"/>
    </row>
    <row r="119" spans="1:16" s="44" customFormat="1">
      <c r="A119" s="557"/>
      <c r="B119" s="558"/>
      <c r="C119" s="40"/>
      <c r="D119" s="40"/>
      <c r="E119" s="122"/>
      <c r="F119" s="128"/>
      <c r="G119" s="52"/>
      <c r="H119" s="73"/>
      <c r="I119" s="73"/>
      <c r="J119" s="73"/>
      <c r="K119" s="73"/>
      <c r="L119" s="74"/>
      <c r="M119" s="49"/>
      <c r="N119" s="49"/>
      <c r="O119" s="49"/>
      <c r="P119" s="49"/>
    </row>
    <row r="120" spans="1:16" s="44" customFormat="1" ht="102">
      <c r="A120" s="557" t="s">
        <v>423</v>
      </c>
      <c r="B120" s="560" t="s">
        <v>864</v>
      </c>
      <c r="C120" s="595"/>
      <c r="D120" s="596"/>
      <c r="E120" s="122"/>
      <c r="F120" s="128"/>
      <c r="G120" s="52"/>
      <c r="H120" s="73"/>
      <c r="I120" s="73"/>
      <c r="J120" s="73"/>
      <c r="K120" s="73"/>
      <c r="L120" s="74"/>
      <c r="M120" s="49"/>
      <c r="N120" s="49"/>
      <c r="O120" s="49"/>
      <c r="P120" s="49"/>
    </row>
    <row r="121" spans="1:16" s="44" customFormat="1" ht="17.25">
      <c r="A121" s="557" t="s">
        <v>101</v>
      </c>
      <c r="B121" s="575" t="s">
        <v>233</v>
      </c>
      <c r="C121" s="595" t="s">
        <v>855</v>
      </c>
      <c r="D121" s="596">
        <v>32.700000000000003</v>
      </c>
      <c r="E121" s="122"/>
      <c r="F121" s="128">
        <f>D121*E121</f>
        <v>0</v>
      </c>
      <c r="G121" s="52"/>
      <c r="H121" s="73"/>
      <c r="I121" s="73"/>
      <c r="J121" s="73"/>
      <c r="K121" s="73"/>
      <c r="L121" s="74"/>
      <c r="M121" s="49"/>
      <c r="N121" s="49"/>
      <c r="O121" s="49"/>
      <c r="P121" s="49"/>
    </row>
    <row r="122" spans="1:16" s="44" customFormat="1" ht="17.25">
      <c r="A122" s="557" t="s">
        <v>102</v>
      </c>
      <c r="B122" s="575" t="s">
        <v>234</v>
      </c>
      <c r="C122" s="595" t="s">
        <v>865</v>
      </c>
      <c r="D122" s="596">
        <v>20</v>
      </c>
      <c r="E122" s="122"/>
      <c r="F122" s="128">
        <f>D122*E122</f>
        <v>0</v>
      </c>
      <c r="G122" s="52"/>
      <c r="H122" s="73"/>
      <c r="I122" s="73"/>
      <c r="J122" s="73"/>
      <c r="K122" s="73"/>
      <c r="L122" s="74"/>
      <c r="M122" s="49"/>
      <c r="N122" s="49"/>
      <c r="O122" s="49"/>
      <c r="P122" s="49"/>
    </row>
    <row r="123" spans="1:16" s="44" customFormat="1">
      <c r="A123" s="557"/>
      <c r="B123" s="579"/>
      <c r="C123" s="40"/>
      <c r="D123" s="40"/>
      <c r="E123" s="122"/>
      <c r="F123" s="128"/>
      <c r="G123" s="52"/>
      <c r="H123" s="73"/>
      <c r="I123" s="73"/>
      <c r="J123" s="73"/>
      <c r="K123" s="73"/>
      <c r="L123" s="74"/>
      <c r="M123" s="49"/>
      <c r="N123" s="49"/>
      <c r="O123" s="49"/>
      <c r="P123" s="49"/>
    </row>
    <row r="124" spans="1:16" s="44" customFormat="1" ht="374.25">
      <c r="A124" s="557" t="s">
        <v>422</v>
      </c>
      <c r="B124" s="123" t="s">
        <v>1088</v>
      </c>
      <c r="C124" s="595"/>
      <c r="D124" s="596"/>
      <c r="E124" s="122"/>
      <c r="F124" s="128"/>
      <c r="G124" s="52"/>
      <c r="H124" s="73"/>
      <c r="I124" s="73"/>
      <c r="J124" s="73"/>
      <c r="K124" s="73"/>
      <c r="L124" s="74"/>
      <c r="M124" s="49"/>
      <c r="N124" s="49"/>
      <c r="O124" s="49"/>
      <c r="P124" s="49"/>
    </row>
    <row r="125" spans="1:16" s="44" customFormat="1" ht="17.25">
      <c r="A125" s="557" t="s">
        <v>101</v>
      </c>
      <c r="B125" s="575" t="s">
        <v>242</v>
      </c>
      <c r="C125" s="595" t="s">
        <v>855</v>
      </c>
      <c r="D125" s="596">
        <v>124.5</v>
      </c>
      <c r="E125" s="122"/>
      <c r="F125" s="128">
        <f>D125*E125</f>
        <v>0</v>
      </c>
      <c r="G125" s="52"/>
      <c r="H125" s="73"/>
      <c r="I125" s="73"/>
      <c r="J125" s="73"/>
      <c r="K125" s="73"/>
      <c r="L125" s="74"/>
      <c r="M125" s="49"/>
      <c r="N125" s="49"/>
      <c r="O125" s="49"/>
      <c r="P125" s="49"/>
    </row>
    <row r="126" spans="1:16" s="44" customFormat="1" ht="28.5">
      <c r="A126" s="557" t="s">
        <v>102</v>
      </c>
      <c r="B126" s="575" t="s">
        <v>424</v>
      </c>
      <c r="C126" s="595" t="s">
        <v>865</v>
      </c>
      <c r="D126" s="596">
        <v>59</v>
      </c>
      <c r="E126" s="122"/>
      <c r="F126" s="128">
        <f>D126*E126</f>
        <v>0</v>
      </c>
      <c r="G126" s="52"/>
      <c r="H126" s="73"/>
      <c r="I126" s="73"/>
      <c r="J126" s="73"/>
      <c r="K126" s="73"/>
      <c r="L126" s="74"/>
      <c r="M126" s="49"/>
      <c r="N126" s="49"/>
      <c r="O126" s="49"/>
      <c r="P126" s="49"/>
    </row>
    <row r="127" spans="1:16" s="44" customFormat="1">
      <c r="A127" s="557"/>
      <c r="B127" s="579"/>
      <c r="C127" s="40"/>
      <c r="D127" s="40"/>
      <c r="E127" s="122"/>
      <c r="F127" s="128"/>
      <c r="G127" s="52"/>
      <c r="H127" s="73"/>
      <c r="I127" s="73"/>
      <c r="J127" s="73"/>
      <c r="K127" s="73"/>
      <c r="L127" s="74"/>
      <c r="M127" s="49"/>
      <c r="N127" s="49"/>
      <c r="O127" s="49"/>
      <c r="P127" s="49"/>
    </row>
    <row r="128" spans="1:16" s="44" customFormat="1" ht="87.75">
      <c r="A128" s="557" t="s">
        <v>425</v>
      </c>
      <c r="B128" s="560" t="s">
        <v>866</v>
      </c>
      <c r="C128" s="595"/>
      <c r="D128" s="596"/>
      <c r="E128" s="122"/>
      <c r="F128" s="128"/>
      <c r="G128" s="52"/>
      <c r="H128" s="73"/>
      <c r="I128" s="73"/>
      <c r="J128" s="73"/>
      <c r="K128" s="73"/>
      <c r="L128" s="74"/>
      <c r="M128" s="49"/>
      <c r="N128" s="49"/>
      <c r="O128" s="49"/>
      <c r="P128" s="49"/>
    </row>
    <row r="129" spans="1:16" s="44" customFormat="1" ht="17.25">
      <c r="A129" s="557" t="s">
        <v>101</v>
      </c>
      <c r="B129" s="575" t="s">
        <v>233</v>
      </c>
      <c r="C129" s="595" t="s">
        <v>855</v>
      </c>
      <c r="D129" s="596">
        <v>1.95</v>
      </c>
      <c r="E129" s="122"/>
      <c r="F129" s="128">
        <f>D129*E129</f>
        <v>0</v>
      </c>
      <c r="G129" s="52"/>
      <c r="H129" s="73"/>
      <c r="I129" s="73"/>
      <c r="J129" s="73"/>
      <c r="K129" s="73"/>
      <c r="L129" s="74"/>
      <c r="M129" s="49"/>
      <c r="N129" s="49"/>
      <c r="O129" s="49"/>
      <c r="P129" s="49"/>
    </row>
    <row r="130" spans="1:16" s="44" customFormat="1" ht="17.25">
      <c r="A130" s="557" t="s">
        <v>102</v>
      </c>
      <c r="B130" s="575" t="s">
        <v>234</v>
      </c>
      <c r="C130" s="595" t="s">
        <v>865</v>
      </c>
      <c r="D130" s="596">
        <v>3</v>
      </c>
      <c r="E130" s="122"/>
      <c r="F130" s="128">
        <f>D130*E130</f>
        <v>0</v>
      </c>
      <c r="G130" s="52"/>
      <c r="H130" s="73"/>
      <c r="I130" s="73"/>
      <c r="J130" s="73"/>
      <c r="K130" s="73"/>
      <c r="L130" s="74"/>
      <c r="M130" s="49"/>
      <c r="N130" s="49"/>
      <c r="O130" s="49"/>
      <c r="P130" s="49"/>
    </row>
    <row r="131" spans="1:16" s="44" customFormat="1">
      <c r="A131" s="557"/>
      <c r="B131" s="558"/>
      <c r="C131" s="40"/>
      <c r="D131" s="40"/>
      <c r="E131" s="122"/>
      <c r="F131" s="128"/>
      <c r="G131" s="52"/>
      <c r="H131" s="73"/>
      <c r="I131" s="73"/>
      <c r="J131" s="73"/>
      <c r="K131" s="73"/>
      <c r="L131" s="74"/>
      <c r="M131" s="49"/>
      <c r="N131" s="49"/>
      <c r="O131" s="49"/>
      <c r="P131" s="49"/>
    </row>
    <row r="132" spans="1:16" s="44" customFormat="1" ht="408.75" customHeight="1">
      <c r="A132" s="557" t="s">
        <v>426</v>
      </c>
      <c r="B132" s="123" t="s">
        <v>1089</v>
      </c>
      <c r="C132" s="595"/>
      <c r="D132" s="596"/>
      <c r="E132" s="122"/>
      <c r="F132" s="128"/>
      <c r="G132" s="52"/>
      <c r="H132" s="73"/>
      <c r="I132" s="73"/>
      <c r="J132" s="73"/>
      <c r="K132" s="73"/>
      <c r="L132" s="74"/>
      <c r="M132" s="49"/>
      <c r="N132" s="49"/>
      <c r="O132" s="49"/>
      <c r="P132" s="49"/>
    </row>
    <row r="133" spans="1:16" s="44" customFormat="1" ht="17.25">
      <c r="A133" s="557" t="s">
        <v>101</v>
      </c>
      <c r="B133" s="575" t="s">
        <v>430</v>
      </c>
      <c r="C133" s="595" t="s">
        <v>855</v>
      </c>
      <c r="D133" s="596">
        <v>4.0999999999999996</v>
      </c>
      <c r="E133" s="122"/>
      <c r="F133" s="128">
        <f>D133*E133</f>
        <v>0</v>
      </c>
      <c r="G133" s="52"/>
      <c r="H133" s="73"/>
      <c r="I133" s="73"/>
      <c r="J133" s="73"/>
      <c r="K133" s="73"/>
      <c r="L133" s="74"/>
      <c r="M133" s="49"/>
      <c r="N133" s="49"/>
      <c r="O133" s="49"/>
      <c r="P133" s="49"/>
    </row>
    <row r="134" spans="1:16" s="44" customFormat="1" ht="17.25">
      <c r="A134" s="557" t="s">
        <v>102</v>
      </c>
      <c r="B134" s="575" t="s">
        <v>427</v>
      </c>
      <c r="C134" s="595" t="s">
        <v>865</v>
      </c>
      <c r="D134" s="596">
        <v>5</v>
      </c>
      <c r="E134" s="122"/>
      <c r="F134" s="128">
        <f>D134*E134</f>
        <v>0</v>
      </c>
      <c r="G134" s="52"/>
      <c r="H134" s="73"/>
      <c r="I134" s="73"/>
      <c r="J134" s="73"/>
      <c r="K134" s="73"/>
      <c r="L134" s="74"/>
      <c r="M134" s="49"/>
      <c r="N134" s="49"/>
      <c r="O134" s="49"/>
      <c r="P134" s="49"/>
    </row>
    <row r="135" spans="1:16" s="44" customFormat="1">
      <c r="A135" s="557"/>
      <c r="B135" s="558"/>
      <c r="C135" s="40"/>
      <c r="D135" s="40"/>
      <c r="E135" s="122"/>
      <c r="F135" s="128"/>
      <c r="G135" s="52"/>
      <c r="H135" s="73"/>
      <c r="I135" s="73"/>
      <c r="J135" s="73"/>
      <c r="K135" s="73"/>
      <c r="L135" s="74"/>
      <c r="M135" s="49"/>
      <c r="N135" s="49"/>
      <c r="O135" s="49"/>
      <c r="P135" s="49"/>
    </row>
    <row r="136" spans="1:16" s="44" customFormat="1" ht="73.5">
      <c r="A136" s="557" t="s">
        <v>428</v>
      </c>
      <c r="B136" s="560" t="s">
        <v>867</v>
      </c>
      <c r="C136" s="595"/>
      <c r="D136" s="596"/>
      <c r="E136" s="122"/>
      <c r="F136" s="128"/>
      <c r="G136" s="52"/>
      <c r="H136" s="73"/>
      <c r="I136" s="73"/>
      <c r="J136" s="73"/>
      <c r="K136" s="73"/>
      <c r="L136" s="74"/>
      <c r="M136" s="49"/>
      <c r="N136" s="49"/>
      <c r="O136" s="49"/>
      <c r="P136" s="49"/>
    </row>
    <row r="137" spans="1:16" s="44" customFormat="1" ht="17.25">
      <c r="A137" s="557" t="s">
        <v>101</v>
      </c>
      <c r="B137" s="575" t="s">
        <v>233</v>
      </c>
      <c r="C137" s="595" t="s">
        <v>855</v>
      </c>
      <c r="D137" s="596">
        <v>0.6</v>
      </c>
      <c r="E137" s="122"/>
      <c r="F137" s="128">
        <f>D137*E137</f>
        <v>0</v>
      </c>
      <c r="G137" s="52"/>
      <c r="H137" s="73"/>
      <c r="I137" s="73"/>
      <c r="J137" s="73"/>
      <c r="K137" s="73"/>
      <c r="L137" s="74"/>
      <c r="M137" s="49"/>
      <c r="N137" s="49"/>
      <c r="O137" s="49"/>
      <c r="P137" s="49"/>
    </row>
    <row r="138" spans="1:16" s="44" customFormat="1" ht="17.25">
      <c r="A138" s="557" t="s">
        <v>102</v>
      </c>
      <c r="B138" s="575" t="s">
        <v>234</v>
      </c>
      <c r="C138" s="595" t="s">
        <v>865</v>
      </c>
      <c r="D138" s="596">
        <v>8</v>
      </c>
      <c r="E138" s="122"/>
      <c r="F138" s="128">
        <f>D138*E138</f>
        <v>0</v>
      </c>
      <c r="G138" s="52"/>
      <c r="H138" s="73"/>
      <c r="I138" s="73"/>
      <c r="J138" s="73"/>
      <c r="K138" s="73"/>
      <c r="L138" s="74"/>
      <c r="M138" s="49"/>
      <c r="N138" s="49"/>
      <c r="O138" s="49"/>
      <c r="P138" s="49"/>
    </row>
    <row r="139" spans="1:16" s="44" customFormat="1">
      <c r="A139" s="557"/>
      <c r="B139" s="558"/>
      <c r="C139" s="40"/>
      <c r="D139" s="40"/>
      <c r="E139" s="122"/>
      <c r="F139" s="128"/>
      <c r="G139" s="52"/>
      <c r="H139" s="73"/>
      <c r="I139" s="73"/>
      <c r="J139" s="73"/>
      <c r="K139" s="73"/>
      <c r="L139" s="74"/>
      <c r="M139" s="49"/>
      <c r="N139" s="49"/>
      <c r="O139" s="49"/>
      <c r="P139" s="49"/>
    </row>
    <row r="140" spans="1:16" s="44" customFormat="1" ht="288">
      <c r="A140" s="557" t="s">
        <v>429</v>
      </c>
      <c r="B140" s="123" t="s">
        <v>1090</v>
      </c>
      <c r="C140" s="595"/>
      <c r="D140" s="596"/>
      <c r="E140" s="122"/>
      <c r="F140" s="128"/>
      <c r="G140" s="52"/>
      <c r="H140" s="73"/>
      <c r="I140" s="73"/>
      <c r="J140" s="73"/>
      <c r="K140" s="73"/>
      <c r="L140" s="74"/>
      <c r="M140" s="49"/>
      <c r="N140" s="49"/>
      <c r="O140" s="49"/>
      <c r="P140" s="49"/>
    </row>
    <row r="141" spans="1:16" s="44" customFormat="1" ht="17.25">
      <c r="A141" s="557" t="s">
        <v>101</v>
      </c>
      <c r="B141" s="575" t="s">
        <v>242</v>
      </c>
      <c r="C141" s="595" t="s">
        <v>855</v>
      </c>
      <c r="D141" s="596">
        <v>5</v>
      </c>
      <c r="E141" s="122"/>
      <c r="F141" s="128">
        <f>D141*E141</f>
        <v>0</v>
      </c>
      <c r="G141" s="52"/>
      <c r="H141" s="73"/>
      <c r="I141" s="73"/>
      <c r="J141" s="73"/>
      <c r="K141" s="73"/>
      <c r="L141" s="74"/>
      <c r="M141" s="49"/>
      <c r="N141" s="49"/>
      <c r="O141" s="49"/>
      <c r="P141" s="49"/>
    </row>
    <row r="142" spans="1:16" s="44" customFormat="1" ht="17.25">
      <c r="A142" s="557" t="s">
        <v>102</v>
      </c>
      <c r="B142" s="575" t="s">
        <v>243</v>
      </c>
      <c r="C142" s="595" t="s">
        <v>865</v>
      </c>
      <c r="D142" s="596">
        <v>41.5</v>
      </c>
      <c r="E142" s="122"/>
      <c r="F142" s="128">
        <f>D142*E142</f>
        <v>0</v>
      </c>
      <c r="G142" s="52"/>
      <c r="H142" s="73"/>
      <c r="I142" s="73"/>
      <c r="J142" s="73"/>
      <c r="K142" s="73"/>
      <c r="L142" s="74"/>
      <c r="M142" s="49"/>
      <c r="N142" s="49"/>
      <c r="O142" s="49"/>
      <c r="P142" s="49"/>
    </row>
    <row r="143" spans="1:16" s="44" customFormat="1">
      <c r="A143" s="557"/>
      <c r="B143" s="558"/>
      <c r="C143" s="40"/>
      <c r="D143" s="40"/>
      <c r="E143" s="122"/>
      <c r="F143" s="128"/>
      <c r="G143" s="52"/>
      <c r="H143" s="73"/>
      <c r="I143" s="73"/>
      <c r="J143" s="73"/>
      <c r="K143" s="73"/>
      <c r="L143" s="74"/>
      <c r="M143" s="49"/>
      <c r="N143" s="49"/>
      <c r="O143" s="49"/>
      <c r="P143" s="49"/>
    </row>
    <row r="144" spans="1:16" s="44" customFormat="1" ht="258.75">
      <c r="A144" s="557" t="s">
        <v>431</v>
      </c>
      <c r="B144" s="123" t="s">
        <v>1091</v>
      </c>
      <c r="C144" s="595"/>
      <c r="D144" s="596"/>
      <c r="E144" s="122"/>
      <c r="F144" s="128"/>
      <c r="G144" s="52"/>
      <c r="H144" s="73"/>
      <c r="I144" s="73"/>
      <c r="J144" s="73"/>
      <c r="K144" s="73"/>
      <c r="L144" s="74"/>
      <c r="M144" s="49"/>
      <c r="N144" s="49"/>
      <c r="O144" s="49"/>
      <c r="P144" s="49"/>
    </row>
    <row r="145" spans="1:16" s="44" customFormat="1" ht="17.25">
      <c r="A145" s="557" t="s">
        <v>101</v>
      </c>
      <c r="B145" s="575" t="s">
        <v>242</v>
      </c>
      <c r="C145" s="595" t="s">
        <v>855</v>
      </c>
      <c r="D145" s="596">
        <v>4.7</v>
      </c>
      <c r="E145" s="122"/>
      <c r="F145" s="128">
        <f>D145*E145</f>
        <v>0</v>
      </c>
      <c r="G145" s="52"/>
      <c r="H145" s="73"/>
      <c r="I145" s="73"/>
      <c r="J145" s="73"/>
      <c r="K145" s="73"/>
      <c r="L145" s="74"/>
      <c r="M145" s="49"/>
      <c r="N145" s="49"/>
      <c r="O145" s="49"/>
      <c r="P145" s="49"/>
    </row>
    <row r="146" spans="1:16" s="44" customFormat="1" ht="17.25">
      <c r="A146" s="557" t="s">
        <v>102</v>
      </c>
      <c r="B146" s="575" t="s">
        <v>243</v>
      </c>
      <c r="C146" s="595" t="s">
        <v>865</v>
      </c>
      <c r="D146" s="596">
        <v>16</v>
      </c>
      <c r="E146" s="122"/>
      <c r="F146" s="128">
        <f>D146*E146</f>
        <v>0</v>
      </c>
      <c r="G146" s="52"/>
      <c r="H146" s="73"/>
      <c r="I146" s="73"/>
      <c r="J146" s="73"/>
      <c r="K146" s="73"/>
      <c r="L146" s="74"/>
      <c r="M146" s="49"/>
      <c r="N146" s="49"/>
      <c r="O146" s="49"/>
      <c r="P146" s="49"/>
    </row>
    <row r="147" spans="1:16" s="44" customFormat="1">
      <c r="A147" s="557"/>
      <c r="B147" s="558"/>
      <c r="C147" s="40"/>
      <c r="D147" s="40"/>
      <c r="E147" s="122"/>
      <c r="F147" s="128"/>
      <c r="G147" s="52"/>
      <c r="H147" s="73"/>
      <c r="I147" s="73"/>
      <c r="J147" s="73"/>
      <c r="K147" s="73"/>
      <c r="L147" s="74"/>
      <c r="M147" s="49"/>
      <c r="N147" s="49"/>
      <c r="O147" s="49"/>
      <c r="P147" s="49"/>
    </row>
    <row r="148" spans="1:16" s="44" customFormat="1" ht="315.75">
      <c r="A148" s="557" t="s">
        <v>434</v>
      </c>
      <c r="B148" s="123" t="s">
        <v>1092</v>
      </c>
      <c r="C148" s="595"/>
      <c r="D148" s="596"/>
      <c r="E148" s="122"/>
      <c r="F148" s="128"/>
      <c r="G148" s="52"/>
      <c r="H148" s="73"/>
      <c r="I148" s="73"/>
      <c r="J148" s="73"/>
      <c r="K148" s="73"/>
      <c r="L148" s="74"/>
      <c r="M148" s="49"/>
      <c r="N148" s="49"/>
      <c r="O148" s="49"/>
      <c r="P148" s="49"/>
    </row>
    <row r="149" spans="1:16" s="44" customFormat="1">
      <c r="A149" s="557"/>
      <c r="B149" s="123"/>
      <c r="C149" s="595"/>
      <c r="D149" s="596"/>
      <c r="E149" s="122"/>
      <c r="F149" s="128"/>
      <c r="G149" s="52"/>
      <c r="H149" s="73"/>
      <c r="I149" s="73"/>
      <c r="J149" s="73"/>
      <c r="K149" s="73"/>
      <c r="L149" s="74"/>
      <c r="M149" s="49"/>
      <c r="N149" s="49"/>
      <c r="O149" s="49"/>
      <c r="P149" s="49"/>
    </row>
    <row r="150" spans="1:16" s="44" customFormat="1" ht="28.5">
      <c r="A150" s="557" t="s">
        <v>438</v>
      </c>
      <c r="B150" s="597" t="s">
        <v>868</v>
      </c>
      <c r="C150" s="595"/>
      <c r="D150" s="596"/>
      <c r="E150" s="122"/>
      <c r="F150" s="128"/>
      <c r="G150" s="52"/>
      <c r="H150" s="73"/>
      <c r="I150" s="73"/>
      <c r="J150" s="73"/>
      <c r="K150" s="73"/>
      <c r="L150" s="74"/>
      <c r="M150" s="49"/>
      <c r="N150" s="49"/>
      <c r="O150" s="49"/>
      <c r="P150" s="49"/>
    </row>
    <row r="151" spans="1:16" s="44" customFormat="1">
      <c r="A151" s="557"/>
      <c r="B151" s="123"/>
      <c r="C151" s="595"/>
      <c r="D151" s="596"/>
      <c r="E151" s="122"/>
      <c r="F151" s="128"/>
      <c r="G151" s="52"/>
      <c r="H151" s="73"/>
      <c r="I151" s="73"/>
      <c r="J151" s="73"/>
      <c r="K151" s="73"/>
      <c r="L151" s="74"/>
      <c r="M151" s="49"/>
      <c r="N151" s="49"/>
      <c r="O151" s="49"/>
      <c r="P151" s="49"/>
    </row>
    <row r="152" spans="1:16" s="44" customFormat="1">
      <c r="A152" s="557" t="s">
        <v>101</v>
      </c>
      <c r="B152" s="560" t="s">
        <v>433</v>
      </c>
      <c r="C152" s="595"/>
      <c r="D152" s="596"/>
      <c r="E152" s="122"/>
      <c r="F152" s="128"/>
      <c r="G152" s="52"/>
      <c r="H152" s="73"/>
      <c r="I152" s="73"/>
      <c r="J152" s="73"/>
      <c r="K152" s="73"/>
      <c r="L152" s="74"/>
      <c r="M152" s="49"/>
      <c r="N152" s="49"/>
      <c r="O152" s="49"/>
      <c r="P152" s="49"/>
    </row>
    <row r="153" spans="1:16" s="44" customFormat="1" ht="17.25">
      <c r="A153" s="557"/>
      <c r="B153" s="575" t="s">
        <v>236</v>
      </c>
      <c r="C153" s="595" t="s">
        <v>855</v>
      </c>
      <c r="D153" s="596">
        <v>27.5</v>
      </c>
      <c r="E153" s="122"/>
      <c r="F153" s="128">
        <f>D153*E153</f>
        <v>0</v>
      </c>
      <c r="G153" s="52"/>
      <c r="H153" s="73"/>
      <c r="I153" s="73"/>
      <c r="J153" s="73"/>
      <c r="K153" s="73"/>
      <c r="L153" s="74"/>
      <c r="M153" s="49"/>
      <c r="N153" s="49"/>
      <c r="O153" s="49"/>
      <c r="P153" s="49"/>
    </row>
    <row r="154" spans="1:16" s="44" customFormat="1" ht="17.25">
      <c r="A154" s="557"/>
      <c r="B154" s="575" t="s">
        <v>235</v>
      </c>
      <c r="C154" s="595" t="s">
        <v>865</v>
      </c>
      <c r="D154" s="596">
        <v>342</v>
      </c>
      <c r="E154" s="122"/>
      <c r="F154" s="128">
        <f>D154*E154</f>
        <v>0</v>
      </c>
      <c r="G154" s="52"/>
      <c r="H154" s="73"/>
      <c r="I154" s="73"/>
      <c r="J154" s="73"/>
      <c r="K154" s="73"/>
      <c r="L154" s="74"/>
      <c r="M154" s="49"/>
      <c r="N154" s="49"/>
      <c r="O154" s="49"/>
      <c r="P154" s="49"/>
    </row>
    <row r="155" spans="1:16" s="44" customFormat="1">
      <c r="A155" s="557"/>
      <c r="B155" s="558"/>
      <c r="C155" s="40"/>
      <c r="D155" s="40"/>
      <c r="E155" s="122"/>
      <c r="F155" s="128"/>
      <c r="G155" s="52"/>
      <c r="H155" s="73"/>
      <c r="I155" s="73"/>
      <c r="J155" s="73"/>
      <c r="K155" s="73"/>
      <c r="L155" s="74"/>
      <c r="M155" s="49"/>
      <c r="N155" s="49"/>
      <c r="O155" s="49"/>
      <c r="P155" s="49"/>
    </row>
    <row r="156" spans="1:16" s="44" customFormat="1">
      <c r="A156" s="557" t="s">
        <v>102</v>
      </c>
      <c r="B156" s="560" t="s">
        <v>432</v>
      </c>
      <c r="C156" s="595"/>
      <c r="D156" s="596"/>
      <c r="E156" s="122"/>
      <c r="F156" s="128"/>
      <c r="G156" s="52"/>
      <c r="H156" s="73"/>
      <c r="I156" s="73"/>
      <c r="J156" s="73"/>
      <c r="K156" s="73"/>
      <c r="L156" s="74"/>
      <c r="M156" s="49"/>
      <c r="N156" s="49"/>
      <c r="O156" s="49"/>
      <c r="P156" s="49"/>
    </row>
    <row r="157" spans="1:16" s="44" customFormat="1" ht="17.25">
      <c r="A157" s="557"/>
      <c r="B157" s="575" t="s">
        <v>236</v>
      </c>
      <c r="C157" s="595" t="s">
        <v>855</v>
      </c>
      <c r="D157" s="596">
        <v>78.7</v>
      </c>
      <c r="E157" s="122"/>
      <c r="F157" s="128">
        <f>D157*E157</f>
        <v>0</v>
      </c>
      <c r="G157" s="52"/>
      <c r="H157" s="73"/>
      <c r="I157" s="73"/>
      <c r="J157" s="73"/>
      <c r="K157" s="73"/>
      <c r="L157" s="74"/>
      <c r="M157" s="49"/>
      <c r="N157" s="49"/>
      <c r="O157" s="49"/>
      <c r="P157" s="49"/>
    </row>
    <row r="158" spans="1:16" s="44" customFormat="1" ht="17.25">
      <c r="A158" s="557"/>
      <c r="B158" s="575" t="s">
        <v>235</v>
      </c>
      <c r="C158" s="595" t="s">
        <v>865</v>
      </c>
      <c r="D158" s="596">
        <v>802</v>
      </c>
      <c r="E158" s="122"/>
      <c r="F158" s="128">
        <f>D158*E158</f>
        <v>0</v>
      </c>
      <c r="G158" s="52"/>
      <c r="H158" s="73"/>
      <c r="I158" s="73"/>
      <c r="J158" s="73"/>
      <c r="K158" s="73"/>
      <c r="L158" s="74"/>
      <c r="M158" s="49"/>
      <c r="N158" s="49"/>
      <c r="O158" s="49"/>
      <c r="P158" s="49"/>
    </row>
    <row r="159" spans="1:16" s="44" customFormat="1">
      <c r="A159" s="557"/>
      <c r="B159" s="558"/>
      <c r="C159" s="40"/>
      <c r="D159" s="40"/>
      <c r="E159" s="122"/>
      <c r="F159" s="128"/>
      <c r="G159" s="52"/>
      <c r="H159" s="73"/>
      <c r="I159" s="73"/>
      <c r="J159" s="73"/>
      <c r="K159" s="73"/>
      <c r="L159" s="74"/>
      <c r="M159" s="49"/>
      <c r="N159" s="49"/>
      <c r="O159" s="49"/>
      <c r="P159" s="49"/>
    </row>
    <row r="160" spans="1:16" s="44" customFormat="1" ht="28.5">
      <c r="A160" s="557" t="s">
        <v>439</v>
      </c>
      <c r="B160" s="597" t="s">
        <v>869</v>
      </c>
      <c r="C160" s="595"/>
      <c r="D160" s="596"/>
      <c r="E160" s="122"/>
      <c r="F160" s="128"/>
      <c r="G160" s="52"/>
      <c r="H160" s="73"/>
      <c r="I160" s="73"/>
      <c r="J160" s="73"/>
      <c r="K160" s="73"/>
      <c r="L160" s="74"/>
      <c r="M160" s="49"/>
      <c r="N160" s="49"/>
      <c r="O160" s="49"/>
      <c r="P160" s="49"/>
    </row>
    <row r="161" spans="1:256" s="44" customFormat="1">
      <c r="A161" s="557"/>
      <c r="B161" s="558"/>
      <c r="C161" s="40"/>
      <c r="D161" s="40"/>
      <c r="E161" s="122"/>
      <c r="F161" s="128"/>
      <c r="G161" s="52"/>
      <c r="H161" s="73"/>
      <c r="I161" s="73"/>
      <c r="J161" s="73"/>
      <c r="K161" s="73"/>
      <c r="L161" s="74"/>
      <c r="M161" s="49"/>
      <c r="N161" s="49"/>
      <c r="O161" s="49"/>
      <c r="P161" s="49"/>
    </row>
    <row r="162" spans="1:256" s="44" customFormat="1">
      <c r="A162" s="557" t="s">
        <v>101</v>
      </c>
      <c r="B162" s="560" t="s">
        <v>432</v>
      </c>
      <c r="C162" s="595"/>
      <c r="D162" s="596"/>
      <c r="E162" s="122"/>
      <c r="F162" s="128"/>
      <c r="G162" s="52"/>
      <c r="H162" s="73"/>
      <c r="I162" s="73"/>
      <c r="J162" s="73"/>
      <c r="K162" s="73"/>
      <c r="L162" s="74"/>
      <c r="M162" s="49"/>
      <c r="N162" s="49"/>
      <c r="O162" s="49"/>
      <c r="P162" s="49"/>
    </row>
    <row r="163" spans="1:256" s="44" customFormat="1" ht="17.25">
      <c r="A163" s="557"/>
      <c r="B163" s="575" t="s">
        <v>236</v>
      </c>
      <c r="C163" s="595" t="s">
        <v>855</v>
      </c>
      <c r="D163" s="596">
        <v>80</v>
      </c>
      <c r="E163" s="122"/>
      <c r="F163" s="128">
        <f>D163*E163</f>
        <v>0</v>
      </c>
      <c r="G163" s="52"/>
      <c r="H163" s="73"/>
      <c r="I163" s="73"/>
      <c r="J163" s="73"/>
      <c r="K163" s="73"/>
      <c r="L163" s="74"/>
      <c r="M163" s="48"/>
      <c r="N163" s="49"/>
      <c r="O163" s="48"/>
      <c r="P163" s="49"/>
      <c r="Q163" s="43"/>
    </row>
    <row r="164" spans="1:256" s="44" customFormat="1" ht="17.25">
      <c r="A164" s="557"/>
      <c r="B164" s="575" t="s">
        <v>235</v>
      </c>
      <c r="C164" s="595" t="s">
        <v>865</v>
      </c>
      <c r="D164" s="596">
        <v>745</v>
      </c>
      <c r="E164" s="122"/>
      <c r="F164" s="128">
        <f>D164*E164</f>
        <v>0</v>
      </c>
      <c r="G164" s="52"/>
      <c r="H164" s="73"/>
      <c r="I164" s="73"/>
      <c r="J164" s="73"/>
      <c r="K164" s="73"/>
      <c r="L164" s="74"/>
      <c r="M164" s="49"/>
      <c r="N164" s="49"/>
      <c r="O164" s="48"/>
      <c r="P164" s="49"/>
      <c r="Q164" s="43"/>
      <c r="R164" s="49"/>
      <c r="S164" s="43"/>
    </row>
    <row r="165" spans="1:256" s="44" customFormat="1">
      <c r="A165" s="557"/>
      <c r="B165" s="558"/>
      <c r="C165" s="40"/>
      <c r="D165" s="40"/>
      <c r="E165" s="122"/>
      <c r="F165" s="128"/>
      <c r="G165" s="52"/>
      <c r="H165" s="73"/>
      <c r="I165" s="73"/>
      <c r="J165" s="73"/>
      <c r="K165" s="73"/>
      <c r="L165" s="74"/>
      <c r="M165" s="49"/>
      <c r="N165" s="49"/>
      <c r="O165" s="49"/>
      <c r="P165" s="49"/>
    </row>
    <row r="166" spans="1:256" s="43" customFormat="1" ht="302.25">
      <c r="A166" s="557" t="s">
        <v>440</v>
      </c>
      <c r="B166" s="123" t="s">
        <v>1093</v>
      </c>
      <c r="C166" s="595"/>
      <c r="D166" s="596"/>
      <c r="E166" s="122"/>
      <c r="F166" s="128"/>
      <c r="G166" s="52"/>
      <c r="H166" s="73"/>
      <c r="I166" s="73"/>
      <c r="J166" s="73"/>
      <c r="K166" s="73"/>
      <c r="L166" s="74"/>
      <c r="M166" s="49"/>
      <c r="N166" s="49"/>
      <c r="O166" s="49"/>
      <c r="P166" s="49"/>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c r="BG166" s="44"/>
      <c r="BH166" s="44"/>
      <c r="BI166" s="44"/>
      <c r="BJ166" s="44"/>
      <c r="BK166" s="44"/>
      <c r="BL166" s="44"/>
      <c r="BM166" s="44"/>
      <c r="BN166" s="44"/>
      <c r="BO166" s="44"/>
      <c r="BP166" s="44"/>
      <c r="BQ166" s="44"/>
      <c r="BR166" s="44"/>
      <c r="BS166" s="44"/>
      <c r="BT166" s="44"/>
      <c r="BU166" s="44"/>
      <c r="BV166" s="44"/>
      <c r="BW166" s="44"/>
      <c r="BX166" s="44"/>
      <c r="BY166" s="44"/>
      <c r="BZ166" s="44"/>
      <c r="CA166" s="44"/>
      <c r="CB166" s="44"/>
      <c r="CC166" s="44"/>
      <c r="CD166" s="44"/>
      <c r="CE166" s="44"/>
      <c r="CF166" s="44"/>
      <c r="CG166" s="44"/>
      <c r="CH166" s="44"/>
      <c r="CI166" s="44"/>
      <c r="CJ166" s="44"/>
      <c r="CK166" s="44"/>
      <c r="CL166" s="44"/>
      <c r="CM166" s="44"/>
      <c r="CN166" s="44"/>
      <c r="CO166" s="44"/>
      <c r="CP166" s="44"/>
      <c r="CQ166" s="44"/>
      <c r="CR166" s="44"/>
      <c r="CS166" s="44"/>
      <c r="CT166" s="44"/>
      <c r="CU166" s="44"/>
      <c r="CV166" s="44"/>
      <c r="CW166" s="44"/>
      <c r="CX166" s="44"/>
      <c r="CY166" s="44"/>
      <c r="CZ166" s="44"/>
      <c r="DA166" s="44"/>
      <c r="DB166" s="44"/>
      <c r="DC166" s="44"/>
      <c r="DD166" s="44"/>
      <c r="DE166" s="44"/>
      <c r="DF166" s="44"/>
      <c r="DG166" s="44"/>
      <c r="DH166" s="44"/>
      <c r="DI166" s="44"/>
      <c r="DJ166" s="44"/>
      <c r="DK166" s="44"/>
      <c r="DL166" s="44"/>
      <c r="DM166" s="44"/>
      <c r="DN166" s="44"/>
      <c r="DO166" s="44"/>
      <c r="DP166" s="44"/>
      <c r="DQ166" s="44"/>
      <c r="DR166" s="44"/>
      <c r="DS166" s="44"/>
      <c r="DT166" s="44"/>
      <c r="DU166" s="44"/>
      <c r="DV166" s="44"/>
      <c r="DW166" s="44"/>
      <c r="DX166" s="44"/>
      <c r="DY166" s="44"/>
      <c r="DZ166" s="44"/>
      <c r="EA166" s="44"/>
      <c r="EB166" s="44"/>
      <c r="EC166" s="44"/>
      <c r="ED166" s="44"/>
      <c r="EE166" s="44"/>
      <c r="EF166" s="44"/>
      <c r="EG166" s="44"/>
      <c r="EH166" s="44"/>
      <c r="EI166" s="44"/>
      <c r="EJ166" s="44"/>
      <c r="EK166" s="44"/>
      <c r="EL166" s="44"/>
      <c r="EM166" s="44"/>
      <c r="EN166" s="44"/>
      <c r="EO166" s="44"/>
      <c r="EP166" s="44"/>
      <c r="EQ166" s="44"/>
      <c r="ER166" s="44"/>
      <c r="ES166" s="44"/>
      <c r="ET166" s="44"/>
      <c r="EU166" s="44"/>
      <c r="EV166" s="44"/>
      <c r="EW166" s="44"/>
      <c r="EX166" s="44"/>
      <c r="EY166" s="44"/>
      <c r="EZ166" s="44"/>
      <c r="FA166" s="44"/>
      <c r="FB166" s="44"/>
      <c r="FC166" s="44"/>
      <c r="FD166" s="44"/>
      <c r="FE166" s="44"/>
      <c r="FF166" s="44"/>
      <c r="FG166" s="44"/>
      <c r="FH166" s="44"/>
      <c r="FI166" s="44"/>
      <c r="FJ166" s="44"/>
      <c r="FK166" s="44"/>
      <c r="FL166" s="44"/>
      <c r="FM166" s="44"/>
      <c r="FN166" s="44"/>
      <c r="FO166" s="44"/>
      <c r="FP166" s="44"/>
      <c r="FQ166" s="44"/>
      <c r="FR166" s="44"/>
      <c r="FS166" s="44"/>
      <c r="FT166" s="44"/>
      <c r="FU166" s="44"/>
      <c r="FV166" s="44"/>
      <c r="FW166" s="44"/>
      <c r="FX166" s="44"/>
      <c r="FY166" s="44"/>
      <c r="FZ166" s="44"/>
      <c r="GA166" s="44"/>
      <c r="GB166" s="44"/>
      <c r="GC166" s="44"/>
      <c r="GD166" s="44"/>
      <c r="GE166" s="44"/>
      <c r="GF166" s="44"/>
      <c r="GG166" s="44"/>
      <c r="GH166" s="44"/>
      <c r="GI166" s="44"/>
      <c r="GJ166" s="44"/>
      <c r="GK166" s="44"/>
      <c r="GL166" s="44"/>
      <c r="GM166" s="44"/>
      <c r="GN166" s="44"/>
      <c r="GO166" s="44"/>
      <c r="GP166" s="44"/>
      <c r="GQ166" s="44"/>
      <c r="GR166" s="44"/>
      <c r="GS166" s="44"/>
      <c r="GT166" s="44"/>
      <c r="GU166" s="44"/>
      <c r="GV166" s="44"/>
      <c r="GW166" s="44"/>
      <c r="GX166" s="44"/>
      <c r="GY166" s="44"/>
      <c r="GZ166" s="44"/>
      <c r="HA166" s="44"/>
      <c r="HB166" s="44"/>
      <c r="HC166" s="44"/>
      <c r="HD166" s="44"/>
      <c r="HE166" s="44"/>
      <c r="HF166" s="44"/>
      <c r="HG166" s="44"/>
      <c r="HH166" s="44"/>
      <c r="HI166" s="44"/>
      <c r="HJ166" s="44"/>
      <c r="HK166" s="44"/>
      <c r="HL166" s="44"/>
      <c r="HM166" s="44"/>
      <c r="HN166" s="44"/>
      <c r="HO166" s="44"/>
      <c r="HP166" s="44"/>
      <c r="HQ166" s="44"/>
      <c r="HR166" s="44"/>
      <c r="HS166" s="44"/>
      <c r="HT166" s="44"/>
      <c r="HU166" s="44"/>
      <c r="HV166" s="44"/>
      <c r="HW166" s="44"/>
      <c r="HX166" s="44"/>
      <c r="HY166" s="44"/>
      <c r="HZ166" s="44"/>
      <c r="IA166" s="44"/>
      <c r="IB166" s="44"/>
      <c r="IC166" s="44"/>
      <c r="ID166" s="44"/>
      <c r="IE166" s="44"/>
      <c r="IF166" s="44"/>
      <c r="IG166" s="44"/>
      <c r="IH166" s="44"/>
      <c r="II166" s="44"/>
      <c r="IJ166" s="44"/>
      <c r="IK166" s="44"/>
      <c r="IL166" s="44"/>
      <c r="IM166" s="44"/>
      <c r="IN166" s="44"/>
      <c r="IO166" s="44"/>
      <c r="IP166" s="44"/>
      <c r="IQ166" s="44"/>
      <c r="IR166" s="44"/>
      <c r="IS166" s="44"/>
      <c r="IT166" s="44"/>
      <c r="IU166" s="44"/>
      <c r="IV166" s="44"/>
    </row>
    <row r="167" spans="1:256" s="44" customFormat="1">
      <c r="A167" s="557"/>
      <c r="B167" s="579"/>
      <c r="C167" s="40"/>
      <c r="D167" s="40"/>
      <c r="E167" s="122"/>
      <c r="F167" s="128"/>
      <c r="G167" s="52"/>
      <c r="H167" s="73"/>
      <c r="I167" s="73"/>
      <c r="J167" s="73"/>
      <c r="K167" s="73"/>
      <c r="L167" s="74"/>
      <c r="M167" s="49"/>
      <c r="N167" s="49"/>
      <c r="O167" s="49"/>
      <c r="P167" s="49"/>
    </row>
    <row r="168" spans="1:256" s="44" customFormat="1">
      <c r="A168" s="557" t="s">
        <v>441</v>
      </c>
      <c r="B168" s="597" t="s">
        <v>435</v>
      </c>
      <c r="C168" s="595"/>
      <c r="D168" s="596"/>
      <c r="E168" s="122"/>
      <c r="F168" s="128"/>
      <c r="G168" s="52"/>
      <c r="H168" s="73"/>
      <c r="I168" s="73"/>
      <c r="J168" s="73"/>
      <c r="K168" s="73"/>
      <c r="L168" s="74"/>
      <c r="M168" s="49"/>
      <c r="N168" s="49"/>
      <c r="O168" s="49"/>
      <c r="P168" s="49"/>
    </row>
    <row r="169" spans="1:256" s="44" customFormat="1">
      <c r="A169" s="557"/>
      <c r="B169" s="123"/>
      <c r="C169" s="595"/>
      <c r="D169" s="596"/>
      <c r="E169" s="122"/>
      <c r="F169" s="128"/>
      <c r="G169" s="52"/>
      <c r="H169" s="73"/>
      <c r="I169" s="73"/>
      <c r="J169" s="73"/>
      <c r="K169" s="73"/>
      <c r="L169" s="74"/>
      <c r="M169" s="49"/>
      <c r="N169" s="49"/>
      <c r="O169" s="49"/>
      <c r="P169" s="49"/>
    </row>
    <row r="170" spans="1:256" s="44" customFormat="1" ht="17.25">
      <c r="A170" s="557"/>
      <c r="B170" s="575" t="s">
        <v>236</v>
      </c>
      <c r="C170" s="595" t="s">
        <v>855</v>
      </c>
      <c r="D170" s="596">
        <v>2.1</v>
      </c>
      <c r="E170" s="122"/>
      <c r="F170" s="128">
        <f>D170*E170</f>
        <v>0</v>
      </c>
      <c r="G170" s="52"/>
      <c r="H170" s="73"/>
      <c r="I170" s="73"/>
      <c r="J170" s="73"/>
      <c r="K170" s="73"/>
      <c r="L170" s="74"/>
      <c r="M170" s="49"/>
      <c r="N170" s="49"/>
      <c r="O170" s="49"/>
      <c r="P170" s="49"/>
    </row>
    <row r="171" spans="1:256" s="44" customFormat="1" ht="17.25">
      <c r="A171" s="557"/>
      <c r="B171" s="575" t="s">
        <v>443</v>
      </c>
      <c r="C171" s="595" t="s">
        <v>865</v>
      </c>
      <c r="D171" s="596">
        <v>35</v>
      </c>
      <c r="E171" s="122"/>
      <c r="F171" s="128">
        <f>D171*E171</f>
        <v>0</v>
      </c>
      <c r="G171" s="52"/>
      <c r="H171" s="73"/>
      <c r="I171" s="73"/>
      <c r="J171" s="73"/>
      <c r="K171" s="73"/>
      <c r="L171" s="74"/>
      <c r="M171" s="49"/>
      <c r="N171" s="49"/>
      <c r="O171" s="49"/>
      <c r="P171" s="49"/>
    </row>
    <row r="172" spans="1:256" s="44" customFormat="1">
      <c r="A172" s="557"/>
      <c r="B172" s="579"/>
      <c r="C172" s="40"/>
      <c r="D172" s="40"/>
      <c r="E172" s="122"/>
      <c r="F172" s="128"/>
      <c r="G172" s="52"/>
      <c r="H172" s="73"/>
      <c r="I172" s="73"/>
      <c r="J172" s="73"/>
      <c r="K172" s="73"/>
      <c r="L172" s="74"/>
      <c r="M172" s="49"/>
      <c r="N172" s="49"/>
      <c r="O172" s="49"/>
      <c r="P172" s="49"/>
    </row>
    <row r="173" spans="1:256" s="44" customFormat="1">
      <c r="A173" s="557" t="s">
        <v>442</v>
      </c>
      <c r="B173" s="597" t="s">
        <v>437</v>
      </c>
      <c r="C173" s="595"/>
      <c r="D173" s="596"/>
      <c r="E173" s="122"/>
      <c r="F173" s="128"/>
      <c r="G173" s="52"/>
      <c r="H173" s="73"/>
      <c r="I173" s="73"/>
      <c r="J173" s="73"/>
      <c r="K173" s="73"/>
      <c r="L173" s="74"/>
      <c r="M173" s="49"/>
      <c r="N173" s="49"/>
      <c r="O173" s="49"/>
      <c r="P173" s="49"/>
    </row>
    <row r="174" spans="1:256" s="44" customFormat="1">
      <c r="A174" s="557"/>
      <c r="B174" s="579"/>
      <c r="C174" s="40"/>
      <c r="D174" s="40"/>
      <c r="E174" s="122"/>
      <c r="F174" s="128"/>
      <c r="G174" s="52"/>
      <c r="H174" s="73"/>
      <c r="I174" s="73"/>
      <c r="J174" s="73"/>
      <c r="K174" s="73"/>
      <c r="L174" s="74"/>
      <c r="M174" s="49"/>
      <c r="N174" s="49"/>
      <c r="O174" s="49"/>
      <c r="P174" s="49"/>
    </row>
    <row r="175" spans="1:256" s="44" customFormat="1" ht="17.25">
      <c r="A175" s="557"/>
      <c r="B175" s="575" t="s">
        <v>236</v>
      </c>
      <c r="C175" s="595" t="s">
        <v>855</v>
      </c>
      <c r="D175" s="596">
        <v>4.7</v>
      </c>
      <c r="E175" s="122"/>
      <c r="F175" s="128">
        <f>D175*E175</f>
        <v>0</v>
      </c>
      <c r="G175" s="52"/>
      <c r="H175" s="73"/>
      <c r="I175" s="73"/>
      <c r="J175" s="73"/>
      <c r="K175" s="73"/>
      <c r="L175" s="74"/>
      <c r="M175" s="74"/>
      <c r="N175" s="49"/>
      <c r="O175" s="49"/>
      <c r="P175" s="49"/>
    </row>
    <row r="176" spans="1:256" s="44" customFormat="1" ht="17.25">
      <c r="A176" s="557"/>
      <c r="B176" s="575" t="s">
        <v>443</v>
      </c>
      <c r="C176" s="595" t="s">
        <v>865</v>
      </c>
      <c r="D176" s="596">
        <v>77</v>
      </c>
      <c r="E176" s="122"/>
      <c r="F176" s="128">
        <f>D176*E176</f>
        <v>0</v>
      </c>
      <c r="G176" s="52"/>
      <c r="H176" s="73"/>
      <c r="I176" s="73"/>
      <c r="J176" s="73"/>
      <c r="K176" s="73"/>
      <c r="L176" s="74"/>
      <c r="M176" s="74"/>
      <c r="N176" s="49"/>
      <c r="O176" s="49"/>
      <c r="P176" s="49"/>
    </row>
    <row r="177" spans="1:256" s="44" customFormat="1">
      <c r="A177" s="557"/>
      <c r="B177" s="558"/>
      <c r="C177" s="40"/>
      <c r="D177" s="40"/>
      <c r="E177" s="122"/>
      <c r="F177" s="128"/>
      <c r="G177" s="52"/>
      <c r="H177" s="73"/>
      <c r="I177" s="73"/>
      <c r="J177" s="73"/>
      <c r="K177" s="73"/>
      <c r="L177" s="74"/>
      <c r="M177" s="49"/>
      <c r="N177" s="49"/>
      <c r="O177" s="49"/>
      <c r="P177" s="49"/>
    </row>
    <row r="178" spans="1:256" s="43" customFormat="1" ht="258.75">
      <c r="A178" s="557" t="s">
        <v>444</v>
      </c>
      <c r="B178" s="123" t="s">
        <v>1094</v>
      </c>
      <c r="C178" s="595"/>
      <c r="D178" s="596"/>
      <c r="E178" s="122"/>
      <c r="F178" s="128"/>
      <c r="G178" s="52"/>
      <c r="H178" s="73"/>
      <c r="I178" s="73"/>
      <c r="J178" s="73"/>
      <c r="K178" s="73"/>
      <c r="L178" s="74"/>
      <c r="M178" s="49"/>
      <c r="N178" s="49"/>
      <c r="O178" s="49"/>
      <c r="P178" s="49"/>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c r="BG178" s="44"/>
      <c r="BH178" s="44"/>
      <c r="BI178" s="44"/>
      <c r="BJ178" s="44"/>
      <c r="BK178" s="44"/>
      <c r="BL178" s="44"/>
      <c r="BM178" s="44"/>
      <c r="BN178" s="44"/>
      <c r="BO178" s="44"/>
      <c r="BP178" s="44"/>
      <c r="BQ178" s="44"/>
      <c r="BR178" s="44"/>
      <c r="BS178" s="44"/>
      <c r="BT178" s="44"/>
      <c r="BU178" s="44"/>
      <c r="BV178" s="44"/>
      <c r="BW178" s="44"/>
      <c r="BX178" s="44"/>
      <c r="BY178" s="44"/>
      <c r="BZ178" s="44"/>
      <c r="CA178" s="44"/>
      <c r="CB178" s="44"/>
      <c r="CC178" s="44"/>
      <c r="CD178" s="44"/>
      <c r="CE178" s="44"/>
      <c r="CF178" s="44"/>
      <c r="CG178" s="44"/>
      <c r="CH178" s="44"/>
      <c r="CI178" s="44"/>
      <c r="CJ178" s="44"/>
      <c r="CK178" s="44"/>
      <c r="CL178" s="44"/>
      <c r="CM178" s="44"/>
      <c r="CN178" s="44"/>
      <c r="CO178" s="44"/>
      <c r="CP178" s="44"/>
      <c r="CQ178" s="44"/>
      <c r="CR178" s="44"/>
      <c r="CS178" s="44"/>
      <c r="CT178" s="44"/>
      <c r="CU178" s="44"/>
      <c r="CV178" s="44"/>
      <c r="CW178" s="44"/>
      <c r="CX178" s="44"/>
      <c r="CY178" s="44"/>
      <c r="CZ178" s="44"/>
      <c r="DA178" s="44"/>
      <c r="DB178" s="44"/>
      <c r="DC178" s="44"/>
      <c r="DD178" s="44"/>
      <c r="DE178" s="44"/>
      <c r="DF178" s="44"/>
      <c r="DG178" s="44"/>
      <c r="DH178" s="44"/>
      <c r="DI178" s="44"/>
      <c r="DJ178" s="44"/>
      <c r="DK178" s="44"/>
      <c r="DL178" s="44"/>
      <c r="DM178" s="44"/>
      <c r="DN178" s="44"/>
      <c r="DO178" s="44"/>
      <c r="DP178" s="44"/>
      <c r="DQ178" s="44"/>
      <c r="DR178" s="44"/>
      <c r="DS178" s="44"/>
      <c r="DT178" s="44"/>
      <c r="DU178" s="44"/>
      <c r="DV178" s="44"/>
      <c r="DW178" s="44"/>
      <c r="DX178" s="44"/>
      <c r="DY178" s="44"/>
      <c r="DZ178" s="44"/>
      <c r="EA178" s="44"/>
      <c r="EB178" s="44"/>
      <c r="EC178" s="44"/>
      <c r="ED178" s="44"/>
      <c r="EE178" s="44"/>
      <c r="EF178" s="44"/>
      <c r="EG178" s="44"/>
      <c r="EH178" s="44"/>
      <c r="EI178" s="44"/>
      <c r="EJ178" s="44"/>
      <c r="EK178" s="44"/>
      <c r="EL178" s="44"/>
      <c r="EM178" s="44"/>
      <c r="EN178" s="44"/>
      <c r="EO178" s="44"/>
      <c r="EP178" s="44"/>
      <c r="EQ178" s="44"/>
      <c r="ER178" s="44"/>
      <c r="ES178" s="44"/>
      <c r="ET178" s="44"/>
      <c r="EU178" s="44"/>
      <c r="EV178" s="44"/>
      <c r="EW178" s="44"/>
      <c r="EX178" s="44"/>
      <c r="EY178" s="44"/>
      <c r="EZ178" s="44"/>
      <c r="FA178" s="44"/>
      <c r="FB178" s="44"/>
      <c r="FC178" s="44"/>
      <c r="FD178" s="44"/>
      <c r="FE178" s="44"/>
      <c r="FF178" s="44"/>
      <c r="FG178" s="44"/>
      <c r="FH178" s="44"/>
      <c r="FI178" s="44"/>
      <c r="FJ178" s="44"/>
      <c r="FK178" s="44"/>
      <c r="FL178" s="44"/>
      <c r="FM178" s="44"/>
      <c r="FN178" s="44"/>
      <c r="FO178" s="44"/>
      <c r="FP178" s="44"/>
      <c r="FQ178" s="44"/>
      <c r="FR178" s="44"/>
      <c r="FS178" s="44"/>
      <c r="FT178" s="44"/>
      <c r="FU178" s="44"/>
      <c r="FV178" s="44"/>
      <c r="FW178" s="44"/>
      <c r="FX178" s="44"/>
      <c r="FY178" s="44"/>
      <c r="FZ178" s="44"/>
      <c r="GA178" s="44"/>
      <c r="GB178" s="44"/>
      <c r="GC178" s="44"/>
      <c r="GD178" s="44"/>
      <c r="GE178" s="44"/>
      <c r="GF178" s="44"/>
      <c r="GG178" s="44"/>
      <c r="GH178" s="44"/>
      <c r="GI178" s="44"/>
      <c r="GJ178" s="44"/>
      <c r="GK178" s="44"/>
      <c r="GL178" s="44"/>
      <c r="GM178" s="44"/>
      <c r="GN178" s="44"/>
      <c r="GO178" s="44"/>
      <c r="GP178" s="44"/>
      <c r="GQ178" s="44"/>
      <c r="GR178" s="44"/>
      <c r="GS178" s="44"/>
      <c r="GT178" s="44"/>
      <c r="GU178" s="44"/>
      <c r="GV178" s="44"/>
      <c r="GW178" s="44"/>
      <c r="GX178" s="44"/>
      <c r="GY178" s="44"/>
      <c r="GZ178" s="44"/>
      <c r="HA178" s="44"/>
      <c r="HB178" s="44"/>
      <c r="HC178" s="44"/>
      <c r="HD178" s="44"/>
      <c r="HE178" s="44"/>
      <c r="HF178" s="44"/>
      <c r="HG178" s="44"/>
      <c r="HH178" s="44"/>
      <c r="HI178" s="44"/>
      <c r="HJ178" s="44"/>
      <c r="HK178" s="44"/>
      <c r="HL178" s="44"/>
      <c r="HM178" s="44"/>
      <c r="HN178" s="44"/>
      <c r="HO178" s="44"/>
      <c r="HP178" s="44"/>
      <c r="HQ178" s="44"/>
      <c r="HR178" s="44"/>
      <c r="HS178" s="44"/>
      <c r="HT178" s="44"/>
      <c r="HU178" s="44"/>
      <c r="HV178" s="44"/>
      <c r="HW178" s="44"/>
      <c r="HX178" s="44"/>
      <c r="HY178" s="44"/>
      <c r="HZ178" s="44"/>
      <c r="IA178" s="44"/>
      <c r="IB178" s="44"/>
      <c r="IC178" s="44"/>
      <c r="ID178" s="44"/>
      <c r="IE178" s="44"/>
      <c r="IF178" s="44"/>
      <c r="IG178" s="44"/>
      <c r="IH178" s="44"/>
      <c r="II178" s="44"/>
      <c r="IJ178" s="44"/>
      <c r="IK178" s="44"/>
      <c r="IL178" s="44"/>
      <c r="IM178" s="44"/>
      <c r="IN178" s="44"/>
      <c r="IO178" s="44"/>
      <c r="IP178" s="44"/>
      <c r="IQ178" s="44"/>
      <c r="IR178" s="44"/>
      <c r="IS178" s="44"/>
      <c r="IT178" s="44"/>
      <c r="IU178" s="44"/>
      <c r="IV178" s="44"/>
    </row>
    <row r="179" spans="1:256" s="44" customFormat="1">
      <c r="A179" s="557"/>
      <c r="B179" s="562"/>
      <c r="C179" s="595"/>
      <c r="D179" s="598"/>
      <c r="E179" s="91"/>
      <c r="F179" s="128"/>
      <c r="G179" s="53"/>
      <c r="H179" s="73"/>
      <c r="I179" s="73"/>
      <c r="J179" s="73"/>
      <c r="K179" s="73"/>
      <c r="L179" s="74"/>
      <c r="M179" s="49"/>
      <c r="N179" s="49"/>
      <c r="O179" s="49"/>
      <c r="P179" s="49"/>
    </row>
    <row r="180" spans="1:256" s="44" customFormat="1">
      <c r="A180" s="557" t="s">
        <v>457</v>
      </c>
      <c r="B180" s="597" t="s">
        <v>435</v>
      </c>
      <c r="C180" s="595"/>
      <c r="D180" s="596"/>
      <c r="E180" s="122"/>
      <c r="F180" s="128"/>
      <c r="G180" s="52"/>
      <c r="H180" s="73"/>
      <c r="I180" s="73"/>
      <c r="J180" s="73"/>
      <c r="K180" s="73"/>
      <c r="L180" s="74"/>
      <c r="M180" s="49"/>
      <c r="N180" s="49"/>
      <c r="O180" s="49"/>
      <c r="P180" s="49"/>
    </row>
    <row r="181" spans="1:256" s="44" customFormat="1">
      <c r="A181" s="557"/>
      <c r="B181" s="123"/>
      <c r="C181" s="595"/>
      <c r="D181" s="596"/>
      <c r="E181" s="122"/>
      <c r="F181" s="128"/>
      <c r="G181" s="52"/>
      <c r="H181" s="73"/>
      <c r="I181" s="73"/>
      <c r="J181" s="73"/>
      <c r="K181" s="73"/>
      <c r="L181" s="74"/>
      <c r="M181" s="49"/>
      <c r="N181" s="49"/>
      <c r="O181" s="49"/>
      <c r="P181" s="49"/>
    </row>
    <row r="182" spans="1:256" s="44" customFormat="1" ht="17.25">
      <c r="A182" s="557"/>
      <c r="B182" s="575" t="s">
        <v>236</v>
      </c>
      <c r="C182" s="595" t="s">
        <v>855</v>
      </c>
      <c r="D182" s="596">
        <v>4.8</v>
      </c>
      <c r="E182" s="122"/>
      <c r="F182" s="128">
        <f>D182*E182</f>
        <v>0</v>
      </c>
      <c r="G182" s="52"/>
      <c r="H182" s="73"/>
      <c r="I182" s="73"/>
      <c r="J182" s="73"/>
      <c r="K182" s="73"/>
      <c r="L182" s="74"/>
      <c r="M182" s="49"/>
      <c r="N182" s="49"/>
      <c r="O182" s="49"/>
      <c r="P182" s="49"/>
    </row>
    <row r="183" spans="1:256" s="44" customFormat="1" ht="17.25">
      <c r="A183" s="557"/>
      <c r="B183" s="575" t="s">
        <v>436</v>
      </c>
      <c r="C183" s="595" t="s">
        <v>865</v>
      </c>
      <c r="D183" s="596">
        <v>52</v>
      </c>
      <c r="E183" s="122"/>
      <c r="F183" s="128">
        <f>D183*E183</f>
        <v>0</v>
      </c>
      <c r="G183" s="52"/>
      <c r="H183" s="73"/>
      <c r="I183" s="73"/>
      <c r="J183" s="73"/>
      <c r="K183" s="73"/>
      <c r="L183" s="74"/>
      <c r="M183" s="49"/>
      <c r="N183" s="49"/>
      <c r="O183" s="49"/>
      <c r="P183" s="49"/>
    </row>
    <row r="184" spans="1:256" s="44" customFormat="1">
      <c r="A184" s="557"/>
      <c r="B184" s="558"/>
      <c r="C184" s="40"/>
      <c r="D184" s="40"/>
      <c r="E184" s="122"/>
      <c r="F184" s="128"/>
      <c r="G184" s="52"/>
      <c r="H184" s="73"/>
      <c r="I184" s="73"/>
      <c r="J184" s="73"/>
      <c r="K184" s="73"/>
      <c r="L184" s="74"/>
      <c r="M184" s="49"/>
      <c r="N184" s="49"/>
      <c r="O184" s="49"/>
      <c r="P184" s="49"/>
    </row>
    <row r="185" spans="1:256" s="44" customFormat="1">
      <c r="A185" s="557" t="s">
        <v>458</v>
      </c>
      <c r="B185" s="597" t="s">
        <v>437</v>
      </c>
      <c r="C185" s="595"/>
      <c r="D185" s="596"/>
      <c r="E185" s="122"/>
      <c r="F185" s="128"/>
      <c r="G185" s="52"/>
      <c r="H185" s="73"/>
      <c r="I185" s="73"/>
      <c r="J185" s="73"/>
      <c r="K185" s="73"/>
      <c r="L185" s="74"/>
      <c r="M185" s="49"/>
      <c r="N185" s="49"/>
      <c r="O185" s="49"/>
      <c r="P185" s="49"/>
    </row>
    <row r="186" spans="1:256" s="44" customFormat="1">
      <c r="A186" s="557"/>
      <c r="B186" s="558"/>
      <c r="C186" s="40"/>
      <c r="D186" s="40"/>
      <c r="E186" s="122"/>
      <c r="F186" s="128"/>
      <c r="G186" s="52"/>
      <c r="H186" s="73"/>
      <c r="I186" s="73"/>
      <c r="J186" s="73"/>
      <c r="K186" s="73"/>
      <c r="L186" s="74"/>
      <c r="M186" s="49"/>
      <c r="N186" s="49"/>
      <c r="O186" s="49"/>
      <c r="P186" s="49"/>
    </row>
    <row r="187" spans="1:256" s="44" customFormat="1" ht="17.25">
      <c r="A187" s="557"/>
      <c r="B187" s="575" t="s">
        <v>236</v>
      </c>
      <c r="C187" s="595" t="s">
        <v>855</v>
      </c>
      <c r="D187" s="596">
        <v>6.9</v>
      </c>
      <c r="E187" s="122"/>
      <c r="F187" s="128">
        <f>D187*E187</f>
        <v>0</v>
      </c>
      <c r="G187" s="52"/>
      <c r="H187" s="73"/>
      <c r="I187" s="73"/>
      <c r="J187" s="73"/>
      <c r="K187" s="73"/>
      <c r="L187" s="74"/>
      <c r="M187" s="49"/>
      <c r="N187" s="49"/>
      <c r="O187" s="49"/>
      <c r="P187" s="49"/>
    </row>
    <row r="188" spans="1:256" s="44" customFormat="1" ht="17.25">
      <c r="A188" s="557"/>
      <c r="B188" s="575" t="s">
        <v>436</v>
      </c>
      <c r="C188" s="595" t="s">
        <v>865</v>
      </c>
      <c r="D188" s="596">
        <v>79</v>
      </c>
      <c r="E188" s="122"/>
      <c r="F188" s="128">
        <f>D188*E188</f>
        <v>0</v>
      </c>
      <c r="G188" s="52"/>
      <c r="H188" s="73"/>
      <c r="I188" s="73"/>
      <c r="J188" s="73"/>
      <c r="K188" s="73"/>
      <c r="L188" s="74"/>
      <c r="M188" s="49"/>
      <c r="N188" s="49"/>
      <c r="O188" s="49"/>
      <c r="P188" s="49"/>
    </row>
    <row r="189" spans="1:256" s="44" customFormat="1">
      <c r="A189" s="557"/>
      <c r="B189" s="599"/>
      <c r="C189" s="595"/>
      <c r="D189" s="600"/>
      <c r="E189" s="91"/>
      <c r="F189" s="128"/>
      <c r="G189" s="53"/>
      <c r="H189" s="73"/>
      <c r="I189" s="73"/>
      <c r="J189" s="73"/>
      <c r="K189" s="73"/>
      <c r="L189" s="74"/>
      <c r="M189" s="49"/>
      <c r="N189" s="49"/>
      <c r="O189" s="49"/>
      <c r="P189" s="49"/>
    </row>
    <row r="190" spans="1:256" s="44" customFormat="1" ht="272.25">
      <c r="A190" s="557" t="s">
        <v>445</v>
      </c>
      <c r="B190" s="560" t="s">
        <v>1095</v>
      </c>
      <c r="C190" s="595"/>
      <c r="D190" s="598"/>
      <c r="E190" s="91"/>
      <c r="F190" s="128"/>
      <c r="G190" s="53"/>
      <c r="H190" s="73"/>
      <c r="I190" s="73"/>
      <c r="J190" s="73"/>
      <c r="K190" s="73"/>
      <c r="L190" s="74"/>
      <c r="M190" s="49"/>
      <c r="N190" s="49"/>
      <c r="O190" s="49"/>
      <c r="P190" s="49"/>
    </row>
    <row r="191" spans="1:256" s="44" customFormat="1" ht="17.25">
      <c r="A191" s="557" t="s">
        <v>101</v>
      </c>
      <c r="B191" s="599" t="s">
        <v>238</v>
      </c>
      <c r="C191" s="595" t="s">
        <v>855</v>
      </c>
      <c r="D191" s="600">
        <v>67.849999999999994</v>
      </c>
      <c r="E191" s="91"/>
      <c r="F191" s="128">
        <f>D191*E191</f>
        <v>0</v>
      </c>
      <c r="G191" s="53"/>
      <c r="H191" s="73"/>
      <c r="I191" s="73"/>
      <c r="J191" s="73"/>
      <c r="K191" s="73"/>
      <c r="L191" s="74"/>
      <c r="M191" s="49"/>
      <c r="N191" s="49"/>
      <c r="O191" s="49"/>
      <c r="P191" s="49"/>
    </row>
    <row r="192" spans="1:256" s="44" customFormat="1" ht="17.25">
      <c r="A192" s="557" t="s">
        <v>102</v>
      </c>
      <c r="B192" s="592" t="s">
        <v>237</v>
      </c>
      <c r="C192" s="595" t="s">
        <v>865</v>
      </c>
      <c r="D192" s="596">
        <v>358.2</v>
      </c>
      <c r="E192" s="122"/>
      <c r="F192" s="128">
        <f>D192*E192</f>
        <v>0</v>
      </c>
      <c r="G192" s="53"/>
      <c r="H192" s="73"/>
      <c r="I192" s="73"/>
      <c r="J192" s="73"/>
      <c r="K192" s="73"/>
      <c r="L192" s="74"/>
      <c r="M192" s="49"/>
      <c r="N192" s="49"/>
      <c r="O192" s="49"/>
      <c r="P192" s="49"/>
    </row>
    <row r="193" spans="1:256" s="44" customFormat="1">
      <c r="A193" s="557"/>
      <c r="B193" s="592"/>
      <c r="C193" s="595"/>
      <c r="D193" s="596"/>
      <c r="E193" s="122"/>
      <c r="F193" s="128"/>
      <c r="G193" s="53"/>
      <c r="H193" s="73"/>
      <c r="I193" s="73"/>
      <c r="J193" s="73"/>
      <c r="K193" s="73"/>
      <c r="L193" s="74"/>
      <c r="M193" s="49"/>
      <c r="N193" s="49"/>
      <c r="O193" s="49"/>
      <c r="P193" s="49"/>
    </row>
    <row r="194" spans="1:256" s="44" customFormat="1" ht="286.5">
      <c r="A194" s="557" t="s">
        <v>446</v>
      </c>
      <c r="B194" s="560" t="s">
        <v>1096</v>
      </c>
      <c r="C194" s="595"/>
      <c r="D194" s="598"/>
      <c r="E194" s="91"/>
      <c r="F194" s="128"/>
      <c r="G194" s="53"/>
      <c r="H194" s="73"/>
      <c r="I194" s="73"/>
      <c r="J194" s="73"/>
      <c r="K194" s="73"/>
      <c r="L194" s="74"/>
      <c r="M194" s="49"/>
      <c r="N194" s="49"/>
      <c r="O194" s="49"/>
      <c r="P194" s="49"/>
    </row>
    <row r="195" spans="1:256" s="44" customFormat="1" ht="17.25">
      <c r="A195" s="557" t="s">
        <v>101</v>
      </c>
      <c r="B195" s="599" t="s">
        <v>238</v>
      </c>
      <c r="C195" s="595" t="s">
        <v>855</v>
      </c>
      <c r="D195" s="600">
        <v>69.75</v>
      </c>
      <c r="E195" s="91"/>
      <c r="F195" s="128">
        <f>D195*E195</f>
        <v>0</v>
      </c>
      <c r="G195" s="53"/>
      <c r="H195" s="73"/>
      <c r="I195" s="73"/>
      <c r="J195" s="73"/>
      <c r="K195" s="73"/>
      <c r="L195" s="74"/>
      <c r="M195" s="49"/>
      <c r="N195" s="49"/>
      <c r="O195" s="49"/>
      <c r="P195" s="49"/>
    </row>
    <row r="196" spans="1:256" s="44" customFormat="1" ht="17.25">
      <c r="A196" s="557" t="s">
        <v>102</v>
      </c>
      <c r="B196" s="592" t="s">
        <v>237</v>
      </c>
      <c r="C196" s="595" t="s">
        <v>865</v>
      </c>
      <c r="D196" s="596">
        <v>362.5</v>
      </c>
      <c r="E196" s="122"/>
      <c r="F196" s="128">
        <f>D196*E196</f>
        <v>0</v>
      </c>
      <c r="G196" s="53"/>
      <c r="H196" s="73"/>
      <c r="I196" s="73"/>
      <c r="J196" s="73"/>
      <c r="K196" s="73"/>
      <c r="L196" s="74"/>
      <c r="M196" s="49"/>
      <c r="N196" s="49"/>
      <c r="O196" s="49"/>
      <c r="P196" s="49"/>
    </row>
    <row r="197" spans="1:256" s="44" customFormat="1">
      <c r="A197" s="557"/>
      <c r="B197" s="558"/>
      <c r="C197" s="40"/>
      <c r="D197" s="40"/>
      <c r="E197" s="122"/>
      <c r="F197" s="128"/>
      <c r="G197" s="52"/>
      <c r="H197" s="73"/>
      <c r="I197" s="73"/>
      <c r="J197" s="73"/>
      <c r="K197" s="73"/>
      <c r="L197" s="74"/>
      <c r="M197" s="49"/>
      <c r="N197" s="49"/>
      <c r="O197" s="49"/>
      <c r="P197" s="49"/>
    </row>
    <row r="198" spans="1:256" s="44" customFormat="1" ht="273">
      <c r="A198" s="557" t="s">
        <v>448</v>
      </c>
      <c r="B198" s="560" t="s">
        <v>1097</v>
      </c>
      <c r="C198" s="595"/>
      <c r="D198" s="598"/>
      <c r="E198" s="91"/>
      <c r="F198" s="128"/>
      <c r="G198" s="53"/>
      <c r="H198" s="73"/>
      <c r="I198" s="73"/>
      <c r="J198" s="73"/>
      <c r="K198" s="73"/>
      <c r="L198" s="74"/>
      <c r="M198" s="49"/>
      <c r="N198" s="49"/>
      <c r="O198" s="49"/>
      <c r="P198" s="49"/>
    </row>
    <row r="199" spans="1:256" s="43" customFormat="1" ht="17.25">
      <c r="A199" s="557" t="s">
        <v>101</v>
      </c>
      <c r="B199" s="601" t="s">
        <v>447</v>
      </c>
      <c r="C199" s="595" t="s">
        <v>855</v>
      </c>
      <c r="D199" s="600">
        <v>2.9</v>
      </c>
      <c r="E199" s="91"/>
      <c r="F199" s="128">
        <f>D199*E199</f>
        <v>0</v>
      </c>
      <c r="G199" s="53"/>
      <c r="H199" s="73"/>
      <c r="I199" s="73"/>
      <c r="J199" s="73"/>
      <c r="K199" s="73"/>
      <c r="L199" s="74"/>
      <c r="M199" s="49"/>
      <c r="N199" s="49"/>
      <c r="O199" s="49"/>
      <c r="P199" s="49"/>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c r="BI199" s="44"/>
      <c r="BJ199" s="44"/>
      <c r="BK199" s="44"/>
      <c r="BL199" s="44"/>
      <c r="BM199" s="44"/>
      <c r="BN199" s="44"/>
      <c r="BO199" s="44"/>
      <c r="BP199" s="44"/>
      <c r="BQ199" s="44"/>
      <c r="BR199" s="44"/>
      <c r="BS199" s="44"/>
      <c r="BT199" s="44"/>
      <c r="BU199" s="44"/>
      <c r="BV199" s="44"/>
      <c r="BW199" s="44"/>
      <c r="BX199" s="44"/>
      <c r="BY199" s="44"/>
      <c r="BZ199" s="44"/>
      <c r="CA199" s="44"/>
      <c r="CB199" s="44"/>
      <c r="CC199" s="44"/>
      <c r="CD199" s="44"/>
      <c r="CE199" s="44"/>
      <c r="CF199" s="44"/>
      <c r="CG199" s="44"/>
      <c r="CH199" s="44"/>
      <c r="CI199" s="44"/>
      <c r="CJ199" s="44"/>
      <c r="CK199" s="44"/>
      <c r="CL199" s="44"/>
      <c r="CM199" s="44"/>
      <c r="CN199" s="44"/>
      <c r="CO199" s="44"/>
      <c r="CP199" s="44"/>
      <c r="CQ199" s="44"/>
      <c r="CR199" s="44"/>
      <c r="CS199" s="44"/>
      <c r="CT199" s="44"/>
      <c r="CU199" s="44"/>
      <c r="CV199" s="44"/>
      <c r="CW199" s="44"/>
      <c r="CX199" s="44"/>
      <c r="CY199" s="44"/>
      <c r="CZ199" s="44"/>
      <c r="DA199" s="44"/>
      <c r="DB199" s="44"/>
      <c r="DC199" s="44"/>
      <c r="DD199" s="44"/>
      <c r="DE199" s="44"/>
      <c r="DF199" s="44"/>
      <c r="DG199" s="44"/>
      <c r="DH199" s="44"/>
      <c r="DI199" s="44"/>
      <c r="DJ199" s="44"/>
      <c r="DK199" s="44"/>
      <c r="DL199" s="44"/>
      <c r="DM199" s="44"/>
      <c r="DN199" s="44"/>
      <c r="DO199" s="44"/>
      <c r="DP199" s="44"/>
      <c r="DQ199" s="44"/>
      <c r="DR199" s="44"/>
      <c r="DS199" s="44"/>
      <c r="DT199" s="44"/>
      <c r="DU199" s="44"/>
      <c r="DV199" s="44"/>
      <c r="DW199" s="44"/>
      <c r="DX199" s="44"/>
      <c r="DY199" s="44"/>
      <c r="DZ199" s="44"/>
      <c r="EA199" s="44"/>
      <c r="EB199" s="44"/>
      <c r="EC199" s="44"/>
      <c r="ED199" s="44"/>
      <c r="EE199" s="44"/>
      <c r="EF199" s="44"/>
      <c r="EG199" s="44"/>
      <c r="EH199" s="44"/>
      <c r="EI199" s="44"/>
      <c r="EJ199" s="44"/>
      <c r="EK199" s="44"/>
      <c r="EL199" s="44"/>
      <c r="EM199" s="44"/>
      <c r="EN199" s="44"/>
      <c r="EO199" s="44"/>
      <c r="EP199" s="44"/>
      <c r="EQ199" s="44"/>
      <c r="ER199" s="44"/>
      <c r="ES199" s="44"/>
      <c r="ET199" s="44"/>
      <c r="EU199" s="44"/>
      <c r="EV199" s="44"/>
      <c r="EW199" s="44"/>
      <c r="EX199" s="44"/>
      <c r="EY199" s="44"/>
      <c r="EZ199" s="44"/>
      <c r="FA199" s="44"/>
      <c r="FB199" s="44"/>
      <c r="FC199" s="44"/>
      <c r="FD199" s="44"/>
      <c r="FE199" s="44"/>
      <c r="FF199" s="44"/>
      <c r="FG199" s="44"/>
      <c r="FH199" s="44"/>
      <c r="FI199" s="44"/>
      <c r="FJ199" s="44"/>
      <c r="FK199" s="44"/>
      <c r="FL199" s="44"/>
      <c r="FM199" s="44"/>
      <c r="FN199" s="44"/>
      <c r="FO199" s="44"/>
      <c r="FP199" s="44"/>
      <c r="FQ199" s="44"/>
      <c r="FR199" s="44"/>
      <c r="FS199" s="44"/>
      <c r="FT199" s="44"/>
      <c r="FU199" s="44"/>
      <c r="FV199" s="44"/>
      <c r="FW199" s="44"/>
      <c r="FX199" s="44"/>
      <c r="FY199" s="44"/>
      <c r="FZ199" s="44"/>
      <c r="GA199" s="44"/>
      <c r="GB199" s="44"/>
      <c r="GC199" s="44"/>
      <c r="GD199" s="44"/>
      <c r="GE199" s="44"/>
      <c r="GF199" s="44"/>
      <c r="GG199" s="44"/>
      <c r="GH199" s="44"/>
      <c r="GI199" s="44"/>
      <c r="GJ199" s="44"/>
      <c r="GK199" s="44"/>
      <c r="GL199" s="44"/>
      <c r="GM199" s="44"/>
      <c r="GN199" s="44"/>
      <c r="GO199" s="44"/>
      <c r="GP199" s="44"/>
      <c r="GQ199" s="44"/>
      <c r="GR199" s="44"/>
      <c r="GS199" s="44"/>
      <c r="GT199" s="44"/>
      <c r="GU199" s="44"/>
      <c r="GV199" s="44"/>
      <c r="GW199" s="44"/>
      <c r="GX199" s="44"/>
      <c r="GY199" s="44"/>
      <c r="GZ199" s="44"/>
      <c r="HA199" s="44"/>
      <c r="HB199" s="44"/>
      <c r="HC199" s="44"/>
      <c r="HD199" s="44"/>
      <c r="HE199" s="44"/>
      <c r="HF199" s="44"/>
      <c r="HG199" s="44"/>
      <c r="HH199" s="44"/>
      <c r="HI199" s="44"/>
      <c r="HJ199" s="44"/>
      <c r="HK199" s="44"/>
      <c r="HL199" s="44"/>
      <c r="HM199" s="44"/>
      <c r="HN199" s="44"/>
      <c r="HO199" s="44"/>
      <c r="HP199" s="44"/>
      <c r="HQ199" s="44"/>
      <c r="HR199" s="44"/>
      <c r="HS199" s="44"/>
      <c r="HT199" s="44"/>
      <c r="HU199" s="44"/>
      <c r="HV199" s="44"/>
      <c r="HW199" s="44"/>
      <c r="HX199" s="44"/>
      <c r="HY199" s="44"/>
      <c r="HZ199" s="44"/>
      <c r="IA199" s="44"/>
      <c r="IB199" s="44"/>
      <c r="IC199" s="44"/>
      <c r="ID199" s="44"/>
      <c r="IE199" s="44"/>
      <c r="IF199" s="44"/>
      <c r="IG199" s="44"/>
      <c r="IH199" s="44"/>
      <c r="II199" s="44"/>
      <c r="IJ199" s="44"/>
      <c r="IK199" s="44"/>
      <c r="IL199" s="44"/>
      <c r="IM199" s="44"/>
      <c r="IN199" s="44"/>
      <c r="IO199" s="44"/>
      <c r="IP199" s="44"/>
      <c r="IQ199" s="44"/>
      <c r="IR199" s="44"/>
      <c r="IS199" s="44"/>
      <c r="IT199" s="44"/>
      <c r="IU199" s="44"/>
      <c r="IV199" s="44"/>
    </row>
    <row r="200" spans="1:256" s="44" customFormat="1" ht="17.25">
      <c r="A200" s="557" t="s">
        <v>104</v>
      </c>
      <c r="B200" s="575" t="s">
        <v>237</v>
      </c>
      <c r="C200" s="595" t="s">
        <v>865</v>
      </c>
      <c r="D200" s="596">
        <v>25</v>
      </c>
      <c r="E200" s="122"/>
      <c r="F200" s="128">
        <f>D200*E200</f>
        <v>0</v>
      </c>
      <c r="G200" s="53"/>
      <c r="H200" s="73"/>
      <c r="I200" s="73"/>
      <c r="J200" s="73"/>
      <c r="K200" s="73"/>
      <c r="L200" s="74"/>
      <c r="M200" s="49"/>
      <c r="N200" s="49"/>
      <c r="O200" s="49"/>
      <c r="P200" s="49"/>
    </row>
    <row r="201" spans="1:256" s="44" customFormat="1">
      <c r="A201" s="557"/>
      <c r="B201" s="558"/>
      <c r="C201" s="40"/>
      <c r="D201" s="40"/>
      <c r="E201" s="122"/>
      <c r="F201" s="128"/>
      <c r="G201" s="52"/>
      <c r="H201" s="73"/>
      <c r="I201" s="73"/>
      <c r="J201" s="73"/>
      <c r="K201" s="73"/>
      <c r="L201" s="74"/>
      <c r="M201" s="49"/>
      <c r="N201" s="49"/>
      <c r="O201" s="49"/>
      <c r="P201" s="49"/>
    </row>
    <row r="202" spans="1:256" s="44" customFormat="1" ht="258">
      <c r="A202" s="557" t="s">
        <v>449</v>
      </c>
      <c r="B202" s="560" t="s">
        <v>1098</v>
      </c>
      <c r="C202" s="595"/>
      <c r="D202" s="596"/>
      <c r="E202" s="96"/>
      <c r="F202" s="128"/>
      <c r="G202" s="52"/>
      <c r="H202" s="73"/>
      <c r="I202" s="73"/>
      <c r="J202" s="73"/>
      <c r="K202" s="73"/>
      <c r="L202" s="74"/>
      <c r="M202" s="49"/>
      <c r="N202" s="49"/>
      <c r="O202" s="49"/>
      <c r="P202" s="49"/>
    </row>
    <row r="203" spans="1:256" s="44" customFormat="1" ht="17.25">
      <c r="A203" s="557" t="s">
        <v>101</v>
      </c>
      <c r="B203" s="601" t="s">
        <v>239</v>
      </c>
      <c r="C203" s="595" t="s">
        <v>855</v>
      </c>
      <c r="D203" s="600">
        <v>12.7</v>
      </c>
      <c r="E203" s="91"/>
      <c r="F203" s="128">
        <f>D203*E203</f>
        <v>0</v>
      </c>
      <c r="G203" s="52"/>
      <c r="H203" s="126"/>
      <c r="I203" s="73"/>
      <c r="J203" s="73"/>
      <c r="K203" s="73"/>
      <c r="L203" s="74"/>
      <c r="M203" s="49"/>
      <c r="N203" s="49"/>
      <c r="O203" s="49"/>
      <c r="P203" s="49"/>
    </row>
    <row r="204" spans="1:256" s="44" customFormat="1" ht="17.25">
      <c r="A204" s="557" t="s">
        <v>102</v>
      </c>
      <c r="B204" s="575" t="s">
        <v>240</v>
      </c>
      <c r="C204" s="595" t="s">
        <v>865</v>
      </c>
      <c r="D204" s="596">
        <v>195.7</v>
      </c>
      <c r="E204" s="122"/>
      <c r="F204" s="128">
        <f>D204*E204</f>
        <v>0</v>
      </c>
      <c r="G204" s="52"/>
      <c r="H204" s="73"/>
      <c r="I204" s="73"/>
      <c r="J204" s="73"/>
      <c r="K204" s="73"/>
      <c r="L204" s="74"/>
      <c r="M204" s="49"/>
      <c r="N204" s="49"/>
      <c r="O204" s="49"/>
      <c r="P204" s="49"/>
    </row>
    <row r="205" spans="1:256" s="44" customFormat="1">
      <c r="A205" s="557"/>
      <c r="B205" s="562"/>
      <c r="C205" s="561"/>
      <c r="D205" s="556"/>
      <c r="E205" s="96"/>
      <c r="F205" s="128"/>
      <c r="G205" s="52"/>
      <c r="H205" s="73"/>
      <c r="I205" s="73"/>
      <c r="J205" s="73"/>
      <c r="K205" s="73"/>
      <c r="L205" s="74"/>
      <c r="M205" s="49"/>
      <c r="N205" s="49"/>
      <c r="O205" s="49"/>
      <c r="P205" s="49"/>
    </row>
    <row r="206" spans="1:256" s="44" customFormat="1" ht="146.25">
      <c r="A206" s="557" t="s">
        <v>450</v>
      </c>
      <c r="B206" s="560" t="s">
        <v>1099</v>
      </c>
      <c r="C206" s="595" t="s">
        <v>865</v>
      </c>
      <c r="D206" s="596">
        <v>297.5</v>
      </c>
      <c r="E206" s="122"/>
      <c r="F206" s="128">
        <f>D206*E206</f>
        <v>0</v>
      </c>
      <c r="G206" s="52"/>
      <c r="H206" s="73"/>
      <c r="I206" s="73"/>
      <c r="J206" s="73"/>
      <c r="K206" s="73"/>
      <c r="L206" s="74"/>
      <c r="M206" s="49"/>
      <c r="N206" s="49"/>
      <c r="O206" s="49"/>
      <c r="P206" s="49"/>
    </row>
    <row r="207" spans="1:256" s="44" customFormat="1">
      <c r="A207" s="557"/>
      <c r="B207" s="560"/>
      <c r="C207" s="595"/>
      <c r="D207" s="600"/>
      <c r="E207" s="122"/>
      <c r="F207" s="128"/>
      <c r="G207" s="52"/>
      <c r="H207" s="73"/>
      <c r="I207" s="73"/>
      <c r="J207" s="73"/>
      <c r="K207" s="73"/>
      <c r="L207" s="74"/>
      <c r="M207" s="49"/>
      <c r="N207" s="49"/>
      <c r="O207" s="49"/>
      <c r="P207" s="49"/>
    </row>
    <row r="208" spans="1:256" s="44" customFormat="1" ht="408.75" customHeight="1">
      <c r="A208" s="557" t="s">
        <v>459</v>
      </c>
      <c r="B208" s="123" t="s">
        <v>1100</v>
      </c>
      <c r="C208" s="595"/>
      <c r="D208" s="596"/>
      <c r="E208" s="122"/>
      <c r="F208" s="128"/>
      <c r="G208" s="52"/>
      <c r="H208" s="73"/>
      <c r="I208" s="73"/>
      <c r="J208" s="73"/>
      <c r="K208" s="73"/>
      <c r="L208" s="74"/>
      <c r="M208" s="49"/>
      <c r="N208" s="49"/>
      <c r="O208" s="49"/>
      <c r="P208" s="49"/>
    </row>
    <row r="209" spans="1:16" s="44" customFormat="1" ht="17.25">
      <c r="A209" s="557" t="s">
        <v>101</v>
      </c>
      <c r="B209" s="575" t="s">
        <v>430</v>
      </c>
      <c r="C209" s="595" t="s">
        <v>855</v>
      </c>
      <c r="D209" s="596">
        <v>12.4</v>
      </c>
      <c r="E209" s="122"/>
      <c r="F209" s="128">
        <f>D209*E209</f>
        <v>0</v>
      </c>
      <c r="G209" s="52"/>
      <c r="H209" s="73"/>
      <c r="I209" s="73"/>
      <c r="J209" s="73"/>
      <c r="K209" s="73"/>
      <c r="L209" s="74"/>
      <c r="M209" s="49"/>
      <c r="N209" s="49"/>
      <c r="O209" s="49"/>
      <c r="P209" s="49"/>
    </row>
    <row r="210" spans="1:16" s="44" customFormat="1" ht="17.25">
      <c r="A210" s="557" t="s">
        <v>102</v>
      </c>
      <c r="B210" s="575" t="s">
        <v>234</v>
      </c>
      <c r="C210" s="595" t="s">
        <v>865</v>
      </c>
      <c r="D210" s="596">
        <v>11.5</v>
      </c>
      <c r="E210" s="122"/>
      <c r="F210" s="128">
        <f>D210*E210</f>
        <v>0</v>
      </c>
      <c r="G210" s="52"/>
      <c r="H210" s="73"/>
      <c r="I210" s="73"/>
      <c r="J210" s="73"/>
      <c r="K210" s="73"/>
      <c r="L210" s="74"/>
      <c r="M210" s="49"/>
      <c r="N210" s="49"/>
      <c r="O210" s="49"/>
      <c r="P210" s="49"/>
    </row>
    <row r="211" spans="1:16" s="44" customFormat="1">
      <c r="A211" s="557"/>
      <c r="B211" s="560"/>
      <c r="C211" s="595"/>
      <c r="D211" s="600"/>
      <c r="E211" s="122"/>
      <c r="F211" s="128"/>
      <c r="G211" s="52"/>
      <c r="H211" s="73"/>
      <c r="I211" s="73"/>
      <c r="J211" s="73"/>
      <c r="K211" s="73"/>
      <c r="L211" s="74"/>
      <c r="M211" s="49"/>
      <c r="N211" s="49"/>
      <c r="O211" s="49"/>
      <c r="P211" s="49"/>
    </row>
    <row r="212" spans="1:16" s="44" customFormat="1" ht="202.5">
      <c r="A212" s="557" t="s">
        <v>544</v>
      </c>
      <c r="B212" s="560" t="s">
        <v>1033</v>
      </c>
      <c r="C212" s="595" t="s">
        <v>106</v>
      </c>
      <c r="D212" s="600">
        <v>62000</v>
      </c>
      <c r="E212" s="122"/>
      <c r="F212" s="128">
        <f>D212*E212</f>
        <v>0</v>
      </c>
      <c r="G212" s="52"/>
      <c r="H212" s="73"/>
      <c r="I212" s="73"/>
      <c r="J212" s="73"/>
      <c r="K212" s="73"/>
      <c r="L212" s="74"/>
      <c r="M212" s="49"/>
      <c r="N212" s="49"/>
      <c r="O212" s="49"/>
      <c r="P212" s="49"/>
    </row>
    <row r="213" spans="1:16" s="44" customFormat="1">
      <c r="A213" s="557"/>
      <c r="B213" s="558"/>
      <c r="C213" s="40"/>
      <c r="D213" s="40"/>
      <c r="E213" s="122"/>
      <c r="F213" s="128"/>
      <c r="G213" s="52"/>
      <c r="H213" s="73"/>
      <c r="I213" s="73"/>
      <c r="J213" s="73"/>
      <c r="K213" s="73"/>
      <c r="L213" s="74"/>
      <c r="M213" s="49"/>
      <c r="N213" s="49"/>
      <c r="O213" s="49"/>
      <c r="P213" s="49"/>
    </row>
    <row r="214" spans="1:16" s="44" customFormat="1">
      <c r="A214" s="557" t="s">
        <v>451</v>
      </c>
      <c r="B214" s="594" t="s">
        <v>486</v>
      </c>
      <c r="C214" s="40"/>
      <c r="D214" s="40"/>
      <c r="E214" s="122"/>
      <c r="F214" s="128"/>
      <c r="G214" s="52"/>
      <c r="H214" s="73"/>
      <c r="I214" s="73"/>
      <c r="J214" s="73"/>
      <c r="K214" s="73"/>
      <c r="L214" s="74"/>
      <c r="M214" s="49"/>
      <c r="N214" s="49"/>
      <c r="O214" s="49"/>
      <c r="P214" s="49"/>
    </row>
    <row r="215" spans="1:16" s="44" customFormat="1">
      <c r="A215" s="557"/>
      <c r="B215" s="602"/>
      <c r="C215" s="40"/>
      <c r="D215" s="40"/>
      <c r="E215" s="122"/>
      <c r="F215" s="128"/>
      <c r="G215" s="52"/>
      <c r="H215" s="73"/>
      <c r="I215" s="73"/>
      <c r="J215" s="73"/>
      <c r="K215" s="73"/>
      <c r="L215" s="74"/>
      <c r="M215" s="49"/>
      <c r="N215" s="49"/>
      <c r="O215" s="49"/>
      <c r="P215" s="49"/>
    </row>
    <row r="216" spans="1:16" s="44" customFormat="1" ht="132">
      <c r="A216" s="557" t="s">
        <v>452</v>
      </c>
      <c r="B216" s="560" t="s">
        <v>870</v>
      </c>
      <c r="C216" s="595"/>
      <c r="D216" s="596"/>
      <c r="E216" s="122"/>
      <c r="F216" s="128"/>
      <c r="G216" s="52"/>
      <c r="H216" s="73"/>
      <c r="I216" s="73"/>
      <c r="J216" s="73"/>
      <c r="K216" s="73"/>
      <c r="L216" s="74"/>
      <c r="M216" s="49"/>
      <c r="N216" s="49"/>
      <c r="O216" s="49"/>
      <c r="P216" s="49"/>
    </row>
    <row r="217" spans="1:16" s="44" customFormat="1" ht="17.25">
      <c r="A217" s="557" t="s">
        <v>101</v>
      </c>
      <c r="B217" s="575" t="s">
        <v>419</v>
      </c>
      <c r="C217" s="595" t="s">
        <v>855</v>
      </c>
      <c r="D217" s="596">
        <v>25.3</v>
      </c>
      <c r="E217" s="122"/>
      <c r="F217" s="128">
        <f t="shared" ref="F217:F224" si="2">D217*E217</f>
        <v>0</v>
      </c>
      <c r="G217" s="52"/>
      <c r="H217" s="73"/>
      <c r="I217" s="73"/>
      <c r="J217" s="73"/>
      <c r="K217" s="73"/>
      <c r="L217" s="74"/>
      <c r="M217" s="49"/>
      <c r="N217" s="49"/>
      <c r="O217" s="49"/>
      <c r="P217" s="49"/>
    </row>
    <row r="218" spans="1:16" s="44" customFormat="1" ht="17.25">
      <c r="A218" s="557" t="s">
        <v>102</v>
      </c>
      <c r="B218" s="575" t="s">
        <v>420</v>
      </c>
      <c r="C218" s="595" t="s">
        <v>865</v>
      </c>
      <c r="D218" s="596">
        <v>59</v>
      </c>
      <c r="E218" s="122"/>
      <c r="F218" s="128">
        <f t="shared" si="2"/>
        <v>0</v>
      </c>
      <c r="G218" s="52"/>
      <c r="H218" s="73"/>
      <c r="I218" s="73"/>
      <c r="J218" s="73"/>
      <c r="K218" s="73"/>
      <c r="L218" s="74"/>
      <c r="M218" s="49"/>
      <c r="N218" s="49"/>
      <c r="O218" s="49"/>
      <c r="P218" s="49"/>
    </row>
    <row r="219" spans="1:16" s="44" customFormat="1" ht="42.75">
      <c r="A219" s="557" t="s">
        <v>104</v>
      </c>
      <c r="B219" s="575" t="s">
        <v>453</v>
      </c>
      <c r="C219" s="595" t="s">
        <v>855</v>
      </c>
      <c r="D219" s="596">
        <v>4.7</v>
      </c>
      <c r="E219" s="122"/>
      <c r="F219" s="128">
        <f t="shared" si="2"/>
        <v>0</v>
      </c>
      <c r="G219" s="52"/>
      <c r="H219" s="73"/>
      <c r="I219" s="73"/>
      <c r="J219" s="73"/>
      <c r="K219" s="73"/>
      <c r="L219" s="74"/>
      <c r="M219" s="49"/>
      <c r="N219" s="49"/>
      <c r="O219" s="49"/>
      <c r="P219" s="49"/>
    </row>
    <row r="220" spans="1:16" s="44" customFormat="1" ht="28.5">
      <c r="A220" s="557" t="s">
        <v>107</v>
      </c>
      <c r="B220" s="575" t="s">
        <v>463</v>
      </c>
      <c r="C220" s="595" t="s">
        <v>865</v>
      </c>
      <c r="D220" s="596">
        <v>42.8</v>
      </c>
      <c r="E220" s="122"/>
      <c r="F220" s="128">
        <f t="shared" si="2"/>
        <v>0</v>
      </c>
      <c r="G220" s="52"/>
      <c r="H220" s="73"/>
      <c r="I220" s="73"/>
      <c r="J220" s="73"/>
      <c r="K220" s="73"/>
      <c r="L220" s="74"/>
      <c r="M220" s="49"/>
      <c r="N220" s="49"/>
      <c r="O220" s="49"/>
      <c r="P220" s="49"/>
    </row>
    <row r="221" spans="1:16" s="44" customFormat="1" ht="28.5">
      <c r="A221" s="557" t="s">
        <v>108</v>
      </c>
      <c r="B221" s="575" t="s">
        <v>462</v>
      </c>
      <c r="C221" s="595" t="s">
        <v>855</v>
      </c>
      <c r="D221" s="596">
        <v>0.9</v>
      </c>
      <c r="E221" s="122"/>
      <c r="F221" s="128">
        <f t="shared" si="2"/>
        <v>0</v>
      </c>
      <c r="G221" s="52"/>
      <c r="H221" s="73"/>
      <c r="I221" s="73"/>
      <c r="J221" s="73"/>
      <c r="K221" s="73"/>
      <c r="L221" s="74"/>
      <c r="M221" s="49"/>
      <c r="N221" s="49"/>
      <c r="O221" s="49"/>
      <c r="P221" s="49"/>
    </row>
    <row r="222" spans="1:16" s="44" customFormat="1" ht="28.5">
      <c r="A222" s="557" t="s">
        <v>109</v>
      </c>
      <c r="B222" s="575" t="s">
        <v>464</v>
      </c>
      <c r="C222" s="595" t="s">
        <v>865</v>
      </c>
      <c r="D222" s="596">
        <v>9</v>
      </c>
      <c r="E222" s="122"/>
      <c r="F222" s="128">
        <f t="shared" si="2"/>
        <v>0</v>
      </c>
      <c r="G222" s="52"/>
      <c r="H222" s="73"/>
      <c r="I222" s="73"/>
      <c r="J222" s="73"/>
      <c r="K222" s="73"/>
      <c r="L222" s="74"/>
      <c r="M222" s="49"/>
      <c r="N222" s="49"/>
      <c r="O222" s="49"/>
      <c r="P222" s="49"/>
    </row>
    <row r="223" spans="1:16" s="44" customFormat="1" ht="28.5">
      <c r="A223" s="557" t="s">
        <v>130</v>
      </c>
      <c r="B223" s="575" t="s">
        <v>470</v>
      </c>
      <c r="C223" s="595" t="s">
        <v>855</v>
      </c>
      <c r="D223" s="596">
        <v>0.2</v>
      </c>
      <c r="E223" s="122"/>
      <c r="F223" s="128">
        <f t="shared" si="2"/>
        <v>0</v>
      </c>
      <c r="G223" s="52"/>
      <c r="H223" s="73"/>
      <c r="I223" s="73"/>
      <c r="J223" s="73"/>
      <c r="K223" s="73"/>
      <c r="L223" s="74"/>
      <c r="M223" s="49"/>
      <c r="N223" s="49"/>
      <c r="O223" s="49"/>
      <c r="P223" s="49"/>
    </row>
    <row r="224" spans="1:16" s="44" customFormat="1" ht="28.5">
      <c r="A224" s="557" t="s">
        <v>269</v>
      </c>
      <c r="B224" s="575" t="s">
        <v>465</v>
      </c>
      <c r="C224" s="595" t="s">
        <v>865</v>
      </c>
      <c r="D224" s="596">
        <v>2.9</v>
      </c>
      <c r="E224" s="122"/>
      <c r="F224" s="128">
        <f t="shared" si="2"/>
        <v>0</v>
      </c>
      <c r="G224" s="52"/>
      <c r="H224" s="73"/>
      <c r="I224" s="73"/>
      <c r="J224" s="73"/>
      <c r="K224" s="73"/>
      <c r="L224" s="74"/>
      <c r="M224" s="49"/>
      <c r="N224" s="49"/>
      <c r="O224" s="49"/>
      <c r="P224" s="49"/>
    </row>
    <row r="225" spans="1:16" s="44" customFormat="1">
      <c r="A225" s="557"/>
      <c r="B225" s="579"/>
      <c r="C225" s="40"/>
      <c r="D225" s="40"/>
      <c r="E225" s="122"/>
      <c r="F225" s="128"/>
      <c r="G225" s="52"/>
      <c r="H225" s="73"/>
      <c r="I225" s="73"/>
      <c r="J225" s="73"/>
      <c r="K225" s="73"/>
      <c r="L225" s="74"/>
      <c r="M225" s="49"/>
      <c r="N225" s="49"/>
      <c r="O225" s="49"/>
      <c r="P225" s="49"/>
    </row>
    <row r="226" spans="1:16" s="44" customFormat="1" ht="231">
      <c r="A226" s="557" t="s">
        <v>454</v>
      </c>
      <c r="B226" s="123" t="s">
        <v>1101</v>
      </c>
      <c r="C226" s="595"/>
      <c r="D226" s="596"/>
      <c r="E226" s="122"/>
      <c r="F226" s="128"/>
      <c r="G226" s="52"/>
      <c r="H226" s="73"/>
      <c r="I226" s="73"/>
      <c r="J226" s="73"/>
      <c r="K226" s="73"/>
      <c r="L226" s="74"/>
      <c r="M226" s="49"/>
      <c r="N226" s="49"/>
      <c r="O226" s="49"/>
      <c r="P226" s="49"/>
    </row>
    <row r="227" spans="1:16" s="44" customFormat="1" ht="17.25">
      <c r="A227" s="557" t="s">
        <v>101</v>
      </c>
      <c r="B227" s="575" t="s">
        <v>242</v>
      </c>
      <c r="C227" s="595" t="s">
        <v>855</v>
      </c>
      <c r="D227" s="596">
        <v>160.69999999999999</v>
      </c>
      <c r="E227" s="122"/>
      <c r="F227" s="128">
        <f>D227*E227</f>
        <v>0</v>
      </c>
      <c r="G227" s="52"/>
      <c r="H227" s="73"/>
      <c r="I227" s="73"/>
      <c r="J227" s="73"/>
      <c r="K227" s="73"/>
      <c r="L227" s="74"/>
      <c r="M227" s="49"/>
      <c r="N227" s="49"/>
      <c r="O227" s="49"/>
      <c r="P227" s="49"/>
    </row>
    <row r="228" spans="1:16" s="44" customFormat="1" ht="17.25">
      <c r="A228" s="557" t="s">
        <v>102</v>
      </c>
      <c r="B228" s="575" t="s">
        <v>243</v>
      </c>
      <c r="C228" s="595" t="s">
        <v>865</v>
      </c>
      <c r="D228" s="596">
        <v>192.3</v>
      </c>
      <c r="E228" s="122"/>
      <c r="F228" s="128">
        <f>D228*E228</f>
        <v>0</v>
      </c>
      <c r="G228" s="52"/>
      <c r="H228" s="73"/>
      <c r="I228" s="73"/>
      <c r="J228" s="73"/>
      <c r="K228" s="73"/>
      <c r="L228" s="74"/>
      <c r="M228" s="49"/>
      <c r="N228" s="49"/>
      <c r="O228" s="49"/>
      <c r="P228" s="49"/>
    </row>
    <row r="229" spans="1:16" s="44" customFormat="1">
      <c r="A229" s="557"/>
      <c r="B229" s="558"/>
      <c r="C229" s="40"/>
      <c r="D229" s="40"/>
      <c r="E229" s="122"/>
      <c r="F229" s="128"/>
      <c r="G229" s="52"/>
      <c r="H229" s="73"/>
      <c r="I229" s="73"/>
      <c r="J229" s="73"/>
      <c r="K229" s="73"/>
      <c r="L229" s="74"/>
      <c r="M229" s="49"/>
      <c r="N229" s="49"/>
      <c r="O229" s="49"/>
      <c r="P229" s="49"/>
    </row>
    <row r="230" spans="1:16" s="44" customFormat="1" ht="245.25">
      <c r="A230" s="557" t="s">
        <v>455</v>
      </c>
      <c r="B230" s="123" t="s">
        <v>1102</v>
      </c>
      <c r="C230" s="595"/>
      <c r="D230" s="596"/>
      <c r="E230" s="122"/>
      <c r="F230" s="128"/>
      <c r="G230" s="52"/>
      <c r="H230" s="73"/>
      <c r="I230" s="73"/>
      <c r="J230" s="73"/>
      <c r="K230" s="73"/>
      <c r="L230" s="74"/>
      <c r="M230" s="49"/>
      <c r="N230" s="49"/>
      <c r="O230" s="49"/>
      <c r="P230" s="49"/>
    </row>
    <row r="231" spans="1:16" s="44" customFormat="1" ht="17.25">
      <c r="A231" s="557" t="s">
        <v>101</v>
      </c>
      <c r="B231" s="592" t="s">
        <v>242</v>
      </c>
      <c r="C231" s="595" t="s">
        <v>855</v>
      </c>
      <c r="D231" s="596">
        <v>27</v>
      </c>
      <c r="E231" s="122"/>
      <c r="F231" s="128">
        <f>D231*E231</f>
        <v>0</v>
      </c>
      <c r="G231" s="52"/>
      <c r="H231" s="73"/>
      <c r="I231" s="73"/>
      <c r="J231" s="73"/>
      <c r="K231" s="73"/>
      <c r="L231" s="74"/>
      <c r="M231" s="49"/>
      <c r="N231" s="49"/>
      <c r="O231" s="49"/>
      <c r="P231" s="49"/>
    </row>
    <row r="232" spans="1:16" s="44" customFormat="1" ht="17.25">
      <c r="A232" s="557" t="s">
        <v>102</v>
      </c>
      <c r="B232" s="592" t="s">
        <v>243</v>
      </c>
      <c r="C232" s="595" t="s">
        <v>865</v>
      </c>
      <c r="D232" s="596">
        <v>184</v>
      </c>
      <c r="E232" s="122"/>
      <c r="F232" s="128">
        <f>D232*E232</f>
        <v>0</v>
      </c>
      <c r="G232" s="52"/>
      <c r="H232" s="73"/>
      <c r="I232" s="73"/>
      <c r="J232" s="73"/>
      <c r="K232" s="73"/>
      <c r="L232" s="74"/>
      <c r="M232" s="49"/>
      <c r="N232" s="49"/>
      <c r="O232" s="49"/>
      <c r="P232" s="49"/>
    </row>
    <row r="233" spans="1:16" s="44" customFormat="1">
      <c r="A233" s="557"/>
      <c r="B233" s="558"/>
      <c r="C233" s="40"/>
      <c r="D233" s="40"/>
      <c r="E233" s="122"/>
      <c r="F233" s="128"/>
      <c r="G233" s="52"/>
      <c r="H233" s="73"/>
      <c r="I233" s="73"/>
      <c r="J233" s="73"/>
      <c r="K233" s="73"/>
      <c r="L233" s="74"/>
      <c r="M233" s="49"/>
      <c r="N233" s="49"/>
      <c r="O233" s="49"/>
      <c r="P233" s="49"/>
    </row>
    <row r="234" spans="1:16" s="44" customFormat="1" ht="244.5">
      <c r="A234" s="557" t="s">
        <v>456</v>
      </c>
      <c r="B234" s="123" t="s">
        <v>1103</v>
      </c>
      <c r="C234" s="595"/>
      <c r="D234" s="596"/>
      <c r="E234" s="122"/>
      <c r="F234" s="128"/>
      <c r="G234" s="52"/>
      <c r="H234" s="73"/>
      <c r="I234" s="73"/>
      <c r="J234" s="73"/>
      <c r="K234" s="73"/>
      <c r="L234" s="74"/>
      <c r="M234" s="49"/>
      <c r="N234" s="49"/>
      <c r="O234" s="49"/>
      <c r="P234" s="49"/>
    </row>
    <row r="235" spans="1:16" s="44" customFormat="1" ht="17.25">
      <c r="A235" s="557" t="s">
        <v>101</v>
      </c>
      <c r="B235" s="592" t="s">
        <v>242</v>
      </c>
      <c r="C235" s="595" t="s">
        <v>855</v>
      </c>
      <c r="D235" s="596">
        <v>21.5</v>
      </c>
      <c r="E235" s="122"/>
      <c r="F235" s="128">
        <f>D235*E235</f>
        <v>0</v>
      </c>
      <c r="G235" s="52"/>
      <c r="H235" s="73"/>
      <c r="I235" s="73"/>
      <c r="J235" s="73"/>
      <c r="K235" s="74"/>
      <c r="L235" s="74"/>
      <c r="M235" s="49"/>
      <c r="N235" s="49"/>
      <c r="O235" s="49"/>
      <c r="P235" s="49"/>
    </row>
    <row r="236" spans="1:16" s="44" customFormat="1" ht="17.25">
      <c r="A236" s="557" t="s">
        <v>102</v>
      </c>
      <c r="B236" s="592" t="s">
        <v>243</v>
      </c>
      <c r="C236" s="595" t="s">
        <v>865</v>
      </c>
      <c r="D236" s="596">
        <v>156</v>
      </c>
      <c r="E236" s="122"/>
      <c r="F236" s="128">
        <f>D236*E236</f>
        <v>0</v>
      </c>
      <c r="G236" s="52"/>
      <c r="H236" s="73"/>
      <c r="I236" s="73"/>
      <c r="J236" s="73"/>
      <c r="K236" s="73"/>
      <c r="L236" s="74"/>
      <c r="M236" s="49"/>
      <c r="N236" s="49"/>
      <c r="O236" s="49"/>
      <c r="P236" s="49"/>
    </row>
    <row r="237" spans="1:16" s="44" customFormat="1">
      <c r="A237" s="557"/>
      <c r="B237" s="558"/>
      <c r="C237" s="40"/>
      <c r="D237" s="40"/>
      <c r="E237" s="122"/>
      <c r="F237" s="128"/>
      <c r="G237" s="52"/>
      <c r="H237" s="73"/>
      <c r="I237" s="73"/>
      <c r="J237" s="73"/>
      <c r="K237" s="73"/>
      <c r="L237" s="74"/>
      <c r="M237" s="49"/>
      <c r="N237" s="49"/>
      <c r="O237" s="49"/>
      <c r="P237" s="49"/>
    </row>
    <row r="238" spans="1:16" s="44" customFormat="1" ht="231">
      <c r="A238" s="557" t="s">
        <v>460</v>
      </c>
      <c r="B238" s="123" t="s">
        <v>1104</v>
      </c>
      <c r="C238" s="595"/>
      <c r="D238" s="596"/>
      <c r="E238" s="122"/>
      <c r="F238" s="128"/>
      <c r="G238" s="52"/>
      <c r="H238" s="73"/>
      <c r="I238" s="73"/>
      <c r="J238" s="73"/>
      <c r="K238" s="73"/>
      <c r="L238" s="74"/>
      <c r="M238" s="49"/>
      <c r="N238" s="49"/>
      <c r="O238" s="49"/>
      <c r="P238" s="49"/>
    </row>
    <row r="239" spans="1:16" s="44" customFormat="1" ht="17.25">
      <c r="A239" s="557" t="s">
        <v>101</v>
      </c>
      <c r="B239" s="575" t="s">
        <v>242</v>
      </c>
      <c r="C239" s="595" t="s">
        <v>855</v>
      </c>
      <c r="D239" s="596">
        <v>71</v>
      </c>
      <c r="E239" s="122"/>
      <c r="F239" s="128">
        <f>D239*E239</f>
        <v>0</v>
      </c>
      <c r="G239" s="52"/>
      <c r="H239" s="73"/>
      <c r="I239" s="73"/>
      <c r="J239" s="73"/>
      <c r="K239" s="73"/>
      <c r="L239" s="74"/>
      <c r="M239" s="49"/>
      <c r="N239" s="49"/>
      <c r="O239" s="49"/>
      <c r="P239" s="49"/>
    </row>
    <row r="240" spans="1:16" s="44" customFormat="1" ht="17.25">
      <c r="A240" s="557" t="s">
        <v>102</v>
      </c>
      <c r="B240" s="575" t="s">
        <v>243</v>
      </c>
      <c r="C240" s="595" t="s">
        <v>865</v>
      </c>
      <c r="D240" s="596">
        <v>290</v>
      </c>
      <c r="E240" s="122"/>
      <c r="F240" s="128">
        <f>D240*E240</f>
        <v>0</v>
      </c>
      <c r="G240" s="52"/>
      <c r="H240" s="73"/>
      <c r="I240" s="73"/>
      <c r="J240" s="73"/>
      <c r="K240" s="73"/>
      <c r="L240" s="74"/>
      <c r="M240" s="49"/>
      <c r="N240" s="49"/>
      <c r="O240" s="49"/>
      <c r="P240" s="49"/>
    </row>
    <row r="241" spans="1:16" s="44" customFormat="1">
      <c r="A241" s="557"/>
      <c r="B241" s="575"/>
      <c r="C241" s="595"/>
      <c r="D241" s="596"/>
      <c r="E241" s="122"/>
      <c r="F241" s="128"/>
      <c r="G241" s="52"/>
      <c r="H241" s="73"/>
      <c r="I241" s="73"/>
      <c r="J241" s="73"/>
      <c r="K241" s="73"/>
      <c r="L241" s="74"/>
      <c r="M241" s="49"/>
      <c r="N241" s="49"/>
      <c r="O241" s="49"/>
      <c r="P241" s="49"/>
    </row>
    <row r="242" spans="1:16" s="44" customFormat="1" ht="231">
      <c r="A242" s="557" t="s">
        <v>461</v>
      </c>
      <c r="B242" s="123" t="s">
        <v>1105</v>
      </c>
      <c r="C242" s="595"/>
      <c r="D242" s="596"/>
      <c r="E242" s="122"/>
      <c r="F242" s="128"/>
      <c r="G242" s="52"/>
      <c r="H242" s="73"/>
      <c r="I242" s="73"/>
      <c r="J242" s="73"/>
      <c r="K242" s="73"/>
      <c r="L242" s="74"/>
      <c r="M242" s="49"/>
      <c r="N242" s="49"/>
      <c r="O242" s="49"/>
      <c r="P242" s="49"/>
    </row>
    <row r="243" spans="1:16" s="44" customFormat="1" ht="17.25">
      <c r="A243" s="557" t="s">
        <v>101</v>
      </c>
      <c r="B243" s="575" t="s">
        <v>242</v>
      </c>
      <c r="C243" s="595" t="s">
        <v>855</v>
      </c>
      <c r="D243" s="596">
        <v>1.2</v>
      </c>
      <c r="E243" s="122"/>
      <c r="F243" s="128">
        <f>D243*E243</f>
        <v>0</v>
      </c>
      <c r="G243" s="52"/>
      <c r="H243" s="73"/>
      <c r="I243" s="73"/>
      <c r="J243" s="73"/>
      <c r="K243" s="73"/>
      <c r="L243" s="74"/>
      <c r="M243" s="49"/>
      <c r="N243" s="49"/>
      <c r="O243" s="49"/>
      <c r="P243" s="49"/>
    </row>
    <row r="244" spans="1:16" s="44" customFormat="1" ht="17.25">
      <c r="A244" s="557" t="s">
        <v>102</v>
      </c>
      <c r="B244" s="575" t="s">
        <v>243</v>
      </c>
      <c r="C244" s="595" t="s">
        <v>865</v>
      </c>
      <c r="D244" s="596">
        <v>10.6</v>
      </c>
      <c r="E244" s="122"/>
      <c r="F244" s="128">
        <f>D244*E244</f>
        <v>0</v>
      </c>
      <c r="G244" s="52"/>
      <c r="H244" s="73"/>
      <c r="I244" s="73"/>
      <c r="J244" s="73"/>
      <c r="K244" s="73"/>
      <c r="L244" s="74"/>
      <c r="M244" s="49"/>
      <c r="N244" s="49"/>
      <c r="O244" s="49"/>
      <c r="P244" s="49"/>
    </row>
    <row r="245" spans="1:16" s="44" customFormat="1">
      <c r="A245" s="557"/>
      <c r="B245" s="558"/>
      <c r="C245" s="40"/>
      <c r="D245" s="40"/>
      <c r="E245" s="122"/>
      <c r="F245" s="128"/>
      <c r="G245" s="52"/>
      <c r="H245" s="73"/>
      <c r="I245" s="73"/>
      <c r="J245" s="73"/>
      <c r="K245" s="73"/>
      <c r="L245" s="74"/>
      <c r="M245" s="49"/>
      <c r="N245" s="49"/>
      <c r="O245" s="49"/>
      <c r="P245" s="49"/>
    </row>
    <row r="246" spans="1:16" s="44" customFormat="1" ht="102">
      <c r="A246" s="557" t="s">
        <v>467</v>
      </c>
      <c r="B246" s="560" t="s">
        <v>871</v>
      </c>
      <c r="C246" s="595"/>
      <c r="D246" s="596"/>
      <c r="E246" s="122"/>
      <c r="F246" s="128"/>
      <c r="G246" s="52"/>
      <c r="H246" s="73"/>
      <c r="I246" s="73"/>
      <c r="J246" s="73"/>
      <c r="K246" s="73"/>
      <c r="L246" s="74"/>
      <c r="M246" s="49"/>
      <c r="N246" s="49"/>
      <c r="O246" s="49"/>
      <c r="P246" s="49"/>
    </row>
    <row r="247" spans="1:16" s="44" customFormat="1" ht="17.25">
      <c r="A247" s="557" t="s">
        <v>101</v>
      </c>
      <c r="B247" s="575" t="s">
        <v>244</v>
      </c>
      <c r="C247" s="595" t="s">
        <v>855</v>
      </c>
      <c r="D247" s="596">
        <v>2.5</v>
      </c>
      <c r="E247" s="122"/>
      <c r="F247" s="128">
        <f>D247*E247</f>
        <v>0</v>
      </c>
      <c r="G247" s="52"/>
      <c r="H247" s="73"/>
      <c r="I247" s="73"/>
      <c r="J247" s="73"/>
      <c r="K247" s="73"/>
      <c r="L247" s="74"/>
      <c r="M247" s="49"/>
      <c r="N247" s="49"/>
      <c r="O247" s="49"/>
      <c r="P247" s="49"/>
    </row>
    <row r="248" spans="1:16" s="44" customFormat="1" ht="28.5">
      <c r="A248" s="557" t="s">
        <v>102</v>
      </c>
      <c r="B248" s="575" t="s">
        <v>471</v>
      </c>
      <c r="C248" s="595" t="s">
        <v>855</v>
      </c>
      <c r="D248" s="596">
        <v>2.8</v>
      </c>
      <c r="E248" s="122"/>
      <c r="F248" s="128">
        <f>D248*E248</f>
        <v>0</v>
      </c>
      <c r="G248" s="52"/>
      <c r="H248" s="73"/>
      <c r="I248" s="73"/>
      <c r="J248" s="73"/>
      <c r="K248" s="73"/>
      <c r="L248" s="74"/>
      <c r="M248" s="49"/>
      <c r="N248" s="49"/>
      <c r="O248" s="49"/>
      <c r="P248" s="49"/>
    </row>
    <row r="249" spans="1:16" s="44" customFormat="1" ht="17.25">
      <c r="A249" s="557" t="s">
        <v>104</v>
      </c>
      <c r="B249" s="575" t="s">
        <v>241</v>
      </c>
      <c r="C249" s="595" t="s">
        <v>865</v>
      </c>
      <c r="D249" s="596">
        <v>6</v>
      </c>
      <c r="E249" s="122"/>
      <c r="F249" s="128">
        <f>D249*E249</f>
        <v>0</v>
      </c>
      <c r="G249" s="52"/>
      <c r="H249" s="73"/>
      <c r="I249" s="73"/>
      <c r="J249" s="73"/>
      <c r="K249" s="73"/>
      <c r="L249" s="74"/>
      <c r="M249" s="49"/>
      <c r="N249" s="49"/>
      <c r="O249" s="49"/>
      <c r="P249" s="49"/>
    </row>
    <row r="250" spans="1:16" s="44" customFormat="1">
      <c r="A250" s="557"/>
      <c r="B250" s="558"/>
      <c r="C250" s="40"/>
      <c r="D250" s="40"/>
      <c r="E250" s="122"/>
      <c r="F250" s="128"/>
      <c r="G250" s="52"/>
      <c r="H250" s="73"/>
      <c r="I250" s="73"/>
      <c r="J250" s="73"/>
      <c r="K250" s="73"/>
      <c r="L250" s="74"/>
      <c r="M250" s="49"/>
      <c r="N250" s="49"/>
      <c r="O250" s="49"/>
      <c r="P250" s="49"/>
    </row>
    <row r="251" spans="1:16" s="44" customFormat="1" ht="409.5" customHeight="1">
      <c r="A251" s="557" t="s">
        <v>468</v>
      </c>
      <c r="B251" s="123" t="s">
        <v>1106</v>
      </c>
      <c r="C251" s="595"/>
      <c r="D251" s="596"/>
      <c r="E251" s="122"/>
      <c r="F251" s="128"/>
      <c r="G251" s="52"/>
      <c r="H251" s="73"/>
      <c r="I251" s="73"/>
      <c r="J251" s="73"/>
      <c r="K251" s="73"/>
      <c r="L251" s="74"/>
      <c r="M251" s="49"/>
      <c r="N251" s="49"/>
      <c r="O251" s="49"/>
      <c r="P251" s="49"/>
    </row>
    <row r="252" spans="1:16" s="44" customFormat="1" ht="17.25">
      <c r="A252" s="557" t="s">
        <v>101</v>
      </c>
      <c r="B252" s="575" t="s">
        <v>466</v>
      </c>
      <c r="C252" s="595" t="s">
        <v>855</v>
      </c>
      <c r="D252" s="596">
        <v>4.25</v>
      </c>
      <c r="E252" s="122"/>
      <c r="F252" s="128">
        <f>D252*E252</f>
        <v>0</v>
      </c>
      <c r="G252" s="52"/>
      <c r="H252" s="73"/>
      <c r="I252" s="73"/>
      <c r="J252" s="73"/>
      <c r="K252" s="73"/>
      <c r="L252" s="74"/>
      <c r="M252" s="49"/>
      <c r="N252" s="49"/>
      <c r="O252" s="49"/>
      <c r="P252" s="49"/>
    </row>
    <row r="253" spans="1:16" s="44" customFormat="1" ht="17.25">
      <c r="A253" s="557" t="s">
        <v>102</v>
      </c>
      <c r="B253" s="575" t="s">
        <v>105</v>
      </c>
      <c r="C253" s="595" t="s">
        <v>865</v>
      </c>
      <c r="D253" s="596">
        <v>10</v>
      </c>
      <c r="E253" s="122"/>
      <c r="F253" s="128">
        <f>D253*E253</f>
        <v>0</v>
      </c>
      <c r="G253" s="52"/>
      <c r="H253" s="73"/>
      <c r="I253" s="73"/>
      <c r="J253" s="73"/>
      <c r="K253" s="73"/>
      <c r="L253" s="74"/>
      <c r="M253" s="49"/>
      <c r="N253" s="49"/>
      <c r="O253" s="49"/>
      <c r="P253" s="49"/>
    </row>
    <row r="254" spans="1:16" s="44" customFormat="1">
      <c r="A254" s="557"/>
      <c r="B254" s="558"/>
      <c r="C254" s="40"/>
      <c r="D254" s="40"/>
      <c r="E254" s="122"/>
      <c r="F254" s="128"/>
      <c r="G254" s="52"/>
      <c r="H254" s="73"/>
      <c r="I254" s="73"/>
      <c r="J254" s="73"/>
      <c r="K254" s="73"/>
      <c r="L254" s="74"/>
      <c r="M254" s="49"/>
      <c r="N254" s="49"/>
      <c r="O254" s="49"/>
      <c r="P254" s="49"/>
    </row>
    <row r="255" spans="1:16" s="44" customFormat="1" ht="273.75">
      <c r="A255" s="557" t="s">
        <v>469</v>
      </c>
      <c r="B255" s="123" t="s">
        <v>1107</v>
      </c>
      <c r="C255" s="595"/>
      <c r="D255" s="596"/>
      <c r="E255" s="122"/>
      <c r="F255" s="128"/>
      <c r="G255" s="52"/>
      <c r="H255" s="73"/>
      <c r="I255" s="73"/>
      <c r="J255" s="73"/>
      <c r="K255" s="73"/>
      <c r="L255" s="74"/>
      <c r="M255" s="49"/>
      <c r="N255" s="49"/>
      <c r="O255" s="49"/>
      <c r="P255" s="49"/>
    </row>
    <row r="256" spans="1:16" s="44" customFormat="1" ht="17.25">
      <c r="A256" s="557" t="s">
        <v>101</v>
      </c>
      <c r="B256" s="575" t="s">
        <v>466</v>
      </c>
      <c r="C256" s="595" t="s">
        <v>855</v>
      </c>
      <c r="D256" s="596">
        <v>3.85</v>
      </c>
      <c r="E256" s="122"/>
      <c r="F256" s="128">
        <f>D256*E256</f>
        <v>0</v>
      </c>
      <c r="G256" s="52"/>
      <c r="H256" s="127"/>
      <c r="I256" s="73"/>
      <c r="J256" s="73"/>
      <c r="K256" s="73"/>
      <c r="L256" s="74"/>
      <c r="M256" s="49"/>
      <c r="N256" s="49"/>
      <c r="O256" s="49"/>
      <c r="P256" s="49"/>
    </row>
    <row r="257" spans="1:256" s="44" customFormat="1" ht="17.25">
      <c r="A257" s="557" t="s">
        <v>102</v>
      </c>
      <c r="B257" s="575" t="s">
        <v>245</v>
      </c>
      <c r="C257" s="595" t="s">
        <v>865</v>
      </c>
      <c r="D257" s="596">
        <v>19</v>
      </c>
      <c r="E257" s="122"/>
      <c r="F257" s="128">
        <f>D257*E257</f>
        <v>0</v>
      </c>
      <c r="G257" s="52"/>
      <c r="H257" s="73"/>
      <c r="I257" s="73"/>
      <c r="J257" s="73"/>
      <c r="K257" s="73"/>
      <c r="L257" s="74"/>
      <c r="M257" s="49"/>
      <c r="N257" s="49"/>
      <c r="O257" s="49"/>
      <c r="P257" s="49"/>
    </row>
    <row r="258" spans="1:256" s="44" customFormat="1">
      <c r="A258" s="557"/>
      <c r="B258" s="558"/>
      <c r="C258" s="40"/>
      <c r="D258" s="40"/>
      <c r="E258" s="122"/>
      <c r="F258" s="128"/>
      <c r="G258" s="52"/>
      <c r="H258" s="73"/>
      <c r="I258" s="73"/>
      <c r="J258" s="73"/>
      <c r="K258" s="73"/>
      <c r="L258" s="74"/>
      <c r="M258" s="49"/>
      <c r="N258" s="49"/>
      <c r="O258" s="49"/>
      <c r="P258" s="49"/>
    </row>
    <row r="259" spans="1:256" s="44" customFormat="1" ht="244.5">
      <c r="A259" s="557" t="s">
        <v>472</v>
      </c>
      <c r="B259" s="123" t="s">
        <v>1108</v>
      </c>
      <c r="C259" s="595"/>
      <c r="D259" s="596"/>
      <c r="E259" s="122"/>
      <c r="F259" s="128"/>
      <c r="G259" s="52"/>
      <c r="H259" s="73"/>
      <c r="I259" s="73"/>
      <c r="J259" s="73"/>
      <c r="K259" s="73"/>
      <c r="L259" s="74"/>
      <c r="M259" s="49"/>
      <c r="N259" s="49"/>
      <c r="O259" s="49"/>
      <c r="P259" s="49"/>
    </row>
    <row r="260" spans="1:256" s="44" customFormat="1" ht="17.25">
      <c r="A260" s="557" t="s">
        <v>101</v>
      </c>
      <c r="B260" s="575" t="s">
        <v>466</v>
      </c>
      <c r="C260" s="595" t="s">
        <v>855</v>
      </c>
      <c r="D260" s="596">
        <v>3</v>
      </c>
      <c r="E260" s="122"/>
      <c r="F260" s="128">
        <f>D260*E260</f>
        <v>0</v>
      </c>
      <c r="G260" s="52"/>
      <c r="H260" s="73"/>
      <c r="I260" s="73"/>
      <c r="J260" s="73"/>
      <c r="K260" s="73"/>
      <c r="L260" s="74"/>
      <c r="M260" s="49"/>
      <c r="N260" s="49"/>
      <c r="O260" s="49"/>
      <c r="P260" s="49"/>
    </row>
    <row r="261" spans="1:256" s="43" customFormat="1" ht="17.25">
      <c r="A261" s="557" t="s">
        <v>102</v>
      </c>
      <c r="B261" s="575" t="s">
        <v>245</v>
      </c>
      <c r="C261" s="595" t="s">
        <v>865</v>
      </c>
      <c r="D261" s="596">
        <v>28</v>
      </c>
      <c r="E261" s="122"/>
      <c r="F261" s="128">
        <f>D261*E261</f>
        <v>0</v>
      </c>
      <c r="G261" s="52"/>
      <c r="H261" s="73"/>
      <c r="I261" s="73"/>
      <c r="J261" s="73"/>
      <c r="K261" s="73"/>
      <c r="L261" s="74"/>
      <c r="M261" s="49"/>
      <c r="N261" s="49"/>
      <c r="O261" s="49"/>
      <c r="P261" s="49"/>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c r="AW261" s="44"/>
      <c r="AX261" s="44"/>
      <c r="AY261" s="44"/>
      <c r="AZ261" s="44"/>
      <c r="BA261" s="44"/>
      <c r="BB261" s="44"/>
      <c r="BC261" s="44"/>
      <c r="BD261" s="44"/>
      <c r="BE261" s="44"/>
      <c r="BF261" s="44"/>
      <c r="BG261" s="44"/>
      <c r="BH261" s="44"/>
      <c r="BI261" s="44"/>
      <c r="BJ261" s="44"/>
      <c r="BK261" s="44"/>
      <c r="BL261" s="44"/>
      <c r="BM261" s="44"/>
      <c r="BN261" s="44"/>
      <c r="BO261" s="44"/>
      <c r="BP261" s="44"/>
      <c r="BQ261" s="44"/>
      <c r="BR261" s="44"/>
      <c r="BS261" s="44"/>
      <c r="BT261" s="44"/>
      <c r="BU261" s="44"/>
      <c r="BV261" s="44"/>
      <c r="BW261" s="44"/>
      <c r="BX261" s="44"/>
      <c r="BY261" s="44"/>
      <c r="BZ261" s="44"/>
      <c r="CA261" s="44"/>
      <c r="CB261" s="44"/>
      <c r="CC261" s="44"/>
      <c r="CD261" s="44"/>
      <c r="CE261" s="44"/>
      <c r="CF261" s="44"/>
      <c r="CG261" s="44"/>
      <c r="CH261" s="44"/>
      <c r="CI261" s="44"/>
      <c r="CJ261" s="44"/>
      <c r="CK261" s="44"/>
      <c r="CL261" s="44"/>
      <c r="CM261" s="44"/>
      <c r="CN261" s="44"/>
      <c r="CO261" s="44"/>
      <c r="CP261" s="44"/>
      <c r="CQ261" s="44"/>
      <c r="CR261" s="44"/>
      <c r="CS261" s="44"/>
      <c r="CT261" s="44"/>
      <c r="CU261" s="44"/>
      <c r="CV261" s="44"/>
      <c r="CW261" s="44"/>
      <c r="CX261" s="44"/>
      <c r="CY261" s="44"/>
      <c r="CZ261" s="44"/>
      <c r="DA261" s="44"/>
      <c r="DB261" s="44"/>
      <c r="DC261" s="44"/>
      <c r="DD261" s="44"/>
      <c r="DE261" s="44"/>
      <c r="DF261" s="44"/>
      <c r="DG261" s="44"/>
      <c r="DH261" s="44"/>
      <c r="DI261" s="44"/>
      <c r="DJ261" s="44"/>
      <c r="DK261" s="44"/>
      <c r="DL261" s="44"/>
      <c r="DM261" s="44"/>
      <c r="DN261" s="44"/>
      <c r="DO261" s="44"/>
      <c r="DP261" s="44"/>
      <c r="DQ261" s="44"/>
      <c r="DR261" s="44"/>
      <c r="DS261" s="44"/>
      <c r="DT261" s="44"/>
      <c r="DU261" s="44"/>
      <c r="DV261" s="44"/>
      <c r="DW261" s="44"/>
      <c r="DX261" s="44"/>
      <c r="DY261" s="44"/>
      <c r="DZ261" s="44"/>
      <c r="EA261" s="44"/>
      <c r="EB261" s="44"/>
      <c r="EC261" s="44"/>
      <c r="ED261" s="44"/>
      <c r="EE261" s="44"/>
      <c r="EF261" s="44"/>
      <c r="EG261" s="44"/>
      <c r="EH261" s="44"/>
      <c r="EI261" s="44"/>
      <c r="EJ261" s="44"/>
      <c r="EK261" s="44"/>
      <c r="EL261" s="44"/>
      <c r="EM261" s="44"/>
      <c r="EN261" s="44"/>
      <c r="EO261" s="44"/>
      <c r="EP261" s="44"/>
      <c r="EQ261" s="44"/>
      <c r="ER261" s="44"/>
      <c r="ES261" s="44"/>
      <c r="ET261" s="44"/>
      <c r="EU261" s="44"/>
      <c r="EV261" s="44"/>
      <c r="EW261" s="44"/>
      <c r="EX261" s="44"/>
      <c r="EY261" s="44"/>
      <c r="EZ261" s="44"/>
      <c r="FA261" s="44"/>
      <c r="FB261" s="44"/>
      <c r="FC261" s="44"/>
      <c r="FD261" s="44"/>
      <c r="FE261" s="44"/>
      <c r="FF261" s="44"/>
      <c r="FG261" s="44"/>
      <c r="FH261" s="44"/>
      <c r="FI261" s="44"/>
      <c r="FJ261" s="44"/>
      <c r="FK261" s="44"/>
      <c r="FL261" s="44"/>
      <c r="FM261" s="44"/>
      <c r="FN261" s="44"/>
      <c r="FO261" s="44"/>
      <c r="FP261" s="44"/>
      <c r="FQ261" s="44"/>
      <c r="FR261" s="44"/>
      <c r="FS261" s="44"/>
      <c r="FT261" s="44"/>
      <c r="FU261" s="44"/>
      <c r="FV261" s="44"/>
      <c r="FW261" s="44"/>
      <c r="FX261" s="44"/>
      <c r="FY261" s="44"/>
      <c r="FZ261" s="44"/>
      <c r="GA261" s="44"/>
      <c r="GB261" s="44"/>
      <c r="GC261" s="44"/>
      <c r="GD261" s="44"/>
      <c r="GE261" s="44"/>
      <c r="GF261" s="44"/>
      <c r="GG261" s="44"/>
      <c r="GH261" s="44"/>
      <c r="GI261" s="44"/>
      <c r="GJ261" s="44"/>
      <c r="GK261" s="44"/>
      <c r="GL261" s="44"/>
      <c r="GM261" s="44"/>
      <c r="GN261" s="44"/>
      <c r="GO261" s="44"/>
      <c r="GP261" s="44"/>
      <c r="GQ261" s="44"/>
      <c r="GR261" s="44"/>
      <c r="GS261" s="44"/>
      <c r="GT261" s="44"/>
      <c r="GU261" s="44"/>
      <c r="GV261" s="44"/>
      <c r="GW261" s="44"/>
      <c r="GX261" s="44"/>
      <c r="GY261" s="44"/>
      <c r="GZ261" s="44"/>
      <c r="HA261" s="44"/>
      <c r="HB261" s="44"/>
      <c r="HC261" s="44"/>
      <c r="HD261" s="44"/>
      <c r="HE261" s="44"/>
      <c r="HF261" s="44"/>
      <c r="HG261" s="44"/>
      <c r="HH261" s="44"/>
      <c r="HI261" s="44"/>
      <c r="HJ261" s="44"/>
      <c r="HK261" s="44"/>
      <c r="HL261" s="44"/>
      <c r="HM261" s="44"/>
      <c r="HN261" s="44"/>
      <c r="HO261" s="44"/>
      <c r="HP261" s="44"/>
      <c r="HQ261" s="44"/>
      <c r="HR261" s="44"/>
      <c r="HS261" s="44"/>
      <c r="HT261" s="44"/>
      <c r="HU261" s="44"/>
      <c r="HV261" s="44"/>
      <c r="HW261" s="44"/>
      <c r="HX261" s="44"/>
      <c r="HY261" s="44"/>
      <c r="HZ261" s="44"/>
      <c r="IA261" s="44"/>
      <c r="IB261" s="44"/>
      <c r="IC261" s="44"/>
      <c r="ID261" s="44"/>
      <c r="IE261" s="44"/>
      <c r="IF261" s="44"/>
      <c r="IG261" s="44"/>
      <c r="IH261" s="44"/>
      <c r="II261" s="44"/>
      <c r="IJ261" s="44"/>
      <c r="IK261" s="44"/>
      <c r="IL261" s="44"/>
      <c r="IM261" s="44"/>
      <c r="IN261" s="44"/>
      <c r="IO261" s="44"/>
      <c r="IP261" s="44"/>
      <c r="IQ261" s="44"/>
      <c r="IR261" s="44"/>
      <c r="IS261" s="44"/>
      <c r="IT261" s="44"/>
      <c r="IU261" s="44"/>
      <c r="IV261" s="44"/>
    </row>
    <row r="262" spans="1:256" s="44" customFormat="1">
      <c r="A262" s="557"/>
      <c r="B262" s="558"/>
      <c r="C262" s="40"/>
      <c r="D262" s="40"/>
      <c r="E262" s="122"/>
      <c r="F262" s="128"/>
      <c r="G262" s="52"/>
      <c r="H262" s="73"/>
      <c r="I262" s="73"/>
      <c r="J262" s="73"/>
      <c r="K262" s="73"/>
      <c r="L262" s="74"/>
      <c r="M262" s="49"/>
      <c r="N262" s="49"/>
      <c r="O262" s="49"/>
      <c r="P262" s="49"/>
    </row>
    <row r="263" spans="1:256" s="44" customFormat="1" ht="231">
      <c r="A263" s="557" t="s">
        <v>473</v>
      </c>
      <c r="B263" s="123" t="s">
        <v>1109</v>
      </c>
      <c r="C263" s="595"/>
      <c r="D263" s="596"/>
      <c r="E263" s="122"/>
      <c r="F263" s="128"/>
      <c r="G263" s="52"/>
      <c r="H263" s="73"/>
      <c r="I263" s="73"/>
      <c r="J263" s="73"/>
      <c r="K263" s="73"/>
      <c r="L263" s="74"/>
      <c r="M263" s="49"/>
      <c r="N263" s="49"/>
      <c r="O263" s="49"/>
      <c r="P263" s="49"/>
    </row>
    <row r="264" spans="1:256" s="44" customFormat="1" ht="17.25">
      <c r="A264" s="557" t="s">
        <v>101</v>
      </c>
      <c r="B264" s="592" t="s">
        <v>246</v>
      </c>
      <c r="C264" s="595" t="s">
        <v>855</v>
      </c>
      <c r="D264" s="596">
        <v>40</v>
      </c>
      <c r="E264" s="122"/>
      <c r="F264" s="128">
        <f>D264*E264</f>
        <v>0</v>
      </c>
      <c r="G264" s="52"/>
      <c r="H264" s="73"/>
      <c r="I264" s="73"/>
      <c r="J264" s="73"/>
      <c r="K264" s="73"/>
      <c r="L264" s="74"/>
      <c r="M264" s="49"/>
      <c r="N264" s="49"/>
      <c r="O264" s="49"/>
      <c r="P264" s="49"/>
    </row>
    <row r="265" spans="1:256" s="43" customFormat="1" ht="17.25">
      <c r="A265" s="557" t="s">
        <v>102</v>
      </c>
      <c r="B265" s="592" t="s">
        <v>245</v>
      </c>
      <c r="C265" s="595" t="s">
        <v>865</v>
      </c>
      <c r="D265" s="596">
        <v>386</v>
      </c>
      <c r="E265" s="122"/>
      <c r="F265" s="128">
        <f>D265*E265</f>
        <v>0</v>
      </c>
      <c r="G265" s="52"/>
      <c r="H265" s="73"/>
      <c r="I265" s="73"/>
      <c r="J265" s="73"/>
      <c r="K265" s="73"/>
      <c r="L265" s="74"/>
      <c r="M265" s="49"/>
      <c r="N265" s="49"/>
      <c r="O265" s="49"/>
      <c r="P265" s="49"/>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c r="BD265" s="44"/>
      <c r="BE265" s="44"/>
      <c r="BF265" s="44"/>
      <c r="BG265" s="44"/>
      <c r="BH265" s="44"/>
      <c r="BI265" s="44"/>
      <c r="BJ265" s="44"/>
      <c r="BK265" s="44"/>
      <c r="BL265" s="44"/>
      <c r="BM265" s="44"/>
      <c r="BN265" s="44"/>
      <c r="BO265" s="44"/>
      <c r="BP265" s="44"/>
      <c r="BQ265" s="44"/>
      <c r="BR265" s="44"/>
      <c r="BS265" s="44"/>
      <c r="BT265" s="44"/>
      <c r="BU265" s="44"/>
      <c r="BV265" s="44"/>
      <c r="BW265" s="44"/>
      <c r="BX265" s="44"/>
      <c r="BY265" s="44"/>
      <c r="BZ265" s="44"/>
      <c r="CA265" s="44"/>
      <c r="CB265" s="44"/>
      <c r="CC265" s="44"/>
      <c r="CD265" s="44"/>
      <c r="CE265" s="44"/>
      <c r="CF265" s="44"/>
      <c r="CG265" s="44"/>
      <c r="CH265" s="44"/>
      <c r="CI265" s="44"/>
      <c r="CJ265" s="44"/>
      <c r="CK265" s="44"/>
      <c r="CL265" s="44"/>
      <c r="CM265" s="44"/>
      <c r="CN265" s="44"/>
      <c r="CO265" s="44"/>
      <c r="CP265" s="44"/>
      <c r="CQ265" s="44"/>
      <c r="CR265" s="44"/>
      <c r="CS265" s="44"/>
      <c r="CT265" s="44"/>
      <c r="CU265" s="44"/>
      <c r="CV265" s="44"/>
      <c r="CW265" s="44"/>
      <c r="CX265" s="44"/>
      <c r="CY265" s="44"/>
      <c r="CZ265" s="44"/>
      <c r="DA265" s="44"/>
      <c r="DB265" s="44"/>
      <c r="DC265" s="44"/>
      <c r="DD265" s="44"/>
      <c r="DE265" s="44"/>
      <c r="DF265" s="44"/>
      <c r="DG265" s="44"/>
      <c r="DH265" s="44"/>
      <c r="DI265" s="44"/>
      <c r="DJ265" s="44"/>
      <c r="DK265" s="44"/>
      <c r="DL265" s="44"/>
      <c r="DM265" s="44"/>
      <c r="DN265" s="44"/>
      <c r="DO265" s="44"/>
      <c r="DP265" s="44"/>
      <c r="DQ265" s="44"/>
      <c r="DR265" s="44"/>
      <c r="DS265" s="44"/>
      <c r="DT265" s="44"/>
      <c r="DU265" s="44"/>
      <c r="DV265" s="44"/>
      <c r="DW265" s="44"/>
      <c r="DX265" s="44"/>
      <c r="DY265" s="44"/>
      <c r="DZ265" s="44"/>
      <c r="EA265" s="44"/>
      <c r="EB265" s="44"/>
      <c r="EC265" s="44"/>
      <c r="ED265" s="44"/>
      <c r="EE265" s="44"/>
      <c r="EF265" s="44"/>
      <c r="EG265" s="44"/>
      <c r="EH265" s="44"/>
      <c r="EI265" s="44"/>
      <c r="EJ265" s="44"/>
      <c r="EK265" s="44"/>
      <c r="EL265" s="44"/>
      <c r="EM265" s="44"/>
      <c r="EN265" s="44"/>
      <c r="EO265" s="44"/>
      <c r="EP265" s="44"/>
      <c r="EQ265" s="44"/>
      <c r="ER265" s="44"/>
      <c r="ES265" s="44"/>
      <c r="ET265" s="44"/>
      <c r="EU265" s="44"/>
      <c r="EV265" s="44"/>
      <c r="EW265" s="44"/>
      <c r="EX265" s="44"/>
      <c r="EY265" s="44"/>
      <c r="EZ265" s="44"/>
      <c r="FA265" s="44"/>
      <c r="FB265" s="44"/>
      <c r="FC265" s="44"/>
      <c r="FD265" s="44"/>
      <c r="FE265" s="44"/>
      <c r="FF265" s="44"/>
      <c r="FG265" s="44"/>
      <c r="FH265" s="44"/>
      <c r="FI265" s="44"/>
      <c r="FJ265" s="44"/>
      <c r="FK265" s="44"/>
      <c r="FL265" s="44"/>
      <c r="FM265" s="44"/>
      <c r="FN265" s="44"/>
      <c r="FO265" s="44"/>
      <c r="FP265" s="44"/>
      <c r="FQ265" s="44"/>
      <c r="FR265" s="44"/>
      <c r="FS265" s="44"/>
      <c r="FT265" s="44"/>
      <c r="FU265" s="44"/>
      <c r="FV265" s="44"/>
      <c r="FW265" s="44"/>
      <c r="FX265" s="44"/>
      <c r="FY265" s="44"/>
      <c r="FZ265" s="44"/>
      <c r="GA265" s="44"/>
      <c r="GB265" s="44"/>
      <c r="GC265" s="44"/>
      <c r="GD265" s="44"/>
      <c r="GE265" s="44"/>
      <c r="GF265" s="44"/>
      <c r="GG265" s="44"/>
      <c r="GH265" s="44"/>
      <c r="GI265" s="44"/>
      <c r="GJ265" s="44"/>
      <c r="GK265" s="44"/>
      <c r="GL265" s="44"/>
      <c r="GM265" s="44"/>
      <c r="GN265" s="44"/>
      <c r="GO265" s="44"/>
      <c r="GP265" s="44"/>
      <c r="GQ265" s="44"/>
      <c r="GR265" s="44"/>
      <c r="GS265" s="44"/>
      <c r="GT265" s="44"/>
      <c r="GU265" s="44"/>
      <c r="GV265" s="44"/>
      <c r="GW265" s="44"/>
      <c r="GX265" s="44"/>
      <c r="GY265" s="44"/>
      <c r="GZ265" s="44"/>
      <c r="HA265" s="44"/>
      <c r="HB265" s="44"/>
      <c r="HC265" s="44"/>
      <c r="HD265" s="44"/>
      <c r="HE265" s="44"/>
      <c r="HF265" s="44"/>
      <c r="HG265" s="44"/>
      <c r="HH265" s="44"/>
      <c r="HI265" s="44"/>
      <c r="HJ265" s="44"/>
      <c r="HK265" s="44"/>
      <c r="HL265" s="44"/>
      <c r="HM265" s="44"/>
      <c r="HN265" s="44"/>
      <c r="HO265" s="44"/>
      <c r="HP265" s="44"/>
      <c r="HQ265" s="44"/>
      <c r="HR265" s="44"/>
      <c r="HS265" s="44"/>
      <c r="HT265" s="44"/>
      <c r="HU265" s="44"/>
      <c r="HV265" s="44"/>
      <c r="HW265" s="44"/>
      <c r="HX265" s="44"/>
      <c r="HY265" s="44"/>
      <c r="HZ265" s="44"/>
      <c r="IA265" s="44"/>
      <c r="IB265" s="44"/>
      <c r="IC265" s="44"/>
      <c r="ID265" s="44"/>
      <c r="IE265" s="44"/>
      <c r="IF265" s="44"/>
      <c r="IG265" s="44"/>
      <c r="IH265" s="44"/>
      <c r="II265" s="44"/>
      <c r="IJ265" s="44"/>
      <c r="IK265" s="44"/>
      <c r="IL265" s="44"/>
      <c r="IM265" s="44"/>
      <c r="IN265" s="44"/>
      <c r="IO265" s="44"/>
      <c r="IP265" s="44"/>
      <c r="IQ265" s="44"/>
      <c r="IR265" s="44"/>
      <c r="IS265" s="44"/>
      <c r="IT265" s="44"/>
      <c r="IU265" s="44"/>
      <c r="IV265" s="44"/>
    </row>
    <row r="266" spans="1:256" s="43" customFormat="1">
      <c r="A266" s="557"/>
      <c r="B266" s="558"/>
      <c r="C266" s="40"/>
      <c r="D266" s="40"/>
      <c r="E266" s="122"/>
      <c r="F266" s="128"/>
      <c r="G266" s="52"/>
      <c r="H266" s="73"/>
      <c r="I266" s="73"/>
      <c r="J266" s="73"/>
      <c r="K266" s="73"/>
      <c r="L266" s="74"/>
      <c r="M266" s="49"/>
      <c r="N266" s="49"/>
      <c r="O266" s="49"/>
      <c r="P266" s="49"/>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c r="BE266" s="44"/>
      <c r="BF266" s="44"/>
      <c r="BG266" s="44"/>
      <c r="BH266" s="44"/>
      <c r="BI266" s="44"/>
      <c r="BJ266" s="44"/>
      <c r="BK266" s="44"/>
      <c r="BL266" s="44"/>
      <c r="BM266" s="44"/>
      <c r="BN266" s="44"/>
      <c r="BO266" s="44"/>
      <c r="BP266" s="44"/>
      <c r="BQ266" s="44"/>
      <c r="BR266" s="44"/>
      <c r="BS266" s="44"/>
      <c r="BT266" s="44"/>
      <c r="BU266" s="44"/>
      <c r="BV266" s="44"/>
      <c r="BW266" s="44"/>
      <c r="BX266" s="44"/>
      <c r="BY266" s="44"/>
      <c r="BZ266" s="44"/>
      <c r="CA266" s="44"/>
      <c r="CB266" s="44"/>
      <c r="CC266" s="44"/>
      <c r="CD266" s="44"/>
      <c r="CE266" s="44"/>
      <c r="CF266" s="44"/>
      <c r="CG266" s="44"/>
      <c r="CH266" s="44"/>
      <c r="CI266" s="44"/>
      <c r="CJ266" s="44"/>
      <c r="CK266" s="44"/>
      <c r="CL266" s="44"/>
      <c r="CM266" s="44"/>
      <c r="CN266" s="44"/>
      <c r="CO266" s="44"/>
      <c r="CP266" s="44"/>
      <c r="CQ266" s="44"/>
      <c r="CR266" s="44"/>
      <c r="CS266" s="44"/>
      <c r="CT266" s="44"/>
      <c r="CU266" s="44"/>
      <c r="CV266" s="44"/>
      <c r="CW266" s="44"/>
      <c r="CX266" s="44"/>
      <c r="CY266" s="44"/>
      <c r="CZ266" s="44"/>
      <c r="DA266" s="44"/>
      <c r="DB266" s="44"/>
      <c r="DC266" s="44"/>
      <c r="DD266" s="44"/>
      <c r="DE266" s="44"/>
      <c r="DF266" s="44"/>
      <c r="DG266" s="44"/>
      <c r="DH266" s="44"/>
      <c r="DI266" s="44"/>
      <c r="DJ266" s="44"/>
      <c r="DK266" s="44"/>
      <c r="DL266" s="44"/>
      <c r="DM266" s="44"/>
      <c r="DN266" s="44"/>
      <c r="DO266" s="44"/>
      <c r="DP266" s="44"/>
      <c r="DQ266" s="44"/>
      <c r="DR266" s="44"/>
      <c r="DS266" s="44"/>
      <c r="DT266" s="44"/>
      <c r="DU266" s="44"/>
      <c r="DV266" s="44"/>
      <c r="DW266" s="44"/>
      <c r="DX266" s="44"/>
      <c r="DY266" s="44"/>
      <c r="DZ266" s="44"/>
      <c r="EA266" s="44"/>
      <c r="EB266" s="44"/>
      <c r="EC266" s="44"/>
      <c r="ED266" s="44"/>
      <c r="EE266" s="44"/>
      <c r="EF266" s="44"/>
      <c r="EG266" s="44"/>
      <c r="EH266" s="44"/>
      <c r="EI266" s="44"/>
      <c r="EJ266" s="44"/>
      <c r="EK266" s="44"/>
      <c r="EL266" s="44"/>
      <c r="EM266" s="44"/>
      <c r="EN266" s="44"/>
      <c r="EO266" s="44"/>
      <c r="EP266" s="44"/>
      <c r="EQ266" s="44"/>
      <c r="ER266" s="44"/>
      <c r="ES266" s="44"/>
      <c r="ET266" s="44"/>
      <c r="EU266" s="44"/>
      <c r="EV266" s="44"/>
      <c r="EW266" s="44"/>
      <c r="EX266" s="44"/>
      <c r="EY266" s="44"/>
      <c r="EZ266" s="44"/>
      <c r="FA266" s="44"/>
      <c r="FB266" s="44"/>
      <c r="FC266" s="44"/>
      <c r="FD266" s="44"/>
      <c r="FE266" s="44"/>
      <c r="FF266" s="44"/>
      <c r="FG266" s="44"/>
      <c r="FH266" s="44"/>
      <c r="FI266" s="44"/>
      <c r="FJ266" s="44"/>
      <c r="FK266" s="44"/>
      <c r="FL266" s="44"/>
      <c r="FM266" s="44"/>
      <c r="FN266" s="44"/>
      <c r="FO266" s="44"/>
      <c r="FP266" s="44"/>
      <c r="FQ266" s="44"/>
      <c r="FR266" s="44"/>
      <c r="FS266" s="44"/>
      <c r="FT266" s="44"/>
      <c r="FU266" s="44"/>
      <c r="FV266" s="44"/>
      <c r="FW266" s="44"/>
      <c r="FX266" s="44"/>
      <c r="FY266" s="44"/>
      <c r="FZ266" s="44"/>
      <c r="GA266" s="44"/>
      <c r="GB266" s="44"/>
      <c r="GC266" s="44"/>
      <c r="GD266" s="44"/>
      <c r="GE266" s="44"/>
      <c r="GF266" s="44"/>
      <c r="GG266" s="44"/>
      <c r="GH266" s="44"/>
      <c r="GI266" s="44"/>
      <c r="GJ266" s="44"/>
      <c r="GK266" s="44"/>
      <c r="GL266" s="44"/>
      <c r="GM266" s="44"/>
      <c r="GN266" s="44"/>
      <c r="GO266" s="44"/>
      <c r="GP266" s="44"/>
      <c r="GQ266" s="44"/>
      <c r="GR266" s="44"/>
      <c r="GS266" s="44"/>
      <c r="GT266" s="44"/>
      <c r="GU266" s="44"/>
      <c r="GV266" s="44"/>
      <c r="GW266" s="44"/>
      <c r="GX266" s="44"/>
      <c r="GY266" s="44"/>
      <c r="GZ266" s="44"/>
      <c r="HA266" s="44"/>
      <c r="HB266" s="44"/>
      <c r="HC266" s="44"/>
      <c r="HD266" s="44"/>
      <c r="HE266" s="44"/>
      <c r="HF266" s="44"/>
      <c r="HG266" s="44"/>
      <c r="HH266" s="44"/>
      <c r="HI266" s="44"/>
      <c r="HJ266" s="44"/>
      <c r="HK266" s="44"/>
      <c r="HL266" s="44"/>
      <c r="HM266" s="44"/>
      <c r="HN266" s="44"/>
      <c r="HO266" s="44"/>
      <c r="HP266" s="44"/>
      <c r="HQ266" s="44"/>
      <c r="HR266" s="44"/>
      <c r="HS266" s="44"/>
      <c r="HT266" s="44"/>
      <c r="HU266" s="44"/>
      <c r="HV266" s="44"/>
      <c r="HW266" s="44"/>
      <c r="HX266" s="44"/>
      <c r="HY266" s="44"/>
      <c r="HZ266" s="44"/>
      <c r="IA266" s="44"/>
      <c r="IB266" s="44"/>
      <c r="IC266" s="44"/>
      <c r="ID266" s="44"/>
      <c r="IE266" s="44"/>
      <c r="IF266" s="44"/>
      <c r="IG266" s="44"/>
      <c r="IH266" s="44"/>
      <c r="II266" s="44"/>
      <c r="IJ266" s="44"/>
      <c r="IK266" s="44"/>
      <c r="IL266" s="44"/>
      <c r="IM266" s="44"/>
      <c r="IN266" s="44"/>
      <c r="IO266" s="44"/>
      <c r="IP266" s="44"/>
      <c r="IQ266" s="44"/>
      <c r="IR266" s="44"/>
      <c r="IS266" s="44"/>
      <c r="IT266" s="44"/>
      <c r="IU266" s="44"/>
      <c r="IV266" s="44"/>
    </row>
    <row r="267" spans="1:256" s="44" customFormat="1" ht="150.75" customHeight="1">
      <c r="A267" s="557" t="s">
        <v>475</v>
      </c>
      <c r="B267" s="560" t="s">
        <v>2883</v>
      </c>
      <c r="C267" s="603"/>
      <c r="D267" s="600"/>
      <c r="E267" s="91"/>
      <c r="F267" s="128"/>
      <c r="G267" s="52"/>
      <c r="H267" s="73"/>
      <c r="I267" s="73"/>
      <c r="J267" s="73"/>
      <c r="K267" s="73"/>
      <c r="L267" s="74"/>
      <c r="M267" s="49"/>
      <c r="N267" s="49"/>
      <c r="O267" s="49"/>
      <c r="P267" s="49"/>
    </row>
    <row r="268" spans="1:256" s="44" customFormat="1" ht="374.25">
      <c r="A268" s="557"/>
      <c r="B268" s="560" t="s">
        <v>2884</v>
      </c>
      <c r="C268" s="603"/>
      <c r="D268" s="600"/>
      <c r="E268" s="91"/>
      <c r="F268" s="128"/>
      <c r="G268" s="52"/>
      <c r="H268" s="73"/>
      <c r="I268" s="73"/>
      <c r="J268" s="73"/>
      <c r="K268" s="73"/>
      <c r="L268" s="74"/>
      <c r="M268" s="49"/>
      <c r="N268" s="49"/>
      <c r="O268" s="49"/>
      <c r="P268" s="49"/>
    </row>
    <row r="269" spans="1:256" s="43" customFormat="1" ht="370.5">
      <c r="A269" s="557"/>
      <c r="B269" s="560" t="s">
        <v>2885</v>
      </c>
      <c r="C269" s="603"/>
      <c r="D269" s="600"/>
      <c r="E269" s="91"/>
      <c r="F269" s="128"/>
      <c r="G269" s="52"/>
      <c r="H269" s="73"/>
      <c r="I269" s="73"/>
      <c r="J269" s="73"/>
      <c r="K269" s="73"/>
      <c r="L269" s="74"/>
      <c r="M269" s="49"/>
      <c r="N269" s="49"/>
      <c r="O269" s="49"/>
      <c r="P269" s="49"/>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W269" s="44"/>
      <c r="AX269" s="44"/>
      <c r="AY269" s="44"/>
      <c r="AZ269" s="44"/>
      <c r="BA269" s="44"/>
      <c r="BB269" s="44"/>
      <c r="BC269" s="44"/>
      <c r="BD269" s="44"/>
      <c r="BE269" s="44"/>
      <c r="BF269" s="44"/>
      <c r="BG269" s="44"/>
      <c r="BH269" s="44"/>
      <c r="BI269" s="44"/>
      <c r="BJ269" s="44"/>
      <c r="BK269" s="44"/>
      <c r="BL269" s="44"/>
      <c r="BM269" s="44"/>
      <c r="BN269" s="44"/>
      <c r="BO269" s="44"/>
      <c r="BP269" s="44"/>
      <c r="BQ269" s="44"/>
      <c r="BR269" s="44"/>
      <c r="BS269" s="44"/>
      <c r="BT269" s="44"/>
      <c r="BU269" s="44"/>
      <c r="BV269" s="44"/>
      <c r="BW269" s="44"/>
      <c r="BX269" s="44"/>
      <c r="BY269" s="44"/>
      <c r="BZ269" s="44"/>
      <c r="CA269" s="44"/>
      <c r="CB269" s="44"/>
      <c r="CC269" s="44"/>
      <c r="CD269" s="44"/>
      <c r="CE269" s="44"/>
      <c r="CF269" s="44"/>
      <c r="CG269" s="44"/>
      <c r="CH269" s="44"/>
      <c r="CI269" s="44"/>
      <c r="CJ269" s="44"/>
      <c r="CK269" s="44"/>
      <c r="CL269" s="44"/>
      <c r="CM269" s="44"/>
      <c r="CN269" s="44"/>
      <c r="CO269" s="44"/>
      <c r="CP269" s="44"/>
      <c r="CQ269" s="44"/>
      <c r="CR269" s="44"/>
      <c r="CS269" s="44"/>
      <c r="CT269" s="44"/>
      <c r="CU269" s="44"/>
      <c r="CV269" s="44"/>
      <c r="CW269" s="44"/>
      <c r="CX269" s="44"/>
      <c r="CY269" s="44"/>
      <c r="CZ269" s="44"/>
      <c r="DA269" s="44"/>
      <c r="DB269" s="44"/>
      <c r="DC269" s="44"/>
      <c r="DD269" s="44"/>
      <c r="DE269" s="44"/>
      <c r="DF269" s="44"/>
      <c r="DG269" s="44"/>
      <c r="DH269" s="44"/>
      <c r="DI269" s="44"/>
      <c r="DJ269" s="44"/>
      <c r="DK269" s="44"/>
      <c r="DL269" s="44"/>
      <c r="DM269" s="44"/>
      <c r="DN269" s="44"/>
      <c r="DO269" s="44"/>
      <c r="DP269" s="44"/>
      <c r="DQ269" s="44"/>
      <c r="DR269" s="44"/>
      <c r="DS269" s="44"/>
      <c r="DT269" s="44"/>
      <c r="DU269" s="44"/>
      <c r="DV269" s="44"/>
      <c r="DW269" s="44"/>
      <c r="DX269" s="44"/>
      <c r="DY269" s="44"/>
      <c r="DZ269" s="44"/>
      <c r="EA269" s="44"/>
      <c r="EB269" s="44"/>
      <c r="EC269" s="44"/>
      <c r="ED269" s="44"/>
      <c r="EE269" s="44"/>
      <c r="EF269" s="44"/>
      <c r="EG269" s="44"/>
      <c r="EH269" s="44"/>
      <c r="EI269" s="44"/>
      <c r="EJ269" s="44"/>
      <c r="EK269" s="44"/>
      <c r="EL269" s="44"/>
      <c r="EM269" s="44"/>
      <c r="EN269" s="44"/>
      <c r="EO269" s="44"/>
      <c r="EP269" s="44"/>
      <c r="EQ269" s="44"/>
      <c r="ER269" s="44"/>
      <c r="ES269" s="44"/>
      <c r="ET269" s="44"/>
      <c r="EU269" s="44"/>
      <c r="EV269" s="44"/>
      <c r="EW269" s="44"/>
      <c r="EX269" s="44"/>
      <c r="EY269" s="44"/>
      <c r="EZ269" s="44"/>
      <c r="FA269" s="44"/>
      <c r="FB269" s="44"/>
      <c r="FC269" s="44"/>
      <c r="FD269" s="44"/>
      <c r="FE269" s="44"/>
      <c r="FF269" s="44"/>
      <c r="FG269" s="44"/>
      <c r="FH269" s="44"/>
      <c r="FI269" s="44"/>
      <c r="FJ269" s="44"/>
      <c r="FK269" s="44"/>
      <c r="FL269" s="44"/>
      <c r="FM269" s="44"/>
      <c r="FN269" s="44"/>
      <c r="FO269" s="44"/>
      <c r="FP269" s="44"/>
      <c r="FQ269" s="44"/>
      <c r="FR269" s="44"/>
      <c r="FS269" s="44"/>
      <c r="FT269" s="44"/>
      <c r="FU269" s="44"/>
      <c r="FV269" s="44"/>
      <c r="FW269" s="44"/>
      <c r="FX269" s="44"/>
      <c r="FY269" s="44"/>
      <c r="FZ269" s="44"/>
      <c r="GA269" s="44"/>
      <c r="GB269" s="44"/>
      <c r="GC269" s="44"/>
      <c r="GD269" s="44"/>
      <c r="GE269" s="44"/>
      <c r="GF269" s="44"/>
      <c r="GG269" s="44"/>
      <c r="GH269" s="44"/>
      <c r="GI269" s="44"/>
      <c r="GJ269" s="44"/>
      <c r="GK269" s="44"/>
      <c r="GL269" s="44"/>
      <c r="GM269" s="44"/>
      <c r="GN269" s="44"/>
      <c r="GO269" s="44"/>
      <c r="GP269" s="44"/>
      <c r="GQ269" s="44"/>
      <c r="GR269" s="44"/>
      <c r="GS269" s="44"/>
      <c r="GT269" s="44"/>
      <c r="GU269" s="44"/>
      <c r="GV269" s="44"/>
      <c r="GW269" s="44"/>
      <c r="GX269" s="44"/>
      <c r="GY269" s="44"/>
      <c r="GZ269" s="44"/>
      <c r="HA269" s="44"/>
      <c r="HB269" s="44"/>
      <c r="HC269" s="44"/>
      <c r="HD269" s="44"/>
      <c r="HE269" s="44"/>
      <c r="HF269" s="44"/>
      <c r="HG269" s="44"/>
      <c r="HH269" s="44"/>
      <c r="HI269" s="44"/>
      <c r="HJ269" s="44"/>
      <c r="HK269" s="44"/>
      <c r="HL269" s="44"/>
      <c r="HM269" s="44"/>
      <c r="HN269" s="44"/>
      <c r="HO269" s="44"/>
      <c r="HP269" s="44"/>
      <c r="HQ269" s="44"/>
      <c r="HR269" s="44"/>
      <c r="HS269" s="44"/>
      <c r="HT269" s="44"/>
      <c r="HU269" s="44"/>
      <c r="HV269" s="44"/>
      <c r="HW269" s="44"/>
      <c r="HX269" s="44"/>
      <c r="HY269" s="44"/>
      <c r="HZ269" s="44"/>
      <c r="IA269" s="44"/>
      <c r="IB269" s="44"/>
      <c r="IC269" s="44"/>
      <c r="ID269" s="44"/>
      <c r="IE269" s="44"/>
      <c r="IF269" s="44"/>
      <c r="IG269" s="44"/>
      <c r="IH269" s="44"/>
      <c r="II269" s="44"/>
      <c r="IJ269" s="44"/>
      <c r="IK269" s="44"/>
      <c r="IL269" s="44"/>
      <c r="IM269" s="44"/>
      <c r="IN269" s="44"/>
      <c r="IO269" s="44"/>
      <c r="IP269" s="44"/>
      <c r="IQ269" s="44"/>
      <c r="IR269" s="44"/>
      <c r="IS269" s="44"/>
      <c r="IT269" s="44"/>
      <c r="IU269" s="44"/>
      <c r="IV269" s="44"/>
    </row>
    <row r="270" spans="1:256" s="43" customFormat="1" ht="99.75">
      <c r="A270" s="557"/>
      <c r="B270" s="562" t="s">
        <v>251</v>
      </c>
      <c r="C270" s="603"/>
      <c r="D270" s="600"/>
      <c r="E270" s="91"/>
      <c r="F270" s="128"/>
      <c r="G270" s="52"/>
      <c r="H270" s="73"/>
      <c r="I270" s="73"/>
      <c r="J270" s="73"/>
      <c r="K270" s="73"/>
      <c r="L270" s="74"/>
      <c r="M270" s="49"/>
      <c r="N270" s="49"/>
      <c r="O270" s="49"/>
      <c r="P270" s="49"/>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4"/>
      <c r="AY270" s="44"/>
      <c r="AZ270" s="44"/>
      <c r="BA270" s="44"/>
      <c r="BB270" s="44"/>
      <c r="BC270" s="44"/>
      <c r="BD270" s="44"/>
      <c r="BE270" s="44"/>
      <c r="BF270" s="44"/>
      <c r="BG270" s="44"/>
      <c r="BH270" s="44"/>
      <c r="BI270" s="44"/>
      <c r="BJ270" s="44"/>
      <c r="BK270" s="44"/>
      <c r="BL270" s="44"/>
      <c r="BM270" s="44"/>
      <c r="BN270" s="44"/>
      <c r="BO270" s="44"/>
      <c r="BP270" s="44"/>
      <c r="BQ270" s="44"/>
      <c r="BR270" s="44"/>
      <c r="BS270" s="44"/>
      <c r="BT270" s="44"/>
      <c r="BU270" s="44"/>
      <c r="BV270" s="44"/>
      <c r="BW270" s="44"/>
      <c r="BX270" s="44"/>
      <c r="BY270" s="44"/>
      <c r="BZ270" s="44"/>
      <c r="CA270" s="44"/>
      <c r="CB270" s="44"/>
      <c r="CC270" s="44"/>
      <c r="CD270" s="44"/>
      <c r="CE270" s="44"/>
      <c r="CF270" s="44"/>
      <c r="CG270" s="44"/>
      <c r="CH270" s="44"/>
      <c r="CI270" s="44"/>
      <c r="CJ270" s="44"/>
      <c r="CK270" s="44"/>
      <c r="CL270" s="44"/>
      <c r="CM270" s="44"/>
      <c r="CN270" s="44"/>
      <c r="CO270" s="44"/>
      <c r="CP270" s="44"/>
      <c r="CQ270" s="44"/>
      <c r="CR270" s="44"/>
      <c r="CS270" s="44"/>
      <c r="CT270" s="44"/>
      <c r="CU270" s="44"/>
      <c r="CV270" s="44"/>
      <c r="CW270" s="44"/>
      <c r="CX270" s="44"/>
      <c r="CY270" s="44"/>
      <c r="CZ270" s="44"/>
      <c r="DA270" s="44"/>
      <c r="DB270" s="44"/>
      <c r="DC270" s="44"/>
      <c r="DD270" s="44"/>
      <c r="DE270" s="44"/>
      <c r="DF270" s="44"/>
      <c r="DG270" s="44"/>
      <c r="DH270" s="44"/>
      <c r="DI270" s="44"/>
      <c r="DJ270" s="44"/>
      <c r="DK270" s="44"/>
      <c r="DL270" s="44"/>
      <c r="DM270" s="44"/>
      <c r="DN270" s="44"/>
      <c r="DO270" s="44"/>
      <c r="DP270" s="44"/>
      <c r="DQ270" s="44"/>
      <c r="DR270" s="44"/>
      <c r="DS270" s="44"/>
      <c r="DT270" s="44"/>
      <c r="DU270" s="44"/>
      <c r="DV270" s="44"/>
      <c r="DW270" s="44"/>
      <c r="DX270" s="44"/>
      <c r="DY270" s="44"/>
      <c r="DZ270" s="44"/>
      <c r="EA270" s="44"/>
      <c r="EB270" s="44"/>
      <c r="EC270" s="44"/>
      <c r="ED270" s="44"/>
      <c r="EE270" s="44"/>
      <c r="EF270" s="44"/>
      <c r="EG270" s="44"/>
      <c r="EH270" s="44"/>
      <c r="EI270" s="44"/>
      <c r="EJ270" s="44"/>
      <c r="EK270" s="44"/>
      <c r="EL270" s="44"/>
      <c r="EM270" s="44"/>
      <c r="EN270" s="44"/>
      <c r="EO270" s="44"/>
      <c r="EP270" s="44"/>
      <c r="EQ270" s="44"/>
      <c r="ER270" s="44"/>
      <c r="ES270" s="44"/>
      <c r="ET270" s="44"/>
      <c r="EU270" s="44"/>
      <c r="EV270" s="44"/>
      <c r="EW270" s="44"/>
      <c r="EX270" s="44"/>
      <c r="EY270" s="44"/>
      <c r="EZ270" s="44"/>
      <c r="FA270" s="44"/>
      <c r="FB270" s="44"/>
      <c r="FC270" s="44"/>
      <c r="FD270" s="44"/>
      <c r="FE270" s="44"/>
      <c r="FF270" s="44"/>
      <c r="FG270" s="44"/>
      <c r="FH270" s="44"/>
      <c r="FI270" s="44"/>
      <c r="FJ270" s="44"/>
      <c r="FK270" s="44"/>
      <c r="FL270" s="44"/>
      <c r="FM270" s="44"/>
      <c r="FN270" s="44"/>
      <c r="FO270" s="44"/>
      <c r="FP270" s="44"/>
      <c r="FQ270" s="44"/>
      <c r="FR270" s="44"/>
      <c r="FS270" s="44"/>
      <c r="FT270" s="44"/>
      <c r="FU270" s="44"/>
      <c r="FV270" s="44"/>
      <c r="FW270" s="44"/>
      <c r="FX270" s="44"/>
      <c r="FY270" s="44"/>
      <c r="FZ270" s="44"/>
      <c r="GA270" s="44"/>
      <c r="GB270" s="44"/>
      <c r="GC270" s="44"/>
      <c r="GD270" s="44"/>
      <c r="GE270" s="44"/>
      <c r="GF270" s="44"/>
      <c r="GG270" s="44"/>
      <c r="GH270" s="44"/>
      <c r="GI270" s="44"/>
      <c r="GJ270" s="44"/>
      <c r="GK270" s="44"/>
      <c r="GL270" s="44"/>
      <c r="GM270" s="44"/>
      <c r="GN270" s="44"/>
      <c r="GO270" s="44"/>
      <c r="GP270" s="44"/>
      <c r="GQ270" s="44"/>
      <c r="GR270" s="44"/>
      <c r="GS270" s="44"/>
      <c r="GT270" s="44"/>
      <c r="GU270" s="44"/>
      <c r="GV270" s="44"/>
      <c r="GW270" s="44"/>
      <c r="GX270" s="44"/>
      <c r="GY270" s="44"/>
      <c r="GZ270" s="44"/>
      <c r="HA270" s="44"/>
      <c r="HB270" s="44"/>
      <c r="HC270" s="44"/>
      <c r="HD270" s="44"/>
      <c r="HE270" s="44"/>
      <c r="HF270" s="44"/>
      <c r="HG270" s="44"/>
      <c r="HH270" s="44"/>
      <c r="HI270" s="44"/>
      <c r="HJ270" s="44"/>
      <c r="HK270" s="44"/>
      <c r="HL270" s="44"/>
      <c r="HM270" s="44"/>
      <c r="HN270" s="44"/>
      <c r="HO270" s="44"/>
      <c r="HP270" s="44"/>
      <c r="HQ270" s="44"/>
      <c r="HR270" s="44"/>
      <c r="HS270" s="44"/>
      <c r="HT270" s="44"/>
      <c r="HU270" s="44"/>
      <c r="HV270" s="44"/>
      <c r="HW270" s="44"/>
      <c r="HX270" s="44"/>
      <c r="HY270" s="44"/>
      <c r="HZ270" s="44"/>
      <c r="IA270" s="44"/>
      <c r="IB270" s="44"/>
      <c r="IC270" s="44"/>
      <c r="ID270" s="44"/>
      <c r="IE270" s="44"/>
      <c r="IF270" s="44"/>
      <c r="IG270" s="44"/>
      <c r="IH270" s="44"/>
      <c r="II270" s="44"/>
      <c r="IJ270" s="44"/>
      <c r="IK270" s="44"/>
      <c r="IL270" s="44"/>
      <c r="IM270" s="44"/>
      <c r="IN270" s="44"/>
      <c r="IO270" s="44"/>
      <c r="IP270" s="44"/>
      <c r="IQ270" s="44"/>
      <c r="IR270" s="44"/>
      <c r="IS270" s="44"/>
      <c r="IT270" s="44"/>
      <c r="IU270" s="44"/>
      <c r="IV270" s="44"/>
    </row>
    <row r="271" spans="1:256" s="43" customFormat="1">
      <c r="A271" s="557"/>
      <c r="B271" s="562"/>
      <c r="C271" s="603"/>
      <c r="D271" s="600"/>
      <c r="E271" s="91"/>
      <c r="F271" s="128"/>
      <c r="G271" s="52"/>
      <c r="H271" s="73"/>
      <c r="I271" s="73"/>
      <c r="J271" s="73"/>
      <c r="K271" s="73"/>
      <c r="L271" s="74"/>
      <c r="M271" s="49"/>
      <c r="N271" s="49"/>
      <c r="O271" s="49"/>
      <c r="P271" s="49"/>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c r="AW271" s="44"/>
      <c r="AX271" s="44"/>
      <c r="AY271" s="44"/>
      <c r="AZ271" s="44"/>
      <c r="BA271" s="44"/>
      <c r="BB271" s="44"/>
      <c r="BC271" s="44"/>
      <c r="BD271" s="44"/>
      <c r="BE271" s="44"/>
      <c r="BF271" s="44"/>
      <c r="BG271" s="44"/>
      <c r="BH271" s="44"/>
      <c r="BI271" s="44"/>
      <c r="BJ271" s="44"/>
      <c r="BK271" s="44"/>
      <c r="BL271" s="44"/>
      <c r="BM271" s="44"/>
      <c r="BN271" s="44"/>
      <c r="BO271" s="44"/>
      <c r="BP271" s="44"/>
      <c r="BQ271" s="44"/>
      <c r="BR271" s="44"/>
      <c r="BS271" s="44"/>
      <c r="BT271" s="44"/>
      <c r="BU271" s="44"/>
      <c r="BV271" s="44"/>
      <c r="BW271" s="44"/>
      <c r="BX271" s="44"/>
      <c r="BY271" s="44"/>
      <c r="BZ271" s="44"/>
      <c r="CA271" s="44"/>
      <c r="CB271" s="44"/>
      <c r="CC271" s="44"/>
      <c r="CD271" s="44"/>
      <c r="CE271" s="44"/>
      <c r="CF271" s="44"/>
      <c r="CG271" s="44"/>
      <c r="CH271" s="44"/>
      <c r="CI271" s="44"/>
      <c r="CJ271" s="44"/>
      <c r="CK271" s="44"/>
      <c r="CL271" s="44"/>
      <c r="CM271" s="44"/>
      <c r="CN271" s="44"/>
      <c r="CO271" s="44"/>
      <c r="CP271" s="44"/>
      <c r="CQ271" s="44"/>
      <c r="CR271" s="44"/>
      <c r="CS271" s="44"/>
      <c r="CT271" s="44"/>
      <c r="CU271" s="44"/>
      <c r="CV271" s="44"/>
      <c r="CW271" s="44"/>
      <c r="CX271" s="44"/>
      <c r="CY271" s="44"/>
      <c r="CZ271" s="44"/>
      <c r="DA271" s="44"/>
      <c r="DB271" s="44"/>
      <c r="DC271" s="44"/>
      <c r="DD271" s="44"/>
      <c r="DE271" s="44"/>
      <c r="DF271" s="44"/>
      <c r="DG271" s="44"/>
      <c r="DH271" s="44"/>
      <c r="DI271" s="44"/>
      <c r="DJ271" s="44"/>
      <c r="DK271" s="44"/>
      <c r="DL271" s="44"/>
      <c r="DM271" s="44"/>
      <c r="DN271" s="44"/>
      <c r="DO271" s="44"/>
      <c r="DP271" s="44"/>
      <c r="DQ271" s="44"/>
      <c r="DR271" s="44"/>
      <c r="DS271" s="44"/>
      <c r="DT271" s="44"/>
      <c r="DU271" s="44"/>
      <c r="DV271" s="44"/>
      <c r="DW271" s="44"/>
      <c r="DX271" s="44"/>
      <c r="DY271" s="44"/>
      <c r="DZ271" s="44"/>
      <c r="EA271" s="44"/>
      <c r="EB271" s="44"/>
      <c r="EC271" s="44"/>
      <c r="ED271" s="44"/>
      <c r="EE271" s="44"/>
      <c r="EF271" s="44"/>
      <c r="EG271" s="44"/>
      <c r="EH271" s="44"/>
      <c r="EI271" s="44"/>
      <c r="EJ271" s="44"/>
      <c r="EK271" s="44"/>
      <c r="EL271" s="44"/>
      <c r="EM271" s="44"/>
      <c r="EN271" s="44"/>
      <c r="EO271" s="44"/>
      <c r="EP271" s="44"/>
      <c r="EQ271" s="44"/>
      <c r="ER271" s="44"/>
      <c r="ES271" s="44"/>
      <c r="ET271" s="44"/>
      <c r="EU271" s="44"/>
      <c r="EV271" s="44"/>
      <c r="EW271" s="44"/>
      <c r="EX271" s="44"/>
      <c r="EY271" s="44"/>
      <c r="EZ271" s="44"/>
      <c r="FA271" s="44"/>
      <c r="FB271" s="44"/>
      <c r="FC271" s="44"/>
      <c r="FD271" s="44"/>
      <c r="FE271" s="44"/>
      <c r="FF271" s="44"/>
      <c r="FG271" s="44"/>
      <c r="FH271" s="44"/>
      <c r="FI271" s="44"/>
      <c r="FJ271" s="44"/>
      <c r="FK271" s="44"/>
      <c r="FL271" s="44"/>
      <c r="FM271" s="44"/>
      <c r="FN271" s="44"/>
      <c r="FO271" s="44"/>
      <c r="FP271" s="44"/>
      <c r="FQ271" s="44"/>
      <c r="FR271" s="44"/>
      <c r="FS271" s="44"/>
      <c r="FT271" s="44"/>
      <c r="FU271" s="44"/>
      <c r="FV271" s="44"/>
      <c r="FW271" s="44"/>
      <c r="FX271" s="44"/>
      <c r="FY271" s="44"/>
      <c r="FZ271" s="44"/>
      <c r="GA271" s="44"/>
      <c r="GB271" s="44"/>
      <c r="GC271" s="44"/>
      <c r="GD271" s="44"/>
      <c r="GE271" s="44"/>
      <c r="GF271" s="44"/>
      <c r="GG271" s="44"/>
      <c r="GH271" s="44"/>
      <c r="GI271" s="44"/>
      <c r="GJ271" s="44"/>
      <c r="GK271" s="44"/>
      <c r="GL271" s="44"/>
      <c r="GM271" s="44"/>
      <c r="GN271" s="44"/>
      <c r="GO271" s="44"/>
      <c r="GP271" s="44"/>
      <c r="GQ271" s="44"/>
      <c r="GR271" s="44"/>
      <c r="GS271" s="44"/>
      <c r="GT271" s="44"/>
      <c r="GU271" s="44"/>
      <c r="GV271" s="44"/>
      <c r="GW271" s="44"/>
      <c r="GX271" s="44"/>
      <c r="GY271" s="44"/>
      <c r="GZ271" s="44"/>
      <c r="HA271" s="44"/>
      <c r="HB271" s="44"/>
      <c r="HC271" s="44"/>
      <c r="HD271" s="44"/>
      <c r="HE271" s="44"/>
      <c r="HF271" s="44"/>
      <c r="HG271" s="44"/>
      <c r="HH271" s="44"/>
      <c r="HI271" s="44"/>
      <c r="HJ271" s="44"/>
      <c r="HK271" s="44"/>
      <c r="HL271" s="44"/>
      <c r="HM271" s="44"/>
      <c r="HN271" s="44"/>
      <c r="HO271" s="44"/>
      <c r="HP271" s="44"/>
      <c r="HQ271" s="44"/>
      <c r="HR271" s="44"/>
      <c r="HS271" s="44"/>
      <c r="HT271" s="44"/>
      <c r="HU271" s="44"/>
      <c r="HV271" s="44"/>
      <c r="HW271" s="44"/>
      <c r="HX271" s="44"/>
      <c r="HY271" s="44"/>
      <c r="HZ271" s="44"/>
      <c r="IA271" s="44"/>
      <c r="IB271" s="44"/>
      <c r="IC271" s="44"/>
      <c r="ID271" s="44"/>
      <c r="IE271" s="44"/>
      <c r="IF271" s="44"/>
      <c r="IG271" s="44"/>
      <c r="IH271" s="44"/>
      <c r="II271" s="44"/>
      <c r="IJ271" s="44"/>
      <c r="IK271" s="44"/>
      <c r="IL271" s="44"/>
      <c r="IM271" s="44"/>
      <c r="IN271" s="44"/>
      <c r="IO271" s="44"/>
      <c r="IP271" s="44"/>
      <c r="IQ271" s="44"/>
      <c r="IR271" s="44"/>
      <c r="IS271" s="44"/>
      <c r="IT271" s="44"/>
      <c r="IU271" s="44"/>
      <c r="IV271" s="44"/>
    </row>
    <row r="272" spans="1:256" s="44" customFormat="1" ht="17.25">
      <c r="A272" s="557" t="s">
        <v>101</v>
      </c>
      <c r="B272" s="599" t="s">
        <v>474</v>
      </c>
      <c r="C272" s="595" t="s">
        <v>855</v>
      </c>
      <c r="D272" s="600">
        <v>302.5</v>
      </c>
      <c r="E272" s="96"/>
      <c r="F272" s="128">
        <f t="shared" ref="F272:F278" si="3">D272*E272</f>
        <v>0</v>
      </c>
      <c r="G272" s="52"/>
      <c r="H272" s="73"/>
      <c r="I272" s="73"/>
      <c r="J272" s="73"/>
      <c r="K272" s="73"/>
      <c r="L272" s="74"/>
      <c r="M272" s="49"/>
      <c r="N272" s="49"/>
      <c r="O272" s="49"/>
      <c r="P272" s="49"/>
    </row>
    <row r="273" spans="1:256" s="43" customFormat="1">
      <c r="A273" s="557" t="s">
        <v>102</v>
      </c>
      <c r="B273" s="599" t="s">
        <v>247</v>
      </c>
      <c r="C273" s="595" t="s">
        <v>106</v>
      </c>
      <c r="D273" s="600">
        <v>910</v>
      </c>
      <c r="E273" s="96"/>
      <c r="F273" s="128">
        <f t="shared" si="3"/>
        <v>0</v>
      </c>
      <c r="G273" s="52"/>
      <c r="H273" s="73"/>
      <c r="I273" s="73"/>
      <c r="J273" s="73"/>
      <c r="K273" s="73"/>
      <c r="L273" s="74"/>
      <c r="M273" s="49"/>
      <c r="N273" s="49"/>
      <c r="O273" s="49"/>
      <c r="P273" s="49"/>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4"/>
      <c r="AY273" s="44"/>
      <c r="AZ273" s="44"/>
      <c r="BA273" s="44"/>
      <c r="BB273" s="44"/>
      <c r="BC273" s="44"/>
      <c r="BD273" s="44"/>
      <c r="BE273" s="44"/>
      <c r="BF273" s="44"/>
      <c r="BG273" s="44"/>
      <c r="BH273" s="44"/>
      <c r="BI273" s="44"/>
      <c r="BJ273" s="44"/>
      <c r="BK273" s="44"/>
      <c r="BL273" s="44"/>
      <c r="BM273" s="44"/>
      <c r="BN273" s="44"/>
      <c r="BO273" s="44"/>
      <c r="BP273" s="44"/>
      <c r="BQ273" s="44"/>
      <c r="BR273" s="44"/>
      <c r="BS273" s="44"/>
      <c r="BT273" s="44"/>
      <c r="BU273" s="44"/>
      <c r="BV273" s="44"/>
      <c r="BW273" s="44"/>
      <c r="BX273" s="44"/>
      <c r="BY273" s="44"/>
      <c r="BZ273" s="44"/>
      <c r="CA273" s="44"/>
      <c r="CB273" s="44"/>
      <c r="CC273" s="44"/>
      <c r="CD273" s="44"/>
      <c r="CE273" s="44"/>
      <c r="CF273" s="44"/>
      <c r="CG273" s="44"/>
      <c r="CH273" s="44"/>
      <c r="CI273" s="44"/>
      <c r="CJ273" s="44"/>
      <c r="CK273" s="44"/>
      <c r="CL273" s="44"/>
      <c r="CM273" s="44"/>
      <c r="CN273" s="44"/>
      <c r="CO273" s="44"/>
      <c r="CP273" s="44"/>
      <c r="CQ273" s="44"/>
      <c r="CR273" s="44"/>
      <c r="CS273" s="44"/>
      <c r="CT273" s="44"/>
      <c r="CU273" s="44"/>
      <c r="CV273" s="44"/>
      <c r="CW273" s="44"/>
      <c r="CX273" s="44"/>
      <c r="CY273" s="44"/>
      <c r="CZ273" s="44"/>
      <c r="DA273" s="44"/>
      <c r="DB273" s="44"/>
      <c r="DC273" s="44"/>
      <c r="DD273" s="44"/>
      <c r="DE273" s="44"/>
      <c r="DF273" s="44"/>
      <c r="DG273" s="44"/>
      <c r="DH273" s="44"/>
      <c r="DI273" s="44"/>
      <c r="DJ273" s="44"/>
      <c r="DK273" s="44"/>
      <c r="DL273" s="44"/>
      <c r="DM273" s="44"/>
      <c r="DN273" s="44"/>
      <c r="DO273" s="44"/>
      <c r="DP273" s="44"/>
      <c r="DQ273" s="44"/>
      <c r="DR273" s="44"/>
      <c r="DS273" s="44"/>
      <c r="DT273" s="44"/>
      <c r="DU273" s="44"/>
      <c r="DV273" s="44"/>
      <c r="DW273" s="44"/>
      <c r="DX273" s="44"/>
      <c r="DY273" s="44"/>
      <c r="DZ273" s="44"/>
      <c r="EA273" s="44"/>
      <c r="EB273" s="44"/>
      <c r="EC273" s="44"/>
      <c r="ED273" s="44"/>
      <c r="EE273" s="44"/>
      <c r="EF273" s="44"/>
      <c r="EG273" s="44"/>
      <c r="EH273" s="44"/>
      <c r="EI273" s="44"/>
      <c r="EJ273" s="44"/>
      <c r="EK273" s="44"/>
      <c r="EL273" s="44"/>
      <c r="EM273" s="44"/>
      <c r="EN273" s="44"/>
      <c r="EO273" s="44"/>
      <c r="EP273" s="44"/>
      <c r="EQ273" s="44"/>
      <c r="ER273" s="44"/>
      <c r="ES273" s="44"/>
      <c r="ET273" s="44"/>
      <c r="EU273" s="44"/>
      <c r="EV273" s="44"/>
      <c r="EW273" s="44"/>
      <c r="EX273" s="44"/>
      <c r="EY273" s="44"/>
      <c r="EZ273" s="44"/>
      <c r="FA273" s="44"/>
      <c r="FB273" s="44"/>
      <c r="FC273" s="44"/>
      <c r="FD273" s="44"/>
      <c r="FE273" s="44"/>
      <c r="FF273" s="44"/>
      <c r="FG273" s="44"/>
      <c r="FH273" s="44"/>
      <c r="FI273" s="44"/>
      <c r="FJ273" s="44"/>
      <c r="FK273" s="44"/>
      <c r="FL273" s="44"/>
      <c r="FM273" s="44"/>
      <c r="FN273" s="44"/>
      <c r="FO273" s="44"/>
      <c r="FP273" s="44"/>
      <c r="FQ273" s="44"/>
      <c r="FR273" s="44"/>
      <c r="FS273" s="44"/>
      <c r="FT273" s="44"/>
      <c r="FU273" s="44"/>
      <c r="FV273" s="44"/>
      <c r="FW273" s="44"/>
      <c r="FX273" s="44"/>
      <c r="FY273" s="44"/>
      <c r="FZ273" s="44"/>
      <c r="GA273" s="44"/>
      <c r="GB273" s="44"/>
      <c r="GC273" s="44"/>
      <c r="GD273" s="44"/>
      <c r="GE273" s="44"/>
      <c r="GF273" s="44"/>
      <c r="GG273" s="44"/>
      <c r="GH273" s="44"/>
      <c r="GI273" s="44"/>
      <c r="GJ273" s="44"/>
      <c r="GK273" s="44"/>
      <c r="GL273" s="44"/>
      <c r="GM273" s="44"/>
      <c r="GN273" s="44"/>
      <c r="GO273" s="44"/>
      <c r="GP273" s="44"/>
      <c r="GQ273" s="44"/>
      <c r="GR273" s="44"/>
      <c r="GS273" s="44"/>
      <c r="GT273" s="44"/>
      <c r="GU273" s="44"/>
      <c r="GV273" s="44"/>
      <c r="GW273" s="44"/>
      <c r="GX273" s="44"/>
      <c r="GY273" s="44"/>
      <c r="GZ273" s="44"/>
      <c r="HA273" s="44"/>
      <c r="HB273" s="44"/>
      <c r="HC273" s="44"/>
      <c r="HD273" s="44"/>
      <c r="HE273" s="44"/>
      <c r="HF273" s="44"/>
      <c r="HG273" s="44"/>
      <c r="HH273" s="44"/>
      <c r="HI273" s="44"/>
      <c r="HJ273" s="44"/>
      <c r="HK273" s="44"/>
      <c r="HL273" s="44"/>
      <c r="HM273" s="44"/>
      <c r="HN273" s="44"/>
      <c r="HO273" s="44"/>
      <c r="HP273" s="44"/>
      <c r="HQ273" s="44"/>
      <c r="HR273" s="44"/>
      <c r="HS273" s="44"/>
      <c r="HT273" s="44"/>
      <c r="HU273" s="44"/>
      <c r="HV273" s="44"/>
      <c r="HW273" s="44"/>
      <c r="HX273" s="44"/>
      <c r="HY273" s="44"/>
      <c r="HZ273" s="44"/>
      <c r="IA273" s="44"/>
      <c r="IB273" s="44"/>
      <c r="IC273" s="44"/>
      <c r="ID273" s="44"/>
      <c r="IE273" s="44"/>
      <c r="IF273" s="44"/>
      <c r="IG273" s="44"/>
      <c r="IH273" s="44"/>
      <c r="II273" s="44"/>
      <c r="IJ273" s="44"/>
      <c r="IK273" s="44"/>
      <c r="IL273" s="44"/>
      <c r="IM273" s="44"/>
      <c r="IN273" s="44"/>
      <c r="IO273" s="44"/>
      <c r="IP273" s="44"/>
      <c r="IQ273" s="44"/>
      <c r="IR273" s="44"/>
      <c r="IS273" s="44"/>
      <c r="IT273" s="44"/>
      <c r="IU273" s="44"/>
      <c r="IV273" s="44"/>
    </row>
    <row r="274" spans="1:256" s="44" customFormat="1">
      <c r="A274" s="557" t="s">
        <v>104</v>
      </c>
      <c r="B274" s="599" t="s">
        <v>253</v>
      </c>
      <c r="C274" s="595" t="s">
        <v>106</v>
      </c>
      <c r="D274" s="600">
        <v>6135</v>
      </c>
      <c r="E274" s="96"/>
      <c r="F274" s="128">
        <f t="shared" si="3"/>
        <v>0</v>
      </c>
      <c r="G274" s="52"/>
      <c r="H274" s="73"/>
      <c r="I274" s="73"/>
      <c r="J274" s="73"/>
      <c r="K274" s="73"/>
      <c r="L274" s="74"/>
      <c r="M274" s="49"/>
      <c r="N274" s="49"/>
      <c r="O274" s="49"/>
      <c r="P274" s="49"/>
    </row>
    <row r="275" spans="1:256" s="44" customFormat="1" ht="28.5">
      <c r="A275" s="557" t="s">
        <v>107</v>
      </c>
      <c r="B275" s="599" t="s">
        <v>248</v>
      </c>
      <c r="C275" s="595" t="s">
        <v>865</v>
      </c>
      <c r="D275" s="600">
        <v>1577</v>
      </c>
      <c r="E275" s="96"/>
      <c r="F275" s="128">
        <f t="shared" si="3"/>
        <v>0</v>
      </c>
      <c r="G275" s="52"/>
      <c r="H275" s="73"/>
      <c r="I275" s="73"/>
      <c r="J275" s="73"/>
      <c r="K275" s="73"/>
      <c r="L275" s="74"/>
      <c r="M275" s="49"/>
      <c r="N275" s="49"/>
      <c r="O275" s="49"/>
      <c r="P275" s="49"/>
    </row>
    <row r="276" spans="1:256" s="44" customFormat="1" ht="17.25">
      <c r="A276" s="557" t="s">
        <v>108</v>
      </c>
      <c r="B276" s="592" t="s">
        <v>2886</v>
      </c>
      <c r="C276" s="595" t="s">
        <v>865</v>
      </c>
      <c r="D276" s="600">
        <v>319</v>
      </c>
      <c r="E276" s="91"/>
      <c r="F276" s="128">
        <f t="shared" si="3"/>
        <v>0</v>
      </c>
      <c r="G276" s="52"/>
      <c r="H276" s="73"/>
      <c r="I276" s="73"/>
      <c r="J276" s="73"/>
      <c r="K276" s="73"/>
      <c r="L276" s="74"/>
      <c r="M276" s="49"/>
      <c r="N276" s="49"/>
      <c r="O276" s="49"/>
      <c r="P276" s="49"/>
    </row>
    <row r="277" spans="1:256" s="43" customFormat="1" ht="17.25">
      <c r="A277" s="557" t="s">
        <v>109</v>
      </c>
      <c r="B277" s="599" t="s">
        <v>252</v>
      </c>
      <c r="C277" s="595" t="s">
        <v>872</v>
      </c>
      <c r="D277" s="600">
        <v>30</v>
      </c>
      <c r="E277" s="96"/>
      <c r="F277" s="128">
        <f t="shared" si="3"/>
        <v>0</v>
      </c>
      <c r="G277" s="52"/>
      <c r="H277" s="73"/>
      <c r="I277" s="73"/>
      <c r="J277" s="73"/>
      <c r="K277" s="73"/>
      <c r="L277" s="74"/>
      <c r="M277" s="49"/>
      <c r="N277" s="49"/>
      <c r="O277" s="49"/>
      <c r="P277" s="49"/>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c r="BD277" s="44"/>
      <c r="BE277" s="44"/>
      <c r="BF277" s="44"/>
      <c r="BG277" s="44"/>
      <c r="BH277" s="44"/>
      <c r="BI277" s="44"/>
      <c r="BJ277" s="44"/>
      <c r="BK277" s="44"/>
      <c r="BL277" s="44"/>
      <c r="BM277" s="44"/>
      <c r="BN277" s="44"/>
      <c r="BO277" s="44"/>
      <c r="BP277" s="44"/>
      <c r="BQ277" s="44"/>
      <c r="BR277" s="44"/>
      <c r="BS277" s="44"/>
      <c r="BT277" s="44"/>
      <c r="BU277" s="44"/>
      <c r="BV277" s="44"/>
      <c r="BW277" s="44"/>
      <c r="BX277" s="44"/>
      <c r="BY277" s="44"/>
      <c r="BZ277" s="44"/>
      <c r="CA277" s="44"/>
      <c r="CB277" s="44"/>
      <c r="CC277" s="44"/>
      <c r="CD277" s="44"/>
      <c r="CE277" s="44"/>
      <c r="CF277" s="44"/>
      <c r="CG277" s="44"/>
      <c r="CH277" s="44"/>
      <c r="CI277" s="44"/>
      <c r="CJ277" s="44"/>
      <c r="CK277" s="44"/>
      <c r="CL277" s="44"/>
      <c r="CM277" s="44"/>
      <c r="CN277" s="44"/>
      <c r="CO277" s="44"/>
      <c r="CP277" s="44"/>
      <c r="CQ277" s="44"/>
      <c r="CR277" s="44"/>
      <c r="CS277" s="44"/>
      <c r="CT277" s="44"/>
      <c r="CU277" s="44"/>
      <c r="CV277" s="44"/>
      <c r="CW277" s="44"/>
      <c r="CX277" s="44"/>
      <c r="CY277" s="44"/>
      <c r="CZ277" s="44"/>
      <c r="DA277" s="44"/>
      <c r="DB277" s="44"/>
      <c r="DC277" s="44"/>
      <c r="DD277" s="44"/>
      <c r="DE277" s="44"/>
      <c r="DF277" s="44"/>
      <c r="DG277" s="44"/>
      <c r="DH277" s="44"/>
      <c r="DI277" s="44"/>
      <c r="DJ277" s="44"/>
      <c r="DK277" s="44"/>
      <c r="DL277" s="44"/>
      <c r="DM277" s="44"/>
      <c r="DN277" s="44"/>
      <c r="DO277" s="44"/>
      <c r="DP277" s="44"/>
      <c r="DQ277" s="44"/>
      <c r="DR277" s="44"/>
      <c r="DS277" s="44"/>
      <c r="DT277" s="44"/>
      <c r="DU277" s="44"/>
      <c r="DV277" s="44"/>
      <c r="DW277" s="44"/>
      <c r="DX277" s="44"/>
      <c r="DY277" s="44"/>
      <c r="DZ277" s="44"/>
      <c r="EA277" s="44"/>
      <c r="EB277" s="44"/>
      <c r="EC277" s="44"/>
      <c r="ED277" s="44"/>
      <c r="EE277" s="44"/>
      <c r="EF277" s="44"/>
      <c r="EG277" s="44"/>
      <c r="EH277" s="44"/>
      <c r="EI277" s="44"/>
      <c r="EJ277" s="44"/>
      <c r="EK277" s="44"/>
      <c r="EL277" s="44"/>
      <c r="EM277" s="44"/>
      <c r="EN277" s="44"/>
      <c r="EO277" s="44"/>
      <c r="EP277" s="44"/>
      <c r="EQ277" s="44"/>
      <c r="ER277" s="44"/>
      <c r="ES277" s="44"/>
      <c r="ET277" s="44"/>
      <c r="EU277" s="44"/>
      <c r="EV277" s="44"/>
      <c r="EW277" s="44"/>
      <c r="EX277" s="44"/>
      <c r="EY277" s="44"/>
      <c r="EZ277" s="44"/>
      <c r="FA277" s="44"/>
      <c r="FB277" s="44"/>
      <c r="FC277" s="44"/>
      <c r="FD277" s="44"/>
      <c r="FE277" s="44"/>
      <c r="FF277" s="44"/>
      <c r="FG277" s="44"/>
      <c r="FH277" s="44"/>
      <c r="FI277" s="44"/>
      <c r="FJ277" s="44"/>
      <c r="FK277" s="44"/>
      <c r="FL277" s="44"/>
      <c r="FM277" s="44"/>
      <c r="FN277" s="44"/>
      <c r="FO277" s="44"/>
      <c r="FP277" s="44"/>
      <c r="FQ277" s="44"/>
      <c r="FR277" s="44"/>
      <c r="FS277" s="44"/>
      <c r="FT277" s="44"/>
      <c r="FU277" s="44"/>
      <c r="FV277" s="44"/>
      <c r="FW277" s="44"/>
      <c r="FX277" s="44"/>
      <c r="FY277" s="44"/>
      <c r="FZ277" s="44"/>
      <c r="GA277" s="44"/>
      <c r="GB277" s="44"/>
      <c r="GC277" s="44"/>
      <c r="GD277" s="44"/>
      <c r="GE277" s="44"/>
      <c r="GF277" s="44"/>
      <c r="GG277" s="44"/>
      <c r="GH277" s="44"/>
      <c r="GI277" s="44"/>
      <c r="GJ277" s="44"/>
      <c r="GK277" s="44"/>
      <c r="GL277" s="44"/>
      <c r="GM277" s="44"/>
      <c r="GN277" s="44"/>
      <c r="GO277" s="44"/>
      <c r="GP277" s="44"/>
      <c r="GQ277" s="44"/>
      <c r="GR277" s="44"/>
      <c r="GS277" s="44"/>
      <c r="GT277" s="44"/>
      <c r="GU277" s="44"/>
      <c r="GV277" s="44"/>
      <c r="GW277" s="44"/>
      <c r="GX277" s="44"/>
      <c r="GY277" s="44"/>
      <c r="GZ277" s="44"/>
      <c r="HA277" s="44"/>
      <c r="HB277" s="44"/>
      <c r="HC277" s="44"/>
      <c r="HD277" s="44"/>
      <c r="HE277" s="44"/>
      <c r="HF277" s="44"/>
      <c r="HG277" s="44"/>
      <c r="HH277" s="44"/>
      <c r="HI277" s="44"/>
      <c r="HJ277" s="44"/>
      <c r="HK277" s="44"/>
      <c r="HL277" s="44"/>
      <c r="HM277" s="44"/>
      <c r="HN277" s="44"/>
      <c r="HO277" s="44"/>
      <c r="HP277" s="44"/>
      <c r="HQ277" s="44"/>
      <c r="HR277" s="44"/>
      <c r="HS277" s="44"/>
      <c r="HT277" s="44"/>
      <c r="HU277" s="44"/>
      <c r="HV277" s="44"/>
      <c r="HW277" s="44"/>
      <c r="HX277" s="44"/>
      <c r="HY277" s="44"/>
      <c r="HZ277" s="44"/>
      <c r="IA277" s="44"/>
      <c r="IB277" s="44"/>
      <c r="IC277" s="44"/>
      <c r="ID277" s="44"/>
      <c r="IE277" s="44"/>
      <c r="IF277" s="44"/>
      <c r="IG277" s="44"/>
      <c r="IH277" s="44"/>
      <c r="II277" s="44"/>
      <c r="IJ277" s="44"/>
      <c r="IK277" s="44"/>
      <c r="IL277" s="44"/>
      <c r="IM277" s="44"/>
      <c r="IN277" s="44"/>
      <c r="IO277" s="44"/>
      <c r="IP277" s="44"/>
      <c r="IQ277" s="44"/>
      <c r="IR277" s="44"/>
      <c r="IS277" s="44"/>
      <c r="IT277" s="44"/>
      <c r="IU277" s="44"/>
      <c r="IV277" s="44"/>
    </row>
    <row r="278" spans="1:256" s="43" customFormat="1" ht="17.25">
      <c r="A278" s="557" t="s">
        <v>130</v>
      </c>
      <c r="B278" s="592" t="s">
        <v>250</v>
      </c>
      <c r="C278" s="595" t="s">
        <v>865</v>
      </c>
      <c r="D278" s="596">
        <v>17</v>
      </c>
      <c r="E278" s="122"/>
      <c r="F278" s="128">
        <f t="shared" si="3"/>
        <v>0</v>
      </c>
      <c r="G278" s="52"/>
      <c r="H278" s="73"/>
      <c r="I278" s="73"/>
      <c r="J278" s="73"/>
      <c r="K278" s="73"/>
      <c r="L278" s="74"/>
      <c r="M278" s="49"/>
      <c r="N278" s="49"/>
      <c r="O278" s="49"/>
      <c r="P278" s="49"/>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44"/>
      <c r="BU278" s="44"/>
      <c r="BV278" s="44"/>
      <c r="BW278" s="44"/>
      <c r="BX278" s="44"/>
      <c r="BY278" s="44"/>
      <c r="BZ278" s="44"/>
      <c r="CA278" s="44"/>
      <c r="CB278" s="44"/>
      <c r="CC278" s="44"/>
      <c r="CD278" s="44"/>
      <c r="CE278" s="44"/>
      <c r="CF278" s="44"/>
      <c r="CG278" s="44"/>
      <c r="CH278" s="44"/>
      <c r="CI278" s="44"/>
      <c r="CJ278" s="44"/>
      <c r="CK278" s="44"/>
      <c r="CL278" s="44"/>
      <c r="CM278" s="44"/>
      <c r="CN278" s="44"/>
      <c r="CO278" s="44"/>
      <c r="CP278" s="44"/>
      <c r="CQ278" s="44"/>
      <c r="CR278" s="44"/>
      <c r="CS278" s="44"/>
      <c r="CT278" s="44"/>
      <c r="CU278" s="44"/>
      <c r="CV278" s="44"/>
      <c r="CW278" s="44"/>
      <c r="CX278" s="44"/>
      <c r="CY278" s="44"/>
      <c r="CZ278" s="44"/>
      <c r="DA278" s="44"/>
      <c r="DB278" s="44"/>
      <c r="DC278" s="44"/>
      <c r="DD278" s="44"/>
      <c r="DE278" s="44"/>
      <c r="DF278" s="44"/>
      <c r="DG278" s="44"/>
      <c r="DH278" s="44"/>
      <c r="DI278" s="44"/>
      <c r="DJ278" s="44"/>
      <c r="DK278" s="44"/>
      <c r="DL278" s="44"/>
      <c r="DM278" s="44"/>
      <c r="DN278" s="44"/>
      <c r="DO278" s="44"/>
      <c r="DP278" s="44"/>
      <c r="DQ278" s="44"/>
      <c r="DR278" s="44"/>
      <c r="DS278" s="44"/>
      <c r="DT278" s="44"/>
      <c r="DU278" s="44"/>
      <c r="DV278" s="44"/>
      <c r="DW278" s="44"/>
      <c r="DX278" s="44"/>
      <c r="DY278" s="44"/>
      <c r="DZ278" s="44"/>
      <c r="EA278" s="44"/>
      <c r="EB278" s="44"/>
      <c r="EC278" s="44"/>
      <c r="ED278" s="44"/>
      <c r="EE278" s="44"/>
      <c r="EF278" s="44"/>
      <c r="EG278" s="44"/>
      <c r="EH278" s="44"/>
      <c r="EI278" s="44"/>
      <c r="EJ278" s="44"/>
      <c r="EK278" s="44"/>
      <c r="EL278" s="44"/>
      <c r="EM278" s="44"/>
      <c r="EN278" s="44"/>
      <c r="EO278" s="44"/>
      <c r="EP278" s="44"/>
      <c r="EQ278" s="44"/>
      <c r="ER278" s="44"/>
      <c r="ES278" s="44"/>
      <c r="ET278" s="44"/>
      <c r="EU278" s="44"/>
      <c r="EV278" s="44"/>
      <c r="EW278" s="44"/>
      <c r="EX278" s="44"/>
      <c r="EY278" s="44"/>
      <c r="EZ278" s="44"/>
      <c r="FA278" s="44"/>
      <c r="FB278" s="44"/>
      <c r="FC278" s="44"/>
      <c r="FD278" s="44"/>
      <c r="FE278" s="44"/>
      <c r="FF278" s="44"/>
      <c r="FG278" s="44"/>
      <c r="FH278" s="44"/>
      <c r="FI278" s="44"/>
      <c r="FJ278" s="44"/>
      <c r="FK278" s="44"/>
      <c r="FL278" s="44"/>
      <c r="FM278" s="44"/>
      <c r="FN278" s="44"/>
      <c r="FO278" s="44"/>
      <c r="FP278" s="44"/>
      <c r="FQ278" s="44"/>
      <c r="FR278" s="44"/>
      <c r="FS278" s="44"/>
      <c r="FT278" s="44"/>
      <c r="FU278" s="44"/>
      <c r="FV278" s="44"/>
      <c r="FW278" s="44"/>
      <c r="FX278" s="44"/>
      <c r="FY278" s="44"/>
      <c r="FZ278" s="44"/>
      <c r="GA278" s="44"/>
      <c r="GB278" s="44"/>
      <c r="GC278" s="44"/>
      <c r="GD278" s="44"/>
      <c r="GE278" s="44"/>
      <c r="GF278" s="44"/>
      <c r="GG278" s="44"/>
      <c r="GH278" s="44"/>
      <c r="GI278" s="44"/>
      <c r="GJ278" s="44"/>
      <c r="GK278" s="44"/>
      <c r="GL278" s="44"/>
      <c r="GM278" s="44"/>
      <c r="GN278" s="44"/>
      <c r="GO278" s="44"/>
      <c r="GP278" s="44"/>
      <c r="GQ278" s="44"/>
      <c r="GR278" s="44"/>
      <c r="GS278" s="44"/>
      <c r="GT278" s="44"/>
      <c r="GU278" s="44"/>
      <c r="GV278" s="44"/>
      <c r="GW278" s="44"/>
      <c r="GX278" s="44"/>
      <c r="GY278" s="44"/>
      <c r="GZ278" s="44"/>
      <c r="HA278" s="44"/>
      <c r="HB278" s="44"/>
      <c r="HC278" s="44"/>
      <c r="HD278" s="44"/>
      <c r="HE278" s="44"/>
      <c r="HF278" s="44"/>
      <c r="HG278" s="44"/>
      <c r="HH278" s="44"/>
      <c r="HI278" s="44"/>
      <c r="HJ278" s="44"/>
      <c r="HK278" s="44"/>
      <c r="HL278" s="44"/>
      <c r="HM278" s="44"/>
      <c r="HN278" s="44"/>
      <c r="HO278" s="44"/>
      <c r="HP278" s="44"/>
      <c r="HQ278" s="44"/>
      <c r="HR278" s="44"/>
      <c r="HS278" s="44"/>
      <c r="HT278" s="44"/>
      <c r="HU278" s="44"/>
      <c r="HV278" s="44"/>
      <c r="HW278" s="44"/>
      <c r="HX278" s="44"/>
      <c r="HY278" s="44"/>
      <c r="HZ278" s="44"/>
      <c r="IA278" s="44"/>
      <c r="IB278" s="44"/>
      <c r="IC278" s="44"/>
      <c r="ID278" s="44"/>
      <c r="IE278" s="44"/>
      <c r="IF278" s="44"/>
      <c r="IG278" s="44"/>
      <c r="IH278" s="44"/>
      <c r="II278" s="44"/>
      <c r="IJ278" s="44"/>
      <c r="IK278" s="44"/>
      <c r="IL278" s="44"/>
      <c r="IM278" s="44"/>
      <c r="IN278" s="44"/>
      <c r="IO278" s="44"/>
      <c r="IP278" s="44"/>
      <c r="IQ278" s="44"/>
      <c r="IR278" s="44"/>
      <c r="IS278" s="44"/>
      <c r="IT278" s="44"/>
      <c r="IU278" s="44"/>
      <c r="IV278" s="44"/>
    </row>
    <row r="279" spans="1:256" s="43" customFormat="1">
      <c r="A279" s="557"/>
      <c r="B279" s="558"/>
      <c r="C279" s="40"/>
      <c r="D279" s="40"/>
      <c r="E279" s="122"/>
      <c r="F279" s="128"/>
      <c r="G279" s="52"/>
      <c r="H279" s="73"/>
      <c r="I279" s="73"/>
      <c r="J279" s="73"/>
      <c r="K279" s="73"/>
      <c r="L279" s="74"/>
      <c r="M279" s="49"/>
      <c r="N279" s="49"/>
      <c r="O279" s="49"/>
      <c r="P279" s="49"/>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c r="AW279" s="44"/>
      <c r="AX279" s="44"/>
      <c r="AY279" s="44"/>
      <c r="AZ279" s="44"/>
      <c r="BA279" s="44"/>
      <c r="BB279" s="44"/>
      <c r="BC279" s="44"/>
      <c r="BD279" s="44"/>
      <c r="BE279" s="44"/>
      <c r="BF279" s="44"/>
      <c r="BG279" s="44"/>
      <c r="BH279" s="44"/>
      <c r="BI279" s="44"/>
      <c r="BJ279" s="44"/>
      <c r="BK279" s="44"/>
      <c r="BL279" s="44"/>
      <c r="BM279" s="44"/>
      <c r="BN279" s="44"/>
      <c r="BO279" s="44"/>
      <c r="BP279" s="44"/>
      <c r="BQ279" s="44"/>
      <c r="BR279" s="44"/>
      <c r="BS279" s="44"/>
      <c r="BT279" s="44"/>
      <c r="BU279" s="44"/>
      <c r="BV279" s="44"/>
      <c r="BW279" s="44"/>
      <c r="BX279" s="44"/>
      <c r="BY279" s="44"/>
      <c r="BZ279" s="44"/>
      <c r="CA279" s="44"/>
      <c r="CB279" s="44"/>
      <c r="CC279" s="44"/>
      <c r="CD279" s="44"/>
      <c r="CE279" s="44"/>
      <c r="CF279" s="44"/>
      <c r="CG279" s="44"/>
      <c r="CH279" s="44"/>
      <c r="CI279" s="44"/>
      <c r="CJ279" s="44"/>
      <c r="CK279" s="44"/>
      <c r="CL279" s="44"/>
      <c r="CM279" s="44"/>
      <c r="CN279" s="44"/>
      <c r="CO279" s="44"/>
      <c r="CP279" s="44"/>
      <c r="CQ279" s="44"/>
      <c r="CR279" s="44"/>
      <c r="CS279" s="44"/>
      <c r="CT279" s="44"/>
      <c r="CU279" s="44"/>
      <c r="CV279" s="44"/>
      <c r="CW279" s="44"/>
      <c r="CX279" s="44"/>
      <c r="CY279" s="44"/>
      <c r="CZ279" s="44"/>
      <c r="DA279" s="44"/>
      <c r="DB279" s="44"/>
      <c r="DC279" s="44"/>
      <c r="DD279" s="44"/>
      <c r="DE279" s="44"/>
      <c r="DF279" s="44"/>
      <c r="DG279" s="44"/>
      <c r="DH279" s="44"/>
      <c r="DI279" s="44"/>
      <c r="DJ279" s="44"/>
      <c r="DK279" s="44"/>
      <c r="DL279" s="44"/>
      <c r="DM279" s="44"/>
      <c r="DN279" s="44"/>
      <c r="DO279" s="44"/>
      <c r="DP279" s="44"/>
      <c r="DQ279" s="44"/>
      <c r="DR279" s="44"/>
      <c r="DS279" s="44"/>
      <c r="DT279" s="44"/>
      <c r="DU279" s="44"/>
      <c r="DV279" s="44"/>
      <c r="DW279" s="44"/>
      <c r="DX279" s="44"/>
      <c r="DY279" s="44"/>
      <c r="DZ279" s="44"/>
      <c r="EA279" s="44"/>
      <c r="EB279" s="44"/>
      <c r="EC279" s="44"/>
      <c r="ED279" s="44"/>
      <c r="EE279" s="44"/>
      <c r="EF279" s="44"/>
      <c r="EG279" s="44"/>
      <c r="EH279" s="44"/>
      <c r="EI279" s="44"/>
      <c r="EJ279" s="44"/>
      <c r="EK279" s="44"/>
      <c r="EL279" s="44"/>
      <c r="EM279" s="44"/>
      <c r="EN279" s="44"/>
      <c r="EO279" s="44"/>
      <c r="EP279" s="44"/>
      <c r="EQ279" s="44"/>
      <c r="ER279" s="44"/>
      <c r="ES279" s="44"/>
      <c r="ET279" s="44"/>
      <c r="EU279" s="44"/>
      <c r="EV279" s="44"/>
      <c r="EW279" s="44"/>
      <c r="EX279" s="44"/>
      <c r="EY279" s="44"/>
      <c r="EZ279" s="44"/>
      <c r="FA279" s="44"/>
      <c r="FB279" s="44"/>
      <c r="FC279" s="44"/>
      <c r="FD279" s="44"/>
      <c r="FE279" s="44"/>
      <c r="FF279" s="44"/>
      <c r="FG279" s="44"/>
      <c r="FH279" s="44"/>
      <c r="FI279" s="44"/>
      <c r="FJ279" s="44"/>
      <c r="FK279" s="44"/>
      <c r="FL279" s="44"/>
      <c r="FM279" s="44"/>
      <c r="FN279" s="44"/>
      <c r="FO279" s="44"/>
      <c r="FP279" s="44"/>
      <c r="FQ279" s="44"/>
      <c r="FR279" s="44"/>
      <c r="FS279" s="44"/>
      <c r="FT279" s="44"/>
      <c r="FU279" s="44"/>
      <c r="FV279" s="44"/>
      <c r="FW279" s="44"/>
      <c r="FX279" s="44"/>
      <c r="FY279" s="44"/>
      <c r="FZ279" s="44"/>
      <c r="GA279" s="44"/>
      <c r="GB279" s="44"/>
      <c r="GC279" s="44"/>
      <c r="GD279" s="44"/>
      <c r="GE279" s="44"/>
      <c r="GF279" s="44"/>
      <c r="GG279" s="44"/>
      <c r="GH279" s="44"/>
      <c r="GI279" s="44"/>
      <c r="GJ279" s="44"/>
      <c r="GK279" s="44"/>
      <c r="GL279" s="44"/>
      <c r="GM279" s="44"/>
      <c r="GN279" s="44"/>
      <c r="GO279" s="44"/>
      <c r="GP279" s="44"/>
      <c r="GQ279" s="44"/>
      <c r="GR279" s="44"/>
      <c r="GS279" s="44"/>
      <c r="GT279" s="44"/>
      <c r="GU279" s="44"/>
      <c r="GV279" s="44"/>
      <c r="GW279" s="44"/>
      <c r="GX279" s="44"/>
      <c r="GY279" s="44"/>
      <c r="GZ279" s="44"/>
      <c r="HA279" s="44"/>
      <c r="HB279" s="44"/>
      <c r="HC279" s="44"/>
      <c r="HD279" s="44"/>
      <c r="HE279" s="44"/>
      <c r="HF279" s="44"/>
      <c r="HG279" s="44"/>
      <c r="HH279" s="44"/>
      <c r="HI279" s="44"/>
      <c r="HJ279" s="44"/>
      <c r="HK279" s="44"/>
      <c r="HL279" s="44"/>
      <c r="HM279" s="44"/>
      <c r="HN279" s="44"/>
      <c r="HO279" s="44"/>
      <c r="HP279" s="44"/>
      <c r="HQ279" s="44"/>
      <c r="HR279" s="44"/>
      <c r="HS279" s="44"/>
      <c r="HT279" s="44"/>
      <c r="HU279" s="44"/>
      <c r="HV279" s="44"/>
      <c r="HW279" s="44"/>
      <c r="HX279" s="44"/>
      <c r="HY279" s="44"/>
      <c r="HZ279" s="44"/>
      <c r="IA279" s="44"/>
      <c r="IB279" s="44"/>
      <c r="IC279" s="44"/>
      <c r="ID279" s="44"/>
      <c r="IE279" s="44"/>
      <c r="IF279" s="44"/>
      <c r="IG279" s="44"/>
      <c r="IH279" s="44"/>
      <c r="II279" s="44"/>
      <c r="IJ279" s="44"/>
      <c r="IK279" s="44"/>
      <c r="IL279" s="44"/>
      <c r="IM279" s="44"/>
      <c r="IN279" s="44"/>
      <c r="IO279" s="44"/>
      <c r="IP279" s="44"/>
      <c r="IQ279" s="44"/>
      <c r="IR279" s="44"/>
      <c r="IS279" s="44"/>
      <c r="IT279" s="44"/>
      <c r="IU279" s="44"/>
      <c r="IV279" s="44"/>
    </row>
    <row r="280" spans="1:256" s="43" customFormat="1" ht="216.75">
      <c r="A280" s="557" t="s">
        <v>477</v>
      </c>
      <c r="B280" s="560" t="s">
        <v>1110</v>
      </c>
      <c r="C280" s="595"/>
      <c r="D280" s="598"/>
      <c r="E280" s="91"/>
      <c r="F280" s="128"/>
      <c r="G280" s="53"/>
      <c r="H280" s="73"/>
      <c r="I280" s="73"/>
      <c r="J280" s="73"/>
      <c r="K280" s="73"/>
      <c r="L280" s="74"/>
      <c r="M280" s="49"/>
      <c r="N280" s="49"/>
      <c r="O280" s="49"/>
      <c r="P280" s="49"/>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c r="AW280" s="44"/>
      <c r="AX280" s="44"/>
      <c r="AY280" s="44"/>
      <c r="AZ280" s="44"/>
      <c r="BA280" s="44"/>
      <c r="BB280" s="44"/>
      <c r="BC280" s="44"/>
      <c r="BD280" s="44"/>
      <c r="BE280" s="44"/>
      <c r="BF280" s="44"/>
      <c r="BG280" s="44"/>
      <c r="BH280" s="44"/>
      <c r="BI280" s="44"/>
      <c r="BJ280" s="44"/>
      <c r="BK280" s="44"/>
      <c r="BL280" s="44"/>
      <c r="BM280" s="44"/>
      <c r="BN280" s="44"/>
      <c r="BO280" s="44"/>
      <c r="BP280" s="44"/>
      <c r="BQ280" s="44"/>
      <c r="BR280" s="44"/>
      <c r="BS280" s="44"/>
      <c r="BT280" s="44"/>
      <c r="BU280" s="44"/>
      <c r="BV280" s="44"/>
      <c r="BW280" s="44"/>
      <c r="BX280" s="44"/>
      <c r="BY280" s="44"/>
      <c r="BZ280" s="44"/>
      <c r="CA280" s="44"/>
      <c r="CB280" s="44"/>
      <c r="CC280" s="44"/>
      <c r="CD280" s="44"/>
      <c r="CE280" s="44"/>
      <c r="CF280" s="44"/>
      <c r="CG280" s="44"/>
      <c r="CH280" s="44"/>
      <c r="CI280" s="44"/>
      <c r="CJ280" s="44"/>
      <c r="CK280" s="44"/>
      <c r="CL280" s="44"/>
      <c r="CM280" s="44"/>
      <c r="CN280" s="44"/>
      <c r="CO280" s="44"/>
      <c r="CP280" s="44"/>
      <c r="CQ280" s="44"/>
      <c r="CR280" s="44"/>
      <c r="CS280" s="44"/>
      <c r="CT280" s="44"/>
      <c r="CU280" s="44"/>
      <c r="CV280" s="44"/>
      <c r="CW280" s="44"/>
      <c r="CX280" s="44"/>
      <c r="CY280" s="44"/>
      <c r="CZ280" s="44"/>
      <c r="DA280" s="44"/>
      <c r="DB280" s="44"/>
      <c r="DC280" s="44"/>
      <c r="DD280" s="44"/>
      <c r="DE280" s="44"/>
      <c r="DF280" s="44"/>
      <c r="DG280" s="44"/>
      <c r="DH280" s="44"/>
      <c r="DI280" s="44"/>
      <c r="DJ280" s="44"/>
      <c r="DK280" s="44"/>
      <c r="DL280" s="44"/>
      <c r="DM280" s="44"/>
      <c r="DN280" s="44"/>
      <c r="DO280" s="44"/>
      <c r="DP280" s="44"/>
      <c r="DQ280" s="44"/>
      <c r="DR280" s="44"/>
      <c r="DS280" s="44"/>
      <c r="DT280" s="44"/>
      <c r="DU280" s="44"/>
      <c r="DV280" s="44"/>
      <c r="DW280" s="44"/>
      <c r="DX280" s="44"/>
      <c r="DY280" s="44"/>
      <c r="DZ280" s="44"/>
      <c r="EA280" s="44"/>
      <c r="EB280" s="44"/>
      <c r="EC280" s="44"/>
      <c r="ED280" s="44"/>
      <c r="EE280" s="44"/>
      <c r="EF280" s="44"/>
      <c r="EG280" s="44"/>
      <c r="EH280" s="44"/>
      <c r="EI280" s="44"/>
      <c r="EJ280" s="44"/>
      <c r="EK280" s="44"/>
      <c r="EL280" s="44"/>
      <c r="EM280" s="44"/>
      <c r="EN280" s="44"/>
      <c r="EO280" s="44"/>
      <c r="EP280" s="44"/>
      <c r="EQ280" s="44"/>
      <c r="ER280" s="44"/>
      <c r="ES280" s="44"/>
      <c r="ET280" s="44"/>
      <c r="EU280" s="44"/>
      <c r="EV280" s="44"/>
      <c r="EW280" s="44"/>
      <c r="EX280" s="44"/>
      <c r="EY280" s="44"/>
      <c r="EZ280" s="44"/>
      <c r="FA280" s="44"/>
      <c r="FB280" s="44"/>
      <c r="FC280" s="44"/>
      <c r="FD280" s="44"/>
      <c r="FE280" s="44"/>
      <c r="FF280" s="44"/>
      <c r="FG280" s="44"/>
      <c r="FH280" s="44"/>
      <c r="FI280" s="44"/>
      <c r="FJ280" s="44"/>
      <c r="FK280" s="44"/>
      <c r="FL280" s="44"/>
      <c r="FM280" s="44"/>
      <c r="FN280" s="44"/>
      <c r="FO280" s="44"/>
      <c r="FP280" s="44"/>
      <c r="FQ280" s="44"/>
      <c r="FR280" s="44"/>
      <c r="FS280" s="44"/>
      <c r="FT280" s="44"/>
      <c r="FU280" s="44"/>
      <c r="FV280" s="44"/>
      <c r="FW280" s="44"/>
      <c r="FX280" s="44"/>
      <c r="FY280" s="44"/>
      <c r="FZ280" s="44"/>
      <c r="GA280" s="44"/>
      <c r="GB280" s="44"/>
      <c r="GC280" s="44"/>
      <c r="GD280" s="44"/>
      <c r="GE280" s="44"/>
      <c r="GF280" s="44"/>
      <c r="GG280" s="44"/>
      <c r="GH280" s="44"/>
      <c r="GI280" s="44"/>
      <c r="GJ280" s="44"/>
      <c r="GK280" s="44"/>
      <c r="GL280" s="44"/>
      <c r="GM280" s="44"/>
      <c r="GN280" s="44"/>
      <c r="GO280" s="44"/>
      <c r="GP280" s="44"/>
      <c r="GQ280" s="44"/>
      <c r="GR280" s="44"/>
      <c r="GS280" s="44"/>
      <c r="GT280" s="44"/>
      <c r="GU280" s="44"/>
      <c r="GV280" s="44"/>
      <c r="GW280" s="44"/>
      <c r="GX280" s="44"/>
      <c r="GY280" s="44"/>
      <c r="GZ280" s="44"/>
      <c r="HA280" s="44"/>
      <c r="HB280" s="44"/>
      <c r="HC280" s="44"/>
      <c r="HD280" s="44"/>
      <c r="HE280" s="44"/>
      <c r="HF280" s="44"/>
      <c r="HG280" s="44"/>
      <c r="HH280" s="44"/>
      <c r="HI280" s="44"/>
      <c r="HJ280" s="44"/>
      <c r="HK280" s="44"/>
      <c r="HL280" s="44"/>
      <c r="HM280" s="44"/>
      <c r="HN280" s="44"/>
      <c r="HO280" s="44"/>
      <c r="HP280" s="44"/>
      <c r="HQ280" s="44"/>
      <c r="HR280" s="44"/>
      <c r="HS280" s="44"/>
      <c r="HT280" s="44"/>
      <c r="HU280" s="44"/>
      <c r="HV280" s="44"/>
      <c r="HW280" s="44"/>
      <c r="HX280" s="44"/>
      <c r="HY280" s="44"/>
      <c r="HZ280" s="44"/>
      <c r="IA280" s="44"/>
      <c r="IB280" s="44"/>
      <c r="IC280" s="44"/>
      <c r="ID280" s="44"/>
      <c r="IE280" s="44"/>
      <c r="IF280" s="44"/>
      <c r="IG280" s="44"/>
      <c r="IH280" s="44"/>
      <c r="II280" s="44"/>
      <c r="IJ280" s="44"/>
      <c r="IK280" s="44"/>
      <c r="IL280" s="44"/>
      <c r="IM280" s="44"/>
      <c r="IN280" s="44"/>
      <c r="IO280" s="44"/>
      <c r="IP280" s="44"/>
      <c r="IQ280" s="44"/>
      <c r="IR280" s="44"/>
      <c r="IS280" s="44"/>
      <c r="IT280" s="44"/>
      <c r="IU280" s="44"/>
      <c r="IV280" s="44"/>
    </row>
    <row r="281" spans="1:256" s="49" customFormat="1" ht="356.25">
      <c r="A281" s="557"/>
      <c r="B281" s="560" t="s">
        <v>259</v>
      </c>
      <c r="C281" s="603"/>
      <c r="D281" s="600"/>
      <c r="E281" s="91"/>
      <c r="F281" s="128"/>
      <c r="G281" s="52"/>
      <c r="H281" s="73"/>
      <c r="I281" s="73"/>
      <c r="J281" s="73"/>
      <c r="K281" s="73"/>
      <c r="L281" s="7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44"/>
      <c r="BG281" s="44"/>
      <c r="BH281" s="44"/>
      <c r="BI281" s="44"/>
      <c r="BJ281" s="44"/>
      <c r="BK281" s="44"/>
      <c r="BL281" s="44"/>
      <c r="BM281" s="44"/>
      <c r="BN281" s="44"/>
      <c r="BO281" s="44"/>
      <c r="BP281" s="44"/>
      <c r="BQ281" s="44"/>
      <c r="BR281" s="44"/>
      <c r="BS281" s="44"/>
      <c r="BT281" s="44"/>
      <c r="BU281" s="44"/>
      <c r="BV281" s="44"/>
      <c r="BW281" s="44"/>
      <c r="BX281" s="44"/>
      <c r="BY281" s="44"/>
      <c r="BZ281" s="44"/>
      <c r="CA281" s="44"/>
      <c r="CB281" s="44"/>
      <c r="CC281" s="44"/>
      <c r="CD281" s="44"/>
      <c r="CE281" s="44"/>
      <c r="CF281" s="44"/>
      <c r="CG281" s="44"/>
      <c r="CH281" s="44"/>
      <c r="CI281" s="44"/>
      <c r="CJ281" s="44"/>
      <c r="CK281" s="44"/>
      <c r="CL281" s="44"/>
      <c r="CM281" s="44"/>
      <c r="CN281" s="44"/>
      <c r="CO281" s="44"/>
      <c r="CP281" s="44"/>
      <c r="CQ281" s="44"/>
      <c r="CR281" s="44"/>
      <c r="CS281" s="44"/>
      <c r="CT281" s="44"/>
      <c r="CU281" s="44"/>
      <c r="CV281" s="44"/>
      <c r="CW281" s="44"/>
      <c r="CX281" s="44"/>
      <c r="CY281" s="44"/>
      <c r="CZ281" s="44"/>
      <c r="DA281" s="44"/>
      <c r="DB281" s="44"/>
      <c r="DC281" s="44"/>
      <c r="DD281" s="44"/>
      <c r="DE281" s="44"/>
      <c r="DF281" s="44"/>
      <c r="DG281" s="44"/>
      <c r="DH281" s="44"/>
      <c r="DI281" s="44"/>
      <c r="DJ281" s="44"/>
      <c r="DK281" s="44"/>
      <c r="DL281" s="44"/>
      <c r="DM281" s="44"/>
      <c r="DN281" s="44"/>
      <c r="DO281" s="44"/>
      <c r="DP281" s="44"/>
      <c r="DQ281" s="44"/>
      <c r="DR281" s="44"/>
      <c r="DS281" s="44"/>
      <c r="DT281" s="44"/>
      <c r="DU281" s="44"/>
      <c r="DV281" s="44"/>
      <c r="DW281" s="44"/>
      <c r="DX281" s="44"/>
      <c r="DY281" s="44"/>
      <c r="DZ281" s="44"/>
      <c r="EA281" s="44"/>
      <c r="EB281" s="44"/>
      <c r="EC281" s="44"/>
      <c r="ED281" s="44"/>
      <c r="EE281" s="44"/>
      <c r="EF281" s="44"/>
      <c r="EG281" s="44"/>
      <c r="EH281" s="44"/>
      <c r="EI281" s="44"/>
      <c r="EJ281" s="44"/>
      <c r="EK281" s="44"/>
      <c r="EL281" s="44"/>
      <c r="EM281" s="44"/>
      <c r="EN281" s="44"/>
      <c r="EO281" s="44"/>
      <c r="EP281" s="44"/>
      <c r="EQ281" s="44"/>
      <c r="ER281" s="44"/>
      <c r="ES281" s="44"/>
      <c r="ET281" s="44"/>
      <c r="EU281" s="44"/>
      <c r="EV281" s="44"/>
      <c r="EW281" s="44"/>
      <c r="EX281" s="44"/>
      <c r="EY281" s="44"/>
      <c r="EZ281" s="44"/>
      <c r="FA281" s="44"/>
      <c r="FB281" s="44"/>
      <c r="FC281" s="44"/>
      <c r="FD281" s="44"/>
      <c r="FE281" s="44"/>
      <c r="FF281" s="44"/>
      <c r="FG281" s="44"/>
      <c r="FH281" s="44"/>
      <c r="FI281" s="44"/>
      <c r="FJ281" s="44"/>
      <c r="FK281" s="44"/>
      <c r="FL281" s="44"/>
      <c r="FM281" s="44"/>
      <c r="FN281" s="44"/>
      <c r="FO281" s="44"/>
      <c r="FP281" s="44"/>
      <c r="FQ281" s="44"/>
      <c r="FR281" s="44"/>
      <c r="FS281" s="44"/>
      <c r="FT281" s="44"/>
      <c r="FU281" s="44"/>
      <c r="FV281" s="44"/>
      <c r="FW281" s="44"/>
      <c r="FX281" s="44"/>
      <c r="FY281" s="44"/>
      <c r="FZ281" s="44"/>
      <c r="GA281" s="44"/>
      <c r="GB281" s="44"/>
      <c r="GC281" s="44"/>
      <c r="GD281" s="44"/>
      <c r="GE281" s="44"/>
      <c r="GF281" s="44"/>
      <c r="GG281" s="44"/>
      <c r="GH281" s="44"/>
      <c r="GI281" s="44"/>
      <c r="GJ281" s="44"/>
      <c r="GK281" s="44"/>
      <c r="GL281" s="44"/>
      <c r="GM281" s="44"/>
      <c r="GN281" s="44"/>
      <c r="GO281" s="44"/>
      <c r="GP281" s="44"/>
      <c r="GQ281" s="44"/>
      <c r="GR281" s="44"/>
      <c r="GS281" s="44"/>
      <c r="GT281" s="44"/>
      <c r="GU281" s="44"/>
      <c r="GV281" s="44"/>
      <c r="GW281" s="44"/>
      <c r="GX281" s="44"/>
      <c r="GY281" s="44"/>
      <c r="GZ281" s="44"/>
      <c r="HA281" s="44"/>
      <c r="HB281" s="44"/>
      <c r="HC281" s="44"/>
      <c r="HD281" s="44"/>
      <c r="HE281" s="44"/>
      <c r="HF281" s="44"/>
      <c r="HG281" s="44"/>
      <c r="HH281" s="44"/>
      <c r="HI281" s="44"/>
      <c r="HJ281" s="44"/>
      <c r="HK281" s="44"/>
      <c r="HL281" s="44"/>
      <c r="HM281" s="44"/>
      <c r="HN281" s="44"/>
      <c r="HO281" s="44"/>
      <c r="HP281" s="44"/>
      <c r="HQ281" s="44"/>
      <c r="HR281" s="44"/>
      <c r="HS281" s="44"/>
      <c r="HT281" s="44"/>
      <c r="HU281" s="44"/>
      <c r="HV281" s="44"/>
      <c r="HW281" s="44"/>
      <c r="HX281" s="44"/>
      <c r="HY281" s="44"/>
      <c r="HZ281" s="44"/>
      <c r="IA281" s="44"/>
      <c r="IB281" s="44"/>
      <c r="IC281" s="44"/>
      <c r="ID281" s="44"/>
      <c r="IE281" s="44"/>
      <c r="IF281" s="44"/>
      <c r="IG281" s="44"/>
      <c r="IH281" s="44"/>
      <c r="II281" s="44"/>
      <c r="IJ281" s="44"/>
      <c r="IK281" s="44"/>
      <c r="IL281" s="44"/>
      <c r="IM281" s="44"/>
      <c r="IN281" s="44"/>
      <c r="IO281" s="44"/>
      <c r="IP281" s="44"/>
      <c r="IQ281" s="44"/>
      <c r="IR281" s="44"/>
      <c r="IS281" s="44"/>
      <c r="IT281" s="44"/>
      <c r="IU281" s="44"/>
      <c r="IV281" s="44"/>
    </row>
    <row r="282" spans="1:256" s="44" customFormat="1" ht="16.5" customHeight="1">
      <c r="A282" s="557" t="s">
        <v>101</v>
      </c>
      <c r="B282" s="601" t="s">
        <v>476</v>
      </c>
      <c r="C282" s="595" t="s">
        <v>855</v>
      </c>
      <c r="D282" s="600">
        <v>8.6</v>
      </c>
      <c r="E282" s="91"/>
      <c r="F282" s="128">
        <f>D282*E282</f>
        <v>0</v>
      </c>
      <c r="G282" s="53"/>
      <c r="H282" s="73"/>
      <c r="I282" s="73"/>
      <c r="J282" s="73"/>
      <c r="K282" s="73"/>
      <c r="L282" s="74"/>
      <c r="M282" s="49"/>
      <c r="N282" s="49"/>
      <c r="O282" s="49"/>
      <c r="P282" s="49"/>
    </row>
    <row r="283" spans="1:256" s="44" customFormat="1" ht="28.5">
      <c r="A283" s="557" t="s">
        <v>102</v>
      </c>
      <c r="B283" s="601" t="s">
        <v>248</v>
      </c>
      <c r="C283" s="595" t="s">
        <v>865</v>
      </c>
      <c r="D283" s="600">
        <v>9</v>
      </c>
      <c r="E283" s="96"/>
      <c r="F283" s="128">
        <f t="shared" ref="F283:F285" si="4">D283*E283</f>
        <v>0</v>
      </c>
      <c r="G283" s="52"/>
      <c r="H283" s="73"/>
      <c r="I283" s="73"/>
      <c r="J283" s="73"/>
      <c r="K283" s="73"/>
      <c r="L283" s="74"/>
      <c r="M283" s="49"/>
      <c r="N283" s="49"/>
      <c r="O283" s="49"/>
      <c r="P283" s="49"/>
    </row>
    <row r="284" spans="1:256" s="44" customFormat="1" ht="17.25">
      <c r="A284" s="557" t="s">
        <v>104</v>
      </c>
      <c r="B284" s="601" t="s">
        <v>252</v>
      </c>
      <c r="C284" s="595" t="s">
        <v>872</v>
      </c>
      <c r="D284" s="600">
        <v>3.3</v>
      </c>
      <c r="E284" s="96"/>
      <c r="F284" s="128">
        <f t="shared" si="4"/>
        <v>0</v>
      </c>
      <c r="G284" s="52"/>
      <c r="H284" s="73"/>
      <c r="I284" s="73"/>
      <c r="J284" s="73"/>
      <c r="K284" s="73"/>
      <c r="L284" s="74"/>
      <c r="M284" s="49"/>
      <c r="N284" s="49"/>
      <c r="O284" s="49"/>
      <c r="P284" s="49"/>
    </row>
    <row r="285" spans="1:256" s="44" customFormat="1" ht="17.25">
      <c r="A285" s="557" t="s">
        <v>107</v>
      </c>
      <c r="B285" s="575" t="s">
        <v>250</v>
      </c>
      <c r="C285" s="595" t="s">
        <v>865</v>
      </c>
      <c r="D285" s="596">
        <v>21</v>
      </c>
      <c r="E285" s="122"/>
      <c r="F285" s="128">
        <f t="shared" si="4"/>
        <v>0</v>
      </c>
      <c r="G285" s="52"/>
      <c r="H285" s="73"/>
      <c r="I285" s="73"/>
      <c r="J285" s="73"/>
      <c r="K285" s="73"/>
      <c r="L285" s="74"/>
      <c r="M285" s="49"/>
      <c r="N285" s="49"/>
      <c r="O285" s="49"/>
      <c r="P285" s="49"/>
    </row>
    <row r="286" spans="1:256" s="43" customFormat="1">
      <c r="A286" s="557"/>
      <c r="B286" s="558"/>
      <c r="C286" s="40"/>
      <c r="D286" s="40"/>
      <c r="E286" s="122"/>
      <c r="F286" s="128"/>
      <c r="G286" s="52"/>
      <c r="H286" s="73"/>
      <c r="I286" s="73"/>
      <c r="J286" s="73"/>
      <c r="K286" s="73"/>
      <c r="L286" s="74"/>
      <c r="M286" s="49"/>
      <c r="N286" s="49"/>
      <c r="O286" s="49"/>
      <c r="P286" s="49"/>
      <c r="Q286" s="44"/>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4"/>
      <c r="AR286" s="44"/>
      <c r="AS286" s="44"/>
      <c r="AT286" s="44"/>
      <c r="AU286" s="44"/>
      <c r="AV286" s="44"/>
      <c r="AW286" s="44"/>
      <c r="AX286" s="44"/>
      <c r="AY286" s="44"/>
      <c r="AZ286" s="44"/>
      <c r="BA286" s="44"/>
      <c r="BB286" s="44"/>
      <c r="BC286" s="44"/>
      <c r="BD286" s="44"/>
      <c r="BE286" s="44"/>
      <c r="BF286" s="44"/>
      <c r="BG286" s="44"/>
      <c r="BH286" s="44"/>
      <c r="BI286" s="44"/>
      <c r="BJ286" s="44"/>
      <c r="BK286" s="44"/>
      <c r="BL286" s="44"/>
      <c r="BM286" s="44"/>
      <c r="BN286" s="44"/>
      <c r="BO286" s="44"/>
      <c r="BP286" s="44"/>
      <c r="BQ286" s="44"/>
      <c r="BR286" s="44"/>
      <c r="BS286" s="44"/>
      <c r="BT286" s="44"/>
      <c r="BU286" s="44"/>
      <c r="BV286" s="44"/>
      <c r="BW286" s="44"/>
      <c r="BX286" s="44"/>
      <c r="BY286" s="44"/>
      <c r="BZ286" s="44"/>
      <c r="CA286" s="44"/>
      <c r="CB286" s="44"/>
      <c r="CC286" s="44"/>
      <c r="CD286" s="44"/>
      <c r="CE286" s="44"/>
      <c r="CF286" s="44"/>
      <c r="CG286" s="44"/>
      <c r="CH286" s="44"/>
      <c r="CI286" s="44"/>
      <c r="CJ286" s="44"/>
      <c r="CK286" s="44"/>
      <c r="CL286" s="44"/>
      <c r="CM286" s="44"/>
      <c r="CN286" s="44"/>
      <c r="CO286" s="44"/>
      <c r="CP286" s="44"/>
      <c r="CQ286" s="44"/>
      <c r="CR286" s="44"/>
      <c r="CS286" s="44"/>
      <c r="CT286" s="44"/>
      <c r="CU286" s="44"/>
      <c r="CV286" s="44"/>
      <c r="CW286" s="44"/>
      <c r="CX286" s="44"/>
      <c r="CY286" s="44"/>
      <c r="CZ286" s="44"/>
      <c r="DA286" s="44"/>
      <c r="DB286" s="44"/>
      <c r="DC286" s="44"/>
      <c r="DD286" s="44"/>
      <c r="DE286" s="44"/>
      <c r="DF286" s="44"/>
      <c r="DG286" s="44"/>
      <c r="DH286" s="44"/>
      <c r="DI286" s="44"/>
      <c r="DJ286" s="44"/>
      <c r="DK286" s="44"/>
      <c r="DL286" s="44"/>
      <c r="DM286" s="44"/>
      <c r="DN286" s="44"/>
      <c r="DO286" s="44"/>
      <c r="DP286" s="44"/>
      <c r="DQ286" s="44"/>
      <c r="DR286" s="44"/>
      <c r="DS286" s="44"/>
      <c r="DT286" s="44"/>
      <c r="DU286" s="44"/>
      <c r="DV286" s="44"/>
      <c r="DW286" s="44"/>
      <c r="DX286" s="44"/>
      <c r="DY286" s="44"/>
      <c r="DZ286" s="44"/>
      <c r="EA286" s="44"/>
      <c r="EB286" s="44"/>
      <c r="EC286" s="44"/>
      <c r="ED286" s="44"/>
      <c r="EE286" s="44"/>
      <c r="EF286" s="44"/>
      <c r="EG286" s="44"/>
      <c r="EH286" s="44"/>
      <c r="EI286" s="44"/>
      <c r="EJ286" s="44"/>
      <c r="EK286" s="44"/>
      <c r="EL286" s="44"/>
      <c r="EM286" s="44"/>
      <c r="EN286" s="44"/>
      <c r="EO286" s="44"/>
      <c r="EP286" s="44"/>
      <c r="EQ286" s="44"/>
      <c r="ER286" s="44"/>
      <c r="ES286" s="44"/>
      <c r="ET286" s="44"/>
      <c r="EU286" s="44"/>
      <c r="EV286" s="44"/>
      <c r="EW286" s="44"/>
      <c r="EX286" s="44"/>
      <c r="EY286" s="44"/>
      <c r="EZ286" s="44"/>
      <c r="FA286" s="44"/>
      <c r="FB286" s="44"/>
      <c r="FC286" s="44"/>
      <c r="FD286" s="44"/>
      <c r="FE286" s="44"/>
      <c r="FF286" s="44"/>
      <c r="FG286" s="44"/>
      <c r="FH286" s="44"/>
      <c r="FI286" s="44"/>
      <c r="FJ286" s="44"/>
      <c r="FK286" s="44"/>
      <c r="FL286" s="44"/>
      <c r="FM286" s="44"/>
      <c r="FN286" s="44"/>
      <c r="FO286" s="44"/>
      <c r="FP286" s="44"/>
      <c r="FQ286" s="44"/>
      <c r="FR286" s="44"/>
      <c r="FS286" s="44"/>
      <c r="FT286" s="44"/>
      <c r="FU286" s="44"/>
      <c r="FV286" s="44"/>
      <c r="FW286" s="44"/>
      <c r="FX286" s="44"/>
      <c r="FY286" s="44"/>
      <c r="FZ286" s="44"/>
      <c r="GA286" s="44"/>
      <c r="GB286" s="44"/>
      <c r="GC286" s="44"/>
      <c r="GD286" s="44"/>
      <c r="GE286" s="44"/>
      <c r="GF286" s="44"/>
      <c r="GG286" s="44"/>
      <c r="GH286" s="44"/>
      <c r="GI286" s="44"/>
      <c r="GJ286" s="44"/>
      <c r="GK286" s="44"/>
      <c r="GL286" s="44"/>
      <c r="GM286" s="44"/>
      <c r="GN286" s="44"/>
      <c r="GO286" s="44"/>
      <c r="GP286" s="44"/>
      <c r="GQ286" s="44"/>
      <c r="GR286" s="44"/>
      <c r="GS286" s="44"/>
      <c r="GT286" s="44"/>
      <c r="GU286" s="44"/>
      <c r="GV286" s="44"/>
      <c r="GW286" s="44"/>
      <c r="GX286" s="44"/>
      <c r="GY286" s="44"/>
      <c r="GZ286" s="44"/>
      <c r="HA286" s="44"/>
      <c r="HB286" s="44"/>
      <c r="HC286" s="44"/>
      <c r="HD286" s="44"/>
      <c r="HE286" s="44"/>
      <c r="HF286" s="44"/>
      <c r="HG286" s="44"/>
      <c r="HH286" s="44"/>
      <c r="HI286" s="44"/>
      <c r="HJ286" s="44"/>
      <c r="HK286" s="44"/>
      <c r="HL286" s="44"/>
      <c r="HM286" s="44"/>
      <c r="HN286" s="44"/>
      <c r="HO286" s="44"/>
      <c r="HP286" s="44"/>
      <c r="HQ286" s="44"/>
      <c r="HR286" s="44"/>
      <c r="HS286" s="44"/>
      <c r="HT286" s="44"/>
      <c r="HU286" s="44"/>
      <c r="HV286" s="44"/>
      <c r="HW286" s="44"/>
      <c r="HX286" s="44"/>
      <c r="HY286" s="44"/>
      <c r="HZ286" s="44"/>
      <c r="IA286" s="44"/>
      <c r="IB286" s="44"/>
      <c r="IC286" s="44"/>
      <c r="ID286" s="44"/>
      <c r="IE286" s="44"/>
      <c r="IF286" s="44"/>
      <c r="IG286" s="44"/>
      <c r="IH286" s="44"/>
      <c r="II286" s="44"/>
      <c r="IJ286" s="44"/>
      <c r="IK286" s="44"/>
      <c r="IL286" s="44"/>
      <c r="IM286" s="44"/>
      <c r="IN286" s="44"/>
      <c r="IO286" s="44"/>
      <c r="IP286" s="44"/>
      <c r="IQ286" s="44"/>
      <c r="IR286" s="44"/>
      <c r="IS286" s="44"/>
      <c r="IT286" s="44"/>
      <c r="IU286" s="44"/>
      <c r="IV286" s="44"/>
    </row>
    <row r="287" spans="1:256" s="44" customFormat="1" ht="244.5">
      <c r="A287" s="557" t="s">
        <v>479</v>
      </c>
      <c r="B287" s="123" t="s">
        <v>1111</v>
      </c>
      <c r="C287" s="595"/>
      <c r="D287" s="596"/>
      <c r="E287" s="122"/>
      <c r="F287" s="128"/>
      <c r="G287" s="52"/>
      <c r="H287" s="73"/>
      <c r="I287" s="73"/>
      <c r="J287" s="73"/>
      <c r="K287" s="73"/>
      <c r="L287" s="74"/>
      <c r="M287" s="49"/>
      <c r="N287" s="49"/>
      <c r="O287" s="49"/>
      <c r="P287" s="49"/>
    </row>
    <row r="288" spans="1:256" s="44" customFormat="1" ht="17.25">
      <c r="A288" s="557" t="s">
        <v>101</v>
      </c>
      <c r="B288" s="575" t="s">
        <v>466</v>
      </c>
      <c r="C288" s="595" t="s">
        <v>855</v>
      </c>
      <c r="D288" s="596">
        <v>0.7</v>
      </c>
      <c r="E288" s="122"/>
      <c r="F288" s="128">
        <f>D288*E288</f>
        <v>0</v>
      </c>
      <c r="G288" s="52"/>
      <c r="H288" s="73"/>
      <c r="I288" s="73"/>
      <c r="J288" s="73"/>
      <c r="K288" s="73"/>
      <c r="L288" s="74"/>
      <c r="M288" s="49"/>
      <c r="N288" s="49"/>
      <c r="O288" s="49"/>
      <c r="P288" s="49"/>
    </row>
    <row r="289" spans="1:256" s="43" customFormat="1" ht="17.25">
      <c r="A289" s="557" t="s">
        <v>102</v>
      </c>
      <c r="B289" s="575" t="s">
        <v>245</v>
      </c>
      <c r="C289" s="595" t="s">
        <v>865</v>
      </c>
      <c r="D289" s="596">
        <v>23</v>
      </c>
      <c r="E289" s="122"/>
      <c r="F289" s="128">
        <f>D289*E289</f>
        <v>0</v>
      </c>
      <c r="G289" s="52"/>
      <c r="H289" s="73"/>
      <c r="I289" s="73"/>
      <c r="J289" s="73"/>
      <c r="K289" s="73"/>
      <c r="L289" s="74"/>
      <c r="M289" s="49"/>
      <c r="N289" s="49"/>
      <c r="O289" s="49"/>
      <c r="P289" s="49"/>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4"/>
      <c r="AY289" s="44"/>
      <c r="AZ289" s="44"/>
      <c r="BA289" s="44"/>
      <c r="BB289" s="44"/>
      <c r="BC289" s="44"/>
      <c r="BD289" s="44"/>
      <c r="BE289" s="44"/>
      <c r="BF289" s="44"/>
      <c r="BG289" s="44"/>
      <c r="BH289" s="44"/>
      <c r="BI289" s="44"/>
      <c r="BJ289" s="44"/>
      <c r="BK289" s="44"/>
      <c r="BL289" s="44"/>
      <c r="BM289" s="44"/>
      <c r="BN289" s="44"/>
      <c r="BO289" s="44"/>
      <c r="BP289" s="44"/>
      <c r="BQ289" s="44"/>
      <c r="BR289" s="44"/>
      <c r="BS289" s="44"/>
      <c r="BT289" s="44"/>
      <c r="BU289" s="44"/>
      <c r="BV289" s="44"/>
      <c r="BW289" s="44"/>
      <c r="BX289" s="44"/>
      <c r="BY289" s="44"/>
      <c r="BZ289" s="44"/>
      <c r="CA289" s="44"/>
      <c r="CB289" s="44"/>
      <c r="CC289" s="44"/>
      <c r="CD289" s="44"/>
      <c r="CE289" s="44"/>
      <c r="CF289" s="44"/>
      <c r="CG289" s="44"/>
      <c r="CH289" s="44"/>
      <c r="CI289" s="44"/>
      <c r="CJ289" s="44"/>
      <c r="CK289" s="44"/>
      <c r="CL289" s="44"/>
      <c r="CM289" s="44"/>
      <c r="CN289" s="44"/>
      <c r="CO289" s="44"/>
      <c r="CP289" s="44"/>
      <c r="CQ289" s="44"/>
      <c r="CR289" s="44"/>
      <c r="CS289" s="44"/>
      <c r="CT289" s="44"/>
      <c r="CU289" s="44"/>
      <c r="CV289" s="44"/>
      <c r="CW289" s="44"/>
      <c r="CX289" s="44"/>
      <c r="CY289" s="44"/>
      <c r="CZ289" s="44"/>
      <c r="DA289" s="44"/>
      <c r="DB289" s="44"/>
      <c r="DC289" s="44"/>
      <c r="DD289" s="44"/>
      <c r="DE289" s="44"/>
      <c r="DF289" s="44"/>
      <c r="DG289" s="44"/>
      <c r="DH289" s="44"/>
      <c r="DI289" s="44"/>
      <c r="DJ289" s="44"/>
      <c r="DK289" s="44"/>
      <c r="DL289" s="44"/>
      <c r="DM289" s="44"/>
      <c r="DN289" s="44"/>
      <c r="DO289" s="44"/>
      <c r="DP289" s="44"/>
      <c r="DQ289" s="44"/>
      <c r="DR289" s="44"/>
      <c r="DS289" s="44"/>
      <c r="DT289" s="44"/>
      <c r="DU289" s="44"/>
      <c r="DV289" s="44"/>
      <c r="DW289" s="44"/>
      <c r="DX289" s="44"/>
      <c r="DY289" s="44"/>
      <c r="DZ289" s="44"/>
      <c r="EA289" s="44"/>
      <c r="EB289" s="44"/>
      <c r="EC289" s="44"/>
      <c r="ED289" s="44"/>
      <c r="EE289" s="44"/>
      <c r="EF289" s="44"/>
      <c r="EG289" s="44"/>
      <c r="EH289" s="44"/>
      <c r="EI289" s="44"/>
      <c r="EJ289" s="44"/>
      <c r="EK289" s="44"/>
      <c r="EL289" s="44"/>
      <c r="EM289" s="44"/>
      <c r="EN289" s="44"/>
      <c r="EO289" s="44"/>
      <c r="EP289" s="44"/>
      <c r="EQ289" s="44"/>
      <c r="ER289" s="44"/>
      <c r="ES289" s="44"/>
      <c r="ET289" s="44"/>
      <c r="EU289" s="44"/>
      <c r="EV289" s="44"/>
      <c r="EW289" s="44"/>
      <c r="EX289" s="44"/>
      <c r="EY289" s="44"/>
      <c r="EZ289" s="44"/>
      <c r="FA289" s="44"/>
      <c r="FB289" s="44"/>
      <c r="FC289" s="44"/>
      <c r="FD289" s="44"/>
      <c r="FE289" s="44"/>
      <c r="FF289" s="44"/>
      <c r="FG289" s="44"/>
      <c r="FH289" s="44"/>
      <c r="FI289" s="44"/>
      <c r="FJ289" s="44"/>
      <c r="FK289" s="44"/>
      <c r="FL289" s="44"/>
      <c r="FM289" s="44"/>
      <c r="FN289" s="44"/>
      <c r="FO289" s="44"/>
      <c r="FP289" s="44"/>
      <c r="FQ289" s="44"/>
      <c r="FR289" s="44"/>
      <c r="FS289" s="44"/>
      <c r="FT289" s="44"/>
      <c r="FU289" s="44"/>
      <c r="FV289" s="44"/>
      <c r="FW289" s="44"/>
      <c r="FX289" s="44"/>
      <c r="FY289" s="44"/>
      <c r="FZ289" s="44"/>
      <c r="GA289" s="44"/>
      <c r="GB289" s="44"/>
      <c r="GC289" s="44"/>
      <c r="GD289" s="44"/>
      <c r="GE289" s="44"/>
      <c r="GF289" s="44"/>
      <c r="GG289" s="44"/>
      <c r="GH289" s="44"/>
      <c r="GI289" s="44"/>
      <c r="GJ289" s="44"/>
      <c r="GK289" s="44"/>
      <c r="GL289" s="44"/>
      <c r="GM289" s="44"/>
      <c r="GN289" s="44"/>
      <c r="GO289" s="44"/>
      <c r="GP289" s="44"/>
      <c r="GQ289" s="44"/>
      <c r="GR289" s="44"/>
      <c r="GS289" s="44"/>
      <c r="GT289" s="44"/>
      <c r="GU289" s="44"/>
      <c r="GV289" s="44"/>
      <c r="GW289" s="44"/>
      <c r="GX289" s="44"/>
      <c r="GY289" s="44"/>
      <c r="GZ289" s="44"/>
      <c r="HA289" s="44"/>
      <c r="HB289" s="44"/>
      <c r="HC289" s="44"/>
      <c r="HD289" s="44"/>
      <c r="HE289" s="44"/>
      <c r="HF289" s="44"/>
      <c r="HG289" s="44"/>
      <c r="HH289" s="44"/>
      <c r="HI289" s="44"/>
      <c r="HJ289" s="44"/>
      <c r="HK289" s="44"/>
      <c r="HL289" s="44"/>
      <c r="HM289" s="44"/>
      <c r="HN289" s="44"/>
      <c r="HO289" s="44"/>
      <c r="HP289" s="44"/>
      <c r="HQ289" s="44"/>
      <c r="HR289" s="44"/>
      <c r="HS289" s="44"/>
      <c r="HT289" s="44"/>
      <c r="HU289" s="44"/>
      <c r="HV289" s="44"/>
      <c r="HW289" s="44"/>
      <c r="HX289" s="44"/>
      <c r="HY289" s="44"/>
      <c r="HZ289" s="44"/>
      <c r="IA289" s="44"/>
      <c r="IB289" s="44"/>
      <c r="IC289" s="44"/>
      <c r="ID289" s="44"/>
      <c r="IE289" s="44"/>
      <c r="IF289" s="44"/>
      <c r="IG289" s="44"/>
      <c r="IH289" s="44"/>
      <c r="II289" s="44"/>
      <c r="IJ289" s="44"/>
      <c r="IK289" s="44"/>
      <c r="IL289" s="44"/>
      <c r="IM289" s="44"/>
      <c r="IN289" s="44"/>
      <c r="IO289" s="44"/>
      <c r="IP289" s="44"/>
      <c r="IQ289" s="44"/>
      <c r="IR289" s="44"/>
      <c r="IS289" s="44"/>
      <c r="IT289" s="44"/>
      <c r="IU289" s="44"/>
      <c r="IV289" s="44"/>
    </row>
    <row r="290" spans="1:256" s="43" customFormat="1">
      <c r="A290" s="557"/>
      <c r="B290" s="558"/>
      <c r="C290" s="40"/>
      <c r="D290" s="40"/>
      <c r="E290" s="122"/>
      <c r="F290" s="128"/>
      <c r="G290" s="52"/>
      <c r="H290" s="73"/>
      <c r="I290" s="73"/>
      <c r="J290" s="73"/>
      <c r="K290" s="73"/>
      <c r="L290" s="74"/>
      <c r="M290" s="49"/>
      <c r="N290" s="49"/>
      <c r="O290" s="49"/>
      <c r="P290" s="49"/>
      <c r="Q290" s="44"/>
      <c r="R290" s="44"/>
      <c r="S290" s="44"/>
      <c r="T290" s="44"/>
      <c r="U290" s="44"/>
      <c r="V290" s="44"/>
      <c r="W290" s="44"/>
      <c r="X290" s="44"/>
      <c r="Y290" s="44"/>
      <c r="Z290" s="44"/>
      <c r="AA290" s="44"/>
      <c r="AB290" s="44"/>
      <c r="AC290" s="44"/>
      <c r="AD290" s="44"/>
      <c r="AE290" s="44"/>
      <c r="AF290" s="44"/>
      <c r="AG290" s="44"/>
      <c r="AH290" s="44"/>
      <c r="AI290" s="44"/>
      <c r="AJ290" s="44"/>
      <c r="AK290" s="44"/>
      <c r="AL290" s="44"/>
      <c r="AM290" s="44"/>
      <c r="AN290" s="44"/>
      <c r="AO290" s="44"/>
      <c r="AP290" s="44"/>
      <c r="AQ290" s="44"/>
      <c r="AR290" s="44"/>
      <c r="AS290" s="44"/>
      <c r="AT290" s="44"/>
      <c r="AU290" s="44"/>
      <c r="AV290" s="44"/>
      <c r="AW290" s="44"/>
      <c r="AX290" s="44"/>
      <c r="AY290" s="44"/>
      <c r="AZ290" s="44"/>
      <c r="BA290" s="44"/>
      <c r="BB290" s="44"/>
      <c r="BC290" s="44"/>
      <c r="BD290" s="44"/>
      <c r="BE290" s="44"/>
      <c r="BF290" s="44"/>
      <c r="BG290" s="44"/>
      <c r="BH290" s="44"/>
      <c r="BI290" s="44"/>
      <c r="BJ290" s="44"/>
      <c r="BK290" s="44"/>
      <c r="BL290" s="44"/>
      <c r="BM290" s="44"/>
      <c r="BN290" s="44"/>
      <c r="BO290" s="44"/>
      <c r="BP290" s="44"/>
      <c r="BQ290" s="44"/>
      <c r="BR290" s="44"/>
      <c r="BS290" s="44"/>
      <c r="BT290" s="44"/>
      <c r="BU290" s="44"/>
      <c r="BV290" s="44"/>
      <c r="BW290" s="44"/>
      <c r="BX290" s="44"/>
      <c r="BY290" s="44"/>
      <c r="BZ290" s="44"/>
      <c r="CA290" s="44"/>
      <c r="CB290" s="44"/>
      <c r="CC290" s="44"/>
      <c r="CD290" s="44"/>
      <c r="CE290" s="44"/>
      <c r="CF290" s="44"/>
      <c r="CG290" s="44"/>
      <c r="CH290" s="44"/>
      <c r="CI290" s="44"/>
      <c r="CJ290" s="44"/>
      <c r="CK290" s="44"/>
      <c r="CL290" s="44"/>
      <c r="CM290" s="44"/>
      <c r="CN290" s="44"/>
      <c r="CO290" s="44"/>
      <c r="CP290" s="44"/>
      <c r="CQ290" s="44"/>
      <c r="CR290" s="44"/>
      <c r="CS290" s="44"/>
      <c r="CT290" s="44"/>
      <c r="CU290" s="44"/>
      <c r="CV290" s="44"/>
      <c r="CW290" s="44"/>
      <c r="CX290" s="44"/>
      <c r="CY290" s="44"/>
      <c r="CZ290" s="44"/>
      <c r="DA290" s="44"/>
      <c r="DB290" s="44"/>
      <c r="DC290" s="44"/>
      <c r="DD290" s="44"/>
      <c r="DE290" s="44"/>
      <c r="DF290" s="44"/>
      <c r="DG290" s="44"/>
      <c r="DH290" s="44"/>
      <c r="DI290" s="44"/>
      <c r="DJ290" s="44"/>
      <c r="DK290" s="44"/>
      <c r="DL290" s="44"/>
      <c r="DM290" s="44"/>
      <c r="DN290" s="44"/>
      <c r="DO290" s="44"/>
      <c r="DP290" s="44"/>
      <c r="DQ290" s="44"/>
      <c r="DR290" s="44"/>
      <c r="DS290" s="44"/>
      <c r="DT290" s="44"/>
      <c r="DU290" s="44"/>
      <c r="DV290" s="44"/>
      <c r="DW290" s="44"/>
      <c r="DX290" s="44"/>
      <c r="DY290" s="44"/>
      <c r="DZ290" s="44"/>
      <c r="EA290" s="44"/>
      <c r="EB290" s="44"/>
      <c r="EC290" s="44"/>
      <c r="ED290" s="44"/>
      <c r="EE290" s="44"/>
      <c r="EF290" s="44"/>
      <c r="EG290" s="44"/>
      <c r="EH290" s="44"/>
      <c r="EI290" s="44"/>
      <c r="EJ290" s="44"/>
      <c r="EK290" s="44"/>
      <c r="EL290" s="44"/>
      <c r="EM290" s="44"/>
      <c r="EN290" s="44"/>
      <c r="EO290" s="44"/>
      <c r="EP290" s="44"/>
      <c r="EQ290" s="44"/>
      <c r="ER290" s="44"/>
      <c r="ES290" s="44"/>
      <c r="ET290" s="44"/>
      <c r="EU290" s="44"/>
      <c r="EV290" s="44"/>
      <c r="EW290" s="44"/>
      <c r="EX290" s="44"/>
      <c r="EY290" s="44"/>
      <c r="EZ290" s="44"/>
      <c r="FA290" s="44"/>
      <c r="FB290" s="44"/>
      <c r="FC290" s="44"/>
      <c r="FD290" s="44"/>
      <c r="FE290" s="44"/>
      <c r="FF290" s="44"/>
      <c r="FG290" s="44"/>
      <c r="FH290" s="44"/>
      <c r="FI290" s="44"/>
      <c r="FJ290" s="44"/>
      <c r="FK290" s="44"/>
      <c r="FL290" s="44"/>
      <c r="FM290" s="44"/>
      <c r="FN290" s="44"/>
      <c r="FO290" s="44"/>
      <c r="FP290" s="44"/>
      <c r="FQ290" s="44"/>
      <c r="FR290" s="44"/>
      <c r="FS290" s="44"/>
      <c r="FT290" s="44"/>
      <c r="FU290" s="44"/>
      <c r="FV290" s="44"/>
      <c r="FW290" s="44"/>
      <c r="FX290" s="44"/>
      <c r="FY290" s="44"/>
      <c r="FZ290" s="44"/>
      <c r="GA290" s="44"/>
      <c r="GB290" s="44"/>
      <c r="GC290" s="44"/>
      <c r="GD290" s="44"/>
      <c r="GE290" s="44"/>
      <c r="GF290" s="44"/>
      <c r="GG290" s="44"/>
      <c r="GH290" s="44"/>
      <c r="GI290" s="44"/>
      <c r="GJ290" s="44"/>
      <c r="GK290" s="44"/>
      <c r="GL290" s="44"/>
      <c r="GM290" s="44"/>
      <c r="GN290" s="44"/>
      <c r="GO290" s="44"/>
      <c r="GP290" s="44"/>
      <c r="GQ290" s="44"/>
      <c r="GR290" s="44"/>
      <c r="GS290" s="44"/>
      <c r="GT290" s="44"/>
      <c r="GU290" s="44"/>
      <c r="GV290" s="44"/>
      <c r="GW290" s="44"/>
      <c r="GX290" s="44"/>
      <c r="GY290" s="44"/>
      <c r="GZ290" s="44"/>
      <c r="HA290" s="44"/>
      <c r="HB290" s="44"/>
      <c r="HC290" s="44"/>
      <c r="HD290" s="44"/>
      <c r="HE290" s="44"/>
      <c r="HF290" s="44"/>
      <c r="HG290" s="44"/>
      <c r="HH290" s="44"/>
      <c r="HI290" s="44"/>
      <c r="HJ290" s="44"/>
      <c r="HK290" s="44"/>
      <c r="HL290" s="44"/>
      <c r="HM290" s="44"/>
      <c r="HN290" s="44"/>
      <c r="HO290" s="44"/>
      <c r="HP290" s="44"/>
      <c r="HQ290" s="44"/>
      <c r="HR290" s="44"/>
      <c r="HS290" s="44"/>
      <c r="HT290" s="44"/>
      <c r="HU290" s="44"/>
      <c r="HV290" s="44"/>
      <c r="HW290" s="44"/>
      <c r="HX290" s="44"/>
      <c r="HY290" s="44"/>
      <c r="HZ290" s="44"/>
      <c r="IA290" s="44"/>
      <c r="IB290" s="44"/>
      <c r="IC290" s="44"/>
      <c r="ID290" s="44"/>
      <c r="IE290" s="44"/>
      <c r="IF290" s="44"/>
      <c r="IG290" s="44"/>
      <c r="IH290" s="44"/>
      <c r="II290" s="44"/>
      <c r="IJ290" s="44"/>
      <c r="IK290" s="44"/>
      <c r="IL290" s="44"/>
      <c r="IM290" s="44"/>
      <c r="IN290" s="44"/>
      <c r="IO290" s="44"/>
      <c r="IP290" s="44"/>
      <c r="IQ290" s="44"/>
      <c r="IR290" s="44"/>
      <c r="IS290" s="44"/>
      <c r="IT290" s="44"/>
      <c r="IU290" s="44"/>
      <c r="IV290" s="44"/>
    </row>
    <row r="291" spans="1:256" s="43" customFormat="1" ht="301.5">
      <c r="A291" s="557" t="s">
        <v>480</v>
      </c>
      <c r="B291" s="123" t="s">
        <v>1112</v>
      </c>
      <c r="C291" s="595"/>
      <c r="D291" s="596"/>
      <c r="E291" s="122"/>
      <c r="F291" s="128"/>
      <c r="G291" s="52"/>
      <c r="H291" s="73"/>
      <c r="I291" s="73"/>
      <c r="J291" s="73"/>
      <c r="K291" s="73"/>
      <c r="L291" s="74"/>
      <c r="M291" s="49"/>
      <c r="N291" s="49"/>
      <c r="O291" s="49"/>
      <c r="P291" s="49"/>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c r="BD291" s="44"/>
      <c r="BE291" s="44"/>
      <c r="BF291" s="44"/>
      <c r="BG291" s="44"/>
      <c r="BH291" s="44"/>
      <c r="BI291" s="44"/>
      <c r="BJ291" s="44"/>
      <c r="BK291" s="44"/>
      <c r="BL291" s="44"/>
      <c r="BM291" s="44"/>
      <c r="BN291" s="44"/>
      <c r="BO291" s="44"/>
      <c r="BP291" s="44"/>
      <c r="BQ291" s="44"/>
      <c r="BR291" s="44"/>
      <c r="BS291" s="44"/>
      <c r="BT291" s="44"/>
      <c r="BU291" s="44"/>
      <c r="BV291" s="44"/>
      <c r="BW291" s="44"/>
      <c r="BX291" s="44"/>
      <c r="BY291" s="44"/>
      <c r="BZ291" s="44"/>
      <c r="CA291" s="44"/>
      <c r="CB291" s="44"/>
      <c r="CC291" s="44"/>
      <c r="CD291" s="44"/>
      <c r="CE291" s="44"/>
      <c r="CF291" s="44"/>
      <c r="CG291" s="44"/>
      <c r="CH291" s="44"/>
      <c r="CI291" s="44"/>
      <c r="CJ291" s="44"/>
      <c r="CK291" s="44"/>
      <c r="CL291" s="44"/>
      <c r="CM291" s="44"/>
      <c r="CN291" s="44"/>
      <c r="CO291" s="44"/>
      <c r="CP291" s="44"/>
      <c r="CQ291" s="44"/>
      <c r="CR291" s="44"/>
      <c r="CS291" s="44"/>
      <c r="CT291" s="44"/>
      <c r="CU291" s="44"/>
      <c r="CV291" s="44"/>
      <c r="CW291" s="44"/>
      <c r="CX291" s="44"/>
      <c r="CY291" s="44"/>
      <c r="CZ291" s="44"/>
      <c r="DA291" s="44"/>
      <c r="DB291" s="44"/>
      <c r="DC291" s="44"/>
      <c r="DD291" s="44"/>
      <c r="DE291" s="44"/>
      <c r="DF291" s="44"/>
      <c r="DG291" s="44"/>
      <c r="DH291" s="44"/>
      <c r="DI291" s="44"/>
      <c r="DJ291" s="44"/>
      <c r="DK291" s="44"/>
      <c r="DL291" s="44"/>
      <c r="DM291" s="44"/>
      <c r="DN291" s="44"/>
      <c r="DO291" s="44"/>
      <c r="DP291" s="44"/>
      <c r="DQ291" s="44"/>
      <c r="DR291" s="44"/>
      <c r="DS291" s="44"/>
      <c r="DT291" s="44"/>
      <c r="DU291" s="44"/>
      <c r="DV291" s="44"/>
      <c r="DW291" s="44"/>
      <c r="DX291" s="44"/>
      <c r="DY291" s="44"/>
      <c r="DZ291" s="44"/>
      <c r="EA291" s="44"/>
      <c r="EB291" s="44"/>
      <c r="EC291" s="44"/>
      <c r="ED291" s="44"/>
      <c r="EE291" s="44"/>
      <c r="EF291" s="44"/>
      <c r="EG291" s="44"/>
      <c r="EH291" s="44"/>
      <c r="EI291" s="44"/>
      <c r="EJ291" s="44"/>
      <c r="EK291" s="44"/>
      <c r="EL291" s="44"/>
      <c r="EM291" s="44"/>
      <c r="EN291" s="44"/>
      <c r="EO291" s="44"/>
      <c r="EP291" s="44"/>
      <c r="EQ291" s="44"/>
      <c r="ER291" s="44"/>
      <c r="ES291" s="44"/>
      <c r="ET291" s="44"/>
      <c r="EU291" s="44"/>
      <c r="EV291" s="44"/>
      <c r="EW291" s="44"/>
      <c r="EX291" s="44"/>
      <c r="EY291" s="44"/>
      <c r="EZ291" s="44"/>
      <c r="FA291" s="44"/>
      <c r="FB291" s="44"/>
      <c r="FC291" s="44"/>
      <c r="FD291" s="44"/>
      <c r="FE291" s="44"/>
      <c r="FF291" s="44"/>
      <c r="FG291" s="44"/>
      <c r="FH291" s="44"/>
      <c r="FI291" s="44"/>
      <c r="FJ291" s="44"/>
      <c r="FK291" s="44"/>
      <c r="FL291" s="44"/>
      <c r="FM291" s="44"/>
      <c r="FN291" s="44"/>
      <c r="FO291" s="44"/>
      <c r="FP291" s="44"/>
      <c r="FQ291" s="44"/>
      <c r="FR291" s="44"/>
      <c r="FS291" s="44"/>
      <c r="FT291" s="44"/>
      <c r="FU291" s="44"/>
      <c r="FV291" s="44"/>
      <c r="FW291" s="44"/>
      <c r="FX291" s="44"/>
      <c r="FY291" s="44"/>
      <c r="FZ291" s="44"/>
      <c r="GA291" s="44"/>
      <c r="GB291" s="44"/>
      <c r="GC291" s="44"/>
      <c r="GD291" s="44"/>
      <c r="GE291" s="44"/>
      <c r="GF291" s="44"/>
      <c r="GG291" s="44"/>
      <c r="GH291" s="44"/>
      <c r="GI291" s="44"/>
      <c r="GJ291" s="44"/>
      <c r="GK291" s="44"/>
      <c r="GL291" s="44"/>
      <c r="GM291" s="44"/>
      <c r="GN291" s="44"/>
      <c r="GO291" s="44"/>
      <c r="GP291" s="44"/>
      <c r="GQ291" s="44"/>
      <c r="GR291" s="44"/>
      <c r="GS291" s="44"/>
      <c r="GT291" s="44"/>
      <c r="GU291" s="44"/>
      <c r="GV291" s="44"/>
      <c r="GW291" s="44"/>
      <c r="GX291" s="44"/>
      <c r="GY291" s="44"/>
      <c r="GZ291" s="44"/>
      <c r="HA291" s="44"/>
      <c r="HB291" s="44"/>
      <c r="HC291" s="44"/>
      <c r="HD291" s="44"/>
      <c r="HE291" s="44"/>
      <c r="HF291" s="44"/>
      <c r="HG291" s="44"/>
      <c r="HH291" s="44"/>
      <c r="HI291" s="44"/>
      <c r="HJ291" s="44"/>
      <c r="HK291" s="44"/>
      <c r="HL291" s="44"/>
      <c r="HM291" s="44"/>
      <c r="HN291" s="44"/>
      <c r="HO291" s="44"/>
      <c r="HP291" s="44"/>
      <c r="HQ291" s="44"/>
      <c r="HR291" s="44"/>
      <c r="HS291" s="44"/>
      <c r="HT291" s="44"/>
      <c r="HU291" s="44"/>
      <c r="HV291" s="44"/>
      <c r="HW291" s="44"/>
      <c r="HX291" s="44"/>
      <c r="HY291" s="44"/>
      <c r="HZ291" s="44"/>
      <c r="IA291" s="44"/>
      <c r="IB291" s="44"/>
      <c r="IC291" s="44"/>
      <c r="ID291" s="44"/>
      <c r="IE291" s="44"/>
      <c r="IF291" s="44"/>
      <c r="IG291" s="44"/>
      <c r="IH291" s="44"/>
      <c r="II291" s="44"/>
      <c r="IJ291" s="44"/>
      <c r="IK291" s="44"/>
      <c r="IL291" s="44"/>
      <c r="IM291" s="44"/>
      <c r="IN291" s="44"/>
      <c r="IO291" s="44"/>
      <c r="IP291" s="44"/>
      <c r="IQ291" s="44"/>
      <c r="IR291" s="44"/>
      <c r="IS291" s="44"/>
      <c r="IT291" s="44"/>
      <c r="IU291" s="44"/>
      <c r="IV291" s="44"/>
    </row>
    <row r="292" spans="1:256" s="43" customFormat="1" ht="17.25">
      <c r="A292" s="557" t="s">
        <v>101</v>
      </c>
      <c r="B292" s="575" t="s">
        <v>478</v>
      </c>
      <c r="C292" s="595" t="s">
        <v>855</v>
      </c>
      <c r="D292" s="596">
        <v>1.4</v>
      </c>
      <c r="E292" s="122"/>
      <c r="F292" s="128">
        <f>D292*E292</f>
        <v>0</v>
      </c>
      <c r="G292" s="52"/>
      <c r="H292" s="73"/>
      <c r="I292" s="73"/>
      <c r="J292" s="73"/>
      <c r="K292" s="73"/>
      <c r="L292" s="74"/>
      <c r="M292" s="49"/>
      <c r="N292" s="49"/>
      <c r="O292" s="49"/>
      <c r="P292" s="49"/>
      <c r="Q292" s="44"/>
      <c r="R292" s="44"/>
      <c r="S292" s="44"/>
      <c r="T292" s="44"/>
      <c r="U292" s="44"/>
      <c r="V292" s="44"/>
      <c r="W292" s="44"/>
      <c r="X292" s="44"/>
      <c r="Y292" s="44"/>
      <c r="Z292" s="44"/>
      <c r="AA292" s="44"/>
      <c r="AB292" s="44"/>
      <c r="AC292" s="44"/>
      <c r="AD292" s="44"/>
      <c r="AE292" s="44"/>
      <c r="AF292" s="44"/>
      <c r="AG292" s="44"/>
      <c r="AH292" s="44"/>
      <c r="AI292" s="44"/>
      <c r="AJ292" s="44"/>
      <c r="AK292" s="44"/>
      <c r="AL292" s="44"/>
      <c r="AM292" s="44"/>
      <c r="AN292" s="44"/>
      <c r="AO292" s="44"/>
      <c r="AP292" s="44"/>
      <c r="AQ292" s="44"/>
      <c r="AR292" s="44"/>
      <c r="AS292" s="44"/>
      <c r="AT292" s="44"/>
      <c r="AU292" s="44"/>
      <c r="AV292" s="44"/>
      <c r="AW292" s="44"/>
      <c r="AX292" s="44"/>
      <c r="AY292" s="44"/>
      <c r="AZ292" s="44"/>
      <c r="BA292" s="44"/>
      <c r="BB292" s="44"/>
      <c r="BC292" s="44"/>
      <c r="BD292" s="44"/>
      <c r="BE292" s="44"/>
      <c r="BF292" s="44"/>
      <c r="BG292" s="44"/>
      <c r="BH292" s="44"/>
      <c r="BI292" s="44"/>
      <c r="BJ292" s="44"/>
      <c r="BK292" s="44"/>
      <c r="BL292" s="44"/>
      <c r="BM292" s="44"/>
      <c r="BN292" s="44"/>
      <c r="BO292" s="44"/>
      <c r="BP292" s="44"/>
      <c r="BQ292" s="44"/>
      <c r="BR292" s="44"/>
      <c r="BS292" s="44"/>
      <c r="BT292" s="44"/>
      <c r="BU292" s="44"/>
      <c r="BV292" s="44"/>
      <c r="BW292" s="44"/>
      <c r="BX292" s="44"/>
      <c r="BY292" s="44"/>
      <c r="BZ292" s="44"/>
      <c r="CA292" s="44"/>
      <c r="CB292" s="44"/>
      <c r="CC292" s="44"/>
      <c r="CD292" s="44"/>
      <c r="CE292" s="44"/>
      <c r="CF292" s="44"/>
      <c r="CG292" s="44"/>
      <c r="CH292" s="44"/>
      <c r="CI292" s="44"/>
      <c r="CJ292" s="44"/>
      <c r="CK292" s="44"/>
      <c r="CL292" s="44"/>
      <c r="CM292" s="44"/>
      <c r="CN292" s="44"/>
      <c r="CO292" s="44"/>
      <c r="CP292" s="44"/>
      <c r="CQ292" s="44"/>
      <c r="CR292" s="44"/>
      <c r="CS292" s="44"/>
      <c r="CT292" s="44"/>
      <c r="CU292" s="44"/>
      <c r="CV292" s="44"/>
      <c r="CW292" s="44"/>
      <c r="CX292" s="44"/>
      <c r="CY292" s="44"/>
      <c r="CZ292" s="44"/>
      <c r="DA292" s="44"/>
      <c r="DB292" s="44"/>
      <c r="DC292" s="44"/>
      <c r="DD292" s="44"/>
      <c r="DE292" s="44"/>
      <c r="DF292" s="44"/>
      <c r="DG292" s="44"/>
      <c r="DH292" s="44"/>
      <c r="DI292" s="44"/>
      <c r="DJ292" s="44"/>
      <c r="DK292" s="44"/>
      <c r="DL292" s="44"/>
      <c r="DM292" s="44"/>
      <c r="DN292" s="44"/>
      <c r="DO292" s="44"/>
      <c r="DP292" s="44"/>
      <c r="DQ292" s="44"/>
      <c r="DR292" s="44"/>
      <c r="DS292" s="44"/>
      <c r="DT292" s="44"/>
      <c r="DU292" s="44"/>
      <c r="DV292" s="44"/>
      <c r="DW292" s="44"/>
      <c r="DX292" s="44"/>
      <c r="DY292" s="44"/>
      <c r="DZ292" s="44"/>
      <c r="EA292" s="44"/>
      <c r="EB292" s="44"/>
      <c r="EC292" s="44"/>
      <c r="ED292" s="44"/>
      <c r="EE292" s="44"/>
      <c r="EF292" s="44"/>
      <c r="EG292" s="44"/>
      <c r="EH292" s="44"/>
      <c r="EI292" s="44"/>
      <c r="EJ292" s="44"/>
      <c r="EK292" s="44"/>
      <c r="EL292" s="44"/>
      <c r="EM292" s="44"/>
      <c r="EN292" s="44"/>
      <c r="EO292" s="44"/>
      <c r="EP292" s="44"/>
      <c r="EQ292" s="44"/>
      <c r="ER292" s="44"/>
      <c r="ES292" s="44"/>
      <c r="ET292" s="44"/>
      <c r="EU292" s="44"/>
      <c r="EV292" s="44"/>
      <c r="EW292" s="44"/>
      <c r="EX292" s="44"/>
      <c r="EY292" s="44"/>
      <c r="EZ292" s="44"/>
      <c r="FA292" s="44"/>
      <c r="FB292" s="44"/>
      <c r="FC292" s="44"/>
      <c r="FD292" s="44"/>
      <c r="FE292" s="44"/>
      <c r="FF292" s="44"/>
      <c r="FG292" s="44"/>
      <c r="FH292" s="44"/>
      <c r="FI292" s="44"/>
      <c r="FJ292" s="44"/>
      <c r="FK292" s="44"/>
      <c r="FL292" s="44"/>
      <c r="FM292" s="44"/>
      <c r="FN292" s="44"/>
      <c r="FO292" s="44"/>
      <c r="FP292" s="44"/>
      <c r="FQ292" s="44"/>
      <c r="FR292" s="44"/>
      <c r="FS292" s="44"/>
      <c r="FT292" s="44"/>
      <c r="FU292" s="44"/>
      <c r="FV292" s="44"/>
      <c r="FW292" s="44"/>
      <c r="FX292" s="44"/>
      <c r="FY292" s="44"/>
      <c r="FZ292" s="44"/>
      <c r="GA292" s="44"/>
      <c r="GB292" s="44"/>
      <c r="GC292" s="44"/>
      <c r="GD292" s="44"/>
      <c r="GE292" s="44"/>
      <c r="GF292" s="44"/>
      <c r="GG292" s="44"/>
      <c r="GH292" s="44"/>
      <c r="GI292" s="44"/>
      <c r="GJ292" s="44"/>
      <c r="GK292" s="44"/>
      <c r="GL292" s="44"/>
      <c r="GM292" s="44"/>
      <c r="GN292" s="44"/>
      <c r="GO292" s="44"/>
      <c r="GP292" s="44"/>
      <c r="GQ292" s="44"/>
      <c r="GR292" s="44"/>
      <c r="GS292" s="44"/>
      <c r="GT292" s="44"/>
      <c r="GU292" s="44"/>
      <c r="GV292" s="44"/>
      <c r="GW292" s="44"/>
      <c r="GX292" s="44"/>
      <c r="GY292" s="44"/>
      <c r="GZ292" s="44"/>
      <c r="HA292" s="44"/>
      <c r="HB292" s="44"/>
      <c r="HC292" s="44"/>
      <c r="HD292" s="44"/>
      <c r="HE292" s="44"/>
      <c r="HF292" s="44"/>
      <c r="HG292" s="44"/>
      <c r="HH292" s="44"/>
      <c r="HI292" s="44"/>
      <c r="HJ292" s="44"/>
      <c r="HK292" s="44"/>
      <c r="HL292" s="44"/>
      <c r="HM292" s="44"/>
      <c r="HN292" s="44"/>
      <c r="HO292" s="44"/>
      <c r="HP292" s="44"/>
      <c r="HQ292" s="44"/>
      <c r="HR292" s="44"/>
      <c r="HS292" s="44"/>
      <c r="HT292" s="44"/>
      <c r="HU292" s="44"/>
      <c r="HV292" s="44"/>
      <c r="HW292" s="44"/>
      <c r="HX292" s="44"/>
      <c r="HY292" s="44"/>
      <c r="HZ292" s="44"/>
      <c r="IA292" s="44"/>
      <c r="IB292" s="44"/>
      <c r="IC292" s="44"/>
      <c r="ID292" s="44"/>
      <c r="IE292" s="44"/>
      <c r="IF292" s="44"/>
      <c r="IG292" s="44"/>
      <c r="IH292" s="44"/>
      <c r="II292" s="44"/>
      <c r="IJ292" s="44"/>
      <c r="IK292" s="44"/>
      <c r="IL292" s="44"/>
      <c r="IM292" s="44"/>
      <c r="IN292" s="44"/>
      <c r="IO292" s="44"/>
      <c r="IP292" s="44"/>
      <c r="IQ292" s="44"/>
      <c r="IR292" s="44"/>
      <c r="IS292" s="44"/>
      <c r="IT292" s="44"/>
      <c r="IU292" s="44"/>
      <c r="IV292" s="44"/>
    </row>
    <row r="293" spans="1:256" s="43" customFormat="1" ht="17.25">
      <c r="A293" s="557" t="s">
        <v>102</v>
      </c>
      <c r="B293" s="575" t="s">
        <v>105</v>
      </c>
      <c r="C293" s="595" t="s">
        <v>865</v>
      </c>
      <c r="D293" s="596">
        <v>243</v>
      </c>
      <c r="E293" s="122"/>
      <c r="F293" s="128">
        <f>D293*E293</f>
        <v>0</v>
      </c>
      <c r="G293" s="52"/>
      <c r="H293" s="73"/>
      <c r="I293" s="73"/>
      <c r="J293" s="73"/>
      <c r="K293" s="73"/>
      <c r="L293" s="74"/>
      <c r="M293" s="49"/>
      <c r="N293" s="49"/>
      <c r="O293" s="49"/>
      <c r="P293" s="49"/>
      <c r="Q293" s="44"/>
      <c r="R293" s="44"/>
      <c r="S293" s="44"/>
      <c r="T293" s="44"/>
      <c r="U293" s="44"/>
      <c r="V293" s="44"/>
      <c r="W293" s="44"/>
      <c r="X293" s="44"/>
      <c r="Y293" s="44"/>
      <c r="Z293" s="44"/>
      <c r="AA293" s="44"/>
      <c r="AB293" s="44"/>
      <c r="AC293" s="44"/>
      <c r="AD293" s="44"/>
      <c r="AE293" s="44"/>
      <c r="AF293" s="44"/>
      <c r="AG293" s="44"/>
      <c r="AH293" s="44"/>
      <c r="AI293" s="44"/>
      <c r="AJ293" s="44"/>
      <c r="AK293" s="44"/>
      <c r="AL293" s="44"/>
      <c r="AM293" s="44"/>
      <c r="AN293" s="44"/>
      <c r="AO293" s="44"/>
      <c r="AP293" s="44"/>
      <c r="AQ293" s="44"/>
      <c r="AR293" s="44"/>
      <c r="AS293" s="44"/>
      <c r="AT293" s="44"/>
      <c r="AU293" s="44"/>
      <c r="AV293" s="44"/>
      <c r="AW293" s="44"/>
      <c r="AX293" s="44"/>
      <c r="AY293" s="44"/>
      <c r="AZ293" s="44"/>
      <c r="BA293" s="44"/>
      <c r="BB293" s="44"/>
      <c r="BC293" s="44"/>
      <c r="BD293" s="44"/>
      <c r="BE293" s="44"/>
      <c r="BF293" s="44"/>
      <c r="BG293" s="44"/>
      <c r="BH293" s="44"/>
      <c r="BI293" s="44"/>
      <c r="BJ293" s="44"/>
      <c r="BK293" s="44"/>
      <c r="BL293" s="44"/>
      <c r="BM293" s="44"/>
      <c r="BN293" s="44"/>
      <c r="BO293" s="44"/>
      <c r="BP293" s="44"/>
      <c r="BQ293" s="44"/>
      <c r="BR293" s="44"/>
      <c r="BS293" s="44"/>
      <c r="BT293" s="44"/>
      <c r="BU293" s="44"/>
      <c r="BV293" s="44"/>
      <c r="BW293" s="44"/>
      <c r="BX293" s="44"/>
      <c r="BY293" s="44"/>
      <c r="BZ293" s="44"/>
      <c r="CA293" s="44"/>
      <c r="CB293" s="44"/>
      <c r="CC293" s="44"/>
      <c r="CD293" s="44"/>
      <c r="CE293" s="44"/>
      <c r="CF293" s="44"/>
      <c r="CG293" s="44"/>
      <c r="CH293" s="44"/>
      <c r="CI293" s="44"/>
      <c r="CJ293" s="44"/>
      <c r="CK293" s="44"/>
      <c r="CL293" s="44"/>
      <c r="CM293" s="44"/>
      <c r="CN293" s="44"/>
      <c r="CO293" s="44"/>
      <c r="CP293" s="44"/>
      <c r="CQ293" s="44"/>
      <c r="CR293" s="44"/>
      <c r="CS293" s="44"/>
      <c r="CT293" s="44"/>
      <c r="CU293" s="44"/>
      <c r="CV293" s="44"/>
      <c r="CW293" s="44"/>
      <c r="CX293" s="44"/>
      <c r="CY293" s="44"/>
      <c r="CZ293" s="44"/>
      <c r="DA293" s="44"/>
      <c r="DB293" s="44"/>
      <c r="DC293" s="44"/>
      <c r="DD293" s="44"/>
      <c r="DE293" s="44"/>
      <c r="DF293" s="44"/>
      <c r="DG293" s="44"/>
      <c r="DH293" s="44"/>
      <c r="DI293" s="44"/>
      <c r="DJ293" s="44"/>
      <c r="DK293" s="44"/>
      <c r="DL293" s="44"/>
      <c r="DM293" s="44"/>
      <c r="DN293" s="44"/>
      <c r="DO293" s="44"/>
      <c r="DP293" s="44"/>
      <c r="DQ293" s="44"/>
      <c r="DR293" s="44"/>
      <c r="DS293" s="44"/>
      <c r="DT293" s="44"/>
      <c r="DU293" s="44"/>
      <c r="DV293" s="44"/>
      <c r="DW293" s="44"/>
      <c r="DX293" s="44"/>
      <c r="DY293" s="44"/>
      <c r="DZ293" s="44"/>
      <c r="EA293" s="44"/>
      <c r="EB293" s="44"/>
      <c r="EC293" s="44"/>
      <c r="ED293" s="44"/>
      <c r="EE293" s="44"/>
      <c r="EF293" s="44"/>
      <c r="EG293" s="44"/>
      <c r="EH293" s="44"/>
      <c r="EI293" s="44"/>
      <c r="EJ293" s="44"/>
      <c r="EK293" s="44"/>
      <c r="EL293" s="44"/>
      <c r="EM293" s="44"/>
      <c r="EN293" s="44"/>
      <c r="EO293" s="44"/>
      <c r="EP293" s="44"/>
      <c r="EQ293" s="44"/>
      <c r="ER293" s="44"/>
      <c r="ES293" s="44"/>
      <c r="ET293" s="44"/>
      <c r="EU293" s="44"/>
      <c r="EV293" s="44"/>
      <c r="EW293" s="44"/>
      <c r="EX293" s="44"/>
      <c r="EY293" s="44"/>
      <c r="EZ293" s="44"/>
      <c r="FA293" s="44"/>
      <c r="FB293" s="44"/>
      <c r="FC293" s="44"/>
      <c r="FD293" s="44"/>
      <c r="FE293" s="44"/>
      <c r="FF293" s="44"/>
      <c r="FG293" s="44"/>
      <c r="FH293" s="44"/>
      <c r="FI293" s="44"/>
      <c r="FJ293" s="44"/>
      <c r="FK293" s="44"/>
      <c r="FL293" s="44"/>
      <c r="FM293" s="44"/>
      <c r="FN293" s="44"/>
      <c r="FO293" s="44"/>
      <c r="FP293" s="44"/>
      <c r="FQ293" s="44"/>
      <c r="FR293" s="44"/>
      <c r="FS293" s="44"/>
      <c r="FT293" s="44"/>
      <c r="FU293" s="44"/>
      <c r="FV293" s="44"/>
      <c r="FW293" s="44"/>
      <c r="FX293" s="44"/>
      <c r="FY293" s="44"/>
      <c r="FZ293" s="44"/>
      <c r="GA293" s="44"/>
      <c r="GB293" s="44"/>
      <c r="GC293" s="44"/>
      <c r="GD293" s="44"/>
      <c r="GE293" s="44"/>
      <c r="GF293" s="44"/>
      <c r="GG293" s="44"/>
      <c r="GH293" s="44"/>
      <c r="GI293" s="44"/>
      <c r="GJ293" s="44"/>
      <c r="GK293" s="44"/>
      <c r="GL293" s="44"/>
      <c r="GM293" s="44"/>
      <c r="GN293" s="44"/>
      <c r="GO293" s="44"/>
      <c r="GP293" s="44"/>
      <c r="GQ293" s="44"/>
      <c r="GR293" s="44"/>
      <c r="GS293" s="44"/>
      <c r="GT293" s="44"/>
      <c r="GU293" s="44"/>
      <c r="GV293" s="44"/>
      <c r="GW293" s="44"/>
      <c r="GX293" s="44"/>
      <c r="GY293" s="44"/>
      <c r="GZ293" s="44"/>
      <c r="HA293" s="44"/>
      <c r="HB293" s="44"/>
      <c r="HC293" s="44"/>
      <c r="HD293" s="44"/>
      <c r="HE293" s="44"/>
      <c r="HF293" s="44"/>
      <c r="HG293" s="44"/>
      <c r="HH293" s="44"/>
      <c r="HI293" s="44"/>
      <c r="HJ293" s="44"/>
      <c r="HK293" s="44"/>
      <c r="HL293" s="44"/>
      <c r="HM293" s="44"/>
      <c r="HN293" s="44"/>
      <c r="HO293" s="44"/>
      <c r="HP293" s="44"/>
      <c r="HQ293" s="44"/>
      <c r="HR293" s="44"/>
      <c r="HS293" s="44"/>
      <c r="HT293" s="44"/>
      <c r="HU293" s="44"/>
      <c r="HV293" s="44"/>
      <c r="HW293" s="44"/>
      <c r="HX293" s="44"/>
      <c r="HY293" s="44"/>
      <c r="HZ293" s="44"/>
      <c r="IA293" s="44"/>
      <c r="IB293" s="44"/>
      <c r="IC293" s="44"/>
      <c r="ID293" s="44"/>
      <c r="IE293" s="44"/>
      <c r="IF293" s="44"/>
      <c r="IG293" s="44"/>
      <c r="IH293" s="44"/>
      <c r="II293" s="44"/>
      <c r="IJ293" s="44"/>
      <c r="IK293" s="44"/>
      <c r="IL293" s="44"/>
      <c r="IM293" s="44"/>
      <c r="IN293" s="44"/>
      <c r="IO293" s="44"/>
      <c r="IP293" s="44"/>
      <c r="IQ293" s="44"/>
      <c r="IR293" s="44"/>
      <c r="IS293" s="44"/>
      <c r="IT293" s="44"/>
      <c r="IU293" s="44"/>
      <c r="IV293" s="44"/>
    </row>
    <row r="294" spans="1:256" s="43" customFormat="1">
      <c r="A294" s="557"/>
      <c r="B294" s="558"/>
      <c r="C294" s="40"/>
      <c r="D294" s="40"/>
      <c r="E294" s="122"/>
      <c r="F294" s="128"/>
      <c r="G294" s="52"/>
      <c r="H294" s="73"/>
      <c r="I294" s="73"/>
      <c r="J294" s="73"/>
      <c r="K294" s="73"/>
      <c r="L294" s="74"/>
      <c r="M294" s="49"/>
      <c r="N294" s="49"/>
      <c r="O294" s="49"/>
      <c r="P294" s="49"/>
      <c r="Q294" s="44"/>
      <c r="R294" s="44"/>
      <c r="S294" s="44"/>
      <c r="T294" s="44"/>
      <c r="U294" s="44"/>
      <c r="V294" s="44"/>
      <c r="W294" s="44"/>
      <c r="X294" s="44"/>
      <c r="Y294" s="44"/>
      <c r="Z294" s="44"/>
      <c r="AA294" s="44"/>
      <c r="AB294" s="44"/>
      <c r="AC294" s="44"/>
      <c r="AD294" s="44"/>
      <c r="AE294" s="44"/>
      <c r="AF294" s="44"/>
      <c r="AG294" s="44"/>
      <c r="AH294" s="44"/>
      <c r="AI294" s="44"/>
      <c r="AJ294" s="44"/>
      <c r="AK294" s="44"/>
      <c r="AL294" s="44"/>
      <c r="AM294" s="44"/>
      <c r="AN294" s="44"/>
      <c r="AO294" s="44"/>
      <c r="AP294" s="44"/>
      <c r="AQ294" s="44"/>
      <c r="AR294" s="44"/>
      <c r="AS294" s="44"/>
      <c r="AT294" s="44"/>
      <c r="AU294" s="44"/>
      <c r="AV294" s="44"/>
      <c r="AW294" s="44"/>
      <c r="AX294" s="44"/>
      <c r="AY294" s="44"/>
      <c r="AZ294" s="44"/>
      <c r="BA294" s="44"/>
      <c r="BB294" s="44"/>
      <c r="BC294" s="44"/>
      <c r="BD294" s="44"/>
      <c r="BE294" s="44"/>
      <c r="BF294" s="44"/>
      <c r="BG294" s="44"/>
      <c r="BH294" s="44"/>
      <c r="BI294" s="44"/>
      <c r="BJ294" s="44"/>
      <c r="BK294" s="44"/>
      <c r="BL294" s="44"/>
      <c r="BM294" s="44"/>
      <c r="BN294" s="44"/>
      <c r="BO294" s="44"/>
      <c r="BP294" s="44"/>
      <c r="BQ294" s="44"/>
      <c r="BR294" s="44"/>
      <c r="BS294" s="44"/>
      <c r="BT294" s="44"/>
      <c r="BU294" s="44"/>
      <c r="BV294" s="44"/>
      <c r="BW294" s="44"/>
      <c r="BX294" s="44"/>
      <c r="BY294" s="44"/>
      <c r="BZ294" s="44"/>
      <c r="CA294" s="44"/>
      <c r="CB294" s="44"/>
      <c r="CC294" s="44"/>
      <c r="CD294" s="44"/>
      <c r="CE294" s="44"/>
      <c r="CF294" s="44"/>
      <c r="CG294" s="44"/>
      <c r="CH294" s="44"/>
      <c r="CI294" s="44"/>
      <c r="CJ294" s="44"/>
      <c r="CK294" s="44"/>
      <c r="CL294" s="44"/>
      <c r="CM294" s="44"/>
      <c r="CN294" s="44"/>
      <c r="CO294" s="44"/>
      <c r="CP294" s="44"/>
      <c r="CQ294" s="44"/>
      <c r="CR294" s="44"/>
      <c r="CS294" s="44"/>
      <c r="CT294" s="44"/>
      <c r="CU294" s="44"/>
      <c r="CV294" s="44"/>
      <c r="CW294" s="44"/>
      <c r="CX294" s="44"/>
      <c r="CY294" s="44"/>
      <c r="CZ294" s="44"/>
      <c r="DA294" s="44"/>
      <c r="DB294" s="44"/>
      <c r="DC294" s="44"/>
      <c r="DD294" s="44"/>
      <c r="DE294" s="44"/>
      <c r="DF294" s="44"/>
      <c r="DG294" s="44"/>
      <c r="DH294" s="44"/>
      <c r="DI294" s="44"/>
      <c r="DJ294" s="44"/>
      <c r="DK294" s="44"/>
      <c r="DL294" s="44"/>
      <c r="DM294" s="44"/>
      <c r="DN294" s="44"/>
      <c r="DO294" s="44"/>
      <c r="DP294" s="44"/>
      <c r="DQ294" s="44"/>
      <c r="DR294" s="44"/>
      <c r="DS294" s="44"/>
      <c r="DT294" s="44"/>
      <c r="DU294" s="44"/>
      <c r="DV294" s="44"/>
      <c r="DW294" s="44"/>
      <c r="DX294" s="44"/>
      <c r="DY294" s="44"/>
      <c r="DZ294" s="44"/>
      <c r="EA294" s="44"/>
      <c r="EB294" s="44"/>
      <c r="EC294" s="44"/>
      <c r="ED294" s="44"/>
      <c r="EE294" s="44"/>
      <c r="EF294" s="44"/>
      <c r="EG294" s="44"/>
      <c r="EH294" s="44"/>
      <c r="EI294" s="44"/>
      <c r="EJ294" s="44"/>
      <c r="EK294" s="44"/>
      <c r="EL294" s="44"/>
      <c r="EM294" s="44"/>
      <c r="EN294" s="44"/>
      <c r="EO294" s="44"/>
      <c r="EP294" s="44"/>
      <c r="EQ294" s="44"/>
      <c r="ER294" s="44"/>
      <c r="ES294" s="44"/>
      <c r="ET294" s="44"/>
      <c r="EU294" s="44"/>
      <c r="EV294" s="44"/>
      <c r="EW294" s="44"/>
      <c r="EX294" s="44"/>
      <c r="EY294" s="44"/>
      <c r="EZ294" s="44"/>
      <c r="FA294" s="44"/>
      <c r="FB294" s="44"/>
      <c r="FC294" s="44"/>
      <c r="FD294" s="44"/>
      <c r="FE294" s="44"/>
      <c r="FF294" s="44"/>
      <c r="FG294" s="44"/>
      <c r="FH294" s="44"/>
      <c r="FI294" s="44"/>
      <c r="FJ294" s="44"/>
      <c r="FK294" s="44"/>
      <c r="FL294" s="44"/>
      <c r="FM294" s="44"/>
      <c r="FN294" s="44"/>
      <c r="FO294" s="44"/>
      <c r="FP294" s="44"/>
      <c r="FQ294" s="44"/>
      <c r="FR294" s="44"/>
      <c r="FS294" s="44"/>
      <c r="FT294" s="44"/>
      <c r="FU294" s="44"/>
      <c r="FV294" s="44"/>
      <c r="FW294" s="44"/>
      <c r="FX294" s="44"/>
      <c r="FY294" s="44"/>
      <c r="FZ294" s="44"/>
      <c r="GA294" s="44"/>
      <c r="GB294" s="44"/>
      <c r="GC294" s="44"/>
      <c r="GD294" s="44"/>
      <c r="GE294" s="44"/>
      <c r="GF294" s="44"/>
      <c r="GG294" s="44"/>
      <c r="GH294" s="44"/>
      <c r="GI294" s="44"/>
      <c r="GJ294" s="44"/>
      <c r="GK294" s="44"/>
      <c r="GL294" s="44"/>
      <c r="GM294" s="44"/>
      <c r="GN294" s="44"/>
      <c r="GO294" s="44"/>
      <c r="GP294" s="44"/>
      <c r="GQ294" s="44"/>
      <c r="GR294" s="44"/>
      <c r="GS294" s="44"/>
      <c r="GT294" s="44"/>
      <c r="GU294" s="44"/>
      <c r="GV294" s="44"/>
      <c r="GW294" s="44"/>
      <c r="GX294" s="44"/>
      <c r="GY294" s="44"/>
      <c r="GZ294" s="44"/>
      <c r="HA294" s="44"/>
      <c r="HB294" s="44"/>
      <c r="HC294" s="44"/>
      <c r="HD294" s="44"/>
      <c r="HE294" s="44"/>
      <c r="HF294" s="44"/>
      <c r="HG294" s="44"/>
      <c r="HH294" s="44"/>
      <c r="HI294" s="44"/>
      <c r="HJ294" s="44"/>
      <c r="HK294" s="44"/>
      <c r="HL294" s="44"/>
      <c r="HM294" s="44"/>
      <c r="HN294" s="44"/>
      <c r="HO294" s="44"/>
      <c r="HP294" s="44"/>
      <c r="HQ294" s="44"/>
      <c r="HR294" s="44"/>
      <c r="HS294" s="44"/>
      <c r="HT294" s="44"/>
      <c r="HU294" s="44"/>
      <c r="HV294" s="44"/>
      <c r="HW294" s="44"/>
      <c r="HX294" s="44"/>
      <c r="HY294" s="44"/>
      <c r="HZ294" s="44"/>
      <c r="IA294" s="44"/>
      <c r="IB294" s="44"/>
      <c r="IC294" s="44"/>
      <c r="ID294" s="44"/>
      <c r="IE294" s="44"/>
      <c r="IF294" s="44"/>
      <c r="IG294" s="44"/>
      <c r="IH294" s="44"/>
      <c r="II294" s="44"/>
      <c r="IJ294" s="44"/>
      <c r="IK294" s="44"/>
      <c r="IL294" s="44"/>
      <c r="IM294" s="44"/>
      <c r="IN294" s="44"/>
      <c r="IO294" s="44"/>
      <c r="IP294" s="44"/>
      <c r="IQ294" s="44"/>
      <c r="IR294" s="44"/>
      <c r="IS294" s="44"/>
      <c r="IT294" s="44"/>
      <c r="IU294" s="44"/>
      <c r="IV294" s="44"/>
    </row>
    <row r="295" spans="1:256" s="43" customFormat="1" ht="229.5">
      <c r="A295" s="557" t="s">
        <v>484</v>
      </c>
      <c r="B295" s="123" t="s">
        <v>1113</v>
      </c>
      <c r="C295" s="595"/>
      <c r="D295" s="596"/>
      <c r="E295" s="122"/>
      <c r="F295" s="128"/>
      <c r="G295" s="52"/>
      <c r="H295" s="73"/>
      <c r="I295" s="73"/>
      <c r="J295" s="73"/>
      <c r="K295" s="73"/>
      <c r="L295" s="74"/>
      <c r="M295" s="49"/>
      <c r="N295" s="49"/>
      <c r="O295" s="49"/>
      <c r="P295" s="49"/>
      <c r="Q295" s="44"/>
      <c r="R295" s="44"/>
      <c r="S295" s="44"/>
      <c r="T295" s="44"/>
      <c r="U295" s="44"/>
      <c r="V295" s="44"/>
      <c r="W295" s="44"/>
      <c r="X295" s="44"/>
      <c r="Y295" s="44"/>
      <c r="Z295" s="44"/>
      <c r="AA295" s="44"/>
      <c r="AB295" s="44"/>
      <c r="AC295" s="44"/>
      <c r="AD295" s="44"/>
      <c r="AE295" s="44"/>
      <c r="AF295" s="44"/>
      <c r="AG295" s="44"/>
      <c r="AH295" s="44"/>
      <c r="AI295" s="44"/>
      <c r="AJ295" s="44"/>
      <c r="AK295" s="44"/>
      <c r="AL295" s="44"/>
      <c r="AM295" s="44"/>
      <c r="AN295" s="44"/>
      <c r="AO295" s="44"/>
      <c r="AP295" s="44"/>
      <c r="AQ295" s="44"/>
      <c r="AR295" s="44"/>
      <c r="AS295" s="44"/>
      <c r="AT295" s="44"/>
      <c r="AU295" s="44"/>
      <c r="AV295" s="44"/>
      <c r="AW295" s="44"/>
      <c r="AX295" s="44"/>
      <c r="AY295" s="44"/>
      <c r="AZ295" s="44"/>
      <c r="BA295" s="44"/>
      <c r="BB295" s="44"/>
      <c r="BC295" s="44"/>
      <c r="BD295" s="44"/>
      <c r="BE295" s="44"/>
      <c r="BF295" s="44"/>
      <c r="BG295" s="44"/>
      <c r="BH295" s="44"/>
      <c r="BI295" s="44"/>
      <c r="BJ295" s="44"/>
      <c r="BK295" s="44"/>
      <c r="BL295" s="44"/>
      <c r="BM295" s="44"/>
      <c r="BN295" s="44"/>
      <c r="BO295" s="44"/>
      <c r="BP295" s="44"/>
      <c r="BQ295" s="44"/>
      <c r="BR295" s="44"/>
      <c r="BS295" s="44"/>
      <c r="BT295" s="44"/>
      <c r="BU295" s="44"/>
      <c r="BV295" s="44"/>
      <c r="BW295" s="44"/>
      <c r="BX295" s="44"/>
      <c r="BY295" s="44"/>
      <c r="BZ295" s="44"/>
      <c r="CA295" s="44"/>
      <c r="CB295" s="44"/>
      <c r="CC295" s="44"/>
      <c r="CD295" s="44"/>
      <c r="CE295" s="44"/>
      <c r="CF295" s="44"/>
      <c r="CG295" s="44"/>
      <c r="CH295" s="44"/>
      <c r="CI295" s="44"/>
      <c r="CJ295" s="44"/>
      <c r="CK295" s="44"/>
      <c r="CL295" s="44"/>
      <c r="CM295" s="44"/>
      <c r="CN295" s="44"/>
      <c r="CO295" s="44"/>
      <c r="CP295" s="44"/>
      <c r="CQ295" s="44"/>
      <c r="CR295" s="44"/>
      <c r="CS295" s="44"/>
      <c r="CT295" s="44"/>
      <c r="CU295" s="44"/>
      <c r="CV295" s="44"/>
      <c r="CW295" s="44"/>
      <c r="CX295" s="44"/>
      <c r="CY295" s="44"/>
      <c r="CZ295" s="44"/>
      <c r="DA295" s="44"/>
      <c r="DB295" s="44"/>
      <c r="DC295" s="44"/>
      <c r="DD295" s="44"/>
      <c r="DE295" s="44"/>
      <c r="DF295" s="44"/>
      <c r="DG295" s="44"/>
      <c r="DH295" s="44"/>
      <c r="DI295" s="44"/>
      <c r="DJ295" s="44"/>
      <c r="DK295" s="44"/>
      <c r="DL295" s="44"/>
      <c r="DM295" s="44"/>
      <c r="DN295" s="44"/>
      <c r="DO295" s="44"/>
      <c r="DP295" s="44"/>
      <c r="DQ295" s="44"/>
      <c r="DR295" s="44"/>
      <c r="DS295" s="44"/>
      <c r="DT295" s="44"/>
      <c r="DU295" s="44"/>
      <c r="DV295" s="44"/>
      <c r="DW295" s="44"/>
      <c r="DX295" s="44"/>
      <c r="DY295" s="44"/>
      <c r="DZ295" s="44"/>
      <c r="EA295" s="44"/>
      <c r="EB295" s="44"/>
      <c r="EC295" s="44"/>
      <c r="ED295" s="44"/>
      <c r="EE295" s="44"/>
      <c r="EF295" s="44"/>
      <c r="EG295" s="44"/>
      <c r="EH295" s="44"/>
      <c r="EI295" s="44"/>
      <c r="EJ295" s="44"/>
      <c r="EK295" s="44"/>
      <c r="EL295" s="44"/>
      <c r="EM295" s="44"/>
      <c r="EN295" s="44"/>
      <c r="EO295" s="44"/>
      <c r="EP295" s="44"/>
      <c r="EQ295" s="44"/>
      <c r="ER295" s="44"/>
      <c r="ES295" s="44"/>
      <c r="ET295" s="44"/>
      <c r="EU295" s="44"/>
      <c r="EV295" s="44"/>
      <c r="EW295" s="44"/>
      <c r="EX295" s="44"/>
      <c r="EY295" s="44"/>
      <c r="EZ295" s="44"/>
      <c r="FA295" s="44"/>
      <c r="FB295" s="44"/>
      <c r="FC295" s="44"/>
      <c r="FD295" s="44"/>
      <c r="FE295" s="44"/>
      <c r="FF295" s="44"/>
      <c r="FG295" s="44"/>
      <c r="FH295" s="44"/>
      <c r="FI295" s="44"/>
      <c r="FJ295" s="44"/>
      <c r="FK295" s="44"/>
      <c r="FL295" s="44"/>
      <c r="FM295" s="44"/>
      <c r="FN295" s="44"/>
      <c r="FO295" s="44"/>
      <c r="FP295" s="44"/>
      <c r="FQ295" s="44"/>
      <c r="FR295" s="44"/>
      <c r="FS295" s="44"/>
      <c r="FT295" s="44"/>
      <c r="FU295" s="44"/>
      <c r="FV295" s="44"/>
      <c r="FW295" s="44"/>
      <c r="FX295" s="44"/>
      <c r="FY295" s="44"/>
      <c r="FZ295" s="44"/>
      <c r="GA295" s="44"/>
      <c r="GB295" s="44"/>
      <c r="GC295" s="44"/>
      <c r="GD295" s="44"/>
      <c r="GE295" s="44"/>
      <c r="GF295" s="44"/>
      <c r="GG295" s="44"/>
      <c r="GH295" s="44"/>
      <c r="GI295" s="44"/>
      <c r="GJ295" s="44"/>
      <c r="GK295" s="44"/>
      <c r="GL295" s="44"/>
      <c r="GM295" s="44"/>
      <c r="GN295" s="44"/>
      <c r="GO295" s="44"/>
      <c r="GP295" s="44"/>
      <c r="GQ295" s="44"/>
      <c r="GR295" s="44"/>
      <c r="GS295" s="44"/>
      <c r="GT295" s="44"/>
      <c r="GU295" s="44"/>
      <c r="GV295" s="44"/>
      <c r="GW295" s="44"/>
      <c r="GX295" s="44"/>
      <c r="GY295" s="44"/>
      <c r="GZ295" s="44"/>
      <c r="HA295" s="44"/>
      <c r="HB295" s="44"/>
      <c r="HC295" s="44"/>
      <c r="HD295" s="44"/>
      <c r="HE295" s="44"/>
      <c r="HF295" s="44"/>
      <c r="HG295" s="44"/>
      <c r="HH295" s="44"/>
      <c r="HI295" s="44"/>
      <c r="HJ295" s="44"/>
      <c r="HK295" s="44"/>
      <c r="HL295" s="44"/>
      <c r="HM295" s="44"/>
      <c r="HN295" s="44"/>
      <c r="HO295" s="44"/>
      <c r="HP295" s="44"/>
      <c r="HQ295" s="44"/>
      <c r="HR295" s="44"/>
      <c r="HS295" s="44"/>
      <c r="HT295" s="44"/>
      <c r="HU295" s="44"/>
      <c r="HV295" s="44"/>
      <c r="HW295" s="44"/>
      <c r="HX295" s="44"/>
      <c r="HY295" s="44"/>
      <c r="HZ295" s="44"/>
      <c r="IA295" s="44"/>
      <c r="IB295" s="44"/>
      <c r="IC295" s="44"/>
      <c r="ID295" s="44"/>
      <c r="IE295" s="44"/>
      <c r="IF295" s="44"/>
      <c r="IG295" s="44"/>
      <c r="IH295" s="44"/>
      <c r="II295" s="44"/>
      <c r="IJ295" s="44"/>
      <c r="IK295" s="44"/>
      <c r="IL295" s="44"/>
      <c r="IM295" s="44"/>
      <c r="IN295" s="44"/>
      <c r="IO295" s="44"/>
      <c r="IP295" s="44"/>
      <c r="IQ295" s="44"/>
      <c r="IR295" s="44"/>
      <c r="IS295" s="44"/>
      <c r="IT295" s="44"/>
      <c r="IU295" s="44"/>
      <c r="IV295" s="44"/>
    </row>
    <row r="296" spans="1:256" s="43" customFormat="1" ht="17.25">
      <c r="A296" s="557" t="s">
        <v>101</v>
      </c>
      <c r="B296" s="575" t="s">
        <v>478</v>
      </c>
      <c r="C296" s="595" t="s">
        <v>855</v>
      </c>
      <c r="D296" s="596">
        <v>0.8</v>
      </c>
      <c r="E296" s="122"/>
      <c r="F296" s="128">
        <f>D296*E296</f>
        <v>0</v>
      </c>
      <c r="G296" s="52"/>
      <c r="H296" s="73"/>
      <c r="I296" s="73"/>
      <c r="J296" s="73"/>
      <c r="K296" s="73"/>
      <c r="L296" s="74"/>
      <c r="M296" s="49"/>
      <c r="N296" s="49"/>
      <c r="O296" s="49"/>
      <c r="P296" s="49"/>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44"/>
      <c r="AS296" s="44"/>
      <c r="AT296" s="44"/>
      <c r="AU296" s="44"/>
      <c r="AV296" s="44"/>
      <c r="AW296" s="44"/>
      <c r="AX296" s="44"/>
      <c r="AY296" s="44"/>
      <c r="AZ296" s="44"/>
      <c r="BA296" s="44"/>
      <c r="BB296" s="44"/>
      <c r="BC296" s="44"/>
      <c r="BD296" s="44"/>
      <c r="BE296" s="44"/>
      <c r="BF296" s="44"/>
      <c r="BG296" s="44"/>
      <c r="BH296" s="44"/>
      <c r="BI296" s="44"/>
      <c r="BJ296" s="44"/>
      <c r="BK296" s="44"/>
      <c r="BL296" s="44"/>
      <c r="BM296" s="44"/>
      <c r="BN296" s="44"/>
      <c r="BO296" s="44"/>
      <c r="BP296" s="44"/>
      <c r="BQ296" s="44"/>
      <c r="BR296" s="44"/>
      <c r="BS296" s="44"/>
      <c r="BT296" s="44"/>
      <c r="BU296" s="44"/>
      <c r="BV296" s="44"/>
      <c r="BW296" s="44"/>
      <c r="BX296" s="44"/>
      <c r="BY296" s="44"/>
      <c r="BZ296" s="44"/>
      <c r="CA296" s="44"/>
      <c r="CB296" s="44"/>
      <c r="CC296" s="44"/>
      <c r="CD296" s="44"/>
      <c r="CE296" s="44"/>
      <c r="CF296" s="44"/>
      <c r="CG296" s="44"/>
      <c r="CH296" s="44"/>
      <c r="CI296" s="44"/>
      <c r="CJ296" s="44"/>
      <c r="CK296" s="44"/>
      <c r="CL296" s="44"/>
      <c r="CM296" s="44"/>
      <c r="CN296" s="44"/>
      <c r="CO296" s="44"/>
      <c r="CP296" s="44"/>
      <c r="CQ296" s="44"/>
      <c r="CR296" s="44"/>
      <c r="CS296" s="44"/>
      <c r="CT296" s="44"/>
      <c r="CU296" s="44"/>
      <c r="CV296" s="44"/>
      <c r="CW296" s="44"/>
      <c r="CX296" s="44"/>
      <c r="CY296" s="44"/>
      <c r="CZ296" s="44"/>
      <c r="DA296" s="44"/>
      <c r="DB296" s="44"/>
      <c r="DC296" s="44"/>
      <c r="DD296" s="44"/>
      <c r="DE296" s="44"/>
      <c r="DF296" s="44"/>
      <c r="DG296" s="44"/>
      <c r="DH296" s="44"/>
      <c r="DI296" s="44"/>
      <c r="DJ296" s="44"/>
      <c r="DK296" s="44"/>
      <c r="DL296" s="44"/>
      <c r="DM296" s="44"/>
      <c r="DN296" s="44"/>
      <c r="DO296" s="44"/>
      <c r="DP296" s="44"/>
      <c r="DQ296" s="44"/>
      <c r="DR296" s="44"/>
      <c r="DS296" s="44"/>
      <c r="DT296" s="44"/>
      <c r="DU296" s="44"/>
      <c r="DV296" s="44"/>
      <c r="DW296" s="44"/>
      <c r="DX296" s="44"/>
      <c r="DY296" s="44"/>
      <c r="DZ296" s="44"/>
      <c r="EA296" s="44"/>
      <c r="EB296" s="44"/>
      <c r="EC296" s="44"/>
      <c r="ED296" s="44"/>
      <c r="EE296" s="44"/>
      <c r="EF296" s="44"/>
      <c r="EG296" s="44"/>
      <c r="EH296" s="44"/>
      <c r="EI296" s="44"/>
      <c r="EJ296" s="44"/>
      <c r="EK296" s="44"/>
      <c r="EL296" s="44"/>
      <c r="EM296" s="44"/>
      <c r="EN296" s="44"/>
      <c r="EO296" s="44"/>
      <c r="EP296" s="44"/>
      <c r="EQ296" s="44"/>
      <c r="ER296" s="44"/>
      <c r="ES296" s="44"/>
      <c r="ET296" s="44"/>
      <c r="EU296" s="44"/>
      <c r="EV296" s="44"/>
      <c r="EW296" s="44"/>
      <c r="EX296" s="44"/>
      <c r="EY296" s="44"/>
      <c r="EZ296" s="44"/>
      <c r="FA296" s="44"/>
      <c r="FB296" s="44"/>
      <c r="FC296" s="44"/>
      <c r="FD296" s="44"/>
      <c r="FE296" s="44"/>
      <c r="FF296" s="44"/>
      <c r="FG296" s="44"/>
      <c r="FH296" s="44"/>
      <c r="FI296" s="44"/>
      <c r="FJ296" s="44"/>
      <c r="FK296" s="44"/>
      <c r="FL296" s="44"/>
      <c r="FM296" s="44"/>
      <c r="FN296" s="44"/>
      <c r="FO296" s="44"/>
      <c r="FP296" s="44"/>
      <c r="FQ296" s="44"/>
      <c r="FR296" s="44"/>
      <c r="FS296" s="44"/>
      <c r="FT296" s="44"/>
      <c r="FU296" s="44"/>
      <c r="FV296" s="44"/>
      <c r="FW296" s="44"/>
      <c r="FX296" s="44"/>
      <c r="FY296" s="44"/>
      <c r="FZ296" s="44"/>
      <c r="GA296" s="44"/>
      <c r="GB296" s="44"/>
      <c r="GC296" s="44"/>
      <c r="GD296" s="44"/>
      <c r="GE296" s="44"/>
      <c r="GF296" s="44"/>
      <c r="GG296" s="44"/>
      <c r="GH296" s="44"/>
      <c r="GI296" s="44"/>
      <c r="GJ296" s="44"/>
      <c r="GK296" s="44"/>
      <c r="GL296" s="44"/>
      <c r="GM296" s="44"/>
      <c r="GN296" s="44"/>
      <c r="GO296" s="44"/>
      <c r="GP296" s="44"/>
      <c r="GQ296" s="44"/>
      <c r="GR296" s="44"/>
      <c r="GS296" s="44"/>
      <c r="GT296" s="44"/>
      <c r="GU296" s="44"/>
      <c r="GV296" s="44"/>
      <c r="GW296" s="44"/>
      <c r="GX296" s="44"/>
      <c r="GY296" s="44"/>
      <c r="GZ296" s="44"/>
      <c r="HA296" s="44"/>
      <c r="HB296" s="44"/>
      <c r="HC296" s="44"/>
      <c r="HD296" s="44"/>
      <c r="HE296" s="44"/>
      <c r="HF296" s="44"/>
      <c r="HG296" s="44"/>
      <c r="HH296" s="44"/>
      <c r="HI296" s="44"/>
      <c r="HJ296" s="44"/>
      <c r="HK296" s="44"/>
      <c r="HL296" s="44"/>
      <c r="HM296" s="44"/>
      <c r="HN296" s="44"/>
      <c r="HO296" s="44"/>
      <c r="HP296" s="44"/>
      <c r="HQ296" s="44"/>
      <c r="HR296" s="44"/>
      <c r="HS296" s="44"/>
      <c r="HT296" s="44"/>
      <c r="HU296" s="44"/>
      <c r="HV296" s="44"/>
      <c r="HW296" s="44"/>
      <c r="HX296" s="44"/>
      <c r="HY296" s="44"/>
      <c r="HZ296" s="44"/>
      <c r="IA296" s="44"/>
      <c r="IB296" s="44"/>
      <c r="IC296" s="44"/>
      <c r="ID296" s="44"/>
      <c r="IE296" s="44"/>
      <c r="IF296" s="44"/>
      <c r="IG296" s="44"/>
      <c r="IH296" s="44"/>
      <c r="II296" s="44"/>
      <c r="IJ296" s="44"/>
      <c r="IK296" s="44"/>
      <c r="IL296" s="44"/>
      <c r="IM296" s="44"/>
      <c r="IN296" s="44"/>
      <c r="IO296" s="44"/>
      <c r="IP296" s="44"/>
      <c r="IQ296" s="44"/>
      <c r="IR296" s="44"/>
      <c r="IS296" s="44"/>
      <c r="IT296" s="44"/>
      <c r="IU296" s="44"/>
      <c r="IV296" s="44"/>
    </row>
    <row r="297" spans="1:256" s="44" customFormat="1" ht="17.25">
      <c r="A297" s="557" t="s">
        <v>102</v>
      </c>
      <c r="B297" s="575" t="s">
        <v>105</v>
      </c>
      <c r="C297" s="595" t="s">
        <v>865</v>
      </c>
      <c r="D297" s="596">
        <v>9.5</v>
      </c>
      <c r="E297" s="122"/>
      <c r="F297" s="128">
        <f>D297*E297</f>
        <v>0</v>
      </c>
      <c r="G297" s="52"/>
      <c r="H297" s="73"/>
      <c r="I297" s="73"/>
      <c r="J297" s="73"/>
      <c r="K297" s="73"/>
      <c r="L297" s="74"/>
      <c r="M297" s="49"/>
      <c r="N297" s="49"/>
      <c r="O297" s="49"/>
      <c r="P297" s="49"/>
    </row>
    <row r="298" spans="1:256" s="44" customFormat="1">
      <c r="A298" s="557"/>
      <c r="B298" s="575"/>
      <c r="C298" s="595"/>
      <c r="D298" s="596"/>
      <c r="E298" s="122"/>
      <c r="F298" s="128"/>
      <c r="G298" s="52"/>
      <c r="H298" s="73"/>
      <c r="I298" s="73"/>
      <c r="J298" s="73"/>
      <c r="K298" s="73"/>
      <c r="L298" s="74"/>
      <c r="M298" s="49"/>
      <c r="N298" s="49"/>
      <c r="O298" s="49"/>
      <c r="P298" s="49"/>
    </row>
    <row r="299" spans="1:256" s="44" customFormat="1">
      <c r="A299" s="557" t="s">
        <v>485</v>
      </c>
      <c r="B299" s="604" t="s">
        <v>482</v>
      </c>
      <c r="C299" s="595"/>
      <c r="D299" s="598"/>
      <c r="E299" s="91"/>
      <c r="F299" s="128"/>
      <c r="G299" s="53"/>
      <c r="H299" s="73"/>
      <c r="I299" s="73"/>
      <c r="J299" s="73"/>
      <c r="K299" s="73"/>
      <c r="L299" s="74"/>
      <c r="M299" s="49"/>
      <c r="N299" s="49"/>
      <c r="O299" s="49"/>
      <c r="P299" s="49"/>
    </row>
    <row r="300" spans="1:256" s="44" customFormat="1" ht="58.5" customHeight="1">
      <c r="A300" s="557" t="s">
        <v>101</v>
      </c>
      <c r="B300" s="560" t="s">
        <v>481</v>
      </c>
      <c r="C300" s="595" t="s">
        <v>865</v>
      </c>
      <c r="D300" s="596">
        <v>13</v>
      </c>
      <c r="E300" s="122"/>
      <c r="F300" s="128">
        <f>D300*E300</f>
        <v>0</v>
      </c>
      <c r="G300" s="52"/>
      <c r="H300" s="73"/>
      <c r="I300" s="73"/>
      <c r="J300" s="73"/>
      <c r="K300" s="73"/>
      <c r="L300" s="74"/>
      <c r="M300" s="49"/>
      <c r="N300" s="49"/>
      <c r="O300" s="49"/>
      <c r="P300" s="49"/>
    </row>
    <row r="301" spans="1:256" s="43" customFormat="1" ht="42.75">
      <c r="A301" s="557" t="s">
        <v>102</v>
      </c>
      <c r="B301" s="575" t="s">
        <v>483</v>
      </c>
      <c r="C301" s="595" t="s">
        <v>865</v>
      </c>
      <c r="D301" s="596">
        <v>1.85</v>
      </c>
      <c r="E301" s="122"/>
      <c r="F301" s="128">
        <f>D301*E301</f>
        <v>0</v>
      </c>
      <c r="G301" s="53"/>
      <c r="H301" s="73"/>
      <c r="I301" s="73"/>
      <c r="J301" s="73"/>
      <c r="K301" s="73"/>
      <c r="L301" s="74"/>
      <c r="M301" s="49"/>
      <c r="N301" s="49"/>
      <c r="O301" s="49"/>
      <c r="P301" s="49"/>
      <c r="Q301" s="44"/>
      <c r="R301" s="44"/>
      <c r="S301" s="44"/>
      <c r="T301" s="44"/>
      <c r="U301" s="44"/>
      <c r="V301" s="44"/>
      <c r="W301" s="44"/>
      <c r="X301" s="44"/>
      <c r="Y301" s="44"/>
      <c r="Z301" s="44"/>
      <c r="AA301" s="44"/>
      <c r="AB301" s="44"/>
      <c r="AC301" s="44"/>
      <c r="AD301" s="44"/>
      <c r="AE301" s="44"/>
      <c r="AF301" s="44"/>
      <c r="AG301" s="44"/>
      <c r="AH301" s="44"/>
      <c r="AI301" s="44"/>
      <c r="AJ301" s="44"/>
      <c r="AK301" s="44"/>
      <c r="AL301" s="44"/>
      <c r="AM301" s="44"/>
      <c r="AN301" s="44"/>
      <c r="AO301" s="44"/>
      <c r="AP301" s="44"/>
      <c r="AQ301" s="44"/>
      <c r="AR301" s="44"/>
      <c r="AS301" s="44"/>
      <c r="AT301" s="44"/>
      <c r="AU301" s="44"/>
      <c r="AV301" s="44"/>
      <c r="AW301" s="44"/>
      <c r="AX301" s="44"/>
      <c r="AY301" s="44"/>
      <c r="AZ301" s="44"/>
      <c r="BA301" s="44"/>
      <c r="BB301" s="44"/>
      <c r="BC301" s="44"/>
      <c r="BD301" s="44"/>
      <c r="BE301" s="44"/>
      <c r="BF301" s="44"/>
      <c r="BG301" s="44"/>
      <c r="BH301" s="44"/>
      <c r="BI301" s="44"/>
      <c r="BJ301" s="44"/>
      <c r="BK301" s="44"/>
      <c r="BL301" s="44"/>
      <c r="BM301" s="44"/>
      <c r="BN301" s="44"/>
      <c r="BO301" s="44"/>
      <c r="BP301" s="44"/>
      <c r="BQ301" s="44"/>
      <c r="BR301" s="44"/>
      <c r="BS301" s="44"/>
      <c r="BT301" s="44"/>
      <c r="BU301" s="44"/>
      <c r="BV301" s="44"/>
      <c r="BW301" s="44"/>
      <c r="BX301" s="44"/>
      <c r="BY301" s="44"/>
      <c r="BZ301" s="44"/>
      <c r="CA301" s="44"/>
      <c r="CB301" s="44"/>
      <c r="CC301" s="44"/>
      <c r="CD301" s="44"/>
      <c r="CE301" s="44"/>
      <c r="CF301" s="44"/>
      <c r="CG301" s="44"/>
      <c r="CH301" s="44"/>
      <c r="CI301" s="44"/>
      <c r="CJ301" s="44"/>
      <c r="CK301" s="44"/>
      <c r="CL301" s="44"/>
      <c r="CM301" s="44"/>
      <c r="CN301" s="44"/>
      <c r="CO301" s="44"/>
      <c r="CP301" s="44"/>
      <c r="CQ301" s="44"/>
      <c r="CR301" s="44"/>
      <c r="CS301" s="44"/>
      <c r="CT301" s="44"/>
      <c r="CU301" s="44"/>
      <c r="CV301" s="44"/>
      <c r="CW301" s="44"/>
      <c r="CX301" s="44"/>
      <c r="CY301" s="44"/>
      <c r="CZ301" s="44"/>
      <c r="DA301" s="44"/>
      <c r="DB301" s="44"/>
      <c r="DC301" s="44"/>
      <c r="DD301" s="44"/>
      <c r="DE301" s="44"/>
      <c r="DF301" s="44"/>
      <c r="DG301" s="44"/>
      <c r="DH301" s="44"/>
      <c r="DI301" s="44"/>
      <c r="DJ301" s="44"/>
      <c r="DK301" s="44"/>
      <c r="DL301" s="44"/>
      <c r="DM301" s="44"/>
      <c r="DN301" s="44"/>
      <c r="DO301" s="44"/>
      <c r="DP301" s="44"/>
      <c r="DQ301" s="44"/>
      <c r="DR301" s="44"/>
      <c r="DS301" s="44"/>
      <c r="DT301" s="44"/>
      <c r="DU301" s="44"/>
      <c r="DV301" s="44"/>
      <c r="DW301" s="44"/>
      <c r="DX301" s="44"/>
      <c r="DY301" s="44"/>
      <c r="DZ301" s="44"/>
      <c r="EA301" s="44"/>
      <c r="EB301" s="44"/>
      <c r="EC301" s="44"/>
      <c r="ED301" s="44"/>
      <c r="EE301" s="44"/>
      <c r="EF301" s="44"/>
      <c r="EG301" s="44"/>
      <c r="EH301" s="44"/>
      <c r="EI301" s="44"/>
      <c r="EJ301" s="44"/>
      <c r="EK301" s="44"/>
      <c r="EL301" s="44"/>
      <c r="EM301" s="44"/>
      <c r="EN301" s="44"/>
      <c r="EO301" s="44"/>
      <c r="EP301" s="44"/>
      <c r="EQ301" s="44"/>
      <c r="ER301" s="44"/>
      <c r="ES301" s="44"/>
      <c r="ET301" s="44"/>
      <c r="EU301" s="44"/>
      <c r="EV301" s="44"/>
      <c r="EW301" s="44"/>
      <c r="EX301" s="44"/>
      <c r="EY301" s="44"/>
      <c r="EZ301" s="44"/>
      <c r="FA301" s="44"/>
      <c r="FB301" s="44"/>
      <c r="FC301" s="44"/>
      <c r="FD301" s="44"/>
      <c r="FE301" s="44"/>
      <c r="FF301" s="44"/>
      <c r="FG301" s="44"/>
      <c r="FH301" s="44"/>
      <c r="FI301" s="44"/>
      <c r="FJ301" s="44"/>
      <c r="FK301" s="44"/>
      <c r="FL301" s="44"/>
      <c r="FM301" s="44"/>
      <c r="FN301" s="44"/>
      <c r="FO301" s="44"/>
      <c r="FP301" s="44"/>
      <c r="FQ301" s="44"/>
      <c r="FR301" s="44"/>
      <c r="FS301" s="44"/>
      <c r="FT301" s="44"/>
      <c r="FU301" s="44"/>
      <c r="FV301" s="44"/>
      <c r="FW301" s="44"/>
      <c r="FX301" s="44"/>
      <c r="FY301" s="44"/>
      <c r="FZ301" s="44"/>
      <c r="GA301" s="44"/>
      <c r="GB301" s="44"/>
      <c r="GC301" s="44"/>
      <c r="GD301" s="44"/>
      <c r="GE301" s="44"/>
      <c r="GF301" s="44"/>
      <c r="GG301" s="44"/>
      <c r="GH301" s="44"/>
      <c r="GI301" s="44"/>
      <c r="GJ301" s="44"/>
      <c r="GK301" s="44"/>
      <c r="GL301" s="44"/>
      <c r="GM301" s="44"/>
      <c r="GN301" s="44"/>
      <c r="GO301" s="44"/>
      <c r="GP301" s="44"/>
      <c r="GQ301" s="44"/>
      <c r="GR301" s="44"/>
      <c r="GS301" s="44"/>
      <c r="GT301" s="44"/>
      <c r="GU301" s="44"/>
      <c r="GV301" s="44"/>
      <c r="GW301" s="44"/>
      <c r="GX301" s="44"/>
      <c r="GY301" s="44"/>
      <c r="GZ301" s="44"/>
      <c r="HA301" s="44"/>
      <c r="HB301" s="44"/>
      <c r="HC301" s="44"/>
      <c r="HD301" s="44"/>
      <c r="HE301" s="44"/>
      <c r="HF301" s="44"/>
      <c r="HG301" s="44"/>
      <c r="HH301" s="44"/>
      <c r="HI301" s="44"/>
      <c r="HJ301" s="44"/>
      <c r="HK301" s="44"/>
      <c r="HL301" s="44"/>
      <c r="HM301" s="44"/>
      <c r="HN301" s="44"/>
      <c r="HO301" s="44"/>
      <c r="HP301" s="44"/>
      <c r="HQ301" s="44"/>
      <c r="HR301" s="44"/>
      <c r="HS301" s="44"/>
      <c r="HT301" s="44"/>
      <c r="HU301" s="44"/>
      <c r="HV301" s="44"/>
      <c r="HW301" s="44"/>
      <c r="HX301" s="44"/>
      <c r="HY301" s="44"/>
      <c r="HZ301" s="44"/>
      <c r="IA301" s="44"/>
      <c r="IB301" s="44"/>
      <c r="IC301" s="44"/>
      <c r="ID301" s="44"/>
      <c r="IE301" s="44"/>
      <c r="IF301" s="44"/>
      <c r="IG301" s="44"/>
      <c r="IH301" s="44"/>
      <c r="II301" s="44"/>
      <c r="IJ301" s="44"/>
      <c r="IK301" s="44"/>
      <c r="IL301" s="44"/>
      <c r="IM301" s="44"/>
      <c r="IN301" s="44"/>
      <c r="IO301" s="44"/>
      <c r="IP301" s="44"/>
      <c r="IQ301" s="44"/>
      <c r="IR301" s="44"/>
      <c r="IS301" s="44"/>
      <c r="IT301" s="44"/>
      <c r="IU301" s="44"/>
      <c r="IV301" s="44"/>
    </row>
    <row r="302" spans="1:256" s="44" customFormat="1">
      <c r="A302" s="557"/>
      <c r="B302" s="558"/>
      <c r="C302" s="40"/>
      <c r="D302" s="40"/>
      <c r="E302" s="122"/>
      <c r="F302" s="128"/>
      <c r="G302" s="52"/>
      <c r="H302" s="73"/>
      <c r="I302" s="73"/>
      <c r="J302" s="73"/>
      <c r="K302" s="73"/>
      <c r="L302" s="74"/>
      <c r="M302" s="49"/>
      <c r="N302" s="49"/>
      <c r="O302" s="49"/>
      <c r="P302" s="49"/>
    </row>
    <row r="303" spans="1:256" s="44" customFormat="1" ht="286.5">
      <c r="A303" s="557" t="s">
        <v>537</v>
      </c>
      <c r="B303" s="123" t="s">
        <v>1215</v>
      </c>
      <c r="C303" s="595"/>
      <c r="D303" s="596"/>
      <c r="E303" s="122"/>
      <c r="F303" s="128"/>
      <c r="G303" s="52"/>
      <c r="H303" s="73"/>
      <c r="I303" s="73"/>
      <c r="J303" s="73"/>
      <c r="K303" s="73"/>
      <c r="L303" s="74"/>
      <c r="M303" s="49"/>
      <c r="N303" s="49"/>
      <c r="O303" s="49"/>
      <c r="P303" s="49"/>
    </row>
    <row r="304" spans="1:256" s="43" customFormat="1" ht="165.75" customHeight="1">
      <c r="A304" s="557"/>
      <c r="B304" s="560" t="s">
        <v>1216</v>
      </c>
      <c r="C304" s="603"/>
      <c r="D304" s="600"/>
      <c r="E304" s="91"/>
      <c r="F304" s="128"/>
      <c r="G304" s="52"/>
      <c r="H304" s="73"/>
      <c r="I304" s="73"/>
      <c r="J304" s="73"/>
      <c r="K304" s="73"/>
      <c r="L304" s="74"/>
      <c r="M304" s="49"/>
      <c r="N304" s="49"/>
      <c r="O304" s="49"/>
      <c r="P304" s="49"/>
      <c r="Q304" s="44"/>
      <c r="R304" s="44"/>
      <c r="S304" s="44"/>
      <c r="T304" s="44"/>
      <c r="U304" s="44"/>
      <c r="V304" s="44"/>
      <c r="W304" s="44"/>
      <c r="X304" s="44"/>
      <c r="Y304" s="44"/>
      <c r="Z304" s="44"/>
      <c r="AA304" s="44"/>
      <c r="AB304" s="44"/>
      <c r="AC304" s="44"/>
      <c r="AD304" s="44"/>
      <c r="AE304" s="44"/>
      <c r="AF304" s="44"/>
      <c r="AG304" s="44"/>
      <c r="AH304" s="44"/>
      <c r="AI304" s="44"/>
      <c r="AJ304" s="44"/>
      <c r="AK304" s="44"/>
      <c r="AL304" s="44"/>
      <c r="AM304" s="44"/>
      <c r="AN304" s="44"/>
      <c r="AO304" s="44"/>
      <c r="AP304" s="44"/>
      <c r="AQ304" s="44"/>
      <c r="AR304" s="44"/>
      <c r="AS304" s="44"/>
      <c r="AT304" s="44"/>
      <c r="AU304" s="44"/>
      <c r="AV304" s="44"/>
      <c r="AW304" s="44"/>
      <c r="AX304" s="44"/>
      <c r="AY304" s="44"/>
      <c r="AZ304" s="44"/>
      <c r="BA304" s="44"/>
      <c r="BB304" s="44"/>
      <c r="BC304" s="44"/>
      <c r="BD304" s="44"/>
      <c r="BE304" s="44"/>
      <c r="BF304" s="44"/>
      <c r="BG304" s="44"/>
      <c r="BH304" s="44"/>
      <c r="BI304" s="44"/>
      <c r="BJ304" s="44"/>
      <c r="BK304" s="44"/>
      <c r="BL304" s="44"/>
      <c r="BM304" s="44"/>
      <c r="BN304" s="44"/>
      <c r="BO304" s="44"/>
      <c r="BP304" s="44"/>
      <c r="BQ304" s="44"/>
      <c r="BR304" s="44"/>
      <c r="BS304" s="44"/>
      <c r="BT304" s="44"/>
      <c r="BU304" s="44"/>
      <c r="BV304" s="44"/>
      <c r="BW304" s="44"/>
      <c r="BX304" s="44"/>
      <c r="BY304" s="44"/>
      <c r="BZ304" s="44"/>
      <c r="CA304" s="44"/>
      <c r="CB304" s="44"/>
      <c r="CC304" s="44"/>
      <c r="CD304" s="44"/>
      <c r="CE304" s="44"/>
      <c r="CF304" s="44"/>
      <c r="CG304" s="44"/>
      <c r="CH304" s="44"/>
      <c r="CI304" s="44"/>
      <c r="CJ304" s="44"/>
      <c r="CK304" s="44"/>
      <c r="CL304" s="44"/>
      <c r="CM304" s="44"/>
      <c r="CN304" s="44"/>
      <c r="CO304" s="44"/>
      <c r="CP304" s="44"/>
      <c r="CQ304" s="44"/>
      <c r="CR304" s="44"/>
      <c r="CS304" s="44"/>
      <c r="CT304" s="44"/>
      <c r="CU304" s="44"/>
      <c r="CV304" s="44"/>
      <c r="CW304" s="44"/>
      <c r="CX304" s="44"/>
      <c r="CY304" s="44"/>
      <c r="CZ304" s="44"/>
      <c r="DA304" s="44"/>
      <c r="DB304" s="44"/>
      <c r="DC304" s="44"/>
      <c r="DD304" s="44"/>
      <c r="DE304" s="44"/>
      <c r="DF304" s="44"/>
      <c r="DG304" s="44"/>
      <c r="DH304" s="44"/>
      <c r="DI304" s="44"/>
      <c r="DJ304" s="44"/>
      <c r="DK304" s="44"/>
      <c r="DL304" s="44"/>
      <c r="DM304" s="44"/>
      <c r="DN304" s="44"/>
      <c r="DO304" s="44"/>
      <c r="DP304" s="44"/>
      <c r="DQ304" s="44"/>
      <c r="DR304" s="44"/>
      <c r="DS304" s="44"/>
      <c r="DT304" s="44"/>
      <c r="DU304" s="44"/>
      <c r="DV304" s="44"/>
      <c r="DW304" s="44"/>
      <c r="DX304" s="44"/>
      <c r="DY304" s="44"/>
      <c r="DZ304" s="44"/>
      <c r="EA304" s="44"/>
      <c r="EB304" s="44"/>
      <c r="EC304" s="44"/>
      <c r="ED304" s="44"/>
      <c r="EE304" s="44"/>
      <c r="EF304" s="44"/>
      <c r="EG304" s="44"/>
      <c r="EH304" s="44"/>
      <c r="EI304" s="44"/>
      <c r="EJ304" s="44"/>
      <c r="EK304" s="44"/>
      <c r="EL304" s="44"/>
      <c r="EM304" s="44"/>
      <c r="EN304" s="44"/>
      <c r="EO304" s="44"/>
      <c r="EP304" s="44"/>
      <c r="EQ304" s="44"/>
      <c r="ER304" s="44"/>
      <c r="ES304" s="44"/>
      <c r="ET304" s="44"/>
      <c r="EU304" s="44"/>
      <c r="EV304" s="44"/>
      <c r="EW304" s="44"/>
      <c r="EX304" s="44"/>
      <c r="EY304" s="44"/>
      <c r="EZ304" s="44"/>
      <c r="FA304" s="44"/>
      <c r="FB304" s="44"/>
      <c r="FC304" s="44"/>
      <c r="FD304" s="44"/>
      <c r="FE304" s="44"/>
      <c r="FF304" s="44"/>
      <c r="FG304" s="44"/>
      <c r="FH304" s="44"/>
      <c r="FI304" s="44"/>
      <c r="FJ304" s="44"/>
      <c r="FK304" s="44"/>
      <c r="FL304" s="44"/>
      <c r="FM304" s="44"/>
      <c r="FN304" s="44"/>
      <c r="FO304" s="44"/>
      <c r="FP304" s="44"/>
      <c r="FQ304" s="44"/>
      <c r="FR304" s="44"/>
      <c r="FS304" s="44"/>
      <c r="FT304" s="44"/>
      <c r="FU304" s="44"/>
      <c r="FV304" s="44"/>
      <c r="FW304" s="44"/>
      <c r="FX304" s="44"/>
      <c r="FY304" s="44"/>
      <c r="FZ304" s="44"/>
      <c r="GA304" s="44"/>
      <c r="GB304" s="44"/>
      <c r="GC304" s="44"/>
      <c r="GD304" s="44"/>
      <c r="GE304" s="44"/>
      <c r="GF304" s="44"/>
      <c r="GG304" s="44"/>
      <c r="GH304" s="44"/>
      <c r="GI304" s="44"/>
      <c r="GJ304" s="44"/>
      <c r="GK304" s="44"/>
      <c r="GL304" s="44"/>
      <c r="GM304" s="44"/>
      <c r="GN304" s="44"/>
      <c r="GO304" s="44"/>
      <c r="GP304" s="44"/>
      <c r="GQ304" s="44"/>
      <c r="GR304" s="44"/>
      <c r="GS304" s="44"/>
      <c r="GT304" s="44"/>
      <c r="GU304" s="44"/>
      <c r="GV304" s="44"/>
      <c r="GW304" s="44"/>
      <c r="GX304" s="44"/>
      <c r="GY304" s="44"/>
      <c r="GZ304" s="44"/>
      <c r="HA304" s="44"/>
      <c r="HB304" s="44"/>
      <c r="HC304" s="44"/>
      <c r="HD304" s="44"/>
      <c r="HE304" s="44"/>
      <c r="HF304" s="44"/>
      <c r="HG304" s="44"/>
      <c r="HH304" s="44"/>
      <c r="HI304" s="44"/>
      <c r="HJ304" s="44"/>
      <c r="HK304" s="44"/>
      <c r="HL304" s="44"/>
      <c r="HM304" s="44"/>
      <c r="HN304" s="44"/>
      <c r="HO304" s="44"/>
      <c r="HP304" s="44"/>
      <c r="HQ304" s="44"/>
      <c r="HR304" s="44"/>
      <c r="HS304" s="44"/>
      <c r="HT304" s="44"/>
      <c r="HU304" s="44"/>
      <c r="HV304" s="44"/>
      <c r="HW304" s="44"/>
      <c r="HX304" s="44"/>
      <c r="HY304" s="44"/>
      <c r="HZ304" s="44"/>
      <c r="IA304" s="44"/>
      <c r="IB304" s="44"/>
      <c r="IC304" s="44"/>
      <c r="ID304" s="44"/>
      <c r="IE304" s="44"/>
      <c r="IF304" s="44"/>
      <c r="IG304" s="44"/>
      <c r="IH304" s="44"/>
      <c r="II304" s="44"/>
      <c r="IJ304" s="44"/>
      <c r="IK304" s="44"/>
      <c r="IL304" s="44"/>
      <c r="IM304" s="44"/>
      <c r="IN304" s="44"/>
      <c r="IO304" s="44"/>
      <c r="IP304" s="44"/>
      <c r="IQ304" s="44"/>
      <c r="IR304" s="44"/>
      <c r="IS304" s="44"/>
      <c r="IT304" s="44"/>
      <c r="IU304" s="44"/>
      <c r="IV304" s="44"/>
    </row>
    <row r="305" spans="1:256" s="44" customFormat="1" ht="17.25">
      <c r="A305" s="557" t="s">
        <v>101</v>
      </c>
      <c r="B305" s="575" t="s">
        <v>466</v>
      </c>
      <c r="C305" s="595" t="s">
        <v>855</v>
      </c>
      <c r="D305" s="596">
        <v>4.2</v>
      </c>
      <c r="E305" s="122"/>
      <c r="F305" s="128">
        <f>D305*E305</f>
        <v>0</v>
      </c>
      <c r="G305" s="52"/>
      <c r="H305" s="73"/>
      <c r="I305" s="73"/>
      <c r="J305" s="73"/>
      <c r="K305" s="73"/>
      <c r="L305" s="74"/>
      <c r="M305" s="49"/>
      <c r="N305" s="49"/>
      <c r="O305" s="49"/>
      <c r="P305" s="49"/>
    </row>
    <row r="306" spans="1:256" s="44" customFormat="1" ht="17.25">
      <c r="A306" s="557" t="s">
        <v>102</v>
      </c>
      <c r="B306" s="575" t="s">
        <v>105</v>
      </c>
      <c r="C306" s="595" t="s">
        <v>865</v>
      </c>
      <c r="D306" s="596">
        <v>3.8</v>
      </c>
      <c r="E306" s="122"/>
      <c r="F306" s="128">
        <f>D306*E306</f>
        <v>0</v>
      </c>
      <c r="G306" s="52"/>
      <c r="H306" s="73"/>
      <c r="I306" s="73"/>
      <c r="J306" s="73"/>
      <c r="K306" s="73"/>
      <c r="L306" s="74"/>
      <c r="M306" s="49"/>
      <c r="N306" s="49"/>
      <c r="O306" s="49"/>
      <c r="P306" s="49"/>
    </row>
    <row r="307" spans="1:256" s="44" customFormat="1" ht="28.5">
      <c r="A307" s="557" t="s">
        <v>104</v>
      </c>
      <c r="B307" s="599" t="s">
        <v>248</v>
      </c>
      <c r="C307" s="595" t="s">
        <v>865</v>
      </c>
      <c r="D307" s="600">
        <v>21</v>
      </c>
      <c r="E307" s="96"/>
      <c r="F307" s="128">
        <f t="shared" ref="F307:F308" si="5">D307*E307</f>
        <v>0</v>
      </c>
      <c r="G307" s="52"/>
      <c r="H307" s="73"/>
      <c r="I307" s="73"/>
      <c r="J307" s="73"/>
      <c r="K307" s="73"/>
      <c r="L307" s="74"/>
      <c r="M307" s="49"/>
      <c r="N307" s="49"/>
      <c r="O307" s="49"/>
      <c r="P307" s="49"/>
    </row>
    <row r="308" spans="1:256" s="44" customFormat="1" ht="17.25">
      <c r="A308" s="557" t="s">
        <v>107</v>
      </c>
      <c r="B308" s="592" t="s">
        <v>249</v>
      </c>
      <c r="C308" s="595" t="s">
        <v>865</v>
      </c>
      <c r="D308" s="600">
        <v>21</v>
      </c>
      <c r="E308" s="91"/>
      <c r="F308" s="128">
        <f t="shared" si="5"/>
        <v>0</v>
      </c>
      <c r="G308" s="52"/>
      <c r="H308" s="73"/>
      <c r="I308" s="73"/>
      <c r="J308" s="73"/>
      <c r="K308" s="73"/>
      <c r="L308" s="74"/>
      <c r="M308" s="49"/>
      <c r="N308" s="49"/>
      <c r="O308" s="49"/>
      <c r="P308" s="49"/>
    </row>
    <row r="309" spans="1:256" s="44" customFormat="1">
      <c r="A309" s="557"/>
      <c r="B309" s="605"/>
      <c r="C309" s="595"/>
      <c r="D309" s="598"/>
      <c r="E309" s="91"/>
      <c r="F309" s="128"/>
      <c r="G309" s="53"/>
      <c r="H309" s="73"/>
      <c r="I309" s="73"/>
      <c r="J309" s="73"/>
      <c r="K309" s="73"/>
      <c r="L309" s="74"/>
      <c r="M309" s="49"/>
      <c r="N309" s="49"/>
      <c r="O309" s="49"/>
      <c r="P309" s="49"/>
    </row>
    <row r="310" spans="1:256" s="44" customFormat="1" ht="202.5">
      <c r="A310" s="557" t="s">
        <v>1057</v>
      </c>
      <c r="B310" s="560" t="s">
        <v>1034</v>
      </c>
      <c r="C310" s="595" t="s">
        <v>106</v>
      </c>
      <c r="D310" s="600">
        <v>42000</v>
      </c>
      <c r="E310" s="122"/>
      <c r="F310" s="128">
        <f>D310*E310</f>
        <v>0</v>
      </c>
      <c r="G310" s="52"/>
      <c r="H310" s="73"/>
      <c r="I310" s="73"/>
      <c r="J310" s="73"/>
      <c r="K310" s="73"/>
      <c r="L310" s="74"/>
      <c r="M310" s="49"/>
      <c r="N310" s="49"/>
      <c r="O310" s="49"/>
      <c r="P310" s="49"/>
    </row>
    <row r="311" spans="1:256" s="44" customFormat="1">
      <c r="A311" s="557"/>
      <c r="B311" s="605"/>
      <c r="C311" s="595"/>
      <c r="D311" s="598"/>
      <c r="E311" s="91"/>
      <c r="F311" s="128"/>
      <c r="G311" s="53"/>
      <c r="H311" s="73"/>
      <c r="I311" s="73"/>
      <c r="J311" s="73"/>
      <c r="K311" s="73"/>
      <c r="L311" s="74"/>
      <c r="M311" s="49"/>
      <c r="N311" s="49"/>
      <c r="O311" s="49"/>
      <c r="P311" s="49"/>
    </row>
    <row r="312" spans="1:256" s="44" customFormat="1" ht="87">
      <c r="A312" s="557" t="s">
        <v>1214</v>
      </c>
      <c r="B312" s="560" t="s">
        <v>873</v>
      </c>
      <c r="C312" s="595" t="s">
        <v>257</v>
      </c>
      <c r="D312" s="600">
        <v>1</v>
      </c>
      <c r="E312" s="122"/>
      <c r="F312" s="128">
        <f>D312*E312</f>
        <v>0</v>
      </c>
      <c r="G312" s="52"/>
      <c r="H312" s="73"/>
      <c r="I312" s="73"/>
      <c r="J312" s="73"/>
      <c r="K312" s="73"/>
      <c r="L312" s="74"/>
      <c r="M312" s="49"/>
      <c r="N312" s="49"/>
      <c r="O312" s="49"/>
      <c r="P312" s="49"/>
    </row>
    <row r="313" spans="1:256" s="44" customFormat="1">
      <c r="A313" s="606"/>
      <c r="B313" s="586"/>
      <c r="C313" s="586"/>
      <c r="D313" s="586"/>
      <c r="E313" s="89"/>
      <c r="F313" s="559"/>
      <c r="G313" s="52"/>
      <c r="H313" s="73"/>
      <c r="I313" s="73"/>
      <c r="J313" s="73"/>
      <c r="K313" s="73"/>
      <c r="L313" s="74"/>
      <c r="M313" s="49"/>
      <c r="N313" s="49"/>
      <c r="O313" s="49"/>
      <c r="P313" s="49"/>
    </row>
    <row r="314" spans="1:256" s="44" customFormat="1">
      <c r="A314" s="557" t="s">
        <v>487</v>
      </c>
      <c r="B314" s="607" t="s">
        <v>254</v>
      </c>
      <c r="C314" s="563"/>
      <c r="D314" s="556"/>
      <c r="E314" s="122"/>
      <c r="F314" s="128"/>
      <c r="G314" s="53"/>
      <c r="H314" s="73"/>
      <c r="I314" s="73"/>
      <c r="J314" s="73"/>
      <c r="K314" s="73"/>
      <c r="L314" s="74"/>
      <c r="M314" s="49"/>
      <c r="N314" s="49"/>
      <c r="O314" s="49"/>
      <c r="P314" s="49"/>
    </row>
    <row r="315" spans="1:256" s="44" customFormat="1">
      <c r="A315" s="557"/>
      <c r="B315" s="562"/>
      <c r="C315" s="608"/>
      <c r="D315" s="609"/>
      <c r="E315" s="122"/>
      <c r="F315" s="128"/>
      <c r="G315" s="53"/>
      <c r="H315" s="73"/>
      <c r="I315" s="73"/>
      <c r="J315" s="73"/>
      <c r="K315" s="73"/>
      <c r="L315" s="74"/>
      <c r="M315" s="49"/>
      <c r="N315" s="49"/>
      <c r="O315" s="49"/>
      <c r="P315" s="49"/>
    </row>
    <row r="316" spans="1:256" s="44" customFormat="1">
      <c r="A316" s="610"/>
      <c r="B316" s="611" t="s">
        <v>255</v>
      </c>
      <c r="C316" s="612"/>
      <c r="D316" s="612"/>
      <c r="E316" s="94"/>
      <c r="F316" s="128"/>
      <c r="G316" s="52"/>
      <c r="H316" s="73"/>
      <c r="I316" s="73"/>
      <c r="J316" s="73"/>
      <c r="K316" s="73"/>
      <c r="L316" s="74"/>
      <c r="M316" s="49"/>
      <c r="N316" s="49"/>
      <c r="O316" s="49"/>
      <c r="P316" s="49"/>
    </row>
    <row r="317" spans="1:256" s="43" customFormat="1" ht="28.5">
      <c r="A317" s="610"/>
      <c r="B317" s="613" t="s">
        <v>256</v>
      </c>
      <c r="C317" s="612"/>
      <c r="D317" s="612"/>
      <c r="E317" s="94"/>
      <c r="F317" s="128"/>
      <c r="G317" s="52"/>
      <c r="H317" s="73"/>
      <c r="I317" s="73"/>
      <c r="J317" s="73"/>
      <c r="K317" s="73"/>
      <c r="L317" s="74"/>
      <c r="M317" s="49"/>
      <c r="N317" s="49"/>
      <c r="O317" s="49"/>
      <c r="P317" s="49"/>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44"/>
      <c r="AW317" s="44"/>
      <c r="AX317" s="44"/>
      <c r="AY317" s="44"/>
      <c r="AZ317" s="44"/>
      <c r="BA317" s="44"/>
      <c r="BB317" s="44"/>
      <c r="BC317" s="44"/>
      <c r="BD317" s="44"/>
      <c r="BE317" s="44"/>
      <c r="BF317" s="44"/>
      <c r="BG317" s="44"/>
      <c r="BH317" s="44"/>
      <c r="BI317" s="44"/>
      <c r="BJ317" s="44"/>
      <c r="BK317" s="44"/>
      <c r="BL317" s="44"/>
      <c r="BM317" s="44"/>
      <c r="BN317" s="44"/>
      <c r="BO317" s="44"/>
      <c r="BP317" s="44"/>
      <c r="BQ317" s="44"/>
      <c r="BR317" s="44"/>
      <c r="BS317" s="44"/>
      <c r="BT317" s="44"/>
      <c r="BU317" s="44"/>
      <c r="BV317" s="44"/>
      <c r="BW317" s="44"/>
      <c r="BX317" s="44"/>
      <c r="BY317" s="44"/>
      <c r="BZ317" s="44"/>
      <c r="CA317" s="44"/>
      <c r="CB317" s="44"/>
      <c r="CC317" s="44"/>
      <c r="CD317" s="44"/>
      <c r="CE317" s="44"/>
      <c r="CF317" s="44"/>
      <c r="CG317" s="44"/>
      <c r="CH317" s="44"/>
      <c r="CI317" s="44"/>
      <c r="CJ317" s="44"/>
      <c r="CK317" s="44"/>
      <c r="CL317" s="44"/>
      <c r="CM317" s="44"/>
      <c r="CN317" s="44"/>
      <c r="CO317" s="44"/>
      <c r="CP317" s="44"/>
      <c r="CQ317" s="44"/>
      <c r="CR317" s="44"/>
      <c r="CS317" s="44"/>
      <c r="CT317" s="44"/>
      <c r="CU317" s="44"/>
      <c r="CV317" s="44"/>
      <c r="CW317" s="44"/>
      <c r="CX317" s="44"/>
      <c r="CY317" s="44"/>
      <c r="CZ317" s="44"/>
      <c r="DA317" s="44"/>
      <c r="DB317" s="44"/>
      <c r="DC317" s="44"/>
      <c r="DD317" s="44"/>
      <c r="DE317" s="44"/>
      <c r="DF317" s="44"/>
      <c r="DG317" s="44"/>
      <c r="DH317" s="44"/>
      <c r="DI317" s="44"/>
      <c r="DJ317" s="44"/>
      <c r="DK317" s="44"/>
      <c r="DL317" s="44"/>
      <c r="DM317" s="44"/>
      <c r="DN317" s="44"/>
      <c r="DO317" s="44"/>
      <c r="DP317" s="44"/>
      <c r="DQ317" s="44"/>
      <c r="DR317" s="44"/>
      <c r="DS317" s="44"/>
      <c r="DT317" s="44"/>
      <c r="DU317" s="44"/>
      <c r="DV317" s="44"/>
      <c r="DW317" s="44"/>
      <c r="DX317" s="44"/>
      <c r="DY317" s="44"/>
      <c r="DZ317" s="44"/>
      <c r="EA317" s="44"/>
      <c r="EB317" s="44"/>
      <c r="EC317" s="44"/>
      <c r="ED317" s="44"/>
      <c r="EE317" s="44"/>
      <c r="EF317" s="44"/>
      <c r="EG317" s="44"/>
      <c r="EH317" s="44"/>
      <c r="EI317" s="44"/>
      <c r="EJ317" s="44"/>
      <c r="EK317" s="44"/>
      <c r="EL317" s="44"/>
      <c r="EM317" s="44"/>
      <c r="EN317" s="44"/>
      <c r="EO317" s="44"/>
      <c r="EP317" s="44"/>
      <c r="EQ317" s="44"/>
      <c r="ER317" s="44"/>
      <c r="ES317" s="44"/>
      <c r="ET317" s="44"/>
      <c r="EU317" s="44"/>
      <c r="EV317" s="44"/>
      <c r="EW317" s="44"/>
      <c r="EX317" s="44"/>
      <c r="EY317" s="44"/>
      <c r="EZ317" s="44"/>
      <c r="FA317" s="44"/>
      <c r="FB317" s="44"/>
      <c r="FC317" s="44"/>
      <c r="FD317" s="44"/>
      <c r="FE317" s="44"/>
      <c r="FF317" s="44"/>
      <c r="FG317" s="44"/>
      <c r="FH317" s="44"/>
      <c r="FI317" s="44"/>
      <c r="FJ317" s="44"/>
      <c r="FK317" s="44"/>
      <c r="FL317" s="44"/>
      <c r="FM317" s="44"/>
      <c r="FN317" s="44"/>
      <c r="FO317" s="44"/>
      <c r="FP317" s="44"/>
      <c r="FQ317" s="44"/>
      <c r="FR317" s="44"/>
      <c r="FS317" s="44"/>
      <c r="FT317" s="44"/>
      <c r="FU317" s="44"/>
      <c r="FV317" s="44"/>
      <c r="FW317" s="44"/>
      <c r="FX317" s="44"/>
      <c r="FY317" s="44"/>
      <c r="FZ317" s="44"/>
      <c r="GA317" s="44"/>
      <c r="GB317" s="44"/>
      <c r="GC317" s="44"/>
      <c r="GD317" s="44"/>
      <c r="GE317" s="44"/>
      <c r="GF317" s="44"/>
      <c r="GG317" s="44"/>
      <c r="GH317" s="44"/>
      <c r="GI317" s="44"/>
      <c r="GJ317" s="44"/>
      <c r="GK317" s="44"/>
      <c r="GL317" s="44"/>
      <c r="GM317" s="44"/>
      <c r="GN317" s="44"/>
      <c r="GO317" s="44"/>
      <c r="GP317" s="44"/>
      <c r="GQ317" s="44"/>
      <c r="GR317" s="44"/>
      <c r="GS317" s="44"/>
      <c r="GT317" s="44"/>
      <c r="GU317" s="44"/>
      <c r="GV317" s="44"/>
      <c r="GW317" s="44"/>
      <c r="GX317" s="44"/>
      <c r="GY317" s="44"/>
      <c r="GZ317" s="44"/>
      <c r="HA317" s="44"/>
      <c r="HB317" s="44"/>
      <c r="HC317" s="44"/>
      <c r="HD317" s="44"/>
      <c r="HE317" s="44"/>
      <c r="HF317" s="44"/>
      <c r="HG317" s="44"/>
      <c r="HH317" s="44"/>
      <c r="HI317" s="44"/>
      <c r="HJ317" s="44"/>
      <c r="HK317" s="44"/>
      <c r="HL317" s="44"/>
      <c r="HM317" s="44"/>
      <c r="HN317" s="44"/>
      <c r="HO317" s="44"/>
      <c r="HP317" s="44"/>
      <c r="HQ317" s="44"/>
      <c r="HR317" s="44"/>
      <c r="HS317" s="44"/>
      <c r="HT317" s="44"/>
      <c r="HU317" s="44"/>
      <c r="HV317" s="44"/>
      <c r="HW317" s="44"/>
      <c r="HX317" s="44"/>
      <c r="HY317" s="44"/>
      <c r="HZ317" s="44"/>
      <c r="IA317" s="44"/>
      <c r="IB317" s="44"/>
      <c r="IC317" s="44"/>
      <c r="ID317" s="44"/>
      <c r="IE317" s="44"/>
      <c r="IF317" s="44"/>
      <c r="IG317" s="44"/>
      <c r="IH317" s="44"/>
      <c r="II317" s="44"/>
      <c r="IJ317" s="44"/>
      <c r="IK317" s="44"/>
      <c r="IL317" s="44"/>
      <c r="IM317" s="44"/>
      <c r="IN317" s="44"/>
      <c r="IO317" s="44"/>
      <c r="IP317" s="44"/>
      <c r="IQ317" s="44"/>
      <c r="IR317" s="44"/>
      <c r="IS317" s="44"/>
      <c r="IT317" s="44"/>
      <c r="IU317" s="44"/>
      <c r="IV317" s="44"/>
    </row>
    <row r="318" spans="1:256" s="44" customFormat="1">
      <c r="A318" s="557"/>
      <c r="B318" s="586"/>
      <c r="C318" s="40"/>
      <c r="D318" s="40"/>
      <c r="E318" s="122"/>
      <c r="F318" s="128"/>
      <c r="G318" s="52"/>
      <c r="H318" s="73"/>
      <c r="I318" s="73"/>
      <c r="J318" s="73"/>
      <c r="K318" s="73"/>
      <c r="L318" s="74"/>
      <c r="M318" s="49"/>
      <c r="N318" s="49"/>
      <c r="O318" s="49"/>
      <c r="P318" s="49"/>
    </row>
    <row r="319" spans="1:256" s="40" customFormat="1">
      <c r="A319" s="589" t="s">
        <v>488</v>
      </c>
      <c r="B319" s="614" t="s">
        <v>491</v>
      </c>
      <c r="C319" s="530"/>
      <c r="D319" s="591"/>
      <c r="E319" s="782"/>
      <c r="F319" s="588"/>
      <c r="G319" s="109"/>
      <c r="H319" s="39"/>
    </row>
    <row r="320" spans="1:256" s="40" customFormat="1" ht="85.5">
      <c r="A320" s="589"/>
      <c r="B320" s="615" t="s">
        <v>492</v>
      </c>
      <c r="C320" s="530"/>
      <c r="D320" s="591"/>
      <c r="E320" s="782"/>
      <c r="F320" s="588"/>
      <c r="G320" s="109"/>
      <c r="H320" s="39"/>
    </row>
    <row r="321" spans="1:16" s="40" customFormat="1" ht="114">
      <c r="A321" s="590"/>
      <c r="B321" s="615" t="s">
        <v>1114</v>
      </c>
      <c r="C321" s="530"/>
      <c r="D321" s="591"/>
      <c r="E321" s="782"/>
      <c r="F321" s="588"/>
      <c r="G321" s="109"/>
      <c r="H321" s="39"/>
    </row>
    <row r="322" spans="1:16" s="40" customFormat="1" ht="85.5">
      <c r="A322" s="590"/>
      <c r="B322" s="615" t="s">
        <v>1115</v>
      </c>
      <c r="C322" s="530"/>
      <c r="D322" s="591"/>
      <c r="E322" s="782"/>
      <c r="F322" s="588"/>
      <c r="G322" s="109"/>
      <c r="H322" s="39"/>
    </row>
    <row r="323" spans="1:16" s="40" customFormat="1" ht="42.75">
      <c r="A323" s="590"/>
      <c r="B323" s="615" t="s">
        <v>489</v>
      </c>
      <c r="C323" s="530"/>
      <c r="D323" s="591"/>
      <c r="E323" s="782"/>
      <c r="F323" s="588"/>
      <c r="G323" s="109"/>
      <c r="H323" s="39"/>
    </row>
    <row r="324" spans="1:16" s="40" customFormat="1">
      <c r="A324" s="589"/>
      <c r="B324" s="615" t="s">
        <v>496</v>
      </c>
      <c r="C324" s="530" t="s">
        <v>490</v>
      </c>
      <c r="D324" s="591">
        <v>10</v>
      </c>
      <c r="E324" s="782"/>
      <c r="F324" s="588">
        <f>D324*E324</f>
        <v>0</v>
      </c>
      <c r="G324" s="109"/>
      <c r="H324" s="39"/>
    </row>
    <row r="325" spans="1:16" s="44" customFormat="1">
      <c r="A325" s="557"/>
      <c r="B325" s="586"/>
      <c r="C325" s="40"/>
      <c r="D325" s="40"/>
      <c r="E325" s="122"/>
      <c r="F325" s="128"/>
      <c r="G325" s="52"/>
      <c r="H325" s="73"/>
      <c r="I325" s="73"/>
      <c r="J325" s="73"/>
      <c r="K325" s="73"/>
      <c r="L325" s="74"/>
      <c r="M325" s="49"/>
      <c r="N325" s="49"/>
      <c r="O325" s="49"/>
      <c r="P325" s="49"/>
    </row>
    <row r="326" spans="1:16" s="40" customFormat="1">
      <c r="A326" s="589" t="s">
        <v>495</v>
      </c>
      <c r="B326" s="614" t="s">
        <v>493</v>
      </c>
      <c r="C326" s="530"/>
      <c r="D326" s="591"/>
      <c r="E326" s="782"/>
      <c r="F326" s="588"/>
      <c r="G326" s="109"/>
      <c r="H326" s="39"/>
    </row>
    <row r="327" spans="1:16" s="40" customFormat="1" ht="85.5">
      <c r="A327" s="589"/>
      <c r="B327" s="615" t="s">
        <v>494</v>
      </c>
      <c r="C327" s="530"/>
      <c r="D327" s="591"/>
      <c r="E327" s="782"/>
      <c r="F327" s="588"/>
      <c r="G327" s="109"/>
      <c r="H327" s="39"/>
    </row>
    <row r="328" spans="1:16" s="40" customFormat="1" ht="114">
      <c r="A328" s="590"/>
      <c r="B328" s="615" t="s">
        <v>1116</v>
      </c>
      <c r="C328" s="530"/>
      <c r="D328" s="591"/>
      <c r="E328" s="782"/>
      <c r="F328" s="588"/>
      <c r="G328" s="109"/>
      <c r="H328" s="39"/>
    </row>
    <row r="329" spans="1:16" s="40" customFormat="1" ht="85.5">
      <c r="A329" s="590"/>
      <c r="B329" s="615" t="s">
        <v>1115</v>
      </c>
      <c r="C329" s="530"/>
      <c r="D329" s="591"/>
      <c r="E329" s="782"/>
      <c r="F329" s="588"/>
      <c r="G329" s="109"/>
      <c r="H329" s="39"/>
    </row>
    <row r="330" spans="1:16" s="40" customFormat="1" ht="42.75">
      <c r="A330" s="590"/>
      <c r="B330" s="615" t="s">
        <v>489</v>
      </c>
      <c r="C330" s="530"/>
      <c r="D330" s="591"/>
      <c r="E330" s="782"/>
      <c r="F330" s="588"/>
      <c r="G330" s="109"/>
      <c r="H330" s="39"/>
    </row>
    <row r="331" spans="1:16" s="40" customFormat="1">
      <c r="A331" s="589"/>
      <c r="B331" s="615" t="s">
        <v>516</v>
      </c>
      <c r="C331" s="530" t="s">
        <v>490</v>
      </c>
      <c r="D331" s="591">
        <v>4</v>
      </c>
      <c r="E331" s="782"/>
      <c r="F331" s="588">
        <f>D331*E331</f>
        <v>0</v>
      </c>
      <c r="G331" s="109"/>
      <c r="H331" s="39"/>
    </row>
    <row r="332" spans="1:16" s="44" customFormat="1">
      <c r="A332" s="557"/>
      <c r="B332" s="586"/>
      <c r="C332" s="40"/>
      <c r="D332" s="40"/>
      <c r="E332" s="122"/>
      <c r="F332" s="128"/>
      <c r="G332" s="52"/>
      <c r="H332" s="73"/>
      <c r="I332" s="73"/>
      <c r="J332" s="73"/>
      <c r="K332" s="73"/>
      <c r="L332" s="74"/>
      <c r="M332" s="49"/>
      <c r="N332" s="49"/>
      <c r="O332" s="49"/>
      <c r="P332" s="49"/>
    </row>
    <row r="333" spans="1:16" s="40" customFormat="1">
      <c r="A333" s="589" t="s">
        <v>501</v>
      </c>
      <c r="B333" s="614" t="s">
        <v>497</v>
      </c>
      <c r="C333" s="530"/>
      <c r="D333" s="591"/>
      <c r="E333" s="782"/>
      <c r="F333" s="588"/>
      <c r="G333" s="109"/>
      <c r="H333" s="39"/>
    </row>
    <row r="334" spans="1:16" s="40" customFormat="1" ht="28.5">
      <c r="A334" s="589"/>
      <c r="B334" s="615" t="s">
        <v>498</v>
      </c>
      <c r="C334" s="530"/>
      <c r="D334" s="591"/>
      <c r="E334" s="782"/>
      <c r="F334" s="588"/>
      <c r="G334" s="109"/>
      <c r="H334" s="39"/>
    </row>
    <row r="335" spans="1:16" s="40" customFormat="1" ht="99.75">
      <c r="A335" s="590"/>
      <c r="B335" s="615" t="s">
        <v>499</v>
      </c>
      <c r="C335" s="530"/>
      <c r="D335" s="591"/>
      <c r="E335" s="782"/>
      <c r="F335" s="588"/>
      <c r="G335" s="109"/>
      <c r="H335" s="39"/>
    </row>
    <row r="336" spans="1:16" s="40" customFormat="1" ht="85.5">
      <c r="A336" s="590"/>
      <c r="B336" s="615" t="s">
        <v>1115</v>
      </c>
      <c r="C336" s="530"/>
      <c r="D336" s="591"/>
      <c r="E336" s="782"/>
      <c r="F336" s="588"/>
      <c r="G336" s="109"/>
      <c r="H336" s="39"/>
    </row>
    <row r="337" spans="1:16" s="40" customFormat="1" ht="42.75">
      <c r="A337" s="590"/>
      <c r="B337" s="615" t="s">
        <v>500</v>
      </c>
      <c r="C337" s="530"/>
      <c r="D337" s="591"/>
      <c r="E337" s="782"/>
      <c r="F337" s="588"/>
      <c r="G337" s="109"/>
      <c r="H337" s="39"/>
    </row>
    <row r="338" spans="1:16" s="40" customFormat="1">
      <c r="A338" s="589"/>
      <c r="B338" s="615" t="s">
        <v>517</v>
      </c>
      <c r="C338" s="530" t="s">
        <v>490</v>
      </c>
      <c r="D338" s="591">
        <v>5</v>
      </c>
      <c r="E338" s="782"/>
      <c r="F338" s="588">
        <f>D338*E338</f>
        <v>0</v>
      </c>
      <c r="G338" s="109"/>
      <c r="H338" s="39"/>
    </row>
    <row r="339" spans="1:16" s="44" customFormat="1">
      <c r="A339" s="557"/>
      <c r="B339" s="586"/>
      <c r="C339" s="40"/>
      <c r="D339" s="40"/>
      <c r="E339" s="122"/>
      <c r="F339" s="128"/>
      <c r="G339" s="52"/>
      <c r="H339" s="73"/>
      <c r="I339" s="73"/>
      <c r="J339" s="73"/>
      <c r="K339" s="73"/>
      <c r="L339" s="74"/>
      <c r="M339" s="49"/>
      <c r="N339" s="49"/>
      <c r="O339" s="49"/>
      <c r="P339" s="49"/>
    </row>
    <row r="340" spans="1:16" s="40" customFormat="1">
      <c r="A340" s="589" t="s">
        <v>502</v>
      </c>
      <c r="B340" s="614" t="s">
        <v>503</v>
      </c>
      <c r="C340" s="530"/>
      <c r="D340" s="591"/>
      <c r="E340" s="782"/>
      <c r="F340" s="588"/>
      <c r="G340" s="109"/>
      <c r="H340" s="39"/>
    </row>
    <row r="341" spans="1:16" s="40" customFormat="1" ht="18.75" customHeight="1">
      <c r="A341" s="589"/>
      <c r="B341" s="615" t="s">
        <v>498</v>
      </c>
      <c r="C341" s="530"/>
      <c r="D341" s="591"/>
      <c r="E341" s="782"/>
      <c r="F341" s="588"/>
      <c r="G341" s="109"/>
      <c r="H341" s="39"/>
    </row>
    <row r="342" spans="1:16" s="40" customFormat="1" ht="99.75">
      <c r="A342" s="590"/>
      <c r="B342" s="615" t="s">
        <v>504</v>
      </c>
      <c r="C342" s="530"/>
      <c r="D342" s="591"/>
      <c r="E342" s="782"/>
      <c r="F342" s="588"/>
      <c r="G342" s="109"/>
      <c r="H342" s="39"/>
    </row>
    <row r="343" spans="1:16" s="40" customFormat="1" ht="85.5">
      <c r="A343" s="590"/>
      <c r="B343" s="615" t="s">
        <v>1115</v>
      </c>
      <c r="C343" s="530"/>
      <c r="D343" s="591"/>
      <c r="E343" s="782"/>
      <c r="F343" s="588"/>
      <c r="G343" s="109"/>
      <c r="H343" s="39"/>
    </row>
    <row r="344" spans="1:16" s="40" customFormat="1" ht="42.75">
      <c r="A344" s="590"/>
      <c r="B344" s="615" t="s">
        <v>500</v>
      </c>
      <c r="C344" s="530"/>
      <c r="D344" s="591"/>
      <c r="E344" s="782"/>
      <c r="F344" s="588"/>
      <c r="G344" s="109"/>
      <c r="H344" s="39"/>
    </row>
    <row r="345" spans="1:16" s="40" customFormat="1">
      <c r="A345" s="589"/>
      <c r="B345" s="615" t="s">
        <v>518</v>
      </c>
      <c r="C345" s="530" t="s">
        <v>490</v>
      </c>
      <c r="D345" s="591">
        <v>2</v>
      </c>
      <c r="E345" s="782"/>
      <c r="F345" s="588">
        <f>D345*E345</f>
        <v>0</v>
      </c>
      <c r="G345" s="109"/>
      <c r="H345" s="39"/>
    </row>
    <row r="346" spans="1:16" s="44" customFormat="1">
      <c r="A346" s="557"/>
      <c r="B346" s="586"/>
      <c r="C346" s="40"/>
      <c r="D346" s="40"/>
      <c r="E346" s="122"/>
      <c r="F346" s="128"/>
      <c r="G346" s="52"/>
      <c r="H346" s="73"/>
      <c r="I346" s="73"/>
      <c r="J346" s="73"/>
      <c r="K346" s="73"/>
      <c r="L346" s="74"/>
      <c r="M346" s="49"/>
      <c r="N346" s="49"/>
      <c r="O346" s="49"/>
      <c r="P346" s="49"/>
    </row>
    <row r="347" spans="1:16" s="40" customFormat="1">
      <c r="A347" s="589" t="s">
        <v>505</v>
      </c>
      <c r="B347" s="614" t="s">
        <v>506</v>
      </c>
      <c r="C347" s="530"/>
      <c r="D347" s="591"/>
      <c r="E347" s="782"/>
      <c r="F347" s="588"/>
      <c r="G347" s="109"/>
      <c r="H347" s="39"/>
    </row>
    <row r="348" spans="1:16" s="40" customFormat="1" ht="28.5">
      <c r="A348" s="589"/>
      <c r="B348" s="615" t="s">
        <v>507</v>
      </c>
      <c r="C348" s="530"/>
      <c r="D348" s="591"/>
      <c r="E348" s="782"/>
      <c r="F348" s="588"/>
      <c r="G348" s="109"/>
      <c r="H348" s="39"/>
    </row>
    <row r="349" spans="1:16" s="40" customFormat="1" ht="57">
      <c r="A349" s="590"/>
      <c r="B349" s="615" t="s">
        <v>508</v>
      </c>
      <c r="C349" s="530"/>
      <c r="D349" s="591"/>
      <c r="E349" s="782"/>
      <c r="F349" s="588"/>
      <c r="G349" s="109"/>
      <c r="H349" s="39"/>
    </row>
    <row r="350" spans="1:16" s="40" customFormat="1" ht="85.5">
      <c r="A350" s="590"/>
      <c r="B350" s="615" t="s">
        <v>1117</v>
      </c>
      <c r="C350" s="530"/>
      <c r="D350" s="591"/>
      <c r="E350" s="782"/>
      <c r="F350" s="588"/>
      <c r="G350" s="109"/>
      <c r="H350" s="39"/>
    </row>
    <row r="351" spans="1:16" s="40" customFormat="1" ht="42.75">
      <c r="A351" s="590"/>
      <c r="B351" s="615" t="s">
        <v>500</v>
      </c>
      <c r="C351" s="530"/>
      <c r="D351" s="591"/>
      <c r="E351" s="782"/>
      <c r="F351" s="588"/>
      <c r="G351" s="109"/>
      <c r="H351" s="39"/>
    </row>
    <row r="352" spans="1:16" s="40" customFormat="1">
      <c r="A352" s="589"/>
      <c r="B352" s="615" t="s">
        <v>519</v>
      </c>
      <c r="C352" s="530" t="s">
        <v>490</v>
      </c>
      <c r="D352" s="591">
        <v>3</v>
      </c>
      <c r="E352" s="782"/>
      <c r="F352" s="588">
        <f>D352*E352</f>
        <v>0</v>
      </c>
      <c r="G352" s="109"/>
      <c r="H352" s="39"/>
    </row>
    <row r="353" spans="1:16" s="44" customFormat="1">
      <c r="A353" s="557"/>
      <c r="B353" s="586"/>
      <c r="C353" s="40"/>
      <c r="D353" s="40"/>
      <c r="E353" s="122"/>
      <c r="F353" s="128"/>
      <c r="G353" s="52"/>
      <c r="H353" s="73"/>
      <c r="I353" s="73"/>
      <c r="J353" s="73"/>
      <c r="K353" s="73"/>
      <c r="L353" s="74"/>
      <c r="M353" s="49"/>
      <c r="N353" s="49"/>
      <c r="O353" s="49"/>
      <c r="P353" s="49"/>
    </row>
    <row r="354" spans="1:16" s="40" customFormat="1">
      <c r="A354" s="589" t="s">
        <v>510</v>
      </c>
      <c r="B354" s="614" t="s">
        <v>509</v>
      </c>
      <c r="C354" s="530"/>
      <c r="D354" s="591"/>
      <c r="E354" s="782"/>
      <c r="F354" s="588"/>
      <c r="G354" s="109"/>
      <c r="H354" s="39"/>
    </row>
    <row r="355" spans="1:16" s="40" customFormat="1" ht="28.5">
      <c r="A355" s="589"/>
      <c r="B355" s="615" t="s">
        <v>507</v>
      </c>
      <c r="C355" s="530"/>
      <c r="D355" s="591"/>
      <c r="E355" s="782"/>
      <c r="F355" s="588"/>
      <c r="G355" s="109"/>
      <c r="H355" s="39"/>
    </row>
    <row r="356" spans="1:16" s="40" customFormat="1" ht="57">
      <c r="A356" s="590"/>
      <c r="B356" s="615" t="s">
        <v>508</v>
      </c>
      <c r="C356" s="530"/>
      <c r="D356" s="591"/>
      <c r="E356" s="782"/>
      <c r="F356" s="588"/>
      <c r="G356" s="109"/>
      <c r="H356" s="39"/>
    </row>
    <row r="357" spans="1:16" s="40" customFormat="1" ht="85.5">
      <c r="A357" s="590"/>
      <c r="B357" s="615" t="s">
        <v>1117</v>
      </c>
      <c r="C357" s="530"/>
      <c r="D357" s="591"/>
      <c r="E357" s="782"/>
      <c r="F357" s="588"/>
      <c r="G357" s="109"/>
      <c r="H357" s="39"/>
    </row>
    <row r="358" spans="1:16" s="40" customFormat="1" ht="57">
      <c r="A358" s="590"/>
      <c r="B358" s="615" t="s">
        <v>543</v>
      </c>
      <c r="C358" s="530"/>
      <c r="D358" s="591"/>
      <c r="E358" s="782"/>
      <c r="F358" s="588"/>
      <c r="G358" s="109"/>
      <c r="H358" s="39"/>
    </row>
    <row r="359" spans="1:16" s="40" customFormat="1">
      <c r="A359" s="589"/>
      <c r="B359" s="615" t="s">
        <v>520</v>
      </c>
      <c r="C359" s="530" t="s">
        <v>490</v>
      </c>
      <c r="D359" s="591">
        <v>3</v>
      </c>
      <c r="E359" s="782"/>
      <c r="F359" s="588">
        <f>D359*E359</f>
        <v>0</v>
      </c>
      <c r="G359" s="109"/>
      <c r="H359" s="39"/>
    </row>
    <row r="360" spans="1:16" s="44" customFormat="1">
      <c r="A360" s="557"/>
      <c r="B360" s="586"/>
      <c r="C360" s="40"/>
      <c r="D360" s="40"/>
      <c r="E360" s="122"/>
      <c r="F360" s="128"/>
      <c r="G360" s="52"/>
      <c r="H360" s="73"/>
      <c r="I360" s="73"/>
      <c r="J360" s="73"/>
      <c r="K360" s="73"/>
      <c r="L360" s="74"/>
      <c r="M360" s="49"/>
      <c r="N360" s="49"/>
      <c r="O360" s="49"/>
      <c r="P360" s="49"/>
    </row>
    <row r="361" spans="1:16" s="40" customFormat="1">
      <c r="A361" s="589" t="s">
        <v>512</v>
      </c>
      <c r="B361" s="614" t="s">
        <v>511</v>
      </c>
      <c r="C361" s="530"/>
      <c r="D361" s="591"/>
      <c r="E361" s="782"/>
      <c r="F361" s="588"/>
      <c r="G361" s="109"/>
      <c r="H361" s="39"/>
    </row>
    <row r="362" spans="1:16" s="40" customFormat="1" ht="28.5">
      <c r="A362" s="589"/>
      <c r="B362" s="615" t="s">
        <v>507</v>
      </c>
      <c r="C362" s="530"/>
      <c r="D362" s="591"/>
      <c r="E362" s="782"/>
      <c r="F362" s="588"/>
      <c r="G362" s="109"/>
      <c r="H362" s="39"/>
    </row>
    <row r="363" spans="1:16" s="40" customFormat="1" ht="57">
      <c r="A363" s="590"/>
      <c r="B363" s="615" t="s">
        <v>508</v>
      </c>
      <c r="C363" s="530"/>
      <c r="D363" s="591"/>
      <c r="E363" s="782"/>
      <c r="F363" s="588"/>
      <c r="G363" s="109"/>
      <c r="H363" s="39"/>
    </row>
    <row r="364" spans="1:16" s="40" customFormat="1" ht="85.5">
      <c r="A364" s="590"/>
      <c r="B364" s="615" t="s">
        <v>1117</v>
      </c>
      <c r="C364" s="530"/>
      <c r="D364" s="591"/>
      <c r="E364" s="782"/>
      <c r="F364" s="588"/>
      <c r="G364" s="109"/>
      <c r="H364" s="39"/>
    </row>
    <row r="365" spans="1:16" s="40" customFormat="1" ht="42.75">
      <c r="A365" s="590"/>
      <c r="B365" s="615" t="s">
        <v>500</v>
      </c>
      <c r="C365" s="530"/>
      <c r="D365" s="591"/>
      <c r="E365" s="782"/>
      <c r="F365" s="588"/>
      <c r="G365" s="109"/>
      <c r="H365" s="39"/>
    </row>
    <row r="366" spans="1:16" s="40" customFormat="1">
      <c r="A366" s="589"/>
      <c r="B366" s="615" t="s">
        <v>521</v>
      </c>
      <c r="C366" s="530" t="s">
        <v>490</v>
      </c>
      <c r="D366" s="591">
        <v>3</v>
      </c>
      <c r="E366" s="782"/>
      <c r="F366" s="588">
        <f>D366*E366</f>
        <v>0</v>
      </c>
      <c r="G366" s="109"/>
      <c r="H366" s="39"/>
    </row>
    <row r="367" spans="1:16" s="44" customFormat="1">
      <c r="A367" s="557"/>
      <c r="B367" s="586"/>
      <c r="C367" s="40"/>
      <c r="D367" s="40"/>
      <c r="E367" s="122"/>
      <c r="F367" s="128"/>
      <c r="G367" s="52"/>
      <c r="H367" s="73"/>
      <c r="I367" s="73"/>
      <c r="J367" s="73"/>
      <c r="K367" s="73"/>
      <c r="L367" s="74"/>
      <c r="M367" s="49"/>
      <c r="N367" s="49"/>
      <c r="O367" s="49"/>
      <c r="P367" s="49"/>
    </row>
    <row r="368" spans="1:16" s="40" customFormat="1">
      <c r="A368" s="589" t="s">
        <v>515</v>
      </c>
      <c r="B368" s="614" t="s">
        <v>513</v>
      </c>
      <c r="C368" s="530"/>
      <c r="D368" s="591"/>
      <c r="E368" s="782"/>
      <c r="F368" s="588"/>
      <c r="G368" s="109"/>
      <c r="H368" s="39"/>
    </row>
    <row r="369" spans="1:16" s="40" customFormat="1" ht="28.5">
      <c r="A369" s="589"/>
      <c r="B369" s="615" t="s">
        <v>507</v>
      </c>
      <c r="C369" s="530"/>
      <c r="D369" s="591"/>
      <c r="E369" s="782"/>
      <c r="F369" s="588"/>
      <c r="G369" s="109"/>
      <c r="H369" s="39"/>
    </row>
    <row r="370" spans="1:16" s="40" customFormat="1" ht="57">
      <c r="A370" s="590"/>
      <c r="B370" s="615" t="s">
        <v>514</v>
      </c>
      <c r="C370" s="530"/>
      <c r="D370" s="591"/>
      <c r="E370" s="782"/>
      <c r="F370" s="588"/>
      <c r="G370" s="109"/>
      <c r="H370" s="39"/>
    </row>
    <row r="371" spans="1:16" s="40" customFormat="1" ht="85.5">
      <c r="A371" s="590"/>
      <c r="B371" s="615" t="s">
        <v>1117</v>
      </c>
      <c r="C371" s="530"/>
      <c r="D371" s="591"/>
      <c r="E371" s="782"/>
      <c r="F371" s="588"/>
      <c r="G371" s="109"/>
      <c r="H371" s="39"/>
    </row>
    <row r="372" spans="1:16" s="40" customFormat="1" ht="42.75">
      <c r="A372" s="590"/>
      <c r="B372" s="615" t="s">
        <v>500</v>
      </c>
      <c r="C372" s="530"/>
      <c r="D372" s="591"/>
      <c r="E372" s="782"/>
      <c r="F372" s="588"/>
      <c r="G372" s="109"/>
      <c r="H372" s="39"/>
    </row>
    <row r="373" spans="1:16" s="40" customFormat="1">
      <c r="A373" s="589"/>
      <c r="B373" s="615" t="s">
        <v>522</v>
      </c>
      <c r="C373" s="530" t="s">
        <v>490</v>
      </c>
      <c r="D373" s="591">
        <v>3</v>
      </c>
      <c r="E373" s="782"/>
      <c r="F373" s="588">
        <f>D373*E373</f>
        <v>0</v>
      </c>
      <c r="G373" s="109"/>
      <c r="H373" s="39"/>
    </row>
    <row r="374" spans="1:16" s="44" customFormat="1">
      <c r="A374" s="557"/>
      <c r="B374" s="586"/>
      <c r="C374" s="40"/>
      <c r="D374" s="40"/>
      <c r="E374" s="122"/>
      <c r="F374" s="128"/>
      <c r="G374" s="52"/>
      <c r="H374" s="73"/>
      <c r="I374" s="73"/>
      <c r="J374" s="73"/>
      <c r="K374" s="73"/>
      <c r="L374" s="74"/>
      <c r="M374" s="49"/>
      <c r="N374" s="49"/>
      <c r="O374" s="49"/>
      <c r="P374" s="49"/>
    </row>
    <row r="375" spans="1:16" s="44" customFormat="1">
      <c r="A375" s="610"/>
      <c r="B375" s="611" t="s">
        <v>258</v>
      </c>
      <c r="C375" s="612"/>
      <c r="D375" s="612"/>
      <c r="E375" s="94"/>
      <c r="F375" s="128"/>
      <c r="G375" s="52"/>
      <c r="H375" s="73"/>
      <c r="I375" s="73"/>
      <c r="J375" s="73"/>
      <c r="K375" s="73"/>
      <c r="L375" s="74"/>
      <c r="M375" s="49"/>
      <c r="N375" s="49"/>
      <c r="O375" s="49"/>
      <c r="P375" s="49"/>
    </row>
    <row r="376" spans="1:16" s="44" customFormat="1">
      <c r="A376" s="557"/>
      <c r="B376" s="586"/>
      <c r="C376" s="40"/>
      <c r="D376" s="40"/>
      <c r="E376" s="122"/>
      <c r="F376" s="128"/>
      <c r="G376" s="52"/>
      <c r="H376" s="73"/>
      <c r="I376" s="73"/>
      <c r="J376" s="73"/>
      <c r="K376" s="73"/>
      <c r="L376" s="74"/>
      <c r="M376" s="49"/>
      <c r="N376" s="49"/>
      <c r="O376" s="49"/>
      <c r="P376" s="49"/>
    </row>
    <row r="377" spans="1:16" s="40" customFormat="1">
      <c r="A377" s="589" t="s">
        <v>525</v>
      </c>
      <c r="B377" s="616" t="s">
        <v>523</v>
      </c>
      <c r="C377" s="530"/>
      <c r="D377" s="591"/>
      <c r="E377" s="782"/>
      <c r="F377" s="588"/>
      <c r="G377" s="109"/>
      <c r="H377" s="39"/>
    </row>
    <row r="378" spans="1:16" s="40" customFormat="1" ht="99.75">
      <c r="A378" s="590"/>
      <c r="B378" s="615" t="s">
        <v>1118</v>
      </c>
      <c r="C378" s="530"/>
      <c r="D378" s="591"/>
      <c r="E378" s="782"/>
      <c r="F378" s="588"/>
      <c r="G378" s="109"/>
      <c r="H378" s="39"/>
    </row>
    <row r="379" spans="1:16" s="40" customFormat="1" ht="85.5">
      <c r="A379" s="590"/>
      <c r="B379" s="615" t="s">
        <v>524</v>
      </c>
      <c r="C379" s="530"/>
      <c r="D379" s="591"/>
      <c r="E379" s="782"/>
      <c r="F379" s="588"/>
      <c r="G379" s="109"/>
      <c r="H379" s="39"/>
    </row>
    <row r="380" spans="1:16" s="40" customFormat="1">
      <c r="A380" s="590"/>
      <c r="B380" s="615"/>
      <c r="C380" s="530"/>
      <c r="D380" s="591"/>
      <c r="E380" s="782"/>
      <c r="F380" s="588"/>
      <c r="G380" s="109"/>
      <c r="H380" s="39"/>
    </row>
    <row r="381" spans="1:16" s="40" customFormat="1">
      <c r="A381" s="589" t="s">
        <v>101</v>
      </c>
      <c r="B381" s="615" t="s">
        <v>526</v>
      </c>
      <c r="C381" s="530" t="s">
        <v>490</v>
      </c>
      <c r="D381" s="591">
        <v>5</v>
      </c>
      <c r="E381" s="782"/>
      <c r="F381" s="588">
        <f>D381*E381</f>
        <v>0</v>
      </c>
      <c r="G381" s="109"/>
      <c r="H381" s="39"/>
    </row>
    <row r="382" spans="1:16" s="40" customFormat="1">
      <c r="A382" s="589"/>
      <c r="B382" s="615"/>
      <c r="C382" s="530"/>
      <c r="D382" s="591"/>
      <c r="E382" s="782"/>
      <c r="F382" s="588"/>
      <c r="G382" s="109"/>
      <c r="H382" s="39"/>
    </row>
    <row r="383" spans="1:16" s="40" customFormat="1">
      <c r="A383" s="589" t="s">
        <v>102</v>
      </c>
      <c r="B383" s="615" t="s">
        <v>527</v>
      </c>
      <c r="C383" s="530" t="s">
        <v>490</v>
      </c>
      <c r="D383" s="591">
        <v>4</v>
      </c>
      <c r="E383" s="782"/>
      <c r="F383" s="588">
        <f>D383*E383</f>
        <v>0</v>
      </c>
      <c r="G383" s="109"/>
      <c r="H383" s="39"/>
    </row>
    <row r="384" spans="1:16" s="40" customFormat="1">
      <c r="A384" s="589"/>
      <c r="B384" s="615"/>
      <c r="C384" s="530"/>
      <c r="D384" s="591"/>
      <c r="E384" s="782"/>
      <c r="F384" s="588"/>
      <c r="G384" s="109"/>
      <c r="H384" s="39"/>
    </row>
    <row r="385" spans="1:256" s="40" customFormat="1">
      <c r="A385" s="589" t="s">
        <v>104</v>
      </c>
      <c r="B385" s="615" t="s">
        <v>528</v>
      </c>
      <c r="C385" s="530" t="s">
        <v>490</v>
      </c>
      <c r="D385" s="591">
        <v>4</v>
      </c>
      <c r="E385" s="782"/>
      <c r="F385" s="588">
        <f>D385*E385</f>
        <v>0</v>
      </c>
      <c r="G385" s="109"/>
      <c r="H385" s="39"/>
    </row>
    <row r="386" spans="1:256" s="40" customFormat="1">
      <c r="A386" s="589"/>
      <c r="B386" s="615"/>
      <c r="C386" s="530"/>
      <c r="D386" s="591"/>
      <c r="E386" s="782"/>
      <c r="F386" s="588"/>
      <c r="G386" s="109"/>
      <c r="H386" s="39"/>
    </row>
    <row r="387" spans="1:256" s="40" customFormat="1">
      <c r="A387" s="589" t="s">
        <v>107</v>
      </c>
      <c r="B387" s="615" t="s">
        <v>529</v>
      </c>
      <c r="C387" s="530" t="s">
        <v>490</v>
      </c>
      <c r="D387" s="591">
        <v>4</v>
      </c>
      <c r="E387" s="782"/>
      <c r="F387" s="588">
        <f>D387*E387</f>
        <v>0</v>
      </c>
      <c r="G387" s="109"/>
      <c r="H387" s="39"/>
    </row>
    <row r="388" spans="1:256" s="54" customFormat="1">
      <c r="A388" s="610"/>
      <c r="B388" s="617"/>
      <c r="C388" s="612"/>
      <c r="D388" s="612"/>
      <c r="E388" s="94"/>
      <c r="F388" s="128"/>
      <c r="G388" s="52"/>
      <c r="H388" s="73"/>
      <c r="I388" s="73"/>
      <c r="J388" s="73"/>
      <c r="K388" s="73"/>
      <c r="L388" s="74"/>
      <c r="M388" s="49"/>
      <c r="N388" s="49"/>
      <c r="O388" s="49"/>
      <c r="P388" s="49"/>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T388" s="44"/>
      <c r="AU388" s="44"/>
      <c r="AV388" s="44"/>
      <c r="AW388" s="44"/>
      <c r="AX388" s="44"/>
      <c r="AY388" s="44"/>
      <c r="AZ388" s="44"/>
      <c r="BA388" s="44"/>
      <c r="BB388" s="44"/>
      <c r="BC388" s="44"/>
      <c r="BD388" s="44"/>
      <c r="BE388" s="44"/>
      <c r="BF388" s="44"/>
      <c r="BG388" s="44"/>
      <c r="BH388" s="44"/>
      <c r="BI388" s="44"/>
      <c r="BJ388" s="44"/>
      <c r="BK388" s="44"/>
      <c r="BL388" s="44"/>
      <c r="BM388" s="44"/>
      <c r="BN388" s="44"/>
      <c r="BO388" s="44"/>
      <c r="BP388" s="44"/>
      <c r="BQ388" s="44"/>
      <c r="BR388" s="44"/>
      <c r="BS388" s="44"/>
      <c r="BT388" s="44"/>
      <c r="BU388" s="44"/>
      <c r="BV388" s="44"/>
      <c r="BW388" s="44"/>
      <c r="BX388" s="44"/>
      <c r="BY388" s="44"/>
      <c r="BZ388" s="44"/>
      <c r="CA388" s="44"/>
      <c r="CB388" s="44"/>
      <c r="CC388" s="44"/>
      <c r="CD388" s="44"/>
      <c r="CE388" s="44"/>
      <c r="CF388" s="44"/>
      <c r="CG388" s="44"/>
      <c r="CH388" s="44"/>
      <c r="CI388" s="44"/>
      <c r="CJ388" s="44"/>
      <c r="CK388" s="44"/>
      <c r="CL388" s="44"/>
      <c r="CM388" s="44"/>
      <c r="CN388" s="44"/>
      <c r="CO388" s="44"/>
      <c r="CP388" s="44"/>
      <c r="CQ388" s="44"/>
      <c r="CR388" s="44"/>
      <c r="CS388" s="44"/>
      <c r="CT388" s="44"/>
      <c r="CU388" s="44"/>
      <c r="CV388" s="44"/>
      <c r="CW388" s="44"/>
      <c r="CX388" s="44"/>
      <c r="CY388" s="44"/>
      <c r="CZ388" s="44"/>
      <c r="DA388" s="44"/>
      <c r="DB388" s="44"/>
      <c r="DC388" s="44"/>
      <c r="DD388" s="44"/>
      <c r="DE388" s="44"/>
      <c r="DF388" s="44"/>
      <c r="DG388" s="44"/>
      <c r="DH388" s="44"/>
      <c r="DI388" s="44"/>
      <c r="DJ388" s="44"/>
      <c r="DK388" s="44"/>
      <c r="DL388" s="44"/>
      <c r="DM388" s="44"/>
      <c r="DN388" s="44"/>
      <c r="DO388" s="44"/>
      <c r="DP388" s="44"/>
      <c r="DQ388" s="44"/>
      <c r="DR388" s="44"/>
      <c r="DS388" s="44"/>
      <c r="DT388" s="44"/>
      <c r="DU388" s="44"/>
      <c r="DV388" s="44"/>
      <c r="DW388" s="44"/>
      <c r="DX388" s="44"/>
      <c r="DY388" s="44"/>
      <c r="DZ388" s="44"/>
      <c r="EA388" s="44"/>
      <c r="EB388" s="44"/>
      <c r="EC388" s="44"/>
      <c r="ED388" s="44"/>
      <c r="EE388" s="44"/>
      <c r="EF388" s="44"/>
      <c r="EG388" s="44"/>
      <c r="EH388" s="44"/>
      <c r="EI388" s="44"/>
      <c r="EJ388" s="44"/>
      <c r="EK388" s="44"/>
      <c r="EL388" s="44"/>
      <c r="EM388" s="44"/>
      <c r="EN388" s="44"/>
      <c r="EO388" s="44"/>
      <c r="EP388" s="44"/>
      <c r="EQ388" s="44"/>
      <c r="ER388" s="44"/>
      <c r="ES388" s="44"/>
      <c r="ET388" s="44"/>
      <c r="EU388" s="44"/>
      <c r="EV388" s="44"/>
      <c r="EW388" s="44"/>
      <c r="EX388" s="44"/>
      <c r="EY388" s="44"/>
      <c r="EZ388" s="44"/>
      <c r="FA388" s="44"/>
      <c r="FB388" s="44"/>
      <c r="FC388" s="44"/>
      <c r="FD388" s="44"/>
      <c r="FE388" s="44"/>
      <c r="FF388" s="44"/>
      <c r="FG388" s="44"/>
      <c r="FH388" s="44"/>
      <c r="FI388" s="44"/>
      <c r="FJ388" s="44"/>
      <c r="FK388" s="44"/>
      <c r="FL388" s="44"/>
      <c r="FM388" s="44"/>
      <c r="FN388" s="44"/>
      <c r="FO388" s="44"/>
      <c r="FP388" s="44"/>
      <c r="FQ388" s="44"/>
      <c r="FR388" s="44"/>
      <c r="FS388" s="44"/>
      <c r="FT388" s="44"/>
      <c r="FU388" s="44"/>
      <c r="FV388" s="44"/>
      <c r="FW388" s="44"/>
      <c r="FX388" s="44"/>
      <c r="FY388" s="44"/>
      <c r="FZ388" s="44"/>
      <c r="GA388" s="44"/>
      <c r="GB388" s="44"/>
      <c r="GC388" s="44"/>
      <c r="GD388" s="44"/>
      <c r="GE388" s="44"/>
      <c r="GF388" s="44"/>
      <c r="GG388" s="44"/>
      <c r="GH388" s="44"/>
      <c r="GI388" s="44"/>
      <c r="GJ388" s="44"/>
      <c r="GK388" s="44"/>
      <c r="GL388" s="44"/>
      <c r="GM388" s="44"/>
      <c r="GN388" s="44"/>
      <c r="GO388" s="44"/>
      <c r="GP388" s="44"/>
      <c r="GQ388" s="44"/>
      <c r="GR388" s="44"/>
      <c r="GS388" s="44"/>
      <c r="GT388" s="44"/>
      <c r="GU388" s="44"/>
      <c r="GV388" s="44"/>
      <c r="GW388" s="44"/>
      <c r="GX388" s="44"/>
      <c r="GY388" s="44"/>
      <c r="GZ388" s="44"/>
      <c r="HA388" s="44"/>
      <c r="HB388" s="44"/>
      <c r="HC388" s="44"/>
      <c r="HD388" s="44"/>
      <c r="HE388" s="44"/>
      <c r="HF388" s="44"/>
      <c r="HG388" s="44"/>
      <c r="HH388" s="44"/>
      <c r="HI388" s="44"/>
      <c r="HJ388" s="44"/>
      <c r="HK388" s="44"/>
      <c r="HL388" s="44"/>
      <c r="HM388" s="44"/>
      <c r="HN388" s="44"/>
      <c r="HO388" s="44"/>
      <c r="HP388" s="44"/>
      <c r="HQ388" s="44"/>
      <c r="HR388" s="44"/>
      <c r="HS388" s="44"/>
      <c r="HT388" s="44"/>
      <c r="HU388" s="44"/>
      <c r="HV388" s="44"/>
      <c r="HW388" s="44"/>
      <c r="HX388" s="44"/>
      <c r="HY388" s="44"/>
      <c r="HZ388" s="44"/>
      <c r="IA388" s="44"/>
      <c r="IB388" s="44"/>
      <c r="IC388" s="44"/>
      <c r="ID388" s="44"/>
      <c r="IE388" s="44"/>
      <c r="IF388" s="44"/>
      <c r="IG388" s="44"/>
      <c r="IH388" s="44"/>
      <c r="II388" s="44"/>
      <c r="IJ388" s="44"/>
      <c r="IK388" s="44"/>
      <c r="IL388" s="44"/>
      <c r="IM388" s="44"/>
      <c r="IN388" s="44"/>
      <c r="IO388" s="44"/>
      <c r="IP388" s="44"/>
      <c r="IQ388" s="44"/>
      <c r="IR388" s="44"/>
      <c r="IS388" s="44"/>
      <c r="IT388" s="44"/>
      <c r="IU388" s="44"/>
      <c r="IV388" s="44"/>
    </row>
    <row r="389" spans="1:256" s="49" customFormat="1">
      <c r="A389" s="557"/>
      <c r="B389" s="611" t="s">
        <v>260</v>
      </c>
      <c r="C389" s="40"/>
      <c r="D389" s="40"/>
      <c r="E389" s="122"/>
      <c r="F389" s="128"/>
      <c r="G389" s="52"/>
      <c r="H389" s="73"/>
      <c r="I389" s="73"/>
      <c r="J389" s="73"/>
      <c r="K389" s="73"/>
      <c r="L389" s="74"/>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T389" s="44"/>
      <c r="AU389" s="44"/>
      <c r="AV389" s="44"/>
      <c r="AW389" s="44"/>
      <c r="AX389" s="44"/>
      <c r="AY389" s="44"/>
      <c r="AZ389" s="44"/>
      <c r="BA389" s="44"/>
      <c r="BB389" s="44"/>
      <c r="BC389" s="44"/>
      <c r="BD389" s="44"/>
      <c r="BE389" s="44"/>
      <c r="BF389" s="44"/>
      <c r="BG389" s="44"/>
      <c r="BH389" s="44"/>
      <c r="BI389" s="44"/>
      <c r="BJ389" s="44"/>
      <c r="BK389" s="44"/>
      <c r="BL389" s="44"/>
      <c r="BM389" s="44"/>
      <c r="BN389" s="44"/>
      <c r="BO389" s="44"/>
      <c r="BP389" s="44"/>
      <c r="BQ389" s="44"/>
      <c r="BR389" s="44"/>
      <c r="BS389" s="44"/>
      <c r="BT389" s="44"/>
      <c r="BU389" s="44"/>
      <c r="BV389" s="44"/>
      <c r="BW389" s="44"/>
      <c r="BX389" s="44"/>
      <c r="BY389" s="44"/>
      <c r="BZ389" s="44"/>
      <c r="CA389" s="44"/>
      <c r="CB389" s="44"/>
      <c r="CC389" s="44"/>
      <c r="CD389" s="44"/>
      <c r="CE389" s="44"/>
      <c r="CF389" s="44"/>
      <c r="CG389" s="44"/>
      <c r="CH389" s="44"/>
      <c r="CI389" s="44"/>
      <c r="CJ389" s="44"/>
      <c r="CK389" s="44"/>
      <c r="CL389" s="44"/>
      <c r="CM389" s="44"/>
      <c r="CN389" s="44"/>
      <c r="CO389" s="44"/>
      <c r="CP389" s="44"/>
      <c r="CQ389" s="44"/>
      <c r="CR389" s="44"/>
      <c r="CS389" s="44"/>
      <c r="CT389" s="44"/>
      <c r="CU389" s="44"/>
      <c r="CV389" s="44"/>
      <c r="CW389" s="44"/>
      <c r="CX389" s="44"/>
      <c r="CY389" s="44"/>
      <c r="CZ389" s="44"/>
      <c r="DA389" s="44"/>
      <c r="DB389" s="44"/>
      <c r="DC389" s="44"/>
      <c r="DD389" s="44"/>
      <c r="DE389" s="44"/>
      <c r="DF389" s="44"/>
      <c r="DG389" s="44"/>
      <c r="DH389" s="44"/>
      <c r="DI389" s="44"/>
      <c r="DJ389" s="44"/>
      <c r="DK389" s="44"/>
      <c r="DL389" s="44"/>
      <c r="DM389" s="44"/>
      <c r="DN389" s="44"/>
      <c r="DO389" s="44"/>
      <c r="DP389" s="44"/>
      <c r="DQ389" s="44"/>
      <c r="DR389" s="44"/>
      <c r="DS389" s="44"/>
      <c r="DT389" s="44"/>
      <c r="DU389" s="44"/>
      <c r="DV389" s="44"/>
      <c r="DW389" s="44"/>
      <c r="DX389" s="44"/>
      <c r="DY389" s="44"/>
      <c r="DZ389" s="44"/>
      <c r="EA389" s="44"/>
      <c r="EB389" s="44"/>
      <c r="EC389" s="44"/>
      <c r="ED389" s="44"/>
      <c r="EE389" s="44"/>
      <c r="EF389" s="44"/>
      <c r="EG389" s="44"/>
      <c r="EH389" s="44"/>
      <c r="EI389" s="44"/>
      <c r="EJ389" s="44"/>
      <c r="EK389" s="44"/>
      <c r="EL389" s="44"/>
      <c r="EM389" s="44"/>
      <c r="EN389" s="44"/>
      <c r="EO389" s="44"/>
      <c r="EP389" s="44"/>
      <c r="EQ389" s="44"/>
      <c r="ER389" s="44"/>
      <c r="ES389" s="44"/>
      <c r="ET389" s="44"/>
      <c r="EU389" s="44"/>
      <c r="EV389" s="44"/>
      <c r="EW389" s="44"/>
      <c r="EX389" s="44"/>
      <c r="EY389" s="44"/>
      <c r="EZ389" s="44"/>
      <c r="FA389" s="44"/>
      <c r="FB389" s="44"/>
      <c r="FC389" s="44"/>
      <c r="FD389" s="44"/>
      <c r="FE389" s="44"/>
      <c r="FF389" s="44"/>
      <c r="FG389" s="44"/>
      <c r="FH389" s="44"/>
      <c r="FI389" s="44"/>
      <c r="FJ389" s="44"/>
      <c r="FK389" s="44"/>
      <c r="FL389" s="44"/>
      <c r="FM389" s="44"/>
      <c r="FN389" s="44"/>
      <c r="FO389" s="44"/>
      <c r="FP389" s="44"/>
      <c r="FQ389" s="44"/>
      <c r="FR389" s="44"/>
      <c r="FS389" s="44"/>
      <c r="FT389" s="44"/>
      <c r="FU389" s="44"/>
      <c r="FV389" s="44"/>
      <c r="FW389" s="44"/>
      <c r="FX389" s="44"/>
      <c r="FY389" s="44"/>
      <c r="FZ389" s="44"/>
      <c r="GA389" s="44"/>
      <c r="GB389" s="44"/>
      <c r="GC389" s="44"/>
      <c r="GD389" s="44"/>
      <c r="GE389" s="44"/>
      <c r="GF389" s="44"/>
      <c r="GG389" s="44"/>
      <c r="GH389" s="44"/>
      <c r="GI389" s="44"/>
      <c r="GJ389" s="44"/>
      <c r="GK389" s="44"/>
      <c r="GL389" s="44"/>
      <c r="GM389" s="44"/>
      <c r="GN389" s="44"/>
      <c r="GO389" s="44"/>
      <c r="GP389" s="44"/>
      <c r="GQ389" s="44"/>
      <c r="GR389" s="44"/>
      <c r="GS389" s="44"/>
      <c r="GT389" s="44"/>
      <c r="GU389" s="44"/>
      <c r="GV389" s="44"/>
      <c r="GW389" s="44"/>
      <c r="GX389" s="44"/>
      <c r="GY389" s="44"/>
      <c r="GZ389" s="44"/>
      <c r="HA389" s="44"/>
      <c r="HB389" s="44"/>
      <c r="HC389" s="44"/>
      <c r="HD389" s="44"/>
      <c r="HE389" s="44"/>
      <c r="HF389" s="44"/>
      <c r="HG389" s="44"/>
      <c r="HH389" s="44"/>
      <c r="HI389" s="44"/>
      <c r="HJ389" s="44"/>
      <c r="HK389" s="44"/>
      <c r="HL389" s="44"/>
      <c r="HM389" s="44"/>
      <c r="HN389" s="44"/>
      <c r="HO389" s="44"/>
      <c r="HP389" s="44"/>
      <c r="HQ389" s="44"/>
      <c r="HR389" s="44"/>
      <c r="HS389" s="44"/>
      <c r="HT389" s="44"/>
      <c r="HU389" s="44"/>
      <c r="HV389" s="44"/>
      <c r="HW389" s="44"/>
      <c r="HX389" s="44"/>
      <c r="HY389" s="44"/>
      <c r="HZ389" s="44"/>
      <c r="IA389" s="44"/>
      <c r="IB389" s="44"/>
      <c r="IC389" s="44"/>
      <c r="ID389" s="44"/>
      <c r="IE389" s="44"/>
      <c r="IF389" s="44"/>
      <c r="IG389" s="44"/>
      <c r="IH389" s="44"/>
      <c r="II389" s="44"/>
      <c r="IJ389" s="44"/>
      <c r="IK389" s="44"/>
      <c r="IL389" s="44"/>
      <c r="IM389" s="44"/>
      <c r="IN389" s="44"/>
      <c r="IO389" s="44"/>
      <c r="IP389" s="44"/>
      <c r="IQ389" s="44"/>
      <c r="IR389" s="44"/>
      <c r="IS389" s="44"/>
      <c r="IT389" s="44"/>
      <c r="IU389" s="44"/>
      <c r="IV389" s="44"/>
    </row>
    <row r="390" spans="1:256" s="44" customFormat="1">
      <c r="A390" s="557"/>
      <c r="B390" s="617"/>
      <c r="C390" s="40"/>
      <c r="D390" s="40"/>
      <c r="E390" s="122"/>
      <c r="F390" s="128"/>
      <c r="G390" s="52"/>
      <c r="H390" s="73"/>
      <c r="I390" s="73"/>
      <c r="J390" s="73"/>
      <c r="K390" s="73"/>
      <c r="L390" s="74"/>
      <c r="M390" s="49"/>
      <c r="N390" s="49"/>
      <c r="O390" s="49"/>
      <c r="P390" s="49"/>
    </row>
    <row r="391" spans="1:256" s="40" customFormat="1" ht="43.5">
      <c r="A391" s="589" t="s">
        <v>535</v>
      </c>
      <c r="B391" s="614" t="s">
        <v>874</v>
      </c>
      <c r="C391" s="530"/>
      <c r="D391" s="591"/>
      <c r="E391" s="782"/>
      <c r="F391" s="588"/>
      <c r="G391" s="109"/>
      <c r="H391" s="39"/>
    </row>
    <row r="392" spans="1:256" s="40" customFormat="1" ht="28.5">
      <c r="A392" s="589"/>
      <c r="B392" s="615" t="s">
        <v>530</v>
      </c>
      <c r="C392" s="530"/>
      <c r="D392" s="591"/>
      <c r="E392" s="782"/>
      <c r="F392" s="588"/>
      <c r="G392" s="109"/>
      <c r="H392" s="39"/>
    </row>
    <row r="393" spans="1:256" s="40" customFormat="1" ht="99.75">
      <c r="A393" s="589"/>
      <c r="B393" s="615" t="s">
        <v>531</v>
      </c>
      <c r="C393" s="530"/>
      <c r="D393" s="591"/>
      <c r="E393" s="782"/>
      <c r="F393" s="588"/>
      <c r="G393" s="109"/>
      <c r="H393" s="39"/>
    </row>
    <row r="394" spans="1:256" s="40" customFormat="1" ht="42.75">
      <c r="A394" s="589"/>
      <c r="B394" s="615" t="s">
        <v>1119</v>
      </c>
      <c r="C394" s="530"/>
      <c r="D394" s="591"/>
      <c r="E394" s="782"/>
      <c r="F394" s="588"/>
      <c r="G394" s="109"/>
      <c r="H394" s="39"/>
    </row>
    <row r="395" spans="1:256" s="40" customFormat="1" ht="42.75">
      <c r="A395" s="589"/>
      <c r="B395" s="615" t="s">
        <v>534</v>
      </c>
      <c r="C395" s="530"/>
      <c r="D395" s="591"/>
      <c r="E395" s="782"/>
      <c r="F395" s="588"/>
      <c r="G395" s="109"/>
      <c r="H395" s="39"/>
    </row>
    <row r="396" spans="1:256" s="40" customFormat="1" ht="99.75">
      <c r="A396" s="590"/>
      <c r="B396" s="615" t="s">
        <v>532</v>
      </c>
      <c r="C396" s="530"/>
      <c r="D396" s="591"/>
      <c r="E396" s="782"/>
      <c r="F396" s="588"/>
      <c r="G396" s="109"/>
      <c r="H396" s="39"/>
    </row>
    <row r="397" spans="1:256" s="40" customFormat="1" ht="28.5">
      <c r="A397" s="590"/>
      <c r="B397" s="615" t="s">
        <v>536</v>
      </c>
      <c r="C397" s="530" t="s">
        <v>533</v>
      </c>
      <c r="D397" s="591">
        <v>206</v>
      </c>
      <c r="E397" s="782"/>
      <c r="F397" s="588">
        <f>D397*E397</f>
        <v>0</v>
      </c>
      <c r="G397" s="109"/>
      <c r="H397" s="39"/>
    </row>
    <row r="398" spans="1:256" s="44" customFormat="1">
      <c r="A398" s="557"/>
      <c r="B398" s="617"/>
      <c r="C398" s="40"/>
      <c r="D398" s="40"/>
      <c r="E398" s="122"/>
      <c r="F398" s="128"/>
      <c r="G398" s="52"/>
      <c r="H398" s="73"/>
      <c r="I398" s="73"/>
      <c r="J398" s="73"/>
      <c r="K398" s="73"/>
      <c r="L398" s="74"/>
      <c r="M398" s="49"/>
      <c r="N398" s="49"/>
      <c r="O398" s="49"/>
      <c r="P398" s="49"/>
    </row>
    <row r="399" spans="1:256" s="40" customFormat="1" ht="57.75">
      <c r="A399" s="589" t="s">
        <v>538</v>
      </c>
      <c r="B399" s="614" t="s">
        <v>1120</v>
      </c>
      <c r="C399" s="530"/>
      <c r="D399" s="591"/>
      <c r="E399" s="782"/>
      <c r="F399" s="588"/>
      <c r="G399" s="109"/>
      <c r="H399" s="39"/>
    </row>
    <row r="400" spans="1:256" s="40" customFormat="1" ht="85.5">
      <c r="A400" s="589"/>
      <c r="B400" s="615" t="s">
        <v>540</v>
      </c>
      <c r="C400" s="530"/>
      <c r="D400" s="591"/>
      <c r="E400" s="782"/>
      <c r="F400" s="588"/>
      <c r="G400" s="109"/>
      <c r="H400" s="39"/>
    </row>
    <row r="401" spans="1:256" s="40" customFormat="1" ht="42.75">
      <c r="A401" s="589"/>
      <c r="B401" s="615" t="s">
        <v>1119</v>
      </c>
      <c r="C401" s="530"/>
      <c r="D401" s="591"/>
      <c r="E401" s="782"/>
      <c r="F401" s="588"/>
      <c r="G401" s="109"/>
      <c r="H401" s="39"/>
    </row>
    <row r="402" spans="1:256" s="40" customFormat="1" ht="28.5">
      <c r="A402" s="589"/>
      <c r="B402" s="615" t="s">
        <v>541</v>
      </c>
      <c r="C402" s="530"/>
      <c r="D402" s="591"/>
      <c r="E402" s="782"/>
      <c r="F402" s="588"/>
      <c r="G402" s="109"/>
      <c r="H402" s="39"/>
    </row>
    <row r="403" spans="1:256" s="40" customFormat="1" ht="87" customHeight="1">
      <c r="A403" s="590"/>
      <c r="B403" s="615" t="s">
        <v>542</v>
      </c>
      <c r="C403" s="530"/>
      <c r="D403" s="591"/>
      <c r="E403" s="782"/>
      <c r="F403" s="588"/>
      <c r="G403" s="109"/>
      <c r="H403" s="39"/>
    </row>
    <row r="404" spans="1:256" s="40" customFormat="1">
      <c r="A404" s="590"/>
      <c r="B404" s="615" t="s">
        <v>539</v>
      </c>
      <c r="C404" s="530" t="s">
        <v>533</v>
      </c>
      <c r="D404" s="591">
        <v>30.5</v>
      </c>
      <c r="E404" s="782"/>
      <c r="F404" s="588">
        <f>D404*E404</f>
        <v>0</v>
      </c>
      <c r="G404" s="109"/>
      <c r="H404" s="39"/>
    </row>
    <row r="405" spans="1:256" s="44" customFormat="1">
      <c r="A405" s="557"/>
      <c r="B405" s="617"/>
      <c r="C405" s="40"/>
      <c r="D405" s="40"/>
      <c r="E405" s="122"/>
      <c r="F405" s="128"/>
      <c r="G405" s="52"/>
      <c r="H405" s="73"/>
      <c r="I405" s="73"/>
      <c r="J405" s="73"/>
      <c r="K405" s="73"/>
      <c r="L405" s="74"/>
      <c r="M405" s="49"/>
      <c r="N405" s="49"/>
      <c r="O405" s="49"/>
      <c r="P405" s="49"/>
    </row>
    <row r="406" spans="1:256" s="44" customFormat="1">
      <c r="A406" s="618"/>
      <c r="B406" s="1329" t="s">
        <v>111</v>
      </c>
      <c r="C406" s="1329"/>
      <c r="D406" s="619"/>
      <c r="E406" s="129"/>
      <c r="F406" s="199">
        <f>SUM(F117:F405)</f>
        <v>0</v>
      </c>
      <c r="G406" s="52"/>
      <c r="H406" s="73"/>
      <c r="I406" s="73"/>
      <c r="J406" s="73"/>
      <c r="K406" s="73"/>
      <c r="L406" s="74"/>
      <c r="M406" s="49"/>
      <c r="N406" s="49"/>
      <c r="O406" s="49"/>
      <c r="P406" s="49"/>
    </row>
    <row r="407" spans="1:256" s="44" customFormat="1">
      <c r="A407" s="557"/>
      <c r="B407" s="586"/>
      <c r="C407" s="563"/>
      <c r="D407" s="556"/>
      <c r="E407" s="96"/>
      <c r="F407" s="128"/>
      <c r="G407" s="52"/>
      <c r="H407" s="73"/>
      <c r="I407" s="73"/>
      <c r="J407" s="73"/>
      <c r="K407" s="73"/>
      <c r="L407" s="74"/>
      <c r="M407" s="49"/>
      <c r="N407" s="49"/>
      <c r="O407" s="49"/>
      <c r="P407" s="49"/>
    </row>
    <row r="408" spans="1:256" s="44" customFormat="1">
      <c r="A408" s="557"/>
      <c r="B408" s="586"/>
      <c r="C408" s="586"/>
      <c r="D408" s="586"/>
      <c r="E408" s="89"/>
      <c r="F408" s="128"/>
      <c r="G408" s="52"/>
      <c r="H408" s="73"/>
      <c r="I408" s="73"/>
      <c r="J408" s="73"/>
      <c r="K408" s="73"/>
      <c r="L408" s="74"/>
      <c r="M408" s="49"/>
      <c r="N408" s="49"/>
      <c r="O408" s="49"/>
      <c r="P408" s="49"/>
    </row>
    <row r="409" spans="1:256" s="49" customFormat="1">
      <c r="A409" s="548"/>
      <c r="B409" s="549" t="s">
        <v>112</v>
      </c>
      <c r="C409" s="550"/>
      <c r="D409" s="551"/>
      <c r="E409" s="125"/>
      <c r="F409" s="553"/>
      <c r="G409" s="52"/>
      <c r="H409" s="73"/>
      <c r="I409" s="73"/>
      <c r="J409" s="73"/>
      <c r="K409" s="73"/>
      <c r="L409" s="7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c r="BD409" s="44"/>
      <c r="BE409" s="44"/>
      <c r="BF409" s="44"/>
      <c r="BG409" s="44"/>
      <c r="BH409" s="44"/>
      <c r="BI409" s="44"/>
      <c r="BJ409" s="44"/>
      <c r="BK409" s="44"/>
      <c r="BL409" s="44"/>
      <c r="BM409" s="44"/>
      <c r="BN409" s="44"/>
      <c r="BO409" s="44"/>
      <c r="BP409" s="44"/>
      <c r="BQ409" s="44"/>
      <c r="BR409" s="44"/>
      <c r="BS409" s="44"/>
      <c r="BT409" s="44"/>
      <c r="BU409" s="44"/>
      <c r="BV409" s="44"/>
      <c r="BW409" s="44"/>
      <c r="BX409" s="44"/>
      <c r="BY409" s="44"/>
      <c r="BZ409" s="44"/>
      <c r="CA409" s="44"/>
      <c r="CB409" s="44"/>
      <c r="CC409" s="44"/>
      <c r="CD409" s="44"/>
      <c r="CE409" s="44"/>
      <c r="CF409" s="44"/>
      <c r="CG409" s="44"/>
      <c r="CH409" s="44"/>
      <c r="CI409" s="44"/>
      <c r="CJ409" s="44"/>
      <c r="CK409" s="44"/>
      <c r="CL409" s="44"/>
      <c r="CM409" s="44"/>
      <c r="CN409" s="44"/>
      <c r="CO409" s="44"/>
      <c r="CP409" s="44"/>
      <c r="CQ409" s="44"/>
      <c r="CR409" s="44"/>
      <c r="CS409" s="44"/>
      <c r="CT409" s="44"/>
      <c r="CU409" s="44"/>
      <c r="CV409" s="44"/>
      <c r="CW409" s="44"/>
      <c r="CX409" s="44"/>
      <c r="CY409" s="44"/>
      <c r="CZ409" s="44"/>
      <c r="DA409" s="44"/>
      <c r="DB409" s="44"/>
      <c r="DC409" s="44"/>
      <c r="DD409" s="44"/>
      <c r="DE409" s="44"/>
      <c r="DF409" s="44"/>
      <c r="DG409" s="44"/>
      <c r="DH409" s="44"/>
      <c r="DI409" s="44"/>
      <c r="DJ409" s="44"/>
      <c r="DK409" s="44"/>
      <c r="DL409" s="44"/>
      <c r="DM409" s="44"/>
      <c r="DN409" s="44"/>
      <c r="DO409" s="44"/>
      <c r="DP409" s="44"/>
      <c r="DQ409" s="44"/>
      <c r="DR409" s="44"/>
      <c r="DS409" s="44"/>
      <c r="DT409" s="44"/>
      <c r="DU409" s="44"/>
      <c r="DV409" s="44"/>
      <c r="DW409" s="44"/>
      <c r="DX409" s="44"/>
      <c r="DY409" s="44"/>
      <c r="DZ409" s="44"/>
      <c r="EA409" s="44"/>
      <c r="EB409" s="44"/>
      <c r="EC409" s="44"/>
      <c r="ED409" s="44"/>
      <c r="EE409" s="44"/>
      <c r="EF409" s="44"/>
      <c r="EG409" s="44"/>
      <c r="EH409" s="44"/>
      <c r="EI409" s="44"/>
      <c r="EJ409" s="44"/>
      <c r="EK409" s="44"/>
      <c r="EL409" s="44"/>
      <c r="EM409" s="44"/>
      <c r="EN409" s="44"/>
      <c r="EO409" s="44"/>
      <c r="EP409" s="44"/>
      <c r="EQ409" s="44"/>
      <c r="ER409" s="44"/>
      <c r="ES409" s="44"/>
      <c r="ET409" s="44"/>
      <c r="EU409" s="44"/>
      <c r="EV409" s="44"/>
      <c r="EW409" s="44"/>
      <c r="EX409" s="44"/>
      <c r="EY409" s="44"/>
      <c r="EZ409" s="44"/>
      <c r="FA409" s="44"/>
      <c r="FB409" s="44"/>
      <c r="FC409" s="44"/>
      <c r="FD409" s="44"/>
      <c r="FE409" s="44"/>
      <c r="FF409" s="44"/>
      <c r="FG409" s="44"/>
      <c r="FH409" s="44"/>
      <c r="FI409" s="44"/>
      <c r="FJ409" s="44"/>
      <c r="FK409" s="44"/>
      <c r="FL409" s="44"/>
      <c r="FM409" s="44"/>
      <c r="FN409" s="44"/>
      <c r="FO409" s="44"/>
      <c r="FP409" s="44"/>
      <c r="FQ409" s="44"/>
      <c r="FR409" s="44"/>
      <c r="FS409" s="44"/>
      <c r="FT409" s="44"/>
      <c r="FU409" s="44"/>
      <c r="FV409" s="44"/>
      <c r="FW409" s="44"/>
      <c r="FX409" s="44"/>
      <c r="FY409" s="44"/>
      <c r="FZ409" s="44"/>
      <c r="GA409" s="44"/>
      <c r="GB409" s="44"/>
      <c r="GC409" s="44"/>
      <c r="GD409" s="44"/>
      <c r="GE409" s="44"/>
      <c r="GF409" s="44"/>
      <c r="GG409" s="44"/>
      <c r="GH409" s="44"/>
      <c r="GI409" s="44"/>
      <c r="GJ409" s="44"/>
      <c r="GK409" s="44"/>
      <c r="GL409" s="44"/>
      <c r="GM409" s="44"/>
      <c r="GN409" s="44"/>
      <c r="GO409" s="44"/>
      <c r="GP409" s="44"/>
      <c r="GQ409" s="44"/>
      <c r="GR409" s="44"/>
      <c r="GS409" s="44"/>
      <c r="GT409" s="44"/>
      <c r="GU409" s="44"/>
      <c r="GV409" s="44"/>
      <c r="GW409" s="44"/>
      <c r="GX409" s="44"/>
      <c r="GY409" s="44"/>
      <c r="GZ409" s="44"/>
      <c r="HA409" s="44"/>
      <c r="HB409" s="44"/>
      <c r="HC409" s="44"/>
      <c r="HD409" s="44"/>
      <c r="HE409" s="44"/>
      <c r="HF409" s="44"/>
      <c r="HG409" s="44"/>
      <c r="HH409" s="44"/>
      <c r="HI409" s="44"/>
      <c r="HJ409" s="44"/>
      <c r="HK409" s="44"/>
      <c r="HL409" s="44"/>
      <c r="HM409" s="44"/>
      <c r="HN409" s="44"/>
      <c r="HO409" s="44"/>
      <c r="HP409" s="44"/>
      <c r="HQ409" s="44"/>
      <c r="HR409" s="44"/>
      <c r="HS409" s="44"/>
      <c r="HT409" s="44"/>
      <c r="HU409" s="44"/>
      <c r="HV409" s="44"/>
      <c r="HW409" s="44"/>
      <c r="HX409" s="44"/>
      <c r="HY409" s="44"/>
      <c r="HZ409" s="44"/>
      <c r="IA409" s="44"/>
      <c r="IB409" s="44"/>
      <c r="IC409" s="44"/>
      <c r="ID409" s="44"/>
      <c r="IE409" s="44"/>
      <c r="IF409" s="44"/>
      <c r="IG409" s="44"/>
      <c r="IH409" s="44"/>
      <c r="II409" s="44"/>
      <c r="IJ409" s="44"/>
      <c r="IK409" s="44"/>
      <c r="IL409" s="44"/>
      <c r="IM409" s="44"/>
      <c r="IN409" s="44"/>
      <c r="IO409" s="44"/>
      <c r="IP409" s="44"/>
      <c r="IQ409" s="44"/>
      <c r="IR409" s="44"/>
      <c r="IS409" s="44"/>
      <c r="IT409" s="44"/>
      <c r="IU409" s="44"/>
      <c r="IV409" s="44"/>
    </row>
    <row r="410" spans="1:256" s="51" customFormat="1">
      <c r="A410" s="557"/>
      <c r="B410" s="620"/>
      <c r="C410" s="563"/>
      <c r="D410" s="556"/>
      <c r="E410" s="122"/>
      <c r="F410" s="128"/>
      <c r="G410" s="52"/>
      <c r="H410" s="73"/>
      <c r="I410" s="73"/>
      <c r="J410" s="73"/>
      <c r="K410" s="73"/>
      <c r="L410" s="74"/>
      <c r="M410" s="49"/>
      <c r="N410" s="49"/>
      <c r="O410" s="49"/>
      <c r="P410" s="49"/>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c r="BD410" s="44"/>
      <c r="BE410" s="44"/>
      <c r="BF410" s="44"/>
      <c r="BG410" s="44"/>
      <c r="BH410" s="44"/>
      <c r="BI410" s="44"/>
      <c r="BJ410" s="44"/>
      <c r="BK410" s="44"/>
      <c r="BL410" s="44"/>
      <c r="BM410" s="44"/>
      <c r="BN410" s="44"/>
      <c r="BO410" s="44"/>
      <c r="BP410" s="44"/>
      <c r="BQ410" s="44"/>
      <c r="BR410" s="44"/>
      <c r="BS410" s="44"/>
      <c r="BT410" s="44"/>
      <c r="BU410" s="44"/>
      <c r="BV410" s="44"/>
      <c r="BW410" s="44"/>
      <c r="BX410" s="44"/>
      <c r="BY410" s="44"/>
      <c r="BZ410" s="44"/>
      <c r="CA410" s="44"/>
      <c r="CB410" s="44"/>
      <c r="CC410" s="44"/>
      <c r="CD410" s="44"/>
      <c r="CE410" s="44"/>
      <c r="CF410" s="44"/>
      <c r="CG410" s="44"/>
      <c r="CH410" s="44"/>
      <c r="CI410" s="44"/>
      <c r="CJ410" s="44"/>
      <c r="CK410" s="44"/>
      <c r="CL410" s="44"/>
      <c r="CM410" s="44"/>
      <c r="CN410" s="44"/>
      <c r="CO410" s="44"/>
      <c r="CP410" s="44"/>
      <c r="CQ410" s="44"/>
      <c r="CR410" s="44"/>
      <c r="CS410" s="44"/>
      <c r="CT410" s="44"/>
      <c r="CU410" s="44"/>
      <c r="CV410" s="44"/>
      <c r="CW410" s="44"/>
      <c r="CX410" s="44"/>
      <c r="CY410" s="44"/>
      <c r="CZ410" s="44"/>
      <c r="DA410" s="44"/>
      <c r="DB410" s="44"/>
      <c r="DC410" s="44"/>
      <c r="DD410" s="44"/>
      <c r="DE410" s="44"/>
      <c r="DF410" s="44"/>
      <c r="DG410" s="44"/>
      <c r="DH410" s="44"/>
      <c r="DI410" s="44"/>
      <c r="DJ410" s="44"/>
      <c r="DK410" s="44"/>
      <c r="DL410" s="44"/>
      <c r="DM410" s="44"/>
      <c r="DN410" s="44"/>
      <c r="DO410" s="44"/>
      <c r="DP410" s="44"/>
      <c r="DQ410" s="44"/>
      <c r="DR410" s="44"/>
      <c r="DS410" s="44"/>
      <c r="DT410" s="44"/>
      <c r="DU410" s="44"/>
      <c r="DV410" s="44"/>
      <c r="DW410" s="44"/>
      <c r="DX410" s="44"/>
      <c r="DY410" s="44"/>
      <c r="DZ410" s="44"/>
      <c r="EA410" s="44"/>
      <c r="EB410" s="44"/>
      <c r="EC410" s="44"/>
      <c r="ED410" s="44"/>
      <c r="EE410" s="44"/>
      <c r="EF410" s="44"/>
      <c r="EG410" s="44"/>
      <c r="EH410" s="44"/>
      <c r="EI410" s="44"/>
      <c r="EJ410" s="44"/>
      <c r="EK410" s="44"/>
      <c r="EL410" s="44"/>
      <c r="EM410" s="44"/>
      <c r="EN410" s="44"/>
      <c r="EO410" s="44"/>
      <c r="EP410" s="44"/>
      <c r="EQ410" s="44"/>
      <c r="ER410" s="44"/>
      <c r="ES410" s="44"/>
      <c r="ET410" s="44"/>
      <c r="EU410" s="44"/>
      <c r="EV410" s="44"/>
      <c r="EW410" s="44"/>
      <c r="EX410" s="44"/>
      <c r="EY410" s="44"/>
      <c r="EZ410" s="44"/>
      <c r="FA410" s="44"/>
      <c r="FB410" s="44"/>
      <c r="FC410" s="44"/>
      <c r="FD410" s="44"/>
      <c r="FE410" s="44"/>
      <c r="FF410" s="44"/>
      <c r="FG410" s="44"/>
      <c r="FH410" s="44"/>
      <c r="FI410" s="44"/>
      <c r="FJ410" s="44"/>
      <c r="FK410" s="44"/>
      <c r="FL410" s="44"/>
      <c r="FM410" s="44"/>
      <c r="FN410" s="44"/>
      <c r="FO410" s="44"/>
      <c r="FP410" s="44"/>
      <c r="FQ410" s="44"/>
      <c r="FR410" s="44"/>
      <c r="FS410" s="44"/>
      <c r="FT410" s="44"/>
      <c r="FU410" s="44"/>
      <c r="FV410" s="44"/>
      <c r="FW410" s="44"/>
      <c r="FX410" s="44"/>
      <c r="FY410" s="44"/>
      <c r="FZ410" s="44"/>
      <c r="GA410" s="44"/>
      <c r="GB410" s="44"/>
      <c r="GC410" s="44"/>
      <c r="GD410" s="44"/>
      <c r="GE410" s="44"/>
      <c r="GF410" s="44"/>
      <c r="GG410" s="44"/>
      <c r="GH410" s="44"/>
      <c r="GI410" s="44"/>
      <c r="GJ410" s="44"/>
      <c r="GK410" s="44"/>
      <c r="GL410" s="44"/>
      <c r="GM410" s="44"/>
      <c r="GN410" s="44"/>
      <c r="GO410" s="44"/>
      <c r="GP410" s="44"/>
      <c r="GQ410" s="44"/>
      <c r="GR410" s="44"/>
      <c r="GS410" s="44"/>
      <c r="GT410" s="44"/>
      <c r="GU410" s="44"/>
      <c r="GV410" s="44"/>
      <c r="GW410" s="44"/>
      <c r="GX410" s="44"/>
      <c r="GY410" s="44"/>
      <c r="GZ410" s="44"/>
      <c r="HA410" s="44"/>
      <c r="HB410" s="44"/>
      <c r="HC410" s="44"/>
      <c r="HD410" s="44"/>
      <c r="HE410" s="44"/>
      <c r="HF410" s="44"/>
      <c r="HG410" s="44"/>
      <c r="HH410" s="44"/>
      <c r="HI410" s="44"/>
      <c r="HJ410" s="44"/>
      <c r="HK410" s="44"/>
      <c r="HL410" s="44"/>
      <c r="HM410" s="44"/>
      <c r="HN410" s="44"/>
      <c r="HO410" s="44"/>
      <c r="HP410" s="44"/>
      <c r="HQ410" s="44"/>
      <c r="HR410" s="44"/>
      <c r="HS410" s="44"/>
      <c r="HT410" s="44"/>
      <c r="HU410" s="44"/>
      <c r="HV410" s="44"/>
      <c r="HW410" s="44"/>
      <c r="HX410" s="44"/>
      <c r="HY410" s="44"/>
      <c r="HZ410" s="44"/>
      <c r="IA410" s="44"/>
      <c r="IB410" s="44"/>
      <c r="IC410" s="44"/>
      <c r="ID410" s="44"/>
      <c r="IE410" s="44"/>
      <c r="IF410" s="44"/>
      <c r="IG410" s="44"/>
      <c r="IH410" s="44"/>
      <c r="II410" s="44"/>
      <c r="IJ410" s="44"/>
      <c r="IK410" s="44"/>
      <c r="IL410" s="44"/>
      <c r="IM410" s="44"/>
      <c r="IN410" s="44"/>
      <c r="IO410" s="44"/>
      <c r="IP410" s="44"/>
      <c r="IQ410" s="44"/>
      <c r="IR410" s="44"/>
      <c r="IS410" s="44"/>
      <c r="IT410" s="44"/>
      <c r="IU410" s="44"/>
      <c r="IV410" s="44"/>
    </row>
    <row r="411" spans="1:256" s="44" customFormat="1" ht="171.75">
      <c r="A411" s="557" t="s">
        <v>545</v>
      </c>
      <c r="B411" s="621" t="s">
        <v>875</v>
      </c>
      <c r="C411" s="622"/>
      <c r="D411" s="612"/>
      <c r="E411" s="94"/>
      <c r="F411" s="128"/>
      <c r="G411" s="126"/>
      <c r="H411" s="73"/>
      <c r="I411" s="73"/>
      <c r="J411" s="73"/>
      <c r="K411" s="73"/>
      <c r="L411" s="74"/>
      <c r="M411" s="49"/>
      <c r="N411" s="49"/>
      <c r="O411" s="49"/>
      <c r="P411" s="49"/>
    </row>
    <row r="412" spans="1:256" s="44" customFormat="1">
      <c r="A412" s="564"/>
      <c r="B412" s="621"/>
      <c r="C412" s="40"/>
      <c r="D412" s="40"/>
      <c r="E412" s="98"/>
      <c r="F412" s="580"/>
      <c r="I412" s="73"/>
      <c r="J412" s="73"/>
      <c r="K412" s="73"/>
      <c r="L412" s="74"/>
      <c r="M412" s="49"/>
      <c r="N412" s="49"/>
      <c r="O412" s="49"/>
      <c r="P412" s="49"/>
    </row>
    <row r="413" spans="1:256" s="44" customFormat="1" ht="28.5">
      <c r="A413" s="589" t="s">
        <v>101</v>
      </c>
      <c r="B413" s="621" t="s">
        <v>546</v>
      </c>
      <c r="C413" s="622" t="s">
        <v>855</v>
      </c>
      <c r="D413" s="612">
        <v>20</v>
      </c>
      <c r="E413" s="94"/>
      <c r="F413" s="128">
        <f>E413*D413</f>
        <v>0</v>
      </c>
      <c r="G413" s="126"/>
      <c r="H413" s="73"/>
      <c r="I413" s="73"/>
      <c r="J413" s="73"/>
      <c r="K413" s="73"/>
      <c r="L413" s="74"/>
      <c r="M413" s="49"/>
      <c r="N413" s="49"/>
      <c r="O413" s="49"/>
      <c r="P413" s="49"/>
    </row>
    <row r="414" spans="1:256" s="44" customFormat="1" ht="28.5">
      <c r="A414" s="589" t="s">
        <v>102</v>
      </c>
      <c r="B414" s="621" t="s">
        <v>547</v>
      </c>
      <c r="C414" s="622" t="s">
        <v>855</v>
      </c>
      <c r="D414" s="612">
        <v>4.9000000000000004</v>
      </c>
      <c r="E414" s="94"/>
      <c r="F414" s="128">
        <f>E414*D414</f>
        <v>0</v>
      </c>
      <c r="G414" s="126"/>
      <c r="H414" s="73"/>
      <c r="I414" s="73"/>
      <c r="J414" s="73"/>
      <c r="K414" s="73"/>
      <c r="L414" s="74"/>
      <c r="M414" s="49"/>
      <c r="N414" s="49"/>
      <c r="O414" s="49"/>
      <c r="P414" s="49"/>
    </row>
    <row r="415" spans="1:256" s="44" customFormat="1">
      <c r="A415" s="557"/>
      <c r="B415" s="620"/>
      <c r="C415" s="563"/>
      <c r="D415" s="556"/>
      <c r="E415" s="122"/>
      <c r="F415" s="128"/>
      <c r="G415" s="52"/>
      <c r="H415" s="73"/>
      <c r="I415" s="73"/>
      <c r="J415" s="73"/>
      <c r="K415" s="73"/>
      <c r="L415" s="74"/>
      <c r="M415" s="49"/>
      <c r="N415" s="49"/>
      <c r="O415" s="49"/>
      <c r="P415" s="49"/>
    </row>
    <row r="416" spans="1:256" s="44" customFormat="1" ht="171.75">
      <c r="A416" s="557" t="s">
        <v>548</v>
      </c>
      <c r="B416" s="621" t="s">
        <v>876</v>
      </c>
      <c r="C416" s="622"/>
      <c r="D416" s="612"/>
      <c r="E416" s="94"/>
      <c r="F416" s="128"/>
      <c r="G416" s="126"/>
      <c r="H416" s="73"/>
      <c r="I416" s="73"/>
      <c r="J416" s="73"/>
      <c r="K416" s="73"/>
      <c r="L416" s="74"/>
      <c r="M416" s="49"/>
      <c r="N416" s="49"/>
      <c r="O416" s="49"/>
      <c r="P416" s="49"/>
    </row>
    <row r="417" spans="1:256" s="44" customFormat="1">
      <c r="A417" s="564"/>
      <c r="B417" s="621"/>
      <c r="C417" s="40"/>
      <c r="D417" s="40"/>
      <c r="E417" s="98"/>
      <c r="F417" s="580"/>
      <c r="I417" s="73"/>
      <c r="J417" s="73"/>
      <c r="K417" s="73"/>
      <c r="L417" s="74"/>
      <c r="M417" s="49"/>
      <c r="N417" s="49"/>
      <c r="O417" s="49"/>
      <c r="P417" s="49"/>
    </row>
    <row r="418" spans="1:256" s="44" customFormat="1" ht="28.5">
      <c r="A418" s="589" t="s">
        <v>101</v>
      </c>
      <c r="B418" s="621" t="s">
        <v>547</v>
      </c>
      <c r="C418" s="622" t="s">
        <v>855</v>
      </c>
      <c r="D418" s="612">
        <v>2</v>
      </c>
      <c r="E418" s="94"/>
      <c r="F418" s="128">
        <f>E418*D418</f>
        <v>0</v>
      </c>
      <c r="G418" s="126"/>
      <c r="H418" s="73"/>
      <c r="I418" s="73"/>
      <c r="J418" s="73"/>
      <c r="K418" s="73"/>
      <c r="L418" s="74"/>
      <c r="M418" s="49"/>
      <c r="N418" s="49"/>
      <c r="O418" s="49"/>
      <c r="P418" s="49"/>
    </row>
    <row r="419" spans="1:256" s="44" customFormat="1">
      <c r="A419" s="557"/>
      <c r="B419" s="620"/>
      <c r="C419" s="563"/>
      <c r="D419" s="556"/>
      <c r="E419" s="122"/>
      <c r="F419" s="128"/>
      <c r="G419" s="52"/>
      <c r="H419" s="73"/>
      <c r="I419" s="73"/>
      <c r="J419" s="73"/>
      <c r="K419" s="73"/>
      <c r="L419" s="74"/>
      <c r="M419" s="49"/>
      <c r="N419" s="49"/>
      <c r="O419" s="49"/>
      <c r="P419" s="49"/>
    </row>
    <row r="420" spans="1:256" s="44" customFormat="1" ht="101.25">
      <c r="A420" s="557" t="s">
        <v>550</v>
      </c>
      <c r="B420" s="621" t="s">
        <v>995</v>
      </c>
      <c r="C420" s="622" t="s">
        <v>872</v>
      </c>
      <c r="D420" s="612">
        <v>168</v>
      </c>
      <c r="E420" s="94"/>
      <c r="F420" s="128">
        <f>E420*D420</f>
        <v>0</v>
      </c>
      <c r="G420" s="126"/>
      <c r="H420" s="73"/>
      <c r="I420" s="73"/>
      <c r="J420" s="73"/>
      <c r="K420" s="73"/>
      <c r="L420" s="74"/>
      <c r="M420" s="49"/>
      <c r="N420" s="49"/>
      <c r="O420" s="49"/>
      <c r="P420" s="49"/>
    </row>
    <row r="421" spans="1:256" s="44" customFormat="1">
      <c r="A421" s="557"/>
      <c r="B421" s="623"/>
      <c r="C421" s="563"/>
      <c r="D421" s="556"/>
      <c r="E421" s="122"/>
      <c r="F421" s="128"/>
      <c r="G421" s="52"/>
      <c r="H421" s="73"/>
      <c r="I421" s="73"/>
      <c r="J421" s="73"/>
      <c r="K421" s="73"/>
      <c r="L421" s="74"/>
      <c r="M421" s="49"/>
      <c r="N421" s="49"/>
      <c r="O421" s="49"/>
      <c r="P421" s="49"/>
    </row>
    <row r="422" spans="1:256" s="44" customFormat="1" ht="72.75">
      <c r="A422" s="557" t="s">
        <v>551</v>
      </c>
      <c r="B422" s="621" t="s">
        <v>994</v>
      </c>
      <c r="C422" s="622" t="s">
        <v>865</v>
      </c>
      <c r="D422" s="612">
        <v>48</v>
      </c>
      <c r="E422" s="94"/>
      <c r="F422" s="128">
        <f>E422*D422</f>
        <v>0</v>
      </c>
      <c r="G422" s="126"/>
      <c r="H422" s="73"/>
      <c r="I422" s="73"/>
      <c r="J422" s="73"/>
      <c r="K422" s="73"/>
      <c r="L422" s="74"/>
      <c r="M422" s="49"/>
      <c r="N422" s="49"/>
      <c r="O422" s="49"/>
      <c r="P422" s="49"/>
    </row>
    <row r="423" spans="1:256" s="44" customFormat="1">
      <c r="A423" s="557"/>
      <c r="B423" s="620"/>
      <c r="C423" s="563"/>
      <c r="D423" s="556"/>
      <c r="E423" s="87"/>
      <c r="F423" s="128"/>
      <c r="G423" s="52"/>
      <c r="H423" s="73"/>
      <c r="I423" s="73"/>
      <c r="J423" s="73"/>
      <c r="K423" s="73"/>
      <c r="L423" s="74"/>
      <c r="M423" s="49"/>
      <c r="N423" s="49"/>
      <c r="O423" s="49"/>
      <c r="P423" s="49"/>
    </row>
    <row r="424" spans="1:256" s="44" customFormat="1" ht="216.75">
      <c r="A424" s="557" t="s">
        <v>549</v>
      </c>
      <c r="B424" s="621" t="s">
        <v>877</v>
      </c>
      <c r="C424" s="622" t="s">
        <v>865</v>
      </c>
      <c r="D424" s="612">
        <v>985</v>
      </c>
      <c r="E424" s="94"/>
      <c r="F424" s="128">
        <f>E424*D424</f>
        <v>0</v>
      </c>
      <c r="G424" s="126"/>
      <c r="H424" s="73"/>
      <c r="I424" s="73"/>
      <c r="J424" s="73"/>
      <c r="K424" s="73"/>
      <c r="L424" s="130"/>
      <c r="M424" s="49"/>
      <c r="N424" s="49"/>
      <c r="O424" s="49"/>
      <c r="P424" s="49"/>
    </row>
    <row r="425" spans="1:256" s="44" customFormat="1">
      <c r="A425" s="557"/>
      <c r="B425" s="621"/>
      <c r="C425" s="622"/>
      <c r="D425" s="612"/>
      <c r="E425" s="94"/>
      <c r="F425" s="128"/>
      <c r="G425" s="126"/>
      <c r="H425" s="73"/>
      <c r="I425" s="73"/>
      <c r="J425" s="73"/>
      <c r="K425" s="73"/>
      <c r="L425" s="74"/>
      <c r="M425" s="49"/>
      <c r="N425" s="49"/>
      <c r="O425" s="49"/>
      <c r="P425" s="49"/>
    </row>
    <row r="426" spans="1:256" s="44" customFormat="1" ht="72.75">
      <c r="A426" s="557" t="s">
        <v>552</v>
      </c>
      <c r="B426" s="621" t="s">
        <v>878</v>
      </c>
      <c r="C426" s="622" t="s">
        <v>872</v>
      </c>
      <c r="D426" s="612">
        <v>125</v>
      </c>
      <c r="E426" s="94"/>
      <c r="F426" s="128">
        <f>E426*D426</f>
        <v>0</v>
      </c>
      <c r="G426" s="126"/>
      <c r="H426" s="73"/>
      <c r="I426" s="73"/>
      <c r="J426" s="73"/>
      <c r="K426" s="73"/>
      <c r="L426" s="74"/>
      <c r="M426" s="49"/>
      <c r="N426" s="49"/>
      <c r="O426" s="49"/>
      <c r="P426" s="49"/>
    </row>
    <row r="427" spans="1:256" s="44" customFormat="1" ht="14.25" customHeight="1">
      <c r="A427" s="557"/>
      <c r="B427" s="620"/>
      <c r="C427" s="563"/>
      <c r="D427" s="556"/>
      <c r="E427" s="86"/>
      <c r="F427" s="128"/>
      <c r="G427" s="48"/>
      <c r="H427" s="73"/>
      <c r="I427" s="73"/>
      <c r="J427" s="73"/>
      <c r="K427" s="73"/>
      <c r="L427" s="74"/>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c r="AV427" s="49"/>
      <c r="AW427" s="49"/>
      <c r="AX427" s="49"/>
      <c r="AY427" s="49"/>
      <c r="AZ427" s="49"/>
      <c r="BA427" s="49"/>
      <c r="BB427" s="49"/>
      <c r="BC427" s="49"/>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c r="DM427" s="49"/>
      <c r="DN427" s="49"/>
      <c r="DO427" s="49"/>
      <c r="DP427" s="49"/>
      <c r="DQ427" s="49"/>
      <c r="DR427" s="49"/>
      <c r="DS427" s="49"/>
      <c r="DT427" s="49"/>
      <c r="DU427" s="49"/>
      <c r="DV427" s="49"/>
      <c r="DW427" s="49"/>
      <c r="DX427" s="49"/>
      <c r="DY427" s="49"/>
      <c r="DZ427" s="49"/>
      <c r="EA427" s="49"/>
      <c r="EB427" s="49"/>
      <c r="EC427" s="49"/>
      <c r="ED427" s="49"/>
      <c r="EE427" s="49"/>
      <c r="EF427" s="49"/>
      <c r="EG427" s="49"/>
      <c r="EH427" s="49"/>
      <c r="EI427" s="49"/>
      <c r="EJ427" s="49"/>
      <c r="EK427" s="49"/>
      <c r="EL427" s="49"/>
      <c r="EM427" s="49"/>
      <c r="EN427" s="49"/>
      <c r="EO427" s="49"/>
      <c r="EP427" s="49"/>
      <c r="EQ427" s="49"/>
      <c r="ER427" s="49"/>
      <c r="ES427" s="49"/>
      <c r="ET427" s="49"/>
      <c r="EU427" s="49"/>
      <c r="EV427" s="49"/>
      <c r="EW427" s="49"/>
      <c r="EX427" s="49"/>
      <c r="EY427" s="49"/>
      <c r="EZ427" s="49"/>
      <c r="FA427" s="49"/>
      <c r="FB427" s="49"/>
      <c r="FC427" s="49"/>
      <c r="FD427" s="49"/>
      <c r="FE427" s="49"/>
      <c r="FF427" s="49"/>
      <c r="FG427" s="49"/>
      <c r="FH427" s="49"/>
      <c r="FI427" s="49"/>
      <c r="FJ427" s="49"/>
      <c r="FK427" s="49"/>
      <c r="FL427" s="49"/>
      <c r="FM427" s="49"/>
      <c r="FN427" s="49"/>
      <c r="FO427" s="49"/>
      <c r="FP427" s="49"/>
      <c r="FQ427" s="49"/>
      <c r="FR427" s="49"/>
      <c r="FS427" s="49"/>
      <c r="FT427" s="49"/>
      <c r="FU427" s="49"/>
      <c r="FV427" s="49"/>
      <c r="FW427" s="49"/>
      <c r="FX427" s="49"/>
      <c r="FY427" s="49"/>
      <c r="FZ427" s="49"/>
      <c r="GA427" s="49"/>
      <c r="GB427" s="49"/>
      <c r="GC427" s="49"/>
      <c r="GD427" s="49"/>
      <c r="GE427" s="49"/>
      <c r="GF427" s="49"/>
      <c r="GG427" s="49"/>
      <c r="GH427" s="49"/>
      <c r="GI427" s="49"/>
      <c r="GJ427" s="49"/>
      <c r="GK427" s="49"/>
      <c r="GL427" s="49"/>
      <c r="GM427" s="49"/>
      <c r="GN427" s="49"/>
      <c r="GO427" s="49"/>
      <c r="GP427" s="49"/>
      <c r="GQ427" s="49"/>
      <c r="GR427" s="49"/>
      <c r="GS427" s="49"/>
      <c r="GT427" s="49"/>
      <c r="GU427" s="49"/>
      <c r="GV427" s="49"/>
      <c r="GW427" s="49"/>
      <c r="GX427" s="49"/>
      <c r="GY427" s="49"/>
      <c r="GZ427" s="49"/>
      <c r="HA427" s="49"/>
      <c r="HB427" s="49"/>
      <c r="HC427" s="49"/>
      <c r="HD427" s="49"/>
      <c r="HE427" s="49"/>
      <c r="HF427" s="49"/>
      <c r="HG427" s="49"/>
      <c r="HH427" s="49"/>
      <c r="HI427" s="49"/>
      <c r="HJ427" s="49"/>
      <c r="HK427" s="49"/>
      <c r="HL427" s="49"/>
      <c r="HM427" s="49"/>
      <c r="HN427" s="49"/>
      <c r="HO427" s="49"/>
      <c r="HP427" s="49"/>
      <c r="HQ427" s="49"/>
      <c r="HR427" s="49"/>
      <c r="HS427" s="49"/>
      <c r="HT427" s="49"/>
      <c r="HU427" s="49"/>
      <c r="HV427" s="49"/>
      <c r="HW427" s="49"/>
      <c r="HX427" s="49"/>
      <c r="HY427" s="49"/>
      <c r="HZ427" s="49"/>
      <c r="IA427" s="49"/>
      <c r="IB427" s="49"/>
      <c r="IC427" s="49"/>
      <c r="ID427" s="49"/>
      <c r="IE427" s="49"/>
      <c r="IF427" s="49"/>
      <c r="IG427" s="49"/>
      <c r="IH427" s="49"/>
      <c r="II427" s="49"/>
      <c r="IJ427" s="49"/>
      <c r="IK427" s="49"/>
      <c r="IL427" s="49"/>
      <c r="IM427" s="49"/>
      <c r="IN427" s="49"/>
      <c r="IO427" s="49"/>
      <c r="IP427" s="49"/>
      <c r="IQ427" s="49"/>
      <c r="IR427" s="49"/>
      <c r="IS427" s="49"/>
      <c r="IT427" s="49"/>
      <c r="IU427" s="49"/>
      <c r="IV427" s="49"/>
    </row>
    <row r="428" spans="1:256" s="40" customFormat="1" ht="131.25">
      <c r="A428" s="557" t="s">
        <v>553</v>
      </c>
      <c r="B428" s="621" t="s">
        <v>879</v>
      </c>
      <c r="C428" s="563"/>
      <c r="D428" s="556"/>
      <c r="E428" s="86"/>
      <c r="F428" s="128"/>
      <c r="G428" s="131"/>
      <c r="H428" s="73"/>
      <c r="I428" s="73"/>
      <c r="J428" s="73"/>
      <c r="K428" s="73"/>
      <c r="L428" s="132"/>
      <c r="M428" s="54"/>
      <c r="N428" s="54"/>
      <c r="O428" s="54"/>
      <c r="P428" s="54"/>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c r="BN428" s="51"/>
      <c r="BO428" s="51"/>
      <c r="BP428" s="51"/>
      <c r="BQ428" s="51"/>
      <c r="BR428" s="51"/>
      <c r="BS428" s="51"/>
      <c r="BT428" s="51"/>
      <c r="BU428" s="51"/>
      <c r="BV428" s="51"/>
      <c r="BW428" s="51"/>
      <c r="BX428" s="51"/>
      <c r="BY428" s="51"/>
      <c r="BZ428" s="51"/>
      <c r="CA428" s="51"/>
      <c r="CB428" s="51"/>
      <c r="CC428" s="51"/>
      <c r="CD428" s="51"/>
      <c r="CE428" s="51"/>
      <c r="CF428" s="51"/>
      <c r="CG428" s="51"/>
      <c r="CH428" s="51"/>
      <c r="CI428" s="51"/>
      <c r="CJ428" s="51"/>
      <c r="CK428" s="51"/>
      <c r="CL428" s="51"/>
      <c r="CM428" s="51"/>
      <c r="CN428" s="51"/>
      <c r="CO428" s="51"/>
      <c r="CP428" s="51"/>
      <c r="CQ428" s="51"/>
      <c r="CR428" s="51"/>
      <c r="CS428" s="51"/>
      <c r="CT428" s="51"/>
      <c r="CU428" s="51"/>
      <c r="CV428" s="51"/>
      <c r="CW428" s="51"/>
      <c r="CX428" s="51"/>
      <c r="CY428" s="51"/>
      <c r="CZ428" s="51"/>
      <c r="DA428" s="51"/>
      <c r="DB428" s="51"/>
      <c r="DC428" s="51"/>
      <c r="DD428" s="51"/>
      <c r="DE428" s="51"/>
      <c r="DF428" s="51"/>
      <c r="DG428" s="51"/>
      <c r="DH428" s="51"/>
      <c r="DI428" s="51"/>
      <c r="DJ428" s="51"/>
      <c r="DK428" s="51"/>
      <c r="DL428" s="51"/>
      <c r="DM428" s="51"/>
      <c r="DN428" s="51"/>
      <c r="DO428" s="51"/>
      <c r="DP428" s="51"/>
      <c r="DQ428" s="51"/>
      <c r="DR428" s="51"/>
      <c r="DS428" s="51"/>
      <c r="DT428" s="51"/>
      <c r="DU428" s="51"/>
      <c r="DV428" s="51"/>
      <c r="DW428" s="51"/>
      <c r="DX428" s="51"/>
      <c r="DY428" s="51"/>
      <c r="DZ428" s="51"/>
      <c r="EA428" s="51"/>
      <c r="EB428" s="51"/>
      <c r="EC428" s="51"/>
      <c r="ED428" s="51"/>
      <c r="EE428" s="51"/>
      <c r="EF428" s="51"/>
      <c r="EG428" s="51"/>
      <c r="EH428" s="51"/>
      <c r="EI428" s="51"/>
      <c r="EJ428" s="51"/>
      <c r="EK428" s="51"/>
      <c r="EL428" s="51"/>
      <c r="EM428" s="51"/>
      <c r="EN428" s="51"/>
      <c r="EO428" s="51"/>
      <c r="EP428" s="51"/>
      <c r="EQ428" s="51"/>
      <c r="ER428" s="51"/>
      <c r="ES428" s="51"/>
      <c r="ET428" s="51"/>
      <c r="EU428" s="51"/>
      <c r="EV428" s="51"/>
      <c r="EW428" s="51"/>
      <c r="EX428" s="51"/>
      <c r="EY428" s="51"/>
      <c r="EZ428" s="51"/>
      <c r="FA428" s="51"/>
      <c r="FB428" s="51"/>
      <c r="FC428" s="51"/>
      <c r="FD428" s="51"/>
      <c r="FE428" s="51"/>
      <c r="FF428" s="51"/>
      <c r="FG428" s="51"/>
      <c r="FH428" s="51"/>
      <c r="FI428" s="51"/>
      <c r="FJ428" s="51"/>
      <c r="FK428" s="51"/>
      <c r="FL428" s="51"/>
      <c r="FM428" s="51"/>
      <c r="FN428" s="51"/>
      <c r="FO428" s="51"/>
      <c r="FP428" s="51"/>
      <c r="FQ428" s="51"/>
      <c r="FR428" s="51"/>
      <c r="FS428" s="51"/>
      <c r="FT428" s="51"/>
      <c r="FU428" s="51"/>
      <c r="FV428" s="51"/>
      <c r="FW428" s="51"/>
      <c r="FX428" s="51"/>
      <c r="FY428" s="51"/>
      <c r="FZ428" s="51"/>
      <c r="GA428" s="51"/>
      <c r="GB428" s="51"/>
      <c r="GC428" s="51"/>
      <c r="GD428" s="51"/>
      <c r="GE428" s="51"/>
      <c r="GF428" s="51"/>
      <c r="GG428" s="51"/>
      <c r="GH428" s="51"/>
      <c r="GI428" s="51"/>
      <c r="GJ428" s="51"/>
      <c r="GK428" s="51"/>
      <c r="GL428" s="51"/>
      <c r="GM428" s="51"/>
      <c r="GN428" s="51"/>
      <c r="GO428" s="51"/>
      <c r="GP428" s="51"/>
      <c r="GQ428" s="51"/>
      <c r="GR428" s="51"/>
      <c r="GS428" s="51"/>
      <c r="GT428" s="51"/>
      <c r="GU428" s="51"/>
      <c r="GV428" s="51"/>
      <c r="GW428" s="51"/>
      <c r="GX428" s="51"/>
      <c r="GY428" s="51"/>
      <c r="GZ428" s="51"/>
      <c r="HA428" s="51"/>
      <c r="HB428" s="51"/>
      <c r="HC428" s="51"/>
      <c r="HD428" s="51"/>
      <c r="HE428" s="51"/>
      <c r="HF428" s="51"/>
      <c r="HG428" s="51"/>
      <c r="HH428" s="51"/>
      <c r="HI428" s="51"/>
      <c r="HJ428" s="51"/>
      <c r="HK428" s="51"/>
      <c r="HL428" s="51"/>
      <c r="HM428" s="51"/>
      <c r="HN428" s="51"/>
      <c r="HO428" s="51"/>
      <c r="HP428" s="51"/>
      <c r="HQ428" s="51"/>
      <c r="HR428" s="51"/>
      <c r="HS428" s="51"/>
      <c r="HT428" s="51"/>
      <c r="HU428" s="51"/>
      <c r="HV428" s="51"/>
      <c r="HW428" s="51"/>
      <c r="HX428" s="51"/>
      <c r="HY428" s="51"/>
      <c r="HZ428" s="51"/>
      <c r="IA428" s="51"/>
      <c r="IB428" s="51"/>
      <c r="IC428" s="51"/>
      <c r="ID428" s="51"/>
      <c r="IE428" s="51"/>
      <c r="IF428" s="51"/>
      <c r="IG428" s="51"/>
      <c r="IH428" s="51"/>
      <c r="II428" s="51"/>
      <c r="IJ428" s="51"/>
      <c r="IK428" s="51"/>
      <c r="IL428" s="51"/>
      <c r="IM428" s="51"/>
      <c r="IN428" s="51"/>
      <c r="IO428" s="51"/>
      <c r="IP428" s="51"/>
      <c r="IQ428" s="51"/>
      <c r="IR428" s="51"/>
      <c r="IS428" s="51"/>
      <c r="IT428" s="51"/>
      <c r="IU428" s="51"/>
      <c r="IV428" s="51"/>
    </row>
    <row r="429" spans="1:256" s="49" customFormat="1" ht="17.25">
      <c r="A429" s="557" t="s">
        <v>101</v>
      </c>
      <c r="B429" s="592" t="s">
        <v>262</v>
      </c>
      <c r="C429" s="563" t="s">
        <v>865</v>
      </c>
      <c r="D429" s="556">
        <v>61</v>
      </c>
      <c r="E429" s="86"/>
      <c r="F429" s="128">
        <f t="shared" ref="F429:F430" si="6">D429*E429</f>
        <v>0</v>
      </c>
      <c r="G429" s="52"/>
      <c r="H429" s="73"/>
      <c r="I429" s="73"/>
      <c r="J429" s="73"/>
      <c r="K429" s="73"/>
      <c r="L429" s="7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c r="BE429" s="44"/>
      <c r="BF429" s="44"/>
      <c r="BG429" s="44"/>
      <c r="BH429" s="44"/>
      <c r="BI429" s="44"/>
      <c r="BJ429" s="44"/>
      <c r="BK429" s="44"/>
      <c r="BL429" s="44"/>
      <c r="BM429" s="44"/>
      <c r="BN429" s="44"/>
      <c r="BO429" s="44"/>
      <c r="BP429" s="44"/>
      <c r="BQ429" s="44"/>
      <c r="BR429" s="44"/>
      <c r="BS429" s="44"/>
      <c r="BT429" s="44"/>
      <c r="BU429" s="44"/>
      <c r="BV429" s="44"/>
      <c r="BW429" s="44"/>
      <c r="BX429" s="44"/>
      <c r="BY429" s="44"/>
      <c r="BZ429" s="44"/>
      <c r="CA429" s="44"/>
      <c r="CB429" s="44"/>
      <c r="CC429" s="44"/>
      <c r="CD429" s="44"/>
      <c r="CE429" s="44"/>
      <c r="CF429" s="44"/>
      <c r="CG429" s="44"/>
      <c r="CH429" s="44"/>
      <c r="CI429" s="44"/>
      <c r="CJ429" s="44"/>
      <c r="CK429" s="44"/>
      <c r="CL429" s="44"/>
      <c r="CM429" s="44"/>
      <c r="CN429" s="44"/>
      <c r="CO429" s="44"/>
      <c r="CP429" s="44"/>
      <c r="CQ429" s="44"/>
      <c r="CR429" s="44"/>
      <c r="CS429" s="44"/>
      <c r="CT429" s="44"/>
      <c r="CU429" s="44"/>
      <c r="CV429" s="44"/>
      <c r="CW429" s="44"/>
      <c r="CX429" s="44"/>
      <c r="CY429" s="44"/>
      <c r="CZ429" s="44"/>
      <c r="DA429" s="44"/>
      <c r="DB429" s="44"/>
      <c r="DC429" s="44"/>
      <c r="DD429" s="44"/>
      <c r="DE429" s="44"/>
      <c r="DF429" s="44"/>
      <c r="DG429" s="44"/>
      <c r="DH429" s="44"/>
      <c r="DI429" s="44"/>
      <c r="DJ429" s="44"/>
      <c r="DK429" s="44"/>
      <c r="DL429" s="44"/>
      <c r="DM429" s="44"/>
      <c r="DN429" s="44"/>
      <c r="DO429" s="44"/>
      <c r="DP429" s="44"/>
      <c r="DQ429" s="44"/>
      <c r="DR429" s="44"/>
      <c r="DS429" s="44"/>
      <c r="DT429" s="44"/>
      <c r="DU429" s="44"/>
      <c r="DV429" s="44"/>
      <c r="DW429" s="44"/>
      <c r="DX429" s="44"/>
      <c r="DY429" s="44"/>
      <c r="DZ429" s="44"/>
      <c r="EA429" s="44"/>
      <c r="EB429" s="44"/>
      <c r="EC429" s="44"/>
      <c r="ED429" s="44"/>
      <c r="EE429" s="44"/>
      <c r="EF429" s="44"/>
      <c r="EG429" s="44"/>
      <c r="EH429" s="44"/>
      <c r="EI429" s="44"/>
      <c r="EJ429" s="44"/>
      <c r="EK429" s="44"/>
      <c r="EL429" s="44"/>
      <c r="EM429" s="44"/>
      <c r="EN429" s="44"/>
      <c r="EO429" s="44"/>
      <c r="EP429" s="44"/>
      <c r="EQ429" s="44"/>
      <c r="ER429" s="44"/>
      <c r="ES429" s="44"/>
      <c r="ET429" s="44"/>
      <c r="EU429" s="44"/>
      <c r="EV429" s="44"/>
      <c r="EW429" s="44"/>
      <c r="EX429" s="44"/>
      <c r="EY429" s="44"/>
      <c r="EZ429" s="44"/>
      <c r="FA429" s="44"/>
      <c r="FB429" s="44"/>
      <c r="FC429" s="44"/>
      <c r="FD429" s="44"/>
      <c r="FE429" s="44"/>
      <c r="FF429" s="44"/>
      <c r="FG429" s="44"/>
      <c r="FH429" s="44"/>
      <c r="FI429" s="44"/>
      <c r="FJ429" s="44"/>
      <c r="FK429" s="44"/>
      <c r="FL429" s="44"/>
      <c r="FM429" s="44"/>
      <c r="FN429" s="44"/>
      <c r="FO429" s="44"/>
      <c r="FP429" s="44"/>
      <c r="FQ429" s="44"/>
      <c r="FR429" s="44"/>
      <c r="FS429" s="44"/>
      <c r="FT429" s="44"/>
      <c r="FU429" s="44"/>
      <c r="FV429" s="44"/>
      <c r="FW429" s="44"/>
      <c r="FX429" s="44"/>
      <c r="FY429" s="44"/>
      <c r="FZ429" s="44"/>
      <c r="GA429" s="44"/>
      <c r="GB429" s="44"/>
      <c r="GC429" s="44"/>
      <c r="GD429" s="44"/>
      <c r="GE429" s="44"/>
      <c r="GF429" s="44"/>
      <c r="GG429" s="44"/>
      <c r="GH429" s="44"/>
      <c r="GI429" s="44"/>
      <c r="GJ429" s="44"/>
      <c r="GK429" s="44"/>
      <c r="GL429" s="44"/>
      <c r="GM429" s="44"/>
      <c r="GN429" s="44"/>
      <c r="GO429" s="44"/>
      <c r="GP429" s="44"/>
      <c r="GQ429" s="44"/>
      <c r="GR429" s="44"/>
      <c r="GS429" s="44"/>
      <c r="GT429" s="44"/>
      <c r="GU429" s="44"/>
      <c r="GV429" s="44"/>
      <c r="GW429" s="44"/>
      <c r="GX429" s="44"/>
      <c r="GY429" s="44"/>
      <c r="GZ429" s="44"/>
      <c r="HA429" s="44"/>
      <c r="HB429" s="44"/>
      <c r="HC429" s="44"/>
      <c r="HD429" s="44"/>
      <c r="HE429" s="44"/>
      <c r="HF429" s="44"/>
      <c r="HG429" s="44"/>
      <c r="HH429" s="44"/>
      <c r="HI429" s="44"/>
      <c r="HJ429" s="44"/>
      <c r="HK429" s="44"/>
      <c r="HL429" s="44"/>
      <c r="HM429" s="44"/>
      <c r="HN429" s="44"/>
      <c r="HO429" s="44"/>
      <c r="HP429" s="44"/>
      <c r="HQ429" s="44"/>
      <c r="HR429" s="44"/>
      <c r="HS429" s="44"/>
      <c r="HT429" s="44"/>
      <c r="HU429" s="44"/>
      <c r="HV429" s="44"/>
      <c r="HW429" s="44"/>
      <c r="HX429" s="44"/>
      <c r="HY429" s="44"/>
      <c r="HZ429" s="44"/>
      <c r="IA429" s="44"/>
      <c r="IB429" s="44"/>
      <c r="IC429" s="44"/>
      <c r="ID429" s="44"/>
      <c r="IE429" s="44"/>
      <c r="IF429" s="44"/>
      <c r="IG429" s="44"/>
      <c r="IH429" s="44"/>
      <c r="II429" s="44"/>
      <c r="IJ429" s="44"/>
      <c r="IK429" s="44"/>
      <c r="IL429" s="44"/>
      <c r="IM429" s="44"/>
      <c r="IN429" s="44"/>
      <c r="IO429" s="44"/>
      <c r="IP429" s="44"/>
      <c r="IQ429" s="44"/>
      <c r="IR429" s="44"/>
      <c r="IS429" s="44"/>
      <c r="IT429" s="44"/>
      <c r="IU429" s="44"/>
      <c r="IV429" s="44"/>
    </row>
    <row r="430" spans="1:256" s="44" customFormat="1" ht="17.25">
      <c r="A430" s="557" t="s">
        <v>102</v>
      </c>
      <c r="B430" s="592" t="s">
        <v>261</v>
      </c>
      <c r="C430" s="563" t="s">
        <v>865</v>
      </c>
      <c r="D430" s="556">
        <v>15</v>
      </c>
      <c r="E430" s="86"/>
      <c r="F430" s="128">
        <f t="shared" si="6"/>
        <v>0</v>
      </c>
      <c r="G430" s="52"/>
      <c r="H430" s="73"/>
      <c r="I430" s="73"/>
      <c r="J430" s="73"/>
      <c r="K430" s="73"/>
      <c r="L430" s="74"/>
      <c r="M430" s="49"/>
      <c r="N430" s="49"/>
      <c r="O430" s="49"/>
      <c r="P430" s="49"/>
    </row>
    <row r="431" spans="1:256" s="49" customFormat="1">
      <c r="A431" s="545"/>
      <c r="B431" s="554"/>
      <c r="C431" s="555"/>
      <c r="D431" s="625"/>
      <c r="E431" s="136"/>
      <c r="F431" s="626"/>
      <c r="G431" s="52"/>
      <c r="H431" s="73"/>
      <c r="I431" s="73"/>
      <c r="J431" s="73"/>
      <c r="K431" s="73"/>
      <c r="L431" s="7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c r="BE431" s="44"/>
      <c r="BF431" s="44"/>
      <c r="BG431" s="44"/>
      <c r="BH431" s="44"/>
      <c r="BI431" s="44"/>
      <c r="BJ431" s="44"/>
      <c r="BK431" s="44"/>
      <c r="BL431" s="44"/>
      <c r="BM431" s="44"/>
      <c r="BN431" s="44"/>
      <c r="BO431" s="44"/>
      <c r="BP431" s="44"/>
      <c r="BQ431" s="44"/>
      <c r="BR431" s="44"/>
      <c r="BS431" s="44"/>
      <c r="BT431" s="44"/>
      <c r="BU431" s="44"/>
      <c r="BV431" s="44"/>
      <c r="BW431" s="44"/>
      <c r="BX431" s="44"/>
      <c r="BY431" s="44"/>
      <c r="BZ431" s="44"/>
      <c r="CA431" s="44"/>
      <c r="CB431" s="44"/>
      <c r="CC431" s="44"/>
      <c r="CD431" s="44"/>
      <c r="CE431" s="44"/>
      <c r="CF431" s="44"/>
      <c r="CG431" s="44"/>
      <c r="CH431" s="44"/>
      <c r="CI431" s="44"/>
      <c r="CJ431" s="44"/>
      <c r="CK431" s="44"/>
      <c r="CL431" s="44"/>
      <c r="CM431" s="44"/>
      <c r="CN431" s="44"/>
      <c r="CO431" s="44"/>
      <c r="CP431" s="44"/>
      <c r="CQ431" s="44"/>
      <c r="CR431" s="44"/>
      <c r="CS431" s="44"/>
      <c r="CT431" s="44"/>
      <c r="CU431" s="44"/>
      <c r="CV431" s="44"/>
      <c r="CW431" s="44"/>
      <c r="CX431" s="44"/>
      <c r="CY431" s="44"/>
      <c r="CZ431" s="44"/>
      <c r="DA431" s="44"/>
      <c r="DB431" s="44"/>
      <c r="DC431" s="44"/>
      <c r="DD431" s="44"/>
      <c r="DE431" s="44"/>
      <c r="DF431" s="44"/>
      <c r="DG431" s="44"/>
      <c r="DH431" s="44"/>
      <c r="DI431" s="44"/>
      <c r="DJ431" s="44"/>
      <c r="DK431" s="44"/>
      <c r="DL431" s="44"/>
      <c r="DM431" s="44"/>
      <c r="DN431" s="44"/>
      <c r="DO431" s="44"/>
      <c r="DP431" s="44"/>
      <c r="DQ431" s="44"/>
      <c r="DR431" s="44"/>
      <c r="DS431" s="44"/>
      <c r="DT431" s="44"/>
      <c r="DU431" s="44"/>
      <c r="DV431" s="44"/>
      <c r="DW431" s="44"/>
      <c r="DX431" s="44"/>
      <c r="DY431" s="44"/>
      <c r="DZ431" s="44"/>
      <c r="EA431" s="44"/>
      <c r="EB431" s="44"/>
      <c r="EC431" s="44"/>
      <c r="ED431" s="44"/>
      <c r="EE431" s="44"/>
      <c r="EF431" s="44"/>
      <c r="EG431" s="44"/>
      <c r="EH431" s="44"/>
      <c r="EI431" s="44"/>
      <c r="EJ431" s="44"/>
      <c r="EK431" s="44"/>
      <c r="EL431" s="44"/>
      <c r="EM431" s="44"/>
      <c r="EN431" s="44"/>
      <c r="EO431" s="44"/>
      <c r="EP431" s="44"/>
      <c r="EQ431" s="44"/>
      <c r="ER431" s="44"/>
      <c r="ES431" s="44"/>
      <c r="ET431" s="44"/>
      <c r="EU431" s="44"/>
      <c r="EV431" s="44"/>
      <c r="EW431" s="44"/>
      <c r="EX431" s="44"/>
      <c r="EY431" s="44"/>
      <c r="EZ431" s="44"/>
      <c r="FA431" s="44"/>
      <c r="FB431" s="44"/>
      <c r="FC431" s="44"/>
      <c r="FD431" s="44"/>
      <c r="FE431" s="44"/>
      <c r="FF431" s="44"/>
      <c r="FG431" s="44"/>
      <c r="FH431" s="44"/>
      <c r="FI431" s="44"/>
      <c r="FJ431" s="44"/>
      <c r="FK431" s="44"/>
      <c r="FL431" s="44"/>
      <c r="FM431" s="44"/>
      <c r="FN431" s="44"/>
      <c r="FO431" s="44"/>
      <c r="FP431" s="44"/>
      <c r="FQ431" s="44"/>
      <c r="FR431" s="44"/>
      <c r="FS431" s="44"/>
      <c r="FT431" s="44"/>
      <c r="FU431" s="44"/>
      <c r="FV431" s="44"/>
      <c r="FW431" s="44"/>
      <c r="FX431" s="44"/>
      <c r="FY431" s="44"/>
      <c r="FZ431" s="44"/>
      <c r="GA431" s="44"/>
      <c r="GB431" s="44"/>
      <c r="GC431" s="44"/>
      <c r="GD431" s="44"/>
      <c r="GE431" s="44"/>
      <c r="GF431" s="44"/>
      <c r="GG431" s="44"/>
      <c r="GH431" s="44"/>
      <c r="GI431" s="44"/>
      <c r="GJ431" s="44"/>
      <c r="GK431" s="44"/>
      <c r="GL431" s="44"/>
      <c r="GM431" s="44"/>
      <c r="GN431" s="44"/>
      <c r="GO431" s="44"/>
      <c r="GP431" s="44"/>
      <c r="GQ431" s="44"/>
      <c r="GR431" s="44"/>
      <c r="GS431" s="44"/>
      <c r="GT431" s="44"/>
      <c r="GU431" s="44"/>
      <c r="GV431" s="44"/>
      <c r="GW431" s="44"/>
      <c r="GX431" s="44"/>
      <c r="GY431" s="44"/>
      <c r="GZ431" s="44"/>
      <c r="HA431" s="44"/>
      <c r="HB431" s="44"/>
      <c r="HC431" s="44"/>
      <c r="HD431" s="44"/>
      <c r="HE431" s="44"/>
      <c r="HF431" s="44"/>
      <c r="HG431" s="44"/>
      <c r="HH431" s="44"/>
      <c r="HI431" s="44"/>
      <c r="HJ431" s="44"/>
      <c r="HK431" s="44"/>
      <c r="HL431" s="44"/>
      <c r="HM431" s="44"/>
      <c r="HN431" s="44"/>
      <c r="HO431" s="44"/>
      <c r="HP431" s="44"/>
      <c r="HQ431" s="44"/>
      <c r="HR431" s="44"/>
      <c r="HS431" s="44"/>
      <c r="HT431" s="44"/>
      <c r="HU431" s="44"/>
      <c r="HV431" s="44"/>
      <c r="HW431" s="44"/>
      <c r="HX431" s="44"/>
      <c r="HY431" s="44"/>
      <c r="HZ431" s="44"/>
      <c r="IA431" s="44"/>
      <c r="IB431" s="44"/>
      <c r="IC431" s="44"/>
      <c r="ID431" s="44"/>
      <c r="IE431" s="44"/>
      <c r="IF431" s="44"/>
      <c r="IG431" s="44"/>
      <c r="IH431" s="44"/>
      <c r="II431" s="44"/>
      <c r="IJ431" s="44"/>
      <c r="IK431" s="44"/>
      <c r="IL431" s="44"/>
      <c r="IM431" s="44"/>
      <c r="IN431" s="44"/>
      <c r="IO431" s="44"/>
      <c r="IP431" s="44"/>
      <c r="IQ431" s="44"/>
      <c r="IR431" s="44"/>
      <c r="IS431" s="44"/>
      <c r="IT431" s="44"/>
      <c r="IU431" s="44"/>
      <c r="IV431" s="44"/>
    </row>
    <row r="432" spans="1:256" s="44" customFormat="1" ht="29.25">
      <c r="A432" s="557" t="s">
        <v>554</v>
      </c>
      <c r="B432" s="627" t="s">
        <v>996</v>
      </c>
      <c r="C432" s="40"/>
      <c r="D432" s="612"/>
      <c r="E432" s="133"/>
      <c r="F432" s="577"/>
      <c r="G432" s="52"/>
      <c r="H432" s="73"/>
      <c r="I432" s="73"/>
      <c r="J432" s="73"/>
      <c r="K432" s="73"/>
      <c r="L432" s="74"/>
      <c r="M432" s="49"/>
      <c r="N432" s="49"/>
      <c r="O432" s="49"/>
      <c r="P432" s="49"/>
    </row>
    <row r="433" spans="1:256" s="49" customFormat="1">
      <c r="A433" s="557"/>
      <c r="B433" s="575" t="s">
        <v>113</v>
      </c>
      <c r="C433" s="576" t="s">
        <v>110</v>
      </c>
      <c r="D433" s="612">
        <v>20</v>
      </c>
      <c r="E433" s="133"/>
      <c r="F433" s="128">
        <f>D433*E433</f>
        <v>0</v>
      </c>
      <c r="G433" s="52"/>
      <c r="H433" s="73"/>
      <c r="I433" s="73"/>
      <c r="J433" s="73"/>
      <c r="K433" s="73"/>
      <c r="L433" s="7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c r="BD433" s="44"/>
      <c r="BE433" s="44"/>
      <c r="BF433" s="44"/>
      <c r="BG433" s="44"/>
      <c r="BH433" s="44"/>
      <c r="BI433" s="44"/>
      <c r="BJ433" s="44"/>
      <c r="BK433" s="44"/>
      <c r="BL433" s="44"/>
      <c r="BM433" s="44"/>
      <c r="BN433" s="44"/>
      <c r="BO433" s="44"/>
      <c r="BP433" s="44"/>
      <c r="BQ433" s="44"/>
      <c r="BR433" s="44"/>
      <c r="BS433" s="44"/>
      <c r="BT433" s="44"/>
      <c r="BU433" s="44"/>
      <c r="BV433" s="44"/>
      <c r="BW433" s="44"/>
      <c r="BX433" s="44"/>
      <c r="BY433" s="44"/>
      <c r="BZ433" s="44"/>
      <c r="CA433" s="44"/>
      <c r="CB433" s="44"/>
      <c r="CC433" s="44"/>
      <c r="CD433" s="44"/>
      <c r="CE433" s="44"/>
      <c r="CF433" s="44"/>
      <c r="CG433" s="44"/>
      <c r="CH433" s="44"/>
      <c r="CI433" s="44"/>
      <c r="CJ433" s="44"/>
      <c r="CK433" s="44"/>
      <c r="CL433" s="44"/>
      <c r="CM433" s="44"/>
      <c r="CN433" s="44"/>
      <c r="CO433" s="44"/>
      <c r="CP433" s="44"/>
      <c r="CQ433" s="44"/>
      <c r="CR433" s="44"/>
      <c r="CS433" s="44"/>
      <c r="CT433" s="44"/>
      <c r="CU433" s="44"/>
      <c r="CV433" s="44"/>
      <c r="CW433" s="44"/>
      <c r="CX433" s="44"/>
      <c r="CY433" s="44"/>
      <c r="CZ433" s="44"/>
      <c r="DA433" s="44"/>
      <c r="DB433" s="44"/>
      <c r="DC433" s="44"/>
      <c r="DD433" s="44"/>
      <c r="DE433" s="44"/>
      <c r="DF433" s="44"/>
      <c r="DG433" s="44"/>
      <c r="DH433" s="44"/>
      <c r="DI433" s="44"/>
      <c r="DJ433" s="44"/>
      <c r="DK433" s="44"/>
      <c r="DL433" s="44"/>
      <c r="DM433" s="44"/>
      <c r="DN433" s="44"/>
      <c r="DO433" s="44"/>
      <c r="DP433" s="44"/>
      <c r="DQ433" s="44"/>
      <c r="DR433" s="44"/>
      <c r="DS433" s="44"/>
      <c r="DT433" s="44"/>
      <c r="DU433" s="44"/>
      <c r="DV433" s="44"/>
      <c r="DW433" s="44"/>
      <c r="DX433" s="44"/>
      <c r="DY433" s="44"/>
      <c r="DZ433" s="44"/>
      <c r="EA433" s="44"/>
      <c r="EB433" s="44"/>
      <c r="EC433" s="44"/>
      <c r="ED433" s="44"/>
      <c r="EE433" s="44"/>
      <c r="EF433" s="44"/>
      <c r="EG433" s="44"/>
      <c r="EH433" s="44"/>
      <c r="EI433" s="44"/>
      <c r="EJ433" s="44"/>
      <c r="EK433" s="44"/>
      <c r="EL433" s="44"/>
      <c r="EM433" s="44"/>
      <c r="EN433" s="44"/>
      <c r="EO433" s="44"/>
      <c r="EP433" s="44"/>
      <c r="EQ433" s="44"/>
      <c r="ER433" s="44"/>
      <c r="ES433" s="44"/>
      <c r="ET433" s="44"/>
      <c r="EU433" s="44"/>
      <c r="EV433" s="44"/>
      <c r="EW433" s="44"/>
      <c r="EX433" s="44"/>
      <c r="EY433" s="44"/>
      <c r="EZ433" s="44"/>
      <c r="FA433" s="44"/>
      <c r="FB433" s="44"/>
      <c r="FC433" s="44"/>
      <c r="FD433" s="44"/>
      <c r="FE433" s="44"/>
      <c r="FF433" s="44"/>
      <c r="FG433" s="44"/>
      <c r="FH433" s="44"/>
      <c r="FI433" s="44"/>
      <c r="FJ433" s="44"/>
      <c r="FK433" s="44"/>
      <c r="FL433" s="44"/>
      <c r="FM433" s="44"/>
      <c r="FN433" s="44"/>
      <c r="FO433" s="44"/>
      <c r="FP433" s="44"/>
      <c r="FQ433" s="44"/>
      <c r="FR433" s="44"/>
      <c r="FS433" s="44"/>
      <c r="FT433" s="44"/>
      <c r="FU433" s="44"/>
      <c r="FV433" s="44"/>
      <c r="FW433" s="44"/>
      <c r="FX433" s="44"/>
      <c r="FY433" s="44"/>
      <c r="FZ433" s="44"/>
      <c r="GA433" s="44"/>
      <c r="GB433" s="44"/>
      <c r="GC433" s="44"/>
      <c r="GD433" s="44"/>
      <c r="GE433" s="44"/>
      <c r="GF433" s="44"/>
      <c r="GG433" s="44"/>
      <c r="GH433" s="44"/>
      <c r="GI433" s="44"/>
      <c r="GJ433" s="44"/>
      <c r="GK433" s="44"/>
      <c r="GL433" s="44"/>
      <c r="GM433" s="44"/>
      <c r="GN433" s="44"/>
      <c r="GO433" s="44"/>
      <c r="GP433" s="44"/>
      <c r="GQ433" s="44"/>
      <c r="GR433" s="44"/>
      <c r="GS433" s="44"/>
      <c r="GT433" s="44"/>
      <c r="GU433" s="44"/>
      <c r="GV433" s="44"/>
      <c r="GW433" s="44"/>
      <c r="GX433" s="44"/>
      <c r="GY433" s="44"/>
      <c r="GZ433" s="44"/>
      <c r="HA433" s="44"/>
      <c r="HB433" s="44"/>
      <c r="HC433" s="44"/>
      <c r="HD433" s="44"/>
      <c r="HE433" s="44"/>
      <c r="HF433" s="44"/>
      <c r="HG433" s="44"/>
      <c r="HH433" s="44"/>
      <c r="HI433" s="44"/>
      <c r="HJ433" s="44"/>
      <c r="HK433" s="44"/>
      <c r="HL433" s="44"/>
      <c r="HM433" s="44"/>
      <c r="HN433" s="44"/>
      <c r="HO433" s="44"/>
      <c r="HP433" s="44"/>
      <c r="HQ433" s="44"/>
      <c r="HR433" s="44"/>
      <c r="HS433" s="44"/>
      <c r="HT433" s="44"/>
      <c r="HU433" s="44"/>
      <c r="HV433" s="44"/>
      <c r="HW433" s="44"/>
      <c r="HX433" s="44"/>
      <c r="HY433" s="44"/>
      <c r="HZ433" s="44"/>
      <c r="IA433" s="44"/>
      <c r="IB433" s="44"/>
      <c r="IC433" s="44"/>
      <c r="ID433" s="44"/>
      <c r="IE433" s="44"/>
      <c r="IF433" s="44"/>
      <c r="IG433" s="44"/>
      <c r="IH433" s="44"/>
      <c r="II433" s="44"/>
      <c r="IJ433" s="44"/>
      <c r="IK433" s="44"/>
      <c r="IL433" s="44"/>
      <c r="IM433" s="44"/>
      <c r="IN433" s="44"/>
      <c r="IO433" s="44"/>
      <c r="IP433" s="44"/>
      <c r="IQ433" s="44"/>
      <c r="IR433" s="44"/>
      <c r="IS433" s="44"/>
      <c r="IT433" s="44"/>
      <c r="IU433" s="44"/>
      <c r="IV433" s="44"/>
    </row>
    <row r="434" spans="1:256" s="44" customFormat="1">
      <c r="A434" s="557"/>
      <c r="B434" s="575" t="s">
        <v>176</v>
      </c>
      <c r="C434" s="576" t="s">
        <v>110</v>
      </c>
      <c r="D434" s="612">
        <v>3</v>
      </c>
      <c r="E434" s="133"/>
      <c r="F434" s="128">
        <f>D434*E434</f>
        <v>0</v>
      </c>
      <c r="G434" s="52"/>
      <c r="H434" s="73"/>
      <c r="I434" s="73"/>
      <c r="J434" s="73"/>
      <c r="K434" s="73"/>
      <c r="L434" s="74"/>
      <c r="M434" s="49"/>
      <c r="N434" s="49"/>
      <c r="O434" s="49"/>
      <c r="P434" s="49"/>
    </row>
    <row r="435" spans="1:256" s="49" customFormat="1">
      <c r="A435" s="557"/>
      <c r="B435" s="575" t="s">
        <v>589</v>
      </c>
      <c r="C435" s="576" t="s">
        <v>110</v>
      </c>
      <c r="D435" s="612">
        <v>1</v>
      </c>
      <c r="E435" s="133"/>
      <c r="F435" s="128">
        <f>D435*E435</f>
        <v>0</v>
      </c>
      <c r="G435" s="52"/>
      <c r="H435" s="73"/>
      <c r="I435" s="73"/>
      <c r="J435" s="73"/>
      <c r="K435" s="73"/>
      <c r="L435" s="7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c r="BD435" s="44"/>
      <c r="BE435" s="44"/>
      <c r="BF435" s="44"/>
      <c r="BG435" s="44"/>
      <c r="BH435" s="44"/>
      <c r="BI435" s="44"/>
      <c r="BJ435" s="44"/>
      <c r="BK435" s="44"/>
      <c r="BL435" s="44"/>
      <c r="BM435" s="44"/>
      <c r="BN435" s="44"/>
      <c r="BO435" s="44"/>
      <c r="BP435" s="44"/>
      <c r="BQ435" s="44"/>
      <c r="BR435" s="44"/>
      <c r="BS435" s="44"/>
      <c r="BT435" s="44"/>
      <c r="BU435" s="44"/>
      <c r="BV435" s="44"/>
      <c r="BW435" s="44"/>
      <c r="BX435" s="44"/>
      <c r="BY435" s="44"/>
      <c r="BZ435" s="44"/>
      <c r="CA435" s="44"/>
      <c r="CB435" s="44"/>
      <c r="CC435" s="44"/>
      <c r="CD435" s="44"/>
      <c r="CE435" s="44"/>
      <c r="CF435" s="44"/>
      <c r="CG435" s="44"/>
      <c r="CH435" s="44"/>
      <c r="CI435" s="44"/>
      <c r="CJ435" s="44"/>
      <c r="CK435" s="44"/>
      <c r="CL435" s="44"/>
      <c r="CM435" s="44"/>
      <c r="CN435" s="44"/>
      <c r="CO435" s="44"/>
      <c r="CP435" s="44"/>
      <c r="CQ435" s="44"/>
      <c r="CR435" s="44"/>
      <c r="CS435" s="44"/>
      <c r="CT435" s="44"/>
      <c r="CU435" s="44"/>
      <c r="CV435" s="44"/>
      <c r="CW435" s="44"/>
      <c r="CX435" s="44"/>
      <c r="CY435" s="44"/>
      <c r="CZ435" s="44"/>
      <c r="DA435" s="44"/>
      <c r="DB435" s="44"/>
      <c r="DC435" s="44"/>
      <c r="DD435" s="44"/>
      <c r="DE435" s="44"/>
      <c r="DF435" s="44"/>
      <c r="DG435" s="44"/>
      <c r="DH435" s="44"/>
      <c r="DI435" s="44"/>
      <c r="DJ435" s="44"/>
      <c r="DK435" s="44"/>
      <c r="DL435" s="44"/>
      <c r="DM435" s="44"/>
      <c r="DN435" s="44"/>
      <c r="DO435" s="44"/>
      <c r="DP435" s="44"/>
      <c r="DQ435" s="44"/>
      <c r="DR435" s="44"/>
      <c r="DS435" s="44"/>
      <c r="DT435" s="44"/>
      <c r="DU435" s="44"/>
      <c r="DV435" s="44"/>
      <c r="DW435" s="44"/>
      <c r="DX435" s="44"/>
      <c r="DY435" s="44"/>
      <c r="DZ435" s="44"/>
      <c r="EA435" s="44"/>
      <c r="EB435" s="44"/>
      <c r="EC435" s="44"/>
      <c r="ED435" s="44"/>
      <c r="EE435" s="44"/>
      <c r="EF435" s="44"/>
      <c r="EG435" s="44"/>
      <c r="EH435" s="44"/>
      <c r="EI435" s="44"/>
      <c r="EJ435" s="44"/>
      <c r="EK435" s="44"/>
      <c r="EL435" s="44"/>
      <c r="EM435" s="44"/>
      <c r="EN435" s="44"/>
      <c r="EO435" s="44"/>
      <c r="EP435" s="44"/>
      <c r="EQ435" s="44"/>
      <c r="ER435" s="44"/>
      <c r="ES435" s="44"/>
      <c r="ET435" s="44"/>
      <c r="EU435" s="44"/>
      <c r="EV435" s="44"/>
      <c r="EW435" s="44"/>
      <c r="EX435" s="44"/>
      <c r="EY435" s="44"/>
      <c r="EZ435" s="44"/>
      <c r="FA435" s="44"/>
      <c r="FB435" s="44"/>
      <c r="FC435" s="44"/>
      <c r="FD435" s="44"/>
      <c r="FE435" s="44"/>
      <c r="FF435" s="44"/>
      <c r="FG435" s="44"/>
      <c r="FH435" s="44"/>
      <c r="FI435" s="44"/>
      <c r="FJ435" s="44"/>
      <c r="FK435" s="44"/>
      <c r="FL435" s="44"/>
      <c r="FM435" s="44"/>
      <c r="FN435" s="44"/>
      <c r="FO435" s="44"/>
      <c r="FP435" s="44"/>
      <c r="FQ435" s="44"/>
      <c r="FR435" s="44"/>
      <c r="FS435" s="44"/>
      <c r="FT435" s="44"/>
      <c r="FU435" s="44"/>
      <c r="FV435" s="44"/>
      <c r="FW435" s="44"/>
      <c r="FX435" s="44"/>
      <c r="FY435" s="44"/>
      <c r="FZ435" s="44"/>
      <c r="GA435" s="44"/>
      <c r="GB435" s="44"/>
      <c r="GC435" s="44"/>
      <c r="GD435" s="44"/>
      <c r="GE435" s="44"/>
      <c r="GF435" s="44"/>
      <c r="GG435" s="44"/>
      <c r="GH435" s="44"/>
      <c r="GI435" s="44"/>
      <c r="GJ435" s="44"/>
      <c r="GK435" s="44"/>
      <c r="GL435" s="44"/>
      <c r="GM435" s="44"/>
      <c r="GN435" s="44"/>
      <c r="GO435" s="44"/>
      <c r="GP435" s="44"/>
      <c r="GQ435" s="44"/>
      <c r="GR435" s="44"/>
      <c r="GS435" s="44"/>
      <c r="GT435" s="44"/>
      <c r="GU435" s="44"/>
      <c r="GV435" s="44"/>
      <c r="GW435" s="44"/>
      <c r="GX435" s="44"/>
      <c r="GY435" s="44"/>
      <c r="GZ435" s="44"/>
      <c r="HA435" s="44"/>
      <c r="HB435" s="44"/>
      <c r="HC435" s="44"/>
      <c r="HD435" s="44"/>
      <c r="HE435" s="44"/>
      <c r="HF435" s="44"/>
      <c r="HG435" s="44"/>
      <c r="HH435" s="44"/>
      <c r="HI435" s="44"/>
      <c r="HJ435" s="44"/>
      <c r="HK435" s="44"/>
      <c r="HL435" s="44"/>
      <c r="HM435" s="44"/>
      <c r="HN435" s="44"/>
      <c r="HO435" s="44"/>
      <c r="HP435" s="44"/>
      <c r="HQ435" s="44"/>
      <c r="HR435" s="44"/>
      <c r="HS435" s="44"/>
      <c r="HT435" s="44"/>
      <c r="HU435" s="44"/>
      <c r="HV435" s="44"/>
      <c r="HW435" s="44"/>
      <c r="HX435" s="44"/>
      <c r="HY435" s="44"/>
      <c r="HZ435" s="44"/>
      <c r="IA435" s="44"/>
      <c r="IB435" s="44"/>
      <c r="IC435" s="44"/>
      <c r="ID435" s="44"/>
      <c r="IE435" s="44"/>
      <c r="IF435" s="44"/>
      <c r="IG435" s="44"/>
      <c r="IH435" s="44"/>
      <c r="II435" s="44"/>
      <c r="IJ435" s="44"/>
      <c r="IK435" s="44"/>
      <c r="IL435" s="44"/>
      <c r="IM435" s="44"/>
      <c r="IN435" s="44"/>
      <c r="IO435" s="44"/>
      <c r="IP435" s="44"/>
      <c r="IQ435" s="44"/>
      <c r="IR435" s="44"/>
      <c r="IS435" s="44"/>
      <c r="IT435" s="44"/>
      <c r="IU435" s="44"/>
      <c r="IV435" s="44"/>
    </row>
    <row r="436" spans="1:256" s="49" customFormat="1">
      <c r="A436" s="557"/>
      <c r="B436" s="575"/>
      <c r="C436" s="576"/>
      <c r="D436" s="612"/>
      <c r="E436" s="133"/>
      <c r="F436" s="128"/>
      <c r="G436" s="52"/>
      <c r="H436" s="73"/>
      <c r="I436" s="73"/>
      <c r="J436" s="73"/>
      <c r="K436" s="73"/>
      <c r="L436" s="74"/>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T436" s="44"/>
      <c r="AU436" s="44"/>
      <c r="AV436" s="44"/>
      <c r="AW436" s="44"/>
      <c r="AX436" s="44"/>
      <c r="AY436" s="44"/>
      <c r="AZ436" s="44"/>
      <c r="BA436" s="44"/>
      <c r="BB436" s="44"/>
      <c r="BC436" s="44"/>
      <c r="BD436" s="44"/>
      <c r="BE436" s="44"/>
      <c r="BF436" s="44"/>
      <c r="BG436" s="44"/>
      <c r="BH436" s="44"/>
      <c r="BI436" s="44"/>
      <c r="BJ436" s="44"/>
      <c r="BK436" s="44"/>
      <c r="BL436" s="44"/>
      <c r="BM436" s="44"/>
      <c r="BN436" s="44"/>
      <c r="BO436" s="44"/>
      <c r="BP436" s="44"/>
      <c r="BQ436" s="44"/>
      <c r="BR436" s="44"/>
      <c r="BS436" s="44"/>
      <c r="BT436" s="44"/>
      <c r="BU436" s="44"/>
      <c r="BV436" s="44"/>
      <c r="BW436" s="44"/>
      <c r="BX436" s="44"/>
      <c r="BY436" s="44"/>
      <c r="BZ436" s="44"/>
      <c r="CA436" s="44"/>
      <c r="CB436" s="44"/>
      <c r="CC436" s="44"/>
      <c r="CD436" s="44"/>
      <c r="CE436" s="44"/>
      <c r="CF436" s="44"/>
      <c r="CG436" s="44"/>
      <c r="CH436" s="44"/>
      <c r="CI436" s="44"/>
      <c r="CJ436" s="44"/>
      <c r="CK436" s="44"/>
      <c r="CL436" s="44"/>
      <c r="CM436" s="44"/>
      <c r="CN436" s="44"/>
      <c r="CO436" s="44"/>
      <c r="CP436" s="44"/>
      <c r="CQ436" s="44"/>
      <c r="CR436" s="44"/>
      <c r="CS436" s="44"/>
      <c r="CT436" s="44"/>
      <c r="CU436" s="44"/>
      <c r="CV436" s="44"/>
      <c r="CW436" s="44"/>
      <c r="CX436" s="44"/>
      <c r="CY436" s="44"/>
      <c r="CZ436" s="44"/>
      <c r="DA436" s="44"/>
      <c r="DB436" s="44"/>
      <c r="DC436" s="44"/>
      <c r="DD436" s="44"/>
      <c r="DE436" s="44"/>
      <c r="DF436" s="44"/>
      <c r="DG436" s="44"/>
      <c r="DH436" s="44"/>
      <c r="DI436" s="44"/>
      <c r="DJ436" s="44"/>
      <c r="DK436" s="44"/>
      <c r="DL436" s="44"/>
      <c r="DM436" s="44"/>
      <c r="DN436" s="44"/>
      <c r="DO436" s="44"/>
      <c r="DP436" s="44"/>
      <c r="DQ436" s="44"/>
      <c r="DR436" s="44"/>
      <c r="DS436" s="44"/>
      <c r="DT436" s="44"/>
      <c r="DU436" s="44"/>
      <c r="DV436" s="44"/>
      <c r="DW436" s="44"/>
      <c r="DX436" s="44"/>
      <c r="DY436" s="44"/>
      <c r="DZ436" s="44"/>
      <c r="EA436" s="44"/>
      <c r="EB436" s="44"/>
      <c r="EC436" s="44"/>
      <c r="ED436" s="44"/>
      <c r="EE436" s="44"/>
      <c r="EF436" s="44"/>
      <c r="EG436" s="44"/>
      <c r="EH436" s="44"/>
      <c r="EI436" s="44"/>
      <c r="EJ436" s="44"/>
      <c r="EK436" s="44"/>
      <c r="EL436" s="44"/>
      <c r="EM436" s="44"/>
      <c r="EN436" s="44"/>
      <c r="EO436" s="44"/>
      <c r="EP436" s="44"/>
      <c r="EQ436" s="44"/>
      <c r="ER436" s="44"/>
      <c r="ES436" s="44"/>
      <c r="ET436" s="44"/>
      <c r="EU436" s="44"/>
      <c r="EV436" s="44"/>
      <c r="EW436" s="44"/>
      <c r="EX436" s="44"/>
      <c r="EY436" s="44"/>
      <c r="EZ436" s="44"/>
      <c r="FA436" s="44"/>
      <c r="FB436" s="44"/>
      <c r="FC436" s="44"/>
      <c r="FD436" s="44"/>
      <c r="FE436" s="44"/>
      <c r="FF436" s="44"/>
      <c r="FG436" s="44"/>
      <c r="FH436" s="44"/>
      <c r="FI436" s="44"/>
      <c r="FJ436" s="44"/>
      <c r="FK436" s="44"/>
      <c r="FL436" s="44"/>
      <c r="FM436" s="44"/>
      <c r="FN436" s="44"/>
      <c r="FO436" s="44"/>
      <c r="FP436" s="44"/>
      <c r="FQ436" s="44"/>
      <c r="FR436" s="44"/>
      <c r="FS436" s="44"/>
      <c r="FT436" s="44"/>
      <c r="FU436" s="44"/>
      <c r="FV436" s="44"/>
      <c r="FW436" s="44"/>
      <c r="FX436" s="44"/>
      <c r="FY436" s="44"/>
      <c r="FZ436" s="44"/>
      <c r="GA436" s="44"/>
      <c r="GB436" s="44"/>
      <c r="GC436" s="44"/>
      <c r="GD436" s="44"/>
      <c r="GE436" s="44"/>
      <c r="GF436" s="44"/>
      <c r="GG436" s="44"/>
      <c r="GH436" s="44"/>
      <c r="GI436" s="44"/>
      <c r="GJ436" s="44"/>
      <c r="GK436" s="44"/>
      <c r="GL436" s="44"/>
      <c r="GM436" s="44"/>
      <c r="GN436" s="44"/>
      <c r="GO436" s="44"/>
      <c r="GP436" s="44"/>
      <c r="GQ436" s="44"/>
      <c r="GR436" s="44"/>
      <c r="GS436" s="44"/>
      <c r="GT436" s="44"/>
      <c r="GU436" s="44"/>
      <c r="GV436" s="44"/>
      <c r="GW436" s="44"/>
      <c r="GX436" s="44"/>
      <c r="GY436" s="44"/>
      <c r="GZ436" s="44"/>
      <c r="HA436" s="44"/>
      <c r="HB436" s="44"/>
      <c r="HC436" s="44"/>
      <c r="HD436" s="44"/>
      <c r="HE436" s="44"/>
      <c r="HF436" s="44"/>
      <c r="HG436" s="44"/>
      <c r="HH436" s="44"/>
      <c r="HI436" s="44"/>
      <c r="HJ436" s="44"/>
      <c r="HK436" s="44"/>
      <c r="HL436" s="44"/>
      <c r="HM436" s="44"/>
      <c r="HN436" s="44"/>
      <c r="HO436" s="44"/>
      <c r="HP436" s="44"/>
      <c r="HQ436" s="44"/>
      <c r="HR436" s="44"/>
      <c r="HS436" s="44"/>
      <c r="HT436" s="44"/>
      <c r="HU436" s="44"/>
      <c r="HV436" s="44"/>
      <c r="HW436" s="44"/>
      <c r="HX436" s="44"/>
      <c r="HY436" s="44"/>
      <c r="HZ436" s="44"/>
      <c r="IA436" s="44"/>
      <c r="IB436" s="44"/>
      <c r="IC436" s="44"/>
      <c r="ID436" s="44"/>
      <c r="IE436" s="44"/>
      <c r="IF436" s="44"/>
      <c r="IG436" s="44"/>
      <c r="IH436" s="44"/>
      <c r="II436" s="44"/>
      <c r="IJ436" s="44"/>
      <c r="IK436" s="44"/>
      <c r="IL436" s="44"/>
      <c r="IM436" s="44"/>
      <c r="IN436" s="44"/>
      <c r="IO436" s="44"/>
      <c r="IP436" s="44"/>
      <c r="IQ436" s="44"/>
      <c r="IR436" s="44"/>
      <c r="IS436" s="44"/>
      <c r="IT436" s="44"/>
      <c r="IU436" s="44"/>
      <c r="IV436" s="44"/>
    </row>
    <row r="437" spans="1:256" s="49" customFormat="1" ht="85.5">
      <c r="A437" s="557" t="s">
        <v>556</v>
      </c>
      <c r="B437" s="571" t="s">
        <v>566</v>
      </c>
      <c r="C437" s="563" t="s">
        <v>880</v>
      </c>
      <c r="D437" s="612">
        <v>18</v>
      </c>
      <c r="E437" s="133"/>
      <c r="F437" s="128">
        <f>D437*E437</f>
        <v>0</v>
      </c>
      <c r="G437" s="52"/>
      <c r="H437" s="73"/>
      <c r="I437" s="73"/>
      <c r="J437" s="73"/>
      <c r="K437" s="73"/>
      <c r="L437" s="74"/>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T437" s="44"/>
      <c r="AU437" s="44"/>
      <c r="AV437" s="44"/>
      <c r="AW437" s="44"/>
      <c r="AX437" s="44"/>
      <c r="AY437" s="44"/>
      <c r="AZ437" s="44"/>
      <c r="BA437" s="44"/>
      <c r="BB437" s="44"/>
      <c r="BC437" s="44"/>
      <c r="BD437" s="44"/>
      <c r="BE437" s="44"/>
      <c r="BF437" s="44"/>
      <c r="BG437" s="44"/>
      <c r="BH437" s="44"/>
      <c r="BI437" s="44"/>
      <c r="BJ437" s="44"/>
      <c r="BK437" s="44"/>
      <c r="BL437" s="44"/>
      <c r="BM437" s="44"/>
      <c r="BN437" s="44"/>
      <c r="BO437" s="44"/>
      <c r="BP437" s="44"/>
      <c r="BQ437" s="44"/>
      <c r="BR437" s="44"/>
      <c r="BS437" s="44"/>
      <c r="BT437" s="44"/>
      <c r="BU437" s="44"/>
      <c r="BV437" s="44"/>
      <c r="BW437" s="44"/>
      <c r="BX437" s="44"/>
      <c r="BY437" s="44"/>
      <c r="BZ437" s="44"/>
      <c r="CA437" s="44"/>
      <c r="CB437" s="44"/>
      <c r="CC437" s="44"/>
      <c r="CD437" s="44"/>
      <c r="CE437" s="44"/>
      <c r="CF437" s="44"/>
      <c r="CG437" s="44"/>
      <c r="CH437" s="44"/>
      <c r="CI437" s="44"/>
      <c r="CJ437" s="44"/>
      <c r="CK437" s="44"/>
      <c r="CL437" s="44"/>
      <c r="CM437" s="44"/>
      <c r="CN437" s="44"/>
      <c r="CO437" s="44"/>
      <c r="CP437" s="44"/>
      <c r="CQ437" s="44"/>
      <c r="CR437" s="44"/>
      <c r="CS437" s="44"/>
      <c r="CT437" s="44"/>
      <c r="CU437" s="44"/>
      <c r="CV437" s="44"/>
      <c r="CW437" s="44"/>
      <c r="CX437" s="44"/>
      <c r="CY437" s="44"/>
      <c r="CZ437" s="44"/>
      <c r="DA437" s="44"/>
      <c r="DB437" s="44"/>
      <c r="DC437" s="44"/>
      <c r="DD437" s="44"/>
      <c r="DE437" s="44"/>
      <c r="DF437" s="44"/>
      <c r="DG437" s="44"/>
      <c r="DH437" s="44"/>
      <c r="DI437" s="44"/>
      <c r="DJ437" s="44"/>
      <c r="DK437" s="44"/>
      <c r="DL437" s="44"/>
      <c r="DM437" s="44"/>
      <c r="DN437" s="44"/>
      <c r="DO437" s="44"/>
      <c r="DP437" s="44"/>
      <c r="DQ437" s="44"/>
      <c r="DR437" s="44"/>
      <c r="DS437" s="44"/>
      <c r="DT437" s="44"/>
      <c r="DU437" s="44"/>
      <c r="DV437" s="44"/>
      <c r="DW437" s="44"/>
      <c r="DX437" s="44"/>
      <c r="DY437" s="44"/>
      <c r="DZ437" s="44"/>
      <c r="EA437" s="44"/>
      <c r="EB437" s="44"/>
      <c r="EC437" s="44"/>
      <c r="ED437" s="44"/>
      <c r="EE437" s="44"/>
      <c r="EF437" s="44"/>
      <c r="EG437" s="44"/>
      <c r="EH437" s="44"/>
      <c r="EI437" s="44"/>
      <c r="EJ437" s="44"/>
      <c r="EK437" s="44"/>
      <c r="EL437" s="44"/>
      <c r="EM437" s="44"/>
      <c r="EN437" s="44"/>
      <c r="EO437" s="44"/>
      <c r="EP437" s="44"/>
      <c r="EQ437" s="44"/>
      <c r="ER437" s="44"/>
      <c r="ES437" s="44"/>
      <c r="ET437" s="44"/>
      <c r="EU437" s="44"/>
      <c r="EV437" s="44"/>
      <c r="EW437" s="44"/>
      <c r="EX437" s="44"/>
      <c r="EY437" s="44"/>
      <c r="EZ437" s="44"/>
      <c r="FA437" s="44"/>
      <c r="FB437" s="44"/>
      <c r="FC437" s="44"/>
      <c r="FD437" s="44"/>
      <c r="FE437" s="44"/>
      <c r="FF437" s="44"/>
      <c r="FG437" s="44"/>
      <c r="FH437" s="44"/>
      <c r="FI437" s="44"/>
      <c r="FJ437" s="44"/>
      <c r="FK437" s="44"/>
      <c r="FL437" s="44"/>
      <c r="FM437" s="44"/>
      <c r="FN437" s="44"/>
      <c r="FO437" s="44"/>
      <c r="FP437" s="44"/>
      <c r="FQ437" s="44"/>
      <c r="FR437" s="44"/>
      <c r="FS437" s="44"/>
      <c r="FT437" s="44"/>
      <c r="FU437" s="44"/>
      <c r="FV437" s="44"/>
      <c r="FW437" s="44"/>
      <c r="FX437" s="44"/>
      <c r="FY437" s="44"/>
      <c r="FZ437" s="44"/>
      <c r="GA437" s="44"/>
      <c r="GB437" s="44"/>
      <c r="GC437" s="44"/>
      <c r="GD437" s="44"/>
      <c r="GE437" s="44"/>
      <c r="GF437" s="44"/>
      <c r="GG437" s="44"/>
      <c r="GH437" s="44"/>
      <c r="GI437" s="44"/>
      <c r="GJ437" s="44"/>
      <c r="GK437" s="44"/>
      <c r="GL437" s="44"/>
      <c r="GM437" s="44"/>
      <c r="GN437" s="44"/>
      <c r="GO437" s="44"/>
      <c r="GP437" s="44"/>
      <c r="GQ437" s="44"/>
      <c r="GR437" s="44"/>
      <c r="GS437" s="44"/>
      <c r="GT437" s="44"/>
      <c r="GU437" s="44"/>
      <c r="GV437" s="44"/>
      <c r="GW437" s="44"/>
      <c r="GX437" s="44"/>
      <c r="GY437" s="44"/>
      <c r="GZ437" s="44"/>
      <c r="HA437" s="44"/>
      <c r="HB437" s="44"/>
      <c r="HC437" s="44"/>
      <c r="HD437" s="44"/>
      <c r="HE437" s="44"/>
      <c r="HF437" s="44"/>
      <c r="HG437" s="44"/>
      <c r="HH437" s="44"/>
      <c r="HI437" s="44"/>
      <c r="HJ437" s="44"/>
      <c r="HK437" s="44"/>
      <c r="HL437" s="44"/>
      <c r="HM437" s="44"/>
      <c r="HN437" s="44"/>
      <c r="HO437" s="44"/>
      <c r="HP437" s="44"/>
      <c r="HQ437" s="44"/>
      <c r="HR437" s="44"/>
      <c r="HS437" s="44"/>
      <c r="HT437" s="44"/>
      <c r="HU437" s="44"/>
      <c r="HV437" s="44"/>
      <c r="HW437" s="44"/>
      <c r="HX437" s="44"/>
      <c r="HY437" s="44"/>
      <c r="HZ437" s="44"/>
      <c r="IA437" s="44"/>
      <c r="IB437" s="44"/>
      <c r="IC437" s="44"/>
      <c r="ID437" s="44"/>
      <c r="IE437" s="44"/>
      <c r="IF437" s="44"/>
      <c r="IG437" s="44"/>
      <c r="IH437" s="44"/>
      <c r="II437" s="44"/>
      <c r="IJ437" s="44"/>
      <c r="IK437" s="44"/>
      <c r="IL437" s="44"/>
      <c r="IM437" s="44"/>
      <c r="IN437" s="44"/>
      <c r="IO437" s="44"/>
      <c r="IP437" s="44"/>
      <c r="IQ437" s="44"/>
      <c r="IR437" s="44"/>
      <c r="IS437" s="44"/>
      <c r="IT437" s="44"/>
      <c r="IU437" s="44"/>
      <c r="IV437" s="44"/>
    </row>
    <row r="438" spans="1:256" s="49" customFormat="1">
      <c r="A438" s="557"/>
      <c r="B438" s="575"/>
      <c r="C438" s="576"/>
      <c r="D438" s="612"/>
      <c r="E438" s="133"/>
      <c r="F438" s="128"/>
      <c r="G438" s="52"/>
      <c r="H438" s="73"/>
      <c r="I438" s="73"/>
      <c r="J438" s="73"/>
      <c r="K438" s="73"/>
      <c r="L438" s="74"/>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s="44"/>
      <c r="AZ438" s="44"/>
      <c r="BA438" s="44"/>
      <c r="BB438" s="44"/>
      <c r="BC438" s="44"/>
      <c r="BD438" s="44"/>
      <c r="BE438" s="44"/>
      <c r="BF438" s="44"/>
      <c r="BG438" s="44"/>
      <c r="BH438" s="44"/>
      <c r="BI438" s="44"/>
      <c r="BJ438" s="44"/>
      <c r="BK438" s="44"/>
      <c r="BL438" s="44"/>
      <c r="BM438" s="44"/>
      <c r="BN438" s="44"/>
      <c r="BO438" s="44"/>
      <c r="BP438" s="44"/>
      <c r="BQ438" s="44"/>
      <c r="BR438" s="44"/>
      <c r="BS438" s="44"/>
      <c r="BT438" s="44"/>
      <c r="BU438" s="44"/>
      <c r="BV438" s="44"/>
      <c r="BW438" s="44"/>
      <c r="BX438" s="44"/>
      <c r="BY438" s="44"/>
      <c r="BZ438" s="44"/>
      <c r="CA438" s="44"/>
      <c r="CB438" s="44"/>
      <c r="CC438" s="44"/>
      <c r="CD438" s="44"/>
      <c r="CE438" s="44"/>
      <c r="CF438" s="44"/>
      <c r="CG438" s="44"/>
      <c r="CH438" s="44"/>
      <c r="CI438" s="44"/>
      <c r="CJ438" s="44"/>
      <c r="CK438" s="44"/>
      <c r="CL438" s="44"/>
      <c r="CM438" s="44"/>
      <c r="CN438" s="44"/>
      <c r="CO438" s="44"/>
      <c r="CP438" s="44"/>
      <c r="CQ438" s="44"/>
      <c r="CR438" s="44"/>
      <c r="CS438" s="44"/>
      <c r="CT438" s="44"/>
      <c r="CU438" s="44"/>
      <c r="CV438" s="44"/>
      <c r="CW438" s="44"/>
      <c r="CX438" s="44"/>
      <c r="CY438" s="44"/>
      <c r="CZ438" s="44"/>
      <c r="DA438" s="44"/>
      <c r="DB438" s="44"/>
      <c r="DC438" s="44"/>
      <c r="DD438" s="44"/>
      <c r="DE438" s="44"/>
      <c r="DF438" s="44"/>
      <c r="DG438" s="44"/>
      <c r="DH438" s="44"/>
      <c r="DI438" s="44"/>
      <c r="DJ438" s="44"/>
      <c r="DK438" s="44"/>
      <c r="DL438" s="44"/>
      <c r="DM438" s="44"/>
      <c r="DN438" s="44"/>
      <c r="DO438" s="44"/>
      <c r="DP438" s="44"/>
      <c r="DQ438" s="44"/>
      <c r="DR438" s="44"/>
      <c r="DS438" s="44"/>
      <c r="DT438" s="44"/>
      <c r="DU438" s="44"/>
      <c r="DV438" s="44"/>
      <c r="DW438" s="44"/>
      <c r="DX438" s="44"/>
      <c r="DY438" s="44"/>
      <c r="DZ438" s="44"/>
      <c r="EA438" s="44"/>
      <c r="EB438" s="44"/>
      <c r="EC438" s="44"/>
      <c r="ED438" s="44"/>
      <c r="EE438" s="44"/>
      <c r="EF438" s="44"/>
      <c r="EG438" s="44"/>
      <c r="EH438" s="44"/>
      <c r="EI438" s="44"/>
      <c r="EJ438" s="44"/>
      <c r="EK438" s="44"/>
      <c r="EL438" s="44"/>
      <c r="EM438" s="44"/>
      <c r="EN438" s="44"/>
      <c r="EO438" s="44"/>
      <c r="EP438" s="44"/>
      <c r="EQ438" s="44"/>
      <c r="ER438" s="44"/>
      <c r="ES438" s="44"/>
      <c r="ET438" s="44"/>
      <c r="EU438" s="44"/>
      <c r="EV438" s="44"/>
      <c r="EW438" s="44"/>
      <c r="EX438" s="44"/>
      <c r="EY438" s="44"/>
      <c r="EZ438" s="44"/>
      <c r="FA438" s="44"/>
      <c r="FB438" s="44"/>
      <c r="FC438" s="44"/>
      <c r="FD438" s="44"/>
      <c r="FE438" s="44"/>
      <c r="FF438" s="44"/>
      <c r="FG438" s="44"/>
      <c r="FH438" s="44"/>
      <c r="FI438" s="44"/>
      <c r="FJ438" s="44"/>
      <c r="FK438" s="44"/>
      <c r="FL438" s="44"/>
      <c r="FM438" s="44"/>
      <c r="FN438" s="44"/>
      <c r="FO438" s="44"/>
      <c r="FP438" s="44"/>
      <c r="FQ438" s="44"/>
      <c r="FR438" s="44"/>
      <c r="FS438" s="44"/>
      <c r="FT438" s="44"/>
      <c r="FU438" s="44"/>
      <c r="FV438" s="44"/>
      <c r="FW438" s="44"/>
      <c r="FX438" s="44"/>
      <c r="FY438" s="44"/>
      <c r="FZ438" s="44"/>
      <c r="GA438" s="44"/>
      <c r="GB438" s="44"/>
      <c r="GC438" s="44"/>
      <c r="GD438" s="44"/>
      <c r="GE438" s="44"/>
      <c r="GF438" s="44"/>
      <c r="GG438" s="44"/>
      <c r="GH438" s="44"/>
      <c r="GI438" s="44"/>
      <c r="GJ438" s="44"/>
      <c r="GK438" s="44"/>
      <c r="GL438" s="44"/>
      <c r="GM438" s="44"/>
      <c r="GN438" s="44"/>
      <c r="GO438" s="44"/>
      <c r="GP438" s="44"/>
      <c r="GQ438" s="44"/>
      <c r="GR438" s="44"/>
      <c r="GS438" s="44"/>
      <c r="GT438" s="44"/>
      <c r="GU438" s="44"/>
      <c r="GV438" s="44"/>
      <c r="GW438" s="44"/>
      <c r="GX438" s="44"/>
      <c r="GY438" s="44"/>
      <c r="GZ438" s="44"/>
      <c r="HA438" s="44"/>
      <c r="HB438" s="44"/>
      <c r="HC438" s="44"/>
      <c r="HD438" s="44"/>
      <c r="HE438" s="44"/>
      <c r="HF438" s="44"/>
      <c r="HG438" s="44"/>
      <c r="HH438" s="44"/>
      <c r="HI438" s="44"/>
      <c r="HJ438" s="44"/>
      <c r="HK438" s="44"/>
      <c r="HL438" s="44"/>
      <c r="HM438" s="44"/>
      <c r="HN438" s="44"/>
      <c r="HO438" s="44"/>
      <c r="HP438" s="44"/>
      <c r="HQ438" s="44"/>
      <c r="HR438" s="44"/>
      <c r="HS438" s="44"/>
      <c r="HT438" s="44"/>
      <c r="HU438" s="44"/>
      <c r="HV438" s="44"/>
      <c r="HW438" s="44"/>
      <c r="HX438" s="44"/>
      <c r="HY438" s="44"/>
      <c r="HZ438" s="44"/>
      <c r="IA438" s="44"/>
      <c r="IB438" s="44"/>
      <c r="IC438" s="44"/>
      <c r="ID438" s="44"/>
      <c r="IE438" s="44"/>
      <c r="IF438" s="44"/>
      <c r="IG438" s="44"/>
      <c r="IH438" s="44"/>
      <c r="II438" s="44"/>
      <c r="IJ438" s="44"/>
      <c r="IK438" s="44"/>
      <c r="IL438" s="44"/>
      <c r="IM438" s="44"/>
      <c r="IN438" s="44"/>
      <c r="IO438" s="44"/>
      <c r="IP438" s="44"/>
      <c r="IQ438" s="44"/>
      <c r="IR438" s="44"/>
      <c r="IS438" s="44"/>
      <c r="IT438" s="44"/>
      <c r="IU438" s="44"/>
      <c r="IV438" s="44"/>
    </row>
    <row r="439" spans="1:256" s="44" customFormat="1">
      <c r="A439" s="557" t="s">
        <v>557</v>
      </c>
      <c r="B439" s="628" t="s">
        <v>555</v>
      </c>
      <c r="C439" s="576"/>
      <c r="D439" s="612"/>
      <c r="E439" s="133"/>
      <c r="F439" s="128"/>
      <c r="G439" s="52"/>
      <c r="H439" s="73"/>
      <c r="I439" s="73"/>
      <c r="J439" s="73"/>
      <c r="K439" s="73"/>
      <c r="L439" s="74"/>
      <c r="M439" s="49"/>
      <c r="N439" s="49"/>
      <c r="O439" s="49"/>
      <c r="P439" s="49"/>
    </row>
    <row r="440" spans="1:256" s="49" customFormat="1" ht="129">
      <c r="A440" s="557"/>
      <c r="B440" s="560" t="s">
        <v>881</v>
      </c>
      <c r="C440" s="598"/>
      <c r="D440" s="556"/>
      <c r="E440" s="91"/>
      <c r="F440" s="580"/>
      <c r="G440" s="40"/>
      <c r="H440" s="72"/>
      <c r="I440" s="72"/>
      <c r="J440" s="72"/>
      <c r="K440" s="72"/>
      <c r="L440" s="39"/>
      <c r="M440" s="69"/>
      <c r="N440" s="69"/>
      <c r="O440" s="69"/>
      <c r="P440" s="69"/>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0"/>
      <c r="AZ440" s="40"/>
      <c r="BA440" s="40"/>
      <c r="BB440" s="40"/>
      <c r="BC440" s="40"/>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40"/>
      <c r="CG440" s="40"/>
      <c r="CH440" s="40"/>
      <c r="CI440" s="40"/>
      <c r="CJ440" s="40"/>
      <c r="CK440" s="40"/>
      <c r="CL440" s="40"/>
      <c r="CM440" s="40"/>
      <c r="CN440" s="40"/>
      <c r="CO440" s="40"/>
      <c r="CP440" s="40"/>
      <c r="CQ440" s="40"/>
      <c r="CR440" s="40"/>
      <c r="CS440" s="40"/>
      <c r="CT440" s="40"/>
      <c r="CU440" s="40"/>
      <c r="CV440" s="40"/>
      <c r="CW440" s="40"/>
      <c r="CX440" s="40"/>
      <c r="CY440" s="40"/>
      <c r="CZ440" s="40"/>
      <c r="DA440" s="40"/>
      <c r="DB440" s="40"/>
      <c r="DC440" s="40"/>
      <c r="DD440" s="40"/>
      <c r="DE440" s="40"/>
      <c r="DF440" s="40"/>
      <c r="DG440" s="40"/>
      <c r="DH440" s="40"/>
      <c r="DI440" s="40"/>
      <c r="DJ440" s="40"/>
      <c r="DK440" s="40"/>
      <c r="DL440" s="40"/>
      <c r="DM440" s="40"/>
      <c r="DN440" s="40"/>
      <c r="DO440" s="40"/>
      <c r="DP440" s="40"/>
      <c r="DQ440" s="40"/>
      <c r="DR440" s="40"/>
      <c r="DS440" s="40"/>
      <c r="DT440" s="40"/>
      <c r="DU440" s="40"/>
      <c r="DV440" s="40"/>
      <c r="DW440" s="40"/>
      <c r="DX440" s="40"/>
      <c r="DY440" s="40"/>
      <c r="DZ440" s="40"/>
      <c r="EA440" s="40"/>
      <c r="EB440" s="40"/>
      <c r="EC440" s="40"/>
      <c r="ED440" s="40"/>
      <c r="EE440" s="40"/>
      <c r="EF440" s="40"/>
      <c r="EG440" s="40"/>
      <c r="EH440" s="40"/>
      <c r="EI440" s="40"/>
      <c r="EJ440" s="40"/>
      <c r="EK440" s="40"/>
      <c r="EL440" s="40"/>
      <c r="EM440" s="40"/>
      <c r="EN440" s="40"/>
      <c r="EO440" s="40"/>
      <c r="EP440" s="40"/>
      <c r="EQ440" s="40"/>
      <c r="ER440" s="40"/>
      <c r="ES440" s="40"/>
      <c r="ET440" s="40"/>
      <c r="EU440" s="40"/>
      <c r="EV440" s="40"/>
      <c r="EW440" s="40"/>
      <c r="EX440" s="40"/>
      <c r="EY440" s="40"/>
      <c r="EZ440" s="40"/>
      <c r="FA440" s="40"/>
      <c r="FB440" s="40"/>
      <c r="FC440" s="40"/>
      <c r="FD440" s="40"/>
      <c r="FE440" s="40"/>
      <c r="FF440" s="40"/>
      <c r="FG440" s="40"/>
      <c r="FH440" s="40"/>
      <c r="FI440" s="40"/>
      <c r="FJ440" s="40"/>
      <c r="FK440" s="40"/>
      <c r="FL440" s="40"/>
      <c r="FM440" s="40"/>
      <c r="FN440" s="40"/>
      <c r="FO440" s="40"/>
      <c r="FP440" s="40"/>
      <c r="FQ440" s="40"/>
      <c r="FR440" s="40"/>
      <c r="FS440" s="40"/>
      <c r="FT440" s="40"/>
      <c r="FU440" s="40"/>
      <c r="FV440" s="40"/>
      <c r="FW440" s="40"/>
      <c r="FX440" s="40"/>
      <c r="FY440" s="40"/>
      <c r="FZ440" s="40"/>
      <c r="GA440" s="40"/>
      <c r="GB440" s="40"/>
      <c r="GC440" s="40"/>
      <c r="GD440" s="40"/>
      <c r="GE440" s="40"/>
      <c r="GF440" s="40"/>
      <c r="GG440" s="40"/>
      <c r="GH440" s="40"/>
      <c r="GI440" s="40"/>
      <c r="GJ440" s="40"/>
      <c r="GK440" s="40"/>
      <c r="GL440" s="40"/>
      <c r="GM440" s="40"/>
      <c r="GN440" s="40"/>
      <c r="GO440" s="40"/>
      <c r="GP440" s="40"/>
      <c r="GQ440" s="40"/>
      <c r="GR440" s="40"/>
      <c r="GS440" s="40"/>
      <c r="GT440" s="40"/>
      <c r="GU440" s="40"/>
      <c r="GV440" s="40"/>
      <c r="GW440" s="40"/>
      <c r="GX440" s="40"/>
      <c r="GY440" s="40"/>
      <c r="GZ440" s="40"/>
      <c r="HA440" s="40"/>
      <c r="HB440" s="40"/>
      <c r="HC440" s="40"/>
      <c r="HD440" s="40"/>
      <c r="HE440" s="40"/>
      <c r="HF440" s="40"/>
      <c r="HG440" s="40"/>
      <c r="HH440" s="40"/>
      <c r="HI440" s="40"/>
      <c r="HJ440" s="40"/>
      <c r="HK440" s="40"/>
      <c r="HL440" s="40"/>
      <c r="HM440" s="40"/>
      <c r="HN440" s="40"/>
      <c r="HO440" s="40"/>
      <c r="HP440" s="40"/>
      <c r="HQ440" s="40"/>
      <c r="HR440" s="40"/>
      <c r="HS440" s="40"/>
      <c r="HT440" s="40"/>
      <c r="HU440" s="40"/>
      <c r="HV440" s="40"/>
      <c r="HW440" s="40"/>
      <c r="HX440" s="40"/>
      <c r="HY440" s="40"/>
      <c r="HZ440" s="40"/>
      <c r="IA440" s="40"/>
      <c r="IB440" s="40"/>
      <c r="IC440" s="40"/>
      <c r="ID440" s="40"/>
      <c r="IE440" s="40"/>
      <c r="IF440" s="40"/>
      <c r="IG440" s="40"/>
      <c r="IH440" s="40"/>
      <c r="II440" s="40"/>
      <c r="IJ440" s="40"/>
      <c r="IK440" s="40"/>
      <c r="IL440" s="40"/>
      <c r="IM440" s="40"/>
      <c r="IN440" s="40"/>
      <c r="IO440" s="40"/>
      <c r="IP440" s="40"/>
      <c r="IQ440" s="40"/>
      <c r="IR440" s="40"/>
      <c r="IS440" s="40"/>
      <c r="IT440" s="40"/>
      <c r="IU440" s="40"/>
      <c r="IV440" s="40"/>
    </row>
    <row r="441" spans="1:256" s="44" customFormat="1">
      <c r="A441" s="557"/>
      <c r="B441" s="586"/>
      <c r="C441" s="563"/>
      <c r="D441" s="556"/>
      <c r="E441" s="86"/>
      <c r="F441" s="128"/>
      <c r="G441" s="48"/>
      <c r="H441" s="73"/>
      <c r="I441" s="73"/>
      <c r="J441" s="73"/>
      <c r="K441" s="73"/>
      <c r="L441" s="74"/>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c r="AV441" s="49"/>
      <c r="AW441" s="49"/>
      <c r="AX441" s="49"/>
      <c r="AY441" s="49"/>
      <c r="AZ441" s="49"/>
      <c r="BA441" s="49"/>
      <c r="BB441" s="49"/>
      <c r="BC441" s="49"/>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c r="DB441" s="49"/>
      <c r="DC441" s="49"/>
      <c r="DD441" s="49"/>
      <c r="DE441" s="49"/>
      <c r="DF441" s="49"/>
      <c r="DG441" s="49"/>
      <c r="DH441" s="49"/>
      <c r="DI441" s="49"/>
      <c r="DJ441" s="49"/>
      <c r="DK441" s="49"/>
      <c r="DL441" s="49"/>
      <c r="DM441" s="49"/>
      <c r="DN441" s="49"/>
      <c r="DO441" s="49"/>
      <c r="DP441" s="49"/>
      <c r="DQ441" s="49"/>
      <c r="DR441" s="49"/>
      <c r="DS441" s="49"/>
      <c r="DT441" s="49"/>
      <c r="DU441" s="49"/>
      <c r="DV441" s="49"/>
      <c r="DW441" s="49"/>
      <c r="DX441" s="49"/>
      <c r="DY441" s="49"/>
      <c r="DZ441" s="49"/>
      <c r="EA441" s="49"/>
      <c r="EB441" s="49"/>
      <c r="EC441" s="49"/>
      <c r="ED441" s="49"/>
      <c r="EE441" s="49"/>
      <c r="EF441" s="49"/>
      <c r="EG441" s="49"/>
      <c r="EH441" s="49"/>
      <c r="EI441" s="49"/>
      <c r="EJ441" s="49"/>
      <c r="EK441" s="49"/>
      <c r="EL441" s="49"/>
      <c r="EM441" s="49"/>
      <c r="EN441" s="49"/>
      <c r="EO441" s="49"/>
      <c r="EP441" s="49"/>
      <c r="EQ441" s="49"/>
      <c r="ER441" s="49"/>
      <c r="ES441" s="49"/>
      <c r="ET441" s="49"/>
      <c r="EU441" s="49"/>
      <c r="EV441" s="49"/>
      <c r="EW441" s="49"/>
      <c r="EX441" s="49"/>
      <c r="EY441" s="49"/>
      <c r="EZ441" s="49"/>
      <c r="FA441" s="49"/>
      <c r="FB441" s="49"/>
      <c r="FC441" s="49"/>
      <c r="FD441" s="49"/>
      <c r="FE441" s="49"/>
      <c r="FF441" s="49"/>
      <c r="FG441" s="49"/>
      <c r="FH441" s="49"/>
      <c r="FI441" s="49"/>
      <c r="FJ441" s="49"/>
      <c r="FK441" s="49"/>
      <c r="FL441" s="49"/>
      <c r="FM441" s="49"/>
      <c r="FN441" s="49"/>
      <c r="FO441" s="49"/>
      <c r="FP441" s="49"/>
      <c r="FQ441" s="49"/>
      <c r="FR441" s="49"/>
      <c r="FS441" s="49"/>
      <c r="FT441" s="49"/>
      <c r="FU441" s="49"/>
      <c r="FV441" s="49"/>
      <c r="FW441" s="49"/>
      <c r="FX441" s="49"/>
      <c r="FY441" s="49"/>
      <c r="FZ441" s="49"/>
      <c r="GA441" s="49"/>
      <c r="GB441" s="49"/>
      <c r="GC441" s="49"/>
      <c r="GD441" s="49"/>
      <c r="GE441" s="49"/>
      <c r="GF441" s="49"/>
      <c r="GG441" s="49"/>
      <c r="GH441" s="49"/>
      <c r="GI441" s="49"/>
      <c r="GJ441" s="49"/>
      <c r="GK441" s="49"/>
      <c r="GL441" s="49"/>
      <c r="GM441" s="49"/>
      <c r="GN441" s="49"/>
      <c r="GO441" s="49"/>
      <c r="GP441" s="49"/>
      <c r="GQ441" s="49"/>
      <c r="GR441" s="49"/>
      <c r="GS441" s="49"/>
      <c r="GT441" s="49"/>
      <c r="GU441" s="49"/>
      <c r="GV441" s="49"/>
      <c r="GW441" s="49"/>
      <c r="GX441" s="49"/>
      <c r="GY441" s="49"/>
      <c r="GZ441" s="49"/>
      <c r="HA441" s="49"/>
      <c r="HB441" s="49"/>
      <c r="HC441" s="49"/>
      <c r="HD441" s="49"/>
      <c r="HE441" s="49"/>
      <c r="HF441" s="49"/>
      <c r="HG441" s="49"/>
      <c r="HH441" s="49"/>
      <c r="HI441" s="49"/>
      <c r="HJ441" s="49"/>
      <c r="HK441" s="49"/>
      <c r="HL441" s="49"/>
      <c r="HM441" s="49"/>
      <c r="HN441" s="49"/>
      <c r="HO441" s="49"/>
      <c r="HP441" s="49"/>
      <c r="HQ441" s="49"/>
      <c r="HR441" s="49"/>
      <c r="HS441" s="49"/>
      <c r="HT441" s="49"/>
      <c r="HU441" s="49"/>
      <c r="HV441" s="49"/>
      <c r="HW441" s="49"/>
      <c r="HX441" s="49"/>
      <c r="HY441" s="49"/>
      <c r="HZ441" s="49"/>
      <c r="IA441" s="49"/>
      <c r="IB441" s="49"/>
      <c r="IC441" s="49"/>
      <c r="ID441" s="49"/>
      <c r="IE441" s="49"/>
      <c r="IF441" s="49"/>
      <c r="IG441" s="49"/>
      <c r="IH441" s="49"/>
      <c r="II441" s="49"/>
      <c r="IJ441" s="49"/>
      <c r="IK441" s="49"/>
      <c r="IL441" s="49"/>
      <c r="IM441" s="49"/>
      <c r="IN441" s="49"/>
      <c r="IO441" s="49"/>
      <c r="IP441" s="49"/>
      <c r="IQ441" s="49"/>
      <c r="IR441" s="49"/>
      <c r="IS441" s="49"/>
      <c r="IT441" s="49"/>
      <c r="IU441" s="49"/>
      <c r="IV441" s="49"/>
    </row>
    <row r="442" spans="1:256" s="49" customFormat="1" ht="273.75">
      <c r="A442" s="557" t="s">
        <v>559</v>
      </c>
      <c r="B442" s="123" t="s">
        <v>882</v>
      </c>
      <c r="C442" s="576" t="s">
        <v>114</v>
      </c>
      <c r="D442" s="612">
        <v>240</v>
      </c>
      <c r="E442" s="133"/>
      <c r="F442" s="128">
        <f>D442*E442</f>
        <v>0</v>
      </c>
      <c r="G442" s="52"/>
      <c r="H442" s="73"/>
      <c r="I442" s="73"/>
      <c r="J442" s="73"/>
      <c r="K442" s="73"/>
      <c r="L442" s="74"/>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c r="BD442" s="44"/>
      <c r="BE442" s="44"/>
      <c r="BF442" s="44"/>
      <c r="BG442" s="44"/>
      <c r="BH442" s="44"/>
      <c r="BI442" s="44"/>
      <c r="BJ442" s="44"/>
      <c r="BK442" s="44"/>
      <c r="BL442" s="44"/>
      <c r="BM442" s="44"/>
      <c r="BN442" s="44"/>
      <c r="BO442" s="44"/>
      <c r="BP442" s="44"/>
      <c r="BQ442" s="44"/>
      <c r="BR442" s="44"/>
      <c r="BS442" s="44"/>
      <c r="BT442" s="44"/>
      <c r="BU442" s="44"/>
      <c r="BV442" s="44"/>
      <c r="BW442" s="44"/>
      <c r="BX442" s="44"/>
      <c r="BY442" s="44"/>
      <c r="BZ442" s="44"/>
      <c r="CA442" s="44"/>
      <c r="CB442" s="44"/>
      <c r="CC442" s="44"/>
      <c r="CD442" s="44"/>
      <c r="CE442" s="44"/>
      <c r="CF442" s="44"/>
      <c r="CG442" s="44"/>
      <c r="CH442" s="44"/>
      <c r="CI442" s="44"/>
      <c r="CJ442" s="44"/>
      <c r="CK442" s="44"/>
      <c r="CL442" s="44"/>
      <c r="CM442" s="44"/>
      <c r="CN442" s="44"/>
      <c r="CO442" s="44"/>
      <c r="CP442" s="44"/>
      <c r="CQ442" s="44"/>
      <c r="CR442" s="44"/>
      <c r="CS442" s="44"/>
      <c r="CT442" s="44"/>
      <c r="CU442" s="44"/>
      <c r="CV442" s="44"/>
      <c r="CW442" s="44"/>
      <c r="CX442" s="44"/>
      <c r="CY442" s="44"/>
      <c r="CZ442" s="44"/>
      <c r="DA442" s="44"/>
      <c r="DB442" s="44"/>
      <c r="DC442" s="44"/>
      <c r="DD442" s="44"/>
      <c r="DE442" s="44"/>
      <c r="DF442" s="44"/>
      <c r="DG442" s="44"/>
      <c r="DH442" s="44"/>
      <c r="DI442" s="44"/>
      <c r="DJ442" s="44"/>
      <c r="DK442" s="44"/>
      <c r="DL442" s="44"/>
      <c r="DM442" s="44"/>
      <c r="DN442" s="44"/>
      <c r="DO442" s="44"/>
      <c r="DP442" s="44"/>
      <c r="DQ442" s="44"/>
      <c r="DR442" s="44"/>
      <c r="DS442" s="44"/>
      <c r="DT442" s="44"/>
      <c r="DU442" s="44"/>
      <c r="DV442" s="44"/>
      <c r="DW442" s="44"/>
      <c r="DX442" s="44"/>
      <c r="DY442" s="44"/>
      <c r="DZ442" s="44"/>
      <c r="EA442" s="44"/>
      <c r="EB442" s="44"/>
      <c r="EC442" s="44"/>
      <c r="ED442" s="44"/>
      <c r="EE442" s="44"/>
      <c r="EF442" s="44"/>
      <c r="EG442" s="44"/>
      <c r="EH442" s="44"/>
      <c r="EI442" s="44"/>
      <c r="EJ442" s="44"/>
      <c r="EK442" s="44"/>
      <c r="EL442" s="44"/>
      <c r="EM442" s="44"/>
      <c r="EN442" s="44"/>
      <c r="EO442" s="44"/>
      <c r="EP442" s="44"/>
      <c r="EQ442" s="44"/>
      <c r="ER442" s="44"/>
      <c r="ES442" s="44"/>
      <c r="ET442" s="44"/>
      <c r="EU442" s="44"/>
      <c r="EV442" s="44"/>
      <c r="EW442" s="44"/>
      <c r="EX442" s="44"/>
      <c r="EY442" s="44"/>
      <c r="EZ442" s="44"/>
      <c r="FA442" s="44"/>
      <c r="FB442" s="44"/>
      <c r="FC442" s="44"/>
      <c r="FD442" s="44"/>
      <c r="FE442" s="44"/>
      <c r="FF442" s="44"/>
      <c r="FG442" s="44"/>
      <c r="FH442" s="44"/>
      <c r="FI442" s="44"/>
      <c r="FJ442" s="44"/>
      <c r="FK442" s="44"/>
      <c r="FL442" s="44"/>
      <c r="FM442" s="44"/>
      <c r="FN442" s="44"/>
      <c r="FO442" s="44"/>
      <c r="FP442" s="44"/>
      <c r="FQ442" s="44"/>
      <c r="FR442" s="44"/>
      <c r="FS442" s="44"/>
      <c r="FT442" s="44"/>
      <c r="FU442" s="44"/>
      <c r="FV442" s="44"/>
      <c r="FW442" s="44"/>
      <c r="FX442" s="44"/>
      <c r="FY442" s="44"/>
      <c r="FZ442" s="44"/>
      <c r="GA442" s="44"/>
      <c r="GB442" s="44"/>
      <c r="GC442" s="44"/>
      <c r="GD442" s="44"/>
      <c r="GE442" s="44"/>
      <c r="GF442" s="44"/>
      <c r="GG442" s="44"/>
      <c r="GH442" s="44"/>
      <c r="GI442" s="44"/>
      <c r="GJ442" s="44"/>
      <c r="GK442" s="44"/>
      <c r="GL442" s="44"/>
      <c r="GM442" s="44"/>
      <c r="GN442" s="44"/>
      <c r="GO442" s="44"/>
      <c r="GP442" s="44"/>
      <c r="GQ442" s="44"/>
      <c r="GR442" s="44"/>
      <c r="GS442" s="44"/>
      <c r="GT442" s="44"/>
      <c r="GU442" s="44"/>
      <c r="GV442" s="44"/>
      <c r="GW442" s="44"/>
      <c r="GX442" s="44"/>
      <c r="GY442" s="44"/>
      <c r="GZ442" s="44"/>
      <c r="HA442" s="44"/>
      <c r="HB442" s="44"/>
      <c r="HC442" s="44"/>
      <c r="HD442" s="44"/>
      <c r="HE442" s="44"/>
      <c r="HF442" s="44"/>
      <c r="HG442" s="44"/>
      <c r="HH442" s="44"/>
      <c r="HI442" s="44"/>
      <c r="HJ442" s="44"/>
      <c r="HK442" s="44"/>
      <c r="HL442" s="44"/>
      <c r="HM442" s="44"/>
      <c r="HN442" s="44"/>
      <c r="HO442" s="44"/>
      <c r="HP442" s="44"/>
      <c r="HQ442" s="44"/>
      <c r="HR442" s="44"/>
      <c r="HS442" s="44"/>
      <c r="HT442" s="44"/>
      <c r="HU442" s="44"/>
      <c r="HV442" s="44"/>
      <c r="HW442" s="44"/>
      <c r="HX442" s="44"/>
      <c r="HY442" s="44"/>
      <c r="HZ442" s="44"/>
      <c r="IA442" s="44"/>
      <c r="IB442" s="44"/>
      <c r="IC442" s="44"/>
      <c r="ID442" s="44"/>
      <c r="IE442" s="44"/>
      <c r="IF442" s="44"/>
      <c r="IG442" s="44"/>
      <c r="IH442" s="44"/>
      <c r="II442" s="44"/>
      <c r="IJ442" s="44"/>
      <c r="IK442" s="44"/>
      <c r="IL442" s="44"/>
      <c r="IM442" s="44"/>
      <c r="IN442" s="44"/>
      <c r="IO442" s="44"/>
      <c r="IP442" s="44"/>
      <c r="IQ442" s="44"/>
      <c r="IR442" s="44"/>
      <c r="IS442" s="44"/>
      <c r="IT442" s="44"/>
      <c r="IU442" s="44"/>
      <c r="IV442" s="44"/>
    </row>
    <row r="443" spans="1:256" s="44" customFormat="1">
      <c r="A443" s="557"/>
      <c r="B443" s="586"/>
      <c r="C443" s="563"/>
      <c r="D443" s="556"/>
      <c r="E443" s="86"/>
      <c r="F443" s="128"/>
      <c r="G443" s="48"/>
      <c r="H443" s="73"/>
      <c r="I443" s="73"/>
      <c r="J443" s="73"/>
      <c r="K443" s="73"/>
      <c r="L443" s="74"/>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9"/>
      <c r="AV443" s="49"/>
      <c r="AW443" s="49"/>
      <c r="AX443" s="49"/>
      <c r="AY443" s="49"/>
      <c r="AZ443" s="49"/>
      <c r="BA443" s="49"/>
      <c r="BB443" s="49"/>
      <c r="BC443" s="49"/>
      <c r="BD443" s="49"/>
      <c r="BE443" s="49"/>
      <c r="BF443" s="49"/>
      <c r="BG443" s="49"/>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c r="CK443" s="49"/>
      <c r="CL443" s="49"/>
      <c r="CM443" s="49"/>
      <c r="CN443" s="49"/>
      <c r="CO443" s="49"/>
      <c r="CP443" s="49"/>
      <c r="CQ443" s="49"/>
      <c r="CR443" s="49"/>
      <c r="CS443" s="49"/>
      <c r="CT443" s="49"/>
      <c r="CU443" s="49"/>
      <c r="CV443" s="49"/>
      <c r="CW443" s="49"/>
      <c r="CX443" s="49"/>
      <c r="CY443" s="49"/>
      <c r="CZ443" s="49"/>
      <c r="DA443" s="49"/>
      <c r="DB443" s="49"/>
      <c r="DC443" s="49"/>
      <c r="DD443" s="49"/>
      <c r="DE443" s="49"/>
      <c r="DF443" s="49"/>
      <c r="DG443" s="49"/>
      <c r="DH443" s="49"/>
      <c r="DI443" s="49"/>
      <c r="DJ443" s="49"/>
      <c r="DK443" s="49"/>
      <c r="DL443" s="49"/>
      <c r="DM443" s="49"/>
      <c r="DN443" s="49"/>
      <c r="DO443" s="49"/>
      <c r="DP443" s="49"/>
      <c r="DQ443" s="49"/>
      <c r="DR443" s="49"/>
      <c r="DS443" s="49"/>
      <c r="DT443" s="49"/>
      <c r="DU443" s="49"/>
      <c r="DV443" s="49"/>
      <c r="DW443" s="49"/>
      <c r="DX443" s="49"/>
      <c r="DY443" s="49"/>
      <c r="DZ443" s="49"/>
      <c r="EA443" s="49"/>
      <c r="EB443" s="49"/>
      <c r="EC443" s="49"/>
      <c r="ED443" s="49"/>
      <c r="EE443" s="49"/>
      <c r="EF443" s="49"/>
      <c r="EG443" s="49"/>
      <c r="EH443" s="49"/>
      <c r="EI443" s="49"/>
      <c r="EJ443" s="49"/>
      <c r="EK443" s="49"/>
      <c r="EL443" s="49"/>
      <c r="EM443" s="49"/>
      <c r="EN443" s="49"/>
      <c r="EO443" s="49"/>
      <c r="EP443" s="49"/>
      <c r="EQ443" s="49"/>
      <c r="ER443" s="49"/>
      <c r="ES443" s="49"/>
      <c r="ET443" s="49"/>
      <c r="EU443" s="49"/>
      <c r="EV443" s="49"/>
      <c r="EW443" s="49"/>
      <c r="EX443" s="49"/>
      <c r="EY443" s="49"/>
      <c r="EZ443" s="49"/>
      <c r="FA443" s="49"/>
      <c r="FB443" s="49"/>
      <c r="FC443" s="49"/>
      <c r="FD443" s="49"/>
      <c r="FE443" s="49"/>
      <c r="FF443" s="49"/>
      <c r="FG443" s="49"/>
      <c r="FH443" s="49"/>
      <c r="FI443" s="49"/>
      <c r="FJ443" s="49"/>
      <c r="FK443" s="49"/>
      <c r="FL443" s="49"/>
      <c r="FM443" s="49"/>
      <c r="FN443" s="49"/>
      <c r="FO443" s="49"/>
      <c r="FP443" s="49"/>
      <c r="FQ443" s="49"/>
      <c r="FR443" s="49"/>
      <c r="FS443" s="49"/>
      <c r="FT443" s="49"/>
      <c r="FU443" s="49"/>
      <c r="FV443" s="49"/>
      <c r="FW443" s="49"/>
      <c r="FX443" s="49"/>
      <c r="FY443" s="49"/>
      <c r="FZ443" s="49"/>
      <c r="GA443" s="49"/>
      <c r="GB443" s="49"/>
      <c r="GC443" s="49"/>
      <c r="GD443" s="49"/>
      <c r="GE443" s="49"/>
      <c r="GF443" s="49"/>
      <c r="GG443" s="49"/>
      <c r="GH443" s="49"/>
      <c r="GI443" s="49"/>
      <c r="GJ443" s="49"/>
      <c r="GK443" s="49"/>
      <c r="GL443" s="49"/>
      <c r="GM443" s="49"/>
      <c r="GN443" s="49"/>
      <c r="GO443" s="49"/>
      <c r="GP443" s="49"/>
      <c r="GQ443" s="49"/>
      <c r="GR443" s="49"/>
      <c r="GS443" s="49"/>
      <c r="GT443" s="49"/>
      <c r="GU443" s="49"/>
      <c r="GV443" s="49"/>
      <c r="GW443" s="49"/>
      <c r="GX443" s="49"/>
      <c r="GY443" s="49"/>
      <c r="GZ443" s="49"/>
      <c r="HA443" s="49"/>
      <c r="HB443" s="49"/>
      <c r="HC443" s="49"/>
      <c r="HD443" s="49"/>
      <c r="HE443" s="49"/>
      <c r="HF443" s="49"/>
      <c r="HG443" s="49"/>
      <c r="HH443" s="49"/>
      <c r="HI443" s="49"/>
      <c r="HJ443" s="49"/>
      <c r="HK443" s="49"/>
      <c r="HL443" s="49"/>
      <c r="HM443" s="49"/>
      <c r="HN443" s="49"/>
      <c r="HO443" s="49"/>
      <c r="HP443" s="49"/>
      <c r="HQ443" s="49"/>
      <c r="HR443" s="49"/>
      <c r="HS443" s="49"/>
      <c r="HT443" s="49"/>
      <c r="HU443" s="49"/>
      <c r="HV443" s="49"/>
      <c r="HW443" s="49"/>
      <c r="HX443" s="49"/>
      <c r="HY443" s="49"/>
      <c r="HZ443" s="49"/>
      <c r="IA443" s="49"/>
      <c r="IB443" s="49"/>
      <c r="IC443" s="49"/>
      <c r="ID443" s="49"/>
      <c r="IE443" s="49"/>
      <c r="IF443" s="49"/>
      <c r="IG443" s="49"/>
      <c r="IH443" s="49"/>
      <c r="II443" s="49"/>
      <c r="IJ443" s="49"/>
      <c r="IK443" s="49"/>
      <c r="IL443" s="49"/>
      <c r="IM443" s="49"/>
      <c r="IN443" s="49"/>
      <c r="IO443" s="49"/>
      <c r="IP443" s="49"/>
      <c r="IQ443" s="49"/>
      <c r="IR443" s="49"/>
      <c r="IS443" s="49"/>
      <c r="IT443" s="49"/>
      <c r="IU443" s="49"/>
      <c r="IV443" s="49"/>
    </row>
    <row r="444" spans="1:256" s="49" customFormat="1" ht="273.75">
      <c r="A444" s="557" t="s">
        <v>560</v>
      </c>
      <c r="B444" s="123" t="s">
        <v>883</v>
      </c>
      <c r="C444" s="576" t="s">
        <v>114</v>
      </c>
      <c r="D444" s="612">
        <v>28</v>
      </c>
      <c r="E444" s="133"/>
      <c r="F444" s="128">
        <f>D444*E444</f>
        <v>0</v>
      </c>
      <c r="G444" s="52"/>
      <c r="H444" s="73"/>
      <c r="I444" s="73"/>
      <c r="J444" s="73"/>
      <c r="K444" s="73"/>
      <c r="L444" s="7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c r="BE444" s="44"/>
      <c r="BF444" s="44"/>
      <c r="BG444" s="44"/>
      <c r="BH444" s="44"/>
      <c r="BI444" s="44"/>
      <c r="BJ444" s="44"/>
      <c r="BK444" s="44"/>
      <c r="BL444" s="44"/>
      <c r="BM444" s="44"/>
      <c r="BN444" s="44"/>
      <c r="BO444" s="44"/>
      <c r="BP444" s="44"/>
      <c r="BQ444" s="44"/>
      <c r="BR444" s="44"/>
      <c r="BS444" s="44"/>
      <c r="BT444" s="44"/>
      <c r="BU444" s="44"/>
      <c r="BV444" s="44"/>
      <c r="BW444" s="44"/>
      <c r="BX444" s="44"/>
      <c r="BY444" s="44"/>
      <c r="BZ444" s="44"/>
      <c r="CA444" s="44"/>
      <c r="CB444" s="44"/>
      <c r="CC444" s="44"/>
      <c r="CD444" s="44"/>
      <c r="CE444" s="44"/>
      <c r="CF444" s="44"/>
      <c r="CG444" s="44"/>
      <c r="CH444" s="44"/>
      <c r="CI444" s="44"/>
      <c r="CJ444" s="44"/>
      <c r="CK444" s="44"/>
      <c r="CL444" s="44"/>
      <c r="CM444" s="44"/>
      <c r="CN444" s="44"/>
      <c r="CO444" s="44"/>
      <c r="CP444" s="44"/>
      <c r="CQ444" s="44"/>
      <c r="CR444" s="44"/>
      <c r="CS444" s="44"/>
      <c r="CT444" s="44"/>
      <c r="CU444" s="44"/>
      <c r="CV444" s="44"/>
      <c r="CW444" s="44"/>
      <c r="CX444" s="44"/>
      <c r="CY444" s="44"/>
      <c r="CZ444" s="44"/>
      <c r="DA444" s="44"/>
      <c r="DB444" s="44"/>
      <c r="DC444" s="44"/>
      <c r="DD444" s="44"/>
      <c r="DE444" s="44"/>
      <c r="DF444" s="44"/>
      <c r="DG444" s="44"/>
      <c r="DH444" s="44"/>
      <c r="DI444" s="44"/>
      <c r="DJ444" s="44"/>
      <c r="DK444" s="44"/>
      <c r="DL444" s="44"/>
      <c r="DM444" s="44"/>
      <c r="DN444" s="44"/>
      <c r="DO444" s="44"/>
      <c r="DP444" s="44"/>
      <c r="DQ444" s="44"/>
      <c r="DR444" s="44"/>
      <c r="DS444" s="44"/>
      <c r="DT444" s="44"/>
      <c r="DU444" s="44"/>
      <c r="DV444" s="44"/>
      <c r="DW444" s="44"/>
      <c r="DX444" s="44"/>
      <c r="DY444" s="44"/>
      <c r="DZ444" s="44"/>
      <c r="EA444" s="44"/>
      <c r="EB444" s="44"/>
      <c r="EC444" s="44"/>
      <c r="ED444" s="44"/>
      <c r="EE444" s="44"/>
      <c r="EF444" s="44"/>
      <c r="EG444" s="44"/>
      <c r="EH444" s="44"/>
      <c r="EI444" s="44"/>
      <c r="EJ444" s="44"/>
      <c r="EK444" s="44"/>
      <c r="EL444" s="44"/>
      <c r="EM444" s="44"/>
      <c r="EN444" s="44"/>
      <c r="EO444" s="44"/>
      <c r="EP444" s="44"/>
      <c r="EQ444" s="44"/>
      <c r="ER444" s="44"/>
      <c r="ES444" s="44"/>
      <c r="ET444" s="44"/>
      <c r="EU444" s="44"/>
      <c r="EV444" s="44"/>
      <c r="EW444" s="44"/>
      <c r="EX444" s="44"/>
      <c r="EY444" s="44"/>
      <c r="EZ444" s="44"/>
      <c r="FA444" s="44"/>
      <c r="FB444" s="44"/>
      <c r="FC444" s="44"/>
      <c r="FD444" s="44"/>
      <c r="FE444" s="44"/>
      <c r="FF444" s="44"/>
      <c r="FG444" s="44"/>
      <c r="FH444" s="44"/>
      <c r="FI444" s="44"/>
      <c r="FJ444" s="44"/>
      <c r="FK444" s="44"/>
      <c r="FL444" s="44"/>
      <c r="FM444" s="44"/>
      <c r="FN444" s="44"/>
      <c r="FO444" s="44"/>
      <c r="FP444" s="44"/>
      <c r="FQ444" s="44"/>
      <c r="FR444" s="44"/>
      <c r="FS444" s="44"/>
      <c r="FT444" s="44"/>
      <c r="FU444" s="44"/>
      <c r="FV444" s="44"/>
      <c r="FW444" s="44"/>
      <c r="FX444" s="44"/>
      <c r="FY444" s="44"/>
      <c r="FZ444" s="44"/>
      <c r="GA444" s="44"/>
      <c r="GB444" s="44"/>
      <c r="GC444" s="44"/>
      <c r="GD444" s="44"/>
      <c r="GE444" s="44"/>
      <c r="GF444" s="44"/>
      <c r="GG444" s="44"/>
      <c r="GH444" s="44"/>
      <c r="GI444" s="44"/>
      <c r="GJ444" s="44"/>
      <c r="GK444" s="44"/>
      <c r="GL444" s="44"/>
      <c r="GM444" s="44"/>
      <c r="GN444" s="44"/>
      <c r="GO444" s="44"/>
      <c r="GP444" s="44"/>
      <c r="GQ444" s="44"/>
      <c r="GR444" s="44"/>
      <c r="GS444" s="44"/>
      <c r="GT444" s="44"/>
      <c r="GU444" s="44"/>
      <c r="GV444" s="44"/>
      <c r="GW444" s="44"/>
      <c r="GX444" s="44"/>
      <c r="GY444" s="44"/>
      <c r="GZ444" s="44"/>
      <c r="HA444" s="44"/>
      <c r="HB444" s="44"/>
      <c r="HC444" s="44"/>
      <c r="HD444" s="44"/>
      <c r="HE444" s="44"/>
      <c r="HF444" s="44"/>
      <c r="HG444" s="44"/>
      <c r="HH444" s="44"/>
      <c r="HI444" s="44"/>
      <c r="HJ444" s="44"/>
      <c r="HK444" s="44"/>
      <c r="HL444" s="44"/>
      <c r="HM444" s="44"/>
      <c r="HN444" s="44"/>
      <c r="HO444" s="44"/>
      <c r="HP444" s="44"/>
      <c r="HQ444" s="44"/>
      <c r="HR444" s="44"/>
      <c r="HS444" s="44"/>
      <c r="HT444" s="44"/>
      <c r="HU444" s="44"/>
      <c r="HV444" s="44"/>
      <c r="HW444" s="44"/>
      <c r="HX444" s="44"/>
      <c r="HY444" s="44"/>
      <c r="HZ444" s="44"/>
      <c r="IA444" s="44"/>
      <c r="IB444" s="44"/>
      <c r="IC444" s="44"/>
      <c r="ID444" s="44"/>
      <c r="IE444" s="44"/>
      <c r="IF444" s="44"/>
      <c r="IG444" s="44"/>
      <c r="IH444" s="44"/>
      <c r="II444" s="44"/>
      <c r="IJ444" s="44"/>
      <c r="IK444" s="44"/>
      <c r="IL444" s="44"/>
      <c r="IM444" s="44"/>
      <c r="IN444" s="44"/>
      <c r="IO444" s="44"/>
      <c r="IP444" s="44"/>
      <c r="IQ444" s="44"/>
      <c r="IR444" s="44"/>
      <c r="IS444" s="44"/>
      <c r="IT444" s="44"/>
      <c r="IU444" s="44"/>
      <c r="IV444" s="44"/>
    </row>
    <row r="445" spans="1:256" s="44" customFormat="1">
      <c r="A445" s="557"/>
      <c r="B445" s="586"/>
      <c r="C445" s="563"/>
      <c r="D445" s="556"/>
      <c r="E445" s="86"/>
      <c r="F445" s="128"/>
      <c r="G445" s="48"/>
      <c r="H445" s="73"/>
      <c r="I445" s="73"/>
      <c r="J445" s="73"/>
      <c r="K445" s="73"/>
      <c r="L445" s="74"/>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9"/>
      <c r="AV445" s="49"/>
      <c r="AW445" s="49"/>
      <c r="AX445" s="49"/>
      <c r="AY445" s="49"/>
      <c r="AZ445" s="49"/>
      <c r="BA445" s="49"/>
      <c r="BB445" s="49"/>
      <c r="BC445" s="49"/>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c r="DB445" s="49"/>
      <c r="DC445" s="49"/>
      <c r="DD445" s="49"/>
      <c r="DE445" s="49"/>
      <c r="DF445" s="49"/>
      <c r="DG445" s="49"/>
      <c r="DH445" s="49"/>
      <c r="DI445" s="49"/>
      <c r="DJ445" s="49"/>
      <c r="DK445" s="49"/>
      <c r="DL445" s="49"/>
      <c r="DM445" s="49"/>
      <c r="DN445" s="49"/>
      <c r="DO445" s="49"/>
      <c r="DP445" s="49"/>
      <c r="DQ445" s="49"/>
      <c r="DR445" s="49"/>
      <c r="DS445" s="49"/>
      <c r="DT445" s="49"/>
      <c r="DU445" s="49"/>
      <c r="DV445" s="49"/>
      <c r="DW445" s="49"/>
      <c r="DX445" s="49"/>
      <c r="DY445" s="49"/>
      <c r="DZ445" s="49"/>
      <c r="EA445" s="49"/>
      <c r="EB445" s="49"/>
      <c r="EC445" s="49"/>
      <c r="ED445" s="49"/>
      <c r="EE445" s="49"/>
      <c r="EF445" s="49"/>
      <c r="EG445" s="49"/>
      <c r="EH445" s="49"/>
      <c r="EI445" s="49"/>
      <c r="EJ445" s="49"/>
      <c r="EK445" s="49"/>
      <c r="EL445" s="49"/>
      <c r="EM445" s="49"/>
      <c r="EN445" s="49"/>
      <c r="EO445" s="49"/>
      <c r="EP445" s="49"/>
      <c r="EQ445" s="49"/>
      <c r="ER445" s="49"/>
      <c r="ES445" s="49"/>
      <c r="ET445" s="49"/>
      <c r="EU445" s="49"/>
      <c r="EV445" s="49"/>
      <c r="EW445" s="49"/>
      <c r="EX445" s="49"/>
      <c r="EY445" s="49"/>
      <c r="EZ445" s="49"/>
      <c r="FA445" s="49"/>
      <c r="FB445" s="49"/>
      <c r="FC445" s="49"/>
      <c r="FD445" s="49"/>
      <c r="FE445" s="49"/>
      <c r="FF445" s="49"/>
      <c r="FG445" s="49"/>
      <c r="FH445" s="49"/>
      <c r="FI445" s="49"/>
      <c r="FJ445" s="49"/>
      <c r="FK445" s="49"/>
      <c r="FL445" s="49"/>
      <c r="FM445" s="49"/>
      <c r="FN445" s="49"/>
      <c r="FO445" s="49"/>
      <c r="FP445" s="49"/>
      <c r="FQ445" s="49"/>
      <c r="FR445" s="49"/>
      <c r="FS445" s="49"/>
      <c r="FT445" s="49"/>
      <c r="FU445" s="49"/>
      <c r="FV445" s="49"/>
      <c r="FW445" s="49"/>
      <c r="FX445" s="49"/>
      <c r="FY445" s="49"/>
      <c r="FZ445" s="49"/>
      <c r="GA445" s="49"/>
      <c r="GB445" s="49"/>
      <c r="GC445" s="49"/>
      <c r="GD445" s="49"/>
      <c r="GE445" s="49"/>
      <c r="GF445" s="49"/>
      <c r="GG445" s="49"/>
      <c r="GH445" s="49"/>
      <c r="GI445" s="49"/>
      <c r="GJ445" s="49"/>
      <c r="GK445" s="49"/>
      <c r="GL445" s="49"/>
      <c r="GM445" s="49"/>
      <c r="GN445" s="49"/>
      <c r="GO445" s="49"/>
      <c r="GP445" s="49"/>
      <c r="GQ445" s="49"/>
      <c r="GR445" s="49"/>
      <c r="GS445" s="49"/>
      <c r="GT445" s="49"/>
      <c r="GU445" s="49"/>
      <c r="GV445" s="49"/>
      <c r="GW445" s="49"/>
      <c r="GX445" s="49"/>
      <c r="GY445" s="49"/>
      <c r="GZ445" s="49"/>
      <c r="HA445" s="49"/>
      <c r="HB445" s="49"/>
      <c r="HC445" s="49"/>
      <c r="HD445" s="49"/>
      <c r="HE445" s="49"/>
      <c r="HF445" s="49"/>
      <c r="HG445" s="49"/>
      <c r="HH445" s="49"/>
      <c r="HI445" s="49"/>
      <c r="HJ445" s="49"/>
      <c r="HK445" s="49"/>
      <c r="HL445" s="49"/>
      <c r="HM445" s="49"/>
      <c r="HN445" s="49"/>
      <c r="HO445" s="49"/>
      <c r="HP445" s="49"/>
      <c r="HQ445" s="49"/>
      <c r="HR445" s="49"/>
      <c r="HS445" s="49"/>
      <c r="HT445" s="49"/>
      <c r="HU445" s="49"/>
      <c r="HV445" s="49"/>
      <c r="HW445" s="49"/>
      <c r="HX445" s="49"/>
      <c r="HY445" s="49"/>
      <c r="HZ445" s="49"/>
      <c r="IA445" s="49"/>
      <c r="IB445" s="49"/>
      <c r="IC445" s="49"/>
      <c r="ID445" s="49"/>
      <c r="IE445" s="49"/>
      <c r="IF445" s="49"/>
      <c r="IG445" s="49"/>
      <c r="IH445" s="49"/>
      <c r="II445" s="49"/>
      <c r="IJ445" s="49"/>
      <c r="IK445" s="49"/>
      <c r="IL445" s="49"/>
      <c r="IM445" s="49"/>
      <c r="IN445" s="49"/>
      <c r="IO445" s="49"/>
      <c r="IP445" s="49"/>
      <c r="IQ445" s="49"/>
      <c r="IR445" s="49"/>
      <c r="IS445" s="49"/>
      <c r="IT445" s="49"/>
      <c r="IU445" s="49"/>
      <c r="IV445" s="49"/>
    </row>
    <row r="446" spans="1:256" s="44" customFormat="1" ht="174">
      <c r="A446" s="557" t="s">
        <v>561</v>
      </c>
      <c r="B446" s="123" t="s">
        <v>884</v>
      </c>
      <c r="C446" s="576" t="s">
        <v>114</v>
      </c>
      <c r="D446" s="612">
        <v>17.5</v>
      </c>
      <c r="E446" s="133"/>
      <c r="F446" s="128">
        <f>D446*E446</f>
        <v>0</v>
      </c>
      <c r="G446" s="52"/>
      <c r="H446" s="73"/>
      <c r="I446" s="73"/>
      <c r="J446" s="73"/>
      <c r="K446" s="73"/>
      <c r="L446" s="74"/>
      <c r="M446" s="49"/>
      <c r="N446" s="49"/>
      <c r="O446" s="49"/>
      <c r="P446" s="49"/>
    </row>
    <row r="447" spans="1:256" s="44" customFormat="1">
      <c r="A447" s="557"/>
      <c r="B447" s="586"/>
      <c r="C447" s="563"/>
      <c r="D447" s="556"/>
      <c r="E447" s="86"/>
      <c r="F447" s="128"/>
      <c r="G447" s="48"/>
      <c r="H447" s="73"/>
      <c r="I447" s="73"/>
      <c r="J447" s="73"/>
      <c r="K447" s="73"/>
      <c r="L447" s="74"/>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9"/>
      <c r="AV447" s="49"/>
      <c r="AW447" s="49"/>
      <c r="AX447" s="49"/>
      <c r="AY447" s="49"/>
      <c r="AZ447" s="49"/>
      <c r="BA447" s="49"/>
      <c r="BB447" s="49"/>
      <c r="BC447" s="49"/>
      <c r="BD447" s="49"/>
      <c r="BE447" s="49"/>
      <c r="BF447" s="49"/>
      <c r="BG447" s="49"/>
      <c r="BH447" s="49"/>
      <c r="BI447" s="49"/>
      <c r="BJ447" s="49"/>
      <c r="BK447" s="49"/>
      <c r="BL447" s="49"/>
      <c r="BM447" s="49"/>
      <c r="BN447" s="49"/>
      <c r="BO447" s="49"/>
      <c r="BP447" s="49"/>
      <c r="BQ447" s="49"/>
      <c r="BR447" s="49"/>
      <c r="BS447" s="49"/>
      <c r="BT447" s="49"/>
      <c r="BU447" s="49"/>
      <c r="BV447" s="49"/>
      <c r="BW447" s="49"/>
      <c r="BX447" s="49"/>
      <c r="BY447" s="49"/>
      <c r="BZ447" s="49"/>
      <c r="CA447" s="49"/>
      <c r="CB447" s="49"/>
      <c r="CC447" s="49"/>
      <c r="CD447" s="49"/>
      <c r="CE447" s="49"/>
      <c r="CF447" s="49"/>
      <c r="CG447" s="49"/>
      <c r="CH447" s="49"/>
      <c r="CI447" s="49"/>
      <c r="CJ447" s="49"/>
      <c r="CK447" s="49"/>
      <c r="CL447" s="49"/>
      <c r="CM447" s="49"/>
      <c r="CN447" s="49"/>
      <c r="CO447" s="49"/>
      <c r="CP447" s="49"/>
      <c r="CQ447" s="49"/>
      <c r="CR447" s="49"/>
      <c r="CS447" s="49"/>
      <c r="CT447" s="49"/>
      <c r="CU447" s="49"/>
      <c r="CV447" s="49"/>
      <c r="CW447" s="49"/>
      <c r="CX447" s="49"/>
      <c r="CY447" s="49"/>
      <c r="CZ447" s="49"/>
      <c r="DA447" s="49"/>
      <c r="DB447" s="49"/>
      <c r="DC447" s="49"/>
      <c r="DD447" s="49"/>
      <c r="DE447" s="49"/>
      <c r="DF447" s="49"/>
      <c r="DG447" s="49"/>
      <c r="DH447" s="49"/>
      <c r="DI447" s="49"/>
      <c r="DJ447" s="49"/>
      <c r="DK447" s="49"/>
      <c r="DL447" s="49"/>
      <c r="DM447" s="49"/>
      <c r="DN447" s="49"/>
      <c r="DO447" s="49"/>
      <c r="DP447" s="49"/>
      <c r="DQ447" s="49"/>
      <c r="DR447" s="49"/>
      <c r="DS447" s="49"/>
      <c r="DT447" s="49"/>
      <c r="DU447" s="49"/>
      <c r="DV447" s="49"/>
      <c r="DW447" s="49"/>
      <c r="DX447" s="49"/>
      <c r="DY447" s="49"/>
      <c r="DZ447" s="49"/>
      <c r="EA447" s="49"/>
      <c r="EB447" s="49"/>
      <c r="EC447" s="49"/>
      <c r="ED447" s="49"/>
      <c r="EE447" s="49"/>
      <c r="EF447" s="49"/>
      <c r="EG447" s="49"/>
      <c r="EH447" s="49"/>
      <c r="EI447" s="49"/>
      <c r="EJ447" s="49"/>
      <c r="EK447" s="49"/>
      <c r="EL447" s="49"/>
      <c r="EM447" s="49"/>
      <c r="EN447" s="49"/>
      <c r="EO447" s="49"/>
      <c r="EP447" s="49"/>
      <c r="EQ447" s="49"/>
      <c r="ER447" s="49"/>
      <c r="ES447" s="49"/>
      <c r="ET447" s="49"/>
      <c r="EU447" s="49"/>
      <c r="EV447" s="49"/>
      <c r="EW447" s="49"/>
      <c r="EX447" s="49"/>
      <c r="EY447" s="49"/>
      <c r="EZ447" s="49"/>
      <c r="FA447" s="49"/>
      <c r="FB447" s="49"/>
      <c r="FC447" s="49"/>
      <c r="FD447" s="49"/>
      <c r="FE447" s="49"/>
      <c r="FF447" s="49"/>
      <c r="FG447" s="49"/>
      <c r="FH447" s="49"/>
      <c r="FI447" s="49"/>
      <c r="FJ447" s="49"/>
      <c r="FK447" s="49"/>
      <c r="FL447" s="49"/>
      <c r="FM447" s="49"/>
      <c r="FN447" s="49"/>
      <c r="FO447" s="49"/>
      <c r="FP447" s="49"/>
      <c r="FQ447" s="49"/>
      <c r="FR447" s="49"/>
      <c r="FS447" s="49"/>
      <c r="FT447" s="49"/>
      <c r="FU447" s="49"/>
      <c r="FV447" s="49"/>
      <c r="FW447" s="49"/>
      <c r="FX447" s="49"/>
      <c r="FY447" s="49"/>
      <c r="FZ447" s="49"/>
      <c r="GA447" s="49"/>
      <c r="GB447" s="49"/>
      <c r="GC447" s="49"/>
      <c r="GD447" s="49"/>
      <c r="GE447" s="49"/>
      <c r="GF447" s="49"/>
      <c r="GG447" s="49"/>
      <c r="GH447" s="49"/>
      <c r="GI447" s="49"/>
      <c r="GJ447" s="49"/>
      <c r="GK447" s="49"/>
      <c r="GL447" s="49"/>
      <c r="GM447" s="49"/>
      <c r="GN447" s="49"/>
      <c r="GO447" s="49"/>
      <c r="GP447" s="49"/>
      <c r="GQ447" s="49"/>
      <c r="GR447" s="49"/>
      <c r="GS447" s="49"/>
      <c r="GT447" s="49"/>
      <c r="GU447" s="49"/>
      <c r="GV447" s="49"/>
      <c r="GW447" s="49"/>
      <c r="GX447" s="49"/>
      <c r="GY447" s="49"/>
      <c r="GZ447" s="49"/>
      <c r="HA447" s="49"/>
      <c r="HB447" s="49"/>
      <c r="HC447" s="49"/>
      <c r="HD447" s="49"/>
      <c r="HE447" s="49"/>
      <c r="HF447" s="49"/>
      <c r="HG447" s="49"/>
      <c r="HH447" s="49"/>
      <c r="HI447" s="49"/>
      <c r="HJ447" s="49"/>
      <c r="HK447" s="49"/>
      <c r="HL447" s="49"/>
      <c r="HM447" s="49"/>
      <c r="HN447" s="49"/>
      <c r="HO447" s="49"/>
      <c r="HP447" s="49"/>
      <c r="HQ447" s="49"/>
      <c r="HR447" s="49"/>
      <c r="HS447" s="49"/>
      <c r="HT447" s="49"/>
      <c r="HU447" s="49"/>
      <c r="HV447" s="49"/>
      <c r="HW447" s="49"/>
      <c r="HX447" s="49"/>
      <c r="HY447" s="49"/>
      <c r="HZ447" s="49"/>
      <c r="IA447" s="49"/>
      <c r="IB447" s="49"/>
      <c r="IC447" s="49"/>
      <c r="ID447" s="49"/>
      <c r="IE447" s="49"/>
      <c r="IF447" s="49"/>
      <c r="IG447" s="49"/>
      <c r="IH447" s="49"/>
      <c r="II447" s="49"/>
      <c r="IJ447" s="49"/>
      <c r="IK447" s="49"/>
      <c r="IL447" s="49"/>
      <c r="IM447" s="49"/>
      <c r="IN447" s="49"/>
      <c r="IO447" s="49"/>
      <c r="IP447" s="49"/>
      <c r="IQ447" s="49"/>
      <c r="IR447" s="49"/>
      <c r="IS447" s="49"/>
      <c r="IT447" s="49"/>
      <c r="IU447" s="49"/>
      <c r="IV447" s="49"/>
    </row>
    <row r="448" spans="1:256" s="44" customFormat="1" ht="273.75">
      <c r="A448" s="557" t="s">
        <v>562</v>
      </c>
      <c r="B448" s="123" t="s">
        <v>885</v>
      </c>
      <c r="C448" s="576" t="s">
        <v>114</v>
      </c>
      <c r="D448" s="612">
        <v>187.2</v>
      </c>
      <c r="E448" s="133"/>
      <c r="F448" s="128">
        <f>D448*E448</f>
        <v>0</v>
      </c>
      <c r="G448" s="52"/>
      <c r="H448" s="73"/>
      <c r="I448" s="73"/>
      <c r="J448" s="73"/>
      <c r="K448" s="73"/>
      <c r="L448" s="74"/>
      <c r="M448" s="49"/>
      <c r="N448" s="49"/>
      <c r="O448" s="49"/>
      <c r="P448" s="49"/>
    </row>
    <row r="449" spans="1:256" s="44" customFormat="1">
      <c r="A449" s="557"/>
      <c r="B449" s="586"/>
      <c r="C449" s="563"/>
      <c r="D449" s="556"/>
      <c r="E449" s="86"/>
      <c r="F449" s="128"/>
      <c r="G449" s="48"/>
      <c r="H449" s="73"/>
      <c r="I449" s="73"/>
      <c r="J449" s="73"/>
      <c r="K449" s="73"/>
      <c r="L449" s="74"/>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9"/>
      <c r="AV449" s="49"/>
      <c r="AW449" s="49"/>
      <c r="AX449" s="49"/>
      <c r="AY449" s="49"/>
      <c r="AZ449" s="49"/>
      <c r="BA449" s="49"/>
      <c r="BB449" s="49"/>
      <c r="BC449" s="49"/>
      <c r="BD449" s="49"/>
      <c r="BE449" s="49"/>
      <c r="BF449" s="49"/>
      <c r="BG449" s="49"/>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c r="CK449" s="49"/>
      <c r="CL449" s="49"/>
      <c r="CM449" s="49"/>
      <c r="CN449" s="49"/>
      <c r="CO449" s="49"/>
      <c r="CP449" s="49"/>
      <c r="CQ449" s="49"/>
      <c r="CR449" s="49"/>
      <c r="CS449" s="49"/>
      <c r="CT449" s="49"/>
      <c r="CU449" s="49"/>
      <c r="CV449" s="49"/>
      <c r="CW449" s="49"/>
      <c r="CX449" s="49"/>
      <c r="CY449" s="49"/>
      <c r="CZ449" s="49"/>
      <c r="DA449" s="49"/>
      <c r="DB449" s="49"/>
      <c r="DC449" s="49"/>
      <c r="DD449" s="49"/>
      <c r="DE449" s="49"/>
      <c r="DF449" s="49"/>
      <c r="DG449" s="49"/>
      <c r="DH449" s="49"/>
      <c r="DI449" s="49"/>
      <c r="DJ449" s="49"/>
      <c r="DK449" s="49"/>
      <c r="DL449" s="49"/>
      <c r="DM449" s="49"/>
      <c r="DN449" s="49"/>
      <c r="DO449" s="49"/>
      <c r="DP449" s="49"/>
      <c r="DQ449" s="49"/>
      <c r="DR449" s="49"/>
      <c r="DS449" s="49"/>
      <c r="DT449" s="49"/>
      <c r="DU449" s="49"/>
      <c r="DV449" s="49"/>
      <c r="DW449" s="49"/>
      <c r="DX449" s="49"/>
      <c r="DY449" s="49"/>
      <c r="DZ449" s="49"/>
      <c r="EA449" s="49"/>
      <c r="EB449" s="49"/>
      <c r="EC449" s="49"/>
      <c r="ED449" s="49"/>
      <c r="EE449" s="49"/>
      <c r="EF449" s="49"/>
      <c r="EG449" s="49"/>
      <c r="EH449" s="49"/>
      <c r="EI449" s="49"/>
      <c r="EJ449" s="49"/>
      <c r="EK449" s="49"/>
      <c r="EL449" s="49"/>
      <c r="EM449" s="49"/>
      <c r="EN449" s="49"/>
      <c r="EO449" s="49"/>
      <c r="EP449" s="49"/>
      <c r="EQ449" s="49"/>
      <c r="ER449" s="49"/>
      <c r="ES449" s="49"/>
      <c r="ET449" s="49"/>
      <c r="EU449" s="49"/>
      <c r="EV449" s="49"/>
      <c r="EW449" s="49"/>
      <c r="EX449" s="49"/>
      <c r="EY449" s="49"/>
      <c r="EZ449" s="49"/>
      <c r="FA449" s="49"/>
      <c r="FB449" s="49"/>
      <c r="FC449" s="49"/>
      <c r="FD449" s="49"/>
      <c r="FE449" s="49"/>
      <c r="FF449" s="49"/>
      <c r="FG449" s="49"/>
      <c r="FH449" s="49"/>
      <c r="FI449" s="49"/>
      <c r="FJ449" s="49"/>
      <c r="FK449" s="49"/>
      <c r="FL449" s="49"/>
      <c r="FM449" s="49"/>
      <c r="FN449" s="49"/>
      <c r="FO449" s="49"/>
      <c r="FP449" s="49"/>
      <c r="FQ449" s="49"/>
      <c r="FR449" s="49"/>
      <c r="FS449" s="49"/>
      <c r="FT449" s="49"/>
      <c r="FU449" s="49"/>
      <c r="FV449" s="49"/>
      <c r="FW449" s="49"/>
      <c r="FX449" s="49"/>
      <c r="FY449" s="49"/>
      <c r="FZ449" s="49"/>
      <c r="GA449" s="49"/>
      <c r="GB449" s="49"/>
      <c r="GC449" s="49"/>
      <c r="GD449" s="49"/>
      <c r="GE449" s="49"/>
      <c r="GF449" s="49"/>
      <c r="GG449" s="49"/>
      <c r="GH449" s="49"/>
      <c r="GI449" s="49"/>
      <c r="GJ449" s="49"/>
      <c r="GK449" s="49"/>
      <c r="GL449" s="49"/>
      <c r="GM449" s="49"/>
      <c r="GN449" s="49"/>
      <c r="GO449" s="49"/>
      <c r="GP449" s="49"/>
      <c r="GQ449" s="49"/>
      <c r="GR449" s="49"/>
      <c r="GS449" s="49"/>
      <c r="GT449" s="49"/>
      <c r="GU449" s="49"/>
      <c r="GV449" s="49"/>
      <c r="GW449" s="49"/>
      <c r="GX449" s="49"/>
      <c r="GY449" s="49"/>
      <c r="GZ449" s="49"/>
      <c r="HA449" s="49"/>
      <c r="HB449" s="49"/>
      <c r="HC449" s="49"/>
      <c r="HD449" s="49"/>
      <c r="HE449" s="49"/>
      <c r="HF449" s="49"/>
      <c r="HG449" s="49"/>
      <c r="HH449" s="49"/>
      <c r="HI449" s="49"/>
      <c r="HJ449" s="49"/>
      <c r="HK449" s="49"/>
      <c r="HL449" s="49"/>
      <c r="HM449" s="49"/>
      <c r="HN449" s="49"/>
      <c r="HO449" s="49"/>
      <c r="HP449" s="49"/>
      <c r="HQ449" s="49"/>
      <c r="HR449" s="49"/>
      <c r="HS449" s="49"/>
      <c r="HT449" s="49"/>
      <c r="HU449" s="49"/>
      <c r="HV449" s="49"/>
      <c r="HW449" s="49"/>
      <c r="HX449" s="49"/>
      <c r="HY449" s="49"/>
      <c r="HZ449" s="49"/>
      <c r="IA449" s="49"/>
      <c r="IB449" s="49"/>
      <c r="IC449" s="49"/>
      <c r="ID449" s="49"/>
      <c r="IE449" s="49"/>
      <c r="IF449" s="49"/>
      <c r="IG449" s="49"/>
      <c r="IH449" s="49"/>
      <c r="II449" s="49"/>
      <c r="IJ449" s="49"/>
      <c r="IK449" s="49"/>
      <c r="IL449" s="49"/>
      <c r="IM449" s="49"/>
      <c r="IN449" s="49"/>
      <c r="IO449" s="49"/>
      <c r="IP449" s="49"/>
      <c r="IQ449" s="49"/>
      <c r="IR449" s="49"/>
      <c r="IS449" s="49"/>
      <c r="IT449" s="49"/>
      <c r="IU449" s="49"/>
      <c r="IV449" s="49"/>
    </row>
    <row r="450" spans="1:256" s="44" customFormat="1" ht="245.25">
      <c r="A450" s="557" t="s">
        <v>563</v>
      </c>
      <c r="B450" s="123" t="s">
        <v>886</v>
      </c>
      <c r="C450" s="576" t="s">
        <v>114</v>
      </c>
      <c r="D450" s="612">
        <v>17.899999999999999</v>
      </c>
      <c r="E450" s="133"/>
      <c r="F450" s="128">
        <f>D450*E450</f>
        <v>0</v>
      </c>
      <c r="G450" s="52"/>
      <c r="H450" s="73"/>
      <c r="I450" s="73"/>
      <c r="J450" s="73"/>
      <c r="K450" s="73"/>
      <c r="L450" s="74"/>
      <c r="M450" s="49"/>
      <c r="N450" s="49"/>
      <c r="O450" s="49"/>
      <c r="P450" s="49"/>
    </row>
    <row r="451" spans="1:256" s="44" customFormat="1">
      <c r="A451" s="557"/>
      <c r="B451" s="586"/>
      <c r="C451" s="563"/>
      <c r="D451" s="556"/>
      <c r="E451" s="86"/>
      <c r="F451" s="128"/>
      <c r="G451" s="48"/>
      <c r="H451" s="73"/>
      <c r="I451" s="73"/>
      <c r="J451" s="73"/>
      <c r="K451" s="73"/>
      <c r="L451" s="74"/>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9"/>
      <c r="AV451" s="49"/>
      <c r="AW451" s="49"/>
      <c r="AX451" s="49"/>
      <c r="AY451" s="49"/>
      <c r="AZ451" s="49"/>
      <c r="BA451" s="49"/>
      <c r="BB451" s="49"/>
      <c r="BC451" s="49"/>
      <c r="BD451" s="49"/>
      <c r="BE451" s="49"/>
      <c r="BF451" s="49"/>
      <c r="BG451" s="49"/>
      <c r="BH451" s="49"/>
      <c r="BI451" s="49"/>
      <c r="BJ451" s="49"/>
      <c r="BK451" s="49"/>
      <c r="BL451" s="49"/>
      <c r="BM451" s="49"/>
      <c r="BN451" s="49"/>
      <c r="BO451" s="49"/>
      <c r="BP451" s="49"/>
      <c r="BQ451" s="49"/>
      <c r="BR451" s="49"/>
      <c r="BS451" s="49"/>
      <c r="BT451" s="49"/>
      <c r="BU451" s="49"/>
      <c r="BV451" s="49"/>
      <c r="BW451" s="49"/>
      <c r="BX451" s="49"/>
      <c r="BY451" s="49"/>
      <c r="BZ451" s="49"/>
      <c r="CA451" s="49"/>
      <c r="CB451" s="49"/>
      <c r="CC451" s="49"/>
      <c r="CD451" s="49"/>
      <c r="CE451" s="49"/>
      <c r="CF451" s="49"/>
      <c r="CG451" s="49"/>
      <c r="CH451" s="49"/>
      <c r="CI451" s="49"/>
      <c r="CJ451" s="49"/>
      <c r="CK451" s="49"/>
      <c r="CL451" s="49"/>
      <c r="CM451" s="49"/>
      <c r="CN451" s="49"/>
      <c r="CO451" s="49"/>
      <c r="CP451" s="49"/>
      <c r="CQ451" s="49"/>
      <c r="CR451" s="49"/>
      <c r="CS451" s="49"/>
      <c r="CT451" s="49"/>
      <c r="CU451" s="49"/>
      <c r="CV451" s="49"/>
      <c r="CW451" s="49"/>
      <c r="CX451" s="49"/>
      <c r="CY451" s="49"/>
      <c r="CZ451" s="49"/>
      <c r="DA451" s="49"/>
      <c r="DB451" s="49"/>
      <c r="DC451" s="49"/>
      <c r="DD451" s="49"/>
      <c r="DE451" s="49"/>
      <c r="DF451" s="49"/>
      <c r="DG451" s="49"/>
      <c r="DH451" s="49"/>
      <c r="DI451" s="49"/>
      <c r="DJ451" s="49"/>
      <c r="DK451" s="49"/>
      <c r="DL451" s="49"/>
      <c r="DM451" s="49"/>
      <c r="DN451" s="49"/>
      <c r="DO451" s="49"/>
      <c r="DP451" s="49"/>
      <c r="DQ451" s="49"/>
      <c r="DR451" s="49"/>
      <c r="DS451" s="49"/>
      <c r="DT451" s="49"/>
      <c r="DU451" s="49"/>
      <c r="DV451" s="49"/>
      <c r="DW451" s="49"/>
      <c r="DX451" s="49"/>
      <c r="DY451" s="49"/>
      <c r="DZ451" s="49"/>
      <c r="EA451" s="49"/>
      <c r="EB451" s="49"/>
      <c r="EC451" s="49"/>
      <c r="ED451" s="49"/>
      <c r="EE451" s="49"/>
      <c r="EF451" s="49"/>
      <c r="EG451" s="49"/>
      <c r="EH451" s="49"/>
      <c r="EI451" s="49"/>
      <c r="EJ451" s="49"/>
      <c r="EK451" s="49"/>
      <c r="EL451" s="49"/>
      <c r="EM451" s="49"/>
      <c r="EN451" s="49"/>
      <c r="EO451" s="49"/>
      <c r="EP451" s="49"/>
      <c r="EQ451" s="49"/>
      <c r="ER451" s="49"/>
      <c r="ES451" s="49"/>
      <c r="ET451" s="49"/>
      <c r="EU451" s="49"/>
      <c r="EV451" s="49"/>
      <c r="EW451" s="49"/>
      <c r="EX451" s="49"/>
      <c r="EY451" s="49"/>
      <c r="EZ451" s="49"/>
      <c r="FA451" s="49"/>
      <c r="FB451" s="49"/>
      <c r="FC451" s="49"/>
      <c r="FD451" s="49"/>
      <c r="FE451" s="49"/>
      <c r="FF451" s="49"/>
      <c r="FG451" s="49"/>
      <c r="FH451" s="49"/>
      <c r="FI451" s="49"/>
      <c r="FJ451" s="49"/>
      <c r="FK451" s="49"/>
      <c r="FL451" s="49"/>
      <c r="FM451" s="49"/>
      <c r="FN451" s="49"/>
      <c r="FO451" s="49"/>
      <c r="FP451" s="49"/>
      <c r="FQ451" s="49"/>
      <c r="FR451" s="49"/>
      <c r="FS451" s="49"/>
      <c r="FT451" s="49"/>
      <c r="FU451" s="49"/>
      <c r="FV451" s="49"/>
      <c r="FW451" s="49"/>
      <c r="FX451" s="49"/>
      <c r="FY451" s="49"/>
      <c r="FZ451" s="49"/>
      <c r="GA451" s="49"/>
      <c r="GB451" s="49"/>
      <c r="GC451" s="49"/>
      <c r="GD451" s="49"/>
      <c r="GE451" s="49"/>
      <c r="GF451" s="49"/>
      <c r="GG451" s="49"/>
      <c r="GH451" s="49"/>
      <c r="GI451" s="49"/>
      <c r="GJ451" s="49"/>
      <c r="GK451" s="49"/>
      <c r="GL451" s="49"/>
      <c r="GM451" s="49"/>
      <c r="GN451" s="49"/>
      <c r="GO451" s="49"/>
      <c r="GP451" s="49"/>
      <c r="GQ451" s="49"/>
      <c r="GR451" s="49"/>
      <c r="GS451" s="49"/>
      <c r="GT451" s="49"/>
      <c r="GU451" s="49"/>
      <c r="GV451" s="49"/>
      <c r="GW451" s="49"/>
      <c r="GX451" s="49"/>
      <c r="GY451" s="49"/>
      <c r="GZ451" s="49"/>
      <c r="HA451" s="49"/>
      <c r="HB451" s="49"/>
      <c r="HC451" s="49"/>
      <c r="HD451" s="49"/>
      <c r="HE451" s="49"/>
      <c r="HF451" s="49"/>
      <c r="HG451" s="49"/>
      <c r="HH451" s="49"/>
      <c r="HI451" s="49"/>
      <c r="HJ451" s="49"/>
      <c r="HK451" s="49"/>
      <c r="HL451" s="49"/>
      <c r="HM451" s="49"/>
      <c r="HN451" s="49"/>
      <c r="HO451" s="49"/>
      <c r="HP451" s="49"/>
      <c r="HQ451" s="49"/>
      <c r="HR451" s="49"/>
      <c r="HS451" s="49"/>
      <c r="HT451" s="49"/>
      <c r="HU451" s="49"/>
      <c r="HV451" s="49"/>
      <c r="HW451" s="49"/>
      <c r="HX451" s="49"/>
      <c r="HY451" s="49"/>
      <c r="HZ451" s="49"/>
      <c r="IA451" s="49"/>
      <c r="IB451" s="49"/>
      <c r="IC451" s="49"/>
      <c r="ID451" s="49"/>
      <c r="IE451" s="49"/>
      <c r="IF451" s="49"/>
      <c r="IG451" s="49"/>
      <c r="IH451" s="49"/>
      <c r="II451" s="49"/>
      <c r="IJ451" s="49"/>
      <c r="IK451" s="49"/>
      <c r="IL451" s="49"/>
      <c r="IM451" s="49"/>
      <c r="IN451" s="49"/>
      <c r="IO451" s="49"/>
      <c r="IP451" s="49"/>
      <c r="IQ451" s="49"/>
      <c r="IR451" s="49"/>
      <c r="IS451" s="49"/>
      <c r="IT451" s="49"/>
      <c r="IU451" s="49"/>
      <c r="IV451" s="49"/>
    </row>
    <row r="452" spans="1:256" s="44" customFormat="1" ht="202.5">
      <c r="A452" s="557" t="s">
        <v>564</v>
      </c>
      <c r="B452" s="123" t="s">
        <v>887</v>
      </c>
      <c r="C452" s="576"/>
      <c r="D452" s="612"/>
      <c r="E452" s="133"/>
      <c r="F452" s="128"/>
      <c r="G452" s="52"/>
      <c r="H452" s="73"/>
      <c r="I452" s="73"/>
      <c r="J452" s="73"/>
      <c r="K452" s="73"/>
      <c r="L452" s="74"/>
      <c r="M452" s="49"/>
      <c r="N452" s="49"/>
      <c r="O452" s="49"/>
      <c r="P452" s="49"/>
    </row>
    <row r="453" spans="1:256" s="44" customFormat="1">
      <c r="A453" s="557" t="s">
        <v>101</v>
      </c>
      <c r="B453" s="575" t="s">
        <v>291</v>
      </c>
      <c r="C453" s="576" t="s">
        <v>114</v>
      </c>
      <c r="D453" s="612">
        <v>65</v>
      </c>
      <c r="E453" s="133"/>
      <c r="F453" s="128">
        <f>D453*E453</f>
        <v>0</v>
      </c>
      <c r="G453" s="52"/>
      <c r="H453" s="73"/>
      <c r="I453" s="73"/>
      <c r="J453" s="73"/>
      <c r="K453" s="73"/>
      <c r="L453" s="74"/>
      <c r="M453" s="49"/>
      <c r="N453" s="49"/>
      <c r="O453" s="49"/>
      <c r="P453" s="49"/>
    </row>
    <row r="454" spans="1:256" s="44" customFormat="1">
      <c r="A454" s="557" t="s">
        <v>102</v>
      </c>
      <c r="B454" s="575" t="s">
        <v>292</v>
      </c>
      <c r="C454" s="576" t="s">
        <v>114</v>
      </c>
      <c r="D454" s="612">
        <v>15.5</v>
      </c>
      <c r="E454" s="133"/>
      <c r="F454" s="128">
        <f>D454*E454</f>
        <v>0</v>
      </c>
      <c r="G454" s="52"/>
      <c r="H454" s="73"/>
      <c r="I454" s="73"/>
      <c r="J454" s="73"/>
      <c r="K454" s="73"/>
      <c r="L454" s="74"/>
      <c r="M454" s="49"/>
      <c r="N454" s="49"/>
      <c r="O454" s="49"/>
      <c r="P454" s="49"/>
    </row>
    <row r="455" spans="1:256" s="44" customFormat="1">
      <c r="A455" s="557"/>
      <c r="B455" s="586"/>
      <c r="C455" s="563"/>
      <c r="D455" s="556"/>
      <c r="E455" s="86"/>
      <c r="F455" s="128"/>
      <c r="G455" s="48"/>
      <c r="H455" s="73"/>
      <c r="I455" s="73"/>
      <c r="J455" s="73"/>
      <c r="K455" s="73"/>
      <c r="L455" s="74"/>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9"/>
      <c r="AV455" s="49"/>
      <c r="AW455" s="49"/>
      <c r="AX455" s="49"/>
      <c r="AY455" s="49"/>
      <c r="AZ455" s="49"/>
      <c r="BA455" s="49"/>
      <c r="BB455" s="49"/>
      <c r="BC455" s="49"/>
      <c r="BD455" s="49"/>
      <c r="BE455" s="49"/>
      <c r="BF455" s="49"/>
      <c r="BG455" s="49"/>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c r="CK455" s="49"/>
      <c r="CL455" s="49"/>
      <c r="CM455" s="49"/>
      <c r="CN455" s="49"/>
      <c r="CO455" s="49"/>
      <c r="CP455" s="49"/>
      <c r="CQ455" s="49"/>
      <c r="CR455" s="49"/>
      <c r="CS455" s="49"/>
      <c r="CT455" s="49"/>
      <c r="CU455" s="49"/>
      <c r="CV455" s="49"/>
      <c r="CW455" s="49"/>
      <c r="CX455" s="49"/>
      <c r="CY455" s="49"/>
      <c r="CZ455" s="49"/>
      <c r="DA455" s="49"/>
      <c r="DB455" s="49"/>
      <c r="DC455" s="49"/>
      <c r="DD455" s="49"/>
      <c r="DE455" s="49"/>
      <c r="DF455" s="49"/>
      <c r="DG455" s="49"/>
      <c r="DH455" s="49"/>
      <c r="DI455" s="49"/>
      <c r="DJ455" s="49"/>
      <c r="DK455" s="49"/>
      <c r="DL455" s="49"/>
      <c r="DM455" s="49"/>
      <c r="DN455" s="49"/>
      <c r="DO455" s="49"/>
      <c r="DP455" s="49"/>
      <c r="DQ455" s="49"/>
      <c r="DR455" s="49"/>
      <c r="DS455" s="49"/>
      <c r="DT455" s="49"/>
      <c r="DU455" s="49"/>
      <c r="DV455" s="49"/>
      <c r="DW455" s="49"/>
      <c r="DX455" s="49"/>
      <c r="DY455" s="49"/>
      <c r="DZ455" s="49"/>
      <c r="EA455" s="49"/>
      <c r="EB455" s="49"/>
      <c r="EC455" s="49"/>
      <c r="ED455" s="49"/>
      <c r="EE455" s="49"/>
      <c r="EF455" s="49"/>
      <c r="EG455" s="49"/>
      <c r="EH455" s="49"/>
      <c r="EI455" s="49"/>
      <c r="EJ455" s="49"/>
      <c r="EK455" s="49"/>
      <c r="EL455" s="49"/>
      <c r="EM455" s="49"/>
      <c r="EN455" s="49"/>
      <c r="EO455" s="49"/>
      <c r="EP455" s="49"/>
      <c r="EQ455" s="49"/>
      <c r="ER455" s="49"/>
      <c r="ES455" s="49"/>
      <c r="ET455" s="49"/>
      <c r="EU455" s="49"/>
      <c r="EV455" s="49"/>
      <c r="EW455" s="49"/>
      <c r="EX455" s="49"/>
      <c r="EY455" s="49"/>
      <c r="EZ455" s="49"/>
      <c r="FA455" s="49"/>
      <c r="FB455" s="49"/>
      <c r="FC455" s="49"/>
      <c r="FD455" s="49"/>
      <c r="FE455" s="49"/>
      <c r="FF455" s="49"/>
      <c r="FG455" s="49"/>
      <c r="FH455" s="49"/>
      <c r="FI455" s="49"/>
      <c r="FJ455" s="49"/>
      <c r="FK455" s="49"/>
      <c r="FL455" s="49"/>
      <c r="FM455" s="49"/>
      <c r="FN455" s="49"/>
      <c r="FO455" s="49"/>
      <c r="FP455" s="49"/>
      <c r="FQ455" s="49"/>
      <c r="FR455" s="49"/>
      <c r="FS455" s="49"/>
      <c r="FT455" s="49"/>
      <c r="FU455" s="49"/>
      <c r="FV455" s="49"/>
      <c r="FW455" s="49"/>
      <c r="FX455" s="49"/>
      <c r="FY455" s="49"/>
      <c r="FZ455" s="49"/>
      <c r="GA455" s="49"/>
      <c r="GB455" s="49"/>
      <c r="GC455" s="49"/>
      <c r="GD455" s="49"/>
      <c r="GE455" s="49"/>
      <c r="GF455" s="49"/>
      <c r="GG455" s="49"/>
      <c r="GH455" s="49"/>
      <c r="GI455" s="49"/>
      <c r="GJ455" s="49"/>
      <c r="GK455" s="49"/>
      <c r="GL455" s="49"/>
      <c r="GM455" s="49"/>
      <c r="GN455" s="49"/>
      <c r="GO455" s="49"/>
      <c r="GP455" s="49"/>
      <c r="GQ455" s="49"/>
      <c r="GR455" s="49"/>
      <c r="GS455" s="49"/>
      <c r="GT455" s="49"/>
      <c r="GU455" s="49"/>
      <c r="GV455" s="49"/>
      <c r="GW455" s="49"/>
      <c r="GX455" s="49"/>
      <c r="GY455" s="49"/>
      <c r="GZ455" s="49"/>
      <c r="HA455" s="49"/>
      <c r="HB455" s="49"/>
      <c r="HC455" s="49"/>
      <c r="HD455" s="49"/>
      <c r="HE455" s="49"/>
      <c r="HF455" s="49"/>
      <c r="HG455" s="49"/>
      <c r="HH455" s="49"/>
      <c r="HI455" s="49"/>
      <c r="HJ455" s="49"/>
      <c r="HK455" s="49"/>
      <c r="HL455" s="49"/>
      <c r="HM455" s="49"/>
      <c r="HN455" s="49"/>
      <c r="HO455" s="49"/>
      <c r="HP455" s="49"/>
      <c r="HQ455" s="49"/>
      <c r="HR455" s="49"/>
      <c r="HS455" s="49"/>
      <c r="HT455" s="49"/>
      <c r="HU455" s="49"/>
      <c r="HV455" s="49"/>
      <c r="HW455" s="49"/>
      <c r="HX455" s="49"/>
      <c r="HY455" s="49"/>
      <c r="HZ455" s="49"/>
      <c r="IA455" s="49"/>
      <c r="IB455" s="49"/>
      <c r="IC455" s="49"/>
      <c r="ID455" s="49"/>
      <c r="IE455" s="49"/>
      <c r="IF455" s="49"/>
      <c r="IG455" s="49"/>
      <c r="IH455" s="49"/>
      <c r="II455" s="49"/>
      <c r="IJ455" s="49"/>
      <c r="IK455" s="49"/>
      <c r="IL455" s="49"/>
      <c r="IM455" s="49"/>
      <c r="IN455" s="49"/>
      <c r="IO455" s="49"/>
      <c r="IP455" s="49"/>
      <c r="IQ455" s="49"/>
      <c r="IR455" s="49"/>
      <c r="IS455" s="49"/>
      <c r="IT455" s="49"/>
      <c r="IU455" s="49"/>
      <c r="IV455" s="49"/>
    </row>
    <row r="456" spans="1:256" s="40" customFormat="1" ht="57">
      <c r="A456" s="557" t="s">
        <v>565</v>
      </c>
      <c r="B456" s="629" t="s">
        <v>558</v>
      </c>
      <c r="C456" s="530"/>
      <c r="D456" s="587"/>
      <c r="E456" s="782"/>
      <c r="F456" s="588"/>
      <c r="G456" s="109"/>
      <c r="H456" s="39"/>
    </row>
    <row r="457" spans="1:256" s="40" customFormat="1">
      <c r="A457" s="589" t="s">
        <v>101</v>
      </c>
      <c r="B457" s="629" t="s">
        <v>115</v>
      </c>
      <c r="C457" s="530" t="s">
        <v>116</v>
      </c>
      <c r="D457" s="591">
        <v>64</v>
      </c>
      <c r="E457" s="782"/>
      <c r="F457" s="588">
        <f>D457*E457</f>
        <v>0</v>
      </c>
      <c r="G457" s="109"/>
      <c r="H457" s="39"/>
    </row>
    <row r="458" spans="1:256" s="40" customFormat="1">
      <c r="A458" s="589" t="s">
        <v>102</v>
      </c>
      <c r="B458" s="629" t="s">
        <v>117</v>
      </c>
      <c r="C458" s="530" t="s">
        <v>116</v>
      </c>
      <c r="D458" s="591">
        <v>80</v>
      </c>
      <c r="E458" s="782"/>
      <c r="F458" s="588">
        <f>D458*E458</f>
        <v>0</v>
      </c>
      <c r="G458" s="109"/>
      <c r="H458" s="39"/>
    </row>
    <row r="459" spans="1:256" s="44" customFormat="1">
      <c r="A459" s="557"/>
      <c r="B459" s="562"/>
      <c r="C459" s="563"/>
      <c r="D459" s="556"/>
      <c r="E459" s="134"/>
      <c r="F459" s="580"/>
      <c r="G459" s="43"/>
      <c r="H459" s="73"/>
      <c r="I459" s="73"/>
      <c r="J459" s="73"/>
      <c r="K459" s="73"/>
      <c r="L459" s="74"/>
      <c r="M459" s="49"/>
      <c r="N459" s="49"/>
      <c r="O459" s="49"/>
      <c r="P459" s="49"/>
    </row>
    <row r="460" spans="1:256" s="44" customFormat="1">
      <c r="A460" s="581"/>
      <c r="B460" s="630" t="s">
        <v>118</v>
      </c>
      <c r="C460" s="631"/>
      <c r="D460" s="632"/>
      <c r="E460" s="135"/>
      <c r="F460" s="633">
        <f>SUM(F411:F458)</f>
        <v>0</v>
      </c>
      <c r="G460" s="43"/>
      <c r="H460" s="73"/>
      <c r="I460" s="73"/>
      <c r="J460" s="73"/>
      <c r="K460" s="73"/>
      <c r="L460" s="74"/>
      <c r="M460" s="49"/>
      <c r="N460" s="49"/>
      <c r="O460" s="49"/>
      <c r="P460" s="49"/>
    </row>
    <row r="461" spans="1:256" s="44" customFormat="1">
      <c r="A461" s="545"/>
      <c r="B461" s="554"/>
      <c r="C461" s="69"/>
      <c r="D461" s="634"/>
      <c r="E461" s="212"/>
      <c r="F461" s="635"/>
      <c r="G461" s="43"/>
      <c r="H461" s="73"/>
      <c r="I461" s="73"/>
      <c r="J461" s="73"/>
      <c r="K461" s="73"/>
      <c r="L461" s="74"/>
      <c r="M461" s="49"/>
      <c r="N461" s="49"/>
      <c r="O461" s="49"/>
      <c r="P461" s="49"/>
    </row>
    <row r="462" spans="1:256" s="44" customFormat="1">
      <c r="A462" s="557"/>
      <c r="B462" s="586"/>
      <c r="C462" s="563"/>
      <c r="D462" s="556"/>
      <c r="E462" s="96"/>
      <c r="F462" s="128"/>
      <c r="G462" s="43"/>
      <c r="H462" s="73"/>
      <c r="I462" s="73"/>
      <c r="J462" s="73"/>
      <c r="K462" s="73"/>
      <c r="L462" s="74"/>
      <c r="M462" s="49"/>
      <c r="N462" s="49"/>
      <c r="O462" s="49"/>
      <c r="P462" s="49"/>
    </row>
    <row r="463" spans="1:256" s="44" customFormat="1">
      <c r="A463" s="548"/>
      <c r="B463" s="549" t="s">
        <v>119</v>
      </c>
      <c r="C463" s="550"/>
      <c r="D463" s="551"/>
      <c r="E463" s="125"/>
      <c r="F463" s="553"/>
      <c r="G463" s="43"/>
      <c r="H463" s="73"/>
      <c r="I463" s="73"/>
      <c r="J463" s="73"/>
      <c r="K463" s="73"/>
      <c r="L463" s="74"/>
      <c r="M463" s="49"/>
      <c r="N463" s="49"/>
      <c r="O463" s="49"/>
      <c r="P463" s="49"/>
    </row>
    <row r="464" spans="1:256" s="44" customFormat="1">
      <c r="A464" s="545"/>
      <c r="B464" s="562"/>
      <c r="C464" s="555"/>
      <c r="D464" s="636"/>
      <c r="E464" s="136"/>
      <c r="F464" s="200"/>
      <c r="G464" s="43"/>
      <c r="H464" s="73"/>
      <c r="I464" s="73"/>
      <c r="J464" s="73"/>
      <c r="K464" s="73"/>
      <c r="L464" s="74"/>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9"/>
      <c r="AV464" s="49"/>
      <c r="AW464" s="49"/>
      <c r="AX464" s="49"/>
      <c r="AY464" s="49"/>
      <c r="AZ464" s="49"/>
      <c r="BA464" s="49"/>
      <c r="BB464" s="49"/>
      <c r="BC464" s="49"/>
      <c r="BD464" s="49"/>
      <c r="BE464" s="49"/>
      <c r="BF464" s="49"/>
      <c r="BG464" s="49"/>
      <c r="BH464" s="49"/>
      <c r="BI464" s="49"/>
      <c r="BJ464" s="49"/>
      <c r="BK464" s="49"/>
      <c r="BL464" s="49"/>
      <c r="BM464" s="49"/>
      <c r="BN464" s="49"/>
      <c r="BO464" s="49"/>
      <c r="BP464" s="49"/>
      <c r="BQ464" s="49"/>
      <c r="BR464" s="49"/>
      <c r="BS464" s="49"/>
      <c r="BT464" s="49"/>
      <c r="BU464" s="49"/>
      <c r="BV464" s="49"/>
      <c r="BW464" s="49"/>
      <c r="BX464" s="49"/>
      <c r="BY464" s="49"/>
      <c r="BZ464" s="49"/>
      <c r="CA464" s="49"/>
      <c r="CB464" s="49"/>
      <c r="CC464" s="49"/>
      <c r="CD464" s="49"/>
      <c r="CE464" s="49"/>
      <c r="CF464" s="49"/>
      <c r="CG464" s="49"/>
      <c r="CH464" s="49"/>
      <c r="CI464" s="49"/>
      <c r="CJ464" s="49"/>
      <c r="CK464" s="49"/>
      <c r="CL464" s="49"/>
      <c r="CM464" s="49"/>
      <c r="CN464" s="49"/>
      <c r="CO464" s="49"/>
      <c r="CP464" s="49"/>
      <c r="CQ464" s="49"/>
      <c r="CR464" s="49"/>
      <c r="CS464" s="49"/>
      <c r="CT464" s="49"/>
      <c r="CU464" s="49"/>
      <c r="CV464" s="49"/>
      <c r="CW464" s="49"/>
      <c r="CX464" s="49"/>
      <c r="CY464" s="49"/>
      <c r="CZ464" s="49"/>
      <c r="DA464" s="49"/>
      <c r="DB464" s="49"/>
      <c r="DC464" s="49"/>
      <c r="DD464" s="49"/>
      <c r="DE464" s="49"/>
      <c r="DF464" s="49"/>
      <c r="DG464" s="49"/>
      <c r="DH464" s="49"/>
      <c r="DI464" s="49"/>
      <c r="DJ464" s="49"/>
      <c r="DK464" s="49"/>
      <c r="DL464" s="49"/>
      <c r="DM464" s="49"/>
      <c r="DN464" s="49"/>
      <c r="DO464" s="49"/>
      <c r="DP464" s="49"/>
      <c r="DQ464" s="49"/>
      <c r="DR464" s="49"/>
      <c r="DS464" s="49"/>
      <c r="DT464" s="49"/>
      <c r="DU464" s="49"/>
      <c r="DV464" s="49"/>
      <c r="DW464" s="49"/>
      <c r="DX464" s="49"/>
      <c r="DY464" s="49"/>
      <c r="DZ464" s="49"/>
      <c r="EA464" s="49"/>
      <c r="EB464" s="49"/>
      <c r="EC464" s="49"/>
      <c r="ED464" s="49"/>
      <c r="EE464" s="49"/>
      <c r="EF464" s="49"/>
      <c r="EG464" s="49"/>
      <c r="EH464" s="49"/>
      <c r="EI464" s="49"/>
      <c r="EJ464" s="49"/>
      <c r="EK464" s="49"/>
      <c r="EL464" s="49"/>
      <c r="EM464" s="49"/>
      <c r="EN464" s="49"/>
      <c r="EO464" s="49"/>
      <c r="EP464" s="49"/>
      <c r="EQ464" s="49"/>
      <c r="ER464" s="49"/>
      <c r="ES464" s="49"/>
      <c r="ET464" s="49"/>
      <c r="EU464" s="49"/>
      <c r="EV464" s="49"/>
      <c r="EW464" s="49"/>
      <c r="EX464" s="49"/>
      <c r="EY464" s="49"/>
      <c r="EZ464" s="49"/>
      <c r="FA464" s="49"/>
      <c r="FB464" s="49"/>
      <c r="FC464" s="49"/>
      <c r="FD464" s="49"/>
      <c r="FE464" s="49"/>
      <c r="FF464" s="49"/>
      <c r="FG464" s="49"/>
      <c r="FH464" s="49"/>
      <c r="FI464" s="49"/>
      <c r="FJ464" s="49"/>
      <c r="FK464" s="49"/>
      <c r="FL464" s="49"/>
      <c r="FM464" s="49"/>
      <c r="FN464" s="49"/>
      <c r="FO464" s="49"/>
      <c r="FP464" s="49"/>
      <c r="FQ464" s="49"/>
      <c r="FR464" s="49"/>
      <c r="FS464" s="49"/>
      <c r="FT464" s="49"/>
      <c r="FU464" s="49"/>
      <c r="FV464" s="49"/>
      <c r="FW464" s="49"/>
      <c r="FX464" s="49"/>
      <c r="FY464" s="49"/>
      <c r="FZ464" s="49"/>
      <c r="GA464" s="49"/>
      <c r="GB464" s="49"/>
      <c r="GC464" s="49"/>
      <c r="GD464" s="49"/>
      <c r="GE464" s="49"/>
      <c r="GF464" s="49"/>
      <c r="GG464" s="49"/>
      <c r="GH464" s="49"/>
      <c r="GI464" s="49"/>
      <c r="GJ464" s="49"/>
      <c r="GK464" s="49"/>
      <c r="GL464" s="49"/>
      <c r="GM464" s="49"/>
      <c r="GN464" s="49"/>
      <c r="GO464" s="49"/>
      <c r="GP464" s="49"/>
      <c r="GQ464" s="49"/>
      <c r="GR464" s="49"/>
      <c r="GS464" s="49"/>
      <c r="GT464" s="49"/>
      <c r="GU464" s="49"/>
      <c r="GV464" s="49"/>
      <c r="GW464" s="49"/>
      <c r="GX464" s="49"/>
      <c r="GY464" s="49"/>
      <c r="GZ464" s="49"/>
      <c r="HA464" s="49"/>
      <c r="HB464" s="49"/>
      <c r="HC464" s="49"/>
      <c r="HD464" s="49"/>
      <c r="HE464" s="49"/>
      <c r="HF464" s="49"/>
      <c r="HG464" s="49"/>
      <c r="HH464" s="49"/>
      <c r="HI464" s="49"/>
      <c r="HJ464" s="49"/>
      <c r="HK464" s="49"/>
      <c r="HL464" s="49"/>
      <c r="HM464" s="49"/>
      <c r="HN464" s="49"/>
      <c r="HO464" s="49"/>
      <c r="HP464" s="49"/>
      <c r="HQ464" s="49"/>
      <c r="HR464" s="49"/>
      <c r="HS464" s="49"/>
      <c r="HT464" s="49"/>
      <c r="HU464" s="49"/>
      <c r="HV464" s="49"/>
      <c r="HW464" s="49"/>
      <c r="HX464" s="49"/>
      <c r="HY464" s="49"/>
      <c r="HZ464" s="49"/>
      <c r="IA464" s="49"/>
      <c r="IB464" s="49"/>
      <c r="IC464" s="49"/>
      <c r="ID464" s="49"/>
      <c r="IE464" s="49"/>
      <c r="IF464" s="49"/>
      <c r="IG464" s="49"/>
      <c r="IH464" s="49"/>
      <c r="II464" s="49"/>
      <c r="IJ464" s="49"/>
      <c r="IK464" s="49"/>
      <c r="IL464" s="49"/>
      <c r="IM464" s="49"/>
      <c r="IN464" s="49"/>
      <c r="IO464" s="49"/>
      <c r="IP464" s="49"/>
      <c r="IQ464" s="49"/>
      <c r="IR464" s="49"/>
      <c r="IS464" s="49"/>
      <c r="IT464" s="49"/>
      <c r="IU464" s="49"/>
      <c r="IV464" s="49"/>
    </row>
    <row r="465" spans="1:256" s="44" customFormat="1" ht="258.75">
      <c r="A465" s="557" t="s">
        <v>567</v>
      </c>
      <c r="B465" s="628" t="s">
        <v>888</v>
      </c>
      <c r="C465" s="563" t="s">
        <v>865</v>
      </c>
      <c r="D465" s="556">
        <v>349</v>
      </c>
      <c r="E465" s="86"/>
      <c r="F465" s="128">
        <f>D465*E465</f>
        <v>0</v>
      </c>
      <c r="G465" s="43"/>
      <c r="H465" s="73"/>
      <c r="I465" s="73"/>
      <c r="J465" s="73"/>
      <c r="K465" s="73"/>
      <c r="L465" s="74"/>
      <c r="M465" s="49"/>
      <c r="N465" s="49"/>
      <c r="O465" s="49"/>
      <c r="P465" s="49"/>
    </row>
    <row r="466" spans="1:256" s="44" customFormat="1">
      <c r="A466" s="545"/>
      <c r="B466" s="562"/>
      <c r="C466" s="555"/>
      <c r="D466" s="636"/>
      <c r="E466" s="90"/>
      <c r="F466" s="200"/>
      <c r="G466" s="43"/>
      <c r="H466" s="73"/>
      <c r="I466" s="73"/>
      <c r="J466" s="73"/>
      <c r="K466" s="73"/>
      <c r="L466" s="74"/>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9"/>
      <c r="AV466" s="49"/>
      <c r="AW466" s="49"/>
      <c r="AX466" s="49"/>
      <c r="AY466" s="49"/>
      <c r="AZ466" s="49"/>
      <c r="BA466" s="49"/>
      <c r="BB466" s="49"/>
      <c r="BC466" s="49"/>
      <c r="BD466" s="49"/>
      <c r="BE466" s="49"/>
      <c r="BF466" s="49"/>
      <c r="BG466" s="49"/>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c r="DB466" s="49"/>
      <c r="DC466" s="49"/>
      <c r="DD466" s="49"/>
      <c r="DE466" s="49"/>
      <c r="DF466" s="49"/>
      <c r="DG466" s="49"/>
      <c r="DH466" s="49"/>
      <c r="DI466" s="49"/>
      <c r="DJ466" s="49"/>
      <c r="DK466" s="49"/>
      <c r="DL466" s="49"/>
      <c r="DM466" s="49"/>
      <c r="DN466" s="49"/>
      <c r="DO466" s="49"/>
      <c r="DP466" s="49"/>
      <c r="DQ466" s="49"/>
      <c r="DR466" s="49"/>
      <c r="DS466" s="49"/>
      <c r="DT466" s="49"/>
      <c r="DU466" s="49"/>
      <c r="DV466" s="49"/>
      <c r="DW466" s="49"/>
      <c r="DX466" s="49"/>
      <c r="DY466" s="49"/>
      <c r="DZ466" s="49"/>
      <c r="EA466" s="49"/>
      <c r="EB466" s="49"/>
      <c r="EC466" s="49"/>
      <c r="ED466" s="49"/>
      <c r="EE466" s="49"/>
      <c r="EF466" s="49"/>
      <c r="EG466" s="49"/>
      <c r="EH466" s="49"/>
      <c r="EI466" s="49"/>
      <c r="EJ466" s="49"/>
      <c r="EK466" s="49"/>
      <c r="EL466" s="49"/>
      <c r="EM466" s="49"/>
      <c r="EN466" s="49"/>
      <c r="EO466" s="49"/>
      <c r="EP466" s="49"/>
      <c r="EQ466" s="49"/>
      <c r="ER466" s="49"/>
      <c r="ES466" s="49"/>
      <c r="ET466" s="49"/>
      <c r="EU466" s="49"/>
      <c r="EV466" s="49"/>
      <c r="EW466" s="49"/>
      <c r="EX466" s="49"/>
      <c r="EY466" s="49"/>
      <c r="EZ466" s="49"/>
      <c r="FA466" s="49"/>
      <c r="FB466" s="49"/>
      <c r="FC466" s="49"/>
      <c r="FD466" s="49"/>
      <c r="FE466" s="49"/>
      <c r="FF466" s="49"/>
      <c r="FG466" s="49"/>
      <c r="FH466" s="49"/>
      <c r="FI466" s="49"/>
      <c r="FJ466" s="49"/>
      <c r="FK466" s="49"/>
      <c r="FL466" s="49"/>
      <c r="FM466" s="49"/>
      <c r="FN466" s="49"/>
      <c r="FO466" s="49"/>
      <c r="FP466" s="49"/>
      <c r="FQ466" s="49"/>
      <c r="FR466" s="49"/>
      <c r="FS466" s="49"/>
      <c r="FT466" s="49"/>
      <c r="FU466" s="49"/>
      <c r="FV466" s="49"/>
      <c r="FW466" s="49"/>
      <c r="FX466" s="49"/>
      <c r="FY466" s="49"/>
      <c r="FZ466" s="49"/>
      <c r="GA466" s="49"/>
      <c r="GB466" s="49"/>
      <c r="GC466" s="49"/>
      <c r="GD466" s="49"/>
      <c r="GE466" s="49"/>
      <c r="GF466" s="49"/>
      <c r="GG466" s="49"/>
      <c r="GH466" s="49"/>
      <c r="GI466" s="49"/>
      <c r="GJ466" s="49"/>
      <c r="GK466" s="49"/>
      <c r="GL466" s="49"/>
      <c r="GM466" s="49"/>
      <c r="GN466" s="49"/>
      <c r="GO466" s="49"/>
      <c r="GP466" s="49"/>
      <c r="GQ466" s="49"/>
      <c r="GR466" s="49"/>
      <c r="GS466" s="49"/>
      <c r="GT466" s="49"/>
      <c r="GU466" s="49"/>
      <c r="GV466" s="49"/>
      <c r="GW466" s="49"/>
      <c r="GX466" s="49"/>
      <c r="GY466" s="49"/>
      <c r="GZ466" s="49"/>
      <c r="HA466" s="49"/>
      <c r="HB466" s="49"/>
      <c r="HC466" s="49"/>
      <c r="HD466" s="49"/>
      <c r="HE466" s="49"/>
      <c r="HF466" s="49"/>
      <c r="HG466" s="49"/>
      <c r="HH466" s="49"/>
      <c r="HI466" s="49"/>
      <c r="HJ466" s="49"/>
      <c r="HK466" s="49"/>
      <c r="HL466" s="49"/>
      <c r="HM466" s="49"/>
      <c r="HN466" s="49"/>
      <c r="HO466" s="49"/>
      <c r="HP466" s="49"/>
      <c r="HQ466" s="49"/>
      <c r="HR466" s="49"/>
      <c r="HS466" s="49"/>
      <c r="HT466" s="49"/>
      <c r="HU466" s="49"/>
      <c r="HV466" s="49"/>
      <c r="HW466" s="49"/>
      <c r="HX466" s="49"/>
      <c r="HY466" s="49"/>
      <c r="HZ466" s="49"/>
      <c r="IA466" s="49"/>
      <c r="IB466" s="49"/>
      <c r="IC466" s="49"/>
      <c r="ID466" s="49"/>
      <c r="IE466" s="49"/>
      <c r="IF466" s="49"/>
      <c r="IG466" s="49"/>
      <c r="IH466" s="49"/>
      <c r="II466" s="49"/>
      <c r="IJ466" s="49"/>
      <c r="IK466" s="49"/>
      <c r="IL466" s="49"/>
      <c r="IM466" s="49"/>
      <c r="IN466" s="49"/>
      <c r="IO466" s="49"/>
      <c r="IP466" s="49"/>
      <c r="IQ466" s="49"/>
      <c r="IR466" s="49"/>
      <c r="IS466" s="49"/>
      <c r="IT466" s="49"/>
      <c r="IU466" s="49"/>
      <c r="IV466" s="49"/>
    </row>
    <row r="467" spans="1:256" s="44" customFormat="1" ht="308.25" customHeight="1">
      <c r="A467" s="557" t="s">
        <v>568</v>
      </c>
      <c r="B467" s="628" t="s">
        <v>889</v>
      </c>
      <c r="C467" s="563"/>
      <c r="D467" s="556"/>
      <c r="E467" s="86"/>
      <c r="F467" s="128"/>
      <c r="G467" s="43"/>
      <c r="H467" s="73"/>
      <c r="I467" s="73"/>
      <c r="J467" s="73"/>
      <c r="K467" s="73"/>
      <c r="L467" s="74"/>
      <c r="M467" s="49"/>
      <c r="N467" s="49"/>
      <c r="O467" s="49"/>
      <c r="P467" s="49"/>
    </row>
    <row r="468" spans="1:256" s="44" customFormat="1" ht="142.5">
      <c r="A468" s="557"/>
      <c r="B468" s="575" t="s">
        <v>1121</v>
      </c>
      <c r="C468" s="563"/>
      <c r="D468" s="556"/>
      <c r="E468" s="86"/>
      <c r="F468" s="128"/>
      <c r="G468" s="43"/>
      <c r="H468" s="137"/>
      <c r="I468" s="137"/>
      <c r="J468" s="137"/>
      <c r="K468" s="137"/>
      <c r="L468" s="138"/>
    </row>
    <row r="469" spans="1:256" s="44" customFormat="1" ht="17.25">
      <c r="A469" s="557" t="s">
        <v>101</v>
      </c>
      <c r="B469" s="592" t="s">
        <v>571</v>
      </c>
      <c r="C469" s="563" t="s">
        <v>865</v>
      </c>
      <c r="D469" s="556">
        <v>63</v>
      </c>
      <c r="E469" s="86"/>
      <c r="F469" s="128">
        <f t="shared" ref="F469:F473" si="7">D469*E469</f>
        <v>0</v>
      </c>
      <c r="G469" s="43"/>
      <c r="H469" s="73"/>
      <c r="I469" s="73"/>
      <c r="J469" s="73"/>
      <c r="K469" s="73"/>
      <c r="L469" s="74"/>
      <c r="M469" s="49"/>
      <c r="N469" s="49"/>
      <c r="O469" s="49"/>
      <c r="P469" s="49"/>
    </row>
    <row r="470" spans="1:256" s="44" customFormat="1" ht="17.25">
      <c r="A470" s="557" t="s">
        <v>102</v>
      </c>
      <c r="B470" s="592" t="s">
        <v>572</v>
      </c>
      <c r="C470" s="563" t="s">
        <v>865</v>
      </c>
      <c r="D470" s="556">
        <v>14.5</v>
      </c>
      <c r="E470" s="86"/>
      <c r="F470" s="128">
        <f t="shared" si="7"/>
        <v>0</v>
      </c>
      <c r="G470" s="43"/>
      <c r="H470" s="73"/>
      <c r="I470" s="73"/>
      <c r="J470" s="73"/>
      <c r="K470" s="73"/>
      <c r="L470" s="74"/>
      <c r="M470" s="49"/>
      <c r="N470" s="49"/>
      <c r="O470" s="49"/>
      <c r="P470" s="49"/>
    </row>
    <row r="471" spans="1:256" s="44" customFormat="1" ht="17.25">
      <c r="A471" s="557" t="s">
        <v>104</v>
      </c>
      <c r="B471" s="592" t="s">
        <v>573</v>
      </c>
      <c r="C471" s="563" t="s">
        <v>865</v>
      </c>
      <c r="D471" s="556">
        <v>41.7</v>
      </c>
      <c r="E471" s="86"/>
      <c r="F471" s="128">
        <f t="shared" si="7"/>
        <v>0</v>
      </c>
      <c r="G471" s="43"/>
      <c r="H471" s="73"/>
      <c r="I471" s="73"/>
      <c r="J471" s="73"/>
      <c r="K471" s="73"/>
      <c r="L471" s="74"/>
      <c r="M471" s="49"/>
      <c r="N471" s="49"/>
      <c r="O471" s="49"/>
      <c r="P471" s="49"/>
    </row>
    <row r="472" spans="1:256" s="44" customFormat="1" ht="17.25">
      <c r="A472" s="557" t="s">
        <v>107</v>
      </c>
      <c r="B472" s="592" t="s">
        <v>574</v>
      </c>
      <c r="C472" s="563" t="s">
        <v>865</v>
      </c>
      <c r="D472" s="556">
        <v>37.700000000000003</v>
      </c>
      <c r="E472" s="86"/>
      <c r="F472" s="128">
        <f t="shared" si="7"/>
        <v>0</v>
      </c>
      <c r="G472" s="43"/>
      <c r="H472" s="73"/>
      <c r="I472" s="73"/>
      <c r="J472" s="73"/>
      <c r="K472" s="73"/>
      <c r="L472" s="74"/>
      <c r="M472" s="49"/>
      <c r="N472" s="49"/>
      <c r="O472" s="49"/>
      <c r="P472" s="49"/>
    </row>
    <row r="473" spans="1:256" s="44" customFormat="1" ht="17.25">
      <c r="A473" s="557" t="s">
        <v>108</v>
      </c>
      <c r="B473" s="592" t="s">
        <v>569</v>
      </c>
      <c r="C473" s="563" t="s">
        <v>865</v>
      </c>
      <c r="D473" s="556">
        <v>69.5</v>
      </c>
      <c r="E473" s="86"/>
      <c r="F473" s="128">
        <f t="shared" si="7"/>
        <v>0</v>
      </c>
      <c r="G473" s="43"/>
      <c r="H473" s="73"/>
      <c r="I473" s="73"/>
      <c r="J473" s="73"/>
      <c r="K473" s="73"/>
      <c r="L473" s="74"/>
      <c r="M473" s="49"/>
      <c r="N473" s="49"/>
      <c r="O473" s="49"/>
      <c r="P473" s="49"/>
    </row>
    <row r="474" spans="1:256" s="44" customFormat="1">
      <c r="A474" s="545"/>
      <c r="B474" s="562"/>
      <c r="C474" s="555"/>
      <c r="D474" s="636"/>
      <c r="E474" s="136"/>
      <c r="F474" s="200"/>
      <c r="G474" s="43"/>
      <c r="H474" s="73"/>
      <c r="I474" s="73"/>
      <c r="J474" s="73"/>
      <c r="K474" s="73"/>
      <c r="L474" s="74"/>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9"/>
      <c r="AV474" s="49"/>
      <c r="AW474" s="49"/>
      <c r="AX474" s="49"/>
      <c r="AY474" s="49"/>
      <c r="AZ474" s="49"/>
      <c r="BA474" s="49"/>
      <c r="BB474" s="49"/>
      <c r="BC474" s="49"/>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c r="DB474" s="49"/>
      <c r="DC474" s="49"/>
      <c r="DD474" s="49"/>
      <c r="DE474" s="49"/>
      <c r="DF474" s="49"/>
      <c r="DG474" s="49"/>
      <c r="DH474" s="49"/>
      <c r="DI474" s="49"/>
      <c r="DJ474" s="49"/>
      <c r="DK474" s="49"/>
      <c r="DL474" s="49"/>
      <c r="DM474" s="49"/>
      <c r="DN474" s="49"/>
      <c r="DO474" s="49"/>
      <c r="DP474" s="49"/>
      <c r="DQ474" s="49"/>
      <c r="DR474" s="49"/>
      <c r="DS474" s="49"/>
      <c r="DT474" s="49"/>
      <c r="DU474" s="49"/>
      <c r="DV474" s="49"/>
      <c r="DW474" s="49"/>
      <c r="DX474" s="49"/>
      <c r="DY474" s="49"/>
      <c r="DZ474" s="49"/>
      <c r="EA474" s="49"/>
      <c r="EB474" s="49"/>
      <c r="EC474" s="49"/>
      <c r="ED474" s="49"/>
      <c r="EE474" s="49"/>
      <c r="EF474" s="49"/>
      <c r="EG474" s="49"/>
      <c r="EH474" s="49"/>
      <c r="EI474" s="49"/>
      <c r="EJ474" s="49"/>
      <c r="EK474" s="49"/>
      <c r="EL474" s="49"/>
      <c r="EM474" s="49"/>
      <c r="EN474" s="49"/>
      <c r="EO474" s="49"/>
      <c r="EP474" s="49"/>
      <c r="EQ474" s="49"/>
      <c r="ER474" s="49"/>
      <c r="ES474" s="49"/>
      <c r="ET474" s="49"/>
      <c r="EU474" s="49"/>
      <c r="EV474" s="49"/>
      <c r="EW474" s="49"/>
      <c r="EX474" s="49"/>
      <c r="EY474" s="49"/>
      <c r="EZ474" s="49"/>
      <c r="FA474" s="49"/>
      <c r="FB474" s="49"/>
      <c r="FC474" s="49"/>
      <c r="FD474" s="49"/>
      <c r="FE474" s="49"/>
      <c r="FF474" s="49"/>
      <c r="FG474" s="49"/>
      <c r="FH474" s="49"/>
      <c r="FI474" s="49"/>
      <c r="FJ474" s="49"/>
      <c r="FK474" s="49"/>
      <c r="FL474" s="49"/>
      <c r="FM474" s="49"/>
      <c r="FN474" s="49"/>
      <c r="FO474" s="49"/>
      <c r="FP474" s="49"/>
      <c r="FQ474" s="49"/>
      <c r="FR474" s="49"/>
      <c r="FS474" s="49"/>
      <c r="FT474" s="49"/>
      <c r="FU474" s="49"/>
      <c r="FV474" s="49"/>
      <c r="FW474" s="49"/>
      <c r="FX474" s="49"/>
      <c r="FY474" s="49"/>
      <c r="FZ474" s="49"/>
      <c r="GA474" s="49"/>
      <c r="GB474" s="49"/>
      <c r="GC474" s="49"/>
      <c r="GD474" s="49"/>
      <c r="GE474" s="49"/>
      <c r="GF474" s="49"/>
      <c r="GG474" s="49"/>
      <c r="GH474" s="49"/>
      <c r="GI474" s="49"/>
      <c r="GJ474" s="49"/>
      <c r="GK474" s="49"/>
      <c r="GL474" s="49"/>
      <c r="GM474" s="49"/>
      <c r="GN474" s="49"/>
      <c r="GO474" s="49"/>
      <c r="GP474" s="49"/>
      <c r="GQ474" s="49"/>
      <c r="GR474" s="49"/>
      <c r="GS474" s="49"/>
      <c r="GT474" s="49"/>
      <c r="GU474" s="49"/>
      <c r="GV474" s="49"/>
      <c r="GW474" s="49"/>
      <c r="GX474" s="49"/>
      <c r="GY474" s="49"/>
      <c r="GZ474" s="49"/>
      <c r="HA474" s="49"/>
      <c r="HB474" s="49"/>
      <c r="HC474" s="49"/>
      <c r="HD474" s="49"/>
      <c r="HE474" s="49"/>
      <c r="HF474" s="49"/>
      <c r="HG474" s="49"/>
      <c r="HH474" s="49"/>
      <c r="HI474" s="49"/>
      <c r="HJ474" s="49"/>
      <c r="HK474" s="49"/>
      <c r="HL474" s="49"/>
      <c r="HM474" s="49"/>
      <c r="HN474" s="49"/>
      <c r="HO474" s="49"/>
      <c r="HP474" s="49"/>
      <c r="HQ474" s="49"/>
      <c r="HR474" s="49"/>
      <c r="HS474" s="49"/>
      <c r="HT474" s="49"/>
      <c r="HU474" s="49"/>
      <c r="HV474" s="49"/>
      <c r="HW474" s="49"/>
      <c r="HX474" s="49"/>
      <c r="HY474" s="49"/>
      <c r="HZ474" s="49"/>
      <c r="IA474" s="49"/>
      <c r="IB474" s="49"/>
      <c r="IC474" s="49"/>
      <c r="ID474" s="49"/>
      <c r="IE474" s="49"/>
      <c r="IF474" s="49"/>
      <c r="IG474" s="49"/>
      <c r="IH474" s="49"/>
      <c r="II474" s="49"/>
      <c r="IJ474" s="49"/>
      <c r="IK474" s="49"/>
      <c r="IL474" s="49"/>
      <c r="IM474" s="49"/>
      <c r="IN474" s="49"/>
      <c r="IO474" s="49"/>
      <c r="IP474" s="49"/>
      <c r="IQ474" s="49"/>
      <c r="IR474" s="49"/>
      <c r="IS474" s="49"/>
      <c r="IT474" s="49"/>
      <c r="IU474" s="49"/>
      <c r="IV474" s="49"/>
    </row>
    <row r="475" spans="1:256" s="44" customFormat="1" ht="288">
      <c r="A475" s="557" t="s">
        <v>570</v>
      </c>
      <c r="B475" s="628" t="s">
        <v>1122</v>
      </c>
      <c r="C475" s="563"/>
      <c r="D475" s="556"/>
      <c r="E475" s="86"/>
      <c r="F475" s="128"/>
      <c r="G475" s="43"/>
      <c r="H475" s="73"/>
      <c r="I475" s="73"/>
      <c r="J475" s="73"/>
      <c r="K475" s="73"/>
      <c r="L475" s="74"/>
      <c r="M475" s="49"/>
      <c r="N475" s="49"/>
      <c r="O475" s="49"/>
      <c r="P475" s="49"/>
    </row>
    <row r="476" spans="1:256" s="44" customFormat="1" ht="156.75">
      <c r="A476" s="545"/>
      <c r="B476" s="560" t="s">
        <v>1123</v>
      </c>
      <c r="C476" s="555"/>
      <c r="D476" s="636"/>
      <c r="E476" s="136"/>
      <c r="F476" s="200"/>
      <c r="G476" s="43"/>
      <c r="H476" s="73"/>
      <c r="I476" s="73"/>
      <c r="J476" s="73"/>
      <c r="K476" s="73"/>
      <c r="L476" s="74"/>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9"/>
      <c r="AV476" s="49"/>
      <c r="AW476" s="49"/>
      <c r="AX476" s="49"/>
      <c r="AY476" s="49"/>
      <c r="AZ476" s="49"/>
      <c r="BA476" s="49"/>
      <c r="BB476" s="49"/>
      <c r="BC476" s="49"/>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c r="DB476" s="49"/>
      <c r="DC476" s="49"/>
      <c r="DD476" s="49"/>
      <c r="DE476" s="49"/>
      <c r="DF476" s="49"/>
      <c r="DG476" s="49"/>
      <c r="DH476" s="49"/>
      <c r="DI476" s="49"/>
      <c r="DJ476" s="49"/>
      <c r="DK476" s="49"/>
      <c r="DL476" s="49"/>
      <c r="DM476" s="49"/>
      <c r="DN476" s="49"/>
      <c r="DO476" s="49"/>
      <c r="DP476" s="49"/>
      <c r="DQ476" s="49"/>
      <c r="DR476" s="49"/>
      <c r="DS476" s="49"/>
      <c r="DT476" s="49"/>
      <c r="DU476" s="49"/>
      <c r="DV476" s="49"/>
      <c r="DW476" s="49"/>
      <c r="DX476" s="49"/>
      <c r="DY476" s="49"/>
      <c r="DZ476" s="49"/>
      <c r="EA476" s="49"/>
      <c r="EB476" s="49"/>
      <c r="EC476" s="49"/>
      <c r="ED476" s="49"/>
      <c r="EE476" s="49"/>
      <c r="EF476" s="49"/>
      <c r="EG476" s="49"/>
      <c r="EH476" s="49"/>
      <c r="EI476" s="49"/>
      <c r="EJ476" s="49"/>
      <c r="EK476" s="49"/>
      <c r="EL476" s="49"/>
      <c r="EM476" s="49"/>
      <c r="EN476" s="49"/>
      <c r="EO476" s="49"/>
      <c r="EP476" s="49"/>
      <c r="EQ476" s="49"/>
      <c r="ER476" s="49"/>
      <c r="ES476" s="49"/>
      <c r="ET476" s="49"/>
      <c r="EU476" s="49"/>
      <c r="EV476" s="49"/>
      <c r="EW476" s="49"/>
      <c r="EX476" s="49"/>
      <c r="EY476" s="49"/>
      <c r="EZ476" s="49"/>
      <c r="FA476" s="49"/>
      <c r="FB476" s="49"/>
      <c r="FC476" s="49"/>
      <c r="FD476" s="49"/>
      <c r="FE476" s="49"/>
      <c r="FF476" s="49"/>
      <c r="FG476" s="49"/>
      <c r="FH476" s="49"/>
      <c r="FI476" s="49"/>
      <c r="FJ476" s="49"/>
      <c r="FK476" s="49"/>
      <c r="FL476" s="49"/>
      <c r="FM476" s="49"/>
      <c r="FN476" s="49"/>
      <c r="FO476" s="49"/>
      <c r="FP476" s="49"/>
      <c r="FQ476" s="49"/>
      <c r="FR476" s="49"/>
      <c r="FS476" s="49"/>
      <c r="FT476" s="49"/>
      <c r="FU476" s="49"/>
      <c r="FV476" s="49"/>
      <c r="FW476" s="49"/>
      <c r="FX476" s="49"/>
      <c r="FY476" s="49"/>
      <c r="FZ476" s="49"/>
      <c r="GA476" s="49"/>
      <c r="GB476" s="49"/>
      <c r="GC476" s="49"/>
      <c r="GD476" s="49"/>
      <c r="GE476" s="49"/>
      <c r="GF476" s="49"/>
      <c r="GG476" s="49"/>
      <c r="GH476" s="49"/>
      <c r="GI476" s="49"/>
      <c r="GJ476" s="49"/>
      <c r="GK476" s="49"/>
      <c r="GL476" s="49"/>
      <c r="GM476" s="49"/>
      <c r="GN476" s="49"/>
      <c r="GO476" s="49"/>
      <c r="GP476" s="49"/>
      <c r="GQ476" s="49"/>
      <c r="GR476" s="49"/>
      <c r="GS476" s="49"/>
      <c r="GT476" s="49"/>
      <c r="GU476" s="49"/>
      <c r="GV476" s="49"/>
      <c r="GW476" s="49"/>
      <c r="GX476" s="49"/>
      <c r="GY476" s="49"/>
      <c r="GZ476" s="49"/>
      <c r="HA476" s="49"/>
      <c r="HB476" s="49"/>
      <c r="HC476" s="49"/>
      <c r="HD476" s="49"/>
      <c r="HE476" s="49"/>
      <c r="HF476" s="49"/>
      <c r="HG476" s="49"/>
      <c r="HH476" s="49"/>
      <c r="HI476" s="49"/>
      <c r="HJ476" s="49"/>
      <c r="HK476" s="49"/>
      <c r="HL476" s="49"/>
      <c r="HM476" s="49"/>
      <c r="HN476" s="49"/>
      <c r="HO476" s="49"/>
      <c r="HP476" s="49"/>
      <c r="HQ476" s="49"/>
      <c r="HR476" s="49"/>
      <c r="HS476" s="49"/>
      <c r="HT476" s="49"/>
      <c r="HU476" s="49"/>
      <c r="HV476" s="49"/>
      <c r="HW476" s="49"/>
      <c r="HX476" s="49"/>
      <c r="HY476" s="49"/>
      <c r="HZ476" s="49"/>
      <c r="IA476" s="49"/>
      <c r="IB476" s="49"/>
      <c r="IC476" s="49"/>
      <c r="ID476" s="49"/>
      <c r="IE476" s="49"/>
      <c r="IF476" s="49"/>
      <c r="IG476" s="49"/>
      <c r="IH476" s="49"/>
      <c r="II476" s="49"/>
      <c r="IJ476" s="49"/>
      <c r="IK476" s="49"/>
      <c r="IL476" s="49"/>
      <c r="IM476" s="49"/>
      <c r="IN476" s="49"/>
      <c r="IO476" s="49"/>
      <c r="IP476" s="49"/>
      <c r="IQ476" s="49"/>
      <c r="IR476" s="49"/>
      <c r="IS476" s="49"/>
      <c r="IT476" s="49"/>
      <c r="IU476" s="49"/>
      <c r="IV476" s="49"/>
    </row>
    <row r="477" spans="1:256" s="44" customFormat="1" ht="17.25">
      <c r="A477" s="557" t="s">
        <v>101</v>
      </c>
      <c r="B477" s="575" t="s">
        <v>571</v>
      </c>
      <c r="C477" s="563" t="s">
        <v>865</v>
      </c>
      <c r="D477" s="556">
        <v>212.5</v>
      </c>
      <c r="E477" s="86"/>
      <c r="F477" s="128">
        <f t="shared" ref="F477:F479" si="8">D477*E477</f>
        <v>0</v>
      </c>
      <c r="G477" s="43"/>
      <c r="H477" s="73"/>
      <c r="I477" s="73"/>
      <c r="J477" s="73"/>
      <c r="K477" s="73"/>
      <c r="L477" s="74"/>
      <c r="M477" s="49"/>
      <c r="N477" s="49"/>
      <c r="O477" s="49"/>
      <c r="P477" s="49"/>
    </row>
    <row r="478" spans="1:256" s="44" customFormat="1" ht="17.25">
      <c r="A478" s="557" t="s">
        <v>102</v>
      </c>
      <c r="B478" s="575" t="s">
        <v>575</v>
      </c>
      <c r="C478" s="563" t="s">
        <v>865</v>
      </c>
      <c r="D478" s="556">
        <v>202.7</v>
      </c>
      <c r="E478" s="86"/>
      <c r="F478" s="128">
        <f t="shared" si="8"/>
        <v>0</v>
      </c>
      <c r="G478" s="43"/>
      <c r="H478" s="73"/>
      <c r="I478" s="73"/>
      <c r="J478" s="73"/>
      <c r="K478" s="73"/>
      <c r="L478" s="74"/>
      <c r="M478" s="49"/>
      <c r="N478" s="49"/>
      <c r="O478" s="49"/>
      <c r="P478" s="49"/>
    </row>
    <row r="479" spans="1:256" s="44" customFormat="1" ht="17.25">
      <c r="A479" s="557" t="s">
        <v>104</v>
      </c>
      <c r="B479" s="575" t="s">
        <v>576</v>
      </c>
      <c r="C479" s="563" t="s">
        <v>865</v>
      </c>
      <c r="D479" s="556">
        <v>141</v>
      </c>
      <c r="E479" s="86"/>
      <c r="F479" s="128">
        <f t="shared" si="8"/>
        <v>0</v>
      </c>
      <c r="G479" s="43"/>
      <c r="H479" s="73"/>
      <c r="I479" s="73"/>
      <c r="J479" s="73"/>
      <c r="K479" s="73"/>
      <c r="L479" s="74"/>
      <c r="M479" s="49"/>
      <c r="N479" s="49"/>
      <c r="O479" s="49"/>
      <c r="P479" s="49"/>
    </row>
    <row r="480" spans="1:256" s="44" customFormat="1" ht="28.5">
      <c r="A480" s="557" t="s">
        <v>107</v>
      </c>
      <c r="B480" s="575" t="s">
        <v>263</v>
      </c>
      <c r="C480" s="563" t="s">
        <v>865</v>
      </c>
      <c r="D480" s="556">
        <v>98</v>
      </c>
      <c r="E480" s="86"/>
      <c r="F480" s="128">
        <f t="shared" ref="F480" si="9">D480*E480</f>
        <v>0</v>
      </c>
      <c r="G480" s="43"/>
      <c r="H480" s="73"/>
      <c r="I480" s="73"/>
      <c r="J480" s="73"/>
      <c r="K480" s="73"/>
      <c r="L480" s="74"/>
      <c r="M480" s="49"/>
      <c r="N480" s="49"/>
      <c r="O480" s="49"/>
      <c r="P480" s="49"/>
    </row>
    <row r="481" spans="1:256" s="44" customFormat="1">
      <c r="A481" s="545"/>
      <c r="B481" s="562"/>
      <c r="C481" s="555"/>
      <c r="D481" s="636"/>
      <c r="E481" s="136"/>
      <c r="F481" s="200"/>
      <c r="G481" s="43"/>
      <c r="H481" s="73"/>
      <c r="I481" s="73"/>
      <c r="J481" s="73"/>
      <c r="K481" s="73"/>
      <c r="L481" s="74"/>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49"/>
      <c r="DO481" s="49"/>
      <c r="DP481" s="49"/>
      <c r="DQ481" s="49"/>
      <c r="DR481" s="49"/>
      <c r="DS481" s="49"/>
      <c r="DT481" s="49"/>
      <c r="DU481" s="49"/>
      <c r="DV481" s="49"/>
      <c r="DW481" s="49"/>
      <c r="DX481" s="49"/>
      <c r="DY481" s="49"/>
      <c r="DZ481" s="49"/>
      <c r="EA481" s="49"/>
      <c r="EB481" s="49"/>
      <c r="EC481" s="49"/>
      <c r="ED481" s="49"/>
      <c r="EE481" s="49"/>
      <c r="EF481" s="49"/>
      <c r="EG481" s="49"/>
      <c r="EH481" s="49"/>
      <c r="EI481" s="49"/>
      <c r="EJ481" s="49"/>
      <c r="EK481" s="49"/>
      <c r="EL481" s="49"/>
      <c r="EM481" s="49"/>
      <c r="EN481" s="49"/>
      <c r="EO481" s="49"/>
      <c r="EP481" s="49"/>
      <c r="EQ481" s="49"/>
      <c r="ER481" s="49"/>
      <c r="ES481" s="49"/>
      <c r="ET481" s="49"/>
      <c r="EU481" s="49"/>
      <c r="EV481" s="49"/>
      <c r="EW481" s="49"/>
      <c r="EX481" s="49"/>
      <c r="EY481" s="49"/>
      <c r="EZ481" s="49"/>
      <c r="FA481" s="49"/>
      <c r="FB481" s="49"/>
      <c r="FC481" s="49"/>
      <c r="FD481" s="49"/>
      <c r="FE481" s="49"/>
      <c r="FF481" s="49"/>
      <c r="FG481" s="49"/>
      <c r="FH481" s="49"/>
      <c r="FI481" s="49"/>
      <c r="FJ481" s="49"/>
      <c r="FK481" s="49"/>
      <c r="FL481" s="49"/>
      <c r="FM481" s="49"/>
      <c r="FN481" s="49"/>
      <c r="FO481" s="49"/>
      <c r="FP481" s="49"/>
      <c r="FQ481" s="49"/>
      <c r="FR481" s="49"/>
      <c r="FS481" s="49"/>
      <c r="FT481" s="49"/>
      <c r="FU481" s="49"/>
      <c r="FV481" s="49"/>
      <c r="FW481" s="49"/>
      <c r="FX481" s="49"/>
      <c r="FY481" s="49"/>
      <c r="FZ481" s="49"/>
      <c r="GA481" s="49"/>
      <c r="GB481" s="49"/>
      <c r="GC481" s="49"/>
      <c r="GD481" s="49"/>
      <c r="GE481" s="49"/>
      <c r="GF481" s="49"/>
      <c r="GG481" s="49"/>
      <c r="GH481" s="49"/>
      <c r="GI481" s="49"/>
      <c r="GJ481" s="49"/>
      <c r="GK481" s="49"/>
      <c r="GL481" s="49"/>
      <c r="GM481" s="49"/>
      <c r="GN481" s="49"/>
      <c r="GO481" s="49"/>
      <c r="GP481" s="49"/>
      <c r="GQ481" s="49"/>
      <c r="GR481" s="49"/>
      <c r="GS481" s="49"/>
      <c r="GT481" s="49"/>
      <c r="GU481" s="49"/>
      <c r="GV481" s="49"/>
      <c r="GW481" s="49"/>
      <c r="GX481" s="49"/>
      <c r="GY481" s="49"/>
      <c r="GZ481" s="49"/>
      <c r="HA481" s="49"/>
      <c r="HB481" s="49"/>
      <c r="HC481" s="49"/>
      <c r="HD481" s="49"/>
      <c r="HE481" s="49"/>
      <c r="HF481" s="49"/>
      <c r="HG481" s="49"/>
      <c r="HH481" s="49"/>
      <c r="HI481" s="49"/>
      <c r="HJ481" s="49"/>
      <c r="HK481" s="49"/>
      <c r="HL481" s="49"/>
      <c r="HM481" s="49"/>
      <c r="HN481" s="49"/>
      <c r="HO481" s="49"/>
      <c r="HP481" s="49"/>
      <c r="HQ481" s="49"/>
      <c r="HR481" s="49"/>
      <c r="HS481" s="49"/>
      <c r="HT481" s="49"/>
      <c r="HU481" s="49"/>
      <c r="HV481" s="49"/>
      <c r="HW481" s="49"/>
      <c r="HX481" s="49"/>
      <c r="HY481" s="49"/>
      <c r="HZ481" s="49"/>
      <c r="IA481" s="49"/>
      <c r="IB481" s="49"/>
      <c r="IC481" s="49"/>
      <c r="ID481" s="49"/>
      <c r="IE481" s="49"/>
      <c r="IF481" s="49"/>
      <c r="IG481" s="49"/>
      <c r="IH481" s="49"/>
      <c r="II481" s="49"/>
      <c r="IJ481" s="49"/>
      <c r="IK481" s="49"/>
      <c r="IL481" s="49"/>
      <c r="IM481" s="49"/>
      <c r="IN481" s="49"/>
      <c r="IO481" s="49"/>
      <c r="IP481" s="49"/>
      <c r="IQ481" s="49"/>
      <c r="IR481" s="49"/>
      <c r="IS481" s="49"/>
      <c r="IT481" s="49"/>
      <c r="IU481" s="49"/>
      <c r="IV481" s="49"/>
    </row>
    <row r="482" spans="1:256" s="44" customFormat="1" ht="244.5">
      <c r="A482" s="557" t="s">
        <v>577</v>
      </c>
      <c r="B482" s="628" t="s">
        <v>890</v>
      </c>
      <c r="C482" s="563"/>
      <c r="D482" s="556"/>
      <c r="E482" s="86"/>
      <c r="F482" s="128"/>
      <c r="G482" s="43"/>
      <c r="H482" s="73"/>
      <c r="I482" s="73"/>
      <c r="J482" s="73"/>
      <c r="K482" s="73"/>
      <c r="L482" s="74"/>
      <c r="M482" s="49"/>
      <c r="N482" s="49"/>
      <c r="O482" s="49"/>
      <c r="P482" s="49"/>
    </row>
    <row r="483" spans="1:256" s="44" customFormat="1" ht="17.25">
      <c r="A483" s="557" t="s">
        <v>101</v>
      </c>
      <c r="B483" s="575" t="s">
        <v>264</v>
      </c>
      <c r="C483" s="563" t="s">
        <v>865</v>
      </c>
      <c r="D483" s="556">
        <v>1532.5</v>
      </c>
      <c r="E483" s="86"/>
      <c r="F483" s="128">
        <f t="shared" ref="F483:F484" si="10">D483*E483</f>
        <v>0</v>
      </c>
      <c r="G483" s="43"/>
      <c r="H483" s="73"/>
      <c r="I483" s="73"/>
      <c r="J483" s="73"/>
      <c r="K483" s="73"/>
      <c r="L483" s="74"/>
      <c r="M483" s="49"/>
      <c r="N483" s="49"/>
      <c r="O483" s="49"/>
      <c r="P483" s="49"/>
    </row>
    <row r="484" spans="1:256" s="44" customFormat="1" ht="17.25">
      <c r="A484" s="557" t="s">
        <v>102</v>
      </c>
      <c r="B484" s="575" t="s">
        <v>265</v>
      </c>
      <c r="C484" s="563" t="s">
        <v>865</v>
      </c>
      <c r="D484" s="556">
        <v>1577.6</v>
      </c>
      <c r="E484" s="86"/>
      <c r="F484" s="128">
        <f t="shared" si="10"/>
        <v>0</v>
      </c>
      <c r="G484" s="43"/>
      <c r="H484" s="73"/>
      <c r="I484" s="73"/>
      <c r="J484" s="73"/>
      <c r="K484" s="73"/>
      <c r="L484" s="74"/>
      <c r="M484" s="49"/>
      <c r="N484" s="49"/>
      <c r="O484" s="49"/>
      <c r="P484" s="49"/>
    </row>
    <row r="485" spans="1:256" s="44" customFormat="1">
      <c r="A485" s="545"/>
      <c r="B485" s="562"/>
      <c r="C485" s="555"/>
      <c r="D485" s="636"/>
      <c r="E485" s="136"/>
      <c r="F485" s="200"/>
      <c r="G485" s="43"/>
      <c r="H485" s="73"/>
      <c r="I485" s="73"/>
      <c r="J485" s="73"/>
      <c r="K485" s="73"/>
      <c r="L485" s="74"/>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c r="DL485" s="49"/>
      <c r="DM485" s="49"/>
      <c r="DN485" s="49"/>
      <c r="DO485" s="49"/>
      <c r="DP485" s="49"/>
      <c r="DQ485" s="49"/>
      <c r="DR485" s="49"/>
      <c r="DS485" s="49"/>
      <c r="DT485" s="49"/>
      <c r="DU485" s="49"/>
      <c r="DV485" s="49"/>
      <c r="DW485" s="49"/>
      <c r="DX485" s="49"/>
      <c r="DY485" s="49"/>
      <c r="DZ485" s="49"/>
      <c r="EA485" s="49"/>
      <c r="EB485" s="49"/>
      <c r="EC485" s="49"/>
      <c r="ED485" s="49"/>
      <c r="EE485" s="49"/>
      <c r="EF485" s="49"/>
      <c r="EG485" s="49"/>
      <c r="EH485" s="49"/>
      <c r="EI485" s="49"/>
      <c r="EJ485" s="49"/>
      <c r="EK485" s="49"/>
      <c r="EL485" s="49"/>
      <c r="EM485" s="49"/>
      <c r="EN485" s="49"/>
      <c r="EO485" s="49"/>
      <c r="EP485" s="49"/>
      <c r="EQ485" s="49"/>
      <c r="ER485" s="49"/>
      <c r="ES485" s="49"/>
      <c r="ET485" s="49"/>
      <c r="EU485" s="49"/>
      <c r="EV485" s="49"/>
      <c r="EW485" s="49"/>
      <c r="EX485" s="49"/>
      <c r="EY485" s="49"/>
      <c r="EZ485" s="49"/>
      <c r="FA485" s="49"/>
      <c r="FB485" s="49"/>
      <c r="FC485" s="49"/>
      <c r="FD485" s="49"/>
      <c r="FE485" s="49"/>
      <c r="FF485" s="49"/>
      <c r="FG485" s="49"/>
      <c r="FH485" s="49"/>
      <c r="FI485" s="49"/>
      <c r="FJ485" s="49"/>
      <c r="FK485" s="49"/>
      <c r="FL485" s="49"/>
      <c r="FM485" s="49"/>
      <c r="FN485" s="49"/>
      <c r="FO485" s="49"/>
      <c r="FP485" s="49"/>
      <c r="FQ485" s="49"/>
      <c r="FR485" s="49"/>
      <c r="FS485" s="49"/>
      <c r="FT485" s="49"/>
      <c r="FU485" s="49"/>
      <c r="FV485" s="49"/>
      <c r="FW485" s="49"/>
      <c r="FX485" s="49"/>
      <c r="FY485" s="49"/>
      <c r="FZ485" s="49"/>
      <c r="GA485" s="49"/>
      <c r="GB485" s="49"/>
      <c r="GC485" s="49"/>
      <c r="GD485" s="49"/>
      <c r="GE485" s="49"/>
      <c r="GF485" s="49"/>
      <c r="GG485" s="49"/>
      <c r="GH485" s="49"/>
      <c r="GI485" s="49"/>
      <c r="GJ485" s="49"/>
      <c r="GK485" s="49"/>
      <c r="GL485" s="49"/>
      <c r="GM485" s="49"/>
      <c r="GN485" s="49"/>
      <c r="GO485" s="49"/>
      <c r="GP485" s="49"/>
      <c r="GQ485" s="49"/>
      <c r="GR485" s="49"/>
      <c r="GS485" s="49"/>
      <c r="GT485" s="49"/>
      <c r="GU485" s="49"/>
      <c r="GV485" s="49"/>
      <c r="GW485" s="49"/>
      <c r="GX485" s="49"/>
      <c r="GY485" s="49"/>
      <c r="GZ485" s="49"/>
      <c r="HA485" s="49"/>
      <c r="HB485" s="49"/>
      <c r="HC485" s="49"/>
      <c r="HD485" s="49"/>
      <c r="HE485" s="49"/>
      <c r="HF485" s="49"/>
      <c r="HG485" s="49"/>
      <c r="HH485" s="49"/>
      <c r="HI485" s="49"/>
      <c r="HJ485" s="49"/>
      <c r="HK485" s="49"/>
      <c r="HL485" s="49"/>
      <c r="HM485" s="49"/>
      <c r="HN485" s="49"/>
      <c r="HO485" s="49"/>
      <c r="HP485" s="49"/>
      <c r="HQ485" s="49"/>
      <c r="HR485" s="49"/>
      <c r="HS485" s="49"/>
      <c r="HT485" s="49"/>
      <c r="HU485" s="49"/>
      <c r="HV485" s="49"/>
      <c r="HW485" s="49"/>
      <c r="HX485" s="49"/>
      <c r="HY485" s="49"/>
      <c r="HZ485" s="49"/>
      <c r="IA485" s="49"/>
      <c r="IB485" s="49"/>
      <c r="IC485" s="49"/>
      <c r="ID485" s="49"/>
      <c r="IE485" s="49"/>
      <c r="IF485" s="49"/>
      <c r="IG485" s="49"/>
      <c r="IH485" s="49"/>
      <c r="II485" s="49"/>
      <c r="IJ485" s="49"/>
      <c r="IK485" s="49"/>
      <c r="IL485" s="49"/>
      <c r="IM485" s="49"/>
      <c r="IN485" s="49"/>
      <c r="IO485" s="49"/>
      <c r="IP485" s="49"/>
      <c r="IQ485" s="49"/>
      <c r="IR485" s="49"/>
      <c r="IS485" s="49"/>
      <c r="IT485" s="49"/>
      <c r="IU485" s="49"/>
      <c r="IV485" s="49"/>
    </row>
    <row r="486" spans="1:256" s="44" customFormat="1" ht="174.75">
      <c r="A486" s="557" t="s">
        <v>578</v>
      </c>
      <c r="B486" s="628" t="s">
        <v>891</v>
      </c>
      <c r="C486" s="563"/>
      <c r="D486" s="556"/>
      <c r="E486" s="86"/>
      <c r="F486" s="128"/>
      <c r="G486" s="43"/>
      <c r="H486" s="73"/>
      <c r="I486" s="73"/>
      <c r="J486" s="73"/>
      <c r="K486" s="73"/>
      <c r="L486" s="74"/>
      <c r="M486" s="49"/>
      <c r="N486" s="49"/>
      <c r="O486" s="49"/>
      <c r="P486" s="49"/>
    </row>
    <row r="487" spans="1:256" s="44" customFormat="1" ht="17.25">
      <c r="A487" s="557"/>
      <c r="B487" s="575" t="s">
        <v>266</v>
      </c>
      <c r="C487" s="563" t="s">
        <v>865</v>
      </c>
      <c r="D487" s="556">
        <v>572.5</v>
      </c>
      <c r="E487" s="86"/>
      <c r="F487" s="128">
        <f t="shared" ref="F487" si="11">D487*E487</f>
        <v>0</v>
      </c>
      <c r="G487" s="43"/>
      <c r="H487" s="73"/>
      <c r="I487" s="73"/>
      <c r="J487" s="73"/>
      <c r="K487" s="73"/>
      <c r="L487" s="74"/>
      <c r="M487" s="49"/>
      <c r="N487" s="49"/>
      <c r="O487" s="49"/>
      <c r="P487" s="49"/>
    </row>
    <row r="488" spans="1:256" s="44" customFormat="1">
      <c r="A488" s="545"/>
      <c r="B488" s="562"/>
      <c r="C488" s="555"/>
      <c r="D488" s="636"/>
      <c r="E488" s="136"/>
      <c r="F488" s="200"/>
      <c r="G488" s="43"/>
      <c r="H488" s="73"/>
      <c r="I488" s="73"/>
      <c r="J488" s="73"/>
      <c r="K488" s="73"/>
      <c r="L488" s="74"/>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c r="DL488" s="49"/>
      <c r="DM488" s="49"/>
      <c r="DN488" s="49"/>
      <c r="DO488" s="49"/>
      <c r="DP488" s="49"/>
      <c r="DQ488" s="49"/>
      <c r="DR488" s="49"/>
      <c r="DS488" s="49"/>
      <c r="DT488" s="49"/>
      <c r="DU488" s="49"/>
      <c r="DV488" s="49"/>
      <c r="DW488" s="49"/>
      <c r="DX488" s="49"/>
      <c r="DY488" s="49"/>
      <c r="DZ488" s="49"/>
      <c r="EA488" s="49"/>
      <c r="EB488" s="49"/>
      <c r="EC488" s="49"/>
      <c r="ED488" s="49"/>
      <c r="EE488" s="49"/>
      <c r="EF488" s="49"/>
      <c r="EG488" s="49"/>
      <c r="EH488" s="49"/>
      <c r="EI488" s="49"/>
      <c r="EJ488" s="49"/>
      <c r="EK488" s="49"/>
      <c r="EL488" s="49"/>
      <c r="EM488" s="49"/>
      <c r="EN488" s="49"/>
      <c r="EO488" s="49"/>
      <c r="EP488" s="49"/>
      <c r="EQ488" s="49"/>
      <c r="ER488" s="49"/>
      <c r="ES488" s="49"/>
      <c r="ET488" s="49"/>
      <c r="EU488" s="49"/>
      <c r="EV488" s="49"/>
      <c r="EW488" s="49"/>
      <c r="EX488" s="49"/>
      <c r="EY488" s="49"/>
      <c r="EZ488" s="49"/>
      <c r="FA488" s="49"/>
      <c r="FB488" s="49"/>
      <c r="FC488" s="49"/>
      <c r="FD488" s="49"/>
      <c r="FE488" s="49"/>
      <c r="FF488" s="49"/>
      <c r="FG488" s="49"/>
      <c r="FH488" s="49"/>
      <c r="FI488" s="49"/>
      <c r="FJ488" s="49"/>
      <c r="FK488" s="49"/>
      <c r="FL488" s="49"/>
      <c r="FM488" s="49"/>
      <c r="FN488" s="49"/>
      <c r="FO488" s="49"/>
      <c r="FP488" s="49"/>
      <c r="FQ488" s="49"/>
      <c r="FR488" s="49"/>
      <c r="FS488" s="49"/>
      <c r="FT488" s="49"/>
      <c r="FU488" s="49"/>
      <c r="FV488" s="49"/>
      <c r="FW488" s="49"/>
      <c r="FX488" s="49"/>
      <c r="FY488" s="49"/>
      <c r="FZ488" s="49"/>
      <c r="GA488" s="49"/>
      <c r="GB488" s="49"/>
      <c r="GC488" s="49"/>
      <c r="GD488" s="49"/>
      <c r="GE488" s="49"/>
      <c r="GF488" s="49"/>
      <c r="GG488" s="49"/>
      <c r="GH488" s="49"/>
      <c r="GI488" s="49"/>
      <c r="GJ488" s="49"/>
      <c r="GK488" s="49"/>
      <c r="GL488" s="49"/>
      <c r="GM488" s="49"/>
      <c r="GN488" s="49"/>
      <c r="GO488" s="49"/>
      <c r="GP488" s="49"/>
      <c r="GQ488" s="49"/>
      <c r="GR488" s="49"/>
      <c r="GS488" s="49"/>
      <c r="GT488" s="49"/>
      <c r="GU488" s="49"/>
      <c r="GV488" s="49"/>
      <c r="GW488" s="49"/>
      <c r="GX488" s="49"/>
      <c r="GY488" s="49"/>
      <c r="GZ488" s="49"/>
      <c r="HA488" s="49"/>
      <c r="HB488" s="49"/>
      <c r="HC488" s="49"/>
      <c r="HD488" s="49"/>
      <c r="HE488" s="49"/>
      <c r="HF488" s="49"/>
      <c r="HG488" s="49"/>
      <c r="HH488" s="49"/>
      <c r="HI488" s="49"/>
      <c r="HJ488" s="49"/>
      <c r="HK488" s="49"/>
      <c r="HL488" s="49"/>
      <c r="HM488" s="49"/>
      <c r="HN488" s="49"/>
      <c r="HO488" s="49"/>
      <c r="HP488" s="49"/>
      <c r="HQ488" s="49"/>
      <c r="HR488" s="49"/>
      <c r="HS488" s="49"/>
      <c r="HT488" s="49"/>
      <c r="HU488" s="49"/>
      <c r="HV488" s="49"/>
      <c r="HW488" s="49"/>
      <c r="HX488" s="49"/>
      <c r="HY488" s="49"/>
      <c r="HZ488" s="49"/>
      <c r="IA488" s="49"/>
      <c r="IB488" s="49"/>
      <c r="IC488" s="49"/>
      <c r="ID488" s="49"/>
      <c r="IE488" s="49"/>
      <c r="IF488" s="49"/>
      <c r="IG488" s="49"/>
      <c r="IH488" s="49"/>
      <c r="II488" s="49"/>
      <c r="IJ488" s="49"/>
      <c r="IK488" s="49"/>
      <c r="IL488" s="49"/>
      <c r="IM488" s="49"/>
      <c r="IN488" s="49"/>
      <c r="IO488" s="49"/>
      <c r="IP488" s="49"/>
      <c r="IQ488" s="49"/>
      <c r="IR488" s="49"/>
      <c r="IS488" s="49"/>
      <c r="IT488" s="49"/>
      <c r="IU488" s="49"/>
      <c r="IV488" s="49"/>
    </row>
    <row r="489" spans="1:256" s="44" customFormat="1" ht="145.5">
      <c r="A489" s="557" t="s">
        <v>579</v>
      </c>
      <c r="B489" s="628" t="s">
        <v>892</v>
      </c>
      <c r="C489" s="563"/>
      <c r="D489" s="556"/>
      <c r="E489" s="86"/>
      <c r="F489" s="128"/>
      <c r="G489" s="43"/>
      <c r="H489" s="73"/>
      <c r="I489" s="73"/>
      <c r="J489" s="73"/>
      <c r="K489" s="73"/>
      <c r="L489" s="74"/>
      <c r="M489" s="49"/>
      <c r="N489" s="49"/>
      <c r="O489" s="49"/>
      <c r="P489" s="49"/>
    </row>
    <row r="490" spans="1:256" s="44" customFormat="1" ht="17.25">
      <c r="A490" s="557" t="s">
        <v>101</v>
      </c>
      <c r="B490" s="592" t="s">
        <v>267</v>
      </c>
      <c r="C490" s="563" t="s">
        <v>872</v>
      </c>
      <c r="D490" s="556">
        <v>17.600000000000001</v>
      </c>
      <c r="E490" s="86"/>
      <c r="F490" s="128">
        <f t="shared" ref="F490:F491" si="12">D490*E490</f>
        <v>0</v>
      </c>
      <c r="G490" s="43"/>
      <c r="H490" s="73"/>
      <c r="I490" s="73"/>
      <c r="J490" s="73"/>
      <c r="K490" s="73"/>
      <c r="L490" s="74"/>
      <c r="M490" s="49"/>
      <c r="N490" s="49"/>
      <c r="O490" s="49"/>
      <c r="P490" s="49"/>
    </row>
    <row r="491" spans="1:256" s="55" customFormat="1" ht="17.25">
      <c r="A491" s="557" t="s">
        <v>102</v>
      </c>
      <c r="B491" s="592" t="s">
        <v>268</v>
      </c>
      <c r="C491" s="563" t="s">
        <v>872</v>
      </c>
      <c r="D491" s="556">
        <v>17.600000000000001</v>
      </c>
      <c r="E491" s="86"/>
      <c r="F491" s="128">
        <f t="shared" si="12"/>
        <v>0</v>
      </c>
      <c r="G491" s="43"/>
      <c r="H491" s="73"/>
      <c r="I491" s="73"/>
      <c r="J491" s="73"/>
      <c r="K491" s="73"/>
      <c r="L491" s="74"/>
      <c r="M491" s="49"/>
      <c r="N491" s="49"/>
      <c r="O491" s="49"/>
      <c r="P491" s="49"/>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T491" s="44"/>
      <c r="AU491" s="44"/>
      <c r="AV491" s="44"/>
      <c r="AW491" s="44"/>
      <c r="AX491" s="44"/>
      <c r="AY491" s="44"/>
      <c r="AZ491" s="44"/>
      <c r="BA491" s="44"/>
      <c r="BB491" s="44"/>
      <c r="BC491" s="44"/>
      <c r="BD491" s="44"/>
      <c r="BE491" s="44"/>
      <c r="BF491" s="44"/>
      <c r="BG491" s="44"/>
      <c r="BH491" s="44"/>
      <c r="BI491" s="44"/>
      <c r="BJ491" s="44"/>
      <c r="BK491" s="44"/>
      <c r="BL491" s="44"/>
      <c r="BM491" s="44"/>
      <c r="BN491" s="44"/>
      <c r="BO491" s="44"/>
      <c r="BP491" s="44"/>
      <c r="BQ491" s="44"/>
      <c r="BR491" s="44"/>
      <c r="BS491" s="44"/>
      <c r="BT491" s="44"/>
      <c r="BU491" s="44"/>
      <c r="BV491" s="44"/>
      <c r="BW491" s="44"/>
      <c r="BX491" s="44"/>
      <c r="BY491" s="44"/>
      <c r="BZ491" s="44"/>
      <c r="CA491" s="44"/>
      <c r="CB491" s="44"/>
      <c r="CC491" s="44"/>
      <c r="CD491" s="44"/>
      <c r="CE491" s="44"/>
      <c r="CF491" s="44"/>
      <c r="CG491" s="44"/>
      <c r="CH491" s="44"/>
      <c r="CI491" s="44"/>
      <c r="CJ491" s="44"/>
      <c r="CK491" s="44"/>
      <c r="CL491" s="44"/>
      <c r="CM491" s="44"/>
      <c r="CN491" s="44"/>
      <c r="CO491" s="44"/>
      <c r="CP491" s="44"/>
      <c r="CQ491" s="44"/>
      <c r="CR491" s="44"/>
      <c r="CS491" s="44"/>
      <c r="CT491" s="44"/>
      <c r="CU491" s="44"/>
      <c r="CV491" s="44"/>
      <c r="CW491" s="44"/>
      <c r="CX491" s="44"/>
      <c r="CY491" s="44"/>
      <c r="CZ491" s="44"/>
      <c r="DA491" s="44"/>
      <c r="DB491" s="44"/>
      <c r="DC491" s="44"/>
      <c r="DD491" s="44"/>
      <c r="DE491" s="44"/>
      <c r="DF491" s="44"/>
      <c r="DG491" s="44"/>
      <c r="DH491" s="44"/>
      <c r="DI491" s="44"/>
      <c r="DJ491" s="44"/>
      <c r="DK491" s="44"/>
      <c r="DL491" s="44"/>
      <c r="DM491" s="44"/>
      <c r="DN491" s="44"/>
      <c r="DO491" s="44"/>
      <c r="DP491" s="44"/>
      <c r="DQ491" s="44"/>
      <c r="DR491" s="44"/>
      <c r="DS491" s="44"/>
      <c r="DT491" s="44"/>
      <c r="DU491" s="44"/>
      <c r="DV491" s="44"/>
      <c r="DW491" s="44"/>
      <c r="DX491" s="44"/>
      <c r="DY491" s="44"/>
      <c r="DZ491" s="44"/>
      <c r="EA491" s="44"/>
      <c r="EB491" s="44"/>
      <c r="EC491" s="44"/>
      <c r="ED491" s="44"/>
      <c r="EE491" s="44"/>
      <c r="EF491" s="44"/>
      <c r="EG491" s="44"/>
      <c r="EH491" s="44"/>
      <c r="EI491" s="44"/>
      <c r="EJ491" s="44"/>
      <c r="EK491" s="44"/>
      <c r="EL491" s="44"/>
      <c r="EM491" s="44"/>
      <c r="EN491" s="44"/>
      <c r="EO491" s="44"/>
      <c r="EP491" s="44"/>
      <c r="EQ491" s="44"/>
      <c r="ER491" s="44"/>
      <c r="ES491" s="44"/>
      <c r="ET491" s="44"/>
      <c r="EU491" s="44"/>
      <c r="EV491" s="44"/>
      <c r="EW491" s="44"/>
      <c r="EX491" s="44"/>
      <c r="EY491" s="44"/>
      <c r="EZ491" s="44"/>
      <c r="FA491" s="44"/>
      <c r="FB491" s="44"/>
      <c r="FC491" s="44"/>
      <c r="FD491" s="44"/>
      <c r="FE491" s="44"/>
      <c r="FF491" s="44"/>
      <c r="FG491" s="44"/>
      <c r="FH491" s="44"/>
      <c r="FI491" s="44"/>
      <c r="FJ491" s="44"/>
      <c r="FK491" s="44"/>
      <c r="FL491" s="44"/>
      <c r="FM491" s="44"/>
      <c r="FN491" s="44"/>
      <c r="FO491" s="44"/>
      <c r="FP491" s="44"/>
      <c r="FQ491" s="44"/>
      <c r="FR491" s="44"/>
      <c r="FS491" s="44"/>
      <c r="FT491" s="44"/>
      <c r="FU491" s="44"/>
      <c r="FV491" s="44"/>
      <c r="FW491" s="44"/>
      <c r="FX491" s="44"/>
      <c r="FY491" s="44"/>
      <c r="FZ491" s="44"/>
      <c r="GA491" s="44"/>
      <c r="GB491" s="44"/>
      <c r="GC491" s="44"/>
      <c r="GD491" s="44"/>
      <c r="GE491" s="44"/>
      <c r="GF491" s="44"/>
      <c r="GG491" s="44"/>
      <c r="GH491" s="44"/>
      <c r="GI491" s="44"/>
      <c r="GJ491" s="44"/>
      <c r="GK491" s="44"/>
      <c r="GL491" s="44"/>
      <c r="GM491" s="44"/>
      <c r="GN491" s="44"/>
      <c r="GO491" s="44"/>
      <c r="GP491" s="44"/>
      <c r="GQ491" s="44"/>
      <c r="GR491" s="44"/>
      <c r="GS491" s="44"/>
      <c r="GT491" s="44"/>
      <c r="GU491" s="44"/>
      <c r="GV491" s="44"/>
      <c r="GW491" s="44"/>
      <c r="GX491" s="44"/>
      <c r="GY491" s="44"/>
      <c r="GZ491" s="44"/>
      <c r="HA491" s="44"/>
      <c r="HB491" s="44"/>
      <c r="HC491" s="44"/>
      <c r="HD491" s="44"/>
      <c r="HE491" s="44"/>
      <c r="HF491" s="44"/>
      <c r="HG491" s="44"/>
      <c r="HH491" s="44"/>
      <c r="HI491" s="44"/>
      <c r="HJ491" s="44"/>
      <c r="HK491" s="44"/>
      <c r="HL491" s="44"/>
      <c r="HM491" s="44"/>
      <c r="HN491" s="44"/>
      <c r="HO491" s="44"/>
      <c r="HP491" s="44"/>
      <c r="HQ491" s="44"/>
      <c r="HR491" s="44"/>
      <c r="HS491" s="44"/>
      <c r="HT491" s="44"/>
      <c r="HU491" s="44"/>
      <c r="HV491" s="44"/>
      <c r="HW491" s="44"/>
      <c r="HX491" s="44"/>
      <c r="HY491" s="44"/>
      <c r="HZ491" s="44"/>
      <c r="IA491" s="44"/>
      <c r="IB491" s="44"/>
      <c r="IC491" s="44"/>
      <c r="ID491" s="44"/>
      <c r="IE491" s="44"/>
      <c r="IF491" s="44"/>
      <c r="IG491" s="44"/>
      <c r="IH491" s="44"/>
      <c r="II491" s="44"/>
      <c r="IJ491" s="44"/>
      <c r="IK491" s="44"/>
      <c r="IL491" s="44"/>
      <c r="IM491" s="44"/>
      <c r="IN491" s="44"/>
      <c r="IO491" s="44"/>
      <c r="IP491" s="44"/>
      <c r="IQ491" s="44"/>
      <c r="IR491" s="44"/>
      <c r="IS491" s="44"/>
      <c r="IT491" s="44"/>
      <c r="IU491" s="44"/>
      <c r="IV491" s="44"/>
    </row>
    <row r="492" spans="1:256" s="44" customFormat="1">
      <c r="A492" s="545"/>
      <c r="B492" s="562"/>
      <c r="C492" s="555"/>
      <c r="D492" s="636"/>
      <c r="E492" s="136"/>
      <c r="F492" s="200"/>
      <c r="G492" s="43"/>
      <c r="H492" s="73"/>
      <c r="I492" s="73"/>
      <c r="J492" s="73"/>
      <c r="K492" s="73"/>
      <c r="L492" s="74"/>
      <c r="M492" s="49"/>
      <c r="N492" s="49"/>
      <c r="O492" s="49"/>
      <c r="P492" s="49"/>
      <c r="Q492" s="49"/>
      <c r="R492" s="49"/>
      <c r="S492" s="49"/>
      <c r="T492" s="49"/>
      <c r="U492" s="49"/>
      <c r="V492" s="49"/>
      <c r="W492" s="49"/>
      <c r="X492" s="49"/>
      <c r="Y492" s="49"/>
      <c r="Z492" s="49"/>
      <c r="AA492" s="49"/>
      <c r="AB492" s="49"/>
      <c r="AC492" s="49"/>
      <c r="AD492" s="49"/>
      <c r="AE492" s="49"/>
      <c r="AF492" s="49"/>
      <c r="AG492" s="49"/>
      <c r="AH492" s="49"/>
      <c r="AI492" s="49"/>
      <c r="AJ492" s="49"/>
      <c r="AK492" s="49"/>
      <c r="AL492" s="49"/>
      <c r="AM492" s="49"/>
      <c r="AN492" s="49"/>
      <c r="AO492" s="49"/>
      <c r="AP492" s="49"/>
      <c r="AQ492" s="49"/>
      <c r="AR492" s="49"/>
      <c r="AS492" s="49"/>
      <c r="AT492" s="49"/>
      <c r="AU492" s="49"/>
      <c r="AV492" s="49"/>
      <c r="AW492" s="49"/>
      <c r="AX492" s="49"/>
      <c r="AY492" s="49"/>
      <c r="AZ492" s="49"/>
      <c r="BA492" s="49"/>
      <c r="BB492" s="49"/>
      <c r="BC492" s="49"/>
      <c r="BD492" s="49"/>
      <c r="BE492" s="49"/>
      <c r="BF492" s="49"/>
      <c r="BG492" s="49"/>
      <c r="BH492" s="49"/>
      <c r="BI492" s="49"/>
      <c r="BJ492" s="49"/>
      <c r="BK492" s="49"/>
      <c r="BL492" s="49"/>
      <c r="BM492" s="49"/>
      <c r="BN492" s="49"/>
      <c r="BO492" s="49"/>
      <c r="BP492" s="49"/>
      <c r="BQ492" s="49"/>
      <c r="BR492" s="49"/>
      <c r="BS492" s="49"/>
      <c r="BT492" s="49"/>
      <c r="BU492" s="49"/>
      <c r="BV492" s="49"/>
      <c r="BW492" s="49"/>
      <c r="BX492" s="49"/>
      <c r="BY492" s="49"/>
      <c r="BZ492" s="49"/>
      <c r="CA492" s="49"/>
      <c r="CB492" s="49"/>
      <c r="CC492" s="49"/>
      <c r="CD492" s="49"/>
      <c r="CE492" s="49"/>
      <c r="CF492" s="49"/>
      <c r="CG492" s="49"/>
      <c r="CH492" s="49"/>
      <c r="CI492" s="49"/>
      <c r="CJ492" s="49"/>
      <c r="CK492" s="49"/>
      <c r="CL492" s="49"/>
      <c r="CM492" s="49"/>
      <c r="CN492" s="49"/>
      <c r="CO492" s="49"/>
      <c r="CP492" s="49"/>
      <c r="CQ492" s="49"/>
      <c r="CR492" s="49"/>
      <c r="CS492" s="49"/>
      <c r="CT492" s="49"/>
      <c r="CU492" s="49"/>
      <c r="CV492" s="49"/>
      <c r="CW492" s="49"/>
      <c r="CX492" s="49"/>
      <c r="CY492" s="49"/>
      <c r="CZ492" s="49"/>
      <c r="DA492" s="49"/>
      <c r="DB492" s="49"/>
      <c r="DC492" s="49"/>
      <c r="DD492" s="49"/>
      <c r="DE492" s="49"/>
      <c r="DF492" s="49"/>
      <c r="DG492" s="49"/>
      <c r="DH492" s="49"/>
      <c r="DI492" s="49"/>
      <c r="DJ492" s="49"/>
      <c r="DK492" s="49"/>
      <c r="DL492" s="49"/>
      <c r="DM492" s="49"/>
      <c r="DN492" s="49"/>
      <c r="DO492" s="49"/>
      <c r="DP492" s="49"/>
      <c r="DQ492" s="49"/>
      <c r="DR492" s="49"/>
      <c r="DS492" s="49"/>
      <c r="DT492" s="49"/>
      <c r="DU492" s="49"/>
      <c r="DV492" s="49"/>
      <c r="DW492" s="49"/>
      <c r="DX492" s="49"/>
      <c r="DY492" s="49"/>
      <c r="DZ492" s="49"/>
      <c r="EA492" s="49"/>
      <c r="EB492" s="49"/>
      <c r="EC492" s="49"/>
      <c r="ED492" s="49"/>
      <c r="EE492" s="49"/>
      <c r="EF492" s="49"/>
      <c r="EG492" s="49"/>
      <c r="EH492" s="49"/>
      <c r="EI492" s="49"/>
      <c r="EJ492" s="49"/>
      <c r="EK492" s="49"/>
      <c r="EL492" s="49"/>
      <c r="EM492" s="49"/>
      <c r="EN492" s="49"/>
      <c r="EO492" s="49"/>
      <c r="EP492" s="49"/>
      <c r="EQ492" s="49"/>
      <c r="ER492" s="49"/>
      <c r="ES492" s="49"/>
      <c r="ET492" s="49"/>
      <c r="EU492" s="49"/>
      <c r="EV492" s="49"/>
      <c r="EW492" s="49"/>
      <c r="EX492" s="49"/>
      <c r="EY492" s="49"/>
      <c r="EZ492" s="49"/>
      <c r="FA492" s="49"/>
      <c r="FB492" s="49"/>
      <c r="FC492" s="49"/>
      <c r="FD492" s="49"/>
      <c r="FE492" s="49"/>
      <c r="FF492" s="49"/>
      <c r="FG492" s="49"/>
      <c r="FH492" s="49"/>
      <c r="FI492" s="49"/>
      <c r="FJ492" s="49"/>
      <c r="FK492" s="49"/>
      <c r="FL492" s="49"/>
      <c r="FM492" s="49"/>
      <c r="FN492" s="49"/>
      <c r="FO492" s="49"/>
      <c r="FP492" s="49"/>
      <c r="FQ492" s="49"/>
      <c r="FR492" s="49"/>
      <c r="FS492" s="49"/>
      <c r="FT492" s="49"/>
      <c r="FU492" s="49"/>
      <c r="FV492" s="49"/>
      <c r="FW492" s="49"/>
      <c r="FX492" s="49"/>
      <c r="FY492" s="49"/>
      <c r="FZ492" s="49"/>
      <c r="GA492" s="49"/>
      <c r="GB492" s="49"/>
      <c r="GC492" s="49"/>
      <c r="GD492" s="49"/>
      <c r="GE492" s="49"/>
      <c r="GF492" s="49"/>
      <c r="GG492" s="49"/>
      <c r="GH492" s="49"/>
      <c r="GI492" s="49"/>
      <c r="GJ492" s="49"/>
      <c r="GK492" s="49"/>
      <c r="GL492" s="49"/>
      <c r="GM492" s="49"/>
      <c r="GN492" s="49"/>
      <c r="GO492" s="49"/>
      <c r="GP492" s="49"/>
      <c r="GQ492" s="49"/>
      <c r="GR492" s="49"/>
      <c r="GS492" s="49"/>
      <c r="GT492" s="49"/>
      <c r="GU492" s="49"/>
      <c r="GV492" s="49"/>
      <c r="GW492" s="49"/>
      <c r="GX492" s="49"/>
      <c r="GY492" s="49"/>
      <c r="GZ492" s="49"/>
      <c r="HA492" s="49"/>
      <c r="HB492" s="49"/>
      <c r="HC492" s="49"/>
      <c r="HD492" s="49"/>
      <c r="HE492" s="49"/>
      <c r="HF492" s="49"/>
      <c r="HG492" s="49"/>
      <c r="HH492" s="49"/>
      <c r="HI492" s="49"/>
      <c r="HJ492" s="49"/>
      <c r="HK492" s="49"/>
      <c r="HL492" s="49"/>
      <c r="HM492" s="49"/>
      <c r="HN492" s="49"/>
      <c r="HO492" s="49"/>
      <c r="HP492" s="49"/>
      <c r="HQ492" s="49"/>
      <c r="HR492" s="49"/>
      <c r="HS492" s="49"/>
      <c r="HT492" s="49"/>
      <c r="HU492" s="49"/>
      <c r="HV492" s="49"/>
      <c r="HW492" s="49"/>
      <c r="HX492" s="49"/>
      <c r="HY492" s="49"/>
      <c r="HZ492" s="49"/>
      <c r="IA492" s="49"/>
      <c r="IB492" s="49"/>
      <c r="IC492" s="49"/>
      <c r="ID492" s="49"/>
      <c r="IE492" s="49"/>
      <c r="IF492" s="49"/>
      <c r="IG492" s="49"/>
      <c r="IH492" s="49"/>
      <c r="II492" s="49"/>
      <c r="IJ492" s="49"/>
      <c r="IK492" s="49"/>
      <c r="IL492" s="49"/>
      <c r="IM492" s="49"/>
      <c r="IN492" s="49"/>
      <c r="IO492" s="49"/>
      <c r="IP492" s="49"/>
      <c r="IQ492" s="49"/>
      <c r="IR492" s="49"/>
      <c r="IS492" s="49"/>
      <c r="IT492" s="49"/>
      <c r="IU492" s="49"/>
      <c r="IV492" s="49"/>
    </row>
    <row r="493" spans="1:256" s="44" customFormat="1" ht="201.75">
      <c r="A493" s="557" t="s">
        <v>580</v>
      </c>
      <c r="B493" s="628" t="s">
        <v>893</v>
      </c>
      <c r="C493" s="563" t="s">
        <v>872</v>
      </c>
      <c r="D493" s="556">
        <v>27.5</v>
      </c>
      <c r="E493" s="86"/>
      <c r="F493" s="128">
        <f t="shared" ref="F493" si="13">D493*E493</f>
        <v>0</v>
      </c>
      <c r="G493" s="43"/>
      <c r="H493" s="73"/>
      <c r="I493" s="73"/>
      <c r="J493" s="73"/>
      <c r="K493" s="73"/>
      <c r="L493" s="74"/>
      <c r="M493" s="49"/>
      <c r="N493" s="49"/>
      <c r="O493" s="49"/>
      <c r="P493" s="49"/>
    </row>
    <row r="494" spans="1:256" s="44" customFormat="1">
      <c r="A494" s="545"/>
      <c r="B494" s="562"/>
      <c r="C494" s="555"/>
      <c r="D494" s="636"/>
      <c r="E494" s="136"/>
      <c r="F494" s="200"/>
      <c r="G494" s="43"/>
      <c r="H494" s="73"/>
      <c r="I494" s="73"/>
      <c r="J494" s="73"/>
      <c r="K494" s="73"/>
      <c r="L494" s="74"/>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9"/>
      <c r="AV494" s="49"/>
      <c r="AW494" s="49"/>
      <c r="AX494" s="49"/>
      <c r="AY494" s="49"/>
      <c r="AZ494" s="49"/>
      <c r="BA494" s="49"/>
      <c r="BB494" s="49"/>
      <c r="BC494" s="49"/>
      <c r="BD494" s="49"/>
      <c r="BE494" s="49"/>
      <c r="BF494" s="49"/>
      <c r="BG494" s="49"/>
      <c r="BH494" s="49"/>
      <c r="BI494" s="49"/>
      <c r="BJ494" s="49"/>
      <c r="BK494" s="49"/>
      <c r="BL494" s="49"/>
      <c r="BM494" s="49"/>
      <c r="BN494" s="49"/>
      <c r="BO494" s="49"/>
      <c r="BP494" s="49"/>
      <c r="BQ494" s="49"/>
      <c r="BR494" s="49"/>
      <c r="BS494" s="49"/>
      <c r="BT494" s="49"/>
      <c r="BU494" s="49"/>
      <c r="BV494" s="49"/>
      <c r="BW494" s="49"/>
      <c r="BX494" s="49"/>
      <c r="BY494" s="49"/>
      <c r="BZ494" s="49"/>
      <c r="CA494" s="49"/>
      <c r="CB494" s="49"/>
      <c r="CC494" s="49"/>
      <c r="CD494" s="49"/>
      <c r="CE494" s="49"/>
      <c r="CF494" s="49"/>
      <c r="CG494" s="49"/>
      <c r="CH494" s="49"/>
      <c r="CI494" s="49"/>
      <c r="CJ494" s="49"/>
      <c r="CK494" s="49"/>
      <c r="CL494" s="49"/>
      <c r="CM494" s="49"/>
      <c r="CN494" s="49"/>
      <c r="CO494" s="49"/>
      <c r="CP494" s="49"/>
      <c r="CQ494" s="49"/>
      <c r="CR494" s="49"/>
      <c r="CS494" s="49"/>
      <c r="CT494" s="49"/>
      <c r="CU494" s="49"/>
      <c r="CV494" s="49"/>
      <c r="CW494" s="49"/>
      <c r="CX494" s="49"/>
      <c r="CY494" s="49"/>
      <c r="CZ494" s="49"/>
      <c r="DA494" s="49"/>
      <c r="DB494" s="49"/>
      <c r="DC494" s="49"/>
      <c r="DD494" s="49"/>
      <c r="DE494" s="49"/>
      <c r="DF494" s="49"/>
      <c r="DG494" s="49"/>
      <c r="DH494" s="49"/>
      <c r="DI494" s="49"/>
      <c r="DJ494" s="49"/>
      <c r="DK494" s="49"/>
      <c r="DL494" s="49"/>
      <c r="DM494" s="49"/>
      <c r="DN494" s="49"/>
      <c r="DO494" s="49"/>
      <c r="DP494" s="49"/>
      <c r="DQ494" s="49"/>
      <c r="DR494" s="49"/>
      <c r="DS494" s="49"/>
      <c r="DT494" s="49"/>
      <c r="DU494" s="49"/>
      <c r="DV494" s="49"/>
      <c r="DW494" s="49"/>
      <c r="DX494" s="49"/>
      <c r="DY494" s="49"/>
      <c r="DZ494" s="49"/>
      <c r="EA494" s="49"/>
      <c r="EB494" s="49"/>
      <c r="EC494" s="49"/>
      <c r="ED494" s="49"/>
      <c r="EE494" s="49"/>
      <c r="EF494" s="49"/>
      <c r="EG494" s="49"/>
      <c r="EH494" s="49"/>
      <c r="EI494" s="49"/>
      <c r="EJ494" s="49"/>
      <c r="EK494" s="49"/>
      <c r="EL494" s="49"/>
      <c r="EM494" s="49"/>
      <c r="EN494" s="49"/>
      <c r="EO494" s="49"/>
      <c r="EP494" s="49"/>
      <c r="EQ494" s="49"/>
      <c r="ER494" s="49"/>
      <c r="ES494" s="49"/>
      <c r="ET494" s="49"/>
      <c r="EU494" s="49"/>
      <c r="EV494" s="49"/>
      <c r="EW494" s="49"/>
      <c r="EX494" s="49"/>
      <c r="EY494" s="49"/>
      <c r="EZ494" s="49"/>
      <c r="FA494" s="49"/>
      <c r="FB494" s="49"/>
      <c r="FC494" s="49"/>
      <c r="FD494" s="49"/>
      <c r="FE494" s="49"/>
      <c r="FF494" s="49"/>
      <c r="FG494" s="49"/>
      <c r="FH494" s="49"/>
      <c r="FI494" s="49"/>
      <c r="FJ494" s="49"/>
      <c r="FK494" s="49"/>
      <c r="FL494" s="49"/>
      <c r="FM494" s="49"/>
      <c r="FN494" s="49"/>
      <c r="FO494" s="49"/>
      <c r="FP494" s="49"/>
      <c r="FQ494" s="49"/>
      <c r="FR494" s="49"/>
      <c r="FS494" s="49"/>
      <c r="FT494" s="49"/>
      <c r="FU494" s="49"/>
      <c r="FV494" s="49"/>
      <c r="FW494" s="49"/>
      <c r="FX494" s="49"/>
      <c r="FY494" s="49"/>
      <c r="FZ494" s="49"/>
      <c r="GA494" s="49"/>
      <c r="GB494" s="49"/>
      <c r="GC494" s="49"/>
      <c r="GD494" s="49"/>
      <c r="GE494" s="49"/>
      <c r="GF494" s="49"/>
      <c r="GG494" s="49"/>
      <c r="GH494" s="49"/>
      <c r="GI494" s="49"/>
      <c r="GJ494" s="49"/>
      <c r="GK494" s="49"/>
      <c r="GL494" s="49"/>
      <c r="GM494" s="49"/>
      <c r="GN494" s="49"/>
      <c r="GO494" s="49"/>
      <c r="GP494" s="49"/>
      <c r="GQ494" s="49"/>
      <c r="GR494" s="49"/>
      <c r="GS494" s="49"/>
      <c r="GT494" s="49"/>
      <c r="GU494" s="49"/>
      <c r="GV494" s="49"/>
      <c r="GW494" s="49"/>
      <c r="GX494" s="49"/>
      <c r="GY494" s="49"/>
      <c r="GZ494" s="49"/>
      <c r="HA494" s="49"/>
      <c r="HB494" s="49"/>
      <c r="HC494" s="49"/>
      <c r="HD494" s="49"/>
      <c r="HE494" s="49"/>
      <c r="HF494" s="49"/>
      <c r="HG494" s="49"/>
      <c r="HH494" s="49"/>
      <c r="HI494" s="49"/>
      <c r="HJ494" s="49"/>
      <c r="HK494" s="49"/>
      <c r="HL494" s="49"/>
      <c r="HM494" s="49"/>
      <c r="HN494" s="49"/>
      <c r="HO494" s="49"/>
      <c r="HP494" s="49"/>
      <c r="HQ494" s="49"/>
      <c r="HR494" s="49"/>
      <c r="HS494" s="49"/>
      <c r="HT494" s="49"/>
      <c r="HU494" s="49"/>
      <c r="HV494" s="49"/>
      <c r="HW494" s="49"/>
      <c r="HX494" s="49"/>
      <c r="HY494" s="49"/>
      <c r="HZ494" s="49"/>
      <c r="IA494" s="49"/>
      <c r="IB494" s="49"/>
      <c r="IC494" s="49"/>
      <c r="ID494" s="49"/>
      <c r="IE494" s="49"/>
      <c r="IF494" s="49"/>
      <c r="IG494" s="49"/>
      <c r="IH494" s="49"/>
      <c r="II494" s="49"/>
      <c r="IJ494" s="49"/>
      <c r="IK494" s="49"/>
      <c r="IL494" s="49"/>
      <c r="IM494" s="49"/>
      <c r="IN494" s="49"/>
      <c r="IO494" s="49"/>
      <c r="IP494" s="49"/>
      <c r="IQ494" s="49"/>
      <c r="IR494" s="49"/>
      <c r="IS494" s="49"/>
      <c r="IT494" s="49"/>
      <c r="IU494" s="49"/>
      <c r="IV494" s="49"/>
    </row>
    <row r="495" spans="1:256" s="44" customFormat="1" ht="237" customHeight="1">
      <c r="A495" s="557" t="s">
        <v>581</v>
      </c>
      <c r="B495" s="628" t="s">
        <v>1124</v>
      </c>
      <c r="C495" s="563" t="s">
        <v>865</v>
      </c>
      <c r="D495" s="556">
        <v>83.3</v>
      </c>
      <c r="E495" s="86"/>
      <c r="F495" s="128">
        <f>D495*E495</f>
        <v>0</v>
      </c>
      <c r="G495" s="43"/>
      <c r="H495" s="73"/>
      <c r="I495" s="73"/>
      <c r="J495" s="73"/>
      <c r="K495" s="73"/>
      <c r="L495" s="74"/>
      <c r="M495" s="49"/>
      <c r="N495" s="49"/>
      <c r="O495" s="49"/>
      <c r="P495" s="49"/>
    </row>
    <row r="496" spans="1:256" s="44" customFormat="1">
      <c r="A496" s="557"/>
      <c r="B496" s="628"/>
      <c r="C496" s="563"/>
      <c r="D496" s="556"/>
      <c r="E496" s="86"/>
      <c r="F496" s="128"/>
      <c r="G496" s="43"/>
      <c r="H496" s="73"/>
      <c r="I496" s="73"/>
      <c r="J496" s="73"/>
      <c r="K496" s="73"/>
      <c r="L496" s="74"/>
      <c r="M496" s="49"/>
      <c r="N496" s="49"/>
      <c r="O496" s="49"/>
      <c r="P496" s="49"/>
    </row>
    <row r="497" spans="1:256" s="44" customFormat="1" ht="246.75" customHeight="1">
      <c r="A497" s="557" t="s">
        <v>582</v>
      </c>
      <c r="B497" s="628" t="s">
        <v>1125</v>
      </c>
      <c r="C497" s="563" t="s">
        <v>865</v>
      </c>
      <c r="D497" s="556">
        <v>23.1</v>
      </c>
      <c r="E497" s="86"/>
      <c r="F497" s="128">
        <f>D497*E497</f>
        <v>0</v>
      </c>
      <c r="G497" s="43"/>
      <c r="H497" s="73"/>
      <c r="I497" s="73"/>
      <c r="J497" s="73"/>
      <c r="K497" s="73"/>
      <c r="L497" s="74"/>
      <c r="M497" s="49"/>
      <c r="N497" s="49"/>
      <c r="O497" s="49"/>
      <c r="P497" s="49"/>
    </row>
    <row r="498" spans="1:256" s="44" customFormat="1">
      <c r="A498" s="545"/>
      <c r="B498" s="562"/>
      <c r="C498" s="555"/>
      <c r="D498" s="636"/>
      <c r="E498" s="90"/>
      <c r="F498" s="200"/>
      <c r="G498" s="43"/>
      <c r="H498" s="73"/>
      <c r="I498" s="73"/>
      <c r="J498" s="73"/>
      <c r="K498" s="73"/>
      <c r="L498" s="74"/>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49"/>
      <c r="AS498" s="49"/>
      <c r="AT498" s="49"/>
      <c r="AU498" s="49"/>
      <c r="AV498" s="49"/>
      <c r="AW498" s="49"/>
      <c r="AX498" s="49"/>
      <c r="AY498" s="49"/>
      <c r="AZ498" s="49"/>
      <c r="BA498" s="49"/>
      <c r="BB498" s="49"/>
      <c r="BC498" s="49"/>
      <c r="BD498" s="49"/>
      <c r="BE498" s="49"/>
      <c r="BF498" s="49"/>
      <c r="BG498" s="49"/>
      <c r="BH498" s="49"/>
      <c r="BI498" s="49"/>
      <c r="BJ498" s="49"/>
      <c r="BK498" s="49"/>
      <c r="BL498" s="49"/>
      <c r="BM498" s="49"/>
      <c r="BN498" s="49"/>
      <c r="BO498" s="49"/>
      <c r="BP498" s="49"/>
      <c r="BQ498" s="49"/>
      <c r="BR498" s="49"/>
      <c r="BS498" s="49"/>
      <c r="BT498" s="49"/>
      <c r="BU498" s="49"/>
      <c r="BV498" s="49"/>
      <c r="BW498" s="49"/>
      <c r="BX498" s="49"/>
      <c r="BY498" s="49"/>
      <c r="BZ498" s="49"/>
      <c r="CA498" s="49"/>
      <c r="CB498" s="49"/>
      <c r="CC498" s="49"/>
      <c r="CD498" s="49"/>
      <c r="CE498" s="49"/>
      <c r="CF498" s="49"/>
      <c r="CG498" s="49"/>
      <c r="CH498" s="49"/>
      <c r="CI498" s="49"/>
      <c r="CJ498" s="49"/>
      <c r="CK498" s="49"/>
      <c r="CL498" s="49"/>
      <c r="CM498" s="49"/>
      <c r="CN498" s="49"/>
      <c r="CO498" s="49"/>
      <c r="CP498" s="49"/>
      <c r="CQ498" s="49"/>
      <c r="CR498" s="49"/>
      <c r="CS498" s="49"/>
      <c r="CT498" s="49"/>
      <c r="CU498" s="49"/>
      <c r="CV498" s="49"/>
      <c r="CW498" s="49"/>
      <c r="CX498" s="49"/>
      <c r="CY498" s="49"/>
      <c r="CZ498" s="49"/>
      <c r="DA498" s="49"/>
      <c r="DB498" s="49"/>
      <c r="DC498" s="49"/>
      <c r="DD498" s="49"/>
      <c r="DE498" s="49"/>
      <c r="DF498" s="49"/>
      <c r="DG498" s="49"/>
      <c r="DH498" s="49"/>
      <c r="DI498" s="49"/>
      <c r="DJ498" s="49"/>
      <c r="DK498" s="49"/>
      <c r="DL498" s="49"/>
      <c r="DM498" s="49"/>
      <c r="DN498" s="49"/>
      <c r="DO498" s="49"/>
      <c r="DP498" s="49"/>
      <c r="DQ498" s="49"/>
      <c r="DR498" s="49"/>
      <c r="DS498" s="49"/>
      <c r="DT498" s="49"/>
      <c r="DU498" s="49"/>
      <c r="DV498" s="49"/>
      <c r="DW498" s="49"/>
      <c r="DX498" s="49"/>
      <c r="DY498" s="49"/>
      <c r="DZ498" s="49"/>
      <c r="EA498" s="49"/>
      <c r="EB498" s="49"/>
      <c r="EC498" s="49"/>
      <c r="ED498" s="49"/>
      <c r="EE498" s="49"/>
      <c r="EF498" s="49"/>
      <c r="EG498" s="49"/>
      <c r="EH498" s="49"/>
      <c r="EI498" s="49"/>
      <c r="EJ498" s="49"/>
      <c r="EK498" s="49"/>
      <c r="EL498" s="49"/>
      <c r="EM498" s="49"/>
      <c r="EN498" s="49"/>
      <c r="EO498" s="49"/>
      <c r="EP498" s="49"/>
      <c r="EQ498" s="49"/>
      <c r="ER498" s="49"/>
      <c r="ES498" s="49"/>
      <c r="ET498" s="49"/>
      <c r="EU498" s="49"/>
      <c r="EV498" s="49"/>
      <c r="EW498" s="49"/>
      <c r="EX498" s="49"/>
      <c r="EY498" s="49"/>
      <c r="EZ498" s="49"/>
      <c r="FA498" s="49"/>
      <c r="FB498" s="49"/>
      <c r="FC498" s="49"/>
      <c r="FD498" s="49"/>
      <c r="FE498" s="49"/>
      <c r="FF498" s="49"/>
      <c r="FG498" s="49"/>
      <c r="FH498" s="49"/>
      <c r="FI498" s="49"/>
      <c r="FJ498" s="49"/>
      <c r="FK498" s="49"/>
      <c r="FL498" s="49"/>
      <c r="FM498" s="49"/>
      <c r="FN498" s="49"/>
      <c r="FO498" s="49"/>
      <c r="FP498" s="49"/>
      <c r="FQ498" s="49"/>
      <c r="FR498" s="49"/>
      <c r="FS498" s="49"/>
      <c r="FT498" s="49"/>
      <c r="FU498" s="49"/>
      <c r="FV498" s="49"/>
      <c r="FW498" s="49"/>
      <c r="FX498" s="49"/>
      <c r="FY498" s="49"/>
      <c r="FZ498" s="49"/>
      <c r="GA498" s="49"/>
      <c r="GB498" s="49"/>
      <c r="GC498" s="49"/>
      <c r="GD498" s="49"/>
      <c r="GE498" s="49"/>
      <c r="GF498" s="49"/>
      <c r="GG498" s="49"/>
      <c r="GH498" s="49"/>
      <c r="GI498" s="49"/>
      <c r="GJ498" s="49"/>
      <c r="GK498" s="49"/>
      <c r="GL498" s="49"/>
      <c r="GM498" s="49"/>
      <c r="GN498" s="49"/>
      <c r="GO498" s="49"/>
      <c r="GP498" s="49"/>
      <c r="GQ498" s="49"/>
      <c r="GR498" s="49"/>
      <c r="GS498" s="49"/>
      <c r="GT498" s="49"/>
      <c r="GU498" s="49"/>
      <c r="GV498" s="49"/>
      <c r="GW498" s="49"/>
      <c r="GX498" s="49"/>
      <c r="GY498" s="49"/>
      <c r="GZ498" s="49"/>
      <c r="HA498" s="49"/>
      <c r="HB498" s="49"/>
      <c r="HC498" s="49"/>
      <c r="HD498" s="49"/>
      <c r="HE498" s="49"/>
      <c r="HF498" s="49"/>
      <c r="HG498" s="49"/>
      <c r="HH498" s="49"/>
      <c r="HI498" s="49"/>
      <c r="HJ498" s="49"/>
      <c r="HK498" s="49"/>
      <c r="HL498" s="49"/>
      <c r="HM498" s="49"/>
      <c r="HN498" s="49"/>
      <c r="HO498" s="49"/>
      <c r="HP498" s="49"/>
      <c r="HQ498" s="49"/>
      <c r="HR498" s="49"/>
      <c r="HS498" s="49"/>
      <c r="HT498" s="49"/>
      <c r="HU498" s="49"/>
      <c r="HV498" s="49"/>
      <c r="HW498" s="49"/>
      <c r="HX498" s="49"/>
      <c r="HY498" s="49"/>
      <c r="HZ498" s="49"/>
      <c r="IA498" s="49"/>
      <c r="IB498" s="49"/>
      <c r="IC498" s="49"/>
      <c r="ID498" s="49"/>
      <c r="IE498" s="49"/>
      <c r="IF498" s="49"/>
      <c r="IG498" s="49"/>
      <c r="IH498" s="49"/>
      <c r="II498" s="49"/>
      <c r="IJ498" s="49"/>
      <c r="IK498" s="49"/>
      <c r="IL498" s="49"/>
      <c r="IM498" s="49"/>
      <c r="IN498" s="49"/>
      <c r="IO498" s="49"/>
      <c r="IP498" s="49"/>
      <c r="IQ498" s="49"/>
      <c r="IR498" s="49"/>
      <c r="IS498" s="49"/>
      <c r="IT498" s="49"/>
      <c r="IU498" s="49"/>
      <c r="IV498" s="49"/>
    </row>
    <row r="499" spans="1:256" s="44" customFormat="1" ht="273.75">
      <c r="A499" s="557" t="s">
        <v>583</v>
      </c>
      <c r="B499" s="560" t="s">
        <v>894</v>
      </c>
      <c r="C499" s="563" t="s">
        <v>865</v>
      </c>
      <c r="D499" s="556">
        <v>103.7</v>
      </c>
      <c r="E499" s="86"/>
      <c r="F499" s="128">
        <f>D499*E499</f>
        <v>0</v>
      </c>
      <c r="G499" s="43"/>
      <c r="H499" s="73"/>
      <c r="I499" s="73"/>
      <c r="J499" s="73"/>
      <c r="K499" s="73"/>
      <c r="L499" s="74"/>
      <c r="M499" s="49"/>
      <c r="N499" s="49"/>
      <c r="O499" s="49"/>
      <c r="P499" s="49"/>
    </row>
    <row r="500" spans="1:256" s="44" customFormat="1">
      <c r="A500" s="545"/>
      <c r="B500" s="562"/>
      <c r="C500" s="555"/>
      <c r="D500" s="636"/>
      <c r="E500" s="136"/>
      <c r="F500" s="200"/>
      <c r="G500" s="43"/>
      <c r="H500" s="73"/>
      <c r="I500" s="73"/>
      <c r="J500" s="73"/>
      <c r="K500" s="73"/>
      <c r="L500" s="74"/>
      <c r="M500" s="49"/>
      <c r="N500" s="49"/>
      <c r="O500" s="49"/>
      <c r="P500" s="49"/>
      <c r="Q500" s="49"/>
      <c r="R500" s="49"/>
      <c r="S500" s="49"/>
      <c r="T500" s="49"/>
      <c r="U500" s="49"/>
      <c r="V500" s="49"/>
      <c r="W500" s="49"/>
      <c r="X500" s="49"/>
      <c r="Y500" s="49"/>
      <c r="Z500" s="49"/>
      <c r="AA500" s="49"/>
      <c r="AB500" s="49"/>
      <c r="AC500" s="49"/>
      <c r="AD500" s="49"/>
      <c r="AE500" s="49"/>
      <c r="AF500" s="49"/>
      <c r="AG500" s="49"/>
      <c r="AH500" s="49"/>
      <c r="AI500" s="49"/>
      <c r="AJ500" s="49"/>
      <c r="AK500" s="49"/>
      <c r="AL500" s="49"/>
      <c r="AM500" s="49"/>
      <c r="AN500" s="49"/>
      <c r="AO500" s="49"/>
      <c r="AP500" s="49"/>
      <c r="AQ500" s="49"/>
      <c r="AR500" s="49"/>
      <c r="AS500" s="49"/>
      <c r="AT500" s="49"/>
      <c r="AU500" s="49"/>
      <c r="AV500" s="49"/>
      <c r="AW500" s="49"/>
      <c r="AX500" s="49"/>
      <c r="AY500" s="49"/>
      <c r="AZ500" s="49"/>
      <c r="BA500" s="49"/>
      <c r="BB500" s="49"/>
      <c r="BC500" s="49"/>
      <c r="BD500" s="49"/>
      <c r="BE500" s="49"/>
      <c r="BF500" s="49"/>
      <c r="BG500" s="49"/>
      <c r="BH500" s="49"/>
      <c r="BI500" s="49"/>
      <c r="BJ500" s="49"/>
      <c r="BK500" s="49"/>
      <c r="BL500" s="49"/>
      <c r="BM500" s="49"/>
      <c r="BN500" s="49"/>
      <c r="BO500" s="49"/>
      <c r="BP500" s="49"/>
      <c r="BQ500" s="49"/>
      <c r="BR500" s="49"/>
      <c r="BS500" s="49"/>
      <c r="BT500" s="49"/>
      <c r="BU500" s="49"/>
      <c r="BV500" s="49"/>
      <c r="BW500" s="49"/>
      <c r="BX500" s="49"/>
      <c r="BY500" s="49"/>
      <c r="BZ500" s="49"/>
      <c r="CA500" s="49"/>
      <c r="CB500" s="49"/>
      <c r="CC500" s="49"/>
      <c r="CD500" s="49"/>
      <c r="CE500" s="49"/>
      <c r="CF500" s="49"/>
      <c r="CG500" s="49"/>
      <c r="CH500" s="49"/>
      <c r="CI500" s="49"/>
      <c r="CJ500" s="49"/>
      <c r="CK500" s="49"/>
      <c r="CL500" s="49"/>
      <c r="CM500" s="49"/>
      <c r="CN500" s="49"/>
      <c r="CO500" s="49"/>
      <c r="CP500" s="49"/>
      <c r="CQ500" s="49"/>
      <c r="CR500" s="49"/>
      <c r="CS500" s="49"/>
      <c r="CT500" s="49"/>
      <c r="CU500" s="49"/>
      <c r="CV500" s="49"/>
      <c r="CW500" s="49"/>
      <c r="CX500" s="49"/>
      <c r="CY500" s="49"/>
      <c r="CZ500" s="49"/>
      <c r="DA500" s="49"/>
      <c r="DB500" s="49"/>
      <c r="DC500" s="49"/>
      <c r="DD500" s="49"/>
      <c r="DE500" s="49"/>
      <c r="DF500" s="49"/>
      <c r="DG500" s="49"/>
      <c r="DH500" s="49"/>
      <c r="DI500" s="49"/>
      <c r="DJ500" s="49"/>
      <c r="DK500" s="49"/>
      <c r="DL500" s="49"/>
      <c r="DM500" s="49"/>
      <c r="DN500" s="49"/>
      <c r="DO500" s="49"/>
      <c r="DP500" s="49"/>
      <c r="DQ500" s="49"/>
      <c r="DR500" s="49"/>
      <c r="DS500" s="49"/>
      <c r="DT500" s="49"/>
      <c r="DU500" s="49"/>
      <c r="DV500" s="49"/>
      <c r="DW500" s="49"/>
      <c r="DX500" s="49"/>
      <c r="DY500" s="49"/>
      <c r="DZ500" s="49"/>
      <c r="EA500" s="49"/>
      <c r="EB500" s="49"/>
      <c r="EC500" s="49"/>
      <c r="ED500" s="49"/>
      <c r="EE500" s="49"/>
      <c r="EF500" s="49"/>
      <c r="EG500" s="49"/>
      <c r="EH500" s="49"/>
      <c r="EI500" s="49"/>
      <c r="EJ500" s="49"/>
      <c r="EK500" s="49"/>
      <c r="EL500" s="49"/>
      <c r="EM500" s="49"/>
      <c r="EN500" s="49"/>
      <c r="EO500" s="49"/>
      <c r="EP500" s="49"/>
      <c r="EQ500" s="49"/>
      <c r="ER500" s="49"/>
      <c r="ES500" s="49"/>
      <c r="ET500" s="49"/>
      <c r="EU500" s="49"/>
      <c r="EV500" s="49"/>
      <c r="EW500" s="49"/>
      <c r="EX500" s="49"/>
      <c r="EY500" s="49"/>
      <c r="EZ500" s="49"/>
      <c r="FA500" s="49"/>
      <c r="FB500" s="49"/>
      <c r="FC500" s="49"/>
      <c r="FD500" s="49"/>
      <c r="FE500" s="49"/>
      <c r="FF500" s="49"/>
      <c r="FG500" s="49"/>
      <c r="FH500" s="49"/>
      <c r="FI500" s="49"/>
      <c r="FJ500" s="49"/>
      <c r="FK500" s="49"/>
      <c r="FL500" s="49"/>
      <c r="FM500" s="49"/>
      <c r="FN500" s="49"/>
      <c r="FO500" s="49"/>
      <c r="FP500" s="49"/>
      <c r="FQ500" s="49"/>
      <c r="FR500" s="49"/>
      <c r="FS500" s="49"/>
      <c r="FT500" s="49"/>
      <c r="FU500" s="49"/>
      <c r="FV500" s="49"/>
      <c r="FW500" s="49"/>
      <c r="FX500" s="49"/>
      <c r="FY500" s="49"/>
      <c r="FZ500" s="49"/>
      <c r="GA500" s="49"/>
      <c r="GB500" s="49"/>
      <c r="GC500" s="49"/>
      <c r="GD500" s="49"/>
      <c r="GE500" s="49"/>
      <c r="GF500" s="49"/>
      <c r="GG500" s="49"/>
      <c r="GH500" s="49"/>
      <c r="GI500" s="49"/>
      <c r="GJ500" s="49"/>
      <c r="GK500" s="49"/>
      <c r="GL500" s="49"/>
      <c r="GM500" s="49"/>
      <c r="GN500" s="49"/>
      <c r="GO500" s="49"/>
      <c r="GP500" s="49"/>
      <c r="GQ500" s="49"/>
      <c r="GR500" s="49"/>
      <c r="GS500" s="49"/>
      <c r="GT500" s="49"/>
      <c r="GU500" s="49"/>
      <c r="GV500" s="49"/>
      <c r="GW500" s="49"/>
      <c r="GX500" s="49"/>
      <c r="GY500" s="49"/>
      <c r="GZ500" s="49"/>
      <c r="HA500" s="49"/>
      <c r="HB500" s="49"/>
      <c r="HC500" s="49"/>
      <c r="HD500" s="49"/>
      <c r="HE500" s="49"/>
      <c r="HF500" s="49"/>
      <c r="HG500" s="49"/>
      <c r="HH500" s="49"/>
      <c r="HI500" s="49"/>
      <c r="HJ500" s="49"/>
      <c r="HK500" s="49"/>
      <c r="HL500" s="49"/>
      <c r="HM500" s="49"/>
      <c r="HN500" s="49"/>
      <c r="HO500" s="49"/>
      <c r="HP500" s="49"/>
      <c r="HQ500" s="49"/>
      <c r="HR500" s="49"/>
      <c r="HS500" s="49"/>
      <c r="HT500" s="49"/>
      <c r="HU500" s="49"/>
      <c r="HV500" s="49"/>
      <c r="HW500" s="49"/>
      <c r="HX500" s="49"/>
      <c r="HY500" s="49"/>
      <c r="HZ500" s="49"/>
      <c r="IA500" s="49"/>
      <c r="IB500" s="49"/>
      <c r="IC500" s="49"/>
      <c r="ID500" s="49"/>
      <c r="IE500" s="49"/>
      <c r="IF500" s="49"/>
      <c r="IG500" s="49"/>
      <c r="IH500" s="49"/>
      <c r="II500" s="49"/>
      <c r="IJ500" s="49"/>
      <c r="IK500" s="49"/>
      <c r="IL500" s="49"/>
      <c r="IM500" s="49"/>
      <c r="IN500" s="49"/>
      <c r="IO500" s="49"/>
      <c r="IP500" s="49"/>
      <c r="IQ500" s="49"/>
      <c r="IR500" s="49"/>
      <c r="IS500" s="49"/>
      <c r="IT500" s="49"/>
      <c r="IU500" s="49"/>
      <c r="IV500" s="49"/>
    </row>
    <row r="501" spans="1:256" s="55" customFormat="1" ht="273">
      <c r="A501" s="557" t="s">
        <v>584</v>
      </c>
      <c r="B501" s="560" t="s">
        <v>895</v>
      </c>
      <c r="C501" s="563" t="s">
        <v>865</v>
      </c>
      <c r="D501" s="556">
        <v>93.5</v>
      </c>
      <c r="E501" s="86"/>
      <c r="F501" s="128">
        <f>D501*E501</f>
        <v>0</v>
      </c>
      <c r="G501" s="43"/>
      <c r="H501" s="73"/>
      <c r="I501" s="73"/>
      <c r="J501" s="73"/>
      <c r="K501" s="73"/>
      <c r="L501" s="74"/>
      <c r="M501" s="49"/>
      <c r="N501" s="49"/>
      <c r="O501" s="49"/>
      <c r="P501" s="49"/>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c r="AW501" s="44"/>
      <c r="AX501" s="44"/>
      <c r="AY501" s="44"/>
      <c r="AZ501" s="44"/>
      <c r="BA501" s="44"/>
      <c r="BB501" s="44"/>
      <c r="BC501" s="44"/>
      <c r="BD501" s="44"/>
      <c r="BE501" s="44"/>
      <c r="BF501" s="44"/>
      <c r="BG501" s="44"/>
      <c r="BH501" s="44"/>
      <c r="BI501" s="44"/>
      <c r="BJ501" s="44"/>
      <c r="BK501" s="44"/>
      <c r="BL501" s="44"/>
      <c r="BM501" s="44"/>
      <c r="BN501" s="44"/>
      <c r="BO501" s="44"/>
      <c r="BP501" s="44"/>
      <c r="BQ501" s="44"/>
      <c r="BR501" s="44"/>
      <c r="BS501" s="44"/>
      <c r="BT501" s="44"/>
      <c r="BU501" s="44"/>
      <c r="BV501" s="44"/>
      <c r="BW501" s="44"/>
      <c r="BX501" s="44"/>
      <c r="BY501" s="44"/>
      <c r="BZ501" s="44"/>
      <c r="CA501" s="44"/>
      <c r="CB501" s="44"/>
      <c r="CC501" s="44"/>
      <c r="CD501" s="44"/>
      <c r="CE501" s="44"/>
      <c r="CF501" s="44"/>
      <c r="CG501" s="44"/>
      <c r="CH501" s="44"/>
      <c r="CI501" s="44"/>
      <c r="CJ501" s="44"/>
      <c r="CK501" s="44"/>
      <c r="CL501" s="44"/>
      <c r="CM501" s="44"/>
      <c r="CN501" s="44"/>
      <c r="CO501" s="44"/>
      <c r="CP501" s="44"/>
      <c r="CQ501" s="44"/>
      <c r="CR501" s="44"/>
      <c r="CS501" s="44"/>
      <c r="CT501" s="44"/>
      <c r="CU501" s="44"/>
      <c r="CV501" s="44"/>
      <c r="CW501" s="44"/>
      <c r="CX501" s="44"/>
      <c r="CY501" s="44"/>
      <c r="CZ501" s="44"/>
      <c r="DA501" s="44"/>
      <c r="DB501" s="44"/>
      <c r="DC501" s="44"/>
      <c r="DD501" s="44"/>
      <c r="DE501" s="44"/>
      <c r="DF501" s="44"/>
      <c r="DG501" s="44"/>
      <c r="DH501" s="44"/>
      <c r="DI501" s="44"/>
      <c r="DJ501" s="44"/>
      <c r="DK501" s="44"/>
      <c r="DL501" s="44"/>
      <c r="DM501" s="44"/>
      <c r="DN501" s="44"/>
      <c r="DO501" s="44"/>
      <c r="DP501" s="44"/>
      <c r="DQ501" s="44"/>
      <c r="DR501" s="44"/>
      <c r="DS501" s="44"/>
      <c r="DT501" s="44"/>
      <c r="DU501" s="44"/>
      <c r="DV501" s="44"/>
      <c r="DW501" s="44"/>
      <c r="DX501" s="44"/>
      <c r="DY501" s="44"/>
      <c r="DZ501" s="44"/>
      <c r="EA501" s="44"/>
      <c r="EB501" s="44"/>
      <c r="EC501" s="44"/>
      <c r="ED501" s="44"/>
      <c r="EE501" s="44"/>
      <c r="EF501" s="44"/>
      <c r="EG501" s="44"/>
      <c r="EH501" s="44"/>
      <c r="EI501" s="44"/>
      <c r="EJ501" s="44"/>
      <c r="EK501" s="44"/>
      <c r="EL501" s="44"/>
      <c r="EM501" s="44"/>
      <c r="EN501" s="44"/>
      <c r="EO501" s="44"/>
      <c r="EP501" s="44"/>
      <c r="EQ501" s="44"/>
      <c r="ER501" s="44"/>
      <c r="ES501" s="44"/>
      <c r="ET501" s="44"/>
      <c r="EU501" s="44"/>
      <c r="EV501" s="44"/>
      <c r="EW501" s="44"/>
      <c r="EX501" s="44"/>
      <c r="EY501" s="44"/>
      <c r="EZ501" s="44"/>
      <c r="FA501" s="44"/>
      <c r="FB501" s="44"/>
      <c r="FC501" s="44"/>
      <c r="FD501" s="44"/>
      <c r="FE501" s="44"/>
      <c r="FF501" s="44"/>
      <c r="FG501" s="44"/>
      <c r="FH501" s="44"/>
      <c r="FI501" s="44"/>
      <c r="FJ501" s="44"/>
      <c r="FK501" s="44"/>
      <c r="FL501" s="44"/>
      <c r="FM501" s="44"/>
      <c r="FN501" s="44"/>
      <c r="FO501" s="44"/>
      <c r="FP501" s="44"/>
      <c r="FQ501" s="44"/>
      <c r="FR501" s="44"/>
      <c r="FS501" s="44"/>
      <c r="FT501" s="44"/>
      <c r="FU501" s="44"/>
      <c r="FV501" s="44"/>
      <c r="FW501" s="44"/>
      <c r="FX501" s="44"/>
      <c r="FY501" s="44"/>
      <c r="FZ501" s="44"/>
      <c r="GA501" s="44"/>
      <c r="GB501" s="44"/>
      <c r="GC501" s="44"/>
      <c r="GD501" s="44"/>
      <c r="GE501" s="44"/>
      <c r="GF501" s="44"/>
      <c r="GG501" s="44"/>
      <c r="GH501" s="44"/>
      <c r="GI501" s="44"/>
      <c r="GJ501" s="44"/>
      <c r="GK501" s="44"/>
      <c r="GL501" s="44"/>
      <c r="GM501" s="44"/>
      <c r="GN501" s="44"/>
      <c r="GO501" s="44"/>
      <c r="GP501" s="44"/>
      <c r="GQ501" s="44"/>
      <c r="GR501" s="44"/>
      <c r="GS501" s="44"/>
      <c r="GT501" s="44"/>
      <c r="GU501" s="44"/>
      <c r="GV501" s="44"/>
      <c r="GW501" s="44"/>
      <c r="GX501" s="44"/>
      <c r="GY501" s="44"/>
      <c r="GZ501" s="44"/>
      <c r="HA501" s="44"/>
      <c r="HB501" s="44"/>
      <c r="HC501" s="44"/>
      <c r="HD501" s="44"/>
      <c r="HE501" s="44"/>
      <c r="HF501" s="44"/>
      <c r="HG501" s="44"/>
      <c r="HH501" s="44"/>
      <c r="HI501" s="44"/>
      <c r="HJ501" s="44"/>
      <c r="HK501" s="44"/>
      <c r="HL501" s="44"/>
      <c r="HM501" s="44"/>
      <c r="HN501" s="44"/>
      <c r="HO501" s="44"/>
      <c r="HP501" s="44"/>
      <c r="HQ501" s="44"/>
      <c r="HR501" s="44"/>
      <c r="HS501" s="44"/>
      <c r="HT501" s="44"/>
      <c r="HU501" s="44"/>
      <c r="HV501" s="44"/>
      <c r="HW501" s="44"/>
      <c r="HX501" s="44"/>
      <c r="HY501" s="44"/>
      <c r="HZ501" s="44"/>
      <c r="IA501" s="44"/>
      <c r="IB501" s="44"/>
      <c r="IC501" s="44"/>
      <c r="ID501" s="44"/>
      <c r="IE501" s="44"/>
      <c r="IF501" s="44"/>
      <c r="IG501" s="44"/>
      <c r="IH501" s="44"/>
      <c r="II501" s="44"/>
      <c r="IJ501" s="44"/>
      <c r="IK501" s="44"/>
      <c r="IL501" s="44"/>
      <c r="IM501" s="44"/>
      <c r="IN501" s="44"/>
      <c r="IO501" s="44"/>
      <c r="IP501" s="44"/>
      <c r="IQ501" s="44"/>
      <c r="IR501" s="44"/>
      <c r="IS501" s="44"/>
      <c r="IT501" s="44"/>
      <c r="IU501" s="44"/>
      <c r="IV501" s="44"/>
    </row>
    <row r="502" spans="1:256" s="44" customFormat="1">
      <c r="A502" s="557"/>
      <c r="B502" s="562"/>
      <c r="C502" s="563"/>
      <c r="D502" s="556"/>
      <c r="E502" s="86"/>
      <c r="F502" s="128"/>
      <c r="G502" s="43"/>
      <c r="H502" s="139"/>
      <c r="I502" s="73"/>
      <c r="J502" s="73"/>
      <c r="K502" s="73"/>
      <c r="L502" s="74"/>
      <c r="M502" s="49"/>
      <c r="N502" s="49"/>
      <c r="O502" s="49"/>
      <c r="P502" s="49"/>
    </row>
    <row r="503" spans="1:256" s="44" customFormat="1" ht="344.25">
      <c r="A503" s="557" t="s">
        <v>585</v>
      </c>
      <c r="B503" s="560" t="s">
        <v>896</v>
      </c>
      <c r="C503" s="563"/>
      <c r="D503" s="556"/>
      <c r="E503" s="86"/>
      <c r="F503" s="128"/>
      <c r="G503" s="49"/>
      <c r="H503" s="73"/>
      <c r="I503" s="73"/>
      <c r="J503" s="73"/>
      <c r="K503" s="73"/>
      <c r="L503" s="74"/>
      <c r="M503" s="49"/>
      <c r="N503" s="49"/>
      <c r="O503" s="49"/>
      <c r="P503" s="49"/>
    </row>
    <row r="504" spans="1:256" s="44" customFormat="1" ht="128.25">
      <c r="A504" s="557"/>
      <c r="B504" s="560" t="s">
        <v>1126</v>
      </c>
      <c r="C504" s="563"/>
      <c r="D504" s="556"/>
      <c r="E504" s="86"/>
      <c r="F504" s="128"/>
      <c r="H504" s="73"/>
      <c r="I504" s="73"/>
      <c r="J504" s="73"/>
      <c r="K504" s="73"/>
      <c r="L504" s="74"/>
      <c r="M504" s="49"/>
      <c r="N504" s="49"/>
      <c r="O504" s="49"/>
      <c r="P504" s="49"/>
    </row>
    <row r="505" spans="1:256" s="44" customFormat="1" ht="71.25">
      <c r="A505" s="557"/>
      <c r="B505" s="575" t="s">
        <v>177</v>
      </c>
      <c r="C505" s="563"/>
      <c r="D505" s="556"/>
      <c r="E505" s="86"/>
      <c r="F505" s="128"/>
      <c r="H505" s="73"/>
      <c r="I505" s="73"/>
      <c r="J505" s="73"/>
      <c r="K505" s="73"/>
      <c r="L505" s="74"/>
      <c r="M505" s="49"/>
      <c r="N505" s="49"/>
      <c r="O505" s="49"/>
      <c r="P505" s="49"/>
    </row>
    <row r="506" spans="1:256" s="44" customFormat="1" ht="44.25">
      <c r="A506" s="637" t="s">
        <v>101</v>
      </c>
      <c r="B506" s="628" t="s">
        <v>897</v>
      </c>
      <c r="C506" s="563" t="s">
        <v>865</v>
      </c>
      <c r="D506" s="556">
        <v>327</v>
      </c>
      <c r="E506" s="86"/>
      <c r="F506" s="128">
        <f t="shared" ref="F506:F510" si="14">D506*E506</f>
        <v>0</v>
      </c>
      <c r="H506" s="73"/>
      <c r="I506" s="73"/>
      <c r="J506" s="73"/>
      <c r="K506" s="73"/>
      <c r="L506" s="74"/>
      <c r="M506" s="49"/>
      <c r="N506" s="49"/>
      <c r="O506" s="49"/>
      <c r="P506" s="49"/>
    </row>
    <row r="507" spans="1:256" s="44" customFormat="1" ht="17.25">
      <c r="A507" s="637" t="s">
        <v>102</v>
      </c>
      <c r="B507" s="628" t="s">
        <v>898</v>
      </c>
      <c r="C507" s="563" t="s">
        <v>865</v>
      </c>
      <c r="D507" s="556">
        <v>302.5</v>
      </c>
      <c r="E507" s="86"/>
      <c r="F507" s="128">
        <f t="shared" si="14"/>
        <v>0</v>
      </c>
      <c r="H507" s="73"/>
      <c r="I507" s="73"/>
      <c r="J507" s="73"/>
      <c r="K507" s="73"/>
      <c r="L507" s="74"/>
      <c r="M507" s="49"/>
      <c r="N507" s="49"/>
      <c r="O507" s="49"/>
      <c r="P507" s="49"/>
    </row>
    <row r="508" spans="1:256" s="55" customFormat="1" ht="29.25">
      <c r="A508" s="637" t="s">
        <v>104</v>
      </c>
      <c r="B508" s="575" t="s">
        <v>899</v>
      </c>
      <c r="C508" s="563" t="s">
        <v>872</v>
      </c>
      <c r="D508" s="556">
        <v>41</v>
      </c>
      <c r="E508" s="86"/>
      <c r="F508" s="128">
        <f t="shared" si="14"/>
        <v>0</v>
      </c>
      <c r="G508" s="44"/>
      <c r="H508" s="73"/>
      <c r="I508" s="73"/>
      <c r="J508" s="73"/>
      <c r="K508" s="73"/>
      <c r="L508" s="74"/>
      <c r="M508" s="49"/>
      <c r="N508" s="49"/>
      <c r="O508" s="49"/>
      <c r="P508" s="49"/>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T508" s="44"/>
      <c r="AU508" s="44"/>
      <c r="AV508" s="44"/>
      <c r="AW508" s="44"/>
      <c r="AX508" s="44"/>
      <c r="AY508" s="44"/>
      <c r="AZ508" s="44"/>
      <c r="BA508" s="44"/>
      <c r="BB508" s="44"/>
      <c r="BC508" s="44"/>
      <c r="BD508" s="44"/>
      <c r="BE508" s="44"/>
      <c r="BF508" s="44"/>
      <c r="BG508" s="44"/>
      <c r="BH508" s="44"/>
      <c r="BI508" s="44"/>
      <c r="BJ508" s="44"/>
      <c r="BK508" s="44"/>
      <c r="BL508" s="44"/>
      <c r="BM508" s="44"/>
      <c r="BN508" s="44"/>
      <c r="BO508" s="44"/>
      <c r="BP508" s="44"/>
      <c r="BQ508" s="44"/>
      <c r="BR508" s="44"/>
      <c r="BS508" s="44"/>
      <c r="BT508" s="44"/>
      <c r="BU508" s="44"/>
      <c r="BV508" s="44"/>
      <c r="BW508" s="44"/>
      <c r="BX508" s="44"/>
      <c r="BY508" s="44"/>
      <c r="BZ508" s="44"/>
      <c r="CA508" s="44"/>
      <c r="CB508" s="44"/>
      <c r="CC508" s="44"/>
      <c r="CD508" s="44"/>
      <c r="CE508" s="44"/>
      <c r="CF508" s="44"/>
      <c r="CG508" s="44"/>
      <c r="CH508" s="44"/>
      <c r="CI508" s="44"/>
      <c r="CJ508" s="44"/>
      <c r="CK508" s="44"/>
      <c r="CL508" s="44"/>
      <c r="CM508" s="44"/>
      <c r="CN508" s="44"/>
      <c r="CO508" s="44"/>
      <c r="CP508" s="44"/>
      <c r="CQ508" s="44"/>
      <c r="CR508" s="44"/>
      <c r="CS508" s="44"/>
      <c r="CT508" s="44"/>
      <c r="CU508" s="44"/>
      <c r="CV508" s="44"/>
      <c r="CW508" s="44"/>
      <c r="CX508" s="44"/>
      <c r="CY508" s="44"/>
      <c r="CZ508" s="44"/>
      <c r="DA508" s="44"/>
      <c r="DB508" s="44"/>
      <c r="DC508" s="44"/>
      <c r="DD508" s="44"/>
      <c r="DE508" s="44"/>
      <c r="DF508" s="44"/>
      <c r="DG508" s="44"/>
      <c r="DH508" s="44"/>
      <c r="DI508" s="44"/>
      <c r="DJ508" s="44"/>
      <c r="DK508" s="44"/>
      <c r="DL508" s="44"/>
      <c r="DM508" s="44"/>
      <c r="DN508" s="44"/>
      <c r="DO508" s="44"/>
      <c r="DP508" s="44"/>
      <c r="DQ508" s="44"/>
      <c r="DR508" s="44"/>
      <c r="DS508" s="44"/>
      <c r="DT508" s="44"/>
      <c r="DU508" s="44"/>
      <c r="DV508" s="44"/>
      <c r="DW508" s="44"/>
      <c r="DX508" s="44"/>
      <c r="DY508" s="44"/>
      <c r="DZ508" s="44"/>
      <c r="EA508" s="44"/>
      <c r="EB508" s="44"/>
      <c r="EC508" s="44"/>
      <c r="ED508" s="44"/>
      <c r="EE508" s="44"/>
      <c r="EF508" s="44"/>
      <c r="EG508" s="44"/>
      <c r="EH508" s="44"/>
      <c r="EI508" s="44"/>
      <c r="EJ508" s="44"/>
      <c r="EK508" s="44"/>
      <c r="EL508" s="44"/>
      <c r="EM508" s="44"/>
      <c r="EN508" s="44"/>
      <c r="EO508" s="44"/>
      <c r="EP508" s="44"/>
      <c r="EQ508" s="44"/>
      <c r="ER508" s="44"/>
      <c r="ES508" s="44"/>
      <c r="ET508" s="44"/>
      <c r="EU508" s="44"/>
      <c r="EV508" s="44"/>
      <c r="EW508" s="44"/>
      <c r="EX508" s="44"/>
      <c r="EY508" s="44"/>
      <c r="EZ508" s="44"/>
      <c r="FA508" s="44"/>
      <c r="FB508" s="44"/>
      <c r="FC508" s="44"/>
      <c r="FD508" s="44"/>
      <c r="FE508" s="44"/>
      <c r="FF508" s="44"/>
      <c r="FG508" s="44"/>
      <c r="FH508" s="44"/>
      <c r="FI508" s="44"/>
      <c r="FJ508" s="44"/>
      <c r="FK508" s="44"/>
      <c r="FL508" s="44"/>
      <c r="FM508" s="44"/>
      <c r="FN508" s="44"/>
      <c r="FO508" s="44"/>
      <c r="FP508" s="44"/>
      <c r="FQ508" s="44"/>
      <c r="FR508" s="44"/>
      <c r="FS508" s="44"/>
      <c r="FT508" s="44"/>
      <c r="FU508" s="44"/>
      <c r="FV508" s="44"/>
      <c r="FW508" s="44"/>
      <c r="FX508" s="44"/>
      <c r="FY508" s="44"/>
      <c r="FZ508" s="44"/>
      <c r="GA508" s="44"/>
      <c r="GB508" s="44"/>
      <c r="GC508" s="44"/>
      <c r="GD508" s="44"/>
      <c r="GE508" s="44"/>
      <c r="GF508" s="44"/>
      <c r="GG508" s="44"/>
      <c r="GH508" s="44"/>
      <c r="GI508" s="44"/>
      <c r="GJ508" s="44"/>
      <c r="GK508" s="44"/>
      <c r="GL508" s="44"/>
      <c r="GM508" s="44"/>
      <c r="GN508" s="44"/>
      <c r="GO508" s="44"/>
      <c r="GP508" s="44"/>
      <c r="GQ508" s="44"/>
      <c r="GR508" s="44"/>
      <c r="GS508" s="44"/>
      <c r="GT508" s="44"/>
      <c r="GU508" s="44"/>
      <c r="GV508" s="44"/>
      <c r="GW508" s="44"/>
      <c r="GX508" s="44"/>
      <c r="GY508" s="44"/>
      <c r="GZ508" s="44"/>
      <c r="HA508" s="44"/>
      <c r="HB508" s="44"/>
      <c r="HC508" s="44"/>
      <c r="HD508" s="44"/>
      <c r="HE508" s="44"/>
      <c r="HF508" s="44"/>
      <c r="HG508" s="44"/>
      <c r="HH508" s="44"/>
      <c r="HI508" s="44"/>
      <c r="HJ508" s="44"/>
      <c r="HK508" s="44"/>
      <c r="HL508" s="44"/>
      <c r="HM508" s="44"/>
      <c r="HN508" s="44"/>
      <c r="HO508" s="44"/>
      <c r="HP508" s="44"/>
      <c r="HQ508" s="44"/>
      <c r="HR508" s="44"/>
      <c r="HS508" s="44"/>
      <c r="HT508" s="44"/>
      <c r="HU508" s="44"/>
      <c r="HV508" s="44"/>
      <c r="HW508" s="44"/>
      <c r="HX508" s="44"/>
      <c r="HY508" s="44"/>
      <c r="HZ508" s="44"/>
      <c r="IA508" s="44"/>
      <c r="IB508" s="44"/>
      <c r="IC508" s="44"/>
      <c r="ID508" s="44"/>
      <c r="IE508" s="44"/>
      <c r="IF508" s="44"/>
      <c r="IG508" s="44"/>
      <c r="IH508" s="44"/>
      <c r="II508" s="44"/>
      <c r="IJ508" s="44"/>
      <c r="IK508" s="44"/>
      <c r="IL508" s="44"/>
      <c r="IM508" s="44"/>
      <c r="IN508" s="44"/>
      <c r="IO508" s="44"/>
      <c r="IP508" s="44"/>
      <c r="IQ508" s="44"/>
      <c r="IR508" s="44"/>
      <c r="IS508" s="44"/>
      <c r="IT508" s="44"/>
      <c r="IU508" s="44"/>
      <c r="IV508" s="44"/>
    </row>
    <row r="509" spans="1:256" s="44" customFormat="1" ht="17.25">
      <c r="A509" s="637" t="s">
        <v>107</v>
      </c>
      <c r="B509" s="575" t="s">
        <v>900</v>
      </c>
      <c r="C509" s="563" t="s">
        <v>865</v>
      </c>
      <c r="D509" s="556">
        <v>302.5</v>
      </c>
      <c r="E509" s="86"/>
      <c r="F509" s="128">
        <f t="shared" si="14"/>
        <v>0</v>
      </c>
      <c r="H509" s="73"/>
      <c r="I509" s="73"/>
      <c r="J509" s="73"/>
      <c r="K509" s="73"/>
      <c r="L509" s="74"/>
      <c r="M509" s="49"/>
      <c r="N509" s="49"/>
      <c r="O509" s="49"/>
      <c r="P509" s="49"/>
    </row>
    <row r="510" spans="1:256" s="44" customFormat="1" ht="202.5">
      <c r="A510" s="637" t="s">
        <v>108</v>
      </c>
      <c r="B510" s="575" t="s">
        <v>1127</v>
      </c>
      <c r="C510" s="563" t="s">
        <v>872</v>
      </c>
      <c r="D510" s="556">
        <v>100</v>
      </c>
      <c r="E510" s="86"/>
      <c r="F510" s="128">
        <f t="shared" si="14"/>
        <v>0</v>
      </c>
      <c r="H510" s="73"/>
      <c r="I510" s="73"/>
      <c r="J510" s="73"/>
      <c r="K510" s="73"/>
      <c r="L510" s="74"/>
      <c r="M510" s="49"/>
      <c r="N510" s="49"/>
      <c r="O510" s="49"/>
      <c r="P510" s="49"/>
    </row>
    <row r="511" spans="1:256" s="44" customFormat="1">
      <c r="A511" s="557"/>
      <c r="B511" s="562"/>
      <c r="C511" s="563"/>
      <c r="D511" s="556"/>
      <c r="E511" s="86"/>
      <c r="F511" s="128"/>
      <c r="G511" s="43"/>
      <c r="H511" s="139"/>
      <c r="I511" s="73"/>
      <c r="J511" s="73"/>
      <c r="K511" s="73"/>
      <c r="L511" s="74"/>
      <c r="M511" s="49"/>
      <c r="N511" s="49"/>
      <c r="O511" s="49"/>
      <c r="P511" s="49"/>
    </row>
    <row r="512" spans="1:256" s="44" customFormat="1" ht="344.25">
      <c r="A512" s="557" t="s">
        <v>586</v>
      </c>
      <c r="B512" s="560" t="s">
        <v>901</v>
      </c>
      <c r="C512" s="563"/>
      <c r="D512" s="556"/>
      <c r="E512" s="86"/>
      <c r="F512" s="128"/>
      <c r="G512" s="49"/>
      <c r="H512" s="73"/>
      <c r="I512" s="73"/>
      <c r="J512" s="73"/>
      <c r="K512" s="73"/>
      <c r="L512" s="74"/>
      <c r="M512" s="49"/>
      <c r="N512" s="49"/>
      <c r="O512" s="49"/>
      <c r="P512" s="49"/>
    </row>
    <row r="513" spans="1:256" s="44" customFormat="1" ht="128.25">
      <c r="A513" s="557"/>
      <c r="B513" s="560" t="s">
        <v>1128</v>
      </c>
      <c r="C513" s="563"/>
      <c r="D513" s="556"/>
      <c r="E513" s="86"/>
      <c r="F513" s="128"/>
      <c r="H513" s="73"/>
      <c r="I513" s="73"/>
      <c r="J513" s="73"/>
      <c r="K513" s="73"/>
      <c r="L513" s="74"/>
      <c r="M513" s="49"/>
      <c r="N513" s="49"/>
      <c r="O513" s="49"/>
      <c r="P513" s="49"/>
    </row>
    <row r="514" spans="1:256" s="55" customFormat="1" ht="71.25">
      <c r="A514" s="557"/>
      <c r="B514" s="575" t="s">
        <v>177</v>
      </c>
      <c r="C514" s="563"/>
      <c r="D514" s="556"/>
      <c r="E514" s="86"/>
      <c r="F514" s="128"/>
      <c r="G514" s="44"/>
      <c r="H514" s="73"/>
      <c r="I514" s="73"/>
      <c r="J514" s="73"/>
      <c r="K514" s="73"/>
      <c r="L514" s="74"/>
      <c r="M514" s="49"/>
      <c r="N514" s="49"/>
      <c r="O514" s="49"/>
      <c r="P514" s="49"/>
      <c r="Q514" s="44"/>
      <c r="R514" s="44"/>
      <c r="S514" s="44"/>
      <c r="T514" s="44"/>
      <c r="U514" s="44"/>
      <c r="V514" s="44"/>
      <c r="W514" s="44"/>
      <c r="X514" s="44"/>
      <c r="Y514" s="44"/>
      <c r="Z514" s="44"/>
      <c r="AA514" s="44"/>
      <c r="AB514" s="44"/>
      <c r="AC514" s="44"/>
      <c r="AD514" s="44"/>
      <c r="AE514" s="44"/>
      <c r="AF514" s="44"/>
      <c r="AG514" s="44"/>
      <c r="AH514" s="44"/>
      <c r="AI514" s="44"/>
      <c r="AJ514" s="44"/>
      <c r="AK514" s="44"/>
      <c r="AL514" s="44"/>
      <c r="AM514" s="44"/>
      <c r="AN514" s="44"/>
      <c r="AO514" s="44"/>
      <c r="AP514" s="44"/>
      <c r="AQ514" s="44"/>
      <c r="AR514" s="44"/>
      <c r="AS514" s="44"/>
      <c r="AT514" s="44"/>
      <c r="AU514" s="44"/>
      <c r="AV514" s="44"/>
      <c r="AW514" s="44"/>
      <c r="AX514" s="44"/>
      <c r="AY514" s="44"/>
      <c r="AZ514" s="44"/>
      <c r="BA514" s="44"/>
      <c r="BB514" s="44"/>
      <c r="BC514" s="44"/>
      <c r="BD514" s="44"/>
      <c r="BE514" s="44"/>
      <c r="BF514" s="44"/>
      <c r="BG514" s="44"/>
      <c r="BH514" s="44"/>
      <c r="BI514" s="44"/>
      <c r="BJ514" s="44"/>
      <c r="BK514" s="44"/>
      <c r="BL514" s="44"/>
      <c r="BM514" s="44"/>
      <c r="BN514" s="44"/>
      <c r="BO514" s="44"/>
      <c r="BP514" s="44"/>
      <c r="BQ514" s="44"/>
      <c r="BR514" s="44"/>
      <c r="BS514" s="44"/>
      <c r="BT514" s="44"/>
      <c r="BU514" s="44"/>
      <c r="BV514" s="44"/>
      <c r="BW514" s="44"/>
      <c r="BX514" s="44"/>
      <c r="BY514" s="44"/>
      <c r="BZ514" s="44"/>
      <c r="CA514" s="44"/>
      <c r="CB514" s="44"/>
      <c r="CC514" s="44"/>
      <c r="CD514" s="44"/>
      <c r="CE514" s="44"/>
      <c r="CF514" s="44"/>
      <c r="CG514" s="44"/>
      <c r="CH514" s="44"/>
      <c r="CI514" s="44"/>
      <c r="CJ514" s="44"/>
      <c r="CK514" s="44"/>
      <c r="CL514" s="44"/>
      <c r="CM514" s="44"/>
      <c r="CN514" s="44"/>
      <c r="CO514" s="44"/>
      <c r="CP514" s="44"/>
      <c r="CQ514" s="44"/>
      <c r="CR514" s="44"/>
      <c r="CS514" s="44"/>
      <c r="CT514" s="44"/>
      <c r="CU514" s="44"/>
      <c r="CV514" s="44"/>
      <c r="CW514" s="44"/>
      <c r="CX514" s="44"/>
      <c r="CY514" s="44"/>
      <c r="CZ514" s="44"/>
      <c r="DA514" s="44"/>
      <c r="DB514" s="44"/>
      <c r="DC514" s="44"/>
      <c r="DD514" s="44"/>
      <c r="DE514" s="44"/>
      <c r="DF514" s="44"/>
      <c r="DG514" s="44"/>
      <c r="DH514" s="44"/>
      <c r="DI514" s="44"/>
      <c r="DJ514" s="44"/>
      <c r="DK514" s="44"/>
      <c r="DL514" s="44"/>
      <c r="DM514" s="44"/>
      <c r="DN514" s="44"/>
      <c r="DO514" s="44"/>
      <c r="DP514" s="44"/>
      <c r="DQ514" s="44"/>
      <c r="DR514" s="44"/>
      <c r="DS514" s="44"/>
      <c r="DT514" s="44"/>
      <c r="DU514" s="44"/>
      <c r="DV514" s="44"/>
      <c r="DW514" s="44"/>
      <c r="DX514" s="44"/>
      <c r="DY514" s="44"/>
      <c r="DZ514" s="44"/>
      <c r="EA514" s="44"/>
      <c r="EB514" s="44"/>
      <c r="EC514" s="44"/>
      <c r="ED514" s="44"/>
      <c r="EE514" s="44"/>
      <c r="EF514" s="44"/>
      <c r="EG514" s="44"/>
      <c r="EH514" s="44"/>
      <c r="EI514" s="44"/>
      <c r="EJ514" s="44"/>
      <c r="EK514" s="44"/>
      <c r="EL514" s="44"/>
      <c r="EM514" s="44"/>
      <c r="EN514" s="44"/>
      <c r="EO514" s="44"/>
      <c r="EP514" s="44"/>
      <c r="EQ514" s="44"/>
      <c r="ER514" s="44"/>
      <c r="ES514" s="44"/>
      <c r="ET514" s="44"/>
      <c r="EU514" s="44"/>
      <c r="EV514" s="44"/>
      <c r="EW514" s="44"/>
      <c r="EX514" s="44"/>
      <c r="EY514" s="44"/>
      <c r="EZ514" s="44"/>
      <c r="FA514" s="44"/>
      <c r="FB514" s="44"/>
      <c r="FC514" s="44"/>
      <c r="FD514" s="44"/>
      <c r="FE514" s="44"/>
      <c r="FF514" s="44"/>
      <c r="FG514" s="44"/>
      <c r="FH514" s="44"/>
      <c r="FI514" s="44"/>
      <c r="FJ514" s="44"/>
      <c r="FK514" s="44"/>
      <c r="FL514" s="44"/>
      <c r="FM514" s="44"/>
      <c r="FN514" s="44"/>
      <c r="FO514" s="44"/>
      <c r="FP514" s="44"/>
      <c r="FQ514" s="44"/>
      <c r="FR514" s="44"/>
      <c r="FS514" s="44"/>
      <c r="FT514" s="44"/>
      <c r="FU514" s="44"/>
      <c r="FV514" s="44"/>
      <c r="FW514" s="44"/>
      <c r="FX514" s="44"/>
      <c r="FY514" s="44"/>
      <c r="FZ514" s="44"/>
      <c r="GA514" s="44"/>
      <c r="GB514" s="44"/>
      <c r="GC514" s="44"/>
      <c r="GD514" s="44"/>
      <c r="GE514" s="44"/>
      <c r="GF514" s="44"/>
      <c r="GG514" s="44"/>
      <c r="GH514" s="44"/>
      <c r="GI514" s="44"/>
      <c r="GJ514" s="44"/>
      <c r="GK514" s="44"/>
      <c r="GL514" s="44"/>
      <c r="GM514" s="44"/>
      <c r="GN514" s="44"/>
      <c r="GO514" s="44"/>
      <c r="GP514" s="44"/>
      <c r="GQ514" s="44"/>
      <c r="GR514" s="44"/>
      <c r="GS514" s="44"/>
      <c r="GT514" s="44"/>
      <c r="GU514" s="44"/>
      <c r="GV514" s="44"/>
      <c r="GW514" s="44"/>
      <c r="GX514" s="44"/>
      <c r="GY514" s="44"/>
      <c r="GZ514" s="44"/>
      <c r="HA514" s="44"/>
      <c r="HB514" s="44"/>
      <c r="HC514" s="44"/>
      <c r="HD514" s="44"/>
      <c r="HE514" s="44"/>
      <c r="HF514" s="44"/>
      <c r="HG514" s="44"/>
      <c r="HH514" s="44"/>
      <c r="HI514" s="44"/>
      <c r="HJ514" s="44"/>
      <c r="HK514" s="44"/>
      <c r="HL514" s="44"/>
      <c r="HM514" s="44"/>
      <c r="HN514" s="44"/>
      <c r="HO514" s="44"/>
      <c r="HP514" s="44"/>
      <c r="HQ514" s="44"/>
      <c r="HR514" s="44"/>
      <c r="HS514" s="44"/>
      <c r="HT514" s="44"/>
      <c r="HU514" s="44"/>
      <c r="HV514" s="44"/>
      <c r="HW514" s="44"/>
      <c r="HX514" s="44"/>
      <c r="HY514" s="44"/>
      <c r="HZ514" s="44"/>
      <c r="IA514" s="44"/>
      <c r="IB514" s="44"/>
      <c r="IC514" s="44"/>
      <c r="ID514" s="44"/>
      <c r="IE514" s="44"/>
      <c r="IF514" s="44"/>
      <c r="IG514" s="44"/>
      <c r="IH514" s="44"/>
      <c r="II514" s="44"/>
      <c r="IJ514" s="44"/>
      <c r="IK514" s="44"/>
      <c r="IL514" s="44"/>
      <c r="IM514" s="44"/>
      <c r="IN514" s="44"/>
      <c r="IO514" s="44"/>
      <c r="IP514" s="44"/>
      <c r="IQ514" s="44"/>
      <c r="IR514" s="44"/>
      <c r="IS514" s="44"/>
      <c r="IT514" s="44"/>
      <c r="IU514" s="44"/>
      <c r="IV514" s="44"/>
    </row>
    <row r="515" spans="1:256" s="55" customFormat="1" ht="29.25">
      <c r="A515" s="637" t="s">
        <v>101</v>
      </c>
      <c r="B515" s="628" t="s">
        <v>902</v>
      </c>
      <c r="C515" s="563" t="s">
        <v>865</v>
      </c>
      <c r="D515" s="556">
        <v>1803</v>
      </c>
      <c r="E515" s="86"/>
      <c r="F515" s="128">
        <f t="shared" ref="F515:F520" si="15">D515*E515</f>
        <v>0</v>
      </c>
      <c r="G515" s="44"/>
      <c r="H515" s="73"/>
      <c r="I515" s="73"/>
      <c r="J515" s="73"/>
      <c r="K515" s="73"/>
      <c r="L515" s="74"/>
      <c r="M515" s="49"/>
      <c r="N515" s="49"/>
      <c r="O515" s="49"/>
      <c r="P515" s="49"/>
      <c r="Q515" s="44"/>
      <c r="R515" s="44"/>
      <c r="S515" s="44"/>
      <c r="T515" s="44"/>
      <c r="U515" s="44"/>
      <c r="V515" s="44"/>
      <c r="W515" s="44"/>
      <c r="X515" s="44"/>
      <c r="Y515" s="44"/>
      <c r="Z515" s="44"/>
      <c r="AA515" s="44"/>
      <c r="AB515" s="44"/>
      <c r="AC515" s="44"/>
      <c r="AD515" s="44"/>
      <c r="AE515" s="44"/>
      <c r="AF515" s="44"/>
      <c r="AG515" s="44"/>
      <c r="AH515" s="44"/>
      <c r="AI515" s="44"/>
      <c r="AJ515" s="44"/>
      <c r="AK515" s="44"/>
      <c r="AL515" s="44"/>
      <c r="AM515" s="44"/>
      <c r="AN515" s="44"/>
      <c r="AO515" s="44"/>
      <c r="AP515" s="44"/>
      <c r="AQ515" s="44"/>
      <c r="AR515" s="44"/>
      <c r="AS515" s="44"/>
      <c r="AT515" s="44"/>
      <c r="AU515" s="44"/>
      <c r="AV515" s="44"/>
      <c r="AW515" s="44"/>
      <c r="AX515" s="44"/>
      <c r="AY515" s="44"/>
      <c r="AZ515" s="44"/>
      <c r="BA515" s="44"/>
      <c r="BB515" s="44"/>
      <c r="BC515" s="44"/>
      <c r="BD515" s="44"/>
      <c r="BE515" s="44"/>
      <c r="BF515" s="44"/>
      <c r="BG515" s="44"/>
      <c r="BH515" s="44"/>
      <c r="BI515" s="44"/>
      <c r="BJ515" s="44"/>
      <c r="BK515" s="44"/>
      <c r="BL515" s="44"/>
      <c r="BM515" s="44"/>
      <c r="BN515" s="44"/>
      <c r="BO515" s="44"/>
      <c r="BP515" s="44"/>
      <c r="BQ515" s="44"/>
      <c r="BR515" s="44"/>
      <c r="BS515" s="44"/>
      <c r="BT515" s="44"/>
      <c r="BU515" s="44"/>
      <c r="BV515" s="44"/>
      <c r="BW515" s="44"/>
      <c r="BX515" s="44"/>
      <c r="BY515" s="44"/>
      <c r="BZ515" s="44"/>
      <c r="CA515" s="44"/>
      <c r="CB515" s="44"/>
      <c r="CC515" s="44"/>
      <c r="CD515" s="44"/>
      <c r="CE515" s="44"/>
      <c r="CF515" s="44"/>
      <c r="CG515" s="44"/>
      <c r="CH515" s="44"/>
      <c r="CI515" s="44"/>
      <c r="CJ515" s="44"/>
      <c r="CK515" s="44"/>
      <c r="CL515" s="44"/>
      <c r="CM515" s="44"/>
      <c r="CN515" s="44"/>
      <c r="CO515" s="44"/>
      <c r="CP515" s="44"/>
      <c r="CQ515" s="44"/>
      <c r="CR515" s="44"/>
      <c r="CS515" s="44"/>
      <c r="CT515" s="44"/>
      <c r="CU515" s="44"/>
      <c r="CV515" s="44"/>
      <c r="CW515" s="44"/>
      <c r="CX515" s="44"/>
      <c r="CY515" s="44"/>
      <c r="CZ515" s="44"/>
      <c r="DA515" s="44"/>
      <c r="DB515" s="44"/>
      <c r="DC515" s="44"/>
      <c r="DD515" s="44"/>
      <c r="DE515" s="44"/>
      <c r="DF515" s="44"/>
      <c r="DG515" s="44"/>
      <c r="DH515" s="44"/>
      <c r="DI515" s="44"/>
      <c r="DJ515" s="44"/>
      <c r="DK515" s="44"/>
      <c r="DL515" s="44"/>
      <c r="DM515" s="44"/>
      <c r="DN515" s="44"/>
      <c r="DO515" s="44"/>
      <c r="DP515" s="44"/>
      <c r="DQ515" s="44"/>
      <c r="DR515" s="44"/>
      <c r="DS515" s="44"/>
      <c r="DT515" s="44"/>
      <c r="DU515" s="44"/>
      <c r="DV515" s="44"/>
      <c r="DW515" s="44"/>
      <c r="DX515" s="44"/>
      <c r="DY515" s="44"/>
      <c r="DZ515" s="44"/>
      <c r="EA515" s="44"/>
      <c r="EB515" s="44"/>
      <c r="EC515" s="44"/>
      <c r="ED515" s="44"/>
      <c r="EE515" s="44"/>
      <c r="EF515" s="44"/>
      <c r="EG515" s="44"/>
      <c r="EH515" s="44"/>
      <c r="EI515" s="44"/>
      <c r="EJ515" s="44"/>
      <c r="EK515" s="44"/>
      <c r="EL515" s="44"/>
      <c r="EM515" s="44"/>
      <c r="EN515" s="44"/>
      <c r="EO515" s="44"/>
      <c r="EP515" s="44"/>
      <c r="EQ515" s="44"/>
      <c r="ER515" s="44"/>
      <c r="ES515" s="44"/>
      <c r="ET515" s="44"/>
      <c r="EU515" s="44"/>
      <c r="EV515" s="44"/>
      <c r="EW515" s="44"/>
      <c r="EX515" s="44"/>
      <c r="EY515" s="44"/>
      <c r="EZ515" s="44"/>
      <c r="FA515" s="44"/>
      <c r="FB515" s="44"/>
      <c r="FC515" s="44"/>
      <c r="FD515" s="44"/>
      <c r="FE515" s="44"/>
      <c r="FF515" s="44"/>
      <c r="FG515" s="44"/>
      <c r="FH515" s="44"/>
      <c r="FI515" s="44"/>
      <c r="FJ515" s="44"/>
      <c r="FK515" s="44"/>
      <c r="FL515" s="44"/>
      <c r="FM515" s="44"/>
      <c r="FN515" s="44"/>
      <c r="FO515" s="44"/>
      <c r="FP515" s="44"/>
      <c r="FQ515" s="44"/>
      <c r="FR515" s="44"/>
      <c r="FS515" s="44"/>
      <c r="FT515" s="44"/>
      <c r="FU515" s="44"/>
      <c r="FV515" s="44"/>
      <c r="FW515" s="44"/>
      <c r="FX515" s="44"/>
      <c r="FY515" s="44"/>
      <c r="FZ515" s="44"/>
      <c r="GA515" s="44"/>
      <c r="GB515" s="44"/>
      <c r="GC515" s="44"/>
      <c r="GD515" s="44"/>
      <c r="GE515" s="44"/>
      <c r="GF515" s="44"/>
      <c r="GG515" s="44"/>
      <c r="GH515" s="44"/>
      <c r="GI515" s="44"/>
      <c r="GJ515" s="44"/>
      <c r="GK515" s="44"/>
      <c r="GL515" s="44"/>
      <c r="GM515" s="44"/>
      <c r="GN515" s="44"/>
      <c r="GO515" s="44"/>
      <c r="GP515" s="44"/>
      <c r="GQ515" s="44"/>
      <c r="GR515" s="44"/>
      <c r="GS515" s="44"/>
      <c r="GT515" s="44"/>
      <c r="GU515" s="44"/>
      <c r="GV515" s="44"/>
      <c r="GW515" s="44"/>
      <c r="GX515" s="44"/>
      <c r="GY515" s="44"/>
      <c r="GZ515" s="44"/>
      <c r="HA515" s="44"/>
      <c r="HB515" s="44"/>
      <c r="HC515" s="44"/>
      <c r="HD515" s="44"/>
      <c r="HE515" s="44"/>
      <c r="HF515" s="44"/>
      <c r="HG515" s="44"/>
      <c r="HH515" s="44"/>
      <c r="HI515" s="44"/>
      <c r="HJ515" s="44"/>
      <c r="HK515" s="44"/>
      <c r="HL515" s="44"/>
      <c r="HM515" s="44"/>
      <c r="HN515" s="44"/>
      <c r="HO515" s="44"/>
      <c r="HP515" s="44"/>
      <c r="HQ515" s="44"/>
      <c r="HR515" s="44"/>
      <c r="HS515" s="44"/>
      <c r="HT515" s="44"/>
      <c r="HU515" s="44"/>
      <c r="HV515" s="44"/>
      <c r="HW515" s="44"/>
      <c r="HX515" s="44"/>
      <c r="HY515" s="44"/>
      <c r="HZ515" s="44"/>
      <c r="IA515" s="44"/>
      <c r="IB515" s="44"/>
      <c r="IC515" s="44"/>
      <c r="ID515" s="44"/>
      <c r="IE515" s="44"/>
      <c r="IF515" s="44"/>
      <c r="IG515" s="44"/>
      <c r="IH515" s="44"/>
      <c r="II515" s="44"/>
      <c r="IJ515" s="44"/>
      <c r="IK515" s="44"/>
      <c r="IL515" s="44"/>
      <c r="IM515" s="44"/>
      <c r="IN515" s="44"/>
      <c r="IO515" s="44"/>
      <c r="IP515" s="44"/>
      <c r="IQ515" s="44"/>
      <c r="IR515" s="44"/>
      <c r="IS515" s="44"/>
      <c r="IT515" s="44"/>
      <c r="IU515" s="44"/>
      <c r="IV515" s="44"/>
    </row>
    <row r="516" spans="1:256" s="55" customFormat="1" ht="17.25">
      <c r="A516" s="637" t="s">
        <v>102</v>
      </c>
      <c r="B516" s="628" t="s">
        <v>903</v>
      </c>
      <c r="C516" s="563" t="s">
        <v>865</v>
      </c>
      <c r="D516" s="556">
        <v>1582</v>
      </c>
      <c r="E516" s="86"/>
      <c r="F516" s="128">
        <f t="shared" si="15"/>
        <v>0</v>
      </c>
      <c r="G516" s="44"/>
      <c r="H516" s="73"/>
      <c r="I516" s="73"/>
      <c r="J516" s="73"/>
      <c r="K516" s="73"/>
      <c r="L516" s="74"/>
      <c r="M516" s="49"/>
      <c r="N516" s="49"/>
      <c r="O516" s="49"/>
      <c r="P516" s="49"/>
      <c r="Q516" s="44"/>
      <c r="R516" s="44"/>
      <c r="S516" s="44"/>
      <c r="T516" s="44"/>
      <c r="U516" s="44"/>
      <c r="V516" s="44"/>
      <c r="W516" s="44"/>
      <c r="X516" s="44"/>
      <c r="Y516" s="44"/>
      <c r="Z516" s="44"/>
      <c r="AA516" s="44"/>
      <c r="AB516" s="44"/>
      <c r="AC516" s="44"/>
      <c r="AD516" s="44"/>
      <c r="AE516" s="44"/>
      <c r="AF516" s="44"/>
      <c r="AG516" s="44"/>
      <c r="AH516" s="44"/>
      <c r="AI516" s="44"/>
      <c r="AJ516" s="44"/>
      <c r="AK516" s="44"/>
      <c r="AL516" s="44"/>
      <c r="AM516" s="44"/>
      <c r="AN516" s="44"/>
      <c r="AO516" s="44"/>
      <c r="AP516" s="44"/>
      <c r="AQ516" s="44"/>
      <c r="AR516" s="44"/>
      <c r="AS516" s="44"/>
      <c r="AT516" s="44"/>
      <c r="AU516" s="44"/>
      <c r="AV516" s="44"/>
      <c r="AW516" s="44"/>
      <c r="AX516" s="44"/>
      <c r="AY516" s="44"/>
      <c r="AZ516" s="44"/>
      <c r="BA516" s="44"/>
      <c r="BB516" s="44"/>
      <c r="BC516" s="44"/>
      <c r="BD516" s="44"/>
      <c r="BE516" s="44"/>
      <c r="BF516" s="44"/>
      <c r="BG516" s="44"/>
      <c r="BH516" s="44"/>
      <c r="BI516" s="44"/>
      <c r="BJ516" s="44"/>
      <c r="BK516" s="44"/>
      <c r="BL516" s="44"/>
      <c r="BM516" s="44"/>
      <c r="BN516" s="44"/>
      <c r="BO516" s="44"/>
      <c r="BP516" s="44"/>
      <c r="BQ516" s="44"/>
      <c r="BR516" s="44"/>
      <c r="BS516" s="44"/>
      <c r="BT516" s="44"/>
      <c r="BU516" s="44"/>
      <c r="BV516" s="44"/>
      <c r="BW516" s="44"/>
      <c r="BX516" s="44"/>
      <c r="BY516" s="44"/>
      <c r="BZ516" s="44"/>
      <c r="CA516" s="44"/>
      <c r="CB516" s="44"/>
      <c r="CC516" s="44"/>
      <c r="CD516" s="44"/>
      <c r="CE516" s="44"/>
      <c r="CF516" s="44"/>
      <c r="CG516" s="44"/>
      <c r="CH516" s="44"/>
      <c r="CI516" s="44"/>
      <c r="CJ516" s="44"/>
      <c r="CK516" s="44"/>
      <c r="CL516" s="44"/>
      <c r="CM516" s="44"/>
      <c r="CN516" s="44"/>
      <c r="CO516" s="44"/>
      <c r="CP516" s="44"/>
      <c r="CQ516" s="44"/>
      <c r="CR516" s="44"/>
      <c r="CS516" s="44"/>
      <c r="CT516" s="44"/>
      <c r="CU516" s="44"/>
      <c r="CV516" s="44"/>
      <c r="CW516" s="44"/>
      <c r="CX516" s="44"/>
      <c r="CY516" s="44"/>
      <c r="CZ516" s="44"/>
      <c r="DA516" s="44"/>
      <c r="DB516" s="44"/>
      <c r="DC516" s="44"/>
      <c r="DD516" s="44"/>
      <c r="DE516" s="44"/>
      <c r="DF516" s="44"/>
      <c r="DG516" s="44"/>
      <c r="DH516" s="44"/>
      <c r="DI516" s="44"/>
      <c r="DJ516" s="44"/>
      <c r="DK516" s="44"/>
      <c r="DL516" s="44"/>
      <c r="DM516" s="44"/>
      <c r="DN516" s="44"/>
      <c r="DO516" s="44"/>
      <c r="DP516" s="44"/>
      <c r="DQ516" s="44"/>
      <c r="DR516" s="44"/>
      <c r="DS516" s="44"/>
      <c r="DT516" s="44"/>
      <c r="DU516" s="44"/>
      <c r="DV516" s="44"/>
      <c r="DW516" s="44"/>
      <c r="DX516" s="44"/>
      <c r="DY516" s="44"/>
      <c r="DZ516" s="44"/>
      <c r="EA516" s="44"/>
      <c r="EB516" s="44"/>
      <c r="EC516" s="44"/>
      <c r="ED516" s="44"/>
      <c r="EE516" s="44"/>
      <c r="EF516" s="44"/>
      <c r="EG516" s="44"/>
      <c r="EH516" s="44"/>
      <c r="EI516" s="44"/>
      <c r="EJ516" s="44"/>
      <c r="EK516" s="44"/>
      <c r="EL516" s="44"/>
      <c r="EM516" s="44"/>
      <c r="EN516" s="44"/>
      <c r="EO516" s="44"/>
      <c r="EP516" s="44"/>
      <c r="EQ516" s="44"/>
      <c r="ER516" s="44"/>
      <c r="ES516" s="44"/>
      <c r="ET516" s="44"/>
      <c r="EU516" s="44"/>
      <c r="EV516" s="44"/>
      <c r="EW516" s="44"/>
      <c r="EX516" s="44"/>
      <c r="EY516" s="44"/>
      <c r="EZ516" s="44"/>
      <c r="FA516" s="44"/>
      <c r="FB516" s="44"/>
      <c r="FC516" s="44"/>
      <c r="FD516" s="44"/>
      <c r="FE516" s="44"/>
      <c r="FF516" s="44"/>
      <c r="FG516" s="44"/>
      <c r="FH516" s="44"/>
      <c r="FI516" s="44"/>
      <c r="FJ516" s="44"/>
      <c r="FK516" s="44"/>
      <c r="FL516" s="44"/>
      <c r="FM516" s="44"/>
      <c r="FN516" s="44"/>
      <c r="FO516" s="44"/>
      <c r="FP516" s="44"/>
      <c r="FQ516" s="44"/>
      <c r="FR516" s="44"/>
      <c r="FS516" s="44"/>
      <c r="FT516" s="44"/>
      <c r="FU516" s="44"/>
      <c r="FV516" s="44"/>
      <c r="FW516" s="44"/>
      <c r="FX516" s="44"/>
      <c r="FY516" s="44"/>
      <c r="FZ516" s="44"/>
      <c r="GA516" s="44"/>
      <c r="GB516" s="44"/>
      <c r="GC516" s="44"/>
      <c r="GD516" s="44"/>
      <c r="GE516" s="44"/>
      <c r="GF516" s="44"/>
      <c r="GG516" s="44"/>
      <c r="GH516" s="44"/>
      <c r="GI516" s="44"/>
      <c r="GJ516" s="44"/>
      <c r="GK516" s="44"/>
      <c r="GL516" s="44"/>
      <c r="GM516" s="44"/>
      <c r="GN516" s="44"/>
      <c r="GO516" s="44"/>
      <c r="GP516" s="44"/>
      <c r="GQ516" s="44"/>
      <c r="GR516" s="44"/>
      <c r="GS516" s="44"/>
      <c r="GT516" s="44"/>
      <c r="GU516" s="44"/>
      <c r="GV516" s="44"/>
      <c r="GW516" s="44"/>
      <c r="GX516" s="44"/>
      <c r="GY516" s="44"/>
      <c r="GZ516" s="44"/>
      <c r="HA516" s="44"/>
      <c r="HB516" s="44"/>
      <c r="HC516" s="44"/>
      <c r="HD516" s="44"/>
      <c r="HE516" s="44"/>
      <c r="HF516" s="44"/>
      <c r="HG516" s="44"/>
      <c r="HH516" s="44"/>
      <c r="HI516" s="44"/>
      <c r="HJ516" s="44"/>
      <c r="HK516" s="44"/>
      <c r="HL516" s="44"/>
      <c r="HM516" s="44"/>
      <c r="HN516" s="44"/>
      <c r="HO516" s="44"/>
      <c r="HP516" s="44"/>
      <c r="HQ516" s="44"/>
      <c r="HR516" s="44"/>
      <c r="HS516" s="44"/>
      <c r="HT516" s="44"/>
      <c r="HU516" s="44"/>
      <c r="HV516" s="44"/>
      <c r="HW516" s="44"/>
      <c r="HX516" s="44"/>
      <c r="HY516" s="44"/>
      <c r="HZ516" s="44"/>
      <c r="IA516" s="44"/>
      <c r="IB516" s="44"/>
      <c r="IC516" s="44"/>
      <c r="ID516" s="44"/>
      <c r="IE516" s="44"/>
      <c r="IF516" s="44"/>
      <c r="IG516" s="44"/>
      <c r="IH516" s="44"/>
      <c r="II516" s="44"/>
      <c r="IJ516" s="44"/>
      <c r="IK516" s="44"/>
      <c r="IL516" s="44"/>
      <c r="IM516" s="44"/>
      <c r="IN516" s="44"/>
      <c r="IO516" s="44"/>
      <c r="IP516" s="44"/>
      <c r="IQ516" s="44"/>
      <c r="IR516" s="44"/>
      <c r="IS516" s="44"/>
      <c r="IT516" s="44"/>
      <c r="IU516" s="44"/>
      <c r="IV516" s="44"/>
    </row>
    <row r="517" spans="1:256" s="55" customFormat="1" ht="29.25">
      <c r="A517" s="637" t="s">
        <v>104</v>
      </c>
      <c r="B517" s="575" t="s">
        <v>904</v>
      </c>
      <c r="C517" s="563" t="s">
        <v>872</v>
      </c>
      <c r="D517" s="556">
        <v>35</v>
      </c>
      <c r="E517" s="86"/>
      <c r="F517" s="128">
        <f>D517*E517</f>
        <v>0</v>
      </c>
      <c r="G517" s="44"/>
      <c r="H517" s="73"/>
      <c r="I517" s="73"/>
      <c r="J517" s="73"/>
      <c r="K517" s="73"/>
      <c r="L517" s="74"/>
      <c r="M517" s="49"/>
      <c r="N517" s="49"/>
      <c r="O517" s="49"/>
      <c r="P517" s="49"/>
      <c r="Q517" s="44"/>
      <c r="R517" s="44"/>
      <c r="S517" s="44"/>
      <c r="T517" s="44"/>
      <c r="U517" s="44"/>
      <c r="V517" s="44"/>
      <c r="W517" s="44"/>
      <c r="X517" s="44"/>
      <c r="Y517" s="44"/>
      <c r="Z517" s="44"/>
      <c r="AA517" s="44"/>
      <c r="AB517" s="44"/>
      <c r="AC517" s="44"/>
      <c r="AD517" s="44"/>
      <c r="AE517" s="44"/>
      <c r="AF517" s="44"/>
      <c r="AG517" s="44"/>
      <c r="AH517" s="44"/>
      <c r="AI517" s="44"/>
      <c r="AJ517" s="44"/>
      <c r="AK517" s="44"/>
      <c r="AL517" s="44"/>
      <c r="AM517" s="44"/>
      <c r="AN517" s="44"/>
      <c r="AO517" s="44"/>
      <c r="AP517" s="44"/>
      <c r="AQ517" s="44"/>
      <c r="AR517" s="44"/>
      <c r="AS517" s="44"/>
      <c r="AT517" s="44"/>
      <c r="AU517" s="44"/>
      <c r="AV517" s="44"/>
      <c r="AW517" s="44"/>
      <c r="AX517" s="44"/>
      <c r="AY517" s="44"/>
      <c r="AZ517" s="44"/>
      <c r="BA517" s="44"/>
      <c r="BB517" s="44"/>
      <c r="BC517" s="44"/>
      <c r="BD517" s="44"/>
      <c r="BE517" s="44"/>
      <c r="BF517" s="44"/>
      <c r="BG517" s="44"/>
      <c r="BH517" s="44"/>
      <c r="BI517" s="44"/>
      <c r="BJ517" s="44"/>
      <c r="BK517" s="44"/>
      <c r="BL517" s="44"/>
      <c r="BM517" s="44"/>
      <c r="BN517" s="44"/>
      <c r="BO517" s="44"/>
      <c r="BP517" s="44"/>
      <c r="BQ517" s="44"/>
      <c r="BR517" s="44"/>
      <c r="BS517" s="44"/>
      <c r="BT517" s="44"/>
      <c r="BU517" s="44"/>
      <c r="BV517" s="44"/>
      <c r="BW517" s="44"/>
      <c r="BX517" s="44"/>
      <c r="BY517" s="44"/>
      <c r="BZ517" s="44"/>
      <c r="CA517" s="44"/>
      <c r="CB517" s="44"/>
      <c r="CC517" s="44"/>
      <c r="CD517" s="44"/>
      <c r="CE517" s="44"/>
      <c r="CF517" s="44"/>
      <c r="CG517" s="44"/>
      <c r="CH517" s="44"/>
      <c r="CI517" s="44"/>
      <c r="CJ517" s="44"/>
      <c r="CK517" s="44"/>
      <c r="CL517" s="44"/>
      <c r="CM517" s="44"/>
      <c r="CN517" s="44"/>
      <c r="CO517" s="44"/>
      <c r="CP517" s="44"/>
      <c r="CQ517" s="44"/>
      <c r="CR517" s="44"/>
      <c r="CS517" s="44"/>
      <c r="CT517" s="44"/>
      <c r="CU517" s="44"/>
      <c r="CV517" s="44"/>
      <c r="CW517" s="44"/>
      <c r="CX517" s="44"/>
      <c r="CY517" s="44"/>
      <c r="CZ517" s="44"/>
      <c r="DA517" s="44"/>
      <c r="DB517" s="44"/>
      <c r="DC517" s="44"/>
      <c r="DD517" s="44"/>
      <c r="DE517" s="44"/>
      <c r="DF517" s="44"/>
      <c r="DG517" s="44"/>
      <c r="DH517" s="44"/>
      <c r="DI517" s="44"/>
      <c r="DJ517" s="44"/>
      <c r="DK517" s="44"/>
      <c r="DL517" s="44"/>
      <c r="DM517" s="44"/>
      <c r="DN517" s="44"/>
      <c r="DO517" s="44"/>
      <c r="DP517" s="44"/>
      <c r="DQ517" s="44"/>
      <c r="DR517" s="44"/>
      <c r="DS517" s="44"/>
      <c r="DT517" s="44"/>
      <c r="DU517" s="44"/>
      <c r="DV517" s="44"/>
      <c r="DW517" s="44"/>
      <c r="DX517" s="44"/>
      <c r="DY517" s="44"/>
      <c r="DZ517" s="44"/>
      <c r="EA517" s="44"/>
      <c r="EB517" s="44"/>
      <c r="EC517" s="44"/>
      <c r="ED517" s="44"/>
      <c r="EE517" s="44"/>
      <c r="EF517" s="44"/>
      <c r="EG517" s="44"/>
      <c r="EH517" s="44"/>
      <c r="EI517" s="44"/>
      <c r="EJ517" s="44"/>
      <c r="EK517" s="44"/>
      <c r="EL517" s="44"/>
      <c r="EM517" s="44"/>
      <c r="EN517" s="44"/>
      <c r="EO517" s="44"/>
      <c r="EP517" s="44"/>
      <c r="EQ517" s="44"/>
      <c r="ER517" s="44"/>
      <c r="ES517" s="44"/>
      <c r="ET517" s="44"/>
      <c r="EU517" s="44"/>
      <c r="EV517" s="44"/>
      <c r="EW517" s="44"/>
      <c r="EX517" s="44"/>
      <c r="EY517" s="44"/>
      <c r="EZ517" s="44"/>
      <c r="FA517" s="44"/>
      <c r="FB517" s="44"/>
      <c r="FC517" s="44"/>
      <c r="FD517" s="44"/>
      <c r="FE517" s="44"/>
      <c r="FF517" s="44"/>
      <c r="FG517" s="44"/>
      <c r="FH517" s="44"/>
      <c r="FI517" s="44"/>
      <c r="FJ517" s="44"/>
      <c r="FK517" s="44"/>
      <c r="FL517" s="44"/>
      <c r="FM517" s="44"/>
      <c r="FN517" s="44"/>
      <c r="FO517" s="44"/>
      <c r="FP517" s="44"/>
      <c r="FQ517" s="44"/>
      <c r="FR517" s="44"/>
      <c r="FS517" s="44"/>
      <c r="FT517" s="44"/>
      <c r="FU517" s="44"/>
      <c r="FV517" s="44"/>
      <c r="FW517" s="44"/>
      <c r="FX517" s="44"/>
      <c r="FY517" s="44"/>
      <c r="FZ517" s="44"/>
      <c r="GA517" s="44"/>
      <c r="GB517" s="44"/>
      <c r="GC517" s="44"/>
      <c r="GD517" s="44"/>
      <c r="GE517" s="44"/>
      <c r="GF517" s="44"/>
      <c r="GG517" s="44"/>
      <c r="GH517" s="44"/>
      <c r="GI517" s="44"/>
      <c r="GJ517" s="44"/>
      <c r="GK517" s="44"/>
      <c r="GL517" s="44"/>
      <c r="GM517" s="44"/>
      <c r="GN517" s="44"/>
      <c r="GO517" s="44"/>
      <c r="GP517" s="44"/>
      <c r="GQ517" s="44"/>
      <c r="GR517" s="44"/>
      <c r="GS517" s="44"/>
      <c r="GT517" s="44"/>
      <c r="GU517" s="44"/>
      <c r="GV517" s="44"/>
      <c r="GW517" s="44"/>
      <c r="GX517" s="44"/>
      <c r="GY517" s="44"/>
      <c r="GZ517" s="44"/>
      <c r="HA517" s="44"/>
      <c r="HB517" s="44"/>
      <c r="HC517" s="44"/>
      <c r="HD517" s="44"/>
      <c r="HE517" s="44"/>
      <c r="HF517" s="44"/>
      <c r="HG517" s="44"/>
      <c r="HH517" s="44"/>
      <c r="HI517" s="44"/>
      <c r="HJ517" s="44"/>
      <c r="HK517" s="44"/>
      <c r="HL517" s="44"/>
      <c r="HM517" s="44"/>
      <c r="HN517" s="44"/>
      <c r="HO517" s="44"/>
      <c r="HP517" s="44"/>
      <c r="HQ517" s="44"/>
      <c r="HR517" s="44"/>
      <c r="HS517" s="44"/>
      <c r="HT517" s="44"/>
      <c r="HU517" s="44"/>
      <c r="HV517" s="44"/>
      <c r="HW517" s="44"/>
      <c r="HX517" s="44"/>
      <c r="HY517" s="44"/>
      <c r="HZ517" s="44"/>
      <c r="IA517" s="44"/>
      <c r="IB517" s="44"/>
      <c r="IC517" s="44"/>
      <c r="ID517" s="44"/>
      <c r="IE517" s="44"/>
      <c r="IF517" s="44"/>
      <c r="IG517" s="44"/>
      <c r="IH517" s="44"/>
      <c r="II517" s="44"/>
      <c r="IJ517" s="44"/>
      <c r="IK517" s="44"/>
      <c r="IL517" s="44"/>
      <c r="IM517" s="44"/>
      <c r="IN517" s="44"/>
      <c r="IO517" s="44"/>
      <c r="IP517" s="44"/>
      <c r="IQ517" s="44"/>
      <c r="IR517" s="44"/>
      <c r="IS517" s="44"/>
      <c r="IT517" s="44"/>
      <c r="IU517" s="44"/>
      <c r="IV517" s="44"/>
    </row>
    <row r="518" spans="1:256" s="56" customFormat="1" ht="17.25">
      <c r="A518" s="637" t="s">
        <v>107</v>
      </c>
      <c r="B518" s="575" t="s">
        <v>905</v>
      </c>
      <c r="C518" s="563" t="s">
        <v>865</v>
      </c>
      <c r="D518" s="556">
        <v>1582</v>
      </c>
      <c r="E518" s="86"/>
      <c r="F518" s="128">
        <f t="shared" si="15"/>
        <v>0</v>
      </c>
      <c r="G518" s="44"/>
      <c r="H518" s="73"/>
      <c r="I518" s="73"/>
      <c r="J518" s="73"/>
      <c r="K518" s="73"/>
      <c r="L518" s="74"/>
      <c r="M518" s="49"/>
      <c r="N518" s="49"/>
      <c r="O518" s="49"/>
      <c r="P518" s="49"/>
      <c r="Q518" s="44"/>
      <c r="R518" s="44"/>
      <c r="S518" s="44"/>
      <c r="T518" s="44"/>
      <c r="U518" s="44"/>
      <c r="V518" s="44"/>
      <c r="W518" s="44"/>
      <c r="X518" s="44"/>
      <c r="Y518" s="44"/>
      <c r="Z518" s="44"/>
      <c r="AA518" s="44"/>
      <c r="AB518" s="44"/>
      <c r="AC518" s="44"/>
      <c r="AD518" s="44"/>
      <c r="AE518" s="44"/>
      <c r="AF518" s="44"/>
      <c r="AG518" s="44"/>
      <c r="AH518" s="44"/>
      <c r="AI518" s="44"/>
      <c r="AJ518" s="44"/>
      <c r="AK518" s="44"/>
      <c r="AL518" s="44"/>
      <c r="AM518" s="44"/>
      <c r="AN518" s="44"/>
      <c r="AO518" s="44"/>
      <c r="AP518" s="44"/>
      <c r="AQ518" s="44"/>
      <c r="AR518" s="44"/>
      <c r="AS518" s="44"/>
      <c r="AT518" s="44"/>
      <c r="AU518" s="44"/>
      <c r="AV518" s="44"/>
      <c r="AW518" s="44"/>
      <c r="AX518" s="44"/>
      <c r="AY518" s="44"/>
      <c r="AZ518" s="44"/>
      <c r="BA518" s="44"/>
      <c r="BB518" s="44"/>
      <c r="BC518" s="44"/>
      <c r="BD518" s="44"/>
      <c r="BE518" s="44"/>
      <c r="BF518" s="44"/>
      <c r="BG518" s="44"/>
      <c r="BH518" s="44"/>
      <c r="BI518" s="44"/>
      <c r="BJ518" s="44"/>
      <c r="BK518" s="44"/>
      <c r="BL518" s="44"/>
      <c r="BM518" s="44"/>
      <c r="BN518" s="44"/>
      <c r="BO518" s="44"/>
      <c r="BP518" s="44"/>
      <c r="BQ518" s="44"/>
      <c r="BR518" s="44"/>
      <c r="BS518" s="44"/>
      <c r="BT518" s="44"/>
      <c r="BU518" s="44"/>
      <c r="BV518" s="44"/>
      <c r="BW518" s="44"/>
      <c r="BX518" s="44"/>
      <c r="BY518" s="44"/>
      <c r="BZ518" s="44"/>
      <c r="CA518" s="44"/>
      <c r="CB518" s="44"/>
      <c r="CC518" s="44"/>
      <c r="CD518" s="44"/>
      <c r="CE518" s="44"/>
      <c r="CF518" s="44"/>
      <c r="CG518" s="44"/>
      <c r="CH518" s="44"/>
      <c r="CI518" s="44"/>
      <c r="CJ518" s="44"/>
      <c r="CK518" s="44"/>
      <c r="CL518" s="44"/>
      <c r="CM518" s="44"/>
      <c r="CN518" s="44"/>
      <c r="CO518" s="44"/>
      <c r="CP518" s="44"/>
      <c r="CQ518" s="44"/>
      <c r="CR518" s="44"/>
      <c r="CS518" s="44"/>
      <c r="CT518" s="44"/>
      <c r="CU518" s="44"/>
      <c r="CV518" s="44"/>
      <c r="CW518" s="44"/>
      <c r="CX518" s="44"/>
      <c r="CY518" s="44"/>
      <c r="CZ518" s="44"/>
      <c r="DA518" s="44"/>
      <c r="DB518" s="44"/>
      <c r="DC518" s="44"/>
      <c r="DD518" s="44"/>
      <c r="DE518" s="44"/>
      <c r="DF518" s="44"/>
      <c r="DG518" s="44"/>
      <c r="DH518" s="44"/>
      <c r="DI518" s="44"/>
      <c r="DJ518" s="44"/>
      <c r="DK518" s="44"/>
      <c r="DL518" s="44"/>
      <c r="DM518" s="44"/>
      <c r="DN518" s="44"/>
      <c r="DO518" s="44"/>
      <c r="DP518" s="44"/>
      <c r="DQ518" s="44"/>
      <c r="DR518" s="44"/>
      <c r="DS518" s="44"/>
      <c r="DT518" s="44"/>
      <c r="DU518" s="44"/>
      <c r="DV518" s="44"/>
      <c r="DW518" s="44"/>
      <c r="DX518" s="44"/>
      <c r="DY518" s="44"/>
      <c r="DZ518" s="44"/>
      <c r="EA518" s="44"/>
      <c r="EB518" s="44"/>
      <c r="EC518" s="44"/>
      <c r="ED518" s="44"/>
      <c r="EE518" s="44"/>
      <c r="EF518" s="44"/>
      <c r="EG518" s="44"/>
      <c r="EH518" s="44"/>
      <c r="EI518" s="44"/>
      <c r="EJ518" s="44"/>
      <c r="EK518" s="44"/>
      <c r="EL518" s="44"/>
      <c r="EM518" s="44"/>
      <c r="EN518" s="44"/>
      <c r="EO518" s="44"/>
      <c r="EP518" s="44"/>
      <c r="EQ518" s="44"/>
      <c r="ER518" s="44"/>
      <c r="ES518" s="44"/>
      <c r="ET518" s="44"/>
      <c r="EU518" s="44"/>
      <c r="EV518" s="44"/>
      <c r="EW518" s="44"/>
      <c r="EX518" s="44"/>
      <c r="EY518" s="44"/>
      <c r="EZ518" s="44"/>
      <c r="FA518" s="44"/>
      <c r="FB518" s="44"/>
      <c r="FC518" s="44"/>
      <c r="FD518" s="44"/>
      <c r="FE518" s="44"/>
      <c r="FF518" s="44"/>
      <c r="FG518" s="44"/>
      <c r="FH518" s="44"/>
      <c r="FI518" s="44"/>
      <c r="FJ518" s="44"/>
      <c r="FK518" s="44"/>
      <c r="FL518" s="44"/>
      <c r="FM518" s="44"/>
      <c r="FN518" s="44"/>
      <c r="FO518" s="44"/>
      <c r="FP518" s="44"/>
      <c r="FQ518" s="44"/>
      <c r="FR518" s="44"/>
      <c r="FS518" s="44"/>
      <c r="FT518" s="44"/>
      <c r="FU518" s="44"/>
      <c r="FV518" s="44"/>
      <c r="FW518" s="44"/>
      <c r="FX518" s="44"/>
      <c r="FY518" s="44"/>
      <c r="FZ518" s="44"/>
      <c r="GA518" s="44"/>
      <c r="GB518" s="44"/>
      <c r="GC518" s="44"/>
      <c r="GD518" s="44"/>
      <c r="GE518" s="44"/>
      <c r="GF518" s="44"/>
      <c r="GG518" s="44"/>
      <c r="GH518" s="44"/>
      <c r="GI518" s="44"/>
      <c r="GJ518" s="44"/>
      <c r="GK518" s="44"/>
      <c r="GL518" s="44"/>
      <c r="GM518" s="44"/>
      <c r="GN518" s="44"/>
      <c r="GO518" s="44"/>
      <c r="GP518" s="44"/>
      <c r="GQ518" s="44"/>
      <c r="GR518" s="44"/>
      <c r="GS518" s="44"/>
      <c r="GT518" s="44"/>
      <c r="GU518" s="44"/>
      <c r="GV518" s="44"/>
      <c r="GW518" s="44"/>
      <c r="GX518" s="44"/>
      <c r="GY518" s="44"/>
      <c r="GZ518" s="44"/>
      <c r="HA518" s="44"/>
      <c r="HB518" s="44"/>
      <c r="HC518" s="44"/>
      <c r="HD518" s="44"/>
      <c r="HE518" s="44"/>
      <c r="HF518" s="44"/>
      <c r="HG518" s="44"/>
      <c r="HH518" s="44"/>
      <c r="HI518" s="44"/>
      <c r="HJ518" s="44"/>
      <c r="HK518" s="44"/>
      <c r="HL518" s="44"/>
      <c r="HM518" s="44"/>
      <c r="HN518" s="44"/>
      <c r="HO518" s="44"/>
      <c r="HP518" s="44"/>
      <c r="HQ518" s="44"/>
      <c r="HR518" s="44"/>
      <c r="HS518" s="44"/>
      <c r="HT518" s="44"/>
      <c r="HU518" s="44"/>
      <c r="HV518" s="44"/>
      <c r="HW518" s="44"/>
      <c r="HX518" s="44"/>
      <c r="HY518" s="44"/>
      <c r="HZ518" s="44"/>
      <c r="IA518" s="44"/>
      <c r="IB518" s="44"/>
      <c r="IC518" s="44"/>
      <c r="ID518" s="44"/>
      <c r="IE518" s="44"/>
      <c r="IF518" s="44"/>
      <c r="IG518" s="44"/>
      <c r="IH518" s="44"/>
      <c r="II518" s="44"/>
      <c r="IJ518" s="44"/>
      <c r="IK518" s="44"/>
      <c r="IL518" s="44"/>
      <c r="IM518" s="44"/>
      <c r="IN518" s="44"/>
      <c r="IO518" s="44"/>
      <c r="IP518" s="44"/>
      <c r="IQ518" s="44"/>
      <c r="IR518" s="44"/>
      <c r="IS518" s="44"/>
      <c r="IT518" s="44"/>
      <c r="IU518" s="44"/>
      <c r="IV518" s="44"/>
    </row>
    <row r="519" spans="1:256" s="56" customFormat="1" ht="45">
      <c r="A519" s="637" t="s">
        <v>108</v>
      </c>
      <c r="B519" s="575" t="s">
        <v>906</v>
      </c>
      <c r="C519" s="563" t="s">
        <v>872</v>
      </c>
      <c r="D519" s="556">
        <v>250</v>
      </c>
      <c r="E519" s="86"/>
      <c r="F519" s="128">
        <f t="shared" ref="F519" si="16">D519*E519</f>
        <v>0</v>
      </c>
      <c r="G519" s="44"/>
      <c r="H519" s="73"/>
      <c r="I519" s="73"/>
      <c r="J519" s="73"/>
      <c r="K519" s="73"/>
      <c r="L519" s="74"/>
      <c r="M519" s="49"/>
      <c r="N519" s="49"/>
      <c r="O519" s="49"/>
      <c r="P519" s="49"/>
      <c r="Q519" s="44"/>
      <c r="R519" s="44"/>
      <c r="S519" s="44"/>
      <c r="T519" s="44"/>
      <c r="U519" s="44"/>
      <c r="V519" s="44"/>
      <c r="W519" s="44"/>
      <c r="X519" s="44"/>
      <c r="Y519" s="44"/>
      <c r="Z519" s="44"/>
      <c r="AA519" s="44"/>
      <c r="AB519" s="44"/>
      <c r="AC519" s="44"/>
      <c r="AD519" s="44"/>
      <c r="AE519" s="44"/>
      <c r="AF519" s="44"/>
      <c r="AG519" s="44"/>
      <c r="AH519" s="44"/>
      <c r="AI519" s="44"/>
      <c r="AJ519" s="44"/>
      <c r="AK519" s="44"/>
      <c r="AL519" s="44"/>
      <c r="AM519" s="44"/>
      <c r="AN519" s="44"/>
      <c r="AO519" s="44"/>
      <c r="AP519" s="44"/>
      <c r="AQ519" s="44"/>
      <c r="AR519" s="44"/>
      <c r="AS519" s="44"/>
      <c r="AT519" s="44"/>
      <c r="AU519" s="44"/>
      <c r="AV519" s="44"/>
      <c r="AW519" s="44"/>
      <c r="AX519" s="44"/>
      <c r="AY519" s="44"/>
      <c r="AZ519" s="44"/>
      <c r="BA519" s="44"/>
      <c r="BB519" s="44"/>
      <c r="BC519" s="44"/>
      <c r="BD519" s="44"/>
      <c r="BE519" s="44"/>
      <c r="BF519" s="44"/>
      <c r="BG519" s="44"/>
      <c r="BH519" s="44"/>
      <c r="BI519" s="44"/>
      <c r="BJ519" s="44"/>
      <c r="BK519" s="44"/>
      <c r="BL519" s="44"/>
      <c r="BM519" s="44"/>
      <c r="BN519" s="44"/>
      <c r="BO519" s="44"/>
      <c r="BP519" s="44"/>
      <c r="BQ519" s="44"/>
      <c r="BR519" s="44"/>
      <c r="BS519" s="44"/>
      <c r="BT519" s="44"/>
      <c r="BU519" s="44"/>
      <c r="BV519" s="44"/>
      <c r="BW519" s="44"/>
      <c r="BX519" s="44"/>
      <c r="BY519" s="44"/>
      <c r="BZ519" s="44"/>
      <c r="CA519" s="44"/>
      <c r="CB519" s="44"/>
      <c r="CC519" s="44"/>
      <c r="CD519" s="44"/>
      <c r="CE519" s="44"/>
      <c r="CF519" s="44"/>
      <c r="CG519" s="44"/>
      <c r="CH519" s="44"/>
      <c r="CI519" s="44"/>
      <c r="CJ519" s="44"/>
      <c r="CK519" s="44"/>
      <c r="CL519" s="44"/>
      <c r="CM519" s="44"/>
      <c r="CN519" s="44"/>
      <c r="CO519" s="44"/>
      <c r="CP519" s="44"/>
      <c r="CQ519" s="44"/>
      <c r="CR519" s="44"/>
      <c r="CS519" s="44"/>
      <c r="CT519" s="44"/>
      <c r="CU519" s="44"/>
      <c r="CV519" s="44"/>
      <c r="CW519" s="44"/>
      <c r="CX519" s="44"/>
      <c r="CY519" s="44"/>
      <c r="CZ519" s="44"/>
      <c r="DA519" s="44"/>
      <c r="DB519" s="44"/>
      <c r="DC519" s="44"/>
      <c r="DD519" s="44"/>
      <c r="DE519" s="44"/>
      <c r="DF519" s="44"/>
      <c r="DG519" s="44"/>
      <c r="DH519" s="44"/>
      <c r="DI519" s="44"/>
      <c r="DJ519" s="44"/>
      <c r="DK519" s="44"/>
      <c r="DL519" s="44"/>
      <c r="DM519" s="44"/>
      <c r="DN519" s="44"/>
      <c r="DO519" s="44"/>
      <c r="DP519" s="44"/>
      <c r="DQ519" s="44"/>
      <c r="DR519" s="44"/>
      <c r="DS519" s="44"/>
      <c r="DT519" s="44"/>
      <c r="DU519" s="44"/>
      <c r="DV519" s="44"/>
      <c r="DW519" s="44"/>
      <c r="DX519" s="44"/>
      <c r="DY519" s="44"/>
      <c r="DZ519" s="44"/>
      <c r="EA519" s="44"/>
      <c r="EB519" s="44"/>
      <c r="EC519" s="44"/>
      <c r="ED519" s="44"/>
      <c r="EE519" s="44"/>
      <c r="EF519" s="44"/>
      <c r="EG519" s="44"/>
      <c r="EH519" s="44"/>
      <c r="EI519" s="44"/>
      <c r="EJ519" s="44"/>
      <c r="EK519" s="44"/>
      <c r="EL519" s="44"/>
      <c r="EM519" s="44"/>
      <c r="EN519" s="44"/>
      <c r="EO519" s="44"/>
      <c r="EP519" s="44"/>
      <c r="EQ519" s="44"/>
      <c r="ER519" s="44"/>
      <c r="ES519" s="44"/>
      <c r="ET519" s="44"/>
      <c r="EU519" s="44"/>
      <c r="EV519" s="44"/>
      <c r="EW519" s="44"/>
      <c r="EX519" s="44"/>
      <c r="EY519" s="44"/>
      <c r="EZ519" s="44"/>
      <c r="FA519" s="44"/>
      <c r="FB519" s="44"/>
      <c r="FC519" s="44"/>
      <c r="FD519" s="44"/>
      <c r="FE519" s="44"/>
      <c r="FF519" s="44"/>
      <c r="FG519" s="44"/>
      <c r="FH519" s="44"/>
      <c r="FI519" s="44"/>
      <c r="FJ519" s="44"/>
      <c r="FK519" s="44"/>
      <c r="FL519" s="44"/>
      <c r="FM519" s="44"/>
      <c r="FN519" s="44"/>
      <c r="FO519" s="44"/>
      <c r="FP519" s="44"/>
      <c r="FQ519" s="44"/>
      <c r="FR519" s="44"/>
      <c r="FS519" s="44"/>
      <c r="FT519" s="44"/>
      <c r="FU519" s="44"/>
      <c r="FV519" s="44"/>
      <c r="FW519" s="44"/>
      <c r="FX519" s="44"/>
      <c r="FY519" s="44"/>
      <c r="FZ519" s="44"/>
      <c r="GA519" s="44"/>
      <c r="GB519" s="44"/>
      <c r="GC519" s="44"/>
      <c r="GD519" s="44"/>
      <c r="GE519" s="44"/>
      <c r="GF519" s="44"/>
      <c r="GG519" s="44"/>
      <c r="GH519" s="44"/>
      <c r="GI519" s="44"/>
      <c r="GJ519" s="44"/>
      <c r="GK519" s="44"/>
      <c r="GL519" s="44"/>
      <c r="GM519" s="44"/>
      <c r="GN519" s="44"/>
      <c r="GO519" s="44"/>
      <c r="GP519" s="44"/>
      <c r="GQ519" s="44"/>
      <c r="GR519" s="44"/>
      <c r="GS519" s="44"/>
      <c r="GT519" s="44"/>
      <c r="GU519" s="44"/>
      <c r="GV519" s="44"/>
      <c r="GW519" s="44"/>
      <c r="GX519" s="44"/>
      <c r="GY519" s="44"/>
      <c r="GZ519" s="44"/>
      <c r="HA519" s="44"/>
      <c r="HB519" s="44"/>
      <c r="HC519" s="44"/>
      <c r="HD519" s="44"/>
      <c r="HE519" s="44"/>
      <c r="HF519" s="44"/>
      <c r="HG519" s="44"/>
      <c r="HH519" s="44"/>
      <c r="HI519" s="44"/>
      <c r="HJ519" s="44"/>
      <c r="HK519" s="44"/>
      <c r="HL519" s="44"/>
      <c r="HM519" s="44"/>
      <c r="HN519" s="44"/>
      <c r="HO519" s="44"/>
      <c r="HP519" s="44"/>
      <c r="HQ519" s="44"/>
      <c r="HR519" s="44"/>
      <c r="HS519" s="44"/>
      <c r="HT519" s="44"/>
      <c r="HU519" s="44"/>
      <c r="HV519" s="44"/>
      <c r="HW519" s="44"/>
      <c r="HX519" s="44"/>
      <c r="HY519" s="44"/>
      <c r="HZ519" s="44"/>
      <c r="IA519" s="44"/>
      <c r="IB519" s="44"/>
      <c r="IC519" s="44"/>
      <c r="ID519" s="44"/>
      <c r="IE519" s="44"/>
      <c r="IF519" s="44"/>
      <c r="IG519" s="44"/>
      <c r="IH519" s="44"/>
      <c r="II519" s="44"/>
      <c r="IJ519" s="44"/>
      <c r="IK519" s="44"/>
      <c r="IL519" s="44"/>
      <c r="IM519" s="44"/>
      <c r="IN519" s="44"/>
      <c r="IO519" s="44"/>
      <c r="IP519" s="44"/>
      <c r="IQ519" s="44"/>
      <c r="IR519" s="44"/>
      <c r="IS519" s="44"/>
      <c r="IT519" s="44"/>
      <c r="IU519" s="44"/>
      <c r="IV519" s="44"/>
    </row>
    <row r="520" spans="1:256" s="55" customFormat="1" ht="174.75">
      <c r="A520" s="637" t="s">
        <v>109</v>
      </c>
      <c r="B520" s="575" t="s">
        <v>907</v>
      </c>
      <c r="C520" s="563" t="s">
        <v>872</v>
      </c>
      <c r="D520" s="556">
        <v>126.5</v>
      </c>
      <c r="E520" s="86"/>
      <c r="F520" s="128">
        <f t="shared" si="15"/>
        <v>0</v>
      </c>
      <c r="G520" s="44"/>
      <c r="H520" s="73"/>
      <c r="I520" s="73"/>
      <c r="J520" s="73"/>
      <c r="K520" s="73"/>
      <c r="L520" s="74"/>
      <c r="M520" s="49"/>
      <c r="N520" s="49"/>
      <c r="O520" s="49"/>
      <c r="P520" s="49"/>
      <c r="Q520" s="44"/>
      <c r="R520" s="44"/>
      <c r="S520" s="44"/>
      <c r="T520" s="44"/>
      <c r="U520" s="44"/>
      <c r="V520" s="44"/>
      <c r="W520" s="44"/>
      <c r="X520" s="44"/>
      <c r="Y520" s="44"/>
      <c r="Z520" s="44"/>
      <c r="AA520" s="44"/>
      <c r="AB520" s="44"/>
      <c r="AC520" s="44"/>
      <c r="AD520" s="44"/>
      <c r="AE520" s="44"/>
      <c r="AF520" s="44"/>
      <c r="AG520" s="44"/>
      <c r="AH520" s="44"/>
      <c r="AI520" s="44"/>
      <c r="AJ520" s="44"/>
      <c r="AK520" s="44"/>
      <c r="AL520" s="44"/>
      <c r="AM520" s="44"/>
      <c r="AN520" s="44"/>
      <c r="AO520" s="44"/>
      <c r="AP520" s="44"/>
      <c r="AQ520" s="44"/>
      <c r="AR520" s="44"/>
      <c r="AS520" s="44"/>
      <c r="AT520" s="44"/>
      <c r="AU520" s="44"/>
      <c r="AV520" s="44"/>
      <c r="AW520" s="44"/>
      <c r="AX520" s="44"/>
      <c r="AY520" s="44"/>
      <c r="AZ520" s="44"/>
      <c r="BA520" s="44"/>
      <c r="BB520" s="44"/>
      <c r="BC520" s="44"/>
      <c r="BD520" s="44"/>
      <c r="BE520" s="44"/>
      <c r="BF520" s="44"/>
      <c r="BG520" s="44"/>
      <c r="BH520" s="44"/>
      <c r="BI520" s="44"/>
      <c r="BJ520" s="44"/>
      <c r="BK520" s="44"/>
      <c r="BL520" s="44"/>
      <c r="BM520" s="44"/>
      <c r="BN520" s="44"/>
      <c r="BO520" s="44"/>
      <c r="BP520" s="44"/>
      <c r="BQ520" s="44"/>
      <c r="BR520" s="44"/>
      <c r="BS520" s="44"/>
      <c r="BT520" s="44"/>
      <c r="BU520" s="44"/>
      <c r="BV520" s="44"/>
      <c r="BW520" s="44"/>
      <c r="BX520" s="44"/>
      <c r="BY520" s="44"/>
      <c r="BZ520" s="44"/>
      <c r="CA520" s="44"/>
      <c r="CB520" s="44"/>
      <c r="CC520" s="44"/>
      <c r="CD520" s="44"/>
      <c r="CE520" s="44"/>
      <c r="CF520" s="44"/>
      <c r="CG520" s="44"/>
      <c r="CH520" s="44"/>
      <c r="CI520" s="44"/>
      <c r="CJ520" s="44"/>
      <c r="CK520" s="44"/>
      <c r="CL520" s="44"/>
      <c r="CM520" s="44"/>
      <c r="CN520" s="44"/>
      <c r="CO520" s="44"/>
      <c r="CP520" s="44"/>
      <c r="CQ520" s="44"/>
      <c r="CR520" s="44"/>
      <c r="CS520" s="44"/>
      <c r="CT520" s="44"/>
      <c r="CU520" s="44"/>
      <c r="CV520" s="44"/>
      <c r="CW520" s="44"/>
      <c r="CX520" s="44"/>
      <c r="CY520" s="44"/>
      <c r="CZ520" s="44"/>
      <c r="DA520" s="44"/>
      <c r="DB520" s="44"/>
      <c r="DC520" s="44"/>
      <c r="DD520" s="44"/>
      <c r="DE520" s="44"/>
      <c r="DF520" s="44"/>
      <c r="DG520" s="44"/>
      <c r="DH520" s="44"/>
      <c r="DI520" s="44"/>
      <c r="DJ520" s="44"/>
      <c r="DK520" s="44"/>
      <c r="DL520" s="44"/>
      <c r="DM520" s="44"/>
      <c r="DN520" s="44"/>
      <c r="DO520" s="44"/>
      <c r="DP520" s="44"/>
      <c r="DQ520" s="44"/>
      <c r="DR520" s="44"/>
      <c r="DS520" s="44"/>
      <c r="DT520" s="44"/>
      <c r="DU520" s="44"/>
      <c r="DV520" s="44"/>
      <c r="DW520" s="44"/>
      <c r="DX520" s="44"/>
      <c r="DY520" s="44"/>
      <c r="DZ520" s="44"/>
      <c r="EA520" s="44"/>
      <c r="EB520" s="44"/>
      <c r="EC520" s="44"/>
      <c r="ED520" s="44"/>
      <c r="EE520" s="44"/>
      <c r="EF520" s="44"/>
      <c r="EG520" s="44"/>
      <c r="EH520" s="44"/>
      <c r="EI520" s="44"/>
      <c r="EJ520" s="44"/>
      <c r="EK520" s="44"/>
      <c r="EL520" s="44"/>
      <c r="EM520" s="44"/>
      <c r="EN520" s="44"/>
      <c r="EO520" s="44"/>
      <c r="EP520" s="44"/>
      <c r="EQ520" s="44"/>
      <c r="ER520" s="44"/>
      <c r="ES520" s="44"/>
      <c r="ET520" s="44"/>
      <c r="EU520" s="44"/>
      <c r="EV520" s="44"/>
      <c r="EW520" s="44"/>
      <c r="EX520" s="44"/>
      <c r="EY520" s="44"/>
      <c r="EZ520" s="44"/>
      <c r="FA520" s="44"/>
      <c r="FB520" s="44"/>
      <c r="FC520" s="44"/>
      <c r="FD520" s="44"/>
      <c r="FE520" s="44"/>
      <c r="FF520" s="44"/>
      <c r="FG520" s="44"/>
      <c r="FH520" s="44"/>
      <c r="FI520" s="44"/>
      <c r="FJ520" s="44"/>
      <c r="FK520" s="44"/>
      <c r="FL520" s="44"/>
      <c r="FM520" s="44"/>
      <c r="FN520" s="44"/>
      <c r="FO520" s="44"/>
      <c r="FP520" s="44"/>
      <c r="FQ520" s="44"/>
      <c r="FR520" s="44"/>
      <c r="FS520" s="44"/>
      <c r="FT520" s="44"/>
      <c r="FU520" s="44"/>
      <c r="FV520" s="44"/>
      <c r="FW520" s="44"/>
      <c r="FX520" s="44"/>
      <c r="FY520" s="44"/>
      <c r="FZ520" s="44"/>
      <c r="GA520" s="44"/>
      <c r="GB520" s="44"/>
      <c r="GC520" s="44"/>
      <c r="GD520" s="44"/>
      <c r="GE520" s="44"/>
      <c r="GF520" s="44"/>
      <c r="GG520" s="44"/>
      <c r="GH520" s="44"/>
      <c r="GI520" s="44"/>
      <c r="GJ520" s="44"/>
      <c r="GK520" s="44"/>
      <c r="GL520" s="44"/>
      <c r="GM520" s="44"/>
      <c r="GN520" s="44"/>
      <c r="GO520" s="44"/>
      <c r="GP520" s="44"/>
      <c r="GQ520" s="44"/>
      <c r="GR520" s="44"/>
      <c r="GS520" s="44"/>
      <c r="GT520" s="44"/>
      <c r="GU520" s="44"/>
      <c r="GV520" s="44"/>
      <c r="GW520" s="44"/>
      <c r="GX520" s="44"/>
      <c r="GY520" s="44"/>
      <c r="GZ520" s="44"/>
      <c r="HA520" s="44"/>
      <c r="HB520" s="44"/>
      <c r="HC520" s="44"/>
      <c r="HD520" s="44"/>
      <c r="HE520" s="44"/>
      <c r="HF520" s="44"/>
      <c r="HG520" s="44"/>
      <c r="HH520" s="44"/>
      <c r="HI520" s="44"/>
      <c r="HJ520" s="44"/>
      <c r="HK520" s="44"/>
      <c r="HL520" s="44"/>
      <c r="HM520" s="44"/>
      <c r="HN520" s="44"/>
      <c r="HO520" s="44"/>
      <c r="HP520" s="44"/>
      <c r="HQ520" s="44"/>
      <c r="HR520" s="44"/>
      <c r="HS520" s="44"/>
      <c r="HT520" s="44"/>
      <c r="HU520" s="44"/>
      <c r="HV520" s="44"/>
      <c r="HW520" s="44"/>
      <c r="HX520" s="44"/>
      <c r="HY520" s="44"/>
      <c r="HZ520" s="44"/>
      <c r="IA520" s="44"/>
      <c r="IB520" s="44"/>
      <c r="IC520" s="44"/>
      <c r="ID520" s="44"/>
      <c r="IE520" s="44"/>
      <c r="IF520" s="44"/>
      <c r="IG520" s="44"/>
      <c r="IH520" s="44"/>
      <c r="II520" s="44"/>
      <c r="IJ520" s="44"/>
      <c r="IK520" s="44"/>
      <c r="IL520" s="44"/>
      <c r="IM520" s="44"/>
      <c r="IN520" s="44"/>
      <c r="IO520" s="44"/>
      <c r="IP520" s="44"/>
      <c r="IQ520" s="44"/>
      <c r="IR520" s="44"/>
      <c r="IS520" s="44"/>
      <c r="IT520" s="44"/>
      <c r="IU520" s="44"/>
      <c r="IV520" s="44"/>
    </row>
    <row r="521" spans="1:256" s="44" customFormat="1" ht="144.75">
      <c r="A521" s="637" t="s">
        <v>130</v>
      </c>
      <c r="B521" s="575" t="s">
        <v>1129</v>
      </c>
      <c r="C521" s="563" t="s">
        <v>872</v>
      </c>
      <c r="D521" s="556">
        <v>35.1</v>
      </c>
      <c r="E521" s="86"/>
      <c r="F521" s="128">
        <f t="shared" ref="F521" si="17">D521*E521</f>
        <v>0</v>
      </c>
      <c r="H521" s="73"/>
      <c r="I521" s="73"/>
      <c r="J521" s="73"/>
      <c r="K521" s="73"/>
      <c r="L521" s="74"/>
      <c r="M521" s="49"/>
      <c r="N521" s="49"/>
      <c r="O521" s="49"/>
      <c r="P521" s="49"/>
    </row>
    <row r="522" spans="1:256" s="44" customFormat="1">
      <c r="A522" s="557"/>
      <c r="B522" s="592"/>
      <c r="C522" s="563"/>
      <c r="D522" s="556"/>
      <c r="E522" s="86"/>
      <c r="F522" s="128"/>
      <c r="G522" s="43"/>
      <c r="H522" s="73"/>
      <c r="I522" s="73"/>
      <c r="J522" s="73"/>
      <c r="K522" s="73"/>
      <c r="L522" s="74"/>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49"/>
      <c r="AS522" s="49"/>
      <c r="AT522" s="49"/>
      <c r="AU522" s="49"/>
      <c r="AV522" s="49"/>
      <c r="AW522" s="49"/>
      <c r="AX522" s="49"/>
      <c r="AY522" s="49"/>
      <c r="AZ522" s="49"/>
      <c r="BA522" s="49"/>
      <c r="BB522" s="49"/>
      <c r="BC522" s="49"/>
      <c r="BD522" s="49"/>
      <c r="BE522" s="49"/>
      <c r="BF522" s="49"/>
      <c r="BG522" s="49"/>
      <c r="BH522" s="49"/>
      <c r="BI522" s="49"/>
      <c r="BJ522" s="49"/>
      <c r="BK522" s="49"/>
      <c r="BL522" s="49"/>
      <c r="BM522" s="49"/>
      <c r="BN522" s="49"/>
      <c r="BO522" s="49"/>
      <c r="BP522" s="49"/>
      <c r="BQ522" s="49"/>
      <c r="BR522" s="49"/>
      <c r="BS522" s="49"/>
      <c r="BT522" s="49"/>
      <c r="BU522" s="49"/>
      <c r="BV522" s="49"/>
      <c r="BW522" s="49"/>
      <c r="BX522" s="49"/>
      <c r="BY522" s="49"/>
      <c r="BZ522" s="49"/>
      <c r="CA522" s="49"/>
      <c r="CB522" s="49"/>
      <c r="CC522" s="49"/>
      <c r="CD522" s="49"/>
      <c r="CE522" s="49"/>
      <c r="CF522" s="49"/>
      <c r="CG522" s="49"/>
      <c r="CH522" s="49"/>
      <c r="CI522" s="49"/>
      <c r="CJ522" s="49"/>
      <c r="CK522" s="49"/>
      <c r="CL522" s="49"/>
      <c r="CM522" s="49"/>
      <c r="CN522" s="49"/>
      <c r="CO522" s="49"/>
      <c r="CP522" s="49"/>
      <c r="CQ522" s="49"/>
      <c r="CR522" s="49"/>
      <c r="CS522" s="49"/>
      <c r="CT522" s="49"/>
      <c r="CU522" s="49"/>
      <c r="CV522" s="49"/>
      <c r="CW522" s="49"/>
      <c r="CX522" s="49"/>
      <c r="CY522" s="49"/>
      <c r="CZ522" s="49"/>
      <c r="DA522" s="49"/>
      <c r="DB522" s="49"/>
      <c r="DC522" s="49"/>
      <c r="DD522" s="49"/>
      <c r="DE522" s="49"/>
      <c r="DF522" s="49"/>
      <c r="DG522" s="49"/>
      <c r="DH522" s="49"/>
      <c r="DI522" s="49"/>
      <c r="DJ522" s="49"/>
      <c r="DK522" s="49"/>
      <c r="DL522" s="49"/>
      <c r="DM522" s="49"/>
      <c r="DN522" s="49"/>
      <c r="DO522" s="49"/>
      <c r="DP522" s="49"/>
      <c r="DQ522" s="49"/>
      <c r="DR522" s="49"/>
      <c r="DS522" s="49"/>
      <c r="DT522" s="49"/>
      <c r="DU522" s="49"/>
      <c r="DV522" s="49"/>
      <c r="DW522" s="49"/>
      <c r="DX522" s="49"/>
      <c r="DY522" s="49"/>
      <c r="DZ522" s="49"/>
      <c r="EA522" s="49"/>
      <c r="EB522" s="49"/>
      <c r="EC522" s="49"/>
      <c r="ED522" s="49"/>
      <c r="EE522" s="49"/>
      <c r="EF522" s="49"/>
      <c r="EG522" s="49"/>
      <c r="EH522" s="49"/>
      <c r="EI522" s="49"/>
      <c r="EJ522" s="49"/>
      <c r="EK522" s="49"/>
      <c r="EL522" s="49"/>
      <c r="EM522" s="49"/>
      <c r="EN522" s="49"/>
      <c r="EO522" s="49"/>
      <c r="EP522" s="49"/>
      <c r="EQ522" s="49"/>
      <c r="ER522" s="49"/>
      <c r="ES522" s="49"/>
      <c r="ET522" s="49"/>
      <c r="EU522" s="49"/>
      <c r="EV522" s="49"/>
      <c r="EW522" s="49"/>
      <c r="EX522" s="49"/>
      <c r="EY522" s="49"/>
      <c r="EZ522" s="49"/>
      <c r="FA522" s="49"/>
      <c r="FB522" s="49"/>
      <c r="FC522" s="49"/>
      <c r="FD522" s="49"/>
      <c r="FE522" s="49"/>
      <c r="FF522" s="49"/>
      <c r="FG522" s="49"/>
      <c r="FH522" s="49"/>
      <c r="FI522" s="49"/>
      <c r="FJ522" s="49"/>
      <c r="FK522" s="49"/>
      <c r="FL522" s="49"/>
      <c r="FM522" s="49"/>
      <c r="FN522" s="49"/>
      <c r="FO522" s="49"/>
      <c r="FP522" s="49"/>
      <c r="FQ522" s="49"/>
      <c r="FR522" s="49"/>
      <c r="FS522" s="49"/>
      <c r="FT522" s="49"/>
      <c r="FU522" s="49"/>
      <c r="FV522" s="49"/>
      <c r="FW522" s="49"/>
      <c r="FX522" s="49"/>
      <c r="FY522" s="49"/>
      <c r="FZ522" s="49"/>
      <c r="GA522" s="49"/>
      <c r="GB522" s="49"/>
      <c r="GC522" s="49"/>
      <c r="GD522" s="49"/>
      <c r="GE522" s="49"/>
      <c r="GF522" s="49"/>
      <c r="GG522" s="49"/>
      <c r="GH522" s="49"/>
      <c r="GI522" s="49"/>
      <c r="GJ522" s="49"/>
      <c r="GK522" s="49"/>
      <c r="GL522" s="49"/>
      <c r="GM522" s="49"/>
      <c r="GN522" s="49"/>
      <c r="GO522" s="49"/>
      <c r="GP522" s="49"/>
      <c r="GQ522" s="49"/>
      <c r="GR522" s="49"/>
      <c r="GS522" s="49"/>
      <c r="GT522" s="49"/>
      <c r="GU522" s="49"/>
      <c r="GV522" s="49"/>
      <c r="GW522" s="49"/>
      <c r="GX522" s="49"/>
      <c r="GY522" s="49"/>
      <c r="GZ522" s="49"/>
      <c r="HA522" s="49"/>
      <c r="HB522" s="49"/>
      <c r="HC522" s="49"/>
      <c r="HD522" s="49"/>
      <c r="HE522" s="49"/>
      <c r="HF522" s="49"/>
      <c r="HG522" s="49"/>
      <c r="HH522" s="49"/>
      <c r="HI522" s="49"/>
      <c r="HJ522" s="49"/>
      <c r="HK522" s="49"/>
      <c r="HL522" s="49"/>
      <c r="HM522" s="49"/>
      <c r="HN522" s="49"/>
      <c r="HO522" s="49"/>
      <c r="HP522" s="49"/>
      <c r="HQ522" s="49"/>
      <c r="HR522" s="49"/>
      <c r="HS522" s="49"/>
      <c r="HT522" s="49"/>
      <c r="HU522" s="49"/>
      <c r="HV522" s="49"/>
      <c r="HW522" s="49"/>
      <c r="HX522" s="49"/>
      <c r="HY522" s="49"/>
      <c r="HZ522" s="49"/>
      <c r="IA522" s="49"/>
      <c r="IB522" s="49"/>
      <c r="IC522" s="49"/>
      <c r="ID522" s="49"/>
      <c r="IE522" s="49"/>
      <c r="IF522" s="49"/>
      <c r="IG522" s="49"/>
      <c r="IH522" s="49"/>
      <c r="II522" s="49"/>
      <c r="IJ522" s="49"/>
      <c r="IK522" s="49"/>
      <c r="IL522" s="49"/>
      <c r="IM522" s="49"/>
      <c r="IN522" s="49"/>
      <c r="IO522" s="49"/>
      <c r="IP522" s="49"/>
      <c r="IQ522" s="49"/>
      <c r="IR522" s="49"/>
      <c r="IS522" s="49"/>
      <c r="IT522" s="49"/>
      <c r="IU522" s="49"/>
      <c r="IV522" s="49"/>
    </row>
    <row r="523" spans="1:256" s="44" customFormat="1" ht="174">
      <c r="A523" s="637" t="s">
        <v>269</v>
      </c>
      <c r="B523" s="575" t="s">
        <v>1130</v>
      </c>
      <c r="C523" s="563" t="s">
        <v>872</v>
      </c>
      <c r="D523" s="556">
        <v>35</v>
      </c>
      <c r="E523" s="86"/>
      <c r="F523" s="128">
        <f t="shared" ref="F523" si="18">D523*E523</f>
        <v>0</v>
      </c>
      <c r="H523" s="73"/>
      <c r="I523" s="73"/>
      <c r="J523" s="73"/>
      <c r="K523" s="73"/>
      <c r="L523" s="74"/>
      <c r="M523" s="49"/>
      <c r="N523" s="49"/>
      <c r="O523" s="49"/>
      <c r="P523" s="49"/>
    </row>
    <row r="524" spans="1:256" s="44" customFormat="1">
      <c r="A524" s="557"/>
      <c r="B524" s="592"/>
      <c r="C524" s="563"/>
      <c r="D524" s="556"/>
      <c r="E524" s="86"/>
      <c r="F524" s="128"/>
      <c r="G524" s="43"/>
      <c r="H524" s="73"/>
      <c r="I524" s="73"/>
      <c r="J524" s="73"/>
      <c r="K524" s="73"/>
      <c r="L524" s="74"/>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9"/>
      <c r="AV524" s="49"/>
      <c r="AW524" s="49"/>
      <c r="AX524" s="49"/>
      <c r="AY524" s="49"/>
      <c r="AZ524" s="49"/>
      <c r="BA524" s="49"/>
      <c r="BB524" s="49"/>
      <c r="BC524" s="49"/>
      <c r="BD524" s="49"/>
      <c r="BE524" s="49"/>
      <c r="BF524" s="49"/>
      <c r="BG524" s="49"/>
      <c r="BH524" s="49"/>
      <c r="BI524" s="49"/>
      <c r="BJ524" s="49"/>
      <c r="BK524" s="49"/>
      <c r="BL524" s="49"/>
      <c r="BM524" s="49"/>
      <c r="BN524" s="49"/>
      <c r="BO524" s="49"/>
      <c r="BP524" s="49"/>
      <c r="BQ524" s="49"/>
      <c r="BR524" s="49"/>
      <c r="BS524" s="49"/>
      <c r="BT524" s="49"/>
      <c r="BU524" s="49"/>
      <c r="BV524" s="49"/>
      <c r="BW524" s="49"/>
      <c r="BX524" s="49"/>
      <c r="BY524" s="49"/>
      <c r="BZ524" s="49"/>
      <c r="CA524" s="49"/>
      <c r="CB524" s="49"/>
      <c r="CC524" s="49"/>
      <c r="CD524" s="49"/>
      <c r="CE524" s="49"/>
      <c r="CF524" s="49"/>
      <c r="CG524" s="49"/>
      <c r="CH524" s="49"/>
      <c r="CI524" s="49"/>
      <c r="CJ524" s="49"/>
      <c r="CK524" s="49"/>
      <c r="CL524" s="49"/>
      <c r="CM524" s="49"/>
      <c r="CN524" s="49"/>
      <c r="CO524" s="49"/>
      <c r="CP524" s="49"/>
      <c r="CQ524" s="49"/>
      <c r="CR524" s="49"/>
      <c r="CS524" s="49"/>
      <c r="CT524" s="49"/>
      <c r="CU524" s="49"/>
      <c r="CV524" s="49"/>
      <c r="CW524" s="49"/>
      <c r="CX524" s="49"/>
      <c r="CY524" s="49"/>
      <c r="CZ524" s="49"/>
      <c r="DA524" s="49"/>
      <c r="DB524" s="49"/>
      <c r="DC524" s="49"/>
      <c r="DD524" s="49"/>
      <c r="DE524" s="49"/>
      <c r="DF524" s="49"/>
      <c r="DG524" s="49"/>
      <c r="DH524" s="49"/>
      <c r="DI524" s="49"/>
      <c r="DJ524" s="49"/>
      <c r="DK524" s="49"/>
      <c r="DL524" s="49"/>
      <c r="DM524" s="49"/>
      <c r="DN524" s="49"/>
      <c r="DO524" s="49"/>
      <c r="DP524" s="49"/>
      <c r="DQ524" s="49"/>
      <c r="DR524" s="49"/>
      <c r="DS524" s="49"/>
      <c r="DT524" s="49"/>
      <c r="DU524" s="49"/>
      <c r="DV524" s="49"/>
      <c r="DW524" s="49"/>
      <c r="DX524" s="49"/>
      <c r="DY524" s="49"/>
      <c r="DZ524" s="49"/>
      <c r="EA524" s="49"/>
      <c r="EB524" s="49"/>
      <c r="EC524" s="49"/>
      <c r="ED524" s="49"/>
      <c r="EE524" s="49"/>
      <c r="EF524" s="49"/>
      <c r="EG524" s="49"/>
      <c r="EH524" s="49"/>
      <c r="EI524" s="49"/>
      <c r="EJ524" s="49"/>
      <c r="EK524" s="49"/>
      <c r="EL524" s="49"/>
      <c r="EM524" s="49"/>
      <c r="EN524" s="49"/>
      <c r="EO524" s="49"/>
      <c r="EP524" s="49"/>
      <c r="EQ524" s="49"/>
      <c r="ER524" s="49"/>
      <c r="ES524" s="49"/>
      <c r="ET524" s="49"/>
      <c r="EU524" s="49"/>
      <c r="EV524" s="49"/>
      <c r="EW524" s="49"/>
      <c r="EX524" s="49"/>
      <c r="EY524" s="49"/>
      <c r="EZ524" s="49"/>
      <c r="FA524" s="49"/>
      <c r="FB524" s="49"/>
      <c r="FC524" s="49"/>
      <c r="FD524" s="49"/>
      <c r="FE524" s="49"/>
      <c r="FF524" s="49"/>
      <c r="FG524" s="49"/>
      <c r="FH524" s="49"/>
      <c r="FI524" s="49"/>
      <c r="FJ524" s="49"/>
      <c r="FK524" s="49"/>
      <c r="FL524" s="49"/>
      <c r="FM524" s="49"/>
      <c r="FN524" s="49"/>
      <c r="FO524" s="49"/>
      <c r="FP524" s="49"/>
      <c r="FQ524" s="49"/>
      <c r="FR524" s="49"/>
      <c r="FS524" s="49"/>
      <c r="FT524" s="49"/>
      <c r="FU524" s="49"/>
      <c r="FV524" s="49"/>
      <c r="FW524" s="49"/>
      <c r="FX524" s="49"/>
      <c r="FY524" s="49"/>
      <c r="FZ524" s="49"/>
      <c r="GA524" s="49"/>
      <c r="GB524" s="49"/>
      <c r="GC524" s="49"/>
      <c r="GD524" s="49"/>
      <c r="GE524" s="49"/>
      <c r="GF524" s="49"/>
      <c r="GG524" s="49"/>
      <c r="GH524" s="49"/>
      <c r="GI524" s="49"/>
      <c r="GJ524" s="49"/>
      <c r="GK524" s="49"/>
      <c r="GL524" s="49"/>
      <c r="GM524" s="49"/>
      <c r="GN524" s="49"/>
      <c r="GO524" s="49"/>
      <c r="GP524" s="49"/>
      <c r="GQ524" s="49"/>
      <c r="GR524" s="49"/>
      <c r="GS524" s="49"/>
      <c r="GT524" s="49"/>
      <c r="GU524" s="49"/>
      <c r="GV524" s="49"/>
      <c r="GW524" s="49"/>
      <c r="GX524" s="49"/>
      <c r="GY524" s="49"/>
      <c r="GZ524" s="49"/>
      <c r="HA524" s="49"/>
      <c r="HB524" s="49"/>
      <c r="HC524" s="49"/>
      <c r="HD524" s="49"/>
      <c r="HE524" s="49"/>
      <c r="HF524" s="49"/>
      <c r="HG524" s="49"/>
      <c r="HH524" s="49"/>
      <c r="HI524" s="49"/>
      <c r="HJ524" s="49"/>
      <c r="HK524" s="49"/>
      <c r="HL524" s="49"/>
      <c r="HM524" s="49"/>
      <c r="HN524" s="49"/>
      <c r="HO524" s="49"/>
      <c r="HP524" s="49"/>
      <c r="HQ524" s="49"/>
      <c r="HR524" s="49"/>
      <c r="HS524" s="49"/>
      <c r="HT524" s="49"/>
      <c r="HU524" s="49"/>
      <c r="HV524" s="49"/>
      <c r="HW524" s="49"/>
      <c r="HX524" s="49"/>
      <c r="HY524" s="49"/>
      <c r="HZ524" s="49"/>
      <c r="IA524" s="49"/>
      <c r="IB524" s="49"/>
      <c r="IC524" s="49"/>
      <c r="ID524" s="49"/>
      <c r="IE524" s="49"/>
      <c r="IF524" s="49"/>
      <c r="IG524" s="49"/>
      <c r="IH524" s="49"/>
      <c r="II524" s="49"/>
      <c r="IJ524" s="49"/>
      <c r="IK524" s="49"/>
      <c r="IL524" s="49"/>
      <c r="IM524" s="49"/>
      <c r="IN524" s="49"/>
      <c r="IO524" s="49"/>
      <c r="IP524" s="49"/>
      <c r="IQ524" s="49"/>
      <c r="IR524" s="49"/>
      <c r="IS524" s="49"/>
      <c r="IT524" s="49"/>
      <c r="IU524" s="49"/>
      <c r="IV524" s="49"/>
    </row>
    <row r="525" spans="1:256" s="44" customFormat="1" ht="115.5">
      <c r="A525" s="557" t="s">
        <v>590</v>
      </c>
      <c r="B525" s="575" t="s">
        <v>908</v>
      </c>
      <c r="C525" s="563"/>
      <c r="D525" s="556"/>
      <c r="E525" s="86"/>
      <c r="F525" s="128"/>
      <c r="G525" s="43"/>
      <c r="H525" s="139"/>
      <c r="I525" s="73"/>
      <c r="J525" s="73"/>
      <c r="K525" s="73"/>
      <c r="L525" s="74"/>
      <c r="M525" s="49"/>
      <c r="N525" s="49"/>
      <c r="O525" s="49"/>
      <c r="P525" s="49"/>
    </row>
    <row r="526" spans="1:256" s="44" customFormat="1" ht="71.25">
      <c r="A526" s="557"/>
      <c r="B526" s="575" t="s">
        <v>177</v>
      </c>
      <c r="C526" s="563"/>
      <c r="D526" s="556"/>
      <c r="E526" s="86"/>
      <c r="F526" s="128"/>
      <c r="H526" s="73"/>
      <c r="I526" s="73"/>
      <c r="J526" s="73"/>
      <c r="K526" s="73"/>
      <c r="L526" s="74"/>
      <c r="M526" s="49"/>
      <c r="N526" s="49"/>
      <c r="O526" s="49"/>
      <c r="P526" s="49"/>
    </row>
    <row r="527" spans="1:256" s="44" customFormat="1">
      <c r="A527" s="637" t="s">
        <v>101</v>
      </c>
      <c r="B527" s="575" t="s">
        <v>164</v>
      </c>
      <c r="C527" s="563" t="s">
        <v>110</v>
      </c>
      <c r="D527" s="556">
        <v>10</v>
      </c>
      <c r="E527" s="86"/>
      <c r="F527" s="128">
        <f t="shared" ref="F527:F531" si="19">D527*E527</f>
        <v>0</v>
      </c>
      <c r="H527" s="73"/>
      <c r="I527" s="73"/>
      <c r="J527" s="73"/>
      <c r="K527" s="73"/>
      <c r="L527" s="74"/>
      <c r="M527" s="49"/>
      <c r="N527" s="49"/>
      <c r="O527" s="49"/>
      <c r="P527" s="49"/>
    </row>
    <row r="528" spans="1:256" s="44" customFormat="1" ht="57">
      <c r="A528" s="637" t="s">
        <v>102</v>
      </c>
      <c r="B528" s="575" t="s">
        <v>1009</v>
      </c>
      <c r="C528" s="563" t="s">
        <v>110</v>
      </c>
      <c r="D528" s="556">
        <v>1</v>
      </c>
      <c r="E528" s="86"/>
      <c r="F528" s="128">
        <f t="shared" ref="F528" si="20">D528*E528</f>
        <v>0</v>
      </c>
      <c r="H528" s="73"/>
      <c r="I528" s="73"/>
      <c r="J528" s="73"/>
      <c r="K528" s="73"/>
      <c r="L528" s="74"/>
      <c r="M528" s="49"/>
      <c r="N528" s="49"/>
      <c r="O528" s="49"/>
      <c r="P528" s="49"/>
    </row>
    <row r="529" spans="1:256" s="44" customFormat="1" ht="28.5">
      <c r="A529" s="637" t="s">
        <v>104</v>
      </c>
      <c r="B529" s="575" t="s">
        <v>587</v>
      </c>
      <c r="C529" s="563" t="s">
        <v>110</v>
      </c>
      <c r="D529" s="556">
        <v>1</v>
      </c>
      <c r="E529" s="86"/>
      <c r="F529" s="128">
        <f t="shared" si="19"/>
        <v>0</v>
      </c>
      <c r="G529" s="49"/>
      <c r="H529" s="73"/>
      <c r="I529" s="73"/>
      <c r="J529" s="73"/>
      <c r="K529" s="73"/>
      <c r="L529" s="74"/>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9"/>
      <c r="AV529" s="49"/>
      <c r="AW529" s="49"/>
      <c r="AX529" s="49"/>
      <c r="AY529" s="49"/>
      <c r="AZ529" s="49"/>
      <c r="BA529" s="49"/>
      <c r="BB529" s="49"/>
      <c r="BC529" s="49"/>
      <c r="BD529" s="49"/>
      <c r="BE529" s="49"/>
      <c r="BF529" s="49"/>
      <c r="BG529" s="49"/>
      <c r="BH529" s="49"/>
      <c r="BI529" s="49"/>
      <c r="BJ529" s="49"/>
      <c r="BK529" s="49"/>
      <c r="BL529" s="49"/>
      <c r="BM529" s="49"/>
      <c r="BN529" s="49"/>
      <c r="BO529" s="49"/>
      <c r="BP529" s="49"/>
      <c r="BQ529" s="49"/>
      <c r="BR529" s="49"/>
      <c r="BS529" s="49"/>
      <c r="BT529" s="49"/>
      <c r="BU529" s="49"/>
      <c r="BV529" s="49"/>
      <c r="BW529" s="49"/>
      <c r="BX529" s="49"/>
      <c r="BY529" s="49"/>
      <c r="BZ529" s="49"/>
      <c r="CA529" s="49"/>
      <c r="CB529" s="49"/>
      <c r="CC529" s="49"/>
      <c r="CD529" s="49"/>
      <c r="CE529" s="49"/>
      <c r="CF529" s="49"/>
      <c r="CG529" s="49"/>
      <c r="CH529" s="49"/>
      <c r="CI529" s="49"/>
      <c r="CJ529" s="49"/>
      <c r="CK529" s="49"/>
      <c r="CL529" s="49"/>
      <c r="CM529" s="49"/>
      <c r="CN529" s="49"/>
      <c r="CO529" s="49"/>
      <c r="CP529" s="49"/>
      <c r="CQ529" s="49"/>
      <c r="CR529" s="49"/>
      <c r="CS529" s="49"/>
      <c r="CT529" s="49"/>
      <c r="CU529" s="49"/>
      <c r="CV529" s="49"/>
      <c r="CW529" s="49"/>
      <c r="CX529" s="49"/>
      <c r="CY529" s="49"/>
      <c r="CZ529" s="49"/>
      <c r="DA529" s="49"/>
      <c r="DB529" s="49"/>
      <c r="DC529" s="49"/>
      <c r="DD529" s="49"/>
      <c r="DE529" s="49"/>
      <c r="DF529" s="49"/>
      <c r="DG529" s="49"/>
      <c r="DH529" s="49"/>
      <c r="DI529" s="49"/>
      <c r="DJ529" s="49"/>
      <c r="DK529" s="49"/>
      <c r="DL529" s="49"/>
      <c r="DM529" s="49"/>
      <c r="DN529" s="49"/>
      <c r="DO529" s="49"/>
      <c r="DP529" s="49"/>
      <c r="DQ529" s="49"/>
      <c r="DR529" s="49"/>
      <c r="DS529" s="49"/>
      <c r="DT529" s="49"/>
      <c r="DU529" s="49"/>
      <c r="DV529" s="49"/>
      <c r="DW529" s="49"/>
      <c r="DX529" s="49"/>
      <c r="DY529" s="49"/>
      <c r="DZ529" s="49"/>
      <c r="EA529" s="49"/>
      <c r="EB529" s="49"/>
      <c r="EC529" s="49"/>
      <c r="ED529" s="49"/>
      <c r="EE529" s="49"/>
      <c r="EF529" s="49"/>
      <c r="EG529" s="49"/>
      <c r="EH529" s="49"/>
      <c r="EI529" s="49"/>
      <c r="EJ529" s="49"/>
      <c r="EK529" s="49"/>
      <c r="EL529" s="49"/>
      <c r="EM529" s="49"/>
      <c r="EN529" s="49"/>
      <c r="EO529" s="49"/>
      <c r="EP529" s="49"/>
      <c r="EQ529" s="49"/>
      <c r="ER529" s="49"/>
      <c r="ES529" s="49"/>
      <c r="ET529" s="49"/>
      <c r="EU529" s="49"/>
      <c r="EV529" s="49"/>
      <c r="EW529" s="49"/>
      <c r="EX529" s="49"/>
      <c r="EY529" s="49"/>
      <c r="EZ529" s="49"/>
      <c r="FA529" s="49"/>
      <c r="FB529" s="49"/>
      <c r="FC529" s="49"/>
      <c r="FD529" s="49"/>
      <c r="FE529" s="49"/>
      <c r="FF529" s="49"/>
      <c r="FG529" s="49"/>
      <c r="FH529" s="49"/>
      <c r="FI529" s="49"/>
      <c r="FJ529" s="49"/>
      <c r="FK529" s="49"/>
      <c r="FL529" s="49"/>
      <c r="FM529" s="49"/>
      <c r="FN529" s="49"/>
      <c r="FO529" s="49"/>
      <c r="FP529" s="49"/>
      <c r="FQ529" s="49"/>
      <c r="FR529" s="49"/>
      <c r="FS529" s="49"/>
      <c r="FT529" s="49"/>
      <c r="FU529" s="49"/>
      <c r="FV529" s="49"/>
      <c r="FW529" s="49"/>
      <c r="FX529" s="49"/>
      <c r="FY529" s="49"/>
      <c r="FZ529" s="49"/>
      <c r="GA529" s="49"/>
      <c r="GB529" s="49"/>
      <c r="GC529" s="49"/>
      <c r="GD529" s="49"/>
      <c r="GE529" s="49"/>
      <c r="GF529" s="49"/>
      <c r="GG529" s="49"/>
      <c r="GH529" s="49"/>
      <c r="GI529" s="49"/>
      <c r="GJ529" s="49"/>
      <c r="GK529" s="49"/>
      <c r="GL529" s="49"/>
      <c r="GM529" s="49"/>
      <c r="GN529" s="49"/>
      <c r="GO529" s="49"/>
      <c r="GP529" s="49"/>
      <c r="GQ529" s="49"/>
      <c r="GR529" s="49"/>
      <c r="GS529" s="49"/>
      <c r="GT529" s="49"/>
      <c r="GU529" s="49"/>
      <c r="GV529" s="49"/>
      <c r="GW529" s="49"/>
      <c r="GX529" s="49"/>
      <c r="GY529" s="49"/>
      <c r="GZ529" s="49"/>
      <c r="HA529" s="49"/>
      <c r="HB529" s="49"/>
      <c r="HC529" s="49"/>
      <c r="HD529" s="49"/>
      <c r="HE529" s="49"/>
      <c r="HF529" s="49"/>
      <c r="HG529" s="49"/>
      <c r="HH529" s="49"/>
      <c r="HI529" s="49"/>
      <c r="HJ529" s="49"/>
      <c r="HK529" s="49"/>
      <c r="HL529" s="49"/>
      <c r="HM529" s="49"/>
      <c r="HN529" s="49"/>
      <c r="HO529" s="49"/>
      <c r="HP529" s="49"/>
      <c r="HQ529" s="49"/>
      <c r="HR529" s="49"/>
      <c r="HS529" s="49"/>
      <c r="HT529" s="49"/>
      <c r="HU529" s="49"/>
      <c r="HV529" s="49"/>
      <c r="HW529" s="49"/>
      <c r="HX529" s="49"/>
      <c r="HY529" s="49"/>
      <c r="HZ529" s="49"/>
      <c r="IA529" s="49"/>
      <c r="IB529" s="49"/>
      <c r="IC529" s="49"/>
      <c r="ID529" s="49"/>
      <c r="IE529" s="49"/>
      <c r="IF529" s="49"/>
      <c r="IG529" s="49"/>
      <c r="IH529" s="49"/>
      <c r="II529" s="49"/>
      <c r="IJ529" s="49"/>
      <c r="IK529" s="49"/>
      <c r="IL529" s="49"/>
      <c r="IM529" s="49"/>
      <c r="IN529" s="49"/>
      <c r="IO529" s="49"/>
      <c r="IP529" s="49"/>
      <c r="IQ529" s="49"/>
      <c r="IR529" s="49"/>
      <c r="IS529" s="49"/>
      <c r="IT529" s="49"/>
      <c r="IU529" s="49"/>
      <c r="IV529" s="49"/>
    </row>
    <row r="530" spans="1:256" s="44" customFormat="1" ht="28.5">
      <c r="A530" s="637" t="s">
        <v>107</v>
      </c>
      <c r="B530" s="575" t="s">
        <v>588</v>
      </c>
      <c r="C530" s="563" t="s">
        <v>110</v>
      </c>
      <c r="D530" s="556">
        <v>4</v>
      </c>
      <c r="E530" s="86"/>
      <c r="F530" s="128">
        <f t="shared" ref="F530" si="21">D530*E530</f>
        <v>0</v>
      </c>
      <c r="G530" s="49"/>
      <c r="H530" s="73"/>
      <c r="I530" s="73"/>
      <c r="J530" s="73"/>
      <c r="K530" s="73"/>
      <c r="L530" s="74"/>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9"/>
      <c r="AV530" s="49"/>
      <c r="AW530" s="49"/>
      <c r="AX530" s="49"/>
      <c r="AY530" s="49"/>
      <c r="AZ530" s="49"/>
      <c r="BA530" s="49"/>
      <c r="BB530" s="49"/>
      <c r="BC530" s="49"/>
      <c r="BD530" s="49"/>
      <c r="BE530" s="49"/>
      <c r="BF530" s="49"/>
      <c r="BG530" s="49"/>
      <c r="BH530" s="49"/>
      <c r="BI530" s="49"/>
      <c r="BJ530" s="49"/>
      <c r="BK530" s="49"/>
      <c r="BL530" s="49"/>
      <c r="BM530" s="49"/>
      <c r="BN530" s="49"/>
      <c r="BO530" s="49"/>
      <c r="BP530" s="49"/>
      <c r="BQ530" s="49"/>
      <c r="BR530" s="49"/>
      <c r="BS530" s="49"/>
      <c r="BT530" s="49"/>
      <c r="BU530" s="49"/>
      <c r="BV530" s="49"/>
      <c r="BW530" s="49"/>
      <c r="BX530" s="49"/>
      <c r="BY530" s="49"/>
      <c r="BZ530" s="49"/>
      <c r="CA530" s="49"/>
      <c r="CB530" s="49"/>
      <c r="CC530" s="49"/>
      <c r="CD530" s="49"/>
      <c r="CE530" s="49"/>
      <c r="CF530" s="49"/>
      <c r="CG530" s="49"/>
      <c r="CH530" s="49"/>
      <c r="CI530" s="49"/>
      <c r="CJ530" s="49"/>
      <c r="CK530" s="49"/>
      <c r="CL530" s="49"/>
      <c r="CM530" s="49"/>
      <c r="CN530" s="49"/>
      <c r="CO530" s="49"/>
      <c r="CP530" s="49"/>
      <c r="CQ530" s="49"/>
      <c r="CR530" s="49"/>
      <c r="CS530" s="49"/>
      <c r="CT530" s="49"/>
      <c r="CU530" s="49"/>
      <c r="CV530" s="49"/>
      <c r="CW530" s="49"/>
      <c r="CX530" s="49"/>
      <c r="CY530" s="49"/>
      <c r="CZ530" s="49"/>
      <c r="DA530" s="49"/>
      <c r="DB530" s="49"/>
      <c r="DC530" s="49"/>
      <c r="DD530" s="49"/>
      <c r="DE530" s="49"/>
      <c r="DF530" s="49"/>
      <c r="DG530" s="49"/>
      <c r="DH530" s="49"/>
      <c r="DI530" s="49"/>
      <c r="DJ530" s="49"/>
      <c r="DK530" s="49"/>
      <c r="DL530" s="49"/>
      <c r="DM530" s="49"/>
      <c r="DN530" s="49"/>
      <c r="DO530" s="49"/>
      <c r="DP530" s="49"/>
      <c r="DQ530" s="49"/>
      <c r="DR530" s="49"/>
      <c r="DS530" s="49"/>
      <c r="DT530" s="49"/>
      <c r="DU530" s="49"/>
      <c r="DV530" s="49"/>
      <c r="DW530" s="49"/>
      <c r="DX530" s="49"/>
      <c r="DY530" s="49"/>
      <c r="DZ530" s="49"/>
      <c r="EA530" s="49"/>
      <c r="EB530" s="49"/>
      <c r="EC530" s="49"/>
      <c r="ED530" s="49"/>
      <c r="EE530" s="49"/>
      <c r="EF530" s="49"/>
      <c r="EG530" s="49"/>
      <c r="EH530" s="49"/>
      <c r="EI530" s="49"/>
      <c r="EJ530" s="49"/>
      <c r="EK530" s="49"/>
      <c r="EL530" s="49"/>
      <c r="EM530" s="49"/>
      <c r="EN530" s="49"/>
      <c r="EO530" s="49"/>
      <c r="EP530" s="49"/>
      <c r="EQ530" s="49"/>
      <c r="ER530" s="49"/>
      <c r="ES530" s="49"/>
      <c r="ET530" s="49"/>
      <c r="EU530" s="49"/>
      <c r="EV530" s="49"/>
      <c r="EW530" s="49"/>
      <c r="EX530" s="49"/>
      <c r="EY530" s="49"/>
      <c r="EZ530" s="49"/>
      <c r="FA530" s="49"/>
      <c r="FB530" s="49"/>
      <c r="FC530" s="49"/>
      <c r="FD530" s="49"/>
      <c r="FE530" s="49"/>
      <c r="FF530" s="49"/>
      <c r="FG530" s="49"/>
      <c r="FH530" s="49"/>
      <c r="FI530" s="49"/>
      <c r="FJ530" s="49"/>
      <c r="FK530" s="49"/>
      <c r="FL530" s="49"/>
      <c r="FM530" s="49"/>
      <c r="FN530" s="49"/>
      <c r="FO530" s="49"/>
      <c r="FP530" s="49"/>
      <c r="FQ530" s="49"/>
      <c r="FR530" s="49"/>
      <c r="FS530" s="49"/>
      <c r="FT530" s="49"/>
      <c r="FU530" s="49"/>
      <c r="FV530" s="49"/>
      <c r="FW530" s="49"/>
      <c r="FX530" s="49"/>
      <c r="FY530" s="49"/>
      <c r="FZ530" s="49"/>
      <c r="GA530" s="49"/>
      <c r="GB530" s="49"/>
      <c r="GC530" s="49"/>
      <c r="GD530" s="49"/>
      <c r="GE530" s="49"/>
      <c r="GF530" s="49"/>
      <c r="GG530" s="49"/>
      <c r="GH530" s="49"/>
      <c r="GI530" s="49"/>
      <c r="GJ530" s="49"/>
      <c r="GK530" s="49"/>
      <c r="GL530" s="49"/>
      <c r="GM530" s="49"/>
      <c r="GN530" s="49"/>
      <c r="GO530" s="49"/>
      <c r="GP530" s="49"/>
      <c r="GQ530" s="49"/>
      <c r="GR530" s="49"/>
      <c r="GS530" s="49"/>
      <c r="GT530" s="49"/>
      <c r="GU530" s="49"/>
      <c r="GV530" s="49"/>
      <c r="GW530" s="49"/>
      <c r="GX530" s="49"/>
      <c r="GY530" s="49"/>
      <c r="GZ530" s="49"/>
      <c r="HA530" s="49"/>
      <c r="HB530" s="49"/>
      <c r="HC530" s="49"/>
      <c r="HD530" s="49"/>
      <c r="HE530" s="49"/>
      <c r="HF530" s="49"/>
      <c r="HG530" s="49"/>
      <c r="HH530" s="49"/>
      <c r="HI530" s="49"/>
      <c r="HJ530" s="49"/>
      <c r="HK530" s="49"/>
      <c r="HL530" s="49"/>
      <c r="HM530" s="49"/>
      <c r="HN530" s="49"/>
      <c r="HO530" s="49"/>
      <c r="HP530" s="49"/>
      <c r="HQ530" s="49"/>
      <c r="HR530" s="49"/>
      <c r="HS530" s="49"/>
      <c r="HT530" s="49"/>
      <c r="HU530" s="49"/>
      <c r="HV530" s="49"/>
      <c r="HW530" s="49"/>
      <c r="HX530" s="49"/>
      <c r="HY530" s="49"/>
      <c r="HZ530" s="49"/>
      <c r="IA530" s="49"/>
      <c r="IB530" s="49"/>
      <c r="IC530" s="49"/>
      <c r="ID530" s="49"/>
      <c r="IE530" s="49"/>
      <c r="IF530" s="49"/>
      <c r="IG530" s="49"/>
      <c r="IH530" s="49"/>
      <c r="II530" s="49"/>
      <c r="IJ530" s="49"/>
      <c r="IK530" s="49"/>
      <c r="IL530" s="49"/>
      <c r="IM530" s="49"/>
      <c r="IN530" s="49"/>
      <c r="IO530" s="49"/>
      <c r="IP530" s="49"/>
      <c r="IQ530" s="49"/>
      <c r="IR530" s="49"/>
      <c r="IS530" s="49"/>
      <c r="IT530" s="49"/>
      <c r="IU530" s="49"/>
      <c r="IV530" s="49"/>
    </row>
    <row r="531" spans="1:256" s="44" customFormat="1" ht="42.75">
      <c r="A531" s="637" t="s">
        <v>108</v>
      </c>
      <c r="B531" s="575" t="s">
        <v>179</v>
      </c>
      <c r="C531" s="563" t="s">
        <v>110</v>
      </c>
      <c r="D531" s="556">
        <v>14</v>
      </c>
      <c r="E531" s="86"/>
      <c r="F531" s="128">
        <f t="shared" si="19"/>
        <v>0</v>
      </c>
      <c r="G531" s="49"/>
      <c r="H531" s="73"/>
      <c r="I531" s="73"/>
      <c r="J531" s="73"/>
      <c r="K531" s="73"/>
      <c r="L531" s="74"/>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9"/>
      <c r="AV531" s="49"/>
      <c r="AW531" s="49"/>
      <c r="AX531" s="49"/>
      <c r="AY531" s="49"/>
      <c r="AZ531" s="49"/>
      <c r="BA531" s="49"/>
      <c r="BB531" s="49"/>
      <c r="BC531" s="49"/>
      <c r="BD531" s="49"/>
      <c r="BE531" s="49"/>
      <c r="BF531" s="49"/>
      <c r="BG531" s="49"/>
      <c r="BH531" s="49"/>
      <c r="BI531" s="49"/>
      <c r="BJ531" s="49"/>
      <c r="BK531" s="49"/>
      <c r="BL531" s="49"/>
      <c r="BM531" s="49"/>
      <c r="BN531" s="49"/>
      <c r="BO531" s="49"/>
      <c r="BP531" s="49"/>
      <c r="BQ531" s="49"/>
      <c r="BR531" s="49"/>
      <c r="BS531" s="49"/>
      <c r="BT531" s="49"/>
      <c r="BU531" s="49"/>
      <c r="BV531" s="49"/>
      <c r="BW531" s="49"/>
      <c r="BX531" s="49"/>
      <c r="BY531" s="49"/>
      <c r="BZ531" s="49"/>
      <c r="CA531" s="49"/>
      <c r="CB531" s="49"/>
      <c r="CC531" s="49"/>
      <c r="CD531" s="49"/>
      <c r="CE531" s="49"/>
      <c r="CF531" s="49"/>
      <c r="CG531" s="49"/>
      <c r="CH531" s="49"/>
      <c r="CI531" s="49"/>
      <c r="CJ531" s="49"/>
      <c r="CK531" s="49"/>
      <c r="CL531" s="49"/>
      <c r="CM531" s="49"/>
      <c r="CN531" s="49"/>
      <c r="CO531" s="49"/>
      <c r="CP531" s="49"/>
      <c r="CQ531" s="49"/>
      <c r="CR531" s="49"/>
      <c r="CS531" s="49"/>
      <c r="CT531" s="49"/>
      <c r="CU531" s="49"/>
      <c r="CV531" s="49"/>
      <c r="CW531" s="49"/>
      <c r="CX531" s="49"/>
      <c r="CY531" s="49"/>
      <c r="CZ531" s="49"/>
      <c r="DA531" s="49"/>
      <c r="DB531" s="49"/>
      <c r="DC531" s="49"/>
      <c r="DD531" s="49"/>
      <c r="DE531" s="49"/>
      <c r="DF531" s="49"/>
      <c r="DG531" s="49"/>
      <c r="DH531" s="49"/>
      <c r="DI531" s="49"/>
      <c r="DJ531" s="49"/>
      <c r="DK531" s="49"/>
      <c r="DL531" s="49"/>
      <c r="DM531" s="49"/>
      <c r="DN531" s="49"/>
      <c r="DO531" s="49"/>
      <c r="DP531" s="49"/>
      <c r="DQ531" s="49"/>
      <c r="DR531" s="49"/>
      <c r="DS531" s="49"/>
      <c r="DT531" s="49"/>
      <c r="DU531" s="49"/>
      <c r="DV531" s="49"/>
      <c r="DW531" s="49"/>
      <c r="DX531" s="49"/>
      <c r="DY531" s="49"/>
      <c r="DZ531" s="49"/>
      <c r="EA531" s="49"/>
      <c r="EB531" s="49"/>
      <c r="EC531" s="49"/>
      <c r="ED531" s="49"/>
      <c r="EE531" s="49"/>
      <c r="EF531" s="49"/>
      <c r="EG531" s="49"/>
      <c r="EH531" s="49"/>
      <c r="EI531" s="49"/>
      <c r="EJ531" s="49"/>
      <c r="EK531" s="49"/>
      <c r="EL531" s="49"/>
      <c r="EM531" s="49"/>
      <c r="EN531" s="49"/>
      <c r="EO531" s="49"/>
      <c r="EP531" s="49"/>
      <c r="EQ531" s="49"/>
      <c r="ER531" s="49"/>
      <c r="ES531" s="49"/>
      <c r="ET531" s="49"/>
      <c r="EU531" s="49"/>
      <c r="EV531" s="49"/>
      <c r="EW531" s="49"/>
      <c r="EX531" s="49"/>
      <c r="EY531" s="49"/>
      <c r="EZ531" s="49"/>
      <c r="FA531" s="49"/>
      <c r="FB531" s="49"/>
      <c r="FC531" s="49"/>
      <c r="FD531" s="49"/>
      <c r="FE531" s="49"/>
      <c r="FF531" s="49"/>
      <c r="FG531" s="49"/>
      <c r="FH531" s="49"/>
      <c r="FI531" s="49"/>
      <c r="FJ531" s="49"/>
      <c r="FK531" s="49"/>
      <c r="FL531" s="49"/>
      <c r="FM531" s="49"/>
      <c r="FN531" s="49"/>
      <c r="FO531" s="49"/>
      <c r="FP531" s="49"/>
      <c r="FQ531" s="49"/>
      <c r="FR531" s="49"/>
      <c r="FS531" s="49"/>
      <c r="FT531" s="49"/>
      <c r="FU531" s="49"/>
      <c r="FV531" s="49"/>
      <c r="FW531" s="49"/>
      <c r="FX531" s="49"/>
      <c r="FY531" s="49"/>
      <c r="FZ531" s="49"/>
      <c r="GA531" s="49"/>
      <c r="GB531" s="49"/>
      <c r="GC531" s="49"/>
      <c r="GD531" s="49"/>
      <c r="GE531" s="49"/>
      <c r="GF531" s="49"/>
      <c r="GG531" s="49"/>
      <c r="GH531" s="49"/>
      <c r="GI531" s="49"/>
      <c r="GJ531" s="49"/>
      <c r="GK531" s="49"/>
      <c r="GL531" s="49"/>
      <c r="GM531" s="49"/>
      <c r="GN531" s="49"/>
      <c r="GO531" s="49"/>
      <c r="GP531" s="49"/>
      <c r="GQ531" s="49"/>
      <c r="GR531" s="49"/>
      <c r="GS531" s="49"/>
      <c r="GT531" s="49"/>
      <c r="GU531" s="49"/>
      <c r="GV531" s="49"/>
      <c r="GW531" s="49"/>
      <c r="GX531" s="49"/>
      <c r="GY531" s="49"/>
      <c r="GZ531" s="49"/>
      <c r="HA531" s="49"/>
      <c r="HB531" s="49"/>
      <c r="HC531" s="49"/>
      <c r="HD531" s="49"/>
      <c r="HE531" s="49"/>
      <c r="HF531" s="49"/>
      <c r="HG531" s="49"/>
      <c r="HH531" s="49"/>
      <c r="HI531" s="49"/>
      <c r="HJ531" s="49"/>
      <c r="HK531" s="49"/>
      <c r="HL531" s="49"/>
      <c r="HM531" s="49"/>
      <c r="HN531" s="49"/>
      <c r="HO531" s="49"/>
      <c r="HP531" s="49"/>
      <c r="HQ531" s="49"/>
      <c r="HR531" s="49"/>
      <c r="HS531" s="49"/>
      <c r="HT531" s="49"/>
      <c r="HU531" s="49"/>
      <c r="HV531" s="49"/>
      <c r="HW531" s="49"/>
      <c r="HX531" s="49"/>
      <c r="HY531" s="49"/>
      <c r="HZ531" s="49"/>
      <c r="IA531" s="49"/>
      <c r="IB531" s="49"/>
      <c r="IC531" s="49"/>
      <c r="ID531" s="49"/>
      <c r="IE531" s="49"/>
      <c r="IF531" s="49"/>
      <c r="IG531" s="49"/>
      <c r="IH531" s="49"/>
      <c r="II531" s="49"/>
      <c r="IJ531" s="49"/>
      <c r="IK531" s="49"/>
      <c r="IL531" s="49"/>
      <c r="IM531" s="49"/>
      <c r="IN531" s="49"/>
      <c r="IO531" s="49"/>
      <c r="IP531" s="49"/>
      <c r="IQ531" s="49"/>
      <c r="IR531" s="49"/>
      <c r="IS531" s="49"/>
      <c r="IT531" s="49"/>
      <c r="IU531" s="49"/>
      <c r="IV531" s="49"/>
    </row>
    <row r="532" spans="1:256" s="44" customFormat="1">
      <c r="A532" s="557"/>
      <c r="B532" s="592"/>
      <c r="C532" s="563"/>
      <c r="D532" s="556"/>
      <c r="E532" s="86"/>
      <c r="F532" s="128"/>
      <c r="G532" s="43"/>
      <c r="H532" s="73"/>
      <c r="I532" s="73"/>
      <c r="J532" s="73"/>
      <c r="K532" s="73"/>
      <c r="L532" s="74"/>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9"/>
      <c r="AV532" s="49"/>
      <c r="AW532" s="49"/>
      <c r="AX532" s="49"/>
      <c r="AY532" s="49"/>
      <c r="AZ532" s="49"/>
      <c r="BA532" s="49"/>
      <c r="BB532" s="49"/>
      <c r="BC532" s="49"/>
      <c r="BD532" s="49"/>
      <c r="BE532" s="49"/>
      <c r="BF532" s="49"/>
      <c r="BG532" s="49"/>
      <c r="BH532" s="49"/>
      <c r="BI532" s="49"/>
      <c r="BJ532" s="49"/>
      <c r="BK532" s="49"/>
      <c r="BL532" s="49"/>
      <c r="BM532" s="49"/>
      <c r="BN532" s="49"/>
      <c r="BO532" s="49"/>
      <c r="BP532" s="49"/>
      <c r="BQ532" s="49"/>
      <c r="BR532" s="49"/>
      <c r="BS532" s="49"/>
      <c r="BT532" s="49"/>
      <c r="BU532" s="49"/>
      <c r="BV532" s="49"/>
      <c r="BW532" s="49"/>
      <c r="BX532" s="49"/>
      <c r="BY532" s="49"/>
      <c r="BZ532" s="49"/>
      <c r="CA532" s="49"/>
      <c r="CB532" s="49"/>
      <c r="CC532" s="49"/>
      <c r="CD532" s="49"/>
      <c r="CE532" s="49"/>
      <c r="CF532" s="49"/>
      <c r="CG532" s="49"/>
      <c r="CH532" s="49"/>
      <c r="CI532" s="49"/>
      <c r="CJ532" s="49"/>
      <c r="CK532" s="49"/>
      <c r="CL532" s="49"/>
      <c r="CM532" s="49"/>
      <c r="CN532" s="49"/>
      <c r="CO532" s="49"/>
      <c r="CP532" s="49"/>
      <c r="CQ532" s="49"/>
      <c r="CR532" s="49"/>
      <c r="CS532" s="49"/>
      <c r="CT532" s="49"/>
      <c r="CU532" s="49"/>
      <c r="CV532" s="49"/>
      <c r="CW532" s="49"/>
      <c r="CX532" s="49"/>
      <c r="CY532" s="49"/>
      <c r="CZ532" s="49"/>
      <c r="DA532" s="49"/>
      <c r="DB532" s="49"/>
      <c r="DC532" s="49"/>
      <c r="DD532" s="49"/>
      <c r="DE532" s="49"/>
      <c r="DF532" s="49"/>
      <c r="DG532" s="49"/>
      <c r="DH532" s="49"/>
      <c r="DI532" s="49"/>
      <c r="DJ532" s="49"/>
      <c r="DK532" s="49"/>
      <c r="DL532" s="49"/>
      <c r="DM532" s="49"/>
      <c r="DN532" s="49"/>
      <c r="DO532" s="49"/>
      <c r="DP532" s="49"/>
      <c r="DQ532" s="49"/>
      <c r="DR532" s="49"/>
      <c r="DS532" s="49"/>
      <c r="DT532" s="49"/>
      <c r="DU532" s="49"/>
      <c r="DV532" s="49"/>
      <c r="DW532" s="49"/>
      <c r="DX532" s="49"/>
      <c r="DY532" s="49"/>
      <c r="DZ532" s="49"/>
      <c r="EA532" s="49"/>
      <c r="EB532" s="49"/>
      <c r="EC532" s="49"/>
      <c r="ED532" s="49"/>
      <c r="EE532" s="49"/>
      <c r="EF532" s="49"/>
      <c r="EG532" s="49"/>
      <c r="EH532" s="49"/>
      <c r="EI532" s="49"/>
      <c r="EJ532" s="49"/>
      <c r="EK532" s="49"/>
      <c r="EL532" s="49"/>
      <c r="EM532" s="49"/>
      <c r="EN532" s="49"/>
      <c r="EO532" s="49"/>
      <c r="EP532" s="49"/>
      <c r="EQ532" s="49"/>
      <c r="ER532" s="49"/>
      <c r="ES532" s="49"/>
      <c r="ET532" s="49"/>
      <c r="EU532" s="49"/>
      <c r="EV532" s="49"/>
      <c r="EW532" s="49"/>
      <c r="EX532" s="49"/>
      <c r="EY532" s="49"/>
      <c r="EZ532" s="49"/>
      <c r="FA532" s="49"/>
      <c r="FB532" s="49"/>
      <c r="FC532" s="49"/>
      <c r="FD532" s="49"/>
      <c r="FE532" s="49"/>
      <c r="FF532" s="49"/>
      <c r="FG532" s="49"/>
      <c r="FH532" s="49"/>
      <c r="FI532" s="49"/>
      <c r="FJ532" s="49"/>
      <c r="FK532" s="49"/>
      <c r="FL532" s="49"/>
      <c r="FM532" s="49"/>
      <c r="FN532" s="49"/>
      <c r="FO532" s="49"/>
      <c r="FP532" s="49"/>
      <c r="FQ532" s="49"/>
      <c r="FR532" s="49"/>
      <c r="FS532" s="49"/>
      <c r="FT532" s="49"/>
      <c r="FU532" s="49"/>
      <c r="FV532" s="49"/>
      <c r="FW532" s="49"/>
      <c r="FX532" s="49"/>
      <c r="FY532" s="49"/>
      <c r="FZ532" s="49"/>
      <c r="GA532" s="49"/>
      <c r="GB532" s="49"/>
      <c r="GC532" s="49"/>
      <c r="GD532" s="49"/>
      <c r="GE532" s="49"/>
      <c r="GF532" s="49"/>
      <c r="GG532" s="49"/>
      <c r="GH532" s="49"/>
      <c r="GI532" s="49"/>
      <c r="GJ532" s="49"/>
      <c r="GK532" s="49"/>
      <c r="GL532" s="49"/>
      <c r="GM532" s="49"/>
      <c r="GN532" s="49"/>
      <c r="GO532" s="49"/>
      <c r="GP532" s="49"/>
      <c r="GQ532" s="49"/>
      <c r="GR532" s="49"/>
      <c r="GS532" s="49"/>
      <c r="GT532" s="49"/>
      <c r="GU532" s="49"/>
      <c r="GV532" s="49"/>
      <c r="GW532" s="49"/>
      <c r="GX532" s="49"/>
      <c r="GY532" s="49"/>
      <c r="GZ532" s="49"/>
      <c r="HA532" s="49"/>
      <c r="HB532" s="49"/>
      <c r="HC532" s="49"/>
      <c r="HD532" s="49"/>
      <c r="HE532" s="49"/>
      <c r="HF532" s="49"/>
      <c r="HG532" s="49"/>
      <c r="HH532" s="49"/>
      <c r="HI532" s="49"/>
      <c r="HJ532" s="49"/>
      <c r="HK532" s="49"/>
      <c r="HL532" s="49"/>
      <c r="HM532" s="49"/>
      <c r="HN532" s="49"/>
      <c r="HO532" s="49"/>
      <c r="HP532" s="49"/>
      <c r="HQ532" s="49"/>
      <c r="HR532" s="49"/>
      <c r="HS532" s="49"/>
      <c r="HT532" s="49"/>
      <c r="HU532" s="49"/>
      <c r="HV532" s="49"/>
      <c r="HW532" s="49"/>
      <c r="HX532" s="49"/>
      <c r="HY532" s="49"/>
      <c r="HZ532" s="49"/>
      <c r="IA532" s="49"/>
      <c r="IB532" s="49"/>
      <c r="IC532" s="49"/>
      <c r="ID532" s="49"/>
      <c r="IE532" s="49"/>
      <c r="IF532" s="49"/>
      <c r="IG532" s="49"/>
      <c r="IH532" s="49"/>
      <c r="II532" s="49"/>
      <c r="IJ532" s="49"/>
      <c r="IK532" s="49"/>
      <c r="IL532" s="49"/>
      <c r="IM532" s="49"/>
      <c r="IN532" s="49"/>
      <c r="IO532" s="49"/>
      <c r="IP532" s="49"/>
      <c r="IQ532" s="49"/>
      <c r="IR532" s="49"/>
      <c r="IS532" s="49"/>
      <c r="IT532" s="49"/>
      <c r="IU532" s="49"/>
      <c r="IV532" s="49"/>
    </row>
    <row r="533" spans="1:256" s="44" customFormat="1" ht="258">
      <c r="A533" s="557" t="s">
        <v>591</v>
      </c>
      <c r="B533" s="575" t="s">
        <v>909</v>
      </c>
      <c r="C533" s="563" t="s">
        <v>110</v>
      </c>
      <c r="D533" s="556">
        <v>10</v>
      </c>
      <c r="E533" s="86"/>
      <c r="F533" s="128">
        <f t="shared" ref="F533" si="22">D533*E533</f>
        <v>0</v>
      </c>
      <c r="G533" s="43"/>
      <c r="H533" s="73"/>
      <c r="I533" s="73"/>
      <c r="J533" s="73"/>
      <c r="K533" s="73"/>
      <c r="L533" s="74"/>
      <c r="M533" s="49"/>
      <c r="N533" s="49"/>
      <c r="O533" s="49"/>
      <c r="P533" s="49"/>
    </row>
    <row r="534" spans="1:256" s="44" customFormat="1">
      <c r="A534" s="557"/>
      <c r="B534" s="592"/>
      <c r="C534" s="563"/>
      <c r="D534" s="556"/>
      <c r="E534" s="86"/>
      <c r="F534" s="128"/>
      <c r="G534" s="43"/>
      <c r="H534" s="73"/>
      <c r="I534" s="73"/>
      <c r="J534" s="73"/>
      <c r="K534" s="73"/>
      <c r="L534" s="74"/>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9"/>
      <c r="AV534" s="49"/>
      <c r="AW534" s="49"/>
      <c r="AX534" s="49"/>
      <c r="AY534" s="49"/>
      <c r="AZ534" s="49"/>
      <c r="BA534" s="49"/>
      <c r="BB534" s="49"/>
      <c r="BC534" s="49"/>
      <c r="BD534" s="49"/>
      <c r="BE534" s="49"/>
      <c r="BF534" s="49"/>
      <c r="BG534" s="49"/>
      <c r="BH534" s="49"/>
      <c r="BI534" s="49"/>
      <c r="BJ534" s="49"/>
      <c r="BK534" s="49"/>
      <c r="BL534" s="49"/>
      <c r="BM534" s="49"/>
      <c r="BN534" s="49"/>
      <c r="BO534" s="49"/>
      <c r="BP534" s="49"/>
      <c r="BQ534" s="49"/>
      <c r="BR534" s="49"/>
      <c r="BS534" s="49"/>
      <c r="BT534" s="49"/>
      <c r="BU534" s="49"/>
      <c r="BV534" s="49"/>
      <c r="BW534" s="49"/>
      <c r="BX534" s="49"/>
      <c r="BY534" s="49"/>
      <c r="BZ534" s="49"/>
      <c r="CA534" s="49"/>
      <c r="CB534" s="49"/>
      <c r="CC534" s="49"/>
      <c r="CD534" s="49"/>
      <c r="CE534" s="49"/>
      <c r="CF534" s="49"/>
      <c r="CG534" s="49"/>
      <c r="CH534" s="49"/>
      <c r="CI534" s="49"/>
      <c r="CJ534" s="49"/>
      <c r="CK534" s="49"/>
      <c r="CL534" s="49"/>
      <c r="CM534" s="49"/>
      <c r="CN534" s="49"/>
      <c r="CO534" s="49"/>
      <c r="CP534" s="49"/>
      <c r="CQ534" s="49"/>
      <c r="CR534" s="49"/>
      <c r="CS534" s="49"/>
      <c r="CT534" s="49"/>
      <c r="CU534" s="49"/>
      <c r="CV534" s="49"/>
      <c r="CW534" s="49"/>
      <c r="CX534" s="49"/>
      <c r="CY534" s="49"/>
      <c r="CZ534" s="49"/>
      <c r="DA534" s="49"/>
      <c r="DB534" s="49"/>
      <c r="DC534" s="49"/>
      <c r="DD534" s="49"/>
      <c r="DE534" s="49"/>
      <c r="DF534" s="49"/>
      <c r="DG534" s="49"/>
      <c r="DH534" s="49"/>
      <c r="DI534" s="49"/>
      <c r="DJ534" s="49"/>
      <c r="DK534" s="49"/>
      <c r="DL534" s="49"/>
      <c r="DM534" s="49"/>
      <c r="DN534" s="49"/>
      <c r="DO534" s="49"/>
      <c r="DP534" s="49"/>
      <c r="DQ534" s="49"/>
      <c r="DR534" s="49"/>
      <c r="DS534" s="49"/>
      <c r="DT534" s="49"/>
      <c r="DU534" s="49"/>
      <c r="DV534" s="49"/>
      <c r="DW534" s="49"/>
      <c r="DX534" s="49"/>
      <c r="DY534" s="49"/>
      <c r="DZ534" s="49"/>
      <c r="EA534" s="49"/>
      <c r="EB534" s="49"/>
      <c r="EC534" s="49"/>
      <c r="ED534" s="49"/>
      <c r="EE534" s="49"/>
      <c r="EF534" s="49"/>
      <c r="EG534" s="49"/>
      <c r="EH534" s="49"/>
      <c r="EI534" s="49"/>
      <c r="EJ534" s="49"/>
      <c r="EK534" s="49"/>
      <c r="EL534" s="49"/>
      <c r="EM534" s="49"/>
      <c r="EN534" s="49"/>
      <c r="EO534" s="49"/>
      <c r="EP534" s="49"/>
      <c r="EQ534" s="49"/>
      <c r="ER534" s="49"/>
      <c r="ES534" s="49"/>
      <c r="ET534" s="49"/>
      <c r="EU534" s="49"/>
      <c r="EV534" s="49"/>
      <c r="EW534" s="49"/>
      <c r="EX534" s="49"/>
      <c r="EY534" s="49"/>
      <c r="EZ534" s="49"/>
      <c r="FA534" s="49"/>
      <c r="FB534" s="49"/>
      <c r="FC534" s="49"/>
      <c r="FD534" s="49"/>
      <c r="FE534" s="49"/>
      <c r="FF534" s="49"/>
      <c r="FG534" s="49"/>
      <c r="FH534" s="49"/>
      <c r="FI534" s="49"/>
      <c r="FJ534" s="49"/>
      <c r="FK534" s="49"/>
      <c r="FL534" s="49"/>
      <c r="FM534" s="49"/>
      <c r="FN534" s="49"/>
      <c r="FO534" s="49"/>
      <c r="FP534" s="49"/>
      <c r="FQ534" s="49"/>
      <c r="FR534" s="49"/>
      <c r="FS534" s="49"/>
      <c r="FT534" s="49"/>
      <c r="FU534" s="49"/>
      <c r="FV534" s="49"/>
      <c r="FW534" s="49"/>
      <c r="FX534" s="49"/>
      <c r="FY534" s="49"/>
      <c r="FZ534" s="49"/>
      <c r="GA534" s="49"/>
      <c r="GB534" s="49"/>
      <c r="GC534" s="49"/>
      <c r="GD534" s="49"/>
      <c r="GE534" s="49"/>
      <c r="GF534" s="49"/>
      <c r="GG534" s="49"/>
      <c r="GH534" s="49"/>
      <c r="GI534" s="49"/>
      <c r="GJ534" s="49"/>
      <c r="GK534" s="49"/>
      <c r="GL534" s="49"/>
      <c r="GM534" s="49"/>
      <c r="GN534" s="49"/>
      <c r="GO534" s="49"/>
      <c r="GP534" s="49"/>
      <c r="GQ534" s="49"/>
      <c r="GR534" s="49"/>
      <c r="GS534" s="49"/>
      <c r="GT534" s="49"/>
      <c r="GU534" s="49"/>
      <c r="GV534" s="49"/>
      <c r="GW534" s="49"/>
      <c r="GX534" s="49"/>
      <c r="GY534" s="49"/>
      <c r="GZ534" s="49"/>
      <c r="HA534" s="49"/>
      <c r="HB534" s="49"/>
      <c r="HC534" s="49"/>
      <c r="HD534" s="49"/>
      <c r="HE534" s="49"/>
      <c r="HF534" s="49"/>
      <c r="HG534" s="49"/>
      <c r="HH534" s="49"/>
      <c r="HI534" s="49"/>
      <c r="HJ534" s="49"/>
      <c r="HK534" s="49"/>
      <c r="HL534" s="49"/>
      <c r="HM534" s="49"/>
      <c r="HN534" s="49"/>
      <c r="HO534" s="49"/>
      <c r="HP534" s="49"/>
      <c r="HQ534" s="49"/>
      <c r="HR534" s="49"/>
      <c r="HS534" s="49"/>
      <c r="HT534" s="49"/>
      <c r="HU534" s="49"/>
      <c r="HV534" s="49"/>
      <c r="HW534" s="49"/>
      <c r="HX534" s="49"/>
      <c r="HY534" s="49"/>
      <c r="HZ534" s="49"/>
      <c r="IA534" s="49"/>
      <c r="IB534" s="49"/>
      <c r="IC534" s="49"/>
      <c r="ID534" s="49"/>
      <c r="IE534" s="49"/>
      <c r="IF534" s="49"/>
      <c r="IG534" s="49"/>
      <c r="IH534" s="49"/>
      <c r="II534" s="49"/>
      <c r="IJ534" s="49"/>
      <c r="IK534" s="49"/>
      <c r="IL534" s="49"/>
      <c r="IM534" s="49"/>
      <c r="IN534" s="49"/>
      <c r="IO534" s="49"/>
      <c r="IP534" s="49"/>
      <c r="IQ534" s="49"/>
      <c r="IR534" s="49"/>
      <c r="IS534" s="49"/>
      <c r="IT534" s="49"/>
      <c r="IU534" s="49"/>
      <c r="IV534" s="49"/>
    </row>
    <row r="535" spans="1:256" s="44" customFormat="1" ht="258">
      <c r="A535" s="557" t="s">
        <v>592</v>
      </c>
      <c r="B535" s="575" t="s">
        <v>997</v>
      </c>
      <c r="C535" s="563" t="s">
        <v>110</v>
      </c>
      <c r="D535" s="556">
        <v>2</v>
      </c>
      <c r="E535" s="86"/>
      <c r="F535" s="128">
        <f t="shared" ref="F535" si="23">D535*E535</f>
        <v>0</v>
      </c>
      <c r="G535" s="43"/>
      <c r="H535" s="162"/>
      <c r="I535" s="73"/>
      <c r="J535" s="73"/>
      <c r="K535" s="73"/>
      <c r="L535" s="74"/>
      <c r="M535" s="49"/>
      <c r="N535" s="49"/>
      <c r="O535" s="49"/>
      <c r="P535" s="49"/>
    </row>
    <row r="536" spans="1:256" s="44" customFormat="1">
      <c r="A536" s="557"/>
      <c r="B536" s="575"/>
      <c r="C536" s="563"/>
      <c r="D536" s="556"/>
      <c r="E536" s="86"/>
      <c r="F536" s="128"/>
      <c r="G536" s="43"/>
      <c r="H536" s="162"/>
      <c r="I536" s="73"/>
      <c r="J536" s="73"/>
      <c r="K536" s="73"/>
      <c r="L536" s="74"/>
      <c r="M536" s="49"/>
      <c r="N536" s="49"/>
      <c r="O536" s="49"/>
      <c r="P536" s="49"/>
    </row>
    <row r="537" spans="1:256" s="44" customFormat="1" ht="272.25">
      <c r="A537" s="557" t="s">
        <v>593</v>
      </c>
      <c r="B537" s="575" t="s">
        <v>1131</v>
      </c>
      <c r="C537" s="563" t="s">
        <v>110</v>
      </c>
      <c r="D537" s="556">
        <v>2</v>
      </c>
      <c r="E537" s="86"/>
      <c r="F537" s="128">
        <f t="shared" ref="F537" si="24">D537*E537</f>
        <v>0</v>
      </c>
      <c r="G537" s="43"/>
      <c r="H537" s="162"/>
      <c r="I537" s="73"/>
      <c r="J537" s="73"/>
      <c r="K537" s="73"/>
      <c r="L537" s="74"/>
      <c r="M537" s="49"/>
      <c r="N537" s="49"/>
      <c r="O537" s="49"/>
      <c r="P537" s="49"/>
    </row>
    <row r="538" spans="1:256" s="44" customFormat="1">
      <c r="A538" s="557"/>
      <c r="B538" s="575"/>
      <c r="C538" s="563"/>
      <c r="D538" s="556"/>
      <c r="E538" s="86"/>
      <c r="F538" s="128"/>
      <c r="G538" s="43"/>
      <c r="H538" s="162"/>
      <c r="I538" s="73"/>
      <c r="J538" s="73"/>
      <c r="K538" s="73"/>
      <c r="L538" s="74"/>
      <c r="M538" s="49"/>
      <c r="N538" s="49"/>
      <c r="O538" s="49"/>
      <c r="P538" s="49"/>
    </row>
    <row r="539" spans="1:256" s="44" customFormat="1" ht="115.5">
      <c r="A539" s="557" t="s">
        <v>594</v>
      </c>
      <c r="B539" s="575" t="s">
        <v>910</v>
      </c>
      <c r="C539" s="563" t="s">
        <v>865</v>
      </c>
      <c r="D539" s="556">
        <v>142</v>
      </c>
      <c r="E539" s="86"/>
      <c r="F539" s="128">
        <f t="shared" ref="F539" si="25">D539*E539</f>
        <v>0</v>
      </c>
      <c r="G539" s="43"/>
      <c r="H539" s="73"/>
      <c r="I539" s="73"/>
      <c r="J539" s="73"/>
      <c r="K539" s="73"/>
      <c r="L539" s="74"/>
      <c r="M539" s="49"/>
      <c r="N539" s="49"/>
      <c r="O539" s="49"/>
      <c r="P539" s="49"/>
    </row>
    <row r="540" spans="1:256" s="44" customFormat="1">
      <c r="A540" s="557"/>
      <c r="B540" s="562"/>
      <c r="C540" s="563"/>
      <c r="D540" s="556"/>
      <c r="E540" s="86"/>
      <c r="F540" s="128"/>
      <c r="H540" s="73"/>
      <c r="I540" s="73"/>
      <c r="J540" s="73"/>
      <c r="K540" s="73"/>
      <c r="L540" s="74"/>
      <c r="M540" s="49"/>
      <c r="N540" s="49"/>
      <c r="O540" s="49"/>
      <c r="P540" s="49"/>
    </row>
    <row r="541" spans="1:256" s="44" customFormat="1" ht="258.75">
      <c r="A541" s="557" t="s">
        <v>615</v>
      </c>
      <c r="B541" s="560" t="s">
        <v>911</v>
      </c>
      <c r="C541" s="563"/>
      <c r="D541" s="556"/>
      <c r="E541" s="86"/>
      <c r="F541" s="128"/>
      <c r="H541" s="73"/>
      <c r="I541" s="73"/>
      <c r="J541" s="73"/>
      <c r="K541" s="73"/>
      <c r="L541" s="74"/>
      <c r="M541" s="49"/>
      <c r="N541" s="49"/>
      <c r="O541" s="49"/>
      <c r="P541" s="49"/>
    </row>
    <row r="542" spans="1:256" s="44" customFormat="1" ht="142.5">
      <c r="A542" s="557"/>
      <c r="B542" s="560" t="s">
        <v>1132</v>
      </c>
      <c r="C542" s="563"/>
      <c r="D542" s="556"/>
      <c r="E542" s="86"/>
      <c r="F542" s="128"/>
      <c r="H542" s="73"/>
      <c r="I542" s="73"/>
      <c r="J542" s="73"/>
      <c r="K542" s="73"/>
      <c r="L542" s="74"/>
      <c r="M542" s="49"/>
      <c r="N542" s="49"/>
      <c r="O542" s="49"/>
      <c r="P542" s="49"/>
    </row>
    <row r="543" spans="1:256" s="44" customFormat="1" ht="17.25">
      <c r="A543" s="637" t="s">
        <v>101</v>
      </c>
      <c r="B543" s="575" t="s">
        <v>614</v>
      </c>
      <c r="C543" s="563" t="s">
        <v>865</v>
      </c>
      <c r="D543" s="556">
        <v>145</v>
      </c>
      <c r="E543" s="86"/>
      <c r="F543" s="128">
        <f t="shared" ref="F543:F545" si="26">D543*E543</f>
        <v>0</v>
      </c>
      <c r="G543" s="43"/>
      <c r="H543" s="73"/>
      <c r="I543" s="73"/>
      <c r="J543" s="73"/>
      <c r="K543" s="73"/>
      <c r="L543" s="74"/>
      <c r="M543" s="49"/>
      <c r="N543" s="49"/>
      <c r="O543" s="49"/>
      <c r="P543" s="49"/>
    </row>
    <row r="544" spans="1:256" s="44" customFormat="1" ht="71.25">
      <c r="A544" s="637" t="s">
        <v>102</v>
      </c>
      <c r="B544" s="575" t="s">
        <v>622</v>
      </c>
      <c r="C544" s="563" t="s">
        <v>872</v>
      </c>
      <c r="D544" s="556">
        <v>36.200000000000003</v>
      </c>
      <c r="E544" s="86"/>
      <c r="F544" s="128">
        <f t="shared" si="26"/>
        <v>0</v>
      </c>
      <c r="G544" s="43"/>
      <c r="H544" s="73"/>
      <c r="I544" s="73"/>
      <c r="J544" s="73"/>
      <c r="K544" s="73"/>
      <c r="L544" s="74"/>
      <c r="M544" s="49"/>
      <c r="N544" s="49"/>
      <c r="O544" s="49"/>
      <c r="P544" s="49"/>
    </row>
    <row r="545" spans="1:16" s="44" customFormat="1" ht="57">
      <c r="A545" s="637" t="s">
        <v>104</v>
      </c>
      <c r="B545" s="575" t="s">
        <v>621</v>
      </c>
      <c r="C545" s="563" t="s">
        <v>872</v>
      </c>
      <c r="D545" s="556">
        <v>44.5</v>
      </c>
      <c r="E545" s="86"/>
      <c r="F545" s="128">
        <f t="shared" si="26"/>
        <v>0</v>
      </c>
      <c r="H545" s="73"/>
      <c r="I545" s="73"/>
      <c r="J545" s="73"/>
      <c r="K545" s="73"/>
      <c r="L545" s="74"/>
      <c r="M545" s="49"/>
      <c r="N545" s="49"/>
      <c r="O545" s="49"/>
      <c r="P545" s="49"/>
    </row>
    <row r="546" spans="1:16" s="44" customFormat="1">
      <c r="A546" s="557"/>
      <c r="B546" s="562"/>
      <c r="C546" s="563"/>
      <c r="D546" s="556"/>
      <c r="E546" s="86"/>
      <c r="F546" s="128"/>
      <c r="H546" s="73"/>
      <c r="I546" s="73"/>
      <c r="J546" s="73"/>
      <c r="K546" s="73"/>
      <c r="L546" s="74"/>
      <c r="M546" s="49"/>
      <c r="N546" s="49"/>
      <c r="O546" s="49"/>
      <c r="P546" s="49"/>
    </row>
    <row r="547" spans="1:16" s="44" customFormat="1" ht="258.75">
      <c r="A547" s="557" t="s">
        <v>616</v>
      </c>
      <c r="B547" s="560" t="s">
        <v>912</v>
      </c>
      <c r="C547" s="563"/>
      <c r="D547" s="556"/>
      <c r="E547" s="86"/>
      <c r="F547" s="128"/>
      <c r="H547" s="73"/>
      <c r="I547" s="73"/>
      <c r="J547" s="73"/>
      <c r="K547" s="73"/>
      <c r="L547" s="74"/>
      <c r="M547" s="49"/>
      <c r="N547" s="49"/>
      <c r="O547" s="49"/>
      <c r="P547" s="49"/>
    </row>
    <row r="548" spans="1:16" s="44" customFormat="1" ht="142.5">
      <c r="A548" s="557"/>
      <c r="B548" s="560" t="s">
        <v>1132</v>
      </c>
      <c r="C548" s="563"/>
      <c r="D548" s="556"/>
      <c r="E548" s="86"/>
      <c r="F548" s="128"/>
      <c r="H548" s="73"/>
      <c r="I548" s="73"/>
      <c r="J548" s="73"/>
      <c r="K548" s="73"/>
      <c r="L548" s="74"/>
      <c r="M548" s="49"/>
      <c r="N548" s="49"/>
      <c r="O548" s="49"/>
      <c r="P548" s="49"/>
    </row>
    <row r="549" spans="1:16" s="44" customFormat="1" ht="17.25">
      <c r="A549" s="637" t="s">
        <v>101</v>
      </c>
      <c r="B549" s="575" t="s">
        <v>614</v>
      </c>
      <c r="C549" s="563" t="s">
        <v>865</v>
      </c>
      <c r="D549" s="556">
        <v>3.5</v>
      </c>
      <c r="E549" s="86"/>
      <c r="F549" s="128">
        <f t="shared" ref="F549:F551" si="27">D549*E549</f>
        <v>0</v>
      </c>
      <c r="G549" s="43"/>
      <c r="H549" s="73"/>
      <c r="I549" s="73"/>
      <c r="J549" s="73"/>
      <c r="K549" s="73"/>
      <c r="L549" s="74"/>
      <c r="M549" s="49"/>
      <c r="N549" s="49"/>
      <c r="O549" s="49"/>
      <c r="P549" s="49"/>
    </row>
    <row r="550" spans="1:16" s="44" customFormat="1" ht="71.25">
      <c r="A550" s="637" t="s">
        <v>102</v>
      </c>
      <c r="B550" s="575" t="s">
        <v>618</v>
      </c>
      <c r="C550" s="563" t="s">
        <v>880</v>
      </c>
      <c r="D550" s="556">
        <v>2</v>
      </c>
      <c r="E550" s="86"/>
      <c r="F550" s="128">
        <f t="shared" si="27"/>
        <v>0</v>
      </c>
      <c r="G550" s="43"/>
      <c r="H550" s="73"/>
      <c r="I550" s="73"/>
      <c r="J550" s="73"/>
      <c r="K550" s="73"/>
      <c r="L550" s="74"/>
      <c r="M550" s="49"/>
      <c r="N550" s="49"/>
      <c r="O550" s="49"/>
      <c r="P550" s="49"/>
    </row>
    <row r="551" spans="1:16" s="44" customFormat="1" ht="57">
      <c r="A551" s="637" t="s">
        <v>104</v>
      </c>
      <c r="B551" s="575" t="s">
        <v>619</v>
      </c>
      <c r="C551" s="563" t="s">
        <v>880</v>
      </c>
      <c r="D551" s="556">
        <v>5.2</v>
      </c>
      <c r="E551" s="86"/>
      <c r="F551" s="128">
        <f t="shared" si="27"/>
        <v>0</v>
      </c>
      <c r="H551" s="73"/>
      <c r="I551" s="73"/>
      <c r="J551" s="73"/>
      <c r="K551" s="73"/>
      <c r="L551" s="74"/>
      <c r="M551" s="49"/>
      <c r="N551" s="49"/>
      <c r="O551" s="49"/>
      <c r="P551" s="49"/>
    </row>
    <row r="552" spans="1:16" s="64" customFormat="1">
      <c r="A552" s="638"/>
      <c r="B552" s="639"/>
      <c r="C552" s="640"/>
      <c r="D552" s="641"/>
      <c r="E552" s="85"/>
      <c r="F552" s="201"/>
      <c r="H552" s="75"/>
      <c r="I552" s="75"/>
      <c r="J552" s="75"/>
      <c r="K552" s="75"/>
      <c r="L552" s="76"/>
      <c r="M552" s="65"/>
      <c r="N552" s="65"/>
      <c r="O552" s="65"/>
      <c r="P552" s="65"/>
    </row>
    <row r="553" spans="1:16" s="44" customFormat="1" ht="258.75">
      <c r="A553" s="557" t="s">
        <v>617</v>
      </c>
      <c r="B553" s="560" t="s">
        <v>913</v>
      </c>
      <c r="C553" s="563"/>
      <c r="D553" s="556"/>
      <c r="E553" s="86"/>
      <c r="F553" s="128"/>
      <c r="H553" s="73"/>
      <c r="I553" s="73"/>
      <c r="J553" s="73"/>
      <c r="K553" s="73"/>
      <c r="L553" s="74"/>
      <c r="M553" s="49"/>
      <c r="N553" s="49"/>
      <c r="O553" s="49"/>
      <c r="P553" s="49"/>
    </row>
    <row r="554" spans="1:16" s="44" customFormat="1" ht="142.5">
      <c r="A554" s="557"/>
      <c r="B554" s="560" t="s">
        <v>1132</v>
      </c>
      <c r="C554" s="563"/>
      <c r="D554" s="556"/>
      <c r="E554" s="86"/>
      <c r="F554" s="128"/>
      <c r="H554" s="73"/>
      <c r="I554" s="73"/>
      <c r="J554" s="73"/>
      <c r="K554" s="73"/>
      <c r="L554" s="74"/>
      <c r="M554" s="49"/>
      <c r="N554" s="49"/>
      <c r="O554" s="49"/>
      <c r="P554" s="49"/>
    </row>
    <row r="555" spans="1:16" s="44" customFormat="1" ht="17.25">
      <c r="A555" s="637" t="s">
        <v>101</v>
      </c>
      <c r="B555" s="575" t="s">
        <v>614</v>
      </c>
      <c r="C555" s="563" t="s">
        <v>865</v>
      </c>
      <c r="D555" s="556">
        <v>16.5</v>
      </c>
      <c r="E555" s="86"/>
      <c r="F555" s="128">
        <f t="shared" ref="F555:F557" si="28">D555*E555</f>
        <v>0</v>
      </c>
      <c r="G555" s="43"/>
      <c r="H555" s="73"/>
      <c r="I555" s="73"/>
      <c r="J555" s="73"/>
      <c r="K555" s="73"/>
      <c r="L555" s="74"/>
      <c r="M555" s="49"/>
      <c r="N555" s="49"/>
      <c r="O555" s="49"/>
      <c r="P555" s="49"/>
    </row>
    <row r="556" spans="1:16" s="44" customFormat="1" ht="71.25">
      <c r="A556" s="637" t="s">
        <v>102</v>
      </c>
      <c r="B556" s="575" t="s">
        <v>636</v>
      </c>
      <c r="C556" s="563" t="s">
        <v>872</v>
      </c>
      <c r="D556" s="556">
        <v>5.7</v>
      </c>
      <c r="E556" s="86"/>
      <c r="F556" s="128">
        <f t="shared" si="28"/>
        <v>0</v>
      </c>
      <c r="G556" s="43"/>
      <c r="H556" s="73"/>
      <c r="I556" s="73"/>
      <c r="J556" s="73"/>
      <c r="K556" s="73"/>
      <c r="L556" s="74"/>
      <c r="M556" s="49"/>
      <c r="N556" s="49"/>
      <c r="O556" s="49"/>
      <c r="P556" s="49"/>
    </row>
    <row r="557" spans="1:16" s="44" customFormat="1" ht="57">
      <c r="A557" s="637" t="s">
        <v>104</v>
      </c>
      <c r="B557" s="575" t="s">
        <v>619</v>
      </c>
      <c r="C557" s="563" t="s">
        <v>872</v>
      </c>
      <c r="D557" s="556">
        <v>11.5</v>
      </c>
      <c r="E557" s="86"/>
      <c r="F557" s="128">
        <f t="shared" si="28"/>
        <v>0</v>
      </c>
      <c r="H557" s="73"/>
      <c r="I557" s="73"/>
      <c r="J557" s="73"/>
      <c r="K557" s="73"/>
      <c r="L557" s="74"/>
      <c r="M557" s="49"/>
      <c r="N557" s="49"/>
      <c r="O557" s="49"/>
      <c r="P557" s="49"/>
    </row>
    <row r="558" spans="1:16" s="44" customFormat="1">
      <c r="A558" s="557"/>
      <c r="B558" s="562"/>
      <c r="C558" s="563"/>
      <c r="D558" s="556"/>
      <c r="E558" s="86"/>
      <c r="F558" s="128"/>
      <c r="H558" s="73"/>
      <c r="I558" s="73"/>
      <c r="J558" s="73"/>
      <c r="K558" s="73"/>
      <c r="L558" s="74"/>
      <c r="M558" s="49"/>
      <c r="N558" s="49"/>
      <c r="O558" s="49"/>
      <c r="P558" s="49"/>
    </row>
    <row r="559" spans="1:16" s="44" customFormat="1" ht="99.75">
      <c r="A559" s="557" t="s">
        <v>620</v>
      </c>
      <c r="B559" s="560" t="s">
        <v>1133</v>
      </c>
      <c r="C559" s="563" t="s">
        <v>865</v>
      </c>
      <c r="D559" s="556">
        <v>8.9</v>
      </c>
      <c r="E559" s="86"/>
      <c r="F559" s="128">
        <f t="shared" ref="F559" si="29">D559*E559</f>
        <v>0</v>
      </c>
      <c r="H559" s="73"/>
      <c r="I559" s="73"/>
      <c r="J559" s="73"/>
      <c r="K559" s="73"/>
      <c r="L559" s="74"/>
      <c r="M559" s="49"/>
      <c r="N559" s="49"/>
      <c r="O559" s="49"/>
      <c r="P559" s="49"/>
    </row>
    <row r="560" spans="1:16" s="44" customFormat="1">
      <c r="A560" s="557"/>
      <c r="B560" s="562"/>
      <c r="C560" s="563"/>
      <c r="D560" s="556"/>
      <c r="E560" s="86"/>
      <c r="F560" s="128"/>
      <c r="H560" s="73"/>
      <c r="I560" s="73"/>
      <c r="J560" s="73"/>
      <c r="K560" s="73"/>
      <c r="L560" s="74"/>
      <c r="M560" s="49"/>
      <c r="N560" s="49"/>
      <c r="O560" s="49"/>
      <c r="P560" s="49"/>
    </row>
    <row r="561" spans="1:256" s="44" customFormat="1" ht="258.75">
      <c r="A561" s="557" t="s">
        <v>998</v>
      </c>
      <c r="B561" s="560" t="s">
        <v>914</v>
      </c>
      <c r="C561" s="563"/>
      <c r="D561" s="556"/>
      <c r="E561" s="86"/>
      <c r="F561" s="128"/>
      <c r="H561" s="73"/>
      <c r="I561" s="73"/>
      <c r="J561" s="73"/>
      <c r="K561" s="73"/>
      <c r="L561" s="74"/>
      <c r="M561" s="49"/>
      <c r="N561" s="49"/>
      <c r="O561" s="49"/>
      <c r="P561" s="49"/>
    </row>
    <row r="562" spans="1:256" s="44" customFormat="1" ht="142.5">
      <c r="A562" s="557"/>
      <c r="B562" s="560" t="s">
        <v>1134</v>
      </c>
      <c r="C562" s="563"/>
      <c r="D562" s="556"/>
      <c r="E562" s="86"/>
      <c r="F562" s="128"/>
      <c r="H562" s="73"/>
      <c r="I562" s="73"/>
      <c r="J562" s="73"/>
      <c r="K562" s="73"/>
      <c r="L562" s="74"/>
      <c r="M562" s="49"/>
      <c r="N562" s="49"/>
      <c r="O562" s="49"/>
      <c r="P562" s="49"/>
    </row>
    <row r="563" spans="1:256" s="44" customFormat="1" ht="17.25">
      <c r="A563" s="637" t="s">
        <v>101</v>
      </c>
      <c r="B563" s="575" t="s">
        <v>614</v>
      </c>
      <c r="C563" s="563" t="s">
        <v>865</v>
      </c>
      <c r="D563" s="556">
        <v>49.5</v>
      </c>
      <c r="E563" s="86"/>
      <c r="F563" s="128">
        <f t="shared" ref="F563:F564" si="30">D563*E563</f>
        <v>0</v>
      </c>
      <c r="G563" s="43"/>
      <c r="H563" s="73"/>
      <c r="I563" s="73"/>
      <c r="J563" s="73"/>
      <c r="K563" s="73"/>
      <c r="L563" s="74"/>
      <c r="M563" s="49"/>
      <c r="N563" s="49"/>
      <c r="O563" s="49"/>
      <c r="P563" s="49"/>
    </row>
    <row r="564" spans="1:256" s="44" customFormat="1" ht="142.5">
      <c r="A564" s="637" t="s">
        <v>102</v>
      </c>
      <c r="B564" s="575" t="s">
        <v>1002</v>
      </c>
      <c r="C564" s="563" t="s">
        <v>872</v>
      </c>
      <c r="D564" s="556">
        <v>29</v>
      </c>
      <c r="E564" s="86"/>
      <c r="F564" s="128">
        <f t="shared" si="30"/>
        <v>0</v>
      </c>
      <c r="G564" s="43"/>
      <c r="H564" s="73"/>
      <c r="I564" s="73"/>
      <c r="J564" s="73"/>
      <c r="K564" s="73"/>
      <c r="L564" s="74"/>
      <c r="M564" s="49"/>
      <c r="N564" s="49"/>
      <c r="O564" s="49"/>
      <c r="P564" s="49"/>
    </row>
    <row r="565" spans="1:256" s="44" customFormat="1">
      <c r="A565" s="557"/>
      <c r="B565" s="562"/>
      <c r="C565" s="563"/>
      <c r="D565" s="556"/>
      <c r="E565" s="86"/>
      <c r="F565" s="128"/>
      <c r="H565" s="73"/>
      <c r="I565" s="73"/>
      <c r="J565" s="73"/>
      <c r="K565" s="73"/>
      <c r="L565" s="74"/>
      <c r="M565" s="49"/>
      <c r="N565" s="49"/>
      <c r="O565" s="49"/>
      <c r="P565" s="49"/>
    </row>
    <row r="566" spans="1:256" s="44" customFormat="1" ht="99.75">
      <c r="A566" s="557" t="s">
        <v>999</v>
      </c>
      <c r="B566" s="560" t="s">
        <v>1011</v>
      </c>
      <c r="C566" s="563"/>
      <c r="D566" s="556"/>
      <c r="E566" s="86"/>
      <c r="F566" s="128"/>
      <c r="H566" s="73"/>
      <c r="I566" s="73"/>
      <c r="J566" s="73"/>
      <c r="K566" s="73"/>
      <c r="L566" s="74"/>
      <c r="M566" s="49"/>
      <c r="N566" s="49"/>
      <c r="O566" s="49"/>
      <c r="P566" s="49"/>
    </row>
    <row r="567" spans="1:256" s="44" customFormat="1" ht="28.5">
      <c r="A567" s="557"/>
      <c r="B567" s="571" t="s">
        <v>1012</v>
      </c>
      <c r="C567" s="563" t="s">
        <v>110</v>
      </c>
      <c r="D567" s="556">
        <v>1</v>
      </c>
      <c r="E567" s="86"/>
      <c r="F567" s="128">
        <f t="shared" ref="F567" si="31">D567*E567</f>
        <v>0</v>
      </c>
      <c r="H567" s="73"/>
      <c r="I567" s="73"/>
      <c r="J567" s="73"/>
      <c r="K567" s="73"/>
      <c r="L567" s="74"/>
      <c r="M567" s="49"/>
      <c r="N567" s="49"/>
      <c r="O567" s="49"/>
      <c r="P567" s="49"/>
    </row>
    <row r="568" spans="1:256" s="44" customFormat="1">
      <c r="A568" s="557"/>
      <c r="B568" s="562"/>
      <c r="C568" s="563"/>
      <c r="D568" s="556"/>
      <c r="E568" s="86"/>
      <c r="F568" s="128"/>
      <c r="H568" s="73"/>
      <c r="I568" s="73"/>
      <c r="J568" s="73"/>
      <c r="K568" s="73"/>
      <c r="L568" s="74"/>
      <c r="M568" s="49"/>
      <c r="N568" s="49"/>
      <c r="O568" s="49"/>
      <c r="P568" s="49"/>
    </row>
    <row r="569" spans="1:256" s="44" customFormat="1" ht="100.5">
      <c r="A569" s="557" t="s">
        <v>1010</v>
      </c>
      <c r="B569" s="123" t="s">
        <v>915</v>
      </c>
      <c r="C569" s="563"/>
      <c r="D569" s="598"/>
      <c r="E569" s="86"/>
      <c r="F569" s="128"/>
      <c r="H569" s="73"/>
      <c r="I569" s="73"/>
      <c r="J569" s="73"/>
      <c r="K569" s="73"/>
      <c r="L569" s="74"/>
      <c r="M569" s="49"/>
      <c r="N569" s="49"/>
      <c r="O569" s="49"/>
      <c r="P569" s="49"/>
    </row>
    <row r="570" spans="1:256" s="44" customFormat="1" ht="28.5">
      <c r="A570" s="557"/>
      <c r="B570" s="575" t="s">
        <v>270</v>
      </c>
      <c r="C570" s="563" t="s">
        <v>872</v>
      </c>
      <c r="D570" s="598">
        <v>31</v>
      </c>
      <c r="E570" s="86"/>
      <c r="F570" s="128">
        <f>D570*E570</f>
        <v>0</v>
      </c>
      <c r="G570" s="52"/>
      <c r="H570" s="130"/>
      <c r="I570" s="73"/>
      <c r="J570" s="73"/>
      <c r="K570" s="73"/>
      <c r="L570" s="74"/>
      <c r="M570" s="49"/>
      <c r="N570" s="49"/>
      <c r="O570" s="49"/>
      <c r="P570" s="49"/>
    </row>
    <row r="571" spans="1:256" s="44" customFormat="1">
      <c r="A571" s="557"/>
      <c r="B571" s="592"/>
      <c r="C571" s="563"/>
      <c r="D571" s="598"/>
      <c r="E571" s="83"/>
      <c r="F571" s="128"/>
      <c r="G571" s="54"/>
      <c r="H571" s="73"/>
      <c r="I571" s="79"/>
      <c r="J571" s="79"/>
      <c r="K571" s="79"/>
      <c r="L571" s="80"/>
      <c r="M571" s="56"/>
      <c r="N571" s="56"/>
      <c r="O571" s="56"/>
      <c r="P571" s="56"/>
      <c r="Q571" s="55"/>
      <c r="R571" s="55"/>
      <c r="S571" s="55"/>
      <c r="T571" s="55"/>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55"/>
      <c r="BJ571" s="55"/>
      <c r="BK571" s="55"/>
      <c r="BL571" s="55"/>
      <c r="BM571" s="55"/>
      <c r="BN571" s="55"/>
      <c r="BO571" s="55"/>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c r="CQ571" s="55"/>
      <c r="CR571" s="55"/>
      <c r="CS571" s="55"/>
      <c r="CT571" s="55"/>
      <c r="CU571" s="55"/>
      <c r="CV571" s="55"/>
      <c r="CW571" s="55"/>
      <c r="CX571" s="55"/>
      <c r="CY571" s="55"/>
      <c r="CZ571" s="55"/>
      <c r="DA571" s="55"/>
      <c r="DB571" s="55"/>
      <c r="DC571" s="55"/>
      <c r="DD571" s="55"/>
      <c r="DE571" s="55"/>
      <c r="DF571" s="55"/>
      <c r="DG571" s="55"/>
      <c r="DH571" s="55"/>
      <c r="DI571" s="55"/>
      <c r="DJ571" s="55"/>
      <c r="DK571" s="55"/>
      <c r="DL571" s="55"/>
      <c r="DM571" s="55"/>
      <c r="DN571" s="55"/>
      <c r="DO571" s="55"/>
      <c r="DP571" s="55"/>
      <c r="DQ571" s="55"/>
      <c r="DR571" s="55"/>
      <c r="DS571" s="55"/>
      <c r="DT571" s="55"/>
      <c r="DU571" s="55"/>
      <c r="DV571" s="55"/>
      <c r="DW571" s="55"/>
      <c r="DX571" s="55"/>
      <c r="DY571" s="55"/>
      <c r="DZ571" s="55"/>
      <c r="EA571" s="55"/>
      <c r="EB571" s="55"/>
      <c r="EC571" s="55"/>
      <c r="ED571" s="55"/>
      <c r="EE571" s="55"/>
      <c r="EF571" s="55"/>
      <c r="EG571" s="55"/>
      <c r="EH571" s="55"/>
      <c r="EI571" s="55"/>
      <c r="EJ571" s="55"/>
      <c r="EK571" s="55"/>
      <c r="EL571" s="55"/>
      <c r="EM571" s="55"/>
      <c r="EN571" s="55"/>
      <c r="EO571" s="55"/>
      <c r="EP571" s="55"/>
      <c r="EQ571" s="55"/>
      <c r="ER571" s="55"/>
      <c r="ES571" s="55"/>
      <c r="ET571" s="55"/>
      <c r="EU571" s="55"/>
      <c r="EV571" s="55"/>
      <c r="EW571" s="55"/>
      <c r="EX571" s="55"/>
      <c r="EY571" s="55"/>
      <c r="EZ571" s="55"/>
      <c r="FA571" s="55"/>
      <c r="FB571" s="55"/>
      <c r="FC571" s="55"/>
      <c r="FD571" s="55"/>
      <c r="FE571" s="55"/>
      <c r="FF571" s="55"/>
      <c r="FG571" s="55"/>
      <c r="FH571" s="55"/>
      <c r="FI571" s="55"/>
      <c r="FJ571" s="55"/>
      <c r="FK571" s="55"/>
      <c r="FL571" s="55"/>
      <c r="FM571" s="55"/>
      <c r="FN571" s="55"/>
      <c r="FO571" s="55"/>
      <c r="FP571" s="55"/>
      <c r="FQ571" s="55"/>
      <c r="FR571" s="55"/>
      <c r="FS571" s="55"/>
      <c r="FT571" s="55"/>
      <c r="FU571" s="55"/>
      <c r="FV571" s="55"/>
      <c r="FW571" s="55"/>
      <c r="FX571" s="55"/>
      <c r="FY571" s="55"/>
      <c r="FZ571" s="55"/>
      <c r="GA571" s="55"/>
      <c r="GB571" s="55"/>
      <c r="GC571" s="55"/>
      <c r="GD571" s="55"/>
      <c r="GE571" s="55"/>
      <c r="GF571" s="55"/>
      <c r="GG571" s="55"/>
      <c r="GH571" s="55"/>
      <c r="GI571" s="55"/>
      <c r="GJ571" s="55"/>
      <c r="GK571" s="55"/>
      <c r="GL571" s="55"/>
      <c r="GM571" s="55"/>
      <c r="GN571" s="55"/>
      <c r="GO571" s="55"/>
      <c r="GP571" s="55"/>
      <c r="GQ571" s="55"/>
      <c r="GR571" s="55"/>
      <c r="GS571" s="55"/>
      <c r="GT571" s="55"/>
      <c r="GU571" s="55"/>
      <c r="GV571" s="55"/>
      <c r="GW571" s="55"/>
      <c r="GX571" s="55"/>
      <c r="GY571" s="55"/>
      <c r="GZ571" s="55"/>
      <c r="HA571" s="55"/>
      <c r="HB571" s="55"/>
      <c r="HC571" s="55"/>
      <c r="HD571" s="55"/>
      <c r="HE571" s="55"/>
      <c r="HF571" s="55"/>
      <c r="HG571" s="55"/>
      <c r="HH571" s="55"/>
      <c r="HI571" s="55"/>
      <c r="HJ571" s="55"/>
      <c r="HK571" s="55"/>
      <c r="HL571" s="55"/>
      <c r="HM571" s="55"/>
      <c r="HN571" s="55"/>
      <c r="HO571" s="55"/>
      <c r="HP571" s="55"/>
      <c r="HQ571" s="55"/>
      <c r="HR571" s="55"/>
      <c r="HS571" s="55"/>
      <c r="HT571" s="55"/>
      <c r="HU571" s="55"/>
      <c r="HV571" s="55"/>
      <c r="HW571" s="55"/>
      <c r="HX571" s="55"/>
      <c r="HY571" s="55"/>
      <c r="HZ571" s="55"/>
      <c r="IA571" s="55"/>
      <c r="IB571" s="55"/>
      <c r="IC571" s="55"/>
      <c r="ID571" s="55"/>
      <c r="IE571" s="55"/>
      <c r="IF571" s="55"/>
      <c r="IG571" s="55"/>
      <c r="IH571" s="55"/>
      <c r="II571" s="55"/>
      <c r="IJ571" s="55"/>
      <c r="IK571" s="55"/>
      <c r="IL571" s="55"/>
      <c r="IM571" s="55"/>
      <c r="IN571" s="55"/>
      <c r="IO571" s="55"/>
      <c r="IP571" s="55"/>
      <c r="IQ571" s="55"/>
      <c r="IR571" s="55"/>
      <c r="IS571" s="55"/>
      <c r="IT571" s="55"/>
      <c r="IU571" s="55"/>
      <c r="IV571" s="55"/>
    </row>
    <row r="572" spans="1:256" s="44" customFormat="1">
      <c r="A572" s="581"/>
      <c r="B572" s="582" t="s">
        <v>120</v>
      </c>
      <c r="C572" s="642"/>
      <c r="D572" s="643"/>
      <c r="E572" s="92"/>
      <c r="F572" s="199">
        <f>SUM(F464:F570)</f>
        <v>0</v>
      </c>
      <c r="G572" s="43"/>
      <c r="H572" s="73"/>
      <c r="I572" s="79"/>
      <c r="J572" s="79"/>
      <c r="K572" s="79"/>
      <c r="L572" s="80"/>
      <c r="M572" s="56"/>
      <c r="N572" s="56"/>
      <c r="O572" s="56"/>
      <c r="P572" s="56"/>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c r="CQ572" s="55"/>
      <c r="CR572" s="55"/>
      <c r="CS572" s="55"/>
      <c r="CT572" s="55"/>
      <c r="CU572" s="55"/>
      <c r="CV572" s="55"/>
      <c r="CW572" s="55"/>
      <c r="CX572" s="55"/>
      <c r="CY572" s="55"/>
      <c r="CZ572" s="55"/>
      <c r="DA572" s="55"/>
      <c r="DB572" s="55"/>
      <c r="DC572" s="55"/>
      <c r="DD572" s="55"/>
      <c r="DE572" s="55"/>
      <c r="DF572" s="55"/>
      <c r="DG572" s="55"/>
      <c r="DH572" s="55"/>
      <c r="DI572" s="55"/>
      <c r="DJ572" s="55"/>
      <c r="DK572" s="55"/>
      <c r="DL572" s="55"/>
      <c r="DM572" s="55"/>
      <c r="DN572" s="55"/>
      <c r="DO572" s="55"/>
      <c r="DP572" s="55"/>
      <c r="DQ572" s="55"/>
      <c r="DR572" s="55"/>
      <c r="DS572" s="55"/>
      <c r="DT572" s="55"/>
      <c r="DU572" s="55"/>
      <c r="DV572" s="55"/>
      <c r="DW572" s="55"/>
      <c r="DX572" s="55"/>
      <c r="DY572" s="55"/>
      <c r="DZ572" s="55"/>
      <c r="EA572" s="55"/>
      <c r="EB572" s="55"/>
      <c r="EC572" s="55"/>
      <c r="ED572" s="55"/>
      <c r="EE572" s="55"/>
      <c r="EF572" s="55"/>
      <c r="EG572" s="55"/>
      <c r="EH572" s="55"/>
      <c r="EI572" s="55"/>
      <c r="EJ572" s="55"/>
      <c r="EK572" s="55"/>
      <c r="EL572" s="55"/>
      <c r="EM572" s="55"/>
      <c r="EN572" s="55"/>
      <c r="EO572" s="55"/>
      <c r="EP572" s="55"/>
      <c r="EQ572" s="55"/>
      <c r="ER572" s="55"/>
      <c r="ES572" s="55"/>
      <c r="ET572" s="55"/>
      <c r="EU572" s="55"/>
      <c r="EV572" s="55"/>
      <c r="EW572" s="55"/>
      <c r="EX572" s="55"/>
      <c r="EY572" s="55"/>
      <c r="EZ572" s="55"/>
      <c r="FA572" s="55"/>
      <c r="FB572" s="55"/>
      <c r="FC572" s="55"/>
      <c r="FD572" s="55"/>
      <c r="FE572" s="55"/>
      <c r="FF572" s="55"/>
      <c r="FG572" s="55"/>
      <c r="FH572" s="55"/>
      <c r="FI572" s="55"/>
      <c r="FJ572" s="55"/>
      <c r="FK572" s="55"/>
      <c r="FL572" s="55"/>
      <c r="FM572" s="55"/>
      <c r="FN572" s="55"/>
      <c r="FO572" s="55"/>
      <c r="FP572" s="55"/>
      <c r="FQ572" s="55"/>
      <c r="FR572" s="55"/>
      <c r="FS572" s="55"/>
      <c r="FT572" s="55"/>
      <c r="FU572" s="55"/>
      <c r="FV572" s="55"/>
      <c r="FW572" s="55"/>
      <c r="FX572" s="55"/>
      <c r="FY572" s="55"/>
      <c r="FZ572" s="55"/>
      <c r="GA572" s="55"/>
      <c r="GB572" s="55"/>
      <c r="GC572" s="55"/>
      <c r="GD572" s="55"/>
      <c r="GE572" s="55"/>
      <c r="GF572" s="55"/>
      <c r="GG572" s="55"/>
      <c r="GH572" s="55"/>
      <c r="GI572" s="55"/>
      <c r="GJ572" s="55"/>
      <c r="GK572" s="55"/>
      <c r="GL572" s="55"/>
      <c r="GM572" s="55"/>
      <c r="GN572" s="55"/>
      <c r="GO572" s="55"/>
      <c r="GP572" s="55"/>
      <c r="GQ572" s="55"/>
      <c r="GR572" s="55"/>
      <c r="GS572" s="55"/>
      <c r="GT572" s="55"/>
      <c r="GU572" s="55"/>
      <c r="GV572" s="55"/>
      <c r="GW572" s="55"/>
      <c r="GX572" s="55"/>
      <c r="GY572" s="55"/>
      <c r="GZ572" s="55"/>
      <c r="HA572" s="55"/>
      <c r="HB572" s="55"/>
      <c r="HC572" s="55"/>
      <c r="HD572" s="55"/>
      <c r="HE572" s="55"/>
      <c r="HF572" s="55"/>
      <c r="HG572" s="55"/>
      <c r="HH572" s="55"/>
      <c r="HI572" s="55"/>
      <c r="HJ572" s="55"/>
      <c r="HK572" s="55"/>
      <c r="HL572" s="55"/>
      <c r="HM572" s="55"/>
      <c r="HN572" s="55"/>
      <c r="HO572" s="55"/>
      <c r="HP572" s="55"/>
      <c r="HQ572" s="55"/>
      <c r="HR572" s="55"/>
      <c r="HS572" s="55"/>
      <c r="HT572" s="55"/>
      <c r="HU572" s="55"/>
      <c r="HV572" s="55"/>
      <c r="HW572" s="55"/>
      <c r="HX572" s="55"/>
      <c r="HY572" s="55"/>
      <c r="HZ572" s="55"/>
      <c r="IA572" s="55"/>
      <c r="IB572" s="55"/>
      <c r="IC572" s="55"/>
      <c r="ID572" s="55"/>
      <c r="IE572" s="55"/>
      <c r="IF572" s="55"/>
      <c r="IG572" s="55"/>
      <c r="IH572" s="55"/>
      <c r="II572" s="55"/>
      <c r="IJ572" s="55"/>
      <c r="IK572" s="55"/>
      <c r="IL572" s="55"/>
      <c r="IM572" s="55"/>
      <c r="IN572" s="55"/>
      <c r="IO572" s="55"/>
      <c r="IP572" s="55"/>
      <c r="IQ572" s="55"/>
      <c r="IR572" s="55"/>
      <c r="IS572" s="55"/>
      <c r="IT572" s="55"/>
      <c r="IU572" s="55"/>
      <c r="IV572" s="55"/>
    </row>
    <row r="573" spans="1:256" s="44" customFormat="1">
      <c r="A573" s="545"/>
      <c r="B573" s="558"/>
      <c r="C573" s="644"/>
      <c r="D573" s="636"/>
      <c r="E573" s="213"/>
      <c r="F573" s="214"/>
      <c r="G573" s="43"/>
      <c r="H573" s="73"/>
      <c r="I573" s="79"/>
      <c r="J573" s="79"/>
      <c r="K573" s="79"/>
      <c r="L573" s="80"/>
      <c r="M573" s="56"/>
      <c r="N573" s="56"/>
      <c r="O573" s="56"/>
      <c r="P573" s="56"/>
      <c r="Q573" s="55"/>
      <c r="R573" s="55"/>
      <c r="S573" s="55"/>
      <c r="T573" s="55"/>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c r="BA573" s="55"/>
      <c r="BB573" s="55"/>
      <c r="BC573" s="55"/>
      <c r="BD573" s="55"/>
      <c r="BE573" s="55"/>
      <c r="BF573" s="55"/>
      <c r="BG573" s="55"/>
      <c r="BH573" s="55"/>
      <c r="BI573" s="55"/>
      <c r="BJ573" s="55"/>
      <c r="BK573" s="55"/>
      <c r="BL573" s="55"/>
      <c r="BM573" s="55"/>
      <c r="BN573" s="55"/>
      <c r="BO573" s="55"/>
      <c r="BP573" s="55"/>
      <c r="BQ573" s="55"/>
      <c r="BR573" s="55"/>
      <c r="BS573" s="55"/>
      <c r="BT573" s="55"/>
      <c r="BU573" s="55"/>
      <c r="BV573" s="55"/>
      <c r="BW573" s="55"/>
      <c r="BX573" s="55"/>
      <c r="BY573" s="55"/>
      <c r="BZ573" s="55"/>
      <c r="CA573" s="55"/>
      <c r="CB573" s="55"/>
      <c r="CC573" s="55"/>
      <c r="CD573" s="55"/>
      <c r="CE573" s="55"/>
      <c r="CF573" s="55"/>
      <c r="CG573" s="55"/>
      <c r="CH573" s="55"/>
      <c r="CI573" s="55"/>
      <c r="CJ573" s="55"/>
      <c r="CK573" s="55"/>
      <c r="CL573" s="55"/>
      <c r="CM573" s="55"/>
      <c r="CN573" s="55"/>
      <c r="CO573" s="55"/>
      <c r="CP573" s="55"/>
      <c r="CQ573" s="55"/>
      <c r="CR573" s="55"/>
      <c r="CS573" s="55"/>
      <c r="CT573" s="55"/>
      <c r="CU573" s="55"/>
      <c r="CV573" s="55"/>
      <c r="CW573" s="55"/>
      <c r="CX573" s="55"/>
      <c r="CY573" s="55"/>
      <c r="CZ573" s="55"/>
      <c r="DA573" s="55"/>
      <c r="DB573" s="55"/>
      <c r="DC573" s="55"/>
      <c r="DD573" s="55"/>
      <c r="DE573" s="55"/>
      <c r="DF573" s="55"/>
      <c r="DG573" s="55"/>
      <c r="DH573" s="55"/>
      <c r="DI573" s="55"/>
      <c r="DJ573" s="55"/>
      <c r="DK573" s="55"/>
      <c r="DL573" s="55"/>
      <c r="DM573" s="55"/>
      <c r="DN573" s="55"/>
      <c r="DO573" s="55"/>
      <c r="DP573" s="55"/>
      <c r="DQ573" s="55"/>
      <c r="DR573" s="55"/>
      <c r="DS573" s="55"/>
      <c r="DT573" s="55"/>
      <c r="DU573" s="55"/>
      <c r="DV573" s="55"/>
      <c r="DW573" s="55"/>
      <c r="DX573" s="55"/>
      <c r="DY573" s="55"/>
      <c r="DZ573" s="55"/>
      <c r="EA573" s="55"/>
      <c r="EB573" s="55"/>
      <c r="EC573" s="55"/>
      <c r="ED573" s="55"/>
      <c r="EE573" s="55"/>
      <c r="EF573" s="55"/>
      <c r="EG573" s="55"/>
      <c r="EH573" s="55"/>
      <c r="EI573" s="55"/>
      <c r="EJ573" s="55"/>
      <c r="EK573" s="55"/>
      <c r="EL573" s="55"/>
      <c r="EM573" s="55"/>
      <c r="EN573" s="55"/>
      <c r="EO573" s="55"/>
      <c r="EP573" s="55"/>
      <c r="EQ573" s="55"/>
      <c r="ER573" s="55"/>
      <c r="ES573" s="55"/>
      <c r="ET573" s="55"/>
      <c r="EU573" s="55"/>
      <c r="EV573" s="55"/>
      <c r="EW573" s="55"/>
      <c r="EX573" s="55"/>
      <c r="EY573" s="55"/>
      <c r="EZ573" s="55"/>
      <c r="FA573" s="55"/>
      <c r="FB573" s="55"/>
      <c r="FC573" s="55"/>
      <c r="FD573" s="55"/>
      <c r="FE573" s="55"/>
      <c r="FF573" s="55"/>
      <c r="FG573" s="55"/>
      <c r="FH573" s="55"/>
      <c r="FI573" s="55"/>
      <c r="FJ573" s="55"/>
      <c r="FK573" s="55"/>
      <c r="FL573" s="55"/>
      <c r="FM573" s="55"/>
      <c r="FN573" s="55"/>
      <c r="FO573" s="55"/>
      <c r="FP573" s="55"/>
      <c r="FQ573" s="55"/>
      <c r="FR573" s="55"/>
      <c r="FS573" s="55"/>
      <c r="FT573" s="55"/>
      <c r="FU573" s="55"/>
      <c r="FV573" s="55"/>
      <c r="FW573" s="55"/>
      <c r="FX573" s="55"/>
      <c r="FY573" s="55"/>
      <c r="FZ573" s="55"/>
      <c r="GA573" s="55"/>
      <c r="GB573" s="55"/>
      <c r="GC573" s="55"/>
      <c r="GD573" s="55"/>
      <c r="GE573" s="55"/>
      <c r="GF573" s="55"/>
      <c r="GG573" s="55"/>
      <c r="GH573" s="55"/>
      <c r="GI573" s="55"/>
      <c r="GJ573" s="55"/>
      <c r="GK573" s="55"/>
      <c r="GL573" s="55"/>
      <c r="GM573" s="55"/>
      <c r="GN573" s="55"/>
      <c r="GO573" s="55"/>
      <c r="GP573" s="55"/>
      <c r="GQ573" s="55"/>
      <c r="GR573" s="55"/>
      <c r="GS573" s="55"/>
      <c r="GT573" s="55"/>
      <c r="GU573" s="55"/>
      <c r="GV573" s="55"/>
      <c r="GW573" s="55"/>
      <c r="GX573" s="55"/>
      <c r="GY573" s="55"/>
      <c r="GZ573" s="55"/>
      <c r="HA573" s="55"/>
      <c r="HB573" s="55"/>
      <c r="HC573" s="55"/>
      <c r="HD573" s="55"/>
      <c r="HE573" s="55"/>
      <c r="HF573" s="55"/>
      <c r="HG573" s="55"/>
      <c r="HH573" s="55"/>
      <c r="HI573" s="55"/>
      <c r="HJ573" s="55"/>
      <c r="HK573" s="55"/>
      <c r="HL573" s="55"/>
      <c r="HM573" s="55"/>
      <c r="HN573" s="55"/>
      <c r="HO573" s="55"/>
      <c r="HP573" s="55"/>
      <c r="HQ573" s="55"/>
      <c r="HR573" s="55"/>
      <c r="HS573" s="55"/>
      <c r="HT573" s="55"/>
      <c r="HU573" s="55"/>
      <c r="HV573" s="55"/>
      <c r="HW573" s="55"/>
      <c r="HX573" s="55"/>
      <c r="HY573" s="55"/>
      <c r="HZ573" s="55"/>
      <c r="IA573" s="55"/>
      <c r="IB573" s="55"/>
      <c r="IC573" s="55"/>
      <c r="ID573" s="55"/>
      <c r="IE573" s="55"/>
      <c r="IF573" s="55"/>
      <c r="IG573" s="55"/>
      <c r="IH573" s="55"/>
      <c r="II573" s="55"/>
      <c r="IJ573" s="55"/>
      <c r="IK573" s="55"/>
      <c r="IL573" s="55"/>
      <c r="IM573" s="55"/>
      <c r="IN573" s="55"/>
      <c r="IO573" s="55"/>
      <c r="IP573" s="55"/>
      <c r="IQ573" s="55"/>
      <c r="IR573" s="55"/>
      <c r="IS573" s="55"/>
      <c r="IT573" s="55"/>
      <c r="IU573" s="55"/>
      <c r="IV573" s="55"/>
    </row>
    <row r="574" spans="1:256" s="44" customFormat="1">
      <c r="A574" s="557"/>
      <c r="B574" s="586"/>
      <c r="C574" s="563"/>
      <c r="D574" s="556"/>
      <c r="E574" s="88"/>
      <c r="F574" s="128"/>
      <c r="G574" s="43"/>
      <c r="H574" s="73"/>
      <c r="I574" s="73"/>
      <c r="J574" s="73"/>
      <c r="K574" s="73"/>
      <c r="L574" s="74"/>
      <c r="M574" s="49"/>
      <c r="N574" s="49"/>
      <c r="O574" s="49"/>
      <c r="P574" s="49"/>
    </row>
    <row r="575" spans="1:256" s="44" customFormat="1">
      <c r="A575" s="548"/>
      <c r="B575" s="549" t="s">
        <v>271</v>
      </c>
      <c r="C575" s="550"/>
      <c r="D575" s="551"/>
      <c r="E575" s="84"/>
      <c r="F575" s="553"/>
      <c r="G575" s="43"/>
      <c r="H575" s="73"/>
      <c r="I575" s="73"/>
      <c r="J575" s="73"/>
      <c r="K575" s="73"/>
      <c r="L575" s="74"/>
      <c r="M575" s="49"/>
      <c r="N575" s="49"/>
      <c r="O575" s="49"/>
      <c r="P575" s="49"/>
    </row>
    <row r="576" spans="1:256" s="44" customFormat="1">
      <c r="A576" s="545"/>
      <c r="B576" s="562"/>
      <c r="C576" s="555"/>
      <c r="D576" s="636"/>
      <c r="E576" s="90"/>
      <c r="F576" s="200"/>
      <c r="G576" s="43"/>
      <c r="H576" s="73"/>
      <c r="I576" s="73"/>
      <c r="J576" s="73"/>
      <c r="K576" s="73"/>
      <c r="L576" s="74"/>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9"/>
      <c r="AV576" s="49"/>
      <c r="AW576" s="49"/>
      <c r="AX576" s="49"/>
      <c r="AY576" s="49"/>
      <c r="AZ576" s="49"/>
      <c r="BA576" s="49"/>
      <c r="BB576" s="49"/>
      <c r="BC576" s="49"/>
      <c r="BD576" s="49"/>
      <c r="BE576" s="49"/>
      <c r="BF576" s="49"/>
      <c r="BG576" s="49"/>
      <c r="BH576" s="49"/>
      <c r="BI576" s="49"/>
      <c r="BJ576" s="49"/>
      <c r="BK576" s="49"/>
      <c r="BL576" s="49"/>
      <c r="BM576" s="49"/>
      <c r="BN576" s="49"/>
      <c r="BO576" s="49"/>
      <c r="BP576" s="49"/>
      <c r="BQ576" s="49"/>
      <c r="BR576" s="49"/>
      <c r="BS576" s="49"/>
      <c r="BT576" s="49"/>
      <c r="BU576" s="49"/>
      <c r="BV576" s="49"/>
      <c r="BW576" s="49"/>
      <c r="BX576" s="49"/>
      <c r="BY576" s="49"/>
      <c r="BZ576" s="49"/>
      <c r="CA576" s="49"/>
      <c r="CB576" s="49"/>
      <c r="CC576" s="49"/>
      <c r="CD576" s="49"/>
      <c r="CE576" s="49"/>
      <c r="CF576" s="49"/>
      <c r="CG576" s="49"/>
      <c r="CH576" s="49"/>
      <c r="CI576" s="49"/>
      <c r="CJ576" s="49"/>
      <c r="CK576" s="49"/>
      <c r="CL576" s="49"/>
      <c r="CM576" s="49"/>
      <c r="CN576" s="49"/>
      <c r="CO576" s="49"/>
      <c r="CP576" s="49"/>
      <c r="CQ576" s="49"/>
      <c r="CR576" s="49"/>
      <c r="CS576" s="49"/>
      <c r="CT576" s="49"/>
      <c r="CU576" s="49"/>
      <c r="CV576" s="49"/>
      <c r="CW576" s="49"/>
      <c r="CX576" s="49"/>
      <c r="CY576" s="49"/>
      <c r="CZ576" s="49"/>
      <c r="DA576" s="49"/>
      <c r="DB576" s="49"/>
      <c r="DC576" s="49"/>
      <c r="DD576" s="49"/>
      <c r="DE576" s="49"/>
      <c r="DF576" s="49"/>
      <c r="DG576" s="49"/>
      <c r="DH576" s="49"/>
      <c r="DI576" s="49"/>
      <c r="DJ576" s="49"/>
      <c r="DK576" s="49"/>
      <c r="DL576" s="49"/>
      <c r="DM576" s="49"/>
      <c r="DN576" s="49"/>
      <c r="DO576" s="49"/>
      <c r="DP576" s="49"/>
      <c r="DQ576" s="49"/>
      <c r="DR576" s="49"/>
      <c r="DS576" s="49"/>
      <c r="DT576" s="49"/>
      <c r="DU576" s="49"/>
      <c r="DV576" s="49"/>
      <c r="DW576" s="49"/>
      <c r="DX576" s="49"/>
      <c r="DY576" s="49"/>
      <c r="DZ576" s="49"/>
      <c r="EA576" s="49"/>
      <c r="EB576" s="49"/>
      <c r="EC576" s="49"/>
      <c r="ED576" s="49"/>
      <c r="EE576" s="49"/>
      <c r="EF576" s="49"/>
      <c r="EG576" s="49"/>
      <c r="EH576" s="49"/>
      <c r="EI576" s="49"/>
      <c r="EJ576" s="49"/>
      <c r="EK576" s="49"/>
      <c r="EL576" s="49"/>
      <c r="EM576" s="49"/>
      <c r="EN576" s="49"/>
      <c r="EO576" s="49"/>
      <c r="EP576" s="49"/>
      <c r="EQ576" s="49"/>
      <c r="ER576" s="49"/>
      <c r="ES576" s="49"/>
      <c r="ET576" s="49"/>
      <c r="EU576" s="49"/>
      <c r="EV576" s="49"/>
      <c r="EW576" s="49"/>
      <c r="EX576" s="49"/>
      <c r="EY576" s="49"/>
      <c r="EZ576" s="49"/>
      <c r="FA576" s="49"/>
      <c r="FB576" s="49"/>
      <c r="FC576" s="49"/>
      <c r="FD576" s="49"/>
      <c r="FE576" s="49"/>
      <c r="FF576" s="49"/>
      <c r="FG576" s="49"/>
      <c r="FH576" s="49"/>
      <c r="FI576" s="49"/>
      <c r="FJ576" s="49"/>
      <c r="FK576" s="49"/>
      <c r="FL576" s="49"/>
      <c r="FM576" s="49"/>
      <c r="FN576" s="49"/>
      <c r="FO576" s="49"/>
      <c r="FP576" s="49"/>
      <c r="FQ576" s="49"/>
      <c r="FR576" s="49"/>
      <c r="FS576" s="49"/>
      <c r="FT576" s="49"/>
      <c r="FU576" s="49"/>
      <c r="FV576" s="49"/>
      <c r="FW576" s="49"/>
      <c r="FX576" s="49"/>
      <c r="FY576" s="49"/>
      <c r="FZ576" s="49"/>
      <c r="GA576" s="49"/>
      <c r="GB576" s="49"/>
      <c r="GC576" s="49"/>
      <c r="GD576" s="49"/>
      <c r="GE576" s="49"/>
      <c r="GF576" s="49"/>
      <c r="GG576" s="49"/>
      <c r="GH576" s="49"/>
      <c r="GI576" s="49"/>
      <c r="GJ576" s="49"/>
      <c r="GK576" s="49"/>
      <c r="GL576" s="49"/>
      <c r="GM576" s="49"/>
      <c r="GN576" s="49"/>
      <c r="GO576" s="49"/>
      <c r="GP576" s="49"/>
      <c r="GQ576" s="49"/>
      <c r="GR576" s="49"/>
      <c r="GS576" s="49"/>
      <c r="GT576" s="49"/>
      <c r="GU576" s="49"/>
      <c r="GV576" s="49"/>
      <c r="GW576" s="49"/>
      <c r="GX576" s="49"/>
      <c r="GY576" s="49"/>
      <c r="GZ576" s="49"/>
      <c r="HA576" s="49"/>
      <c r="HB576" s="49"/>
      <c r="HC576" s="49"/>
      <c r="HD576" s="49"/>
      <c r="HE576" s="49"/>
      <c r="HF576" s="49"/>
      <c r="HG576" s="49"/>
      <c r="HH576" s="49"/>
      <c r="HI576" s="49"/>
      <c r="HJ576" s="49"/>
      <c r="HK576" s="49"/>
      <c r="HL576" s="49"/>
      <c r="HM576" s="49"/>
      <c r="HN576" s="49"/>
      <c r="HO576" s="49"/>
      <c r="HP576" s="49"/>
      <c r="HQ576" s="49"/>
      <c r="HR576" s="49"/>
      <c r="HS576" s="49"/>
      <c r="HT576" s="49"/>
      <c r="HU576" s="49"/>
      <c r="HV576" s="49"/>
      <c r="HW576" s="49"/>
      <c r="HX576" s="49"/>
      <c r="HY576" s="49"/>
      <c r="HZ576" s="49"/>
      <c r="IA576" s="49"/>
      <c r="IB576" s="49"/>
      <c r="IC576" s="49"/>
      <c r="ID576" s="49"/>
      <c r="IE576" s="49"/>
      <c r="IF576" s="49"/>
      <c r="IG576" s="49"/>
      <c r="IH576" s="49"/>
      <c r="II576" s="49"/>
      <c r="IJ576" s="49"/>
      <c r="IK576" s="49"/>
      <c r="IL576" s="49"/>
      <c r="IM576" s="49"/>
      <c r="IN576" s="49"/>
      <c r="IO576" s="49"/>
      <c r="IP576" s="49"/>
      <c r="IQ576" s="49"/>
      <c r="IR576" s="49"/>
      <c r="IS576" s="49"/>
      <c r="IT576" s="49"/>
      <c r="IU576" s="49"/>
      <c r="IV576" s="49"/>
    </row>
    <row r="577" spans="1:256" s="44" customFormat="1" ht="159">
      <c r="A577" s="557" t="s">
        <v>595</v>
      </c>
      <c r="B577" s="628" t="s">
        <v>1045</v>
      </c>
      <c r="C577" s="563"/>
      <c r="D577" s="556"/>
      <c r="E577" s="86"/>
      <c r="F577" s="128"/>
      <c r="G577" s="43"/>
      <c r="H577" s="73"/>
      <c r="I577" s="73"/>
      <c r="J577" s="73"/>
      <c r="K577" s="73"/>
      <c r="L577" s="74"/>
      <c r="M577" s="49"/>
      <c r="N577" s="49"/>
      <c r="O577" s="49"/>
      <c r="P577" s="49"/>
    </row>
    <row r="578" spans="1:256" s="44" customFormat="1" ht="278.25" customHeight="1">
      <c r="A578" s="557"/>
      <c r="B578" s="575" t="s">
        <v>1035</v>
      </c>
      <c r="C578" s="563"/>
      <c r="D578" s="556"/>
      <c r="E578" s="86"/>
      <c r="F578" s="128"/>
      <c r="G578" s="43"/>
      <c r="H578" s="73"/>
      <c r="I578" s="79"/>
      <c r="J578" s="79"/>
      <c r="K578" s="79"/>
      <c r="L578" s="80"/>
      <c r="M578" s="56"/>
      <c r="N578" s="56"/>
      <c r="O578" s="56"/>
      <c r="P578" s="56"/>
      <c r="Q578" s="55"/>
      <c r="R578" s="55"/>
      <c r="S578" s="55"/>
      <c r="T578" s="55"/>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55"/>
      <c r="CL578" s="55"/>
      <c r="CM578" s="55"/>
      <c r="CN578" s="55"/>
      <c r="CO578" s="55"/>
      <c r="CP578" s="55"/>
      <c r="CQ578" s="55"/>
      <c r="CR578" s="55"/>
      <c r="CS578" s="55"/>
      <c r="CT578" s="55"/>
      <c r="CU578" s="55"/>
      <c r="CV578" s="55"/>
      <c r="CW578" s="55"/>
      <c r="CX578" s="55"/>
      <c r="CY578" s="55"/>
      <c r="CZ578" s="55"/>
      <c r="DA578" s="55"/>
      <c r="DB578" s="55"/>
      <c r="DC578" s="55"/>
      <c r="DD578" s="55"/>
      <c r="DE578" s="55"/>
      <c r="DF578" s="55"/>
      <c r="DG578" s="55"/>
      <c r="DH578" s="55"/>
      <c r="DI578" s="55"/>
      <c r="DJ578" s="55"/>
      <c r="DK578" s="55"/>
      <c r="DL578" s="55"/>
      <c r="DM578" s="55"/>
      <c r="DN578" s="55"/>
      <c r="DO578" s="55"/>
      <c r="DP578" s="55"/>
      <c r="DQ578" s="55"/>
      <c r="DR578" s="55"/>
      <c r="DS578" s="55"/>
      <c r="DT578" s="55"/>
      <c r="DU578" s="55"/>
      <c r="DV578" s="55"/>
      <c r="DW578" s="55"/>
      <c r="DX578" s="55"/>
      <c r="DY578" s="55"/>
      <c r="DZ578" s="55"/>
      <c r="EA578" s="55"/>
      <c r="EB578" s="55"/>
      <c r="EC578" s="55"/>
      <c r="ED578" s="55"/>
      <c r="EE578" s="55"/>
      <c r="EF578" s="55"/>
      <c r="EG578" s="55"/>
      <c r="EH578" s="55"/>
      <c r="EI578" s="55"/>
      <c r="EJ578" s="55"/>
      <c r="EK578" s="55"/>
      <c r="EL578" s="55"/>
      <c r="EM578" s="55"/>
      <c r="EN578" s="55"/>
      <c r="EO578" s="55"/>
      <c r="EP578" s="55"/>
      <c r="EQ578" s="55"/>
      <c r="ER578" s="55"/>
      <c r="ES578" s="55"/>
      <c r="ET578" s="55"/>
      <c r="EU578" s="55"/>
      <c r="EV578" s="55"/>
      <c r="EW578" s="55"/>
      <c r="EX578" s="55"/>
      <c r="EY578" s="55"/>
      <c r="EZ578" s="55"/>
      <c r="FA578" s="55"/>
      <c r="FB578" s="55"/>
      <c r="FC578" s="55"/>
      <c r="FD578" s="55"/>
      <c r="FE578" s="55"/>
      <c r="FF578" s="55"/>
      <c r="FG578" s="55"/>
      <c r="FH578" s="55"/>
      <c r="FI578" s="55"/>
      <c r="FJ578" s="55"/>
      <c r="FK578" s="55"/>
      <c r="FL578" s="55"/>
      <c r="FM578" s="55"/>
      <c r="FN578" s="55"/>
      <c r="FO578" s="55"/>
      <c r="FP578" s="55"/>
      <c r="FQ578" s="55"/>
      <c r="FR578" s="55"/>
      <c r="FS578" s="55"/>
      <c r="FT578" s="55"/>
      <c r="FU578" s="55"/>
      <c r="FV578" s="55"/>
      <c r="FW578" s="55"/>
      <c r="FX578" s="55"/>
      <c r="FY578" s="55"/>
      <c r="FZ578" s="55"/>
      <c r="GA578" s="55"/>
      <c r="GB578" s="55"/>
      <c r="GC578" s="55"/>
      <c r="GD578" s="55"/>
      <c r="GE578" s="55"/>
      <c r="GF578" s="55"/>
      <c r="GG578" s="55"/>
      <c r="GH578" s="55"/>
      <c r="GI578" s="55"/>
      <c r="GJ578" s="55"/>
      <c r="GK578" s="55"/>
      <c r="GL578" s="55"/>
      <c r="GM578" s="55"/>
      <c r="GN578" s="55"/>
      <c r="GO578" s="55"/>
      <c r="GP578" s="55"/>
      <c r="GQ578" s="55"/>
      <c r="GR578" s="55"/>
      <c r="GS578" s="55"/>
      <c r="GT578" s="55"/>
      <c r="GU578" s="55"/>
      <c r="GV578" s="55"/>
      <c r="GW578" s="55"/>
      <c r="GX578" s="55"/>
      <c r="GY578" s="55"/>
      <c r="GZ578" s="55"/>
      <c r="HA578" s="55"/>
      <c r="HB578" s="55"/>
      <c r="HC578" s="55"/>
      <c r="HD578" s="55"/>
      <c r="HE578" s="55"/>
      <c r="HF578" s="55"/>
      <c r="HG578" s="55"/>
      <c r="HH578" s="55"/>
      <c r="HI578" s="55"/>
      <c r="HJ578" s="55"/>
      <c r="HK578" s="55"/>
      <c r="HL578" s="55"/>
      <c r="HM578" s="55"/>
      <c r="HN578" s="55"/>
      <c r="HO578" s="55"/>
      <c r="HP578" s="55"/>
      <c r="HQ578" s="55"/>
      <c r="HR578" s="55"/>
      <c r="HS578" s="55"/>
      <c r="HT578" s="55"/>
      <c r="HU578" s="55"/>
      <c r="HV578" s="55"/>
      <c r="HW578" s="55"/>
      <c r="HX578" s="55"/>
      <c r="HY578" s="55"/>
      <c r="HZ578" s="55"/>
      <c r="IA578" s="55"/>
      <c r="IB578" s="55"/>
      <c r="IC578" s="55"/>
      <c r="ID578" s="55"/>
      <c r="IE578" s="55"/>
      <c r="IF578" s="55"/>
      <c r="IG578" s="55"/>
      <c r="IH578" s="55"/>
      <c r="II578" s="55"/>
      <c r="IJ578" s="55"/>
      <c r="IK578" s="55"/>
      <c r="IL578" s="55"/>
      <c r="IM578" s="55"/>
      <c r="IN578" s="55"/>
      <c r="IO578" s="55"/>
      <c r="IP578" s="55"/>
      <c r="IQ578" s="55"/>
      <c r="IR578" s="55"/>
      <c r="IS578" s="55"/>
      <c r="IT578" s="55"/>
      <c r="IU578" s="55"/>
      <c r="IV578" s="55"/>
    </row>
    <row r="579" spans="1:256" s="44" customFormat="1" ht="256.5">
      <c r="A579" s="557"/>
      <c r="B579" s="575" t="s">
        <v>1044</v>
      </c>
      <c r="C579" s="563" t="s">
        <v>106</v>
      </c>
      <c r="D579" s="556">
        <v>8600</v>
      </c>
      <c r="E579" s="86"/>
      <c r="F579" s="128">
        <f>D579*E579</f>
        <v>0</v>
      </c>
      <c r="G579" s="43"/>
      <c r="H579" s="73"/>
      <c r="I579" s="79"/>
      <c r="J579" s="79"/>
      <c r="K579" s="79"/>
      <c r="L579" s="80"/>
      <c r="M579" s="56"/>
      <c r="N579" s="56"/>
      <c r="O579" s="56"/>
      <c r="P579" s="56"/>
      <c r="Q579" s="55"/>
      <c r="R579" s="55"/>
      <c r="S579" s="55"/>
      <c r="T579" s="55"/>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55"/>
      <c r="BT579" s="55"/>
      <c r="BU579" s="55"/>
      <c r="BV579" s="55"/>
      <c r="BW579" s="55"/>
      <c r="BX579" s="55"/>
      <c r="BY579" s="55"/>
      <c r="BZ579" s="55"/>
      <c r="CA579" s="55"/>
      <c r="CB579" s="55"/>
      <c r="CC579" s="55"/>
      <c r="CD579" s="55"/>
      <c r="CE579" s="55"/>
      <c r="CF579" s="55"/>
      <c r="CG579" s="55"/>
      <c r="CH579" s="55"/>
      <c r="CI579" s="55"/>
      <c r="CJ579" s="55"/>
      <c r="CK579" s="55"/>
      <c r="CL579" s="55"/>
      <c r="CM579" s="55"/>
      <c r="CN579" s="55"/>
      <c r="CO579" s="55"/>
      <c r="CP579" s="55"/>
      <c r="CQ579" s="55"/>
      <c r="CR579" s="55"/>
      <c r="CS579" s="55"/>
      <c r="CT579" s="55"/>
      <c r="CU579" s="55"/>
      <c r="CV579" s="55"/>
      <c r="CW579" s="55"/>
      <c r="CX579" s="55"/>
      <c r="CY579" s="55"/>
      <c r="CZ579" s="55"/>
      <c r="DA579" s="55"/>
      <c r="DB579" s="55"/>
      <c r="DC579" s="55"/>
      <c r="DD579" s="55"/>
      <c r="DE579" s="55"/>
      <c r="DF579" s="55"/>
      <c r="DG579" s="55"/>
      <c r="DH579" s="55"/>
      <c r="DI579" s="55"/>
      <c r="DJ579" s="55"/>
      <c r="DK579" s="55"/>
      <c r="DL579" s="55"/>
      <c r="DM579" s="55"/>
      <c r="DN579" s="55"/>
      <c r="DO579" s="55"/>
      <c r="DP579" s="55"/>
      <c r="DQ579" s="55"/>
      <c r="DR579" s="55"/>
      <c r="DS579" s="55"/>
      <c r="DT579" s="55"/>
      <c r="DU579" s="55"/>
      <c r="DV579" s="55"/>
      <c r="DW579" s="55"/>
      <c r="DX579" s="55"/>
      <c r="DY579" s="55"/>
      <c r="DZ579" s="55"/>
      <c r="EA579" s="55"/>
      <c r="EB579" s="55"/>
      <c r="EC579" s="55"/>
      <c r="ED579" s="55"/>
      <c r="EE579" s="55"/>
      <c r="EF579" s="55"/>
      <c r="EG579" s="55"/>
      <c r="EH579" s="55"/>
      <c r="EI579" s="55"/>
      <c r="EJ579" s="55"/>
      <c r="EK579" s="55"/>
      <c r="EL579" s="55"/>
      <c r="EM579" s="55"/>
      <c r="EN579" s="55"/>
      <c r="EO579" s="55"/>
      <c r="EP579" s="55"/>
      <c r="EQ579" s="55"/>
      <c r="ER579" s="55"/>
      <c r="ES579" s="55"/>
      <c r="ET579" s="55"/>
      <c r="EU579" s="55"/>
      <c r="EV579" s="55"/>
      <c r="EW579" s="55"/>
      <c r="EX579" s="55"/>
      <c r="EY579" s="55"/>
      <c r="EZ579" s="55"/>
      <c r="FA579" s="55"/>
      <c r="FB579" s="55"/>
      <c r="FC579" s="55"/>
      <c r="FD579" s="55"/>
      <c r="FE579" s="55"/>
      <c r="FF579" s="55"/>
      <c r="FG579" s="55"/>
      <c r="FH579" s="55"/>
      <c r="FI579" s="55"/>
      <c r="FJ579" s="55"/>
      <c r="FK579" s="55"/>
      <c r="FL579" s="55"/>
      <c r="FM579" s="55"/>
      <c r="FN579" s="55"/>
      <c r="FO579" s="55"/>
      <c r="FP579" s="55"/>
      <c r="FQ579" s="55"/>
      <c r="FR579" s="55"/>
      <c r="FS579" s="55"/>
      <c r="FT579" s="55"/>
      <c r="FU579" s="55"/>
      <c r="FV579" s="55"/>
      <c r="FW579" s="55"/>
      <c r="FX579" s="55"/>
      <c r="FY579" s="55"/>
      <c r="FZ579" s="55"/>
      <c r="GA579" s="55"/>
      <c r="GB579" s="55"/>
      <c r="GC579" s="55"/>
      <c r="GD579" s="55"/>
      <c r="GE579" s="55"/>
      <c r="GF579" s="55"/>
      <c r="GG579" s="55"/>
      <c r="GH579" s="55"/>
      <c r="GI579" s="55"/>
      <c r="GJ579" s="55"/>
      <c r="GK579" s="55"/>
      <c r="GL579" s="55"/>
      <c r="GM579" s="55"/>
      <c r="GN579" s="55"/>
      <c r="GO579" s="55"/>
      <c r="GP579" s="55"/>
      <c r="GQ579" s="55"/>
      <c r="GR579" s="55"/>
      <c r="GS579" s="55"/>
      <c r="GT579" s="55"/>
      <c r="GU579" s="55"/>
      <c r="GV579" s="55"/>
      <c r="GW579" s="55"/>
      <c r="GX579" s="55"/>
      <c r="GY579" s="55"/>
      <c r="GZ579" s="55"/>
      <c r="HA579" s="55"/>
      <c r="HB579" s="55"/>
      <c r="HC579" s="55"/>
      <c r="HD579" s="55"/>
      <c r="HE579" s="55"/>
      <c r="HF579" s="55"/>
      <c r="HG579" s="55"/>
      <c r="HH579" s="55"/>
      <c r="HI579" s="55"/>
      <c r="HJ579" s="55"/>
      <c r="HK579" s="55"/>
      <c r="HL579" s="55"/>
      <c r="HM579" s="55"/>
      <c r="HN579" s="55"/>
      <c r="HO579" s="55"/>
      <c r="HP579" s="55"/>
      <c r="HQ579" s="55"/>
      <c r="HR579" s="55"/>
      <c r="HS579" s="55"/>
      <c r="HT579" s="55"/>
      <c r="HU579" s="55"/>
      <c r="HV579" s="55"/>
      <c r="HW579" s="55"/>
      <c r="HX579" s="55"/>
      <c r="HY579" s="55"/>
      <c r="HZ579" s="55"/>
      <c r="IA579" s="55"/>
      <c r="IB579" s="55"/>
      <c r="IC579" s="55"/>
      <c r="ID579" s="55"/>
      <c r="IE579" s="55"/>
      <c r="IF579" s="55"/>
      <c r="IG579" s="55"/>
      <c r="IH579" s="55"/>
      <c r="II579" s="55"/>
      <c r="IJ579" s="55"/>
      <c r="IK579" s="55"/>
      <c r="IL579" s="55"/>
      <c r="IM579" s="55"/>
      <c r="IN579" s="55"/>
      <c r="IO579" s="55"/>
      <c r="IP579" s="55"/>
      <c r="IQ579" s="55"/>
      <c r="IR579" s="55"/>
      <c r="IS579" s="55"/>
      <c r="IT579" s="55"/>
      <c r="IU579" s="55"/>
      <c r="IV579" s="55"/>
    </row>
    <row r="580" spans="1:256" s="44" customFormat="1">
      <c r="A580" s="557"/>
      <c r="B580" s="645"/>
      <c r="C580" s="646"/>
      <c r="D580" s="647"/>
      <c r="E580" s="101"/>
      <c r="F580" s="202"/>
      <c r="G580" s="43"/>
      <c r="H580" s="73"/>
      <c r="I580" s="79"/>
      <c r="J580" s="79"/>
      <c r="K580" s="79"/>
      <c r="L580" s="80"/>
      <c r="M580" s="56"/>
      <c r="N580" s="56"/>
      <c r="O580" s="56"/>
      <c r="P580" s="56"/>
      <c r="Q580" s="55"/>
      <c r="R580" s="55"/>
      <c r="S580" s="55"/>
      <c r="T580" s="55"/>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55"/>
      <c r="BT580" s="55"/>
      <c r="BU580" s="55"/>
      <c r="BV580" s="55"/>
      <c r="BW580" s="55"/>
      <c r="BX580" s="55"/>
      <c r="BY580" s="55"/>
      <c r="BZ580" s="55"/>
      <c r="CA580" s="55"/>
      <c r="CB580" s="55"/>
      <c r="CC580" s="55"/>
      <c r="CD580" s="55"/>
      <c r="CE580" s="55"/>
      <c r="CF580" s="55"/>
      <c r="CG580" s="55"/>
      <c r="CH580" s="55"/>
      <c r="CI580" s="55"/>
      <c r="CJ580" s="55"/>
      <c r="CK580" s="55"/>
      <c r="CL580" s="55"/>
      <c r="CM580" s="55"/>
      <c r="CN580" s="55"/>
      <c r="CO580" s="55"/>
      <c r="CP580" s="55"/>
      <c r="CQ580" s="55"/>
      <c r="CR580" s="55"/>
      <c r="CS580" s="55"/>
      <c r="CT580" s="55"/>
      <c r="CU580" s="55"/>
      <c r="CV580" s="55"/>
      <c r="CW580" s="55"/>
      <c r="CX580" s="55"/>
      <c r="CY580" s="55"/>
      <c r="CZ580" s="55"/>
      <c r="DA580" s="55"/>
      <c r="DB580" s="55"/>
      <c r="DC580" s="55"/>
      <c r="DD580" s="55"/>
      <c r="DE580" s="55"/>
      <c r="DF580" s="55"/>
      <c r="DG580" s="55"/>
      <c r="DH580" s="55"/>
      <c r="DI580" s="55"/>
      <c r="DJ580" s="55"/>
      <c r="DK580" s="55"/>
      <c r="DL580" s="55"/>
      <c r="DM580" s="55"/>
      <c r="DN580" s="55"/>
      <c r="DO580" s="55"/>
      <c r="DP580" s="55"/>
      <c r="DQ580" s="55"/>
      <c r="DR580" s="55"/>
      <c r="DS580" s="55"/>
      <c r="DT580" s="55"/>
      <c r="DU580" s="55"/>
      <c r="DV580" s="55"/>
      <c r="DW580" s="55"/>
      <c r="DX580" s="55"/>
      <c r="DY580" s="55"/>
      <c r="DZ580" s="55"/>
      <c r="EA580" s="55"/>
      <c r="EB580" s="55"/>
      <c r="EC580" s="55"/>
      <c r="ED580" s="55"/>
      <c r="EE580" s="55"/>
      <c r="EF580" s="55"/>
      <c r="EG580" s="55"/>
      <c r="EH580" s="55"/>
      <c r="EI580" s="55"/>
      <c r="EJ580" s="55"/>
      <c r="EK580" s="55"/>
      <c r="EL580" s="55"/>
      <c r="EM580" s="55"/>
      <c r="EN580" s="55"/>
      <c r="EO580" s="55"/>
      <c r="EP580" s="55"/>
      <c r="EQ580" s="55"/>
      <c r="ER580" s="55"/>
      <c r="ES580" s="55"/>
      <c r="ET580" s="55"/>
      <c r="EU580" s="55"/>
      <c r="EV580" s="55"/>
      <c r="EW580" s="55"/>
      <c r="EX580" s="55"/>
      <c r="EY580" s="55"/>
      <c r="EZ580" s="55"/>
      <c r="FA580" s="55"/>
      <c r="FB580" s="55"/>
      <c r="FC580" s="55"/>
      <c r="FD580" s="55"/>
      <c r="FE580" s="55"/>
      <c r="FF580" s="55"/>
      <c r="FG580" s="55"/>
      <c r="FH580" s="55"/>
      <c r="FI580" s="55"/>
      <c r="FJ580" s="55"/>
      <c r="FK580" s="55"/>
      <c r="FL580" s="55"/>
      <c r="FM580" s="55"/>
      <c r="FN580" s="55"/>
      <c r="FO580" s="55"/>
      <c r="FP580" s="55"/>
      <c r="FQ580" s="55"/>
      <c r="FR580" s="55"/>
      <c r="FS580" s="55"/>
      <c r="FT580" s="55"/>
      <c r="FU580" s="55"/>
      <c r="FV580" s="55"/>
      <c r="FW580" s="55"/>
      <c r="FX580" s="55"/>
      <c r="FY580" s="55"/>
      <c r="FZ580" s="55"/>
      <c r="GA580" s="55"/>
      <c r="GB580" s="55"/>
      <c r="GC580" s="55"/>
      <c r="GD580" s="55"/>
      <c r="GE580" s="55"/>
      <c r="GF580" s="55"/>
      <c r="GG580" s="55"/>
      <c r="GH580" s="55"/>
      <c r="GI580" s="55"/>
      <c r="GJ580" s="55"/>
      <c r="GK580" s="55"/>
      <c r="GL580" s="55"/>
      <c r="GM580" s="55"/>
      <c r="GN580" s="55"/>
      <c r="GO580" s="55"/>
      <c r="GP580" s="55"/>
      <c r="GQ580" s="55"/>
      <c r="GR580" s="55"/>
      <c r="GS580" s="55"/>
      <c r="GT580" s="55"/>
      <c r="GU580" s="55"/>
      <c r="GV580" s="55"/>
      <c r="GW580" s="55"/>
      <c r="GX580" s="55"/>
      <c r="GY580" s="55"/>
      <c r="GZ580" s="55"/>
      <c r="HA580" s="55"/>
      <c r="HB580" s="55"/>
      <c r="HC580" s="55"/>
      <c r="HD580" s="55"/>
      <c r="HE580" s="55"/>
      <c r="HF580" s="55"/>
      <c r="HG580" s="55"/>
      <c r="HH580" s="55"/>
      <c r="HI580" s="55"/>
      <c r="HJ580" s="55"/>
      <c r="HK580" s="55"/>
      <c r="HL580" s="55"/>
      <c r="HM580" s="55"/>
      <c r="HN580" s="55"/>
      <c r="HO580" s="55"/>
      <c r="HP580" s="55"/>
      <c r="HQ580" s="55"/>
      <c r="HR580" s="55"/>
      <c r="HS580" s="55"/>
      <c r="HT580" s="55"/>
      <c r="HU580" s="55"/>
      <c r="HV580" s="55"/>
      <c r="HW580" s="55"/>
      <c r="HX580" s="55"/>
      <c r="HY580" s="55"/>
      <c r="HZ580" s="55"/>
      <c r="IA580" s="55"/>
      <c r="IB580" s="55"/>
      <c r="IC580" s="55"/>
      <c r="ID580" s="55"/>
      <c r="IE580" s="55"/>
      <c r="IF580" s="55"/>
      <c r="IG580" s="55"/>
      <c r="IH580" s="55"/>
      <c r="II580" s="55"/>
      <c r="IJ580" s="55"/>
      <c r="IK580" s="55"/>
      <c r="IL580" s="55"/>
      <c r="IM580" s="55"/>
      <c r="IN580" s="55"/>
      <c r="IO580" s="55"/>
      <c r="IP580" s="55"/>
      <c r="IQ580" s="55"/>
      <c r="IR580" s="55"/>
      <c r="IS580" s="55"/>
      <c r="IT580" s="55"/>
      <c r="IU580" s="55"/>
      <c r="IV580" s="55"/>
    </row>
    <row r="581" spans="1:256" s="44" customFormat="1" ht="144">
      <c r="A581" s="557" t="s">
        <v>596</v>
      </c>
      <c r="B581" s="628" t="s">
        <v>1046</v>
      </c>
      <c r="C581" s="563"/>
      <c r="D581" s="556"/>
      <c r="E581" s="86"/>
      <c r="F581" s="128"/>
      <c r="G581" s="43"/>
      <c r="H581" s="73"/>
      <c r="I581" s="73"/>
      <c r="J581" s="73"/>
      <c r="K581" s="73"/>
      <c r="L581" s="74"/>
      <c r="M581" s="49"/>
      <c r="N581" s="49"/>
      <c r="O581" s="49"/>
      <c r="P581" s="49"/>
    </row>
    <row r="582" spans="1:256" s="44" customFormat="1" ht="228">
      <c r="A582" s="557"/>
      <c r="B582" s="575" t="s">
        <v>1135</v>
      </c>
      <c r="C582" s="563"/>
      <c r="D582" s="556"/>
      <c r="E582" s="86"/>
      <c r="F582" s="128"/>
      <c r="G582" s="43"/>
      <c r="H582" s="73"/>
      <c r="I582" s="79"/>
      <c r="J582" s="79"/>
      <c r="K582" s="79"/>
      <c r="L582" s="80"/>
      <c r="M582" s="56"/>
      <c r="N582" s="56"/>
      <c r="O582" s="56"/>
      <c r="P582" s="56"/>
      <c r="Q582" s="55"/>
      <c r="R582" s="55"/>
      <c r="S582" s="55"/>
      <c r="T582" s="55"/>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55"/>
      <c r="BJ582" s="55"/>
      <c r="BK582" s="55"/>
      <c r="BL582" s="55"/>
      <c r="BM582" s="55"/>
      <c r="BN582" s="55"/>
      <c r="BO582" s="55"/>
      <c r="BP582" s="55"/>
      <c r="BQ582" s="55"/>
      <c r="BR582" s="55"/>
      <c r="BS582" s="55"/>
      <c r="BT582" s="55"/>
      <c r="BU582" s="55"/>
      <c r="BV582" s="55"/>
      <c r="BW582" s="55"/>
      <c r="BX582" s="55"/>
      <c r="BY582" s="55"/>
      <c r="BZ582" s="55"/>
      <c r="CA582" s="55"/>
      <c r="CB582" s="55"/>
      <c r="CC582" s="55"/>
      <c r="CD582" s="55"/>
      <c r="CE582" s="55"/>
      <c r="CF582" s="55"/>
      <c r="CG582" s="55"/>
      <c r="CH582" s="55"/>
      <c r="CI582" s="55"/>
      <c r="CJ582" s="55"/>
      <c r="CK582" s="55"/>
      <c r="CL582" s="55"/>
      <c r="CM582" s="55"/>
      <c r="CN582" s="55"/>
      <c r="CO582" s="55"/>
      <c r="CP582" s="55"/>
      <c r="CQ582" s="55"/>
      <c r="CR582" s="55"/>
      <c r="CS582" s="55"/>
      <c r="CT582" s="55"/>
      <c r="CU582" s="55"/>
      <c r="CV582" s="55"/>
      <c r="CW582" s="55"/>
      <c r="CX582" s="55"/>
      <c r="CY582" s="55"/>
      <c r="CZ582" s="55"/>
      <c r="DA582" s="55"/>
      <c r="DB582" s="55"/>
      <c r="DC582" s="55"/>
      <c r="DD582" s="55"/>
      <c r="DE582" s="55"/>
      <c r="DF582" s="55"/>
      <c r="DG582" s="55"/>
      <c r="DH582" s="55"/>
      <c r="DI582" s="55"/>
      <c r="DJ582" s="55"/>
      <c r="DK582" s="55"/>
      <c r="DL582" s="55"/>
      <c r="DM582" s="55"/>
      <c r="DN582" s="55"/>
      <c r="DO582" s="55"/>
      <c r="DP582" s="55"/>
      <c r="DQ582" s="55"/>
      <c r="DR582" s="55"/>
      <c r="DS582" s="55"/>
      <c r="DT582" s="55"/>
      <c r="DU582" s="55"/>
      <c r="DV582" s="55"/>
      <c r="DW582" s="55"/>
      <c r="DX582" s="55"/>
      <c r="DY582" s="55"/>
      <c r="DZ582" s="55"/>
      <c r="EA582" s="55"/>
      <c r="EB582" s="55"/>
      <c r="EC582" s="55"/>
      <c r="ED582" s="55"/>
      <c r="EE582" s="55"/>
      <c r="EF582" s="55"/>
      <c r="EG582" s="55"/>
      <c r="EH582" s="55"/>
      <c r="EI582" s="55"/>
      <c r="EJ582" s="55"/>
      <c r="EK582" s="55"/>
      <c r="EL582" s="55"/>
      <c r="EM582" s="55"/>
      <c r="EN582" s="55"/>
      <c r="EO582" s="55"/>
      <c r="EP582" s="55"/>
      <c r="EQ582" s="55"/>
      <c r="ER582" s="55"/>
      <c r="ES582" s="55"/>
      <c r="ET582" s="55"/>
      <c r="EU582" s="55"/>
      <c r="EV582" s="55"/>
      <c r="EW582" s="55"/>
      <c r="EX582" s="55"/>
      <c r="EY582" s="55"/>
      <c r="EZ582" s="55"/>
      <c r="FA582" s="55"/>
      <c r="FB582" s="55"/>
      <c r="FC582" s="55"/>
      <c r="FD582" s="55"/>
      <c r="FE582" s="55"/>
      <c r="FF582" s="55"/>
      <c r="FG582" s="55"/>
      <c r="FH582" s="55"/>
      <c r="FI582" s="55"/>
      <c r="FJ582" s="55"/>
      <c r="FK582" s="55"/>
      <c r="FL582" s="55"/>
      <c r="FM582" s="55"/>
      <c r="FN582" s="55"/>
      <c r="FO582" s="55"/>
      <c r="FP582" s="55"/>
      <c r="FQ582" s="55"/>
      <c r="FR582" s="55"/>
      <c r="FS582" s="55"/>
      <c r="FT582" s="55"/>
      <c r="FU582" s="55"/>
      <c r="FV582" s="55"/>
      <c r="FW582" s="55"/>
      <c r="FX582" s="55"/>
      <c r="FY582" s="55"/>
      <c r="FZ582" s="55"/>
      <c r="GA582" s="55"/>
      <c r="GB582" s="55"/>
      <c r="GC582" s="55"/>
      <c r="GD582" s="55"/>
      <c r="GE582" s="55"/>
      <c r="GF582" s="55"/>
      <c r="GG582" s="55"/>
      <c r="GH582" s="55"/>
      <c r="GI582" s="55"/>
      <c r="GJ582" s="55"/>
      <c r="GK582" s="55"/>
      <c r="GL582" s="55"/>
      <c r="GM582" s="55"/>
      <c r="GN582" s="55"/>
      <c r="GO582" s="55"/>
      <c r="GP582" s="55"/>
      <c r="GQ582" s="55"/>
      <c r="GR582" s="55"/>
      <c r="GS582" s="55"/>
      <c r="GT582" s="55"/>
      <c r="GU582" s="55"/>
      <c r="GV582" s="55"/>
      <c r="GW582" s="55"/>
      <c r="GX582" s="55"/>
      <c r="GY582" s="55"/>
      <c r="GZ582" s="55"/>
      <c r="HA582" s="55"/>
      <c r="HB582" s="55"/>
      <c r="HC582" s="55"/>
      <c r="HD582" s="55"/>
      <c r="HE582" s="55"/>
      <c r="HF582" s="55"/>
      <c r="HG582" s="55"/>
      <c r="HH582" s="55"/>
      <c r="HI582" s="55"/>
      <c r="HJ582" s="55"/>
      <c r="HK582" s="55"/>
      <c r="HL582" s="55"/>
      <c r="HM582" s="55"/>
      <c r="HN582" s="55"/>
      <c r="HO582" s="55"/>
      <c r="HP582" s="55"/>
      <c r="HQ582" s="55"/>
      <c r="HR582" s="55"/>
      <c r="HS582" s="55"/>
      <c r="HT582" s="55"/>
      <c r="HU582" s="55"/>
      <c r="HV582" s="55"/>
      <c r="HW582" s="55"/>
      <c r="HX582" s="55"/>
      <c r="HY582" s="55"/>
      <c r="HZ582" s="55"/>
      <c r="IA582" s="55"/>
      <c r="IB582" s="55"/>
      <c r="IC582" s="55"/>
      <c r="ID582" s="55"/>
      <c r="IE582" s="55"/>
      <c r="IF582" s="55"/>
      <c r="IG582" s="55"/>
      <c r="IH582" s="55"/>
      <c r="II582" s="55"/>
      <c r="IJ582" s="55"/>
      <c r="IK582" s="55"/>
      <c r="IL582" s="55"/>
      <c r="IM582" s="55"/>
      <c r="IN582" s="55"/>
      <c r="IO582" s="55"/>
      <c r="IP582" s="55"/>
      <c r="IQ582" s="55"/>
      <c r="IR582" s="55"/>
      <c r="IS582" s="55"/>
      <c r="IT582" s="55"/>
      <c r="IU582" s="55"/>
      <c r="IV582" s="55"/>
    </row>
    <row r="583" spans="1:256" s="44" customFormat="1" ht="256.5">
      <c r="A583" s="557"/>
      <c r="B583" s="575" t="s">
        <v>1044</v>
      </c>
      <c r="C583" s="563" t="s">
        <v>106</v>
      </c>
      <c r="D583" s="556">
        <v>200</v>
      </c>
      <c r="E583" s="86"/>
      <c r="F583" s="128">
        <f>D583*E583</f>
        <v>0</v>
      </c>
      <c r="G583" s="43"/>
      <c r="H583" s="73"/>
      <c r="I583" s="79"/>
      <c r="J583" s="79"/>
      <c r="K583" s="79"/>
      <c r="L583" s="80"/>
      <c r="M583" s="56"/>
      <c r="N583" s="56"/>
      <c r="O583" s="56"/>
      <c r="P583" s="56"/>
      <c r="Q583" s="55"/>
      <c r="R583" s="55"/>
      <c r="S583" s="55"/>
      <c r="T583" s="55"/>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55"/>
      <c r="BT583" s="55"/>
      <c r="BU583" s="55"/>
      <c r="BV583" s="55"/>
      <c r="BW583" s="55"/>
      <c r="BX583" s="55"/>
      <c r="BY583" s="55"/>
      <c r="BZ583" s="55"/>
      <c r="CA583" s="55"/>
      <c r="CB583" s="55"/>
      <c r="CC583" s="55"/>
      <c r="CD583" s="55"/>
      <c r="CE583" s="55"/>
      <c r="CF583" s="55"/>
      <c r="CG583" s="55"/>
      <c r="CH583" s="55"/>
      <c r="CI583" s="55"/>
      <c r="CJ583" s="55"/>
      <c r="CK583" s="55"/>
      <c r="CL583" s="55"/>
      <c r="CM583" s="55"/>
      <c r="CN583" s="55"/>
      <c r="CO583" s="55"/>
      <c r="CP583" s="55"/>
      <c r="CQ583" s="55"/>
      <c r="CR583" s="55"/>
      <c r="CS583" s="55"/>
      <c r="CT583" s="55"/>
      <c r="CU583" s="55"/>
      <c r="CV583" s="55"/>
      <c r="CW583" s="55"/>
      <c r="CX583" s="55"/>
      <c r="CY583" s="55"/>
      <c r="CZ583" s="55"/>
      <c r="DA583" s="55"/>
      <c r="DB583" s="55"/>
      <c r="DC583" s="55"/>
      <c r="DD583" s="55"/>
      <c r="DE583" s="55"/>
      <c r="DF583" s="55"/>
      <c r="DG583" s="55"/>
      <c r="DH583" s="55"/>
      <c r="DI583" s="55"/>
      <c r="DJ583" s="55"/>
      <c r="DK583" s="55"/>
      <c r="DL583" s="55"/>
      <c r="DM583" s="55"/>
      <c r="DN583" s="55"/>
      <c r="DO583" s="55"/>
      <c r="DP583" s="55"/>
      <c r="DQ583" s="55"/>
      <c r="DR583" s="55"/>
      <c r="DS583" s="55"/>
      <c r="DT583" s="55"/>
      <c r="DU583" s="55"/>
      <c r="DV583" s="55"/>
      <c r="DW583" s="55"/>
      <c r="DX583" s="55"/>
      <c r="DY583" s="55"/>
      <c r="DZ583" s="55"/>
      <c r="EA583" s="55"/>
      <c r="EB583" s="55"/>
      <c r="EC583" s="55"/>
      <c r="ED583" s="55"/>
      <c r="EE583" s="55"/>
      <c r="EF583" s="55"/>
      <c r="EG583" s="55"/>
      <c r="EH583" s="55"/>
      <c r="EI583" s="55"/>
      <c r="EJ583" s="55"/>
      <c r="EK583" s="55"/>
      <c r="EL583" s="55"/>
      <c r="EM583" s="55"/>
      <c r="EN583" s="55"/>
      <c r="EO583" s="55"/>
      <c r="EP583" s="55"/>
      <c r="EQ583" s="55"/>
      <c r="ER583" s="55"/>
      <c r="ES583" s="55"/>
      <c r="ET583" s="55"/>
      <c r="EU583" s="55"/>
      <c r="EV583" s="55"/>
      <c r="EW583" s="55"/>
      <c r="EX583" s="55"/>
      <c r="EY583" s="55"/>
      <c r="EZ583" s="55"/>
      <c r="FA583" s="55"/>
      <c r="FB583" s="55"/>
      <c r="FC583" s="55"/>
      <c r="FD583" s="55"/>
      <c r="FE583" s="55"/>
      <c r="FF583" s="55"/>
      <c r="FG583" s="55"/>
      <c r="FH583" s="55"/>
      <c r="FI583" s="55"/>
      <c r="FJ583" s="55"/>
      <c r="FK583" s="55"/>
      <c r="FL583" s="55"/>
      <c r="FM583" s="55"/>
      <c r="FN583" s="55"/>
      <c r="FO583" s="55"/>
      <c r="FP583" s="55"/>
      <c r="FQ583" s="55"/>
      <c r="FR583" s="55"/>
      <c r="FS583" s="55"/>
      <c r="FT583" s="55"/>
      <c r="FU583" s="55"/>
      <c r="FV583" s="55"/>
      <c r="FW583" s="55"/>
      <c r="FX583" s="55"/>
      <c r="FY583" s="55"/>
      <c r="FZ583" s="55"/>
      <c r="GA583" s="55"/>
      <c r="GB583" s="55"/>
      <c r="GC583" s="55"/>
      <c r="GD583" s="55"/>
      <c r="GE583" s="55"/>
      <c r="GF583" s="55"/>
      <c r="GG583" s="55"/>
      <c r="GH583" s="55"/>
      <c r="GI583" s="55"/>
      <c r="GJ583" s="55"/>
      <c r="GK583" s="55"/>
      <c r="GL583" s="55"/>
      <c r="GM583" s="55"/>
      <c r="GN583" s="55"/>
      <c r="GO583" s="55"/>
      <c r="GP583" s="55"/>
      <c r="GQ583" s="55"/>
      <c r="GR583" s="55"/>
      <c r="GS583" s="55"/>
      <c r="GT583" s="55"/>
      <c r="GU583" s="55"/>
      <c r="GV583" s="55"/>
      <c r="GW583" s="55"/>
      <c r="GX583" s="55"/>
      <c r="GY583" s="55"/>
      <c r="GZ583" s="55"/>
      <c r="HA583" s="55"/>
      <c r="HB583" s="55"/>
      <c r="HC583" s="55"/>
      <c r="HD583" s="55"/>
      <c r="HE583" s="55"/>
      <c r="HF583" s="55"/>
      <c r="HG583" s="55"/>
      <c r="HH583" s="55"/>
      <c r="HI583" s="55"/>
      <c r="HJ583" s="55"/>
      <c r="HK583" s="55"/>
      <c r="HL583" s="55"/>
      <c r="HM583" s="55"/>
      <c r="HN583" s="55"/>
      <c r="HO583" s="55"/>
      <c r="HP583" s="55"/>
      <c r="HQ583" s="55"/>
      <c r="HR583" s="55"/>
      <c r="HS583" s="55"/>
      <c r="HT583" s="55"/>
      <c r="HU583" s="55"/>
      <c r="HV583" s="55"/>
      <c r="HW583" s="55"/>
      <c r="HX583" s="55"/>
      <c r="HY583" s="55"/>
      <c r="HZ583" s="55"/>
      <c r="IA583" s="55"/>
      <c r="IB583" s="55"/>
      <c r="IC583" s="55"/>
      <c r="ID583" s="55"/>
      <c r="IE583" s="55"/>
      <c r="IF583" s="55"/>
      <c r="IG583" s="55"/>
      <c r="IH583" s="55"/>
      <c r="II583" s="55"/>
      <c r="IJ583" s="55"/>
      <c r="IK583" s="55"/>
      <c r="IL583" s="55"/>
      <c r="IM583" s="55"/>
      <c r="IN583" s="55"/>
      <c r="IO583" s="55"/>
      <c r="IP583" s="55"/>
      <c r="IQ583" s="55"/>
      <c r="IR583" s="55"/>
      <c r="IS583" s="55"/>
      <c r="IT583" s="55"/>
      <c r="IU583" s="55"/>
      <c r="IV583" s="55"/>
    </row>
    <row r="584" spans="1:256" s="108" customFormat="1">
      <c r="A584" s="557"/>
      <c r="B584" s="645"/>
      <c r="C584" s="648"/>
      <c r="D584" s="649"/>
      <c r="E584" s="102"/>
      <c r="F584" s="203"/>
      <c r="G584" s="103"/>
      <c r="H584" s="104"/>
      <c r="I584" s="105"/>
      <c r="J584" s="105"/>
      <c r="K584" s="105"/>
      <c r="L584" s="105"/>
      <c r="M584" s="106"/>
      <c r="N584" s="106"/>
      <c r="O584" s="106"/>
      <c r="P584" s="106"/>
      <c r="Q584" s="107"/>
      <c r="R584" s="107"/>
      <c r="S584" s="107"/>
      <c r="T584" s="107"/>
      <c r="U584" s="107"/>
      <c r="V584" s="107"/>
      <c r="W584" s="107"/>
      <c r="X584" s="107"/>
      <c r="Y584" s="107"/>
      <c r="Z584" s="107"/>
      <c r="AA584" s="107"/>
      <c r="AB584" s="107"/>
      <c r="AC584" s="107"/>
      <c r="AD584" s="107"/>
      <c r="AE584" s="107"/>
      <c r="AF584" s="107"/>
      <c r="AG584" s="107"/>
      <c r="AH584" s="107"/>
      <c r="AI584" s="107"/>
      <c r="AJ584" s="107"/>
      <c r="AK584" s="107"/>
      <c r="AL584" s="107"/>
      <c r="AM584" s="107"/>
      <c r="AN584" s="107"/>
      <c r="AO584" s="107"/>
      <c r="AP584" s="107"/>
      <c r="AQ584" s="107"/>
      <c r="AR584" s="107"/>
      <c r="AS584" s="107"/>
      <c r="AT584" s="107"/>
      <c r="AU584" s="107"/>
      <c r="AV584" s="107"/>
      <c r="AW584" s="107"/>
      <c r="AX584" s="107"/>
      <c r="AY584" s="107"/>
      <c r="AZ584" s="107"/>
      <c r="BA584" s="107"/>
      <c r="BB584" s="107"/>
      <c r="BC584" s="107"/>
      <c r="BD584" s="107"/>
      <c r="BE584" s="107"/>
      <c r="BF584" s="107"/>
      <c r="BG584" s="107"/>
      <c r="BH584" s="107"/>
      <c r="BI584" s="107"/>
      <c r="BJ584" s="107"/>
      <c r="BK584" s="107"/>
      <c r="BL584" s="107"/>
      <c r="BM584" s="107"/>
      <c r="BN584" s="107"/>
      <c r="BO584" s="107"/>
      <c r="BP584" s="107"/>
      <c r="BQ584" s="107"/>
      <c r="BR584" s="107"/>
      <c r="BS584" s="107"/>
      <c r="BT584" s="107"/>
      <c r="BU584" s="107"/>
      <c r="BV584" s="107"/>
      <c r="BW584" s="107"/>
      <c r="BX584" s="107"/>
      <c r="BY584" s="107"/>
      <c r="BZ584" s="107"/>
      <c r="CA584" s="107"/>
      <c r="CB584" s="107"/>
      <c r="CC584" s="107"/>
      <c r="CD584" s="107"/>
      <c r="CE584" s="107"/>
      <c r="CF584" s="107"/>
      <c r="CG584" s="107"/>
      <c r="CH584" s="107"/>
      <c r="CI584" s="107"/>
      <c r="CJ584" s="107"/>
      <c r="CK584" s="107"/>
      <c r="CL584" s="107"/>
      <c r="CM584" s="107"/>
      <c r="CN584" s="107"/>
      <c r="CO584" s="107"/>
      <c r="CP584" s="107"/>
      <c r="CQ584" s="107"/>
      <c r="CR584" s="107"/>
      <c r="CS584" s="107"/>
      <c r="CT584" s="107"/>
      <c r="CU584" s="107"/>
      <c r="CV584" s="107"/>
      <c r="CW584" s="107"/>
      <c r="CX584" s="107"/>
      <c r="CY584" s="107"/>
      <c r="CZ584" s="107"/>
      <c r="DA584" s="107"/>
      <c r="DB584" s="107"/>
      <c r="DC584" s="107"/>
      <c r="DD584" s="107"/>
      <c r="DE584" s="107"/>
      <c r="DF584" s="107"/>
      <c r="DG584" s="107"/>
      <c r="DH584" s="107"/>
      <c r="DI584" s="107"/>
      <c r="DJ584" s="107"/>
      <c r="DK584" s="107"/>
      <c r="DL584" s="107"/>
      <c r="DM584" s="107"/>
      <c r="DN584" s="107"/>
      <c r="DO584" s="107"/>
      <c r="DP584" s="107"/>
      <c r="DQ584" s="107"/>
      <c r="DR584" s="107"/>
      <c r="DS584" s="107"/>
      <c r="DT584" s="107"/>
      <c r="DU584" s="107"/>
      <c r="DV584" s="107"/>
      <c r="DW584" s="107"/>
      <c r="DX584" s="107"/>
      <c r="DY584" s="107"/>
      <c r="DZ584" s="107"/>
      <c r="EA584" s="107"/>
      <c r="EB584" s="107"/>
      <c r="EC584" s="107"/>
      <c r="ED584" s="107"/>
      <c r="EE584" s="107"/>
      <c r="EF584" s="107"/>
      <c r="EG584" s="107"/>
      <c r="EH584" s="107"/>
      <c r="EI584" s="107"/>
      <c r="EJ584" s="107"/>
      <c r="EK584" s="107"/>
      <c r="EL584" s="107"/>
      <c r="EM584" s="107"/>
      <c r="EN584" s="107"/>
      <c r="EO584" s="107"/>
      <c r="EP584" s="107"/>
      <c r="EQ584" s="107"/>
      <c r="ER584" s="107"/>
      <c r="ES584" s="107"/>
      <c r="ET584" s="107"/>
      <c r="EU584" s="107"/>
      <c r="EV584" s="107"/>
      <c r="EW584" s="107"/>
      <c r="EX584" s="107"/>
      <c r="EY584" s="107"/>
      <c r="EZ584" s="107"/>
      <c r="FA584" s="107"/>
      <c r="FB584" s="107"/>
      <c r="FC584" s="107"/>
      <c r="FD584" s="107"/>
      <c r="FE584" s="107"/>
      <c r="FF584" s="107"/>
      <c r="FG584" s="107"/>
      <c r="FH584" s="107"/>
      <c r="FI584" s="107"/>
      <c r="FJ584" s="107"/>
      <c r="FK584" s="107"/>
      <c r="FL584" s="107"/>
      <c r="FM584" s="107"/>
      <c r="FN584" s="107"/>
      <c r="FO584" s="107"/>
      <c r="FP584" s="107"/>
      <c r="FQ584" s="107"/>
      <c r="FR584" s="107"/>
      <c r="FS584" s="107"/>
      <c r="FT584" s="107"/>
      <c r="FU584" s="107"/>
      <c r="FV584" s="107"/>
      <c r="FW584" s="107"/>
      <c r="FX584" s="107"/>
      <c r="FY584" s="107"/>
      <c r="FZ584" s="107"/>
      <c r="GA584" s="107"/>
      <c r="GB584" s="107"/>
      <c r="GC584" s="107"/>
      <c r="GD584" s="107"/>
      <c r="GE584" s="107"/>
      <c r="GF584" s="107"/>
      <c r="GG584" s="107"/>
      <c r="GH584" s="107"/>
      <c r="GI584" s="107"/>
      <c r="GJ584" s="107"/>
      <c r="GK584" s="107"/>
      <c r="GL584" s="107"/>
      <c r="GM584" s="107"/>
      <c r="GN584" s="107"/>
      <c r="GO584" s="107"/>
      <c r="GP584" s="107"/>
      <c r="GQ584" s="107"/>
      <c r="GR584" s="107"/>
      <c r="GS584" s="107"/>
      <c r="GT584" s="107"/>
      <c r="GU584" s="107"/>
      <c r="GV584" s="107"/>
      <c r="GW584" s="107"/>
      <c r="GX584" s="107"/>
      <c r="GY584" s="107"/>
      <c r="GZ584" s="107"/>
      <c r="HA584" s="107"/>
      <c r="HB584" s="107"/>
      <c r="HC584" s="107"/>
      <c r="HD584" s="107"/>
      <c r="HE584" s="107"/>
      <c r="HF584" s="107"/>
      <c r="HG584" s="107"/>
      <c r="HH584" s="107"/>
      <c r="HI584" s="107"/>
      <c r="HJ584" s="107"/>
      <c r="HK584" s="107"/>
      <c r="HL584" s="107"/>
      <c r="HM584" s="107"/>
      <c r="HN584" s="107"/>
      <c r="HO584" s="107"/>
      <c r="HP584" s="107"/>
      <c r="HQ584" s="107"/>
      <c r="HR584" s="107"/>
      <c r="HS584" s="107"/>
      <c r="HT584" s="107"/>
      <c r="HU584" s="107"/>
      <c r="HV584" s="107"/>
      <c r="HW584" s="107"/>
      <c r="HX584" s="107"/>
      <c r="HY584" s="107"/>
      <c r="HZ584" s="107"/>
      <c r="IA584" s="107"/>
      <c r="IB584" s="107"/>
      <c r="IC584" s="107"/>
      <c r="ID584" s="107"/>
      <c r="IE584" s="107"/>
      <c r="IF584" s="107"/>
      <c r="IG584" s="107"/>
      <c r="IH584" s="107"/>
      <c r="II584" s="107"/>
      <c r="IJ584" s="107"/>
      <c r="IK584" s="107"/>
      <c r="IL584" s="107"/>
      <c r="IM584" s="107"/>
      <c r="IN584" s="107"/>
      <c r="IO584" s="107"/>
      <c r="IP584" s="107"/>
      <c r="IQ584" s="107"/>
      <c r="IR584" s="107"/>
      <c r="IS584" s="107"/>
      <c r="IT584" s="107"/>
      <c r="IU584" s="107"/>
      <c r="IV584" s="107"/>
    </row>
    <row r="585" spans="1:256" s="44" customFormat="1" ht="144.75">
      <c r="A585" s="557" t="s">
        <v>597</v>
      </c>
      <c r="B585" s="628" t="s">
        <v>1047</v>
      </c>
      <c r="C585" s="563"/>
      <c r="D585" s="556"/>
      <c r="E585" s="86"/>
      <c r="F585" s="128"/>
      <c r="G585" s="43"/>
      <c r="H585" s="73"/>
      <c r="I585" s="73"/>
      <c r="J585" s="73"/>
      <c r="K585" s="73"/>
      <c r="L585" s="74"/>
      <c r="M585" s="49"/>
      <c r="N585" s="49"/>
      <c r="O585" s="49"/>
      <c r="P585" s="49"/>
    </row>
    <row r="586" spans="1:256" s="44" customFormat="1" ht="185.25">
      <c r="A586" s="557"/>
      <c r="B586" s="575" t="s">
        <v>1036</v>
      </c>
      <c r="C586" s="563"/>
      <c r="D586" s="556"/>
      <c r="E586" s="86"/>
      <c r="F586" s="128"/>
      <c r="G586" s="43"/>
      <c r="H586" s="73"/>
      <c r="I586" s="79"/>
      <c r="J586" s="79"/>
      <c r="K586" s="79"/>
      <c r="L586" s="80"/>
      <c r="M586" s="56"/>
      <c r="N586" s="56"/>
      <c r="O586" s="56"/>
      <c r="P586" s="56"/>
      <c r="Q586" s="55"/>
      <c r="R586" s="55"/>
      <c r="S586" s="55"/>
      <c r="T586" s="55"/>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c r="BA586" s="55"/>
      <c r="BB586" s="55"/>
      <c r="BC586" s="55"/>
      <c r="BD586" s="55"/>
      <c r="BE586" s="55"/>
      <c r="BF586" s="55"/>
      <c r="BG586" s="55"/>
      <c r="BH586" s="55"/>
      <c r="BI586" s="55"/>
      <c r="BJ586" s="55"/>
      <c r="BK586" s="55"/>
      <c r="BL586" s="55"/>
      <c r="BM586" s="55"/>
      <c r="BN586" s="55"/>
      <c r="BO586" s="55"/>
      <c r="BP586" s="55"/>
      <c r="BQ586" s="55"/>
      <c r="BR586" s="55"/>
      <c r="BS586" s="55"/>
      <c r="BT586" s="55"/>
      <c r="BU586" s="55"/>
      <c r="BV586" s="55"/>
      <c r="BW586" s="55"/>
      <c r="BX586" s="55"/>
      <c r="BY586" s="55"/>
      <c r="BZ586" s="55"/>
      <c r="CA586" s="55"/>
      <c r="CB586" s="55"/>
      <c r="CC586" s="55"/>
      <c r="CD586" s="55"/>
      <c r="CE586" s="55"/>
      <c r="CF586" s="55"/>
      <c r="CG586" s="55"/>
      <c r="CH586" s="55"/>
      <c r="CI586" s="55"/>
      <c r="CJ586" s="55"/>
      <c r="CK586" s="55"/>
      <c r="CL586" s="55"/>
      <c r="CM586" s="55"/>
      <c r="CN586" s="55"/>
      <c r="CO586" s="55"/>
      <c r="CP586" s="55"/>
      <c r="CQ586" s="55"/>
      <c r="CR586" s="55"/>
      <c r="CS586" s="55"/>
      <c r="CT586" s="55"/>
      <c r="CU586" s="55"/>
      <c r="CV586" s="55"/>
      <c r="CW586" s="55"/>
      <c r="CX586" s="55"/>
      <c r="CY586" s="55"/>
      <c r="CZ586" s="55"/>
      <c r="DA586" s="55"/>
      <c r="DB586" s="55"/>
      <c r="DC586" s="55"/>
      <c r="DD586" s="55"/>
      <c r="DE586" s="55"/>
      <c r="DF586" s="55"/>
      <c r="DG586" s="55"/>
      <c r="DH586" s="55"/>
      <c r="DI586" s="55"/>
      <c r="DJ586" s="55"/>
      <c r="DK586" s="55"/>
      <c r="DL586" s="55"/>
      <c r="DM586" s="55"/>
      <c r="DN586" s="55"/>
      <c r="DO586" s="55"/>
      <c r="DP586" s="55"/>
      <c r="DQ586" s="55"/>
      <c r="DR586" s="55"/>
      <c r="DS586" s="55"/>
      <c r="DT586" s="55"/>
      <c r="DU586" s="55"/>
      <c r="DV586" s="55"/>
      <c r="DW586" s="55"/>
      <c r="DX586" s="55"/>
      <c r="DY586" s="55"/>
      <c r="DZ586" s="55"/>
      <c r="EA586" s="55"/>
      <c r="EB586" s="55"/>
      <c r="EC586" s="55"/>
      <c r="ED586" s="55"/>
      <c r="EE586" s="55"/>
      <c r="EF586" s="55"/>
      <c r="EG586" s="55"/>
      <c r="EH586" s="55"/>
      <c r="EI586" s="55"/>
      <c r="EJ586" s="55"/>
      <c r="EK586" s="55"/>
      <c r="EL586" s="55"/>
      <c r="EM586" s="55"/>
      <c r="EN586" s="55"/>
      <c r="EO586" s="55"/>
      <c r="EP586" s="55"/>
      <c r="EQ586" s="55"/>
      <c r="ER586" s="55"/>
      <c r="ES586" s="55"/>
      <c r="ET586" s="55"/>
      <c r="EU586" s="55"/>
      <c r="EV586" s="55"/>
      <c r="EW586" s="55"/>
      <c r="EX586" s="55"/>
      <c r="EY586" s="55"/>
      <c r="EZ586" s="55"/>
      <c r="FA586" s="55"/>
      <c r="FB586" s="55"/>
      <c r="FC586" s="55"/>
      <c r="FD586" s="55"/>
      <c r="FE586" s="55"/>
      <c r="FF586" s="55"/>
      <c r="FG586" s="55"/>
      <c r="FH586" s="55"/>
      <c r="FI586" s="55"/>
      <c r="FJ586" s="55"/>
      <c r="FK586" s="55"/>
      <c r="FL586" s="55"/>
      <c r="FM586" s="55"/>
      <c r="FN586" s="55"/>
      <c r="FO586" s="55"/>
      <c r="FP586" s="55"/>
      <c r="FQ586" s="55"/>
      <c r="FR586" s="55"/>
      <c r="FS586" s="55"/>
      <c r="FT586" s="55"/>
      <c r="FU586" s="55"/>
      <c r="FV586" s="55"/>
      <c r="FW586" s="55"/>
      <c r="FX586" s="55"/>
      <c r="FY586" s="55"/>
      <c r="FZ586" s="55"/>
      <c r="GA586" s="55"/>
      <c r="GB586" s="55"/>
      <c r="GC586" s="55"/>
      <c r="GD586" s="55"/>
      <c r="GE586" s="55"/>
      <c r="GF586" s="55"/>
      <c r="GG586" s="55"/>
      <c r="GH586" s="55"/>
      <c r="GI586" s="55"/>
      <c r="GJ586" s="55"/>
      <c r="GK586" s="55"/>
      <c r="GL586" s="55"/>
      <c r="GM586" s="55"/>
      <c r="GN586" s="55"/>
      <c r="GO586" s="55"/>
      <c r="GP586" s="55"/>
      <c r="GQ586" s="55"/>
      <c r="GR586" s="55"/>
      <c r="GS586" s="55"/>
      <c r="GT586" s="55"/>
      <c r="GU586" s="55"/>
      <c r="GV586" s="55"/>
      <c r="GW586" s="55"/>
      <c r="GX586" s="55"/>
      <c r="GY586" s="55"/>
      <c r="GZ586" s="55"/>
      <c r="HA586" s="55"/>
      <c r="HB586" s="55"/>
      <c r="HC586" s="55"/>
      <c r="HD586" s="55"/>
      <c r="HE586" s="55"/>
      <c r="HF586" s="55"/>
      <c r="HG586" s="55"/>
      <c r="HH586" s="55"/>
      <c r="HI586" s="55"/>
      <c r="HJ586" s="55"/>
      <c r="HK586" s="55"/>
      <c r="HL586" s="55"/>
      <c r="HM586" s="55"/>
      <c r="HN586" s="55"/>
      <c r="HO586" s="55"/>
      <c r="HP586" s="55"/>
      <c r="HQ586" s="55"/>
      <c r="HR586" s="55"/>
      <c r="HS586" s="55"/>
      <c r="HT586" s="55"/>
      <c r="HU586" s="55"/>
      <c r="HV586" s="55"/>
      <c r="HW586" s="55"/>
      <c r="HX586" s="55"/>
      <c r="HY586" s="55"/>
      <c r="HZ586" s="55"/>
      <c r="IA586" s="55"/>
      <c r="IB586" s="55"/>
      <c r="IC586" s="55"/>
      <c r="ID586" s="55"/>
      <c r="IE586" s="55"/>
      <c r="IF586" s="55"/>
      <c r="IG586" s="55"/>
      <c r="IH586" s="55"/>
      <c r="II586" s="55"/>
      <c r="IJ586" s="55"/>
      <c r="IK586" s="55"/>
      <c r="IL586" s="55"/>
      <c r="IM586" s="55"/>
      <c r="IN586" s="55"/>
      <c r="IO586" s="55"/>
      <c r="IP586" s="55"/>
      <c r="IQ586" s="55"/>
      <c r="IR586" s="55"/>
      <c r="IS586" s="55"/>
      <c r="IT586" s="55"/>
      <c r="IU586" s="55"/>
      <c r="IV586" s="55"/>
    </row>
    <row r="587" spans="1:256" s="44" customFormat="1" ht="256.5">
      <c r="A587" s="557"/>
      <c r="B587" s="575" t="s">
        <v>1044</v>
      </c>
      <c r="C587" s="563" t="s">
        <v>106</v>
      </c>
      <c r="D587" s="556">
        <v>3950</v>
      </c>
      <c r="E587" s="86"/>
      <c r="F587" s="128">
        <f>D587*E587</f>
        <v>0</v>
      </c>
      <c r="G587" s="43"/>
      <c r="H587" s="73"/>
      <c r="I587" s="79"/>
      <c r="J587" s="79"/>
      <c r="K587" s="79"/>
      <c r="L587" s="80"/>
      <c r="M587" s="56"/>
      <c r="N587" s="56"/>
      <c r="O587" s="56"/>
      <c r="P587" s="56"/>
      <c r="Q587" s="55"/>
      <c r="R587" s="55"/>
      <c r="S587" s="55"/>
      <c r="T587" s="55"/>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55"/>
      <c r="BT587" s="55"/>
      <c r="BU587" s="55"/>
      <c r="BV587" s="55"/>
      <c r="BW587" s="55"/>
      <c r="BX587" s="55"/>
      <c r="BY587" s="55"/>
      <c r="BZ587" s="55"/>
      <c r="CA587" s="55"/>
      <c r="CB587" s="55"/>
      <c r="CC587" s="55"/>
      <c r="CD587" s="55"/>
      <c r="CE587" s="55"/>
      <c r="CF587" s="55"/>
      <c r="CG587" s="55"/>
      <c r="CH587" s="55"/>
      <c r="CI587" s="55"/>
      <c r="CJ587" s="55"/>
      <c r="CK587" s="55"/>
      <c r="CL587" s="55"/>
      <c r="CM587" s="55"/>
      <c r="CN587" s="55"/>
      <c r="CO587" s="55"/>
      <c r="CP587" s="55"/>
      <c r="CQ587" s="55"/>
      <c r="CR587" s="55"/>
      <c r="CS587" s="55"/>
      <c r="CT587" s="55"/>
      <c r="CU587" s="55"/>
      <c r="CV587" s="55"/>
      <c r="CW587" s="55"/>
      <c r="CX587" s="55"/>
      <c r="CY587" s="55"/>
      <c r="CZ587" s="55"/>
      <c r="DA587" s="55"/>
      <c r="DB587" s="55"/>
      <c r="DC587" s="55"/>
      <c r="DD587" s="55"/>
      <c r="DE587" s="55"/>
      <c r="DF587" s="55"/>
      <c r="DG587" s="55"/>
      <c r="DH587" s="55"/>
      <c r="DI587" s="55"/>
      <c r="DJ587" s="55"/>
      <c r="DK587" s="55"/>
      <c r="DL587" s="55"/>
      <c r="DM587" s="55"/>
      <c r="DN587" s="55"/>
      <c r="DO587" s="55"/>
      <c r="DP587" s="55"/>
      <c r="DQ587" s="55"/>
      <c r="DR587" s="55"/>
      <c r="DS587" s="55"/>
      <c r="DT587" s="55"/>
      <c r="DU587" s="55"/>
      <c r="DV587" s="55"/>
      <c r="DW587" s="55"/>
      <c r="DX587" s="55"/>
      <c r="DY587" s="55"/>
      <c r="DZ587" s="55"/>
      <c r="EA587" s="55"/>
      <c r="EB587" s="55"/>
      <c r="EC587" s="55"/>
      <c r="ED587" s="55"/>
      <c r="EE587" s="55"/>
      <c r="EF587" s="55"/>
      <c r="EG587" s="55"/>
      <c r="EH587" s="55"/>
      <c r="EI587" s="55"/>
      <c r="EJ587" s="55"/>
      <c r="EK587" s="55"/>
      <c r="EL587" s="55"/>
      <c r="EM587" s="55"/>
      <c r="EN587" s="55"/>
      <c r="EO587" s="55"/>
      <c r="EP587" s="55"/>
      <c r="EQ587" s="55"/>
      <c r="ER587" s="55"/>
      <c r="ES587" s="55"/>
      <c r="ET587" s="55"/>
      <c r="EU587" s="55"/>
      <c r="EV587" s="55"/>
      <c r="EW587" s="55"/>
      <c r="EX587" s="55"/>
      <c r="EY587" s="55"/>
      <c r="EZ587" s="55"/>
      <c r="FA587" s="55"/>
      <c r="FB587" s="55"/>
      <c r="FC587" s="55"/>
      <c r="FD587" s="55"/>
      <c r="FE587" s="55"/>
      <c r="FF587" s="55"/>
      <c r="FG587" s="55"/>
      <c r="FH587" s="55"/>
      <c r="FI587" s="55"/>
      <c r="FJ587" s="55"/>
      <c r="FK587" s="55"/>
      <c r="FL587" s="55"/>
      <c r="FM587" s="55"/>
      <c r="FN587" s="55"/>
      <c r="FO587" s="55"/>
      <c r="FP587" s="55"/>
      <c r="FQ587" s="55"/>
      <c r="FR587" s="55"/>
      <c r="FS587" s="55"/>
      <c r="FT587" s="55"/>
      <c r="FU587" s="55"/>
      <c r="FV587" s="55"/>
      <c r="FW587" s="55"/>
      <c r="FX587" s="55"/>
      <c r="FY587" s="55"/>
      <c r="FZ587" s="55"/>
      <c r="GA587" s="55"/>
      <c r="GB587" s="55"/>
      <c r="GC587" s="55"/>
      <c r="GD587" s="55"/>
      <c r="GE587" s="55"/>
      <c r="GF587" s="55"/>
      <c r="GG587" s="55"/>
      <c r="GH587" s="55"/>
      <c r="GI587" s="55"/>
      <c r="GJ587" s="55"/>
      <c r="GK587" s="55"/>
      <c r="GL587" s="55"/>
      <c r="GM587" s="55"/>
      <c r="GN587" s="55"/>
      <c r="GO587" s="55"/>
      <c r="GP587" s="55"/>
      <c r="GQ587" s="55"/>
      <c r="GR587" s="55"/>
      <c r="GS587" s="55"/>
      <c r="GT587" s="55"/>
      <c r="GU587" s="55"/>
      <c r="GV587" s="55"/>
      <c r="GW587" s="55"/>
      <c r="GX587" s="55"/>
      <c r="GY587" s="55"/>
      <c r="GZ587" s="55"/>
      <c r="HA587" s="55"/>
      <c r="HB587" s="55"/>
      <c r="HC587" s="55"/>
      <c r="HD587" s="55"/>
      <c r="HE587" s="55"/>
      <c r="HF587" s="55"/>
      <c r="HG587" s="55"/>
      <c r="HH587" s="55"/>
      <c r="HI587" s="55"/>
      <c r="HJ587" s="55"/>
      <c r="HK587" s="55"/>
      <c r="HL587" s="55"/>
      <c r="HM587" s="55"/>
      <c r="HN587" s="55"/>
      <c r="HO587" s="55"/>
      <c r="HP587" s="55"/>
      <c r="HQ587" s="55"/>
      <c r="HR587" s="55"/>
      <c r="HS587" s="55"/>
      <c r="HT587" s="55"/>
      <c r="HU587" s="55"/>
      <c r="HV587" s="55"/>
      <c r="HW587" s="55"/>
      <c r="HX587" s="55"/>
      <c r="HY587" s="55"/>
      <c r="HZ587" s="55"/>
      <c r="IA587" s="55"/>
      <c r="IB587" s="55"/>
      <c r="IC587" s="55"/>
      <c r="ID587" s="55"/>
      <c r="IE587" s="55"/>
      <c r="IF587" s="55"/>
      <c r="IG587" s="55"/>
      <c r="IH587" s="55"/>
      <c r="II587" s="55"/>
      <c r="IJ587" s="55"/>
      <c r="IK587" s="55"/>
      <c r="IL587" s="55"/>
      <c r="IM587" s="55"/>
      <c r="IN587" s="55"/>
      <c r="IO587" s="55"/>
      <c r="IP587" s="55"/>
      <c r="IQ587" s="55"/>
      <c r="IR587" s="55"/>
      <c r="IS587" s="55"/>
      <c r="IT587" s="55"/>
      <c r="IU587" s="55"/>
      <c r="IV587" s="55"/>
    </row>
    <row r="588" spans="1:256" s="44" customFormat="1">
      <c r="A588" s="545"/>
      <c r="B588" s="562"/>
      <c r="C588" s="555"/>
      <c r="D588" s="636"/>
      <c r="E588" s="90"/>
      <c r="F588" s="200"/>
      <c r="G588" s="43"/>
      <c r="H588" s="73"/>
      <c r="I588" s="73"/>
      <c r="J588" s="73"/>
      <c r="K588" s="73"/>
      <c r="L588" s="74"/>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9"/>
      <c r="AV588" s="49"/>
      <c r="AW588" s="49"/>
      <c r="AX588" s="49"/>
      <c r="AY588" s="49"/>
      <c r="AZ588" s="49"/>
      <c r="BA588" s="49"/>
      <c r="BB588" s="49"/>
      <c r="BC588" s="49"/>
      <c r="BD588" s="49"/>
      <c r="BE588" s="49"/>
      <c r="BF588" s="49"/>
      <c r="BG588" s="49"/>
      <c r="BH588" s="49"/>
      <c r="BI588" s="49"/>
      <c r="BJ588" s="49"/>
      <c r="BK588" s="49"/>
      <c r="BL588" s="49"/>
      <c r="BM588" s="49"/>
      <c r="BN588" s="49"/>
      <c r="BO588" s="49"/>
      <c r="BP588" s="49"/>
      <c r="BQ588" s="49"/>
      <c r="BR588" s="49"/>
      <c r="BS588" s="49"/>
      <c r="BT588" s="49"/>
      <c r="BU588" s="49"/>
      <c r="BV588" s="49"/>
      <c r="BW588" s="49"/>
      <c r="BX588" s="49"/>
      <c r="BY588" s="49"/>
      <c r="BZ588" s="49"/>
      <c r="CA588" s="49"/>
      <c r="CB588" s="49"/>
      <c r="CC588" s="49"/>
      <c r="CD588" s="49"/>
      <c r="CE588" s="49"/>
      <c r="CF588" s="49"/>
      <c r="CG588" s="49"/>
      <c r="CH588" s="49"/>
      <c r="CI588" s="49"/>
      <c r="CJ588" s="49"/>
      <c r="CK588" s="49"/>
      <c r="CL588" s="49"/>
      <c r="CM588" s="49"/>
      <c r="CN588" s="49"/>
      <c r="CO588" s="49"/>
      <c r="CP588" s="49"/>
      <c r="CQ588" s="49"/>
      <c r="CR588" s="49"/>
      <c r="CS588" s="49"/>
      <c r="CT588" s="49"/>
      <c r="CU588" s="49"/>
      <c r="CV588" s="49"/>
      <c r="CW588" s="49"/>
      <c r="CX588" s="49"/>
      <c r="CY588" s="49"/>
      <c r="CZ588" s="49"/>
      <c r="DA588" s="49"/>
      <c r="DB588" s="49"/>
      <c r="DC588" s="49"/>
      <c r="DD588" s="49"/>
      <c r="DE588" s="49"/>
      <c r="DF588" s="49"/>
      <c r="DG588" s="49"/>
      <c r="DH588" s="49"/>
      <c r="DI588" s="49"/>
      <c r="DJ588" s="49"/>
      <c r="DK588" s="49"/>
      <c r="DL588" s="49"/>
      <c r="DM588" s="49"/>
      <c r="DN588" s="49"/>
      <c r="DO588" s="49"/>
      <c r="DP588" s="49"/>
      <c r="DQ588" s="49"/>
      <c r="DR588" s="49"/>
      <c r="DS588" s="49"/>
      <c r="DT588" s="49"/>
      <c r="DU588" s="49"/>
      <c r="DV588" s="49"/>
      <c r="DW588" s="49"/>
      <c r="DX588" s="49"/>
      <c r="DY588" s="49"/>
      <c r="DZ588" s="49"/>
      <c r="EA588" s="49"/>
      <c r="EB588" s="49"/>
      <c r="EC588" s="49"/>
      <c r="ED588" s="49"/>
      <c r="EE588" s="49"/>
      <c r="EF588" s="49"/>
      <c r="EG588" s="49"/>
      <c r="EH588" s="49"/>
      <c r="EI588" s="49"/>
      <c r="EJ588" s="49"/>
      <c r="EK588" s="49"/>
      <c r="EL588" s="49"/>
      <c r="EM588" s="49"/>
      <c r="EN588" s="49"/>
      <c r="EO588" s="49"/>
      <c r="EP588" s="49"/>
      <c r="EQ588" s="49"/>
      <c r="ER588" s="49"/>
      <c r="ES588" s="49"/>
      <c r="ET588" s="49"/>
      <c r="EU588" s="49"/>
      <c r="EV588" s="49"/>
      <c r="EW588" s="49"/>
      <c r="EX588" s="49"/>
      <c r="EY588" s="49"/>
      <c r="EZ588" s="49"/>
      <c r="FA588" s="49"/>
      <c r="FB588" s="49"/>
      <c r="FC588" s="49"/>
      <c r="FD588" s="49"/>
      <c r="FE588" s="49"/>
      <c r="FF588" s="49"/>
      <c r="FG588" s="49"/>
      <c r="FH588" s="49"/>
      <c r="FI588" s="49"/>
      <c r="FJ588" s="49"/>
      <c r="FK588" s="49"/>
      <c r="FL588" s="49"/>
      <c r="FM588" s="49"/>
      <c r="FN588" s="49"/>
      <c r="FO588" s="49"/>
      <c r="FP588" s="49"/>
      <c r="FQ588" s="49"/>
      <c r="FR588" s="49"/>
      <c r="FS588" s="49"/>
      <c r="FT588" s="49"/>
      <c r="FU588" s="49"/>
      <c r="FV588" s="49"/>
      <c r="FW588" s="49"/>
      <c r="FX588" s="49"/>
      <c r="FY588" s="49"/>
      <c r="FZ588" s="49"/>
      <c r="GA588" s="49"/>
      <c r="GB588" s="49"/>
      <c r="GC588" s="49"/>
      <c r="GD588" s="49"/>
      <c r="GE588" s="49"/>
      <c r="GF588" s="49"/>
      <c r="GG588" s="49"/>
      <c r="GH588" s="49"/>
      <c r="GI588" s="49"/>
      <c r="GJ588" s="49"/>
      <c r="GK588" s="49"/>
      <c r="GL588" s="49"/>
      <c r="GM588" s="49"/>
      <c r="GN588" s="49"/>
      <c r="GO588" s="49"/>
      <c r="GP588" s="49"/>
      <c r="GQ588" s="49"/>
      <c r="GR588" s="49"/>
      <c r="GS588" s="49"/>
      <c r="GT588" s="49"/>
      <c r="GU588" s="49"/>
      <c r="GV588" s="49"/>
      <c r="GW588" s="49"/>
      <c r="GX588" s="49"/>
      <c r="GY588" s="49"/>
      <c r="GZ588" s="49"/>
      <c r="HA588" s="49"/>
      <c r="HB588" s="49"/>
      <c r="HC588" s="49"/>
      <c r="HD588" s="49"/>
      <c r="HE588" s="49"/>
      <c r="HF588" s="49"/>
      <c r="HG588" s="49"/>
      <c r="HH588" s="49"/>
      <c r="HI588" s="49"/>
      <c r="HJ588" s="49"/>
      <c r="HK588" s="49"/>
      <c r="HL588" s="49"/>
      <c r="HM588" s="49"/>
      <c r="HN588" s="49"/>
      <c r="HO588" s="49"/>
      <c r="HP588" s="49"/>
      <c r="HQ588" s="49"/>
      <c r="HR588" s="49"/>
      <c r="HS588" s="49"/>
      <c r="HT588" s="49"/>
      <c r="HU588" s="49"/>
      <c r="HV588" s="49"/>
      <c r="HW588" s="49"/>
      <c r="HX588" s="49"/>
      <c r="HY588" s="49"/>
      <c r="HZ588" s="49"/>
      <c r="IA588" s="49"/>
      <c r="IB588" s="49"/>
      <c r="IC588" s="49"/>
      <c r="ID588" s="49"/>
      <c r="IE588" s="49"/>
      <c r="IF588" s="49"/>
      <c r="IG588" s="49"/>
      <c r="IH588" s="49"/>
      <c r="II588" s="49"/>
      <c r="IJ588" s="49"/>
      <c r="IK588" s="49"/>
      <c r="IL588" s="49"/>
      <c r="IM588" s="49"/>
      <c r="IN588" s="49"/>
      <c r="IO588" s="49"/>
      <c r="IP588" s="49"/>
      <c r="IQ588" s="49"/>
      <c r="IR588" s="49"/>
      <c r="IS588" s="49"/>
      <c r="IT588" s="49"/>
      <c r="IU588" s="49"/>
      <c r="IV588" s="49"/>
    </row>
    <row r="589" spans="1:256" s="40" customFormat="1" ht="30">
      <c r="A589" s="557" t="s">
        <v>598</v>
      </c>
      <c r="B589" s="650" t="s">
        <v>916</v>
      </c>
      <c r="C589" s="530"/>
      <c r="D589" s="591"/>
      <c r="E589" s="782"/>
      <c r="F589" s="588"/>
      <c r="G589" s="109"/>
      <c r="H589" s="39"/>
    </row>
    <row r="590" spans="1:256" s="40" customFormat="1" ht="57">
      <c r="A590" s="589"/>
      <c r="B590" s="629" t="s">
        <v>599</v>
      </c>
      <c r="C590" s="530"/>
      <c r="D590" s="591"/>
      <c r="E590" s="782"/>
      <c r="F590" s="588"/>
      <c r="G590" s="109"/>
      <c r="H590" s="39"/>
    </row>
    <row r="591" spans="1:256" s="40" customFormat="1" ht="101.25" customHeight="1">
      <c r="A591" s="589"/>
      <c r="B591" s="651" t="s">
        <v>1136</v>
      </c>
      <c r="C591" s="530"/>
      <c r="D591" s="591"/>
      <c r="E591" s="782"/>
      <c r="F591" s="588"/>
      <c r="G591" s="109"/>
      <c r="H591" s="39"/>
    </row>
    <row r="592" spans="1:256" s="40" customFormat="1" ht="128.25">
      <c r="A592" s="589"/>
      <c r="B592" s="629" t="s">
        <v>1137</v>
      </c>
      <c r="C592" s="530"/>
      <c r="D592" s="591"/>
      <c r="E592" s="782"/>
      <c r="F592" s="588"/>
      <c r="G592" s="109"/>
      <c r="H592" s="39"/>
    </row>
    <row r="593" spans="1:256" s="40" customFormat="1" ht="156.75">
      <c r="A593" s="589"/>
      <c r="B593" s="629" t="s">
        <v>1138</v>
      </c>
      <c r="C593" s="530"/>
      <c r="D593" s="591"/>
      <c r="E593" s="782"/>
      <c r="F593" s="588"/>
      <c r="G593" s="109"/>
      <c r="H593" s="39"/>
    </row>
    <row r="594" spans="1:256" s="40" customFormat="1" ht="156.75">
      <c r="A594" s="589"/>
      <c r="B594" s="652" t="s">
        <v>1139</v>
      </c>
      <c r="C594" s="530"/>
      <c r="D594" s="591"/>
      <c r="E594" s="782"/>
      <c r="F594" s="588"/>
      <c r="G594" s="109"/>
      <c r="H594" s="39"/>
    </row>
    <row r="595" spans="1:256" s="40" customFormat="1" ht="114">
      <c r="A595" s="589"/>
      <c r="B595" s="652" t="s">
        <v>1140</v>
      </c>
      <c r="C595" s="530"/>
      <c r="D595" s="591"/>
      <c r="E595" s="782"/>
      <c r="F595" s="588"/>
      <c r="G595" s="109"/>
      <c r="H595" s="39"/>
    </row>
    <row r="596" spans="1:256" s="40" customFormat="1" ht="85.5">
      <c r="A596" s="589"/>
      <c r="B596" s="652" t="s">
        <v>1048</v>
      </c>
      <c r="C596" s="530"/>
      <c r="D596" s="591"/>
      <c r="E596" s="782"/>
      <c r="F596" s="588"/>
      <c r="G596" s="109"/>
      <c r="H596" s="39"/>
    </row>
    <row r="597" spans="1:256" s="40" customFormat="1" ht="57">
      <c r="A597" s="589"/>
      <c r="B597" s="652" t="s">
        <v>1049</v>
      </c>
      <c r="C597" s="530"/>
      <c r="D597" s="591"/>
      <c r="E597" s="782"/>
      <c r="F597" s="588"/>
      <c r="G597" s="109"/>
      <c r="H597" s="39"/>
    </row>
    <row r="598" spans="1:256" s="40" customFormat="1" ht="28.5">
      <c r="A598" s="589"/>
      <c r="B598" s="629" t="s">
        <v>600</v>
      </c>
      <c r="C598" s="530"/>
      <c r="D598" s="591"/>
      <c r="E598" s="782"/>
      <c r="F598" s="588"/>
      <c r="G598" s="109"/>
      <c r="H598" s="39"/>
    </row>
    <row r="599" spans="1:256" s="40" customFormat="1" ht="28.5">
      <c r="A599" s="589"/>
      <c r="B599" s="629" t="s">
        <v>601</v>
      </c>
      <c r="C599" s="530"/>
      <c r="D599" s="591"/>
      <c r="E599" s="782"/>
      <c r="F599" s="588"/>
      <c r="G599" s="109"/>
      <c r="H599" s="39"/>
    </row>
    <row r="600" spans="1:256" s="40" customFormat="1">
      <c r="A600" s="589"/>
      <c r="B600" s="629" t="s">
        <v>602</v>
      </c>
      <c r="C600" s="530"/>
      <c r="D600" s="591"/>
      <c r="E600" s="782"/>
      <c r="F600" s="588"/>
      <c r="G600" s="109"/>
      <c r="H600" s="39"/>
    </row>
    <row r="601" spans="1:256" s="40" customFormat="1">
      <c r="A601" s="589"/>
      <c r="B601" s="629" t="s">
        <v>603</v>
      </c>
      <c r="C601" s="530"/>
      <c r="D601" s="591"/>
      <c r="E601" s="782"/>
      <c r="F601" s="588"/>
      <c r="G601" s="109"/>
      <c r="H601" s="39"/>
    </row>
    <row r="602" spans="1:256" s="40" customFormat="1" ht="57">
      <c r="A602" s="589"/>
      <c r="B602" s="629" t="s">
        <v>1037</v>
      </c>
      <c r="C602" s="530"/>
      <c r="D602" s="591"/>
      <c r="E602" s="782"/>
      <c r="F602" s="588"/>
      <c r="G602" s="109"/>
      <c r="H602" s="39"/>
    </row>
    <row r="603" spans="1:256" s="40" customFormat="1" ht="57">
      <c r="A603" s="589"/>
      <c r="B603" s="575" t="s">
        <v>605</v>
      </c>
      <c r="C603" s="530"/>
      <c r="D603" s="591"/>
      <c r="E603" s="782"/>
      <c r="F603" s="588"/>
      <c r="G603" s="109"/>
      <c r="H603" s="39"/>
    </row>
    <row r="604" spans="1:256" s="40" customFormat="1" ht="128.25">
      <c r="A604" s="589"/>
      <c r="B604" s="575" t="s">
        <v>606</v>
      </c>
      <c r="C604" s="530"/>
      <c r="D604" s="591"/>
      <c r="E604" s="782"/>
      <c r="F604" s="588"/>
      <c r="G604" s="109"/>
      <c r="H604" s="39"/>
    </row>
    <row r="605" spans="1:256" s="40" customFormat="1" ht="128.25">
      <c r="A605" s="589"/>
      <c r="B605" s="575" t="s">
        <v>1050</v>
      </c>
      <c r="C605" s="530" t="s">
        <v>106</v>
      </c>
      <c r="D605" s="591">
        <v>13000</v>
      </c>
      <c r="E605" s="782"/>
      <c r="F605" s="588">
        <f>D605*E605</f>
        <v>0</v>
      </c>
      <c r="G605" s="109"/>
      <c r="H605" s="39"/>
    </row>
    <row r="606" spans="1:256" s="44" customFormat="1">
      <c r="A606" s="545"/>
      <c r="B606" s="562"/>
      <c r="C606" s="555"/>
      <c r="D606" s="636"/>
      <c r="E606" s="90"/>
      <c r="F606" s="200"/>
      <c r="G606" s="43"/>
      <c r="H606" s="73"/>
      <c r="I606" s="73"/>
      <c r="J606" s="73"/>
      <c r="K606" s="73"/>
      <c r="L606" s="74"/>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9"/>
      <c r="AV606" s="49"/>
      <c r="AW606" s="49"/>
      <c r="AX606" s="49"/>
      <c r="AY606" s="49"/>
      <c r="AZ606" s="49"/>
      <c r="BA606" s="49"/>
      <c r="BB606" s="49"/>
      <c r="BC606" s="49"/>
      <c r="BD606" s="49"/>
      <c r="BE606" s="49"/>
      <c r="BF606" s="49"/>
      <c r="BG606" s="49"/>
      <c r="BH606" s="49"/>
      <c r="BI606" s="49"/>
      <c r="BJ606" s="49"/>
      <c r="BK606" s="49"/>
      <c r="BL606" s="49"/>
      <c r="BM606" s="49"/>
      <c r="BN606" s="49"/>
      <c r="BO606" s="49"/>
      <c r="BP606" s="49"/>
      <c r="BQ606" s="49"/>
      <c r="BR606" s="49"/>
      <c r="BS606" s="49"/>
      <c r="BT606" s="49"/>
      <c r="BU606" s="49"/>
      <c r="BV606" s="49"/>
      <c r="BW606" s="49"/>
      <c r="BX606" s="49"/>
      <c r="BY606" s="49"/>
      <c r="BZ606" s="49"/>
      <c r="CA606" s="49"/>
      <c r="CB606" s="49"/>
      <c r="CC606" s="49"/>
      <c r="CD606" s="49"/>
      <c r="CE606" s="49"/>
      <c r="CF606" s="49"/>
      <c r="CG606" s="49"/>
      <c r="CH606" s="49"/>
      <c r="CI606" s="49"/>
      <c r="CJ606" s="49"/>
      <c r="CK606" s="49"/>
      <c r="CL606" s="49"/>
      <c r="CM606" s="49"/>
      <c r="CN606" s="49"/>
      <c r="CO606" s="49"/>
      <c r="CP606" s="49"/>
      <c r="CQ606" s="49"/>
      <c r="CR606" s="49"/>
      <c r="CS606" s="49"/>
      <c r="CT606" s="49"/>
      <c r="CU606" s="49"/>
      <c r="CV606" s="49"/>
      <c r="CW606" s="49"/>
      <c r="CX606" s="49"/>
      <c r="CY606" s="49"/>
      <c r="CZ606" s="49"/>
      <c r="DA606" s="49"/>
      <c r="DB606" s="49"/>
      <c r="DC606" s="49"/>
      <c r="DD606" s="49"/>
      <c r="DE606" s="49"/>
      <c r="DF606" s="49"/>
      <c r="DG606" s="49"/>
      <c r="DH606" s="49"/>
      <c r="DI606" s="49"/>
      <c r="DJ606" s="49"/>
      <c r="DK606" s="49"/>
      <c r="DL606" s="49"/>
      <c r="DM606" s="49"/>
      <c r="DN606" s="49"/>
      <c r="DO606" s="49"/>
      <c r="DP606" s="49"/>
      <c r="DQ606" s="49"/>
      <c r="DR606" s="49"/>
      <c r="DS606" s="49"/>
      <c r="DT606" s="49"/>
      <c r="DU606" s="49"/>
      <c r="DV606" s="49"/>
      <c r="DW606" s="49"/>
      <c r="DX606" s="49"/>
      <c r="DY606" s="49"/>
      <c r="DZ606" s="49"/>
      <c r="EA606" s="49"/>
      <c r="EB606" s="49"/>
      <c r="EC606" s="49"/>
      <c r="ED606" s="49"/>
      <c r="EE606" s="49"/>
      <c r="EF606" s="49"/>
      <c r="EG606" s="49"/>
      <c r="EH606" s="49"/>
      <c r="EI606" s="49"/>
      <c r="EJ606" s="49"/>
      <c r="EK606" s="49"/>
      <c r="EL606" s="49"/>
      <c r="EM606" s="49"/>
      <c r="EN606" s="49"/>
      <c r="EO606" s="49"/>
      <c r="EP606" s="49"/>
      <c r="EQ606" s="49"/>
      <c r="ER606" s="49"/>
      <c r="ES606" s="49"/>
      <c r="ET606" s="49"/>
      <c r="EU606" s="49"/>
      <c r="EV606" s="49"/>
      <c r="EW606" s="49"/>
      <c r="EX606" s="49"/>
      <c r="EY606" s="49"/>
      <c r="EZ606" s="49"/>
      <c r="FA606" s="49"/>
      <c r="FB606" s="49"/>
      <c r="FC606" s="49"/>
      <c r="FD606" s="49"/>
      <c r="FE606" s="49"/>
      <c r="FF606" s="49"/>
      <c r="FG606" s="49"/>
      <c r="FH606" s="49"/>
      <c r="FI606" s="49"/>
      <c r="FJ606" s="49"/>
      <c r="FK606" s="49"/>
      <c r="FL606" s="49"/>
      <c r="FM606" s="49"/>
      <c r="FN606" s="49"/>
      <c r="FO606" s="49"/>
      <c r="FP606" s="49"/>
      <c r="FQ606" s="49"/>
      <c r="FR606" s="49"/>
      <c r="FS606" s="49"/>
      <c r="FT606" s="49"/>
      <c r="FU606" s="49"/>
      <c r="FV606" s="49"/>
      <c r="FW606" s="49"/>
      <c r="FX606" s="49"/>
      <c r="FY606" s="49"/>
      <c r="FZ606" s="49"/>
      <c r="GA606" s="49"/>
      <c r="GB606" s="49"/>
      <c r="GC606" s="49"/>
      <c r="GD606" s="49"/>
      <c r="GE606" s="49"/>
      <c r="GF606" s="49"/>
      <c r="GG606" s="49"/>
      <c r="GH606" s="49"/>
      <c r="GI606" s="49"/>
      <c r="GJ606" s="49"/>
      <c r="GK606" s="49"/>
      <c r="GL606" s="49"/>
      <c r="GM606" s="49"/>
      <c r="GN606" s="49"/>
      <c r="GO606" s="49"/>
      <c r="GP606" s="49"/>
      <c r="GQ606" s="49"/>
      <c r="GR606" s="49"/>
      <c r="GS606" s="49"/>
      <c r="GT606" s="49"/>
      <c r="GU606" s="49"/>
      <c r="GV606" s="49"/>
      <c r="GW606" s="49"/>
      <c r="GX606" s="49"/>
      <c r="GY606" s="49"/>
      <c r="GZ606" s="49"/>
      <c r="HA606" s="49"/>
      <c r="HB606" s="49"/>
      <c r="HC606" s="49"/>
      <c r="HD606" s="49"/>
      <c r="HE606" s="49"/>
      <c r="HF606" s="49"/>
      <c r="HG606" s="49"/>
      <c r="HH606" s="49"/>
      <c r="HI606" s="49"/>
      <c r="HJ606" s="49"/>
      <c r="HK606" s="49"/>
      <c r="HL606" s="49"/>
      <c r="HM606" s="49"/>
      <c r="HN606" s="49"/>
      <c r="HO606" s="49"/>
      <c r="HP606" s="49"/>
      <c r="HQ606" s="49"/>
      <c r="HR606" s="49"/>
      <c r="HS606" s="49"/>
      <c r="HT606" s="49"/>
      <c r="HU606" s="49"/>
      <c r="HV606" s="49"/>
      <c r="HW606" s="49"/>
      <c r="HX606" s="49"/>
      <c r="HY606" s="49"/>
      <c r="HZ606" s="49"/>
      <c r="IA606" s="49"/>
      <c r="IB606" s="49"/>
      <c r="IC606" s="49"/>
      <c r="ID606" s="49"/>
      <c r="IE606" s="49"/>
      <c r="IF606" s="49"/>
      <c r="IG606" s="49"/>
      <c r="IH606" s="49"/>
      <c r="II606" s="49"/>
      <c r="IJ606" s="49"/>
      <c r="IK606" s="49"/>
      <c r="IL606" s="49"/>
      <c r="IM606" s="49"/>
      <c r="IN606" s="49"/>
      <c r="IO606" s="49"/>
      <c r="IP606" s="49"/>
      <c r="IQ606" s="49"/>
      <c r="IR606" s="49"/>
      <c r="IS606" s="49"/>
      <c r="IT606" s="49"/>
      <c r="IU606" s="49"/>
      <c r="IV606" s="49"/>
    </row>
    <row r="607" spans="1:256" s="44" customFormat="1" ht="115.5">
      <c r="A607" s="557" t="s">
        <v>651</v>
      </c>
      <c r="B607" s="628" t="s">
        <v>1051</v>
      </c>
      <c r="C607" s="563"/>
      <c r="D607" s="556"/>
      <c r="E607" s="86"/>
      <c r="F607" s="128"/>
      <c r="G607" s="43"/>
      <c r="H607" s="73"/>
      <c r="I607" s="73"/>
      <c r="J607" s="73"/>
      <c r="K607" s="73"/>
      <c r="L607" s="74"/>
      <c r="M607" s="49"/>
      <c r="N607" s="49"/>
      <c r="O607" s="49"/>
      <c r="P607" s="49"/>
    </row>
    <row r="608" spans="1:256" s="44" customFormat="1" ht="409.5">
      <c r="A608" s="557"/>
      <c r="B608" s="575" t="s">
        <v>653</v>
      </c>
      <c r="C608" s="563"/>
      <c r="D608" s="556"/>
      <c r="E608" s="86"/>
      <c r="F608" s="128"/>
      <c r="G608" s="43"/>
      <c r="H608" s="73"/>
      <c r="I608" s="79"/>
      <c r="J608" s="79"/>
      <c r="K608" s="79"/>
      <c r="L608" s="80"/>
      <c r="M608" s="56"/>
      <c r="N608" s="56"/>
      <c r="O608" s="56"/>
      <c r="P608" s="56"/>
      <c r="Q608" s="55"/>
      <c r="R608" s="55"/>
      <c r="S608" s="55"/>
      <c r="T608" s="55"/>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55"/>
      <c r="BT608" s="55"/>
      <c r="BU608" s="55"/>
      <c r="BV608" s="55"/>
      <c r="BW608" s="55"/>
      <c r="BX608" s="55"/>
      <c r="BY608" s="55"/>
      <c r="BZ608" s="55"/>
      <c r="CA608" s="55"/>
      <c r="CB608" s="55"/>
      <c r="CC608" s="55"/>
      <c r="CD608" s="55"/>
      <c r="CE608" s="55"/>
      <c r="CF608" s="55"/>
      <c r="CG608" s="55"/>
      <c r="CH608" s="55"/>
      <c r="CI608" s="55"/>
      <c r="CJ608" s="55"/>
      <c r="CK608" s="55"/>
      <c r="CL608" s="55"/>
      <c r="CM608" s="55"/>
      <c r="CN608" s="55"/>
      <c r="CO608" s="55"/>
      <c r="CP608" s="55"/>
      <c r="CQ608" s="55"/>
      <c r="CR608" s="55"/>
      <c r="CS608" s="55"/>
      <c r="CT608" s="55"/>
      <c r="CU608" s="55"/>
      <c r="CV608" s="55"/>
      <c r="CW608" s="55"/>
      <c r="CX608" s="55"/>
      <c r="CY608" s="55"/>
      <c r="CZ608" s="55"/>
      <c r="DA608" s="55"/>
      <c r="DB608" s="55"/>
      <c r="DC608" s="55"/>
      <c r="DD608" s="55"/>
      <c r="DE608" s="55"/>
      <c r="DF608" s="55"/>
      <c r="DG608" s="55"/>
      <c r="DH608" s="55"/>
      <c r="DI608" s="55"/>
      <c r="DJ608" s="55"/>
      <c r="DK608" s="55"/>
      <c r="DL608" s="55"/>
      <c r="DM608" s="55"/>
      <c r="DN608" s="55"/>
      <c r="DO608" s="55"/>
      <c r="DP608" s="55"/>
      <c r="DQ608" s="55"/>
      <c r="DR608" s="55"/>
      <c r="DS608" s="55"/>
      <c r="DT608" s="55"/>
      <c r="DU608" s="55"/>
      <c r="DV608" s="55"/>
      <c r="DW608" s="55"/>
      <c r="DX608" s="55"/>
      <c r="DY608" s="55"/>
      <c r="DZ608" s="55"/>
      <c r="EA608" s="55"/>
      <c r="EB608" s="55"/>
      <c r="EC608" s="55"/>
      <c r="ED608" s="55"/>
      <c r="EE608" s="55"/>
      <c r="EF608" s="55"/>
      <c r="EG608" s="55"/>
      <c r="EH608" s="55"/>
      <c r="EI608" s="55"/>
      <c r="EJ608" s="55"/>
      <c r="EK608" s="55"/>
      <c r="EL608" s="55"/>
      <c r="EM608" s="55"/>
      <c r="EN608" s="55"/>
      <c r="EO608" s="55"/>
      <c r="EP608" s="55"/>
      <c r="EQ608" s="55"/>
      <c r="ER608" s="55"/>
      <c r="ES608" s="55"/>
      <c r="ET608" s="55"/>
      <c r="EU608" s="55"/>
      <c r="EV608" s="55"/>
      <c r="EW608" s="55"/>
      <c r="EX608" s="55"/>
      <c r="EY608" s="55"/>
      <c r="EZ608" s="55"/>
      <c r="FA608" s="55"/>
      <c r="FB608" s="55"/>
      <c r="FC608" s="55"/>
      <c r="FD608" s="55"/>
      <c r="FE608" s="55"/>
      <c r="FF608" s="55"/>
      <c r="FG608" s="55"/>
      <c r="FH608" s="55"/>
      <c r="FI608" s="55"/>
      <c r="FJ608" s="55"/>
      <c r="FK608" s="55"/>
      <c r="FL608" s="55"/>
      <c r="FM608" s="55"/>
      <c r="FN608" s="55"/>
      <c r="FO608" s="55"/>
      <c r="FP608" s="55"/>
      <c r="FQ608" s="55"/>
      <c r="FR608" s="55"/>
      <c r="FS608" s="55"/>
      <c r="FT608" s="55"/>
      <c r="FU608" s="55"/>
      <c r="FV608" s="55"/>
      <c r="FW608" s="55"/>
      <c r="FX608" s="55"/>
      <c r="FY608" s="55"/>
      <c r="FZ608" s="55"/>
      <c r="GA608" s="55"/>
      <c r="GB608" s="55"/>
      <c r="GC608" s="55"/>
      <c r="GD608" s="55"/>
      <c r="GE608" s="55"/>
      <c r="GF608" s="55"/>
      <c r="GG608" s="55"/>
      <c r="GH608" s="55"/>
      <c r="GI608" s="55"/>
      <c r="GJ608" s="55"/>
      <c r="GK608" s="55"/>
      <c r="GL608" s="55"/>
      <c r="GM608" s="55"/>
      <c r="GN608" s="55"/>
      <c r="GO608" s="55"/>
      <c r="GP608" s="55"/>
      <c r="GQ608" s="55"/>
      <c r="GR608" s="55"/>
      <c r="GS608" s="55"/>
      <c r="GT608" s="55"/>
      <c r="GU608" s="55"/>
      <c r="GV608" s="55"/>
      <c r="GW608" s="55"/>
      <c r="GX608" s="55"/>
      <c r="GY608" s="55"/>
      <c r="GZ608" s="55"/>
      <c r="HA608" s="55"/>
      <c r="HB608" s="55"/>
      <c r="HC608" s="55"/>
      <c r="HD608" s="55"/>
      <c r="HE608" s="55"/>
      <c r="HF608" s="55"/>
      <c r="HG608" s="55"/>
      <c r="HH608" s="55"/>
      <c r="HI608" s="55"/>
      <c r="HJ608" s="55"/>
      <c r="HK608" s="55"/>
      <c r="HL608" s="55"/>
      <c r="HM608" s="55"/>
      <c r="HN608" s="55"/>
      <c r="HO608" s="55"/>
      <c r="HP608" s="55"/>
      <c r="HQ608" s="55"/>
      <c r="HR608" s="55"/>
      <c r="HS608" s="55"/>
      <c r="HT608" s="55"/>
      <c r="HU608" s="55"/>
      <c r="HV608" s="55"/>
      <c r="HW608" s="55"/>
      <c r="HX608" s="55"/>
      <c r="HY608" s="55"/>
      <c r="HZ608" s="55"/>
      <c r="IA608" s="55"/>
      <c r="IB608" s="55"/>
      <c r="IC608" s="55"/>
      <c r="ID608" s="55"/>
      <c r="IE608" s="55"/>
      <c r="IF608" s="55"/>
      <c r="IG608" s="55"/>
      <c r="IH608" s="55"/>
      <c r="II608" s="55"/>
      <c r="IJ608" s="55"/>
      <c r="IK608" s="55"/>
      <c r="IL608" s="55"/>
      <c r="IM608" s="55"/>
      <c r="IN608" s="55"/>
      <c r="IO608" s="55"/>
      <c r="IP608" s="55"/>
      <c r="IQ608" s="55"/>
      <c r="IR608" s="55"/>
      <c r="IS608" s="55"/>
      <c r="IT608" s="55"/>
      <c r="IU608" s="55"/>
      <c r="IV608" s="55"/>
    </row>
    <row r="609" spans="1:256" s="44" customFormat="1" ht="28.5">
      <c r="A609" s="557"/>
      <c r="B609" s="575" t="s">
        <v>652</v>
      </c>
      <c r="C609" s="563"/>
      <c r="D609" s="556"/>
      <c r="E609" s="86"/>
      <c r="F609" s="128"/>
      <c r="G609" s="43"/>
      <c r="H609" s="73"/>
      <c r="I609" s="79"/>
      <c r="J609" s="79"/>
      <c r="K609" s="79"/>
      <c r="L609" s="80"/>
      <c r="M609" s="56"/>
      <c r="N609" s="56"/>
      <c r="O609" s="56"/>
      <c r="P609" s="56"/>
      <c r="Q609" s="55"/>
      <c r="R609" s="55"/>
      <c r="S609" s="55"/>
      <c r="T609" s="55"/>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55"/>
      <c r="BT609" s="55"/>
      <c r="BU609" s="55"/>
      <c r="BV609" s="55"/>
      <c r="BW609" s="55"/>
      <c r="BX609" s="55"/>
      <c r="BY609" s="55"/>
      <c r="BZ609" s="55"/>
      <c r="CA609" s="55"/>
      <c r="CB609" s="55"/>
      <c r="CC609" s="55"/>
      <c r="CD609" s="55"/>
      <c r="CE609" s="55"/>
      <c r="CF609" s="55"/>
      <c r="CG609" s="55"/>
      <c r="CH609" s="55"/>
      <c r="CI609" s="55"/>
      <c r="CJ609" s="55"/>
      <c r="CK609" s="55"/>
      <c r="CL609" s="55"/>
      <c r="CM609" s="55"/>
      <c r="CN609" s="55"/>
      <c r="CO609" s="55"/>
      <c r="CP609" s="55"/>
      <c r="CQ609" s="55"/>
      <c r="CR609" s="55"/>
      <c r="CS609" s="55"/>
      <c r="CT609" s="55"/>
      <c r="CU609" s="55"/>
      <c r="CV609" s="55"/>
      <c r="CW609" s="55"/>
      <c r="CX609" s="55"/>
      <c r="CY609" s="55"/>
      <c r="CZ609" s="55"/>
      <c r="DA609" s="55"/>
      <c r="DB609" s="55"/>
      <c r="DC609" s="55"/>
      <c r="DD609" s="55"/>
      <c r="DE609" s="55"/>
      <c r="DF609" s="55"/>
      <c r="DG609" s="55"/>
      <c r="DH609" s="55"/>
      <c r="DI609" s="55"/>
      <c r="DJ609" s="55"/>
      <c r="DK609" s="55"/>
      <c r="DL609" s="55"/>
      <c r="DM609" s="55"/>
      <c r="DN609" s="55"/>
      <c r="DO609" s="55"/>
      <c r="DP609" s="55"/>
      <c r="DQ609" s="55"/>
      <c r="DR609" s="55"/>
      <c r="DS609" s="55"/>
      <c r="DT609" s="55"/>
      <c r="DU609" s="55"/>
      <c r="DV609" s="55"/>
      <c r="DW609" s="55"/>
      <c r="DX609" s="55"/>
      <c r="DY609" s="55"/>
      <c r="DZ609" s="55"/>
      <c r="EA609" s="55"/>
      <c r="EB609" s="55"/>
      <c r="EC609" s="55"/>
      <c r="ED609" s="55"/>
      <c r="EE609" s="55"/>
      <c r="EF609" s="55"/>
      <c r="EG609" s="55"/>
      <c r="EH609" s="55"/>
      <c r="EI609" s="55"/>
      <c r="EJ609" s="55"/>
      <c r="EK609" s="55"/>
      <c r="EL609" s="55"/>
      <c r="EM609" s="55"/>
      <c r="EN609" s="55"/>
      <c r="EO609" s="55"/>
      <c r="EP609" s="55"/>
      <c r="EQ609" s="55"/>
      <c r="ER609" s="55"/>
      <c r="ES609" s="55"/>
      <c r="ET609" s="55"/>
      <c r="EU609" s="55"/>
      <c r="EV609" s="55"/>
      <c r="EW609" s="55"/>
      <c r="EX609" s="55"/>
      <c r="EY609" s="55"/>
      <c r="EZ609" s="55"/>
      <c r="FA609" s="55"/>
      <c r="FB609" s="55"/>
      <c r="FC609" s="55"/>
      <c r="FD609" s="55"/>
      <c r="FE609" s="55"/>
      <c r="FF609" s="55"/>
      <c r="FG609" s="55"/>
      <c r="FH609" s="55"/>
      <c r="FI609" s="55"/>
      <c r="FJ609" s="55"/>
      <c r="FK609" s="55"/>
      <c r="FL609" s="55"/>
      <c r="FM609" s="55"/>
      <c r="FN609" s="55"/>
      <c r="FO609" s="55"/>
      <c r="FP609" s="55"/>
      <c r="FQ609" s="55"/>
      <c r="FR609" s="55"/>
      <c r="FS609" s="55"/>
      <c r="FT609" s="55"/>
      <c r="FU609" s="55"/>
      <c r="FV609" s="55"/>
      <c r="FW609" s="55"/>
      <c r="FX609" s="55"/>
      <c r="FY609" s="55"/>
      <c r="FZ609" s="55"/>
      <c r="GA609" s="55"/>
      <c r="GB609" s="55"/>
      <c r="GC609" s="55"/>
      <c r="GD609" s="55"/>
      <c r="GE609" s="55"/>
      <c r="GF609" s="55"/>
      <c r="GG609" s="55"/>
      <c r="GH609" s="55"/>
      <c r="GI609" s="55"/>
      <c r="GJ609" s="55"/>
      <c r="GK609" s="55"/>
      <c r="GL609" s="55"/>
      <c r="GM609" s="55"/>
      <c r="GN609" s="55"/>
      <c r="GO609" s="55"/>
      <c r="GP609" s="55"/>
      <c r="GQ609" s="55"/>
      <c r="GR609" s="55"/>
      <c r="GS609" s="55"/>
      <c r="GT609" s="55"/>
      <c r="GU609" s="55"/>
      <c r="GV609" s="55"/>
      <c r="GW609" s="55"/>
      <c r="GX609" s="55"/>
      <c r="GY609" s="55"/>
      <c r="GZ609" s="55"/>
      <c r="HA609" s="55"/>
      <c r="HB609" s="55"/>
      <c r="HC609" s="55"/>
      <c r="HD609" s="55"/>
      <c r="HE609" s="55"/>
      <c r="HF609" s="55"/>
      <c r="HG609" s="55"/>
      <c r="HH609" s="55"/>
      <c r="HI609" s="55"/>
      <c r="HJ609" s="55"/>
      <c r="HK609" s="55"/>
      <c r="HL609" s="55"/>
      <c r="HM609" s="55"/>
      <c r="HN609" s="55"/>
      <c r="HO609" s="55"/>
      <c r="HP609" s="55"/>
      <c r="HQ609" s="55"/>
      <c r="HR609" s="55"/>
      <c r="HS609" s="55"/>
      <c r="HT609" s="55"/>
      <c r="HU609" s="55"/>
      <c r="HV609" s="55"/>
      <c r="HW609" s="55"/>
      <c r="HX609" s="55"/>
      <c r="HY609" s="55"/>
      <c r="HZ609" s="55"/>
      <c r="IA609" s="55"/>
      <c r="IB609" s="55"/>
      <c r="IC609" s="55"/>
      <c r="ID609" s="55"/>
      <c r="IE609" s="55"/>
      <c r="IF609" s="55"/>
      <c r="IG609" s="55"/>
      <c r="IH609" s="55"/>
      <c r="II609" s="55"/>
      <c r="IJ609" s="55"/>
      <c r="IK609" s="55"/>
      <c r="IL609" s="55"/>
      <c r="IM609" s="55"/>
      <c r="IN609" s="55"/>
      <c r="IO609" s="55"/>
      <c r="IP609" s="55"/>
      <c r="IQ609" s="55"/>
      <c r="IR609" s="55"/>
      <c r="IS609" s="55"/>
      <c r="IT609" s="55"/>
      <c r="IU609" s="55"/>
      <c r="IV609" s="55"/>
    </row>
    <row r="610" spans="1:256" s="44" customFormat="1" ht="256.5">
      <c r="A610" s="557"/>
      <c r="B610" s="575" t="s">
        <v>1044</v>
      </c>
      <c r="C610" s="563" t="s">
        <v>106</v>
      </c>
      <c r="D610" s="556">
        <v>2100</v>
      </c>
      <c r="E610" s="86"/>
      <c r="F610" s="128">
        <f>D610*E610</f>
        <v>0</v>
      </c>
      <c r="G610" s="43"/>
      <c r="H610" s="73"/>
      <c r="I610" s="79"/>
      <c r="J610" s="79"/>
      <c r="K610" s="79"/>
      <c r="L610" s="80"/>
      <c r="M610" s="56"/>
      <c r="N610" s="56"/>
      <c r="O610" s="56"/>
      <c r="P610" s="56"/>
      <c r="Q610" s="55"/>
      <c r="R610" s="55"/>
      <c r="S610" s="55"/>
      <c r="T610" s="55"/>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55"/>
      <c r="BT610" s="55"/>
      <c r="BU610" s="55"/>
      <c r="BV610" s="55"/>
      <c r="BW610" s="55"/>
      <c r="BX610" s="55"/>
      <c r="BY610" s="55"/>
      <c r="BZ610" s="55"/>
      <c r="CA610" s="55"/>
      <c r="CB610" s="55"/>
      <c r="CC610" s="55"/>
      <c r="CD610" s="55"/>
      <c r="CE610" s="55"/>
      <c r="CF610" s="55"/>
      <c r="CG610" s="55"/>
      <c r="CH610" s="55"/>
      <c r="CI610" s="55"/>
      <c r="CJ610" s="55"/>
      <c r="CK610" s="55"/>
      <c r="CL610" s="55"/>
      <c r="CM610" s="55"/>
      <c r="CN610" s="55"/>
      <c r="CO610" s="55"/>
      <c r="CP610" s="55"/>
      <c r="CQ610" s="55"/>
      <c r="CR610" s="55"/>
      <c r="CS610" s="55"/>
      <c r="CT610" s="55"/>
      <c r="CU610" s="55"/>
      <c r="CV610" s="55"/>
      <c r="CW610" s="55"/>
      <c r="CX610" s="55"/>
      <c r="CY610" s="55"/>
      <c r="CZ610" s="55"/>
      <c r="DA610" s="55"/>
      <c r="DB610" s="55"/>
      <c r="DC610" s="55"/>
      <c r="DD610" s="55"/>
      <c r="DE610" s="55"/>
      <c r="DF610" s="55"/>
      <c r="DG610" s="55"/>
      <c r="DH610" s="55"/>
      <c r="DI610" s="55"/>
      <c r="DJ610" s="55"/>
      <c r="DK610" s="55"/>
      <c r="DL610" s="55"/>
      <c r="DM610" s="55"/>
      <c r="DN610" s="55"/>
      <c r="DO610" s="55"/>
      <c r="DP610" s="55"/>
      <c r="DQ610" s="55"/>
      <c r="DR610" s="55"/>
      <c r="DS610" s="55"/>
      <c r="DT610" s="55"/>
      <c r="DU610" s="55"/>
      <c r="DV610" s="55"/>
      <c r="DW610" s="55"/>
      <c r="DX610" s="55"/>
      <c r="DY610" s="55"/>
      <c r="DZ610" s="55"/>
      <c r="EA610" s="55"/>
      <c r="EB610" s="55"/>
      <c r="EC610" s="55"/>
      <c r="ED610" s="55"/>
      <c r="EE610" s="55"/>
      <c r="EF610" s="55"/>
      <c r="EG610" s="55"/>
      <c r="EH610" s="55"/>
      <c r="EI610" s="55"/>
      <c r="EJ610" s="55"/>
      <c r="EK610" s="55"/>
      <c r="EL610" s="55"/>
      <c r="EM610" s="55"/>
      <c r="EN610" s="55"/>
      <c r="EO610" s="55"/>
      <c r="EP610" s="55"/>
      <c r="EQ610" s="55"/>
      <c r="ER610" s="55"/>
      <c r="ES610" s="55"/>
      <c r="ET610" s="55"/>
      <c r="EU610" s="55"/>
      <c r="EV610" s="55"/>
      <c r="EW610" s="55"/>
      <c r="EX610" s="55"/>
      <c r="EY610" s="55"/>
      <c r="EZ610" s="55"/>
      <c r="FA610" s="55"/>
      <c r="FB610" s="55"/>
      <c r="FC610" s="55"/>
      <c r="FD610" s="55"/>
      <c r="FE610" s="55"/>
      <c r="FF610" s="55"/>
      <c r="FG610" s="55"/>
      <c r="FH610" s="55"/>
      <c r="FI610" s="55"/>
      <c r="FJ610" s="55"/>
      <c r="FK610" s="55"/>
      <c r="FL610" s="55"/>
      <c r="FM610" s="55"/>
      <c r="FN610" s="55"/>
      <c r="FO610" s="55"/>
      <c r="FP610" s="55"/>
      <c r="FQ610" s="55"/>
      <c r="FR610" s="55"/>
      <c r="FS610" s="55"/>
      <c r="FT610" s="55"/>
      <c r="FU610" s="55"/>
      <c r="FV610" s="55"/>
      <c r="FW610" s="55"/>
      <c r="FX610" s="55"/>
      <c r="FY610" s="55"/>
      <c r="FZ610" s="55"/>
      <c r="GA610" s="55"/>
      <c r="GB610" s="55"/>
      <c r="GC610" s="55"/>
      <c r="GD610" s="55"/>
      <c r="GE610" s="55"/>
      <c r="GF610" s="55"/>
      <c r="GG610" s="55"/>
      <c r="GH610" s="55"/>
      <c r="GI610" s="55"/>
      <c r="GJ610" s="55"/>
      <c r="GK610" s="55"/>
      <c r="GL610" s="55"/>
      <c r="GM610" s="55"/>
      <c r="GN610" s="55"/>
      <c r="GO610" s="55"/>
      <c r="GP610" s="55"/>
      <c r="GQ610" s="55"/>
      <c r="GR610" s="55"/>
      <c r="GS610" s="55"/>
      <c r="GT610" s="55"/>
      <c r="GU610" s="55"/>
      <c r="GV610" s="55"/>
      <c r="GW610" s="55"/>
      <c r="GX610" s="55"/>
      <c r="GY610" s="55"/>
      <c r="GZ610" s="55"/>
      <c r="HA610" s="55"/>
      <c r="HB610" s="55"/>
      <c r="HC610" s="55"/>
      <c r="HD610" s="55"/>
      <c r="HE610" s="55"/>
      <c r="HF610" s="55"/>
      <c r="HG610" s="55"/>
      <c r="HH610" s="55"/>
      <c r="HI610" s="55"/>
      <c r="HJ610" s="55"/>
      <c r="HK610" s="55"/>
      <c r="HL610" s="55"/>
      <c r="HM610" s="55"/>
      <c r="HN610" s="55"/>
      <c r="HO610" s="55"/>
      <c r="HP610" s="55"/>
      <c r="HQ610" s="55"/>
      <c r="HR610" s="55"/>
      <c r="HS610" s="55"/>
      <c r="HT610" s="55"/>
      <c r="HU610" s="55"/>
      <c r="HV610" s="55"/>
      <c r="HW610" s="55"/>
      <c r="HX610" s="55"/>
      <c r="HY610" s="55"/>
      <c r="HZ610" s="55"/>
      <c r="IA610" s="55"/>
      <c r="IB610" s="55"/>
      <c r="IC610" s="55"/>
      <c r="ID610" s="55"/>
      <c r="IE610" s="55"/>
      <c r="IF610" s="55"/>
      <c r="IG610" s="55"/>
      <c r="IH610" s="55"/>
      <c r="II610" s="55"/>
      <c r="IJ610" s="55"/>
      <c r="IK610" s="55"/>
      <c r="IL610" s="55"/>
      <c r="IM610" s="55"/>
      <c r="IN610" s="55"/>
      <c r="IO610" s="55"/>
      <c r="IP610" s="55"/>
      <c r="IQ610" s="55"/>
      <c r="IR610" s="55"/>
      <c r="IS610" s="55"/>
      <c r="IT610" s="55"/>
      <c r="IU610" s="55"/>
      <c r="IV610" s="55"/>
    </row>
    <row r="611" spans="1:256" s="44" customFormat="1">
      <c r="A611" s="545"/>
      <c r="B611" s="562"/>
      <c r="C611" s="555"/>
      <c r="D611" s="636"/>
      <c r="E611" s="136"/>
      <c r="F611" s="200"/>
      <c r="G611" s="43"/>
      <c r="H611" s="73"/>
      <c r="I611" s="73"/>
      <c r="J611" s="73"/>
      <c r="K611" s="73"/>
      <c r="L611" s="74"/>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9"/>
      <c r="AV611" s="49"/>
      <c r="AW611" s="49"/>
      <c r="AX611" s="49"/>
      <c r="AY611" s="49"/>
      <c r="AZ611" s="49"/>
      <c r="BA611" s="49"/>
      <c r="BB611" s="49"/>
      <c r="BC611" s="49"/>
      <c r="BD611" s="49"/>
      <c r="BE611" s="49"/>
      <c r="BF611" s="49"/>
      <c r="BG611" s="49"/>
      <c r="BH611" s="49"/>
      <c r="BI611" s="49"/>
      <c r="BJ611" s="49"/>
      <c r="BK611" s="49"/>
      <c r="BL611" s="49"/>
      <c r="BM611" s="49"/>
      <c r="BN611" s="49"/>
      <c r="BO611" s="49"/>
      <c r="BP611" s="49"/>
      <c r="BQ611" s="49"/>
      <c r="BR611" s="49"/>
      <c r="BS611" s="49"/>
      <c r="BT611" s="49"/>
      <c r="BU611" s="49"/>
      <c r="BV611" s="49"/>
      <c r="BW611" s="49"/>
      <c r="BX611" s="49"/>
      <c r="BY611" s="49"/>
      <c r="BZ611" s="49"/>
      <c r="CA611" s="49"/>
      <c r="CB611" s="49"/>
      <c r="CC611" s="49"/>
      <c r="CD611" s="49"/>
      <c r="CE611" s="49"/>
      <c r="CF611" s="49"/>
      <c r="CG611" s="49"/>
      <c r="CH611" s="49"/>
      <c r="CI611" s="49"/>
      <c r="CJ611" s="49"/>
      <c r="CK611" s="49"/>
      <c r="CL611" s="49"/>
      <c r="CM611" s="49"/>
      <c r="CN611" s="49"/>
      <c r="CO611" s="49"/>
      <c r="CP611" s="49"/>
      <c r="CQ611" s="49"/>
      <c r="CR611" s="49"/>
      <c r="CS611" s="49"/>
      <c r="CT611" s="49"/>
      <c r="CU611" s="49"/>
      <c r="CV611" s="49"/>
      <c r="CW611" s="49"/>
      <c r="CX611" s="49"/>
      <c r="CY611" s="49"/>
      <c r="CZ611" s="49"/>
      <c r="DA611" s="49"/>
      <c r="DB611" s="49"/>
      <c r="DC611" s="49"/>
      <c r="DD611" s="49"/>
      <c r="DE611" s="49"/>
      <c r="DF611" s="49"/>
      <c r="DG611" s="49"/>
      <c r="DH611" s="49"/>
      <c r="DI611" s="49"/>
      <c r="DJ611" s="49"/>
      <c r="DK611" s="49"/>
      <c r="DL611" s="49"/>
      <c r="DM611" s="49"/>
      <c r="DN611" s="49"/>
      <c r="DO611" s="49"/>
      <c r="DP611" s="49"/>
      <c r="DQ611" s="49"/>
      <c r="DR611" s="49"/>
      <c r="DS611" s="49"/>
      <c r="DT611" s="49"/>
      <c r="DU611" s="49"/>
      <c r="DV611" s="49"/>
      <c r="DW611" s="49"/>
      <c r="DX611" s="49"/>
      <c r="DY611" s="49"/>
      <c r="DZ611" s="49"/>
      <c r="EA611" s="49"/>
      <c r="EB611" s="49"/>
      <c r="EC611" s="49"/>
      <c r="ED611" s="49"/>
      <c r="EE611" s="49"/>
      <c r="EF611" s="49"/>
      <c r="EG611" s="49"/>
      <c r="EH611" s="49"/>
      <c r="EI611" s="49"/>
      <c r="EJ611" s="49"/>
      <c r="EK611" s="49"/>
      <c r="EL611" s="49"/>
      <c r="EM611" s="49"/>
      <c r="EN611" s="49"/>
      <c r="EO611" s="49"/>
      <c r="EP611" s="49"/>
      <c r="EQ611" s="49"/>
      <c r="ER611" s="49"/>
      <c r="ES611" s="49"/>
      <c r="ET611" s="49"/>
      <c r="EU611" s="49"/>
      <c r="EV611" s="49"/>
      <c r="EW611" s="49"/>
      <c r="EX611" s="49"/>
      <c r="EY611" s="49"/>
      <c r="EZ611" s="49"/>
      <c r="FA611" s="49"/>
      <c r="FB611" s="49"/>
      <c r="FC611" s="49"/>
      <c r="FD611" s="49"/>
      <c r="FE611" s="49"/>
      <c r="FF611" s="49"/>
      <c r="FG611" s="49"/>
      <c r="FH611" s="49"/>
      <c r="FI611" s="49"/>
      <c r="FJ611" s="49"/>
      <c r="FK611" s="49"/>
      <c r="FL611" s="49"/>
      <c r="FM611" s="49"/>
      <c r="FN611" s="49"/>
      <c r="FO611" s="49"/>
      <c r="FP611" s="49"/>
      <c r="FQ611" s="49"/>
      <c r="FR611" s="49"/>
      <c r="FS611" s="49"/>
      <c r="FT611" s="49"/>
      <c r="FU611" s="49"/>
      <c r="FV611" s="49"/>
      <c r="FW611" s="49"/>
      <c r="FX611" s="49"/>
      <c r="FY611" s="49"/>
      <c r="FZ611" s="49"/>
      <c r="GA611" s="49"/>
      <c r="GB611" s="49"/>
      <c r="GC611" s="49"/>
      <c r="GD611" s="49"/>
      <c r="GE611" s="49"/>
      <c r="GF611" s="49"/>
      <c r="GG611" s="49"/>
      <c r="GH611" s="49"/>
      <c r="GI611" s="49"/>
      <c r="GJ611" s="49"/>
      <c r="GK611" s="49"/>
      <c r="GL611" s="49"/>
      <c r="GM611" s="49"/>
      <c r="GN611" s="49"/>
      <c r="GO611" s="49"/>
      <c r="GP611" s="49"/>
      <c r="GQ611" s="49"/>
      <c r="GR611" s="49"/>
      <c r="GS611" s="49"/>
      <c r="GT611" s="49"/>
      <c r="GU611" s="49"/>
      <c r="GV611" s="49"/>
      <c r="GW611" s="49"/>
      <c r="GX611" s="49"/>
      <c r="GY611" s="49"/>
      <c r="GZ611" s="49"/>
      <c r="HA611" s="49"/>
      <c r="HB611" s="49"/>
      <c r="HC611" s="49"/>
      <c r="HD611" s="49"/>
      <c r="HE611" s="49"/>
      <c r="HF611" s="49"/>
      <c r="HG611" s="49"/>
      <c r="HH611" s="49"/>
      <c r="HI611" s="49"/>
      <c r="HJ611" s="49"/>
      <c r="HK611" s="49"/>
      <c r="HL611" s="49"/>
      <c r="HM611" s="49"/>
      <c r="HN611" s="49"/>
      <c r="HO611" s="49"/>
      <c r="HP611" s="49"/>
      <c r="HQ611" s="49"/>
      <c r="HR611" s="49"/>
      <c r="HS611" s="49"/>
      <c r="HT611" s="49"/>
      <c r="HU611" s="49"/>
      <c r="HV611" s="49"/>
      <c r="HW611" s="49"/>
      <c r="HX611" s="49"/>
      <c r="HY611" s="49"/>
      <c r="HZ611" s="49"/>
      <c r="IA611" s="49"/>
      <c r="IB611" s="49"/>
      <c r="IC611" s="49"/>
      <c r="ID611" s="49"/>
      <c r="IE611" s="49"/>
      <c r="IF611" s="49"/>
      <c r="IG611" s="49"/>
      <c r="IH611" s="49"/>
      <c r="II611" s="49"/>
      <c r="IJ611" s="49"/>
      <c r="IK611" s="49"/>
      <c r="IL611" s="49"/>
      <c r="IM611" s="49"/>
      <c r="IN611" s="49"/>
      <c r="IO611" s="49"/>
      <c r="IP611" s="49"/>
      <c r="IQ611" s="49"/>
      <c r="IR611" s="49"/>
      <c r="IS611" s="49"/>
      <c r="IT611" s="49"/>
      <c r="IU611" s="49"/>
      <c r="IV611" s="49"/>
    </row>
    <row r="612" spans="1:256" s="44" customFormat="1" ht="87">
      <c r="A612" s="557" t="s">
        <v>654</v>
      </c>
      <c r="B612" s="575" t="s">
        <v>1053</v>
      </c>
      <c r="C612" s="555"/>
      <c r="D612" s="636"/>
      <c r="E612" s="136"/>
      <c r="F612" s="200"/>
      <c r="G612" s="43"/>
      <c r="H612" s="73"/>
      <c r="I612" s="73"/>
      <c r="J612" s="73"/>
      <c r="K612" s="73"/>
      <c r="L612" s="74"/>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9"/>
      <c r="AV612" s="49"/>
      <c r="AW612" s="49"/>
      <c r="AX612" s="49"/>
      <c r="AY612" s="49"/>
      <c r="AZ612" s="49"/>
      <c r="BA612" s="49"/>
      <c r="BB612" s="49"/>
      <c r="BC612" s="49"/>
      <c r="BD612" s="49"/>
      <c r="BE612" s="49"/>
      <c r="BF612" s="49"/>
      <c r="BG612" s="49"/>
      <c r="BH612" s="49"/>
      <c r="BI612" s="49"/>
      <c r="BJ612" s="49"/>
      <c r="BK612" s="49"/>
      <c r="BL612" s="49"/>
      <c r="BM612" s="49"/>
      <c r="BN612" s="49"/>
      <c r="BO612" s="49"/>
      <c r="BP612" s="49"/>
      <c r="BQ612" s="49"/>
      <c r="BR612" s="49"/>
      <c r="BS612" s="49"/>
      <c r="BT612" s="49"/>
      <c r="BU612" s="49"/>
      <c r="BV612" s="49"/>
      <c r="BW612" s="49"/>
      <c r="BX612" s="49"/>
      <c r="BY612" s="49"/>
      <c r="BZ612" s="49"/>
      <c r="CA612" s="49"/>
      <c r="CB612" s="49"/>
      <c r="CC612" s="49"/>
      <c r="CD612" s="49"/>
      <c r="CE612" s="49"/>
      <c r="CF612" s="49"/>
      <c r="CG612" s="49"/>
      <c r="CH612" s="49"/>
      <c r="CI612" s="49"/>
      <c r="CJ612" s="49"/>
      <c r="CK612" s="49"/>
      <c r="CL612" s="49"/>
      <c r="CM612" s="49"/>
      <c r="CN612" s="49"/>
      <c r="CO612" s="49"/>
      <c r="CP612" s="49"/>
      <c r="CQ612" s="49"/>
      <c r="CR612" s="49"/>
      <c r="CS612" s="49"/>
      <c r="CT612" s="49"/>
      <c r="CU612" s="49"/>
      <c r="CV612" s="49"/>
      <c r="CW612" s="49"/>
      <c r="CX612" s="49"/>
      <c r="CY612" s="49"/>
      <c r="CZ612" s="49"/>
      <c r="DA612" s="49"/>
      <c r="DB612" s="49"/>
      <c r="DC612" s="49"/>
      <c r="DD612" s="49"/>
      <c r="DE612" s="49"/>
      <c r="DF612" s="49"/>
      <c r="DG612" s="49"/>
      <c r="DH612" s="49"/>
      <c r="DI612" s="49"/>
      <c r="DJ612" s="49"/>
      <c r="DK612" s="49"/>
      <c r="DL612" s="49"/>
      <c r="DM612" s="49"/>
      <c r="DN612" s="49"/>
      <c r="DO612" s="49"/>
      <c r="DP612" s="49"/>
      <c r="DQ612" s="49"/>
      <c r="DR612" s="49"/>
      <c r="DS612" s="49"/>
      <c r="DT612" s="49"/>
      <c r="DU612" s="49"/>
      <c r="DV612" s="49"/>
      <c r="DW612" s="49"/>
      <c r="DX612" s="49"/>
      <c r="DY612" s="49"/>
      <c r="DZ612" s="49"/>
      <c r="EA612" s="49"/>
      <c r="EB612" s="49"/>
      <c r="EC612" s="49"/>
      <c r="ED612" s="49"/>
      <c r="EE612" s="49"/>
      <c r="EF612" s="49"/>
      <c r="EG612" s="49"/>
      <c r="EH612" s="49"/>
      <c r="EI612" s="49"/>
      <c r="EJ612" s="49"/>
      <c r="EK612" s="49"/>
      <c r="EL612" s="49"/>
      <c r="EM612" s="49"/>
      <c r="EN612" s="49"/>
      <c r="EO612" s="49"/>
      <c r="EP612" s="49"/>
      <c r="EQ612" s="49"/>
      <c r="ER612" s="49"/>
      <c r="ES612" s="49"/>
      <c r="ET612" s="49"/>
      <c r="EU612" s="49"/>
      <c r="EV612" s="49"/>
      <c r="EW612" s="49"/>
      <c r="EX612" s="49"/>
      <c r="EY612" s="49"/>
      <c r="EZ612" s="49"/>
      <c r="FA612" s="49"/>
      <c r="FB612" s="49"/>
      <c r="FC612" s="49"/>
      <c r="FD612" s="49"/>
      <c r="FE612" s="49"/>
      <c r="FF612" s="49"/>
      <c r="FG612" s="49"/>
      <c r="FH612" s="49"/>
      <c r="FI612" s="49"/>
      <c r="FJ612" s="49"/>
      <c r="FK612" s="49"/>
      <c r="FL612" s="49"/>
      <c r="FM612" s="49"/>
      <c r="FN612" s="49"/>
      <c r="FO612" s="49"/>
      <c r="FP612" s="49"/>
      <c r="FQ612" s="49"/>
      <c r="FR612" s="49"/>
      <c r="FS612" s="49"/>
      <c r="FT612" s="49"/>
      <c r="FU612" s="49"/>
      <c r="FV612" s="49"/>
      <c r="FW612" s="49"/>
      <c r="FX612" s="49"/>
      <c r="FY612" s="49"/>
      <c r="FZ612" s="49"/>
      <c r="GA612" s="49"/>
      <c r="GB612" s="49"/>
      <c r="GC612" s="49"/>
      <c r="GD612" s="49"/>
      <c r="GE612" s="49"/>
      <c r="GF612" s="49"/>
      <c r="GG612" s="49"/>
      <c r="GH612" s="49"/>
      <c r="GI612" s="49"/>
      <c r="GJ612" s="49"/>
      <c r="GK612" s="49"/>
      <c r="GL612" s="49"/>
      <c r="GM612" s="49"/>
      <c r="GN612" s="49"/>
      <c r="GO612" s="49"/>
      <c r="GP612" s="49"/>
      <c r="GQ612" s="49"/>
      <c r="GR612" s="49"/>
      <c r="GS612" s="49"/>
      <c r="GT612" s="49"/>
      <c r="GU612" s="49"/>
      <c r="GV612" s="49"/>
      <c r="GW612" s="49"/>
      <c r="GX612" s="49"/>
      <c r="GY612" s="49"/>
      <c r="GZ612" s="49"/>
      <c r="HA612" s="49"/>
      <c r="HB612" s="49"/>
      <c r="HC612" s="49"/>
      <c r="HD612" s="49"/>
      <c r="HE612" s="49"/>
      <c r="HF612" s="49"/>
      <c r="HG612" s="49"/>
      <c r="HH612" s="49"/>
      <c r="HI612" s="49"/>
      <c r="HJ612" s="49"/>
      <c r="HK612" s="49"/>
      <c r="HL612" s="49"/>
      <c r="HM612" s="49"/>
      <c r="HN612" s="49"/>
      <c r="HO612" s="49"/>
      <c r="HP612" s="49"/>
      <c r="HQ612" s="49"/>
      <c r="HR612" s="49"/>
      <c r="HS612" s="49"/>
      <c r="HT612" s="49"/>
      <c r="HU612" s="49"/>
      <c r="HV612" s="49"/>
      <c r="HW612" s="49"/>
      <c r="HX612" s="49"/>
      <c r="HY612" s="49"/>
      <c r="HZ612" s="49"/>
      <c r="IA612" s="49"/>
      <c r="IB612" s="49"/>
      <c r="IC612" s="49"/>
      <c r="ID612" s="49"/>
      <c r="IE612" s="49"/>
      <c r="IF612" s="49"/>
      <c r="IG612" s="49"/>
      <c r="IH612" s="49"/>
      <c r="II612" s="49"/>
      <c r="IJ612" s="49"/>
      <c r="IK612" s="49"/>
      <c r="IL612" s="49"/>
      <c r="IM612" s="49"/>
      <c r="IN612" s="49"/>
      <c r="IO612" s="49"/>
      <c r="IP612" s="49"/>
      <c r="IQ612" s="49"/>
      <c r="IR612" s="49"/>
      <c r="IS612" s="49"/>
      <c r="IT612" s="49"/>
      <c r="IU612" s="49"/>
      <c r="IV612" s="49"/>
    </row>
    <row r="613" spans="1:256" s="44" customFormat="1" ht="99.75">
      <c r="A613" s="545"/>
      <c r="B613" s="575" t="s">
        <v>1141</v>
      </c>
      <c r="C613" s="555"/>
      <c r="D613" s="636"/>
      <c r="E613" s="136"/>
      <c r="F613" s="200"/>
      <c r="G613" s="43"/>
      <c r="H613" s="73"/>
      <c r="I613" s="73"/>
      <c r="J613" s="73"/>
      <c r="K613" s="73"/>
      <c r="L613" s="74"/>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9"/>
      <c r="AV613" s="49"/>
      <c r="AW613" s="49"/>
      <c r="AX613" s="49"/>
      <c r="AY613" s="49"/>
      <c r="AZ613" s="49"/>
      <c r="BA613" s="49"/>
      <c r="BB613" s="49"/>
      <c r="BC613" s="49"/>
      <c r="BD613" s="49"/>
      <c r="BE613" s="49"/>
      <c r="BF613" s="49"/>
      <c r="BG613" s="49"/>
      <c r="BH613" s="49"/>
      <c r="BI613" s="49"/>
      <c r="BJ613" s="49"/>
      <c r="BK613" s="49"/>
      <c r="BL613" s="49"/>
      <c r="BM613" s="49"/>
      <c r="BN613" s="49"/>
      <c r="BO613" s="49"/>
      <c r="BP613" s="49"/>
      <c r="BQ613" s="49"/>
      <c r="BR613" s="49"/>
      <c r="BS613" s="49"/>
      <c r="BT613" s="49"/>
      <c r="BU613" s="49"/>
      <c r="BV613" s="49"/>
      <c r="BW613" s="49"/>
      <c r="BX613" s="49"/>
      <c r="BY613" s="49"/>
      <c r="BZ613" s="49"/>
      <c r="CA613" s="49"/>
      <c r="CB613" s="49"/>
      <c r="CC613" s="49"/>
      <c r="CD613" s="49"/>
      <c r="CE613" s="49"/>
      <c r="CF613" s="49"/>
      <c r="CG613" s="49"/>
      <c r="CH613" s="49"/>
      <c r="CI613" s="49"/>
      <c r="CJ613" s="49"/>
      <c r="CK613" s="49"/>
      <c r="CL613" s="49"/>
      <c r="CM613" s="49"/>
      <c r="CN613" s="49"/>
      <c r="CO613" s="49"/>
      <c r="CP613" s="49"/>
      <c r="CQ613" s="49"/>
      <c r="CR613" s="49"/>
      <c r="CS613" s="49"/>
      <c r="CT613" s="49"/>
      <c r="CU613" s="49"/>
      <c r="CV613" s="49"/>
      <c r="CW613" s="49"/>
      <c r="CX613" s="49"/>
      <c r="CY613" s="49"/>
      <c r="CZ613" s="49"/>
      <c r="DA613" s="49"/>
      <c r="DB613" s="49"/>
      <c r="DC613" s="49"/>
      <c r="DD613" s="49"/>
      <c r="DE613" s="49"/>
      <c r="DF613" s="49"/>
      <c r="DG613" s="49"/>
      <c r="DH613" s="49"/>
      <c r="DI613" s="49"/>
      <c r="DJ613" s="49"/>
      <c r="DK613" s="49"/>
      <c r="DL613" s="49"/>
      <c r="DM613" s="49"/>
      <c r="DN613" s="49"/>
      <c r="DO613" s="49"/>
      <c r="DP613" s="49"/>
      <c r="DQ613" s="49"/>
      <c r="DR613" s="49"/>
      <c r="DS613" s="49"/>
      <c r="DT613" s="49"/>
      <c r="DU613" s="49"/>
      <c r="DV613" s="49"/>
      <c r="DW613" s="49"/>
      <c r="DX613" s="49"/>
      <c r="DY613" s="49"/>
      <c r="DZ613" s="49"/>
      <c r="EA613" s="49"/>
      <c r="EB613" s="49"/>
      <c r="EC613" s="49"/>
      <c r="ED613" s="49"/>
      <c r="EE613" s="49"/>
      <c r="EF613" s="49"/>
      <c r="EG613" s="49"/>
      <c r="EH613" s="49"/>
      <c r="EI613" s="49"/>
      <c r="EJ613" s="49"/>
      <c r="EK613" s="49"/>
      <c r="EL613" s="49"/>
      <c r="EM613" s="49"/>
      <c r="EN613" s="49"/>
      <c r="EO613" s="49"/>
      <c r="EP613" s="49"/>
      <c r="EQ613" s="49"/>
      <c r="ER613" s="49"/>
      <c r="ES613" s="49"/>
      <c r="ET613" s="49"/>
      <c r="EU613" s="49"/>
      <c r="EV613" s="49"/>
      <c r="EW613" s="49"/>
      <c r="EX613" s="49"/>
      <c r="EY613" s="49"/>
      <c r="EZ613" s="49"/>
      <c r="FA613" s="49"/>
      <c r="FB613" s="49"/>
      <c r="FC613" s="49"/>
      <c r="FD613" s="49"/>
      <c r="FE613" s="49"/>
      <c r="FF613" s="49"/>
      <c r="FG613" s="49"/>
      <c r="FH613" s="49"/>
      <c r="FI613" s="49"/>
      <c r="FJ613" s="49"/>
      <c r="FK613" s="49"/>
      <c r="FL613" s="49"/>
      <c r="FM613" s="49"/>
      <c r="FN613" s="49"/>
      <c r="FO613" s="49"/>
      <c r="FP613" s="49"/>
      <c r="FQ613" s="49"/>
      <c r="FR613" s="49"/>
      <c r="FS613" s="49"/>
      <c r="FT613" s="49"/>
      <c r="FU613" s="49"/>
      <c r="FV613" s="49"/>
      <c r="FW613" s="49"/>
      <c r="FX613" s="49"/>
      <c r="FY613" s="49"/>
      <c r="FZ613" s="49"/>
      <c r="GA613" s="49"/>
      <c r="GB613" s="49"/>
      <c r="GC613" s="49"/>
      <c r="GD613" s="49"/>
      <c r="GE613" s="49"/>
      <c r="GF613" s="49"/>
      <c r="GG613" s="49"/>
      <c r="GH613" s="49"/>
      <c r="GI613" s="49"/>
      <c r="GJ613" s="49"/>
      <c r="GK613" s="49"/>
      <c r="GL613" s="49"/>
      <c r="GM613" s="49"/>
      <c r="GN613" s="49"/>
      <c r="GO613" s="49"/>
      <c r="GP613" s="49"/>
      <c r="GQ613" s="49"/>
      <c r="GR613" s="49"/>
      <c r="GS613" s="49"/>
      <c r="GT613" s="49"/>
      <c r="GU613" s="49"/>
      <c r="GV613" s="49"/>
      <c r="GW613" s="49"/>
      <c r="GX613" s="49"/>
      <c r="GY613" s="49"/>
      <c r="GZ613" s="49"/>
      <c r="HA613" s="49"/>
      <c r="HB613" s="49"/>
      <c r="HC613" s="49"/>
      <c r="HD613" s="49"/>
      <c r="HE613" s="49"/>
      <c r="HF613" s="49"/>
      <c r="HG613" s="49"/>
      <c r="HH613" s="49"/>
      <c r="HI613" s="49"/>
      <c r="HJ613" s="49"/>
      <c r="HK613" s="49"/>
      <c r="HL613" s="49"/>
      <c r="HM613" s="49"/>
      <c r="HN613" s="49"/>
      <c r="HO613" s="49"/>
      <c r="HP613" s="49"/>
      <c r="HQ613" s="49"/>
      <c r="HR613" s="49"/>
      <c r="HS613" s="49"/>
      <c r="HT613" s="49"/>
      <c r="HU613" s="49"/>
      <c r="HV613" s="49"/>
      <c r="HW613" s="49"/>
      <c r="HX613" s="49"/>
      <c r="HY613" s="49"/>
      <c r="HZ613" s="49"/>
      <c r="IA613" s="49"/>
      <c r="IB613" s="49"/>
      <c r="IC613" s="49"/>
      <c r="ID613" s="49"/>
      <c r="IE613" s="49"/>
      <c r="IF613" s="49"/>
      <c r="IG613" s="49"/>
      <c r="IH613" s="49"/>
      <c r="II613" s="49"/>
      <c r="IJ613" s="49"/>
      <c r="IK613" s="49"/>
      <c r="IL613" s="49"/>
      <c r="IM613" s="49"/>
      <c r="IN613" s="49"/>
      <c r="IO613" s="49"/>
      <c r="IP613" s="49"/>
      <c r="IQ613" s="49"/>
      <c r="IR613" s="49"/>
      <c r="IS613" s="49"/>
      <c r="IT613" s="49"/>
      <c r="IU613" s="49"/>
      <c r="IV613" s="49"/>
    </row>
    <row r="614" spans="1:256" s="44" customFormat="1" ht="57">
      <c r="A614" s="545"/>
      <c r="B614" s="575" t="s">
        <v>1037</v>
      </c>
      <c r="C614" s="555"/>
      <c r="D614" s="636"/>
      <c r="E614" s="136"/>
      <c r="F614" s="200"/>
      <c r="G614" s="43"/>
      <c r="H614" s="73"/>
      <c r="I614" s="73"/>
      <c r="J614" s="73"/>
      <c r="K614" s="73"/>
      <c r="L614" s="74"/>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c r="AV614" s="49"/>
      <c r="AW614" s="49"/>
      <c r="AX614" s="49"/>
      <c r="AY614" s="49"/>
      <c r="AZ614" s="49"/>
      <c r="BA614" s="49"/>
      <c r="BB614" s="49"/>
      <c r="BC614" s="49"/>
      <c r="BD614" s="49"/>
      <c r="BE614" s="49"/>
      <c r="BF614" s="49"/>
      <c r="BG614" s="49"/>
      <c r="BH614" s="49"/>
      <c r="BI614" s="49"/>
      <c r="BJ614" s="49"/>
      <c r="BK614" s="49"/>
      <c r="BL614" s="49"/>
      <c r="BM614" s="49"/>
      <c r="BN614" s="49"/>
      <c r="BO614" s="49"/>
      <c r="BP614" s="49"/>
      <c r="BQ614" s="49"/>
      <c r="BR614" s="49"/>
      <c r="BS614" s="49"/>
      <c r="BT614" s="49"/>
      <c r="BU614" s="49"/>
      <c r="BV614" s="49"/>
      <c r="BW614" s="49"/>
      <c r="BX614" s="49"/>
      <c r="BY614" s="49"/>
      <c r="BZ614" s="49"/>
      <c r="CA614" s="49"/>
      <c r="CB614" s="49"/>
      <c r="CC614" s="49"/>
      <c r="CD614" s="49"/>
      <c r="CE614" s="49"/>
      <c r="CF614" s="49"/>
      <c r="CG614" s="49"/>
      <c r="CH614" s="49"/>
      <c r="CI614" s="49"/>
      <c r="CJ614" s="49"/>
      <c r="CK614" s="49"/>
      <c r="CL614" s="49"/>
      <c r="CM614" s="49"/>
      <c r="CN614" s="49"/>
      <c r="CO614" s="49"/>
      <c r="CP614" s="49"/>
      <c r="CQ614" s="49"/>
      <c r="CR614" s="49"/>
      <c r="CS614" s="49"/>
      <c r="CT614" s="49"/>
      <c r="CU614" s="49"/>
      <c r="CV614" s="49"/>
      <c r="CW614" s="49"/>
      <c r="CX614" s="49"/>
      <c r="CY614" s="49"/>
      <c r="CZ614" s="49"/>
      <c r="DA614" s="49"/>
      <c r="DB614" s="49"/>
      <c r="DC614" s="49"/>
      <c r="DD614" s="49"/>
      <c r="DE614" s="49"/>
      <c r="DF614" s="49"/>
      <c r="DG614" s="49"/>
      <c r="DH614" s="49"/>
      <c r="DI614" s="49"/>
      <c r="DJ614" s="49"/>
      <c r="DK614" s="49"/>
      <c r="DL614" s="49"/>
      <c r="DM614" s="49"/>
      <c r="DN614" s="49"/>
      <c r="DO614" s="49"/>
      <c r="DP614" s="49"/>
      <c r="DQ614" s="49"/>
      <c r="DR614" s="49"/>
      <c r="DS614" s="49"/>
      <c r="DT614" s="49"/>
      <c r="DU614" s="49"/>
      <c r="DV614" s="49"/>
      <c r="DW614" s="49"/>
      <c r="DX614" s="49"/>
      <c r="DY614" s="49"/>
      <c r="DZ614" s="49"/>
      <c r="EA614" s="49"/>
      <c r="EB614" s="49"/>
      <c r="EC614" s="49"/>
      <c r="ED614" s="49"/>
      <c r="EE614" s="49"/>
      <c r="EF614" s="49"/>
      <c r="EG614" s="49"/>
      <c r="EH614" s="49"/>
      <c r="EI614" s="49"/>
      <c r="EJ614" s="49"/>
      <c r="EK614" s="49"/>
      <c r="EL614" s="49"/>
      <c r="EM614" s="49"/>
      <c r="EN614" s="49"/>
      <c r="EO614" s="49"/>
      <c r="EP614" s="49"/>
      <c r="EQ614" s="49"/>
      <c r="ER614" s="49"/>
      <c r="ES614" s="49"/>
      <c r="ET614" s="49"/>
      <c r="EU614" s="49"/>
      <c r="EV614" s="49"/>
      <c r="EW614" s="49"/>
      <c r="EX614" s="49"/>
      <c r="EY614" s="49"/>
      <c r="EZ614" s="49"/>
      <c r="FA614" s="49"/>
      <c r="FB614" s="49"/>
      <c r="FC614" s="49"/>
      <c r="FD614" s="49"/>
      <c r="FE614" s="49"/>
      <c r="FF614" s="49"/>
      <c r="FG614" s="49"/>
      <c r="FH614" s="49"/>
      <c r="FI614" s="49"/>
      <c r="FJ614" s="49"/>
      <c r="FK614" s="49"/>
      <c r="FL614" s="49"/>
      <c r="FM614" s="49"/>
      <c r="FN614" s="49"/>
      <c r="FO614" s="49"/>
      <c r="FP614" s="49"/>
      <c r="FQ614" s="49"/>
      <c r="FR614" s="49"/>
      <c r="FS614" s="49"/>
      <c r="FT614" s="49"/>
      <c r="FU614" s="49"/>
      <c r="FV614" s="49"/>
      <c r="FW614" s="49"/>
      <c r="FX614" s="49"/>
      <c r="FY614" s="49"/>
      <c r="FZ614" s="49"/>
      <c r="GA614" s="49"/>
      <c r="GB614" s="49"/>
      <c r="GC614" s="49"/>
      <c r="GD614" s="49"/>
      <c r="GE614" s="49"/>
      <c r="GF614" s="49"/>
      <c r="GG614" s="49"/>
      <c r="GH614" s="49"/>
      <c r="GI614" s="49"/>
      <c r="GJ614" s="49"/>
      <c r="GK614" s="49"/>
      <c r="GL614" s="49"/>
      <c r="GM614" s="49"/>
      <c r="GN614" s="49"/>
      <c r="GO614" s="49"/>
      <c r="GP614" s="49"/>
      <c r="GQ614" s="49"/>
      <c r="GR614" s="49"/>
      <c r="GS614" s="49"/>
      <c r="GT614" s="49"/>
      <c r="GU614" s="49"/>
      <c r="GV614" s="49"/>
      <c r="GW614" s="49"/>
      <c r="GX614" s="49"/>
      <c r="GY614" s="49"/>
      <c r="GZ614" s="49"/>
      <c r="HA614" s="49"/>
      <c r="HB614" s="49"/>
      <c r="HC614" s="49"/>
      <c r="HD614" s="49"/>
      <c r="HE614" s="49"/>
      <c r="HF614" s="49"/>
      <c r="HG614" s="49"/>
      <c r="HH614" s="49"/>
      <c r="HI614" s="49"/>
      <c r="HJ614" s="49"/>
      <c r="HK614" s="49"/>
      <c r="HL614" s="49"/>
      <c r="HM614" s="49"/>
      <c r="HN614" s="49"/>
      <c r="HO614" s="49"/>
      <c r="HP614" s="49"/>
      <c r="HQ614" s="49"/>
      <c r="HR614" s="49"/>
      <c r="HS614" s="49"/>
      <c r="HT614" s="49"/>
      <c r="HU614" s="49"/>
      <c r="HV614" s="49"/>
      <c r="HW614" s="49"/>
      <c r="HX614" s="49"/>
      <c r="HY614" s="49"/>
      <c r="HZ614" s="49"/>
      <c r="IA614" s="49"/>
      <c r="IB614" s="49"/>
      <c r="IC614" s="49"/>
      <c r="ID614" s="49"/>
      <c r="IE614" s="49"/>
      <c r="IF614" s="49"/>
      <c r="IG614" s="49"/>
      <c r="IH614" s="49"/>
      <c r="II614" s="49"/>
      <c r="IJ614" s="49"/>
      <c r="IK614" s="49"/>
      <c r="IL614" s="49"/>
      <c r="IM614" s="49"/>
      <c r="IN614" s="49"/>
      <c r="IO614" s="49"/>
      <c r="IP614" s="49"/>
      <c r="IQ614" s="49"/>
      <c r="IR614" s="49"/>
      <c r="IS614" s="49"/>
      <c r="IT614" s="49"/>
      <c r="IU614" s="49"/>
      <c r="IV614" s="49"/>
    </row>
    <row r="615" spans="1:256" s="44" customFormat="1" ht="128.25">
      <c r="A615" s="545"/>
      <c r="B615" s="575" t="s">
        <v>606</v>
      </c>
      <c r="C615" s="555"/>
      <c r="D615" s="636"/>
      <c r="E615" s="136"/>
      <c r="F615" s="200"/>
      <c r="G615" s="43"/>
      <c r="H615" s="73"/>
      <c r="I615" s="73"/>
      <c r="J615" s="73"/>
      <c r="K615" s="73"/>
      <c r="L615" s="74"/>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9"/>
      <c r="AV615" s="49"/>
      <c r="AW615" s="49"/>
      <c r="AX615" s="49"/>
      <c r="AY615" s="49"/>
      <c r="AZ615" s="49"/>
      <c r="BA615" s="49"/>
      <c r="BB615" s="49"/>
      <c r="BC615" s="49"/>
      <c r="BD615" s="49"/>
      <c r="BE615" s="49"/>
      <c r="BF615" s="49"/>
      <c r="BG615" s="49"/>
      <c r="BH615" s="49"/>
      <c r="BI615" s="49"/>
      <c r="BJ615" s="49"/>
      <c r="BK615" s="49"/>
      <c r="BL615" s="49"/>
      <c r="BM615" s="49"/>
      <c r="BN615" s="49"/>
      <c r="BO615" s="49"/>
      <c r="BP615" s="49"/>
      <c r="BQ615" s="49"/>
      <c r="BR615" s="49"/>
      <c r="BS615" s="49"/>
      <c r="BT615" s="49"/>
      <c r="BU615" s="49"/>
      <c r="BV615" s="49"/>
      <c r="BW615" s="49"/>
      <c r="BX615" s="49"/>
      <c r="BY615" s="49"/>
      <c r="BZ615" s="49"/>
      <c r="CA615" s="49"/>
      <c r="CB615" s="49"/>
      <c r="CC615" s="49"/>
      <c r="CD615" s="49"/>
      <c r="CE615" s="49"/>
      <c r="CF615" s="49"/>
      <c r="CG615" s="49"/>
      <c r="CH615" s="49"/>
      <c r="CI615" s="49"/>
      <c r="CJ615" s="49"/>
      <c r="CK615" s="49"/>
      <c r="CL615" s="49"/>
      <c r="CM615" s="49"/>
      <c r="CN615" s="49"/>
      <c r="CO615" s="49"/>
      <c r="CP615" s="49"/>
      <c r="CQ615" s="49"/>
      <c r="CR615" s="49"/>
      <c r="CS615" s="49"/>
      <c r="CT615" s="49"/>
      <c r="CU615" s="49"/>
      <c r="CV615" s="49"/>
      <c r="CW615" s="49"/>
      <c r="CX615" s="49"/>
      <c r="CY615" s="49"/>
      <c r="CZ615" s="49"/>
      <c r="DA615" s="49"/>
      <c r="DB615" s="49"/>
      <c r="DC615" s="49"/>
      <c r="DD615" s="49"/>
      <c r="DE615" s="49"/>
      <c r="DF615" s="49"/>
      <c r="DG615" s="49"/>
      <c r="DH615" s="49"/>
      <c r="DI615" s="49"/>
      <c r="DJ615" s="49"/>
      <c r="DK615" s="49"/>
      <c r="DL615" s="49"/>
      <c r="DM615" s="49"/>
      <c r="DN615" s="49"/>
      <c r="DO615" s="49"/>
      <c r="DP615" s="49"/>
      <c r="DQ615" s="49"/>
      <c r="DR615" s="49"/>
      <c r="DS615" s="49"/>
      <c r="DT615" s="49"/>
      <c r="DU615" s="49"/>
      <c r="DV615" s="49"/>
      <c r="DW615" s="49"/>
      <c r="DX615" s="49"/>
      <c r="DY615" s="49"/>
      <c r="DZ615" s="49"/>
      <c r="EA615" s="49"/>
      <c r="EB615" s="49"/>
      <c r="EC615" s="49"/>
      <c r="ED615" s="49"/>
      <c r="EE615" s="49"/>
      <c r="EF615" s="49"/>
      <c r="EG615" s="49"/>
      <c r="EH615" s="49"/>
      <c r="EI615" s="49"/>
      <c r="EJ615" s="49"/>
      <c r="EK615" s="49"/>
      <c r="EL615" s="49"/>
      <c r="EM615" s="49"/>
      <c r="EN615" s="49"/>
      <c r="EO615" s="49"/>
      <c r="EP615" s="49"/>
      <c r="EQ615" s="49"/>
      <c r="ER615" s="49"/>
      <c r="ES615" s="49"/>
      <c r="ET615" s="49"/>
      <c r="EU615" s="49"/>
      <c r="EV615" s="49"/>
      <c r="EW615" s="49"/>
      <c r="EX615" s="49"/>
      <c r="EY615" s="49"/>
      <c r="EZ615" s="49"/>
      <c r="FA615" s="49"/>
      <c r="FB615" s="49"/>
      <c r="FC615" s="49"/>
      <c r="FD615" s="49"/>
      <c r="FE615" s="49"/>
      <c r="FF615" s="49"/>
      <c r="FG615" s="49"/>
      <c r="FH615" s="49"/>
      <c r="FI615" s="49"/>
      <c r="FJ615" s="49"/>
      <c r="FK615" s="49"/>
      <c r="FL615" s="49"/>
      <c r="FM615" s="49"/>
      <c r="FN615" s="49"/>
      <c r="FO615" s="49"/>
      <c r="FP615" s="49"/>
      <c r="FQ615" s="49"/>
      <c r="FR615" s="49"/>
      <c r="FS615" s="49"/>
      <c r="FT615" s="49"/>
      <c r="FU615" s="49"/>
      <c r="FV615" s="49"/>
      <c r="FW615" s="49"/>
      <c r="FX615" s="49"/>
      <c r="FY615" s="49"/>
      <c r="FZ615" s="49"/>
      <c r="GA615" s="49"/>
      <c r="GB615" s="49"/>
      <c r="GC615" s="49"/>
      <c r="GD615" s="49"/>
      <c r="GE615" s="49"/>
      <c r="GF615" s="49"/>
      <c r="GG615" s="49"/>
      <c r="GH615" s="49"/>
      <c r="GI615" s="49"/>
      <c r="GJ615" s="49"/>
      <c r="GK615" s="49"/>
      <c r="GL615" s="49"/>
      <c r="GM615" s="49"/>
      <c r="GN615" s="49"/>
      <c r="GO615" s="49"/>
      <c r="GP615" s="49"/>
      <c r="GQ615" s="49"/>
      <c r="GR615" s="49"/>
      <c r="GS615" s="49"/>
      <c r="GT615" s="49"/>
      <c r="GU615" s="49"/>
      <c r="GV615" s="49"/>
      <c r="GW615" s="49"/>
      <c r="GX615" s="49"/>
      <c r="GY615" s="49"/>
      <c r="GZ615" s="49"/>
      <c r="HA615" s="49"/>
      <c r="HB615" s="49"/>
      <c r="HC615" s="49"/>
      <c r="HD615" s="49"/>
      <c r="HE615" s="49"/>
      <c r="HF615" s="49"/>
      <c r="HG615" s="49"/>
      <c r="HH615" s="49"/>
      <c r="HI615" s="49"/>
      <c r="HJ615" s="49"/>
      <c r="HK615" s="49"/>
      <c r="HL615" s="49"/>
      <c r="HM615" s="49"/>
      <c r="HN615" s="49"/>
      <c r="HO615" s="49"/>
      <c r="HP615" s="49"/>
      <c r="HQ615" s="49"/>
      <c r="HR615" s="49"/>
      <c r="HS615" s="49"/>
      <c r="HT615" s="49"/>
      <c r="HU615" s="49"/>
      <c r="HV615" s="49"/>
      <c r="HW615" s="49"/>
      <c r="HX615" s="49"/>
      <c r="HY615" s="49"/>
      <c r="HZ615" s="49"/>
      <c r="IA615" s="49"/>
      <c r="IB615" s="49"/>
      <c r="IC615" s="49"/>
      <c r="ID615" s="49"/>
      <c r="IE615" s="49"/>
      <c r="IF615" s="49"/>
      <c r="IG615" s="49"/>
      <c r="IH615" s="49"/>
      <c r="II615" s="49"/>
      <c r="IJ615" s="49"/>
      <c r="IK615" s="49"/>
      <c r="IL615" s="49"/>
      <c r="IM615" s="49"/>
      <c r="IN615" s="49"/>
      <c r="IO615" s="49"/>
      <c r="IP615" s="49"/>
      <c r="IQ615" s="49"/>
      <c r="IR615" s="49"/>
      <c r="IS615" s="49"/>
      <c r="IT615" s="49"/>
      <c r="IU615" s="49"/>
      <c r="IV615" s="49"/>
    </row>
    <row r="616" spans="1:256" s="44" customFormat="1" ht="114">
      <c r="A616" s="545"/>
      <c r="B616" s="575" t="s">
        <v>1052</v>
      </c>
      <c r="C616" s="563" t="s">
        <v>106</v>
      </c>
      <c r="D616" s="556">
        <v>1400</v>
      </c>
      <c r="E616" s="86"/>
      <c r="F616" s="128">
        <f>D616*E616</f>
        <v>0</v>
      </c>
      <c r="G616" s="43"/>
      <c r="H616" s="73"/>
      <c r="I616" s="73"/>
      <c r="J616" s="73"/>
      <c r="K616" s="73"/>
      <c r="L616" s="74"/>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9"/>
      <c r="AV616" s="49"/>
      <c r="AW616" s="49"/>
      <c r="AX616" s="49"/>
      <c r="AY616" s="49"/>
      <c r="AZ616" s="49"/>
      <c r="BA616" s="49"/>
      <c r="BB616" s="49"/>
      <c r="BC616" s="49"/>
      <c r="BD616" s="49"/>
      <c r="BE616" s="49"/>
      <c r="BF616" s="49"/>
      <c r="BG616" s="49"/>
      <c r="BH616" s="49"/>
      <c r="BI616" s="49"/>
      <c r="BJ616" s="49"/>
      <c r="BK616" s="49"/>
      <c r="BL616" s="49"/>
      <c r="BM616" s="49"/>
      <c r="BN616" s="49"/>
      <c r="BO616" s="49"/>
      <c r="BP616" s="49"/>
      <c r="BQ616" s="49"/>
      <c r="BR616" s="49"/>
      <c r="BS616" s="49"/>
      <c r="BT616" s="49"/>
      <c r="BU616" s="49"/>
      <c r="BV616" s="49"/>
      <c r="BW616" s="49"/>
      <c r="BX616" s="49"/>
      <c r="BY616" s="49"/>
      <c r="BZ616" s="49"/>
      <c r="CA616" s="49"/>
      <c r="CB616" s="49"/>
      <c r="CC616" s="49"/>
      <c r="CD616" s="49"/>
      <c r="CE616" s="49"/>
      <c r="CF616" s="49"/>
      <c r="CG616" s="49"/>
      <c r="CH616" s="49"/>
      <c r="CI616" s="49"/>
      <c r="CJ616" s="49"/>
      <c r="CK616" s="49"/>
      <c r="CL616" s="49"/>
      <c r="CM616" s="49"/>
      <c r="CN616" s="49"/>
      <c r="CO616" s="49"/>
      <c r="CP616" s="49"/>
      <c r="CQ616" s="49"/>
      <c r="CR616" s="49"/>
      <c r="CS616" s="49"/>
      <c r="CT616" s="49"/>
      <c r="CU616" s="49"/>
      <c r="CV616" s="49"/>
      <c r="CW616" s="49"/>
      <c r="CX616" s="49"/>
      <c r="CY616" s="49"/>
      <c r="CZ616" s="49"/>
      <c r="DA616" s="49"/>
      <c r="DB616" s="49"/>
      <c r="DC616" s="49"/>
      <c r="DD616" s="49"/>
      <c r="DE616" s="49"/>
      <c r="DF616" s="49"/>
      <c r="DG616" s="49"/>
      <c r="DH616" s="49"/>
      <c r="DI616" s="49"/>
      <c r="DJ616" s="49"/>
      <c r="DK616" s="49"/>
      <c r="DL616" s="49"/>
      <c r="DM616" s="49"/>
      <c r="DN616" s="49"/>
      <c r="DO616" s="49"/>
      <c r="DP616" s="49"/>
      <c r="DQ616" s="49"/>
      <c r="DR616" s="49"/>
      <c r="DS616" s="49"/>
      <c r="DT616" s="49"/>
      <c r="DU616" s="49"/>
      <c r="DV616" s="49"/>
      <c r="DW616" s="49"/>
      <c r="DX616" s="49"/>
      <c r="DY616" s="49"/>
      <c r="DZ616" s="49"/>
      <c r="EA616" s="49"/>
      <c r="EB616" s="49"/>
      <c r="EC616" s="49"/>
      <c r="ED616" s="49"/>
      <c r="EE616" s="49"/>
      <c r="EF616" s="49"/>
      <c r="EG616" s="49"/>
      <c r="EH616" s="49"/>
      <c r="EI616" s="49"/>
      <c r="EJ616" s="49"/>
      <c r="EK616" s="49"/>
      <c r="EL616" s="49"/>
      <c r="EM616" s="49"/>
      <c r="EN616" s="49"/>
      <c r="EO616" s="49"/>
      <c r="EP616" s="49"/>
      <c r="EQ616" s="49"/>
      <c r="ER616" s="49"/>
      <c r="ES616" s="49"/>
      <c r="ET616" s="49"/>
      <c r="EU616" s="49"/>
      <c r="EV616" s="49"/>
      <c r="EW616" s="49"/>
      <c r="EX616" s="49"/>
      <c r="EY616" s="49"/>
      <c r="EZ616" s="49"/>
      <c r="FA616" s="49"/>
      <c r="FB616" s="49"/>
      <c r="FC616" s="49"/>
      <c r="FD616" s="49"/>
      <c r="FE616" s="49"/>
      <c r="FF616" s="49"/>
      <c r="FG616" s="49"/>
      <c r="FH616" s="49"/>
      <c r="FI616" s="49"/>
      <c r="FJ616" s="49"/>
      <c r="FK616" s="49"/>
      <c r="FL616" s="49"/>
      <c r="FM616" s="49"/>
      <c r="FN616" s="49"/>
      <c r="FO616" s="49"/>
      <c r="FP616" s="49"/>
      <c r="FQ616" s="49"/>
      <c r="FR616" s="49"/>
      <c r="FS616" s="49"/>
      <c r="FT616" s="49"/>
      <c r="FU616" s="49"/>
      <c r="FV616" s="49"/>
      <c r="FW616" s="49"/>
      <c r="FX616" s="49"/>
      <c r="FY616" s="49"/>
      <c r="FZ616" s="49"/>
      <c r="GA616" s="49"/>
      <c r="GB616" s="49"/>
      <c r="GC616" s="49"/>
      <c r="GD616" s="49"/>
      <c r="GE616" s="49"/>
      <c r="GF616" s="49"/>
      <c r="GG616" s="49"/>
      <c r="GH616" s="49"/>
      <c r="GI616" s="49"/>
      <c r="GJ616" s="49"/>
      <c r="GK616" s="49"/>
      <c r="GL616" s="49"/>
      <c r="GM616" s="49"/>
      <c r="GN616" s="49"/>
      <c r="GO616" s="49"/>
      <c r="GP616" s="49"/>
      <c r="GQ616" s="49"/>
      <c r="GR616" s="49"/>
      <c r="GS616" s="49"/>
      <c r="GT616" s="49"/>
      <c r="GU616" s="49"/>
      <c r="GV616" s="49"/>
      <c r="GW616" s="49"/>
      <c r="GX616" s="49"/>
      <c r="GY616" s="49"/>
      <c r="GZ616" s="49"/>
      <c r="HA616" s="49"/>
      <c r="HB616" s="49"/>
      <c r="HC616" s="49"/>
      <c r="HD616" s="49"/>
      <c r="HE616" s="49"/>
      <c r="HF616" s="49"/>
      <c r="HG616" s="49"/>
      <c r="HH616" s="49"/>
      <c r="HI616" s="49"/>
      <c r="HJ616" s="49"/>
      <c r="HK616" s="49"/>
      <c r="HL616" s="49"/>
      <c r="HM616" s="49"/>
      <c r="HN616" s="49"/>
      <c r="HO616" s="49"/>
      <c r="HP616" s="49"/>
      <c r="HQ616" s="49"/>
      <c r="HR616" s="49"/>
      <c r="HS616" s="49"/>
      <c r="HT616" s="49"/>
      <c r="HU616" s="49"/>
      <c r="HV616" s="49"/>
      <c r="HW616" s="49"/>
      <c r="HX616" s="49"/>
      <c r="HY616" s="49"/>
      <c r="HZ616" s="49"/>
      <c r="IA616" s="49"/>
      <c r="IB616" s="49"/>
      <c r="IC616" s="49"/>
      <c r="ID616" s="49"/>
      <c r="IE616" s="49"/>
      <c r="IF616" s="49"/>
      <c r="IG616" s="49"/>
      <c r="IH616" s="49"/>
      <c r="II616" s="49"/>
      <c r="IJ616" s="49"/>
      <c r="IK616" s="49"/>
      <c r="IL616" s="49"/>
      <c r="IM616" s="49"/>
      <c r="IN616" s="49"/>
      <c r="IO616" s="49"/>
      <c r="IP616" s="49"/>
      <c r="IQ616" s="49"/>
      <c r="IR616" s="49"/>
      <c r="IS616" s="49"/>
      <c r="IT616" s="49"/>
      <c r="IU616" s="49"/>
      <c r="IV616" s="49"/>
    </row>
    <row r="617" spans="1:256" s="47" customFormat="1">
      <c r="A617" s="653"/>
      <c r="B617" s="654"/>
      <c r="C617" s="655"/>
      <c r="D617" s="656"/>
      <c r="E617" s="140"/>
      <c r="F617" s="204"/>
      <c r="G617" s="100"/>
      <c r="H617" s="77"/>
      <c r="I617" s="77"/>
      <c r="J617" s="77"/>
      <c r="K617" s="77"/>
      <c r="L617" s="81"/>
      <c r="M617" s="66"/>
      <c r="N617" s="66"/>
      <c r="O617" s="66"/>
      <c r="P617" s="66"/>
      <c r="Q617" s="66"/>
      <c r="R617" s="66"/>
      <c r="S617" s="66"/>
      <c r="T617" s="66"/>
      <c r="U617" s="66"/>
      <c r="V617" s="66"/>
      <c r="W617" s="66"/>
      <c r="X617" s="66"/>
      <c r="Y617" s="66"/>
      <c r="Z617" s="66"/>
      <c r="AA617" s="66"/>
      <c r="AB617" s="66"/>
      <c r="AC617" s="66"/>
      <c r="AD617" s="66"/>
      <c r="AE617" s="66"/>
      <c r="AF617" s="66"/>
      <c r="AG617" s="66"/>
      <c r="AH617" s="66"/>
      <c r="AI617" s="66"/>
      <c r="AJ617" s="66"/>
      <c r="AK617" s="66"/>
      <c r="AL617" s="66"/>
      <c r="AM617" s="66"/>
      <c r="AN617" s="66"/>
      <c r="AO617" s="66"/>
      <c r="AP617" s="66"/>
      <c r="AQ617" s="66"/>
      <c r="AR617" s="66"/>
      <c r="AS617" s="66"/>
      <c r="AT617" s="66"/>
      <c r="AU617" s="66"/>
      <c r="AV617" s="66"/>
      <c r="AW617" s="66"/>
      <c r="AX617" s="66"/>
      <c r="AY617" s="66"/>
      <c r="AZ617" s="66"/>
      <c r="BA617" s="66"/>
      <c r="BB617" s="66"/>
      <c r="BC617" s="66"/>
      <c r="BD617" s="66"/>
      <c r="BE617" s="66"/>
      <c r="BF617" s="66"/>
      <c r="BG617" s="66"/>
      <c r="BH617" s="66"/>
      <c r="BI617" s="66"/>
      <c r="BJ617" s="66"/>
      <c r="BK617" s="66"/>
      <c r="BL617" s="66"/>
      <c r="BM617" s="66"/>
      <c r="BN617" s="66"/>
      <c r="BO617" s="66"/>
      <c r="BP617" s="66"/>
      <c r="BQ617" s="66"/>
      <c r="BR617" s="66"/>
      <c r="BS617" s="66"/>
      <c r="BT617" s="66"/>
      <c r="BU617" s="66"/>
      <c r="BV617" s="66"/>
      <c r="BW617" s="66"/>
      <c r="BX617" s="66"/>
      <c r="BY617" s="66"/>
      <c r="BZ617" s="66"/>
      <c r="CA617" s="66"/>
      <c r="CB617" s="66"/>
      <c r="CC617" s="66"/>
      <c r="CD617" s="66"/>
      <c r="CE617" s="66"/>
      <c r="CF617" s="66"/>
      <c r="CG617" s="66"/>
      <c r="CH617" s="66"/>
      <c r="CI617" s="66"/>
      <c r="CJ617" s="66"/>
      <c r="CK617" s="66"/>
      <c r="CL617" s="66"/>
      <c r="CM617" s="66"/>
      <c r="CN617" s="66"/>
      <c r="CO617" s="66"/>
      <c r="CP617" s="66"/>
      <c r="CQ617" s="66"/>
      <c r="CR617" s="66"/>
      <c r="CS617" s="66"/>
      <c r="CT617" s="66"/>
      <c r="CU617" s="66"/>
      <c r="CV617" s="66"/>
      <c r="CW617" s="66"/>
      <c r="CX617" s="66"/>
      <c r="CY617" s="66"/>
      <c r="CZ617" s="66"/>
      <c r="DA617" s="66"/>
      <c r="DB617" s="66"/>
      <c r="DC617" s="66"/>
      <c r="DD617" s="66"/>
      <c r="DE617" s="66"/>
      <c r="DF617" s="66"/>
      <c r="DG617" s="66"/>
      <c r="DH617" s="66"/>
      <c r="DI617" s="66"/>
      <c r="DJ617" s="66"/>
      <c r="DK617" s="66"/>
      <c r="DL617" s="66"/>
      <c r="DM617" s="66"/>
      <c r="DN617" s="66"/>
      <c r="DO617" s="66"/>
      <c r="DP617" s="66"/>
      <c r="DQ617" s="66"/>
      <c r="DR617" s="66"/>
      <c r="DS617" s="66"/>
      <c r="DT617" s="66"/>
      <c r="DU617" s="66"/>
      <c r="DV617" s="66"/>
      <c r="DW617" s="66"/>
      <c r="DX617" s="66"/>
      <c r="DY617" s="66"/>
      <c r="DZ617" s="66"/>
      <c r="EA617" s="66"/>
      <c r="EB617" s="66"/>
      <c r="EC617" s="66"/>
      <c r="ED617" s="66"/>
      <c r="EE617" s="66"/>
      <c r="EF617" s="66"/>
      <c r="EG617" s="66"/>
      <c r="EH617" s="66"/>
      <c r="EI617" s="66"/>
      <c r="EJ617" s="66"/>
      <c r="EK617" s="66"/>
      <c r="EL617" s="66"/>
      <c r="EM617" s="66"/>
      <c r="EN617" s="66"/>
      <c r="EO617" s="66"/>
      <c r="EP617" s="66"/>
      <c r="EQ617" s="66"/>
      <c r="ER617" s="66"/>
      <c r="ES617" s="66"/>
      <c r="ET617" s="66"/>
      <c r="EU617" s="66"/>
      <c r="EV617" s="66"/>
      <c r="EW617" s="66"/>
      <c r="EX617" s="66"/>
      <c r="EY617" s="66"/>
      <c r="EZ617" s="66"/>
      <c r="FA617" s="66"/>
      <c r="FB617" s="66"/>
      <c r="FC617" s="66"/>
      <c r="FD617" s="66"/>
      <c r="FE617" s="66"/>
      <c r="FF617" s="66"/>
      <c r="FG617" s="66"/>
      <c r="FH617" s="66"/>
      <c r="FI617" s="66"/>
      <c r="FJ617" s="66"/>
      <c r="FK617" s="66"/>
      <c r="FL617" s="66"/>
      <c r="FM617" s="66"/>
      <c r="FN617" s="66"/>
      <c r="FO617" s="66"/>
      <c r="FP617" s="66"/>
      <c r="FQ617" s="66"/>
      <c r="FR617" s="66"/>
      <c r="FS617" s="66"/>
      <c r="FT617" s="66"/>
      <c r="FU617" s="66"/>
      <c r="FV617" s="66"/>
      <c r="FW617" s="66"/>
      <c r="FX617" s="66"/>
      <c r="FY617" s="66"/>
      <c r="FZ617" s="66"/>
      <c r="GA617" s="66"/>
      <c r="GB617" s="66"/>
      <c r="GC617" s="66"/>
      <c r="GD617" s="66"/>
      <c r="GE617" s="66"/>
      <c r="GF617" s="66"/>
      <c r="GG617" s="66"/>
      <c r="GH617" s="66"/>
      <c r="GI617" s="66"/>
      <c r="GJ617" s="66"/>
      <c r="GK617" s="66"/>
      <c r="GL617" s="66"/>
      <c r="GM617" s="66"/>
      <c r="GN617" s="66"/>
      <c r="GO617" s="66"/>
      <c r="GP617" s="66"/>
      <c r="GQ617" s="66"/>
      <c r="GR617" s="66"/>
      <c r="GS617" s="66"/>
      <c r="GT617" s="66"/>
      <c r="GU617" s="66"/>
      <c r="GV617" s="66"/>
      <c r="GW617" s="66"/>
      <c r="GX617" s="66"/>
      <c r="GY617" s="66"/>
      <c r="GZ617" s="66"/>
      <c r="HA617" s="66"/>
      <c r="HB617" s="66"/>
      <c r="HC617" s="66"/>
      <c r="HD617" s="66"/>
      <c r="HE617" s="66"/>
      <c r="HF617" s="66"/>
      <c r="HG617" s="66"/>
      <c r="HH617" s="66"/>
      <c r="HI617" s="66"/>
      <c r="HJ617" s="66"/>
      <c r="HK617" s="66"/>
      <c r="HL617" s="66"/>
      <c r="HM617" s="66"/>
      <c r="HN617" s="66"/>
      <c r="HO617" s="66"/>
      <c r="HP617" s="66"/>
      <c r="HQ617" s="66"/>
      <c r="HR617" s="66"/>
      <c r="HS617" s="66"/>
      <c r="HT617" s="66"/>
      <c r="HU617" s="66"/>
      <c r="HV617" s="66"/>
      <c r="HW617" s="66"/>
      <c r="HX617" s="66"/>
      <c r="HY617" s="66"/>
      <c r="HZ617" s="66"/>
      <c r="IA617" s="66"/>
      <c r="IB617" s="66"/>
      <c r="IC617" s="66"/>
      <c r="ID617" s="66"/>
      <c r="IE617" s="66"/>
      <c r="IF617" s="66"/>
      <c r="IG617" s="66"/>
      <c r="IH617" s="66"/>
      <c r="II617" s="66"/>
      <c r="IJ617" s="66"/>
      <c r="IK617" s="66"/>
      <c r="IL617" s="66"/>
      <c r="IM617" s="66"/>
      <c r="IN617" s="66"/>
      <c r="IO617" s="66"/>
      <c r="IP617" s="66"/>
      <c r="IQ617" s="66"/>
      <c r="IR617" s="66"/>
      <c r="IS617" s="66"/>
      <c r="IT617" s="66"/>
      <c r="IU617" s="66"/>
      <c r="IV617" s="66"/>
    </row>
    <row r="618" spans="1:256" s="44" customFormat="1" ht="201.75">
      <c r="A618" s="557" t="s">
        <v>655</v>
      </c>
      <c r="B618" s="628" t="s">
        <v>1054</v>
      </c>
      <c r="C618" s="563"/>
      <c r="D618" s="556"/>
      <c r="E618" s="86"/>
      <c r="F618" s="128"/>
      <c r="G618" s="43"/>
      <c r="H618" s="73"/>
      <c r="I618" s="73"/>
      <c r="J618" s="73"/>
      <c r="K618" s="73"/>
      <c r="L618" s="74"/>
      <c r="M618" s="49"/>
      <c r="N618" s="49"/>
      <c r="O618" s="49"/>
      <c r="P618" s="49"/>
    </row>
    <row r="619" spans="1:256" s="44" customFormat="1" ht="99.75">
      <c r="A619" s="557"/>
      <c r="B619" s="575" t="s">
        <v>658</v>
      </c>
      <c r="C619" s="563"/>
      <c r="D619" s="556"/>
      <c r="E619" s="86"/>
      <c r="F619" s="128"/>
      <c r="G619" s="43"/>
      <c r="H619" s="73"/>
      <c r="I619" s="79"/>
      <c r="J619" s="79"/>
      <c r="K619" s="79"/>
      <c r="L619" s="80"/>
      <c r="M619" s="56"/>
      <c r="N619" s="56"/>
      <c r="O619" s="56"/>
      <c r="P619" s="56"/>
      <c r="Q619" s="55"/>
      <c r="R619" s="55"/>
      <c r="S619" s="55"/>
      <c r="T619" s="55"/>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55"/>
      <c r="BJ619" s="55"/>
      <c r="BK619" s="55"/>
      <c r="BL619" s="55"/>
      <c r="BM619" s="55"/>
      <c r="BN619" s="55"/>
      <c r="BO619" s="55"/>
      <c r="BP619" s="55"/>
      <c r="BQ619" s="55"/>
      <c r="BR619" s="55"/>
      <c r="BS619" s="55"/>
      <c r="BT619" s="55"/>
      <c r="BU619" s="55"/>
      <c r="BV619" s="55"/>
      <c r="BW619" s="55"/>
      <c r="BX619" s="55"/>
      <c r="BY619" s="55"/>
      <c r="BZ619" s="55"/>
      <c r="CA619" s="55"/>
      <c r="CB619" s="55"/>
      <c r="CC619" s="55"/>
      <c r="CD619" s="55"/>
      <c r="CE619" s="55"/>
      <c r="CF619" s="55"/>
      <c r="CG619" s="55"/>
      <c r="CH619" s="55"/>
      <c r="CI619" s="55"/>
      <c r="CJ619" s="55"/>
      <c r="CK619" s="55"/>
      <c r="CL619" s="55"/>
      <c r="CM619" s="55"/>
      <c r="CN619" s="55"/>
      <c r="CO619" s="55"/>
      <c r="CP619" s="55"/>
      <c r="CQ619" s="55"/>
      <c r="CR619" s="55"/>
      <c r="CS619" s="55"/>
      <c r="CT619" s="55"/>
      <c r="CU619" s="55"/>
      <c r="CV619" s="55"/>
      <c r="CW619" s="55"/>
      <c r="CX619" s="55"/>
      <c r="CY619" s="55"/>
      <c r="CZ619" s="55"/>
      <c r="DA619" s="55"/>
      <c r="DB619" s="55"/>
      <c r="DC619" s="55"/>
      <c r="DD619" s="55"/>
      <c r="DE619" s="55"/>
      <c r="DF619" s="55"/>
      <c r="DG619" s="55"/>
      <c r="DH619" s="55"/>
      <c r="DI619" s="55"/>
      <c r="DJ619" s="55"/>
      <c r="DK619" s="55"/>
      <c r="DL619" s="55"/>
      <c r="DM619" s="55"/>
      <c r="DN619" s="55"/>
      <c r="DO619" s="55"/>
      <c r="DP619" s="55"/>
      <c r="DQ619" s="55"/>
      <c r="DR619" s="55"/>
      <c r="DS619" s="55"/>
      <c r="DT619" s="55"/>
      <c r="DU619" s="55"/>
      <c r="DV619" s="55"/>
      <c r="DW619" s="55"/>
      <c r="DX619" s="55"/>
      <c r="DY619" s="55"/>
      <c r="DZ619" s="55"/>
      <c r="EA619" s="55"/>
      <c r="EB619" s="55"/>
      <c r="EC619" s="55"/>
      <c r="ED619" s="55"/>
      <c r="EE619" s="55"/>
      <c r="EF619" s="55"/>
      <c r="EG619" s="55"/>
      <c r="EH619" s="55"/>
      <c r="EI619" s="55"/>
      <c r="EJ619" s="55"/>
      <c r="EK619" s="55"/>
      <c r="EL619" s="55"/>
      <c r="EM619" s="55"/>
      <c r="EN619" s="55"/>
      <c r="EO619" s="55"/>
      <c r="EP619" s="55"/>
      <c r="EQ619" s="55"/>
      <c r="ER619" s="55"/>
      <c r="ES619" s="55"/>
      <c r="ET619" s="55"/>
      <c r="EU619" s="55"/>
      <c r="EV619" s="55"/>
      <c r="EW619" s="55"/>
      <c r="EX619" s="55"/>
      <c r="EY619" s="55"/>
      <c r="EZ619" s="55"/>
      <c r="FA619" s="55"/>
      <c r="FB619" s="55"/>
      <c r="FC619" s="55"/>
      <c r="FD619" s="55"/>
      <c r="FE619" s="55"/>
      <c r="FF619" s="55"/>
      <c r="FG619" s="55"/>
      <c r="FH619" s="55"/>
      <c r="FI619" s="55"/>
      <c r="FJ619" s="55"/>
      <c r="FK619" s="55"/>
      <c r="FL619" s="55"/>
      <c r="FM619" s="55"/>
      <c r="FN619" s="55"/>
      <c r="FO619" s="55"/>
      <c r="FP619" s="55"/>
      <c r="FQ619" s="55"/>
      <c r="FR619" s="55"/>
      <c r="FS619" s="55"/>
      <c r="FT619" s="55"/>
      <c r="FU619" s="55"/>
      <c r="FV619" s="55"/>
      <c r="FW619" s="55"/>
      <c r="FX619" s="55"/>
      <c r="FY619" s="55"/>
      <c r="FZ619" s="55"/>
      <c r="GA619" s="55"/>
      <c r="GB619" s="55"/>
      <c r="GC619" s="55"/>
      <c r="GD619" s="55"/>
      <c r="GE619" s="55"/>
      <c r="GF619" s="55"/>
      <c r="GG619" s="55"/>
      <c r="GH619" s="55"/>
      <c r="GI619" s="55"/>
      <c r="GJ619" s="55"/>
      <c r="GK619" s="55"/>
      <c r="GL619" s="55"/>
      <c r="GM619" s="55"/>
      <c r="GN619" s="55"/>
      <c r="GO619" s="55"/>
      <c r="GP619" s="55"/>
      <c r="GQ619" s="55"/>
      <c r="GR619" s="55"/>
      <c r="GS619" s="55"/>
      <c r="GT619" s="55"/>
      <c r="GU619" s="55"/>
      <c r="GV619" s="55"/>
      <c r="GW619" s="55"/>
      <c r="GX619" s="55"/>
      <c r="GY619" s="55"/>
      <c r="GZ619" s="55"/>
      <c r="HA619" s="55"/>
      <c r="HB619" s="55"/>
      <c r="HC619" s="55"/>
      <c r="HD619" s="55"/>
      <c r="HE619" s="55"/>
      <c r="HF619" s="55"/>
      <c r="HG619" s="55"/>
      <c r="HH619" s="55"/>
      <c r="HI619" s="55"/>
      <c r="HJ619" s="55"/>
      <c r="HK619" s="55"/>
      <c r="HL619" s="55"/>
      <c r="HM619" s="55"/>
      <c r="HN619" s="55"/>
      <c r="HO619" s="55"/>
      <c r="HP619" s="55"/>
      <c r="HQ619" s="55"/>
      <c r="HR619" s="55"/>
      <c r="HS619" s="55"/>
      <c r="HT619" s="55"/>
      <c r="HU619" s="55"/>
      <c r="HV619" s="55"/>
      <c r="HW619" s="55"/>
      <c r="HX619" s="55"/>
      <c r="HY619" s="55"/>
      <c r="HZ619" s="55"/>
      <c r="IA619" s="55"/>
      <c r="IB619" s="55"/>
      <c r="IC619" s="55"/>
      <c r="ID619" s="55"/>
      <c r="IE619" s="55"/>
      <c r="IF619" s="55"/>
      <c r="IG619" s="55"/>
      <c r="IH619" s="55"/>
      <c r="II619" s="55"/>
      <c r="IJ619" s="55"/>
      <c r="IK619" s="55"/>
      <c r="IL619" s="55"/>
      <c r="IM619" s="55"/>
      <c r="IN619" s="55"/>
      <c r="IO619" s="55"/>
      <c r="IP619" s="55"/>
      <c r="IQ619" s="55"/>
      <c r="IR619" s="55"/>
      <c r="IS619" s="55"/>
      <c r="IT619" s="55"/>
      <c r="IU619" s="55"/>
      <c r="IV619" s="55"/>
    </row>
    <row r="620" spans="1:256" s="44" customFormat="1" ht="256.5">
      <c r="A620" s="557"/>
      <c r="B620" s="575" t="s">
        <v>1044</v>
      </c>
      <c r="C620" s="563" t="s">
        <v>106</v>
      </c>
      <c r="D620" s="556">
        <v>400</v>
      </c>
      <c r="E620" s="86"/>
      <c r="F620" s="128">
        <f>D620*E620</f>
        <v>0</v>
      </c>
      <c r="G620" s="43"/>
      <c r="H620" s="73"/>
      <c r="I620" s="79"/>
      <c r="J620" s="79"/>
      <c r="K620" s="79"/>
      <c r="L620" s="80"/>
      <c r="M620" s="56"/>
      <c r="N620" s="56"/>
      <c r="O620" s="56"/>
      <c r="P620" s="56"/>
      <c r="Q620" s="55"/>
      <c r="R620" s="55"/>
      <c r="S620" s="55"/>
      <c r="T620" s="55"/>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5"/>
      <c r="BR620" s="55"/>
      <c r="BS620" s="55"/>
      <c r="BT620" s="55"/>
      <c r="BU620" s="55"/>
      <c r="BV620" s="55"/>
      <c r="BW620" s="55"/>
      <c r="BX620" s="55"/>
      <c r="BY620" s="55"/>
      <c r="BZ620" s="55"/>
      <c r="CA620" s="55"/>
      <c r="CB620" s="55"/>
      <c r="CC620" s="55"/>
      <c r="CD620" s="55"/>
      <c r="CE620" s="55"/>
      <c r="CF620" s="55"/>
      <c r="CG620" s="55"/>
      <c r="CH620" s="55"/>
      <c r="CI620" s="55"/>
      <c r="CJ620" s="55"/>
      <c r="CK620" s="55"/>
      <c r="CL620" s="55"/>
      <c r="CM620" s="55"/>
      <c r="CN620" s="55"/>
      <c r="CO620" s="55"/>
      <c r="CP620" s="55"/>
      <c r="CQ620" s="55"/>
      <c r="CR620" s="55"/>
      <c r="CS620" s="55"/>
      <c r="CT620" s="55"/>
      <c r="CU620" s="55"/>
      <c r="CV620" s="55"/>
      <c r="CW620" s="55"/>
      <c r="CX620" s="55"/>
      <c r="CY620" s="55"/>
      <c r="CZ620" s="55"/>
      <c r="DA620" s="55"/>
      <c r="DB620" s="55"/>
      <c r="DC620" s="55"/>
      <c r="DD620" s="55"/>
      <c r="DE620" s="55"/>
      <c r="DF620" s="55"/>
      <c r="DG620" s="55"/>
      <c r="DH620" s="55"/>
      <c r="DI620" s="55"/>
      <c r="DJ620" s="55"/>
      <c r="DK620" s="55"/>
      <c r="DL620" s="55"/>
      <c r="DM620" s="55"/>
      <c r="DN620" s="55"/>
      <c r="DO620" s="55"/>
      <c r="DP620" s="55"/>
      <c r="DQ620" s="55"/>
      <c r="DR620" s="55"/>
      <c r="DS620" s="55"/>
      <c r="DT620" s="55"/>
      <c r="DU620" s="55"/>
      <c r="DV620" s="55"/>
      <c r="DW620" s="55"/>
      <c r="DX620" s="55"/>
      <c r="DY620" s="55"/>
      <c r="DZ620" s="55"/>
      <c r="EA620" s="55"/>
      <c r="EB620" s="55"/>
      <c r="EC620" s="55"/>
      <c r="ED620" s="55"/>
      <c r="EE620" s="55"/>
      <c r="EF620" s="55"/>
      <c r="EG620" s="55"/>
      <c r="EH620" s="55"/>
      <c r="EI620" s="55"/>
      <c r="EJ620" s="55"/>
      <c r="EK620" s="55"/>
      <c r="EL620" s="55"/>
      <c r="EM620" s="55"/>
      <c r="EN620" s="55"/>
      <c r="EO620" s="55"/>
      <c r="EP620" s="55"/>
      <c r="EQ620" s="55"/>
      <c r="ER620" s="55"/>
      <c r="ES620" s="55"/>
      <c r="ET620" s="55"/>
      <c r="EU620" s="55"/>
      <c r="EV620" s="55"/>
      <c r="EW620" s="55"/>
      <c r="EX620" s="55"/>
      <c r="EY620" s="55"/>
      <c r="EZ620" s="55"/>
      <c r="FA620" s="55"/>
      <c r="FB620" s="55"/>
      <c r="FC620" s="55"/>
      <c r="FD620" s="55"/>
      <c r="FE620" s="55"/>
      <c r="FF620" s="55"/>
      <c r="FG620" s="55"/>
      <c r="FH620" s="55"/>
      <c r="FI620" s="55"/>
      <c r="FJ620" s="55"/>
      <c r="FK620" s="55"/>
      <c r="FL620" s="55"/>
      <c r="FM620" s="55"/>
      <c r="FN620" s="55"/>
      <c r="FO620" s="55"/>
      <c r="FP620" s="55"/>
      <c r="FQ620" s="55"/>
      <c r="FR620" s="55"/>
      <c r="FS620" s="55"/>
      <c r="FT620" s="55"/>
      <c r="FU620" s="55"/>
      <c r="FV620" s="55"/>
      <c r="FW620" s="55"/>
      <c r="FX620" s="55"/>
      <c r="FY620" s="55"/>
      <c r="FZ620" s="55"/>
      <c r="GA620" s="55"/>
      <c r="GB620" s="55"/>
      <c r="GC620" s="55"/>
      <c r="GD620" s="55"/>
      <c r="GE620" s="55"/>
      <c r="GF620" s="55"/>
      <c r="GG620" s="55"/>
      <c r="GH620" s="55"/>
      <c r="GI620" s="55"/>
      <c r="GJ620" s="55"/>
      <c r="GK620" s="55"/>
      <c r="GL620" s="55"/>
      <c r="GM620" s="55"/>
      <c r="GN620" s="55"/>
      <c r="GO620" s="55"/>
      <c r="GP620" s="55"/>
      <c r="GQ620" s="55"/>
      <c r="GR620" s="55"/>
      <c r="GS620" s="55"/>
      <c r="GT620" s="55"/>
      <c r="GU620" s="55"/>
      <c r="GV620" s="55"/>
      <c r="GW620" s="55"/>
      <c r="GX620" s="55"/>
      <c r="GY620" s="55"/>
      <c r="GZ620" s="55"/>
      <c r="HA620" s="55"/>
      <c r="HB620" s="55"/>
      <c r="HC620" s="55"/>
      <c r="HD620" s="55"/>
      <c r="HE620" s="55"/>
      <c r="HF620" s="55"/>
      <c r="HG620" s="55"/>
      <c r="HH620" s="55"/>
      <c r="HI620" s="55"/>
      <c r="HJ620" s="55"/>
      <c r="HK620" s="55"/>
      <c r="HL620" s="55"/>
      <c r="HM620" s="55"/>
      <c r="HN620" s="55"/>
      <c r="HO620" s="55"/>
      <c r="HP620" s="55"/>
      <c r="HQ620" s="55"/>
      <c r="HR620" s="55"/>
      <c r="HS620" s="55"/>
      <c r="HT620" s="55"/>
      <c r="HU620" s="55"/>
      <c r="HV620" s="55"/>
      <c r="HW620" s="55"/>
      <c r="HX620" s="55"/>
      <c r="HY620" s="55"/>
      <c r="HZ620" s="55"/>
      <c r="IA620" s="55"/>
      <c r="IB620" s="55"/>
      <c r="IC620" s="55"/>
      <c r="ID620" s="55"/>
      <c r="IE620" s="55"/>
      <c r="IF620" s="55"/>
      <c r="IG620" s="55"/>
      <c r="IH620" s="55"/>
      <c r="II620" s="55"/>
      <c r="IJ620" s="55"/>
      <c r="IK620" s="55"/>
      <c r="IL620" s="55"/>
      <c r="IM620" s="55"/>
      <c r="IN620" s="55"/>
      <c r="IO620" s="55"/>
      <c r="IP620" s="55"/>
      <c r="IQ620" s="55"/>
      <c r="IR620" s="55"/>
      <c r="IS620" s="55"/>
      <c r="IT620" s="55"/>
      <c r="IU620" s="55"/>
      <c r="IV620" s="55"/>
    </row>
    <row r="621" spans="1:256" s="44" customFormat="1">
      <c r="A621" s="545"/>
      <c r="B621" s="562"/>
      <c r="C621" s="555"/>
      <c r="D621" s="636"/>
      <c r="E621" s="136"/>
      <c r="F621" s="200"/>
      <c r="G621" s="43"/>
      <c r="H621" s="73"/>
      <c r="I621" s="73"/>
      <c r="J621" s="73"/>
      <c r="K621" s="73"/>
      <c r="L621" s="74"/>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9"/>
      <c r="AV621" s="49"/>
      <c r="AW621" s="49"/>
      <c r="AX621" s="49"/>
      <c r="AY621" s="49"/>
      <c r="AZ621" s="49"/>
      <c r="BA621" s="49"/>
      <c r="BB621" s="49"/>
      <c r="BC621" s="49"/>
      <c r="BD621" s="49"/>
      <c r="BE621" s="49"/>
      <c r="BF621" s="49"/>
      <c r="BG621" s="49"/>
      <c r="BH621" s="49"/>
      <c r="BI621" s="49"/>
      <c r="BJ621" s="49"/>
      <c r="BK621" s="49"/>
      <c r="BL621" s="49"/>
      <c r="BM621" s="49"/>
      <c r="BN621" s="49"/>
      <c r="BO621" s="49"/>
      <c r="BP621" s="49"/>
      <c r="BQ621" s="49"/>
      <c r="BR621" s="49"/>
      <c r="BS621" s="49"/>
      <c r="BT621" s="49"/>
      <c r="BU621" s="49"/>
      <c r="BV621" s="49"/>
      <c r="BW621" s="49"/>
      <c r="BX621" s="49"/>
      <c r="BY621" s="49"/>
      <c r="BZ621" s="49"/>
      <c r="CA621" s="49"/>
      <c r="CB621" s="49"/>
      <c r="CC621" s="49"/>
      <c r="CD621" s="49"/>
      <c r="CE621" s="49"/>
      <c r="CF621" s="49"/>
      <c r="CG621" s="49"/>
      <c r="CH621" s="49"/>
      <c r="CI621" s="49"/>
      <c r="CJ621" s="49"/>
      <c r="CK621" s="49"/>
      <c r="CL621" s="49"/>
      <c r="CM621" s="49"/>
      <c r="CN621" s="49"/>
      <c r="CO621" s="49"/>
      <c r="CP621" s="49"/>
      <c r="CQ621" s="49"/>
      <c r="CR621" s="49"/>
      <c r="CS621" s="49"/>
      <c r="CT621" s="49"/>
      <c r="CU621" s="49"/>
      <c r="CV621" s="49"/>
      <c r="CW621" s="49"/>
      <c r="CX621" s="49"/>
      <c r="CY621" s="49"/>
      <c r="CZ621" s="49"/>
      <c r="DA621" s="49"/>
      <c r="DB621" s="49"/>
      <c r="DC621" s="49"/>
      <c r="DD621" s="49"/>
      <c r="DE621" s="49"/>
      <c r="DF621" s="49"/>
      <c r="DG621" s="49"/>
      <c r="DH621" s="49"/>
      <c r="DI621" s="49"/>
      <c r="DJ621" s="49"/>
      <c r="DK621" s="49"/>
      <c r="DL621" s="49"/>
      <c r="DM621" s="49"/>
      <c r="DN621" s="49"/>
      <c r="DO621" s="49"/>
      <c r="DP621" s="49"/>
      <c r="DQ621" s="49"/>
      <c r="DR621" s="49"/>
      <c r="DS621" s="49"/>
      <c r="DT621" s="49"/>
      <c r="DU621" s="49"/>
      <c r="DV621" s="49"/>
      <c r="DW621" s="49"/>
      <c r="DX621" s="49"/>
      <c r="DY621" s="49"/>
      <c r="DZ621" s="49"/>
      <c r="EA621" s="49"/>
      <c r="EB621" s="49"/>
      <c r="EC621" s="49"/>
      <c r="ED621" s="49"/>
      <c r="EE621" s="49"/>
      <c r="EF621" s="49"/>
      <c r="EG621" s="49"/>
      <c r="EH621" s="49"/>
      <c r="EI621" s="49"/>
      <c r="EJ621" s="49"/>
      <c r="EK621" s="49"/>
      <c r="EL621" s="49"/>
      <c r="EM621" s="49"/>
      <c r="EN621" s="49"/>
      <c r="EO621" s="49"/>
      <c r="EP621" s="49"/>
      <c r="EQ621" s="49"/>
      <c r="ER621" s="49"/>
      <c r="ES621" s="49"/>
      <c r="ET621" s="49"/>
      <c r="EU621" s="49"/>
      <c r="EV621" s="49"/>
      <c r="EW621" s="49"/>
      <c r="EX621" s="49"/>
      <c r="EY621" s="49"/>
      <c r="EZ621" s="49"/>
      <c r="FA621" s="49"/>
      <c r="FB621" s="49"/>
      <c r="FC621" s="49"/>
      <c r="FD621" s="49"/>
      <c r="FE621" s="49"/>
      <c r="FF621" s="49"/>
      <c r="FG621" s="49"/>
      <c r="FH621" s="49"/>
      <c r="FI621" s="49"/>
      <c r="FJ621" s="49"/>
      <c r="FK621" s="49"/>
      <c r="FL621" s="49"/>
      <c r="FM621" s="49"/>
      <c r="FN621" s="49"/>
      <c r="FO621" s="49"/>
      <c r="FP621" s="49"/>
      <c r="FQ621" s="49"/>
      <c r="FR621" s="49"/>
      <c r="FS621" s="49"/>
      <c r="FT621" s="49"/>
      <c r="FU621" s="49"/>
      <c r="FV621" s="49"/>
      <c r="FW621" s="49"/>
      <c r="FX621" s="49"/>
      <c r="FY621" s="49"/>
      <c r="FZ621" s="49"/>
      <c r="GA621" s="49"/>
      <c r="GB621" s="49"/>
      <c r="GC621" s="49"/>
      <c r="GD621" s="49"/>
      <c r="GE621" s="49"/>
      <c r="GF621" s="49"/>
      <c r="GG621" s="49"/>
      <c r="GH621" s="49"/>
      <c r="GI621" s="49"/>
      <c r="GJ621" s="49"/>
      <c r="GK621" s="49"/>
      <c r="GL621" s="49"/>
      <c r="GM621" s="49"/>
      <c r="GN621" s="49"/>
      <c r="GO621" s="49"/>
      <c r="GP621" s="49"/>
      <c r="GQ621" s="49"/>
      <c r="GR621" s="49"/>
      <c r="GS621" s="49"/>
      <c r="GT621" s="49"/>
      <c r="GU621" s="49"/>
      <c r="GV621" s="49"/>
      <c r="GW621" s="49"/>
      <c r="GX621" s="49"/>
      <c r="GY621" s="49"/>
      <c r="GZ621" s="49"/>
      <c r="HA621" s="49"/>
      <c r="HB621" s="49"/>
      <c r="HC621" s="49"/>
      <c r="HD621" s="49"/>
      <c r="HE621" s="49"/>
      <c r="HF621" s="49"/>
      <c r="HG621" s="49"/>
      <c r="HH621" s="49"/>
      <c r="HI621" s="49"/>
      <c r="HJ621" s="49"/>
      <c r="HK621" s="49"/>
      <c r="HL621" s="49"/>
      <c r="HM621" s="49"/>
      <c r="HN621" s="49"/>
      <c r="HO621" s="49"/>
      <c r="HP621" s="49"/>
      <c r="HQ621" s="49"/>
      <c r="HR621" s="49"/>
      <c r="HS621" s="49"/>
      <c r="HT621" s="49"/>
      <c r="HU621" s="49"/>
      <c r="HV621" s="49"/>
      <c r="HW621" s="49"/>
      <c r="HX621" s="49"/>
      <c r="HY621" s="49"/>
      <c r="HZ621" s="49"/>
      <c r="IA621" s="49"/>
      <c r="IB621" s="49"/>
      <c r="IC621" s="49"/>
      <c r="ID621" s="49"/>
      <c r="IE621" s="49"/>
      <c r="IF621" s="49"/>
      <c r="IG621" s="49"/>
      <c r="IH621" s="49"/>
      <c r="II621" s="49"/>
      <c r="IJ621" s="49"/>
      <c r="IK621" s="49"/>
      <c r="IL621" s="49"/>
      <c r="IM621" s="49"/>
      <c r="IN621" s="49"/>
      <c r="IO621" s="49"/>
      <c r="IP621" s="49"/>
      <c r="IQ621" s="49"/>
      <c r="IR621" s="49"/>
      <c r="IS621" s="49"/>
      <c r="IT621" s="49"/>
      <c r="IU621" s="49"/>
      <c r="IV621" s="49"/>
    </row>
    <row r="622" spans="1:256" s="44" customFormat="1" ht="159">
      <c r="A622" s="557" t="s">
        <v>656</v>
      </c>
      <c r="B622" s="628" t="s">
        <v>1142</v>
      </c>
      <c r="C622" s="563"/>
      <c r="D622" s="556"/>
      <c r="E622" s="86"/>
      <c r="F622" s="128"/>
      <c r="G622" s="43"/>
      <c r="H622" s="73"/>
      <c r="I622" s="73"/>
      <c r="J622" s="73"/>
      <c r="K622" s="73"/>
      <c r="L622" s="74"/>
      <c r="M622" s="49"/>
      <c r="N622" s="49"/>
      <c r="O622" s="49"/>
      <c r="P622" s="49"/>
    </row>
    <row r="623" spans="1:256" s="44" customFormat="1" ht="71.25">
      <c r="A623" s="557"/>
      <c r="B623" s="575" t="s">
        <v>274</v>
      </c>
      <c r="C623" s="563"/>
      <c r="D623" s="556"/>
      <c r="E623" s="86"/>
      <c r="F623" s="128"/>
      <c r="G623" s="43"/>
      <c r="H623" s="73"/>
      <c r="I623" s="79"/>
      <c r="J623" s="79"/>
      <c r="K623" s="79"/>
      <c r="L623" s="80"/>
      <c r="M623" s="56"/>
      <c r="N623" s="56"/>
      <c r="O623" s="56"/>
      <c r="P623" s="56"/>
      <c r="Q623" s="55"/>
      <c r="R623" s="55"/>
      <c r="S623" s="55"/>
      <c r="T623" s="55"/>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55"/>
      <c r="BJ623" s="55"/>
      <c r="BK623" s="55"/>
      <c r="BL623" s="55"/>
      <c r="BM623" s="55"/>
      <c r="BN623" s="55"/>
      <c r="BO623" s="55"/>
      <c r="BP623" s="55"/>
      <c r="BQ623" s="55"/>
      <c r="BR623" s="55"/>
      <c r="BS623" s="55"/>
      <c r="BT623" s="55"/>
      <c r="BU623" s="55"/>
      <c r="BV623" s="55"/>
      <c r="BW623" s="55"/>
      <c r="BX623" s="55"/>
      <c r="BY623" s="55"/>
      <c r="BZ623" s="55"/>
      <c r="CA623" s="55"/>
      <c r="CB623" s="55"/>
      <c r="CC623" s="55"/>
      <c r="CD623" s="55"/>
      <c r="CE623" s="55"/>
      <c r="CF623" s="55"/>
      <c r="CG623" s="55"/>
      <c r="CH623" s="55"/>
      <c r="CI623" s="55"/>
      <c r="CJ623" s="55"/>
      <c r="CK623" s="55"/>
      <c r="CL623" s="55"/>
      <c r="CM623" s="55"/>
      <c r="CN623" s="55"/>
      <c r="CO623" s="55"/>
      <c r="CP623" s="55"/>
      <c r="CQ623" s="55"/>
      <c r="CR623" s="55"/>
      <c r="CS623" s="55"/>
      <c r="CT623" s="55"/>
      <c r="CU623" s="55"/>
      <c r="CV623" s="55"/>
      <c r="CW623" s="55"/>
      <c r="CX623" s="55"/>
      <c r="CY623" s="55"/>
      <c r="CZ623" s="55"/>
      <c r="DA623" s="55"/>
      <c r="DB623" s="55"/>
      <c r="DC623" s="55"/>
      <c r="DD623" s="55"/>
      <c r="DE623" s="55"/>
      <c r="DF623" s="55"/>
      <c r="DG623" s="55"/>
      <c r="DH623" s="55"/>
      <c r="DI623" s="55"/>
      <c r="DJ623" s="55"/>
      <c r="DK623" s="55"/>
      <c r="DL623" s="55"/>
      <c r="DM623" s="55"/>
      <c r="DN623" s="55"/>
      <c r="DO623" s="55"/>
      <c r="DP623" s="55"/>
      <c r="DQ623" s="55"/>
      <c r="DR623" s="55"/>
      <c r="DS623" s="55"/>
      <c r="DT623" s="55"/>
      <c r="DU623" s="55"/>
      <c r="DV623" s="55"/>
      <c r="DW623" s="55"/>
      <c r="DX623" s="55"/>
      <c r="DY623" s="55"/>
      <c r="DZ623" s="55"/>
      <c r="EA623" s="55"/>
      <c r="EB623" s="55"/>
      <c r="EC623" s="55"/>
      <c r="ED623" s="55"/>
      <c r="EE623" s="55"/>
      <c r="EF623" s="55"/>
      <c r="EG623" s="55"/>
      <c r="EH623" s="55"/>
      <c r="EI623" s="55"/>
      <c r="EJ623" s="55"/>
      <c r="EK623" s="55"/>
      <c r="EL623" s="55"/>
      <c r="EM623" s="55"/>
      <c r="EN623" s="55"/>
      <c r="EO623" s="55"/>
      <c r="EP623" s="55"/>
      <c r="EQ623" s="55"/>
      <c r="ER623" s="55"/>
      <c r="ES623" s="55"/>
      <c r="ET623" s="55"/>
      <c r="EU623" s="55"/>
      <c r="EV623" s="55"/>
      <c r="EW623" s="55"/>
      <c r="EX623" s="55"/>
      <c r="EY623" s="55"/>
      <c r="EZ623" s="55"/>
      <c r="FA623" s="55"/>
      <c r="FB623" s="55"/>
      <c r="FC623" s="55"/>
      <c r="FD623" s="55"/>
      <c r="FE623" s="55"/>
      <c r="FF623" s="55"/>
      <c r="FG623" s="55"/>
      <c r="FH623" s="55"/>
      <c r="FI623" s="55"/>
      <c r="FJ623" s="55"/>
      <c r="FK623" s="55"/>
      <c r="FL623" s="55"/>
      <c r="FM623" s="55"/>
      <c r="FN623" s="55"/>
      <c r="FO623" s="55"/>
      <c r="FP623" s="55"/>
      <c r="FQ623" s="55"/>
      <c r="FR623" s="55"/>
      <c r="FS623" s="55"/>
      <c r="FT623" s="55"/>
      <c r="FU623" s="55"/>
      <c r="FV623" s="55"/>
      <c r="FW623" s="55"/>
      <c r="FX623" s="55"/>
      <c r="FY623" s="55"/>
      <c r="FZ623" s="55"/>
      <c r="GA623" s="55"/>
      <c r="GB623" s="55"/>
      <c r="GC623" s="55"/>
      <c r="GD623" s="55"/>
      <c r="GE623" s="55"/>
      <c r="GF623" s="55"/>
      <c r="GG623" s="55"/>
      <c r="GH623" s="55"/>
      <c r="GI623" s="55"/>
      <c r="GJ623" s="55"/>
      <c r="GK623" s="55"/>
      <c r="GL623" s="55"/>
      <c r="GM623" s="55"/>
      <c r="GN623" s="55"/>
      <c r="GO623" s="55"/>
      <c r="GP623" s="55"/>
      <c r="GQ623" s="55"/>
      <c r="GR623" s="55"/>
      <c r="GS623" s="55"/>
      <c r="GT623" s="55"/>
      <c r="GU623" s="55"/>
      <c r="GV623" s="55"/>
      <c r="GW623" s="55"/>
      <c r="GX623" s="55"/>
      <c r="GY623" s="55"/>
      <c r="GZ623" s="55"/>
      <c r="HA623" s="55"/>
      <c r="HB623" s="55"/>
      <c r="HC623" s="55"/>
      <c r="HD623" s="55"/>
      <c r="HE623" s="55"/>
      <c r="HF623" s="55"/>
      <c r="HG623" s="55"/>
      <c r="HH623" s="55"/>
      <c r="HI623" s="55"/>
      <c r="HJ623" s="55"/>
      <c r="HK623" s="55"/>
      <c r="HL623" s="55"/>
      <c r="HM623" s="55"/>
      <c r="HN623" s="55"/>
      <c r="HO623" s="55"/>
      <c r="HP623" s="55"/>
      <c r="HQ623" s="55"/>
      <c r="HR623" s="55"/>
      <c r="HS623" s="55"/>
      <c r="HT623" s="55"/>
      <c r="HU623" s="55"/>
      <c r="HV623" s="55"/>
      <c r="HW623" s="55"/>
      <c r="HX623" s="55"/>
      <c r="HY623" s="55"/>
      <c r="HZ623" s="55"/>
      <c r="IA623" s="55"/>
      <c r="IB623" s="55"/>
      <c r="IC623" s="55"/>
      <c r="ID623" s="55"/>
      <c r="IE623" s="55"/>
      <c r="IF623" s="55"/>
      <c r="IG623" s="55"/>
      <c r="IH623" s="55"/>
      <c r="II623" s="55"/>
      <c r="IJ623" s="55"/>
      <c r="IK623" s="55"/>
      <c r="IL623" s="55"/>
      <c r="IM623" s="55"/>
      <c r="IN623" s="55"/>
      <c r="IO623" s="55"/>
      <c r="IP623" s="55"/>
      <c r="IQ623" s="55"/>
      <c r="IR623" s="55"/>
      <c r="IS623" s="55"/>
      <c r="IT623" s="55"/>
      <c r="IU623" s="55"/>
      <c r="IV623" s="55"/>
    </row>
    <row r="624" spans="1:256" s="44" customFormat="1" ht="212.25" customHeight="1">
      <c r="A624" s="557"/>
      <c r="B624" s="575" t="s">
        <v>273</v>
      </c>
      <c r="C624" s="563" t="s">
        <v>106</v>
      </c>
      <c r="D624" s="556">
        <v>270</v>
      </c>
      <c r="E624" s="86"/>
      <c r="F624" s="128">
        <f>D624*E624</f>
        <v>0</v>
      </c>
      <c r="G624" s="43"/>
      <c r="H624" s="73"/>
      <c r="I624" s="79"/>
      <c r="J624" s="79"/>
      <c r="K624" s="79"/>
      <c r="L624" s="80"/>
      <c r="M624" s="56"/>
      <c r="N624" s="56"/>
      <c r="O624" s="56"/>
      <c r="P624" s="56"/>
      <c r="Q624" s="55"/>
      <c r="R624" s="55"/>
      <c r="S624" s="55"/>
      <c r="T624" s="55"/>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c r="BA624" s="55"/>
      <c r="BB624" s="55"/>
      <c r="BC624" s="55"/>
      <c r="BD624" s="55"/>
      <c r="BE624" s="55"/>
      <c r="BF624" s="55"/>
      <c r="BG624" s="55"/>
      <c r="BH624" s="55"/>
      <c r="BI624" s="55"/>
      <c r="BJ624" s="55"/>
      <c r="BK624" s="55"/>
      <c r="BL624" s="55"/>
      <c r="BM624" s="55"/>
      <c r="BN624" s="55"/>
      <c r="BO624" s="55"/>
      <c r="BP624" s="55"/>
      <c r="BQ624" s="55"/>
      <c r="BR624" s="55"/>
      <c r="BS624" s="55"/>
      <c r="BT624" s="55"/>
      <c r="BU624" s="55"/>
      <c r="BV624" s="55"/>
      <c r="BW624" s="55"/>
      <c r="BX624" s="55"/>
      <c r="BY624" s="55"/>
      <c r="BZ624" s="55"/>
      <c r="CA624" s="55"/>
      <c r="CB624" s="55"/>
      <c r="CC624" s="55"/>
      <c r="CD624" s="55"/>
      <c r="CE624" s="55"/>
      <c r="CF624" s="55"/>
      <c r="CG624" s="55"/>
      <c r="CH624" s="55"/>
      <c r="CI624" s="55"/>
      <c r="CJ624" s="55"/>
      <c r="CK624" s="55"/>
      <c r="CL624" s="55"/>
      <c r="CM624" s="55"/>
      <c r="CN624" s="55"/>
      <c r="CO624" s="55"/>
      <c r="CP624" s="55"/>
      <c r="CQ624" s="55"/>
      <c r="CR624" s="55"/>
      <c r="CS624" s="55"/>
      <c r="CT624" s="55"/>
      <c r="CU624" s="55"/>
      <c r="CV624" s="55"/>
      <c r="CW624" s="55"/>
      <c r="CX624" s="55"/>
      <c r="CY624" s="55"/>
      <c r="CZ624" s="55"/>
      <c r="DA624" s="55"/>
      <c r="DB624" s="55"/>
      <c r="DC624" s="55"/>
      <c r="DD624" s="55"/>
      <c r="DE624" s="55"/>
      <c r="DF624" s="55"/>
      <c r="DG624" s="55"/>
      <c r="DH624" s="55"/>
      <c r="DI624" s="55"/>
      <c r="DJ624" s="55"/>
      <c r="DK624" s="55"/>
      <c r="DL624" s="55"/>
      <c r="DM624" s="55"/>
      <c r="DN624" s="55"/>
      <c r="DO624" s="55"/>
      <c r="DP624" s="55"/>
      <c r="DQ624" s="55"/>
      <c r="DR624" s="55"/>
      <c r="DS624" s="55"/>
      <c r="DT624" s="55"/>
      <c r="DU624" s="55"/>
      <c r="DV624" s="55"/>
      <c r="DW624" s="55"/>
      <c r="DX624" s="55"/>
      <c r="DY624" s="55"/>
      <c r="DZ624" s="55"/>
      <c r="EA624" s="55"/>
      <c r="EB624" s="55"/>
      <c r="EC624" s="55"/>
      <c r="ED624" s="55"/>
      <c r="EE624" s="55"/>
      <c r="EF624" s="55"/>
      <c r="EG624" s="55"/>
      <c r="EH624" s="55"/>
      <c r="EI624" s="55"/>
      <c r="EJ624" s="55"/>
      <c r="EK624" s="55"/>
      <c r="EL624" s="55"/>
      <c r="EM624" s="55"/>
      <c r="EN624" s="55"/>
      <c r="EO624" s="55"/>
      <c r="EP624" s="55"/>
      <c r="EQ624" s="55"/>
      <c r="ER624" s="55"/>
      <c r="ES624" s="55"/>
      <c r="ET624" s="55"/>
      <c r="EU624" s="55"/>
      <c r="EV624" s="55"/>
      <c r="EW624" s="55"/>
      <c r="EX624" s="55"/>
      <c r="EY624" s="55"/>
      <c r="EZ624" s="55"/>
      <c r="FA624" s="55"/>
      <c r="FB624" s="55"/>
      <c r="FC624" s="55"/>
      <c r="FD624" s="55"/>
      <c r="FE624" s="55"/>
      <c r="FF624" s="55"/>
      <c r="FG624" s="55"/>
      <c r="FH624" s="55"/>
      <c r="FI624" s="55"/>
      <c r="FJ624" s="55"/>
      <c r="FK624" s="55"/>
      <c r="FL624" s="55"/>
      <c r="FM624" s="55"/>
      <c r="FN624" s="55"/>
      <c r="FO624" s="55"/>
      <c r="FP624" s="55"/>
      <c r="FQ624" s="55"/>
      <c r="FR624" s="55"/>
      <c r="FS624" s="55"/>
      <c r="FT624" s="55"/>
      <c r="FU624" s="55"/>
      <c r="FV624" s="55"/>
      <c r="FW624" s="55"/>
      <c r="FX624" s="55"/>
      <c r="FY624" s="55"/>
      <c r="FZ624" s="55"/>
      <c r="GA624" s="55"/>
      <c r="GB624" s="55"/>
      <c r="GC624" s="55"/>
      <c r="GD624" s="55"/>
      <c r="GE624" s="55"/>
      <c r="GF624" s="55"/>
      <c r="GG624" s="55"/>
      <c r="GH624" s="55"/>
      <c r="GI624" s="55"/>
      <c r="GJ624" s="55"/>
      <c r="GK624" s="55"/>
      <c r="GL624" s="55"/>
      <c r="GM624" s="55"/>
      <c r="GN624" s="55"/>
      <c r="GO624" s="55"/>
      <c r="GP624" s="55"/>
      <c r="GQ624" s="55"/>
      <c r="GR624" s="55"/>
      <c r="GS624" s="55"/>
      <c r="GT624" s="55"/>
      <c r="GU624" s="55"/>
      <c r="GV624" s="55"/>
      <c r="GW624" s="55"/>
      <c r="GX624" s="55"/>
      <c r="GY624" s="55"/>
      <c r="GZ624" s="55"/>
      <c r="HA624" s="55"/>
      <c r="HB624" s="55"/>
      <c r="HC624" s="55"/>
      <c r="HD624" s="55"/>
      <c r="HE624" s="55"/>
      <c r="HF624" s="55"/>
      <c r="HG624" s="55"/>
      <c r="HH624" s="55"/>
      <c r="HI624" s="55"/>
      <c r="HJ624" s="55"/>
      <c r="HK624" s="55"/>
      <c r="HL624" s="55"/>
      <c r="HM624" s="55"/>
      <c r="HN624" s="55"/>
      <c r="HO624" s="55"/>
      <c r="HP624" s="55"/>
      <c r="HQ624" s="55"/>
      <c r="HR624" s="55"/>
      <c r="HS624" s="55"/>
      <c r="HT624" s="55"/>
      <c r="HU624" s="55"/>
      <c r="HV624" s="55"/>
      <c r="HW624" s="55"/>
      <c r="HX624" s="55"/>
      <c r="HY624" s="55"/>
      <c r="HZ624" s="55"/>
      <c r="IA624" s="55"/>
      <c r="IB624" s="55"/>
      <c r="IC624" s="55"/>
      <c r="ID624" s="55"/>
      <c r="IE624" s="55"/>
      <c r="IF624" s="55"/>
      <c r="IG624" s="55"/>
      <c r="IH624" s="55"/>
      <c r="II624" s="55"/>
      <c r="IJ624" s="55"/>
      <c r="IK624" s="55"/>
      <c r="IL624" s="55"/>
      <c r="IM624" s="55"/>
      <c r="IN624" s="55"/>
      <c r="IO624" s="55"/>
      <c r="IP624" s="55"/>
      <c r="IQ624" s="55"/>
      <c r="IR624" s="55"/>
      <c r="IS624" s="55"/>
      <c r="IT624" s="55"/>
      <c r="IU624" s="55"/>
      <c r="IV624" s="55"/>
    </row>
    <row r="625" spans="1:256" s="44" customFormat="1">
      <c r="A625" s="557"/>
      <c r="B625" s="592"/>
      <c r="C625" s="563"/>
      <c r="D625" s="556"/>
      <c r="E625" s="86"/>
      <c r="F625" s="128"/>
      <c r="G625" s="43"/>
      <c r="H625" s="73"/>
      <c r="I625" s="79"/>
      <c r="J625" s="79"/>
      <c r="K625" s="79"/>
      <c r="L625" s="80"/>
      <c r="M625" s="56"/>
      <c r="N625" s="56"/>
      <c r="O625" s="56"/>
      <c r="P625" s="56"/>
      <c r="Q625" s="55"/>
      <c r="R625" s="55"/>
      <c r="S625" s="55"/>
      <c r="T625" s="55"/>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55"/>
      <c r="BT625" s="55"/>
      <c r="BU625" s="55"/>
      <c r="BV625" s="55"/>
      <c r="BW625" s="55"/>
      <c r="BX625" s="55"/>
      <c r="BY625" s="55"/>
      <c r="BZ625" s="55"/>
      <c r="CA625" s="55"/>
      <c r="CB625" s="55"/>
      <c r="CC625" s="55"/>
      <c r="CD625" s="55"/>
      <c r="CE625" s="55"/>
      <c r="CF625" s="55"/>
      <c r="CG625" s="55"/>
      <c r="CH625" s="55"/>
      <c r="CI625" s="55"/>
      <c r="CJ625" s="55"/>
      <c r="CK625" s="55"/>
      <c r="CL625" s="55"/>
      <c r="CM625" s="55"/>
      <c r="CN625" s="55"/>
      <c r="CO625" s="55"/>
      <c r="CP625" s="55"/>
      <c r="CQ625" s="55"/>
      <c r="CR625" s="55"/>
      <c r="CS625" s="55"/>
      <c r="CT625" s="55"/>
      <c r="CU625" s="55"/>
      <c r="CV625" s="55"/>
      <c r="CW625" s="55"/>
      <c r="CX625" s="55"/>
      <c r="CY625" s="55"/>
      <c r="CZ625" s="55"/>
      <c r="DA625" s="55"/>
      <c r="DB625" s="55"/>
      <c r="DC625" s="55"/>
      <c r="DD625" s="55"/>
      <c r="DE625" s="55"/>
      <c r="DF625" s="55"/>
      <c r="DG625" s="55"/>
      <c r="DH625" s="55"/>
      <c r="DI625" s="55"/>
      <c r="DJ625" s="55"/>
      <c r="DK625" s="55"/>
      <c r="DL625" s="55"/>
      <c r="DM625" s="55"/>
      <c r="DN625" s="55"/>
      <c r="DO625" s="55"/>
      <c r="DP625" s="55"/>
      <c r="DQ625" s="55"/>
      <c r="DR625" s="55"/>
      <c r="DS625" s="55"/>
      <c r="DT625" s="55"/>
      <c r="DU625" s="55"/>
      <c r="DV625" s="55"/>
      <c r="DW625" s="55"/>
      <c r="DX625" s="55"/>
      <c r="DY625" s="55"/>
      <c r="DZ625" s="55"/>
      <c r="EA625" s="55"/>
      <c r="EB625" s="55"/>
      <c r="EC625" s="55"/>
      <c r="ED625" s="55"/>
      <c r="EE625" s="55"/>
      <c r="EF625" s="55"/>
      <c r="EG625" s="55"/>
      <c r="EH625" s="55"/>
      <c r="EI625" s="55"/>
      <c r="EJ625" s="55"/>
      <c r="EK625" s="55"/>
      <c r="EL625" s="55"/>
      <c r="EM625" s="55"/>
      <c r="EN625" s="55"/>
      <c r="EO625" s="55"/>
      <c r="EP625" s="55"/>
      <c r="EQ625" s="55"/>
      <c r="ER625" s="55"/>
      <c r="ES625" s="55"/>
      <c r="ET625" s="55"/>
      <c r="EU625" s="55"/>
      <c r="EV625" s="55"/>
      <c r="EW625" s="55"/>
      <c r="EX625" s="55"/>
      <c r="EY625" s="55"/>
      <c r="EZ625" s="55"/>
      <c r="FA625" s="55"/>
      <c r="FB625" s="55"/>
      <c r="FC625" s="55"/>
      <c r="FD625" s="55"/>
      <c r="FE625" s="55"/>
      <c r="FF625" s="55"/>
      <c r="FG625" s="55"/>
      <c r="FH625" s="55"/>
      <c r="FI625" s="55"/>
      <c r="FJ625" s="55"/>
      <c r="FK625" s="55"/>
      <c r="FL625" s="55"/>
      <c r="FM625" s="55"/>
      <c r="FN625" s="55"/>
      <c r="FO625" s="55"/>
      <c r="FP625" s="55"/>
      <c r="FQ625" s="55"/>
      <c r="FR625" s="55"/>
      <c r="FS625" s="55"/>
      <c r="FT625" s="55"/>
      <c r="FU625" s="55"/>
      <c r="FV625" s="55"/>
      <c r="FW625" s="55"/>
      <c r="FX625" s="55"/>
      <c r="FY625" s="55"/>
      <c r="FZ625" s="55"/>
      <c r="GA625" s="55"/>
      <c r="GB625" s="55"/>
      <c r="GC625" s="55"/>
      <c r="GD625" s="55"/>
      <c r="GE625" s="55"/>
      <c r="GF625" s="55"/>
      <c r="GG625" s="55"/>
      <c r="GH625" s="55"/>
      <c r="GI625" s="55"/>
      <c r="GJ625" s="55"/>
      <c r="GK625" s="55"/>
      <c r="GL625" s="55"/>
      <c r="GM625" s="55"/>
      <c r="GN625" s="55"/>
      <c r="GO625" s="55"/>
      <c r="GP625" s="55"/>
      <c r="GQ625" s="55"/>
      <c r="GR625" s="55"/>
      <c r="GS625" s="55"/>
      <c r="GT625" s="55"/>
      <c r="GU625" s="55"/>
      <c r="GV625" s="55"/>
      <c r="GW625" s="55"/>
      <c r="GX625" s="55"/>
      <c r="GY625" s="55"/>
      <c r="GZ625" s="55"/>
      <c r="HA625" s="55"/>
      <c r="HB625" s="55"/>
      <c r="HC625" s="55"/>
      <c r="HD625" s="55"/>
      <c r="HE625" s="55"/>
      <c r="HF625" s="55"/>
      <c r="HG625" s="55"/>
      <c r="HH625" s="55"/>
      <c r="HI625" s="55"/>
      <c r="HJ625" s="55"/>
      <c r="HK625" s="55"/>
      <c r="HL625" s="55"/>
      <c r="HM625" s="55"/>
      <c r="HN625" s="55"/>
      <c r="HO625" s="55"/>
      <c r="HP625" s="55"/>
      <c r="HQ625" s="55"/>
      <c r="HR625" s="55"/>
      <c r="HS625" s="55"/>
      <c r="HT625" s="55"/>
      <c r="HU625" s="55"/>
      <c r="HV625" s="55"/>
      <c r="HW625" s="55"/>
      <c r="HX625" s="55"/>
      <c r="HY625" s="55"/>
      <c r="HZ625" s="55"/>
      <c r="IA625" s="55"/>
      <c r="IB625" s="55"/>
      <c r="IC625" s="55"/>
      <c r="ID625" s="55"/>
      <c r="IE625" s="55"/>
      <c r="IF625" s="55"/>
      <c r="IG625" s="55"/>
      <c r="IH625" s="55"/>
      <c r="II625" s="55"/>
      <c r="IJ625" s="55"/>
      <c r="IK625" s="55"/>
      <c r="IL625" s="55"/>
      <c r="IM625" s="55"/>
      <c r="IN625" s="55"/>
      <c r="IO625" s="55"/>
      <c r="IP625" s="55"/>
      <c r="IQ625" s="55"/>
      <c r="IR625" s="55"/>
      <c r="IS625" s="55"/>
      <c r="IT625" s="55"/>
      <c r="IU625" s="55"/>
      <c r="IV625" s="55"/>
    </row>
    <row r="626" spans="1:256" s="44" customFormat="1" ht="87">
      <c r="A626" s="557" t="s">
        <v>657</v>
      </c>
      <c r="B626" s="575" t="s">
        <v>1041</v>
      </c>
      <c r="C626" s="555"/>
      <c r="D626" s="636"/>
      <c r="E626" s="136"/>
      <c r="F626" s="200"/>
      <c r="G626" s="43"/>
      <c r="H626" s="73"/>
      <c r="I626" s="73"/>
      <c r="J626" s="73"/>
      <c r="K626" s="73"/>
      <c r="L626" s="74"/>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9"/>
      <c r="AV626" s="49"/>
      <c r="AW626" s="49"/>
      <c r="AX626" s="49"/>
      <c r="AY626" s="49"/>
      <c r="AZ626" s="49"/>
      <c r="BA626" s="49"/>
      <c r="BB626" s="49"/>
      <c r="BC626" s="49"/>
      <c r="BD626" s="49"/>
      <c r="BE626" s="49"/>
      <c r="BF626" s="49"/>
      <c r="BG626" s="49"/>
      <c r="BH626" s="49"/>
      <c r="BI626" s="49"/>
      <c r="BJ626" s="49"/>
      <c r="BK626" s="49"/>
      <c r="BL626" s="49"/>
      <c r="BM626" s="49"/>
      <c r="BN626" s="49"/>
      <c r="BO626" s="49"/>
      <c r="BP626" s="49"/>
      <c r="BQ626" s="49"/>
      <c r="BR626" s="49"/>
      <c r="BS626" s="49"/>
      <c r="BT626" s="49"/>
      <c r="BU626" s="49"/>
      <c r="BV626" s="49"/>
      <c r="BW626" s="49"/>
      <c r="BX626" s="49"/>
      <c r="BY626" s="49"/>
      <c r="BZ626" s="49"/>
      <c r="CA626" s="49"/>
      <c r="CB626" s="49"/>
      <c r="CC626" s="49"/>
      <c r="CD626" s="49"/>
      <c r="CE626" s="49"/>
      <c r="CF626" s="49"/>
      <c r="CG626" s="49"/>
      <c r="CH626" s="49"/>
      <c r="CI626" s="49"/>
      <c r="CJ626" s="49"/>
      <c r="CK626" s="49"/>
      <c r="CL626" s="49"/>
      <c r="CM626" s="49"/>
      <c r="CN626" s="49"/>
      <c r="CO626" s="49"/>
      <c r="CP626" s="49"/>
      <c r="CQ626" s="49"/>
      <c r="CR626" s="49"/>
      <c r="CS626" s="49"/>
      <c r="CT626" s="49"/>
      <c r="CU626" s="49"/>
      <c r="CV626" s="49"/>
      <c r="CW626" s="49"/>
      <c r="CX626" s="49"/>
      <c r="CY626" s="49"/>
      <c r="CZ626" s="49"/>
      <c r="DA626" s="49"/>
      <c r="DB626" s="49"/>
      <c r="DC626" s="49"/>
      <c r="DD626" s="49"/>
      <c r="DE626" s="49"/>
      <c r="DF626" s="49"/>
      <c r="DG626" s="49"/>
      <c r="DH626" s="49"/>
      <c r="DI626" s="49"/>
      <c r="DJ626" s="49"/>
      <c r="DK626" s="49"/>
      <c r="DL626" s="49"/>
      <c r="DM626" s="49"/>
      <c r="DN626" s="49"/>
      <c r="DO626" s="49"/>
      <c r="DP626" s="49"/>
      <c r="DQ626" s="49"/>
      <c r="DR626" s="49"/>
      <c r="DS626" s="49"/>
      <c r="DT626" s="49"/>
      <c r="DU626" s="49"/>
      <c r="DV626" s="49"/>
      <c r="DW626" s="49"/>
      <c r="DX626" s="49"/>
      <c r="DY626" s="49"/>
      <c r="DZ626" s="49"/>
      <c r="EA626" s="49"/>
      <c r="EB626" s="49"/>
      <c r="EC626" s="49"/>
      <c r="ED626" s="49"/>
      <c r="EE626" s="49"/>
      <c r="EF626" s="49"/>
      <c r="EG626" s="49"/>
      <c r="EH626" s="49"/>
      <c r="EI626" s="49"/>
      <c r="EJ626" s="49"/>
      <c r="EK626" s="49"/>
      <c r="EL626" s="49"/>
      <c r="EM626" s="49"/>
      <c r="EN626" s="49"/>
      <c r="EO626" s="49"/>
      <c r="EP626" s="49"/>
      <c r="EQ626" s="49"/>
      <c r="ER626" s="49"/>
      <c r="ES626" s="49"/>
      <c r="ET626" s="49"/>
      <c r="EU626" s="49"/>
      <c r="EV626" s="49"/>
      <c r="EW626" s="49"/>
      <c r="EX626" s="49"/>
      <c r="EY626" s="49"/>
      <c r="EZ626" s="49"/>
      <c r="FA626" s="49"/>
      <c r="FB626" s="49"/>
      <c r="FC626" s="49"/>
      <c r="FD626" s="49"/>
      <c r="FE626" s="49"/>
      <c r="FF626" s="49"/>
      <c r="FG626" s="49"/>
      <c r="FH626" s="49"/>
      <c r="FI626" s="49"/>
      <c r="FJ626" s="49"/>
      <c r="FK626" s="49"/>
      <c r="FL626" s="49"/>
      <c r="FM626" s="49"/>
      <c r="FN626" s="49"/>
      <c r="FO626" s="49"/>
      <c r="FP626" s="49"/>
      <c r="FQ626" s="49"/>
      <c r="FR626" s="49"/>
      <c r="FS626" s="49"/>
      <c r="FT626" s="49"/>
      <c r="FU626" s="49"/>
      <c r="FV626" s="49"/>
      <c r="FW626" s="49"/>
      <c r="FX626" s="49"/>
      <c r="FY626" s="49"/>
      <c r="FZ626" s="49"/>
      <c r="GA626" s="49"/>
      <c r="GB626" s="49"/>
      <c r="GC626" s="49"/>
      <c r="GD626" s="49"/>
      <c r="GE626" s="49"/>
      <c r="GF626" s="49"/>
      <c r="GG626" s="49"/>
      <c r="GH626" s="49"/>
      <c r="GI626" s="49"/>
      <c r="GJ626" s="49"/>
      <c r="GK626" s="49"/>
      <c r="GL626" s="49"/>
      <c r="GM626" s="49"/>
      <c r="GN626" s="49"/>
      <c r="GO626" s="49"/>
      <c r="GP626" s="49"/>
      <c r="GQ626" s="49"/>
      <c r="GR626" s="49"/>
      <c r="GS626" s="49"/>
      <c r="GT626" s="49"/>
      <c r="GU626" s="49"/>
      <c r="GV626" s="49"/>
      <c r="GW626" s="49"/>
      <c r="GX626" s="49"/>
      <c r="GY626" s="49"/>
      <c r="GZ626" s="49"/>
      <c r="HA626" s="49"/>
      <c r="HB626" s="49"/>
      <c r="HC626" s="49"/>
      <c r="HD626" s="49"/>
      <c r="HE626" s="49"/>
      <c r="HF626" s="49"/>
      <c r="HG626" s="49"/>
      <c r="HH626" s="49"/>
      <c r="HI626" s="49"/>
      <c r="HJ626" s="49"/>
      <c r="HK626" s="49"/>
      <c r="HL626" s="49"/>
      <c r="HM626" s="49"/>
      <c r="HN626" s="49"/>
      <c r="HO626" s="49"/>
      <c r="HP626" s="49"/>
      <c r="HQ626" s="49"/>
      <c r="HR626" s="49"/>
      <c r="HS626" s="49"/>
      <c r="HT626" s="49"/>
      <c r="HU626" s="49"/>
      <c r="HV626" s="49"/>
      <c r="HW626" s="49"/>
      <c r="HX626" s="49"/>
      <c r="HY626" s="49"/>
      <c r="HZ626" s="49"/>
      <c r="IA626" s="49"/>
      <c r="IB626" s="49"/>
      <c r="IC626" s="49"/>
      <c r="ID626" s="49"/>
      <c r="IE626" s="49"/>
      <c r="IF626" s="49"/>
      <c r="IG626" s="49"/>
      <c r="IH626" s="49"/>
      <c r="II626" s="49"/>
      <c r="IJ626" s="49"/>
      <c r="IK626" s="49"/>
      <c r="IL626" s="49"/>
      <c r="IM626" s="49"/>
      <c r="IN626" s="49"/>
      <c r="IO626" s="49"/>
      <c r="IP626" s="49"/>
      <c r="IQ626" s="49"/>
      <c r="IR626" s="49"/>
      <c r="IS626" s="49"/>
      <c r="IT626" s="49"/>
      <c r="IU626" s="49"/>
      <c r="IV626" s="49"/>
    </row>
    <row r="627" spans="1:256" s="44" customFormat="1" ht="57">
      <c r="A627" s="545"/>
      <c r="B627" s="575" t="s">
        <v>659</v>
      </c>
      <c r="C627" s="555"/>
      <c r="D627" s="636"/>
      <c r="E627" s="136"/>
      <c r="F627" s="200"/>
      <c r="G627" s="43"/>
      <c r="H627" s="73"/>
      <c r="I627" s="73"/>
      <c r="J627" s="73"/>
      <c r="K627" s="73"/>
      <c r="L627" s="74"/>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c r="AV627" s="49"/>
      <c r="AW627" s="49"/>
      <c r="AX627" s="49"/>
      <c r="AY627" s="49"/>
      <c r="AZ627" s="49"/>
      <c r="BA627" s="49"/>
      <c r="BB627" s="49"/>
      <c r="BC627" s="49"/>
      <c r="BD627" s="49"/>
      <c r="BE627" s="49"/>
      <c r="BF627" s="49"/>
      <c r="BG627" s="49"/>
      <c r="BH627" s="49"/>
      <c r="BI627" s="49"/>
      <c r="BJ627" s="49"/>
      <c r="BK627" s="49"/>
      <c r="BL627" s="49"/>
      <c r="BM627" s="49"/>
      <c r="BN627" s="49"/>
      <c r="BO627" s="49"/>
      <c r="BP627" s="49"/>
      <c r="BQ627" s="49"/>
      <c r="BR627" s="49"/>
      <c r="BS627" s="49"/>
      <c r="BT627" s="49"/>
      <c r="BU627" s="49"/>
      <c r="BV627" s="49"/>
      <c r="BW627" s="49"/>
      <c r="BX627" s="49"/>
      <c r="BY627" s="49"/>
      <c r="BZ627" s="49"/>
      <c r="CA627" s="49"/>
      <c r="CB627" s="49"/>
      <c r="CC627" s="49"/>
      <c r="CD627" s="49"/>
      <c r="CE627" s="49"/>
      <c r="CF627" s="49"/>
      <c r="CG627" s="49"/>
      <c r="CH627" s="49"/>
      <c r="CI627" s="49"/>
      <c r="CJ627" s="49"/>
      <c r="CK627" s="49"/>
      <c r="CL627" s="49"/>
      <c r="CM627" s="49"/>
      <c r="CN627" s="49"/>
      <c r="CO627" s="49"/>
      <c r="CP627" s="49"/>
      <c r="CQ627" s="49"/>
      <c r="CR627" s="49"/>
      <c r="CS627" s="49"/>
      <c r="CT627" s="49"/>
      <c r="CU627" s="49"/>
      <c r="CV627" s="49"/>
      <c r="CW627" s="49"/>
      <c r="CX627" s="49"/>
      <c r="CY627" s="49"/>
      <c r="CZ627" s="49"/>
      <c r="DA627" s="49"/>
      <c r="DB627" s="49"/>
      <c r="DC627" s="49"/>
      <c r="DD627" s="49"/>
      <c r="DE627" s="49"/>
      <c r="DF627" s="49"/>
      <c r="DG627" s="49"/>
      <c r="DH627" s="49"/>
      <c r="DI627" s="49"/>
      <c r="DJ627" s="49"/>
      <c r="DK627" s="49"/>
      <c r="DL627" s="49"/>
      <c r="DM627" s="49"/>
      <c r="DN627" s="49"/>
      <c r="DO627" s="49"/>
      <c r="DP627" s="49"/>
      <c r="DQ627" s="49"/>
      <c r="DR627" s="49"/>
      <c r="DS627" s="49"/>
      <c r="DT627" s="49"/>
      <c r="DU627" s="49"/>
      <c r="DV627" s="49"/>
      <c r="DW627" s="49"/>
      <c r="DX627" s="49"/>
      <c r="DY627" s="49"/>
      <c r="DZ627" s="49"/>
      <c r="EA627" s="49"/>
      <c r="EB627" s="49"/>
      <c r="EC627" s="49"/>
      <c r="ED627" s="49"/>
      <c r="EE627" s="49"/>
      <c r="EF627" s="49"/>
      <c r="EG627" s="49"/>
      <c r="EH627" s="49"/>
      <c r="EI627" s="49"/>
      <c r="EJ627" s="49"/>
      <c r="EK627" s="49"/>
      <c r="EL627" s="49"/>
      <c r="EM627" s="49"/>
      <c r="EN627" s="49"/>
      <c r="EO627" s="49"/>
      <c r="EP627" s="49"/>
      <c r="EQ627" s="49"/>
      <c r="ER627" s="49"/>
      <c r="ES627" s="49"/>
      <c r="ET627" s="49"/>
      <c r="EU627" s="49"/>
      <c r="EV627" s="49"/>
      <c r="EW627" s="49"/>
      <c r="EX627" s="49"/>
      <c r="EY627" s="49"/>
      <c r="EZ627" s="49"/>
      <c r="FA627" s="49"/>
      <c r="FB627" s="49"/>
      <c r="FC627" s="49"/>
      <c r="FD627" s="49"/>
      <c r="FE627" s="49"/>
      <c r="FF627" s="49"/>
      <c r="FG627" s="49"/>
      <c r="FH627" s="49"/>
      <c r="FI627" s="49"/>
      <c r="FJ627" s="49"/>
      <c r="FK627" s="49"/>
      <c r="FL627" s="49"/>
      <c r="FM627" s="49"/>
      <c r="FN627" s="49"/>
      <c r="FO627" s="49"/>
      <c r="FP627" s="49"/>
      <c r="FQ627" s="49"/>
      <c r="FR627" s="49"/>
      <c r="FS627" s="49"/>
      <c r="FT627" s="49"/>
      <c r="FU627" s="49"/>
      <c r="FV627" s="49"/>
      <c r="FW627" s="49"/>
      <c r="FX627" s="49"/>
      <c r="FY627" s="49"/>
      <c r="FZ627" s="49"/>
      <c r="GA627" s="49"/>
      <c r="GB627" s="49"/>
      <c r="GC627" s="49"/>
      <c r="GD627" s="49"/>
      <c r="GE627" s="49"/>
      <c r="GF627" s="49"/>
      <c r="GG627" s="49"/>
      <c r="GH627" s="49"/>
      <c r="GI627" s="49"/>
      <c r="GJ627" s="49"/>
      <c r="GK627" s="49"/>
      <c r="GL627" s="49"/>
      <c r="GM627" s="49"/>
      <c r="GN627" s="49"/>
      <c r="GO627" s="49"/>
      <c r="GP627" s="49"/>
      <c r="GQ627" s="49"/>
      <c r="GR627" s="49"/>
      <c r="GS627" s="49"/>
      <c r="GT627" s="49"/>
      <c r="GU627" s="49"/>
      <c r="GV627" s="49"/>
      <c r="GW627" s="49"/>
      <c r="GX627" s="49"/>
      <c r="GY627" s="49"/>
      <c r="GZ627" s="49"/>
      <c r="HA627" s="49"/>
      <c r="HB627" s="49"/>
      <c r="HC627" s="49"/>
      <c r="HD627" s="49"/>
      <c r="HE627" s="49"/>
      <c r="HF627" s="49"/>
      <c r="HG627" s="49"/>
      <c r="HH627" s="49"/>
      <c r="HI627" s="49"/>
      <c r="HJ627" s="49"/>
      <c r="HK627" s="49"/>
      <c r="HL627" s="49"/>
      <c r="HM627" s="49"/>
      <c r="HN627" s="49"/>
      <c r="HO627" s="49"/>
      <c r="HP627" s="49"/>
      <c r="HQ627" s="49"/>
      <c r="HR627" s="49"/>
      <c r="HS627" s="49"/>
      <c r="HT627" s="49"/>
      <c r="HU627" s="49"/>
      <c r="HV627" s="49"/>
      <c r="HW627" s="49"/>
      <c r="HX627" s="49"/>
      <c r="HY627" s="49"/>
      <c r="HZ627" s="49"/>
      <c r="IA627" s="49"/>
      <c r="IB627" s="49"/>
      <c r="IC627" s="49"/>
      <c r="ID627" s="49"/>
      <c r="IE627" s="49"/>
      <c r="IF627" s="49"/>
      <c r="IG627" s="49"/>
      <c r="IH627" s="49"/>
      <c r="II627" s="49"/>
      <c r="IJ627" s="49"/>
      <c r="IK627" s="49"/>
      <c r="IL627" s="49"/>
      <c r="IM627" s="49"/>
      <c r="IN627" s="49"/>
      <c r="IO627" s="49"/>
      <c r="IP627" s="49"/>
      <c r="IQ627" s="49"/>
      <c r="IR627" s="49"/>
      <c r="IS627" s="49"/>
      <c r="IT627" s="49"/>
      <c r="IU627" s="49"/>
      <c r="IV627" s="49"/>
    </row>
    <row r="628" spans="1:256" s="44" customFormat="1" ht="57">
      <c r="A628" s="545"/>
      <c r="B628" s="575" t="s">
        <v>604</v>
      </c>
      <c r="C628" s="555"/>
      <c r="D628" s="636"/>
      <c r="E628" s="136"/>
      <c r="F628" s="200"/>
      <c r="G628" s="43"/>
      <c r="H628" s="73"/>
      <c r="I628" s="73"/>
      <c r="J628" s="73"/>
      <c r="K628" s="73"/>
      <c r="L628" s="74"/>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9"/>
      <c r="AV628" s="49"/>
      <c r="AW628" s="49"/>
      <c r="AX628" s="49"/>
      <c r="AY628" s="49"/>
      <c r="AZ628" s="49"/>
      <c r="BA628" s="49"/>
      <c r="BB628" s="49"/>
      <c r="BC628" s="49"/>
      <c r="BD628" s="49"/>
      <c r="BE628" s="49"/>
      <c r="BF628" s="49"/>
      <c r="BG628" s="49"/>
      <c r="BH628" s="49"/>
      <c r="BI628" s="49"/>
      <c r="BJ628" s="49"/>
      <c r="BK628" s="49"/>
      <c r="BL628" s="49"/>
      <c r="BM628" s="49"/>
      <c r="BN628" s="49"/>
      <c r="BO628" s="49"/>
      <c r="BP628" s="49"/>
      <c r="BQ628" s="49"/>
      <c r="BR628" s="49"/>
      <c r="BS628" s="49"/>
      <c r="BT628" s="49"/>
      <c r="BU628" s="49"/>
      <c r="BV628" s="49"/>
      <c r="BW628" s="49"/>
      <c r="BX628" s="49"/>
      <c r="BY628" s="49"/>
      <c r="BZ628" s="49"/>
      <c r="CA628" s="49"/>
      <c r="CB628" s="49"/>
      <c r="CC628" s="49"/>
      <c r="CD628" s="49"/>
      <c r="CE628" s="49"/>
      <c r="CF628" s="49"/>
      <c r="CG628" s="49"/>
      <c r="CH628" s="49"/>
      <c r="CI628" s="49"/>
      <c r="CJ628" s="49"/>
      <c r="CK628" s="49"/>
      <c r="CL628" s="49"/>
      <c r="CM628" s="49"/>
      <c r="CN628" s="49"/>
      <c r="CO628" s="49"/>
      <c r="CP628" s="49"/>
      <c r="CQ628" s="49"/>
      <c r="CR628" s="49"/>
      <c r="CS628" s="49"/>
      <c r="CT628" s="49"/>
      <c r="CU628" s="49"/>
      <c r="CV628" s="49"/>
      <c r="CW628" s="49"/>
      <c r="CX628" s="49"/>
      <c r="CY628" s="49"/>
      <c r="CZ628" s="49"/>
      <c r="DA628" s="49"/>
      <c r="DB628" s="49"/>
      <c r="DC628" s="49"/>
      <c r="DD628" s="49"/>
      <c r="DE628" s="49"/>
      <c r="DF628" s="49"/>
      <c r="DG628" s="49"/>
      <c r="DH628" s="49"/>
      <c r="DI628" s="49"/>
      <c r="DJ628" s="49"/>
      <c r="DK628" s="49"/>
      <c r="DL628" s="49"/>
      <c r="DM628" s="49"/>
      <c r="DN628" s="49"/>
      <c r="DO628" s="49"/>
      <c r="DP628" s="49"/>
      <c r="DQ628" s="49"/>
      <c r="DR628" s="49"/>
      <c r="DS628" s="49"/>
      <c r="DT628" s="49"/>
      <c r="DU628" s="49"/>
      <c r="DV628" s="49"/>
      <c r="DW628" s="49"/>
      <c r="DX628" s="49"/>
      <c r="DY628" s="49"/>
      <c r="DZ628" s="49"/>
      <c r="EA628" s="49"/>
      <c r="EB628" s="49"/>
      <c r="EC628" s="49"/>
      <c r="ED628" s="49"/>
      <c r="EE628" s="49"/>
      <c r="EF628" s="49"/>
      <c r="EG628" s="49"/>
      <c r="EH628" s="49"/>
      <c r="EI628" s="49"/>
      <c r="EJ628" s="49"/>
      <c r="EK628" s="49"/>
      <c r="EL628" s="49"/>
      <c r="EM628" s="49"/>
      <c r="EN628" s="49"/>
      <c r="EO628" s="49"/>
      <c r="EP628" s="49"/>
      <c r="EQ628" s="49"/>
      <c r="ER628" s="49"/>
      <c r="ES628" s="49"/>
      <c r="ET628" s="49"/>
      <c r="EU628" s="49"/>
      <c r="EV628" s="49"/>
      <c r="EW628" s="49"/>
      <c r="EX628" s="49"/>
      <c r="EY628" s="49"/>
      <c r="EZ628" s="49"/>
      <c r="FA628" s="49"/>
      <c r="FB628" s="49"/>
      <c r="FC628" s="49"/>
      <c r="FD628" s="49"/>
      <c r="FE628" s="49"/>
      <c r="FF628" s="49"/>
      <c r="FG628" s="49"/>
      <c r="FH628" s="49"/>
      <c r="FI628" s="49"/>
      <c r="FJ628" s="49"/>
      <c r="FK628" s="49"/>
      <c r="FL628" s="49"/>
      <c r="FM628" s="49"/>
      <c r="FN628" s="49"/>
      <c r="FO628" s="49"/>
      <c r="FP628" s="49"/>
      <c r="FQ628" s="49"/>
      <c r="FR628" s="49"/>
      <c r="FS628" s="49"/>
      <c r="FT628" s="49"/>
      <c r="FU628" s="49"/>
      <c r="FV628" s="49"/>
      <c r="FW628" s="49"/>
      <c r="FX628" s="49"/>
      <c r="FY628" s="49"/>
      <c r="FZ628" s="49"/>
      <c r="GA628" s="49"/>
      <c r="GB628" s="49"/>
      <c r="GC628" s="49"/>
      <c r="GD628" s="49"/>
      <c r="GE628" s="49"/>
      <c r="GF628" s="49"/>
      <c r="GG628" s="49"/>
      <c r="GH628" s="49"/>
      <c r="GI628" s="49"/>
      <c r="GJ628" s="49"/>
      <c r="GK628" s="49"/>
      <c r="GL628" s="49"/>
      <c r="GM628" s="49"/>
      <c r="GN628" s="49"/>
      <c r="GO628" s="49"/>
      <c r="GP628" s="49"/>
      <c r="GQ628" s="49"/>
      <c r="GR628" s="49"/>
      <c r="GS628" s="49"/>
      <c r="GT628" s="49"/>
      <c r="GU628" s="49"/>
      <c r="GV628" s="49"/>
      <c r="GW628" s="49"/>
      <c r="GX628" s="49"/>
      <c r="GY628" s="49"/>
      <c r="GZ628" s="49"/>
      <c r="HA628" s="49"/>
      <c r="HB628" s="49"/>
      <c r="HC628" s="49"/>
      <c r="HD628" s="49"/>
      <c r="HE628" s="49"/>
      <c r="HF628" s="49"/>
      <c r="HG628" s="49"/>
      <c r="HH628" s="49"/>
      <c r="HI628" s="49"/>
      <c r="HJ628" s="49"/>
      <c r="HK628" s="49"/>
      <c r="HL628" s="49"/>
      <c r="HM628" s="49"/>
      <c r="HN628" s="49"/>
      <c r="HO628" s="49"/>
      <c r="HP628" s="49"/>
      <c r="HQ628" s="49"/>
      <c r="HR628" s="49"/>
      <c r="HS628" s="49"/>
      <c r="HT628" s="49"/>
      <c r="HU628" s="49"/>
      <c r="HV628" s="49"/>
      <c r="HW628" s="49"/>
      <c r="HX628" s="49"/>
      <c r="HY628" s="49"/>
      <c r="HZ628" s="49"/>
      <c r="IA628" s="49"/>
      <c r="IB628" s="49"/>
      <c r="IC628" s="49"/>
      <c r="ID628" s="49"/>
      <c r="IE628" s="49"/>
      <c r="IF628" s="49"/>
      <c r="IG628" s="49"/>
      <c r="IH628" s="49"/>
      <c r="II628" s="49"/>
      <c r="IJ628" s="49"/>
      <c r="IK628" s="49"/>
      <c r="IL628" s="49"/>
      <c r="IM628" s="49"/>
      <c r="IN628" s="49"/>
      <c r="IO628" s="49"/>
      <c r="IP628" s="49"/>
      <c r="IQ628" s="49"/>
      <c r="IR628" s="49"/>
      <c r="IS628" s="49"/>
      <c r="IT628" s="49"/>
      <c r="IU628" s="49"/>
      <c r="IV628" s="49"/>
    </row>
    <row r="629" spans="1:256" s="44" customFormat="1" ht="128.25">
      <c r="A629" s="545"/>
      <c r="B629" s="575" t="s">
        <v>606</v>
      </c>
      <c r="C629" s="555"/>
      <c r="D629" s="636"/>
      <c r="E629" s="136"/>
      <c r="F629" s="200"/>
      <c r="G629" s="43"/>
      <c r="H629" s="73"/>
      <c r="I629" s="73"/>
      <c r="J629" s="73"/>
      <c r="K629" s="73"/>
      <c r="L629" s="74"/>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9"/>
      <c r="AV629" s="49"/>
      <c r="AW629" s="49"/>
      <c r="AX629" s="49"/>
      <c r="AY629" s="49"/>
      <c r="AZ629" s="49"/>
      <c r="BA629" s="49"/>
      <c r="BB629" s="49"/>
      <c r="BC629" s="49"/>
      <c r="BD629" s="49"/>
      <c r="BE629" s="49"/>
      <c r="BF629" s="49"/>
      <c r="BG629" s="49"/>
      <c r="BH629" s="49"/>
      <c r="BI629" s="49"/>
      <c r="BJ629" s="49"/>
      <c r="BK629" s="49"/>
      <c r="BL629" s="49"/>
      <c r="BM629" s="49"/>
      <c r="BN629" s="49"/>
      <c r="BO629" s="49"/>
      <c r="BP629" s="49"/>
      <c r="BQ629" s="49"/>
      <c r="BR629" s="49"/>
      <c r="BS629" s="49"/>
      <c r="BT629" s="49"/>
      <c r="BU629" s="49"/>
      <c r="BV629" s="49"/>
      <c r="BW629" s="49"/>
      <c r="BX629" s="49"/>
      <c r="BY629" s="49"/>
      <c r="BZ629" s="49"/>
      <c r="CA629" s="49"/>
      <c r="CB629" s="49"/>
      <c r="CC629" s="49"/>
      <c r="CD629" s="49"/>
      <c r="CE629" s="49"/>
      <c r="CF629" s="49"/>
      <c r="CG629" s="49"/>
      <c r="CH629" s="49"/>
      <c r="CI629" s="49"/>
      <c r="CJ629" s="49"/>
      <c r="CK629" s="49"/>
      <c r="CL629" s="49"/>
      <c r="CM629" s="49"/>
      <c r="CN629" s="49"/>
      <c r="CO629" s="49"/>
      <c r="CP629" s="49"/>
      <c r="CQ629" s="49"/>
      <c r="CR629" s="49"/>
      <c r="CS629" s="49"/>
      <c r="CT629" s="49"/>
      <c r="CU629" s="49"/>
      <c r="CV629" s="49"/>
      <c r="CW629" s="49"/>
      <c r="CX629" s="49"/>
      <c r="CY629" s="49"/>
      <c r="CZ629" s="49"/>
      <c r="DA629" s="49"/>
      <c r="DB629" s="49"/>
      <c r="DC629" s="49"/>
      <c r="DD629" s="49"/>
      <c r="DE629" s="49"/>
      <c r="DF629" s="49"/>
      <c r="DG629" s="49"/>
      <c r="DH629" s="49"/>
      <c r="DI629" s="49"/>
      <c r="DJ629" s="49"/>
      <c r="DK629" s="49"/>
      <c r="DL629" s="49"/>
      <c r="DM629" s="49"/>
      <c r="DN629" s="49"/>
      <c r="DO629" s="49"/>
      <c r="DP629" s="49"/>
      <c r="DQ629" s="49"/>
      <c r="DR629" s="49"/>
      <c r="DS629" s="49"/>
      <c r="DT629" s="49"/>
      <c r="DU629" s="49"/>
      <c r="DV629" s="49"/>
      <c r="DW629" s="49"/>
      <c r="DX629" s="49"/>
      <c r="DY629" s="49"/>
      <c r="DZ629" s="49"/>
      <c r="EA629" s="49"/>
      <c r="EB629" s="49"/>
      <c r="EC629" s="49"/>
      <c r="ED629" s="49"/>
      <c r="EE629" s="49"/>
      <c r="EF629" s="49"/>
      <c r="EG629" s="49"/>
      <c r="EH629" s="49"/>
      <c r="EI629" s="49"/>
      <c r="EJ629" s="49"/>
      <c r="EK629" s="49"/>
      <c r="EL629" s="49"/>
      <c r="EM629" s="49"/>
      <c r="EN629" s="49"/>
      <c r="EO629" s="49"/>
      <c r="EP629" s="49"/>
      <c r="EQ629" s="49"/>
      <c r="ER629" s="49"/>
      <c r="ES629" s="49"/>
      <c r="ET629" s="49"/>
      <c r="EU629" s="49"/>
      <c r="EV629" s="49"/>
      <c r="EW629" s="49"/>
      <c r="EX629" s="49"/>
      <c r="EY629" s="49"/>
      <c r="EZ629" s="49"/>
      <c r="FA629" s="49"/>
      <c r="FB629" s="49"/>
      <c r="FC629" s="49"/>
      <c r="FD629" s="49"/>
      <c r="FE629" s="49"/>
      <c r="FF629" s="49"/>
      <c r="FG629" s="49"/>
      <c r="FH629" s="49"/>
      <c r="FI629" s="49"/>
      <c r="FJ629" s="49"/>
      <c r="FK629" s="49"/>
      <c r="FL629" s="49"/>
      <c r="FM629" s="49"/>
      <c r="FN629" s="49"/>
      <c r="FO629" s="49"/>
      <c r="FP629" s="49"/>
      <c r="FQ629" s="49"/>
      <c r="FR629" s="49"/>
      <c r="FS629" s="49"/>
      <c r="FT629" s="49"/>
      <c r="FU629" s="49"/>
      <c r="FV629" s="49"/>
      <c r="FW629" s="49"/>
      <c r="FX629" s="49"/>
      <c r="FY629" s="49"/>
      <c r="FZ629" s="49"/>
      <c r="GA629" s="49"/>
      <c r="GB629" s="49"/>
      <c r="GC629" s="49"/>
      <c r="GD629" s="49"/>
      <c r="GE629" s="49"/>
      <c r="GF629" s="49"/>
      <c r="GG629" s="49"/>
      <c r="GH629" s="49"/>
      <c r="GI629" s="49"/>
      <c r="GJ629" s="49"/>
      <c r="GK629" s="49"/>
      <c r="GL629" s="49"/>
      <c r="GM629" s="49"/>
      <c r="GN629" s="49"/>
      <c r="GO629" s="49"/>
      <c r="GP629" s="49"/>
      <c r="GQ629" s="49"/>
      <c r="GR629" s="49"/>
      <c r="GS629" s="49"/>
      <c r="GT629" s="49"/>
      <c r="GU629" s="49"/>
      <c r="GV629" s="49"/>
      <c r="GW629" s="49"/>
      <c r="GX629" s="49"/>
      <c r="GY629" s="49"/>
      <c r="GZ629" s="49"/>
      <c r="HA629" s="49"/>
      <c r="HB629" s="49"/>
      <c r="HC629" s="49"/>
      <c r="HD629" s="49"/>
      <c r="HE629" s="49"/>
      <c r="HF629" s="49"/>
      <c r="HG629" s="49"/>
      <c r="HH629" s="49"/>
      <c r="HI629" s="49"/>
      <c r="HJ629" s="49"/>
      <c r="HK629" s="49"/>
      <c r="HL629" s="49"/>
      <c r="HM629" s="49"/>
      <c r="HN629" s="49"/>
      <c r="HO629" s="49"/>
      <c r="HP629" s="49"/>
      <c r="HQ629" s="49"/>
      <c r="HR629" s="49"/>
      <c r="HS629" s="49"/>
      <c r="HT629" s="49"/>
      <c r="HU629" s="49"/>
      <c r="HV629" s="49"/>
      <c r="HW629" s="49"/>
      <c r="HX629" s="49"/>
      <c r="HY629" s="49"/>
      <c r="HZ629" s="49"/>
      <c r="IA629" s="49"/>
      <c r="IB629" s="49"/>
      <c r="IC629" s="49"/>
      <c r="ID629" s="49"/>
      <c r="IE629" s="49"/>
      <c r="IF629" s="49"/>
      <c r="IG629" s="49"/>
      <c r="IH629" s="49"/>
      <c r="II629" s="49"/>
      <c r="IJ629" s="49"/>
      <c r="IK629" s="49"/>
      <c r="IL629" s="49"/>
      <c r="IM629" s="49"/>
      <c r="IN629" s="49"/>
      <c r="IO629" s="49"/>
      <c r="IP629" s="49"/>
      <c r="IQ629" s="49"/>
      <c r="IR629" s="49"/>
      <c r="IS629" s="49"/>
      <c r="IT629" s="49"/>
      <c r="IU629" s="49"/>
      <c r="IV629" s="49"/>
    </row>
    <row r="630" spans="1:256" s="44" customFormat="1" ht="114">
      <c r="A630" s="545"/>
      <c r="B630" s="575" t="s">
        <v>1052</v>
      </c>
      <c r="C630" s="644"/>
      <c r="D630" s="625"/>
      <c r="E630" s="197"/>
      <c r="F630" s="200"/>
      <c r="G630" s="43"/>
      <c r="H630" s="73"/>
      <c r="I630" s="73"/>
      <c r="J630" s="73"/>
      <c r="K630" s="73"/>
      <c r="L630" s="74"/>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9"/>
      <c r="AV630" s="49"/>
      <c r="AW630" s="49"/>
      <c r="AX630" s="49"/>
      <c r="AY630" s="49"/>
      <c r="AZ630" s="49"/>
      <c r="BA630" s="49"/>
      <c r="BB630" s="49"/>
      <c r="BC630" s="49"/>
      <c r="BD630" s="49"/>
      <c r="BE630" s="49"/>
      <c r="BF630" s="49"/>
      <c r="BG630" s="49"/>
      <c r="BH630" s="49"/>
      <c r="BI630" s="49"/>
      <c r="BJ630" s="49"/>
      <c r="BK630" s="49"/>
      <c r="BL630" s="49"/>
      <c r="BM630" s="49"/>
      <c r="BN630" s="49"/>
      <c r="BO630" s="49"/>
      <c r="BP630" s="49"/>
      <c r="BQ630" s="49"/>
      <c r="BR630" s="49"/>
      <c r="BS630" s="49"/>
      <c r="BT630" s="49"/>
      <c r="BU630" s="49"/>
      <c r="BV630" s="49"/>
      <c r="BW630" s="49"/>
      <c r="BX630" s="49"/>
      <c r="BY630" s="49"/>
      <c r="BZ630" s="49"/>
      <c r="CA630" s="49"/>
      <c r="CB630" s="49"/>
      <c r="CC630" s="49"/>
      <c r="CD630" s="49"/>
      <c r="CE630" s="49"/>
      <c r="CF630" s="49"/>
      <c r="CG630" s="49"/>
      <c r="CH630" s="49"/>
      <c r="CI630" s="49"/>
      <c r="CJ630" s="49"/>
      <c r="CK630" s="49"/>
      <c r="CL630" s="49"/>
      <c r="CM630" s="49"/>
      <c r="CN630" s="49"/>
      <c r="CO630" s="49"/>
      <c r="CP630" s="49"/>
      <c r="CQ630" s="49"/>
      <c r="CR630" s="49"/>
      <c r="CS630" s="49"/>
      <c r="CT630" s="49"/>
      <c r="CU630" s="49"/>
      <c r="CV630" s="49"/>
      <c r="CW630" s="49"/>
      <c r="CX630" s="49"/>
      <c r="CY630" s="49"/>
      <c r="CZ630" s="49"/>
      <c r="DA630" s="49"/>
      <c r="DB630" s="49"/>
      <c r="DC630" s="49"/>
      <c r="DD630" s="49"/>
      <c r="DE630" s="49"/>
      <c r="DF630" s="49"/>
      <c r="DG630" s="49"/>
      <c r="DH630" s="49"/>
      <c r="DI630" s="49"/>
      <c r="DJ630" s="49"/>
      <c r="DK630" s="49"/>
      <c r="DL630" s="49"/>
      <c r="DM630" s="49"/>
      <c r="DN630" s="49"/>
      <c r="DO630" s="49"/>
      <c r="DP630" s="49"/>
      <c r="DQ630" s="49"/>
      <c r="DR630" s="49"/>
      <c r="DS630" s="49"/>
      <c r="DT630" s="49"/>
      <c r="DU630" s="49"/>
      <c r="DV630" s="49"/>
      <c r="DW630" s="49"/>
      <c r="DX630" s="49"/>
      <c r="DY630" s="49"/>
      <c r="DZ630" s="49"/>
      <c r="EA630" s="49"/>
      <c r="EB630" s="49"/>
      <c r="EC630" s="49"/>
      <c r="ED630" s="49"/>
      <c r="EE630" s="49"/>
      <c r="EF630" s="49"/>
      <c r="EG630" s="49"/>
      <c r="EH630" s="49"/>
      <c r="EI630" s="49"/>
      <c r="EJ630" s="49"/>
      <c r="EK630" s="49"/>
      <c r="EL630" s="49"/>
      <c r="EM630" s="49"/>
      <c r="EN630" s="49"/>
      <c r="EO630" s="49"/>
      <c r="EP630" s="49"/>
      <c r="EQ630" s="49"/>
      <c r="ER630" s="49"/>
      <c r="ES630" s="49"/>
      <c r="ET630" s="49"/>
      <c r="EU630" s="49"/>
      <c r="EV630" s="49"/>
      <c r="EW630" s="49"/>
      <c r="EX630" s="49"/>
      <c r="EY630" s="49"/>
      <c r="EZ630" s="49"/>
      <c r="FA630" s="49"/>
      <c r="FB630" s="49"/>
      <c r="FC630" s="49"/>
      <c r="FD630" s="49"/>
      <c r="FE630" s="49"/>
      <c r="FF630" s="49"/>
      <c r="FG630" s="49"/>
      <c r="FH630" s="49"/>
      <c r="FI630" s="49"/>
      <c r="FJ630" s="49"/>
      <c r="FK630" s="49"/>
      <c r="FL630" s="49"/>
      <c r="FM630" s="49"/>
      <c r="FN630" s="49"/>
      <c r="FO630" s="49"/>
      <c r="FP630" s="49"/>
      <c r="FQ630" s="49"/>
      <c r="FR630" s="49"/>
      <c r="FS630" s="49"/>
      <c r="FT630" s="49"/>
      <c r="FU630" s="49"/>
      <c r="FV630" s="49"/>
      <c r="FW630" s="49"/>
      <c r="FX630" s="49"/>
      <c r="FY630" s="49"/>
      <c r="FZ630" s="49"/>
      <c r="GA630" s="49"/>
      <c r="GB630" s="49"/>
      <c r="GC630" s="49"/>
      <c r="GD630" s="49"/>
      <c r="GE630" s="49"/>
      <c r="GF630" s="49"/>
      <c r="GG630" s="49"/>
      <c r="GH630" s="49"/>
      <c r="GI630" s="49"/>
      <c r="GJ630" s="49"/>
      <c r="GK630" s="49"/>
      <c r="GL630" s="49"/>
      <c r="GM630" s="49"/>
      <c r="GN630" s="49"/>
      <c r="GO630" s="49"/>
      <c r="GP630" s="49"/>
      <c r="GQ630" s="49"/>
      <c r="GR630" s="49"/>
      <c r="GS630" s="49"/>
      <c r="GT630" s="49"/>
      <c r="GU630" s="49"/>
      <c r="GV630" s="49"/>
      <c r="GW630" s="49"/>
      <c r="GX630" s="49"/>
      <c r="GY630" s="49"/>
      <c r="GZ630" s="49"/>
      <c r="HA630" s="49"/>
      <c r="HB630" s="49"/>
      <c r="HC630" s="49"/>
      <c r="HD630" s="49"/>
      <c r="HE630" s="49"/>
      <c r="HF630" s="49"/>
      <c r="HG630" s="49"/>
      <c r="HH630" s="49"/>
      <c r="HI630" s="49"/>
      <c r="HJ630" s="49"/>
      <c r="HK630" s="49"/>
      <c r="HL630" s="49"/>
      <c r="HM630" s="49"/>
      <c r="HN630" s="49"/>
      <c r="HO630" s="49"/>
      <c r="HP630" s="49"/>
      <c r="HQ630" s="49"/>
      <c r="HR630" s="49"/>
      <c r="HS630" s="49"/>
      <c r="HT630" s="49"/>
      <c r="HU630" s="49"/>
      <c r="HV630" s="49"/>
      <c r="HW630" s="49"/>
      <c r="HX630" s="49"/>
      <c r="HY630" s="49"/>
      <c r="HZ630" s="49"/>
      <c r="IA630" s="49"/>
      <c r="IB630" s="49"/>
      <c r="IC630" s="49"/>
      <c r="ID630" s="49"/>
      <c r="IE630" s="49"/>
      <c r="IF630" s="49"/>
      <c r="IG630" s="49"/>
      <c r="IH630" s="49"/>
      <c r="II630" s="49"/>
      <c r="IJ630" s="49"/>
      <c r="IK630" s="49"/>
      <c r="IL630" s="49"/>
      <c r="IM630" s="49"/>
      <c r="IN630" s="49"/>
      <c r="IO630" s="49"/>
      <c r="IP630" s="49"/>
      <c r="IQ630" s="49"/>
      <c r="IR630" s="49"/>
      <c r="IS630" s="49"/>
      <c r="IT630" s="49"/>
      <c r="IU630" s="49"/>
      <c r="IV630" s="49"/>
    </row>
    <row r="631" spans="1:256" s="44" customFormat="1" ht="72">
      <c r="A631" s="637" t="s">
        <v>101</v>
      </c>
      <c r="B631" s="575" t="s">
        <v>1042</v>
      </c>
      <c r="C631" s="563" t="s">
        <v>106</v>
      </c>
      <c r="D631" s="556">
        <v>400</v>
      </c>
      <c r="E631" s="86"/>
      <c r="F631" s="128">
        <f>D631*E631</f>
        <v>0</v>
      </c>
      <c r="G631" s="43"/>
      <c r="H631" s="73"/>
      <c r="I631" s="73"/>
      <c r="J631" s="73"/>
      <c r="K631" s="73"/>
      <c r="L631" s="74"/>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9"/>
      <c r="AV631" s="49"/>
      <c r="AW631" s="49"/>
      <c r="AX631" s="49"/>
      <c r="AY631" s="49"/>
      <c r="AZ631" s="49"/>
      <c r="BA631" s="49"/>
      <c r="BB631" s="49"/>
      <c r="BC631" s="49"/>
      <c r="BD631" s="49"/>
      <c r="BE631" s="49"/>
      <c r="BF631" s="49"/>
      <c r="BG631" s="49"/>
      <c r="BH631" s="49"/>
      <c r="BI631" s="49"/>
      <c r="BJ631" s="49"/>
      <c r="BK631" s="49"/>
      <c r="BL631" s="49"/>
      <c r="BM631" s="49"/>
      <c r="BN631" s="49"/>
      <c r="BO631" s="49"/>
      <c r="BP631" s="49"/>
      <c r="BQ631" s="49"/>
      <c r="BR631" s="49"/>
      <c r="BS631" s="49"/>
      <c r="BT631" s="49"/>
      <c r="BU631" s="49"/>
      <c r="BV631" s="49"/>
      <c r="BW631" s="49"/>
      <c r="BX631" s="49"/>
      <c r="BY631" s="49"/>
      <c r="BZ631" s="49"/>
      <c r="CA631" s="49"/>
      <c r="CB631" s="49"/>
      <c r="CC631" s="49"/>
      <c r="CD631" s="49"/>
      <c r="CE631" s="49"/>
      <c r="CF631" s="49"/>
      <c r="CG631" s="49"/>
      <c r="CH631" s="49"/>
      <c r="CI631" s="49"/>
      <c r="CJ631" s="49"/>
      <c r="CK631" s="49"/>
      <c r="CL631" s="49"/>
      <c r="CM631" s="49"/>
      <c r="CN631" s="49"/>
      <c r="CO631" s="49"/>
      <c r="CP631" s="49"/>
      <c r="CQ631" s="49"/>
      <c r="CR631" s="49"/>
      <c r="CS631" s="49"/>
      <c r="CT631" s="49"/>
      <c r="CU631" s="49"/>
      <c r="CV631" s="49"/>
      <c r="CW631" s="49"/>
      <c r="CX631" s="49"/>
      <c r="CY631" s="49"/>
      <c r="CZ631" s="49"/>
      <c r="DA631" s="49"/>
      <c r="DB631" s="49"/>
      <c r="DC631" s="49"/>
      <c r="DD631" s="49"/>
      <c r="DE631" s="49"/>
      <c r="DF631" s="49"/>
      <c r="DG631" s="49"/>
      <c r="DH631" s="49"/>
      <c r="DI631" s="49"/>
      <c r="DJ631" s="49"/>
      <c r="DK631" s="49"/>
      <c r="DL631" s="49"/>
      <c r="DM631" s="49"/>
      <c r="DN631" s="49"/>
      <c r="DO631" s="49"/>
      <c r="DP631" s="49"/>
      <c r="DQ631" s="49"/>
      <c r="DR631" s="49"/>
      <c r="DS631" s="49"/>
      <c r="DT631" s="49"/>
      <c r="DU631" s="49"/>
      <c r="DV631" s="49"/>
      <c r="DW631" s="49"/>
      <c r="DX631" s="49"/>
      <c r="DY631" s="49"/>
      <c r="DZ631" s="49"/>
      <c r="EA631" s="49"/>
      <c r="EB631" s="49"/>
      <c r="EC631" s="49"/>
      <c r="ED631" s="49"/>
      <c r="EE631" s="49"/>
      <c r="EF631" s="49"/>
      <c r="EG631" s="49"/>
      <c r="EH631" s="49"/>
      <c r="EI631" s="49"/>
      <c r="EJ631" s="49"/>
      <c r="EK631" s="49"/>
      <c r="EL631" s="49"/>
      <c r="EM631" s="49"/>
      <c r="EN631" s="49"/>
      <c r="EO631" s="49"/>
      <c r="EP631" s="49"/>
      <c r="EQ631" s="49"/>
      <c r="ER631" s="49"/>
      <c r="ES631" s="49"/>
      <c r="ET631" s="49"/>
      <c r="EU631" s="49"/>
      <c r="EV631" s="49"/>
      <c r="EW631" s="49"/>
      <c r="EX631" s="49"/>
      <c r="EY631" s="49"/>
      <c r="EZ631" s="49"/>
      <c r="FA631" s="49"/>
      <c r="FB631" s="49"/>
      <c r="FC631" s="49"/>
      <c r="FD631" s="49"/>
      <c r="FE631" s="49"/>
      <c r="FF631" s="49"/>
      <c r="FG631" s="49"/>
      <c r="FH631" s="49"/>
      <c r="FI631" s="49"/>
      <c r="FJ631" s="49"/>
      <c r="FK631" s="49"/>
      <c r="FL631" s="49"/>
      <c r="FM631" s="49"/>
      <c r="FN631" s="49"/>
      <c r="FO631" s="49"/>
      <c r="FP631" s="49"/>
      <c r="FQ631" s="49"/>
      <c r="FR631" s="49"/>
      <c r="FS631" s="49"/>
      <c r="FT631" s="49"/>
      <c r="FU631" s="49"/>
      <c r="FV631" s="49"/>
      <c r="FW631" s="49"/>
      <c r="FX631" s="49"/>
      <c r="FY631" s="49"/>
      <c r="FZ631" s="49"/>
      <c r="GA631" s="49"/>
      <c r="GB631" s="49"/>
      <c r="GC631" s="49"/>
      <c r="GD631" s="49"/>
      <c r="GE631" s="49"/>
      <c r="GF631" s="49"/>
      <c r="GG631" s="49"/>
      <c r="GH631" s="49"/>
      <c r="GI631" s="49"/>
      <c r="GJ631" s="49"/>
      <c r="GK631" s="49"/>
      <c r="GL631" s="49"/>
      <c r="GM631" s="49"/>
      <c r="GN631" s="49"/>
      <c r="GO631" s="49"/>
      <c r="GP631" s="49"/>
      <c r="GQ631" s="49"/>
      <c r="GR631" s="49"/>
      <c r="GS631" s="49"/>
      <c r="GT631" s="49"/>
      <c r="GU631" s="49"/>
      <c r="GV631" s="49"/>
      <c r="GW631" s="49"/>
      <c r="GX631" s="49"/>
      <c r="GY631" s="49"/>
      <c r="GZ631" s="49"/>
      <c r="HA631" s="49"/>
      <c r="HB631" s="49"/>
      <c r="HC631" s="49"/>
      <c r="HD631" s="49"/>
      <c r="HE631" s="49"/>
      <c r="HF631" s="49"/>
      <c r="HG631" s="49"/>
      <c r="HH631" s="49"/>
      <c r="HI631" s="49"/>
      <c r="HJ631" s="49"/>
      <c r="HK631" s="49"/>
      <c r="HL631" s="49"/>
      <c r="HM631" s="49"/>
      <c r="HN631" s="49"/>
      <c r="HO631" s="49"/>
      <c r="HP631" s="49"/>
      <c r="HQ631" s="49"/>
      <c r="HR631" s="49"/>
      <c r="HS631" s="49"/>
      <c r="HT631" s="49"/>
      <c r="HU631" s="49"/>
      <c r="HV631" s="49"/>
      <c r="HW631" s="49"/>
      <c r="HX631" s="49"/>
      <c r="HY631" s="49"/>
      <c r="HZ631" s="49"/>
      <c r="IA631" s="49"/>
      <c r="IB631" s="49"/>
      <c r="IC631" s="49"/>
      <c r="ID631" s="49"/>
      <c r="IE631" s="49"/>
      <c r="IF631" s="49"/>
      <c r="IG631" s="49"/>
      <c r="IH631" s="49"/>
      <c r="II631" s="49"/>
      <c r="IJ631" s="49"/>
      <c r="IK631" s="49"/>
      <c r="IL631" s="49"/>
      <c r="IM631" s="49"/>
      <c r="IN631" s="49"/>
      <c r="IO631" s="49"/>
      <c r="IP631" s="49"/>
      <c r="IQ631" s="49"/>
      <c r="IR631" s="49"/>
      <c r="IS631" s="49"/>
      <c r="IT631" s="49"/>
      <c r="IU631" s="49"/>
      <c r="IV631" s="49"/>
    </row>
    <row r="632" spans="1:256" s="44" customFormat="1" ht="72">
      <c r="A632" s="637" t="s">
        <v>102</v>
      </c>
      <c r="B632" s="575" t="s">
        <v>1043</v>
      </c>
      <c r="C632" s="563" t="s">
        <v>106</v>
      </c>
      <c r="D632" s="556">
        <v>400</v>
      </c>
      <c r="E632" s="86"/>
      <c r="F632" s="128">
        <f>D632*E632</f>
        <v>0</v>
      </c>
      <c r="G632" s="43"/>
      <c r="H632" s="73"/>
      <c r="I632" s="73"/>
      <c r="J632" s="73"/>
      <c r="K632" s="73"/>
      <c r="L632" s="74"/>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9"/>
      <c r="AV632" s="49"/>
      <c r="AW632" s="49"/>
      <c r="AX632" s="49"/>
      <c r="AY632" s="49"/>
      <c r="AZ632" s="49"/>
      <c r="BA632" s="49"/>
      <c r="BB632" s="49"/>
      <c r="BC632" s="49"/>
      <c r="BD632" s="49"/>
      <c r="BE632" s="49"/>
      <c r="BF632" s="49"/>
      <c r="BG632" s="49"/>
      <c r="BH632" s="49"/>
      <c r="BI632" s="49"/>
      <c r="BJ632" s="49"/>
      <c r="BK632" s="49"/>
      <c r="BL632" s="49"/>
      <c r="BM632" s="49"/>
      <c r="BN632" s="49"/>
      <c r="BO632" s="49"/>
      <c r="BP632" s="49"/>
      <c r="BQ632" s="49"/>
      <c r="BR632" s="49"/>
      <c r="BS632" s="49"/>
      <c r="BT632" s="49"/>
      <c r="BU632" s="49"/>
      <c r="BV632" s="49"/>
      <c r="BW632" s="49"/>
      <c r="BX632" s="49"/>
      <c r="BY632" s="49"/>
      <c r="BZ632" s="49"/>
      <c r="CA632" s="49"/>
      <c r="CB632" s="49"/>
      <c r="CC632" s="49"/>
      <c r="CD632" s="49"/>
      <c r="CE632" s="49"/>
      <c r="CF632" s="49"/>
      <c r="CG632" s="49"/>
      <c r="CH632" s="49"/>
      <c r="CI632" s="49"/>
      <c r="CJ632" s="49"/>
      <c r="CK632" s="49"/>
      <c r="CL632" s="49"/>
      <c r="CM632" s="49"/>
      <c r="CN632" s="49"/>
      <c r="CO632" s="49"/>
      <c r="CP632" s="49"/>
      <c r="CQ632" s="49"/>
      <c r="CR632" s="49"/>
      <c r="CS632" s="49"/>
      <c r="CT632" s="49"/>
      <c r="CU632" s="49"/>
      <c r="CV632" s="49"/>
      <c r="CW632" s="49"/>
      <c r="CX632" s="49"/>
      <c r="CY632" s="49"/>
      <c r="CZ632" s="49"/>
      <c r="DA632" s="49"/>
      <c r="DB632" s="49"/>
      <c r="DC632" s="49"/>
      <c r="DD632" s="49"/>
      <c r="DE632" s="49"/>
      <c r="DF632" s="49"/>
      <c r="DG632" s="49"/>
      <c r="DH632" s="49"/>
      <c r="DI632" s="49"/>
      <c r="DJ632" s="49"/>
      <c r="DK632" s="49"/>
      <c r="DL632" s="49"/>
      <c r="DM632" s="49"/>
      <c r="DN632" s="49"/>
      <c r="DO632" s="49"/>
      <c r="DP632" s="49"/>
      <c r="DQ632" s="49"/>
      <c r="DR632" s="49"/>
      <c r="DS632" s="49"/>
      <c r="DT632" s="49"/>
      <c r="DU632" s="49"/>
      <c r="DV632" s="49"/>
      <c r="DW632" s="49"/>
      <c r="DX632" s="49"/>
      <c r="DY632" s="49"/>
      <c r="DZ632" s="49"/>
      <c r="EA632" s="49"/>
      <c r="EB632" s="49"/>
      <c r="EC632" s="49"/>
      <c r="ED632" s="49"/>
      <c r="EE632" s="49"/>
      <c r="EF632" s="49"/>
      <c r="EG632" s="49"/>
      <c r="EH632" s="49"/>
      <c r="EI632" s="49"/>
      <c r="EJ632" s="49"/>
      <c r="EK632" s="49"/>
      <c r="EL632" s="49"/>
      <c r="EM632" s="49"/>
      <c r="EN632" s="49"/>
      <c r="EO632" s="49"/>
      <c r="EP632" s="49"/>
      <c r="EQ632" s="49"/>
      <c r="ER632" s="49"/>
      <c r="ES632" s="49"/>
      <c r="ET632" s="49"/>
      <c r="EU632" s="49"/>
      <c r="EV632" s="49"/>
      <c r="EW632" s="49"/>
      <c r="EX632" s="49"/>
      <c r="EY632" s="49"/>
      <c r="EZ632" s="49"/>
      <c r="FA632" s="49"/>
      <c r="FB632" s="49"/>
      <c r="FC632" s="49"/>
      <c r="FD632" s="49"/>
      <c r="FE632" s="49"/>
      <c r="FF632" s="49"/>
      <c r="FG632" s="49"/>
      <c r="FH632" s="49"/>
      <c r="FI632" s="49"/>
      <c r="FJ632" s="49"/>
      <c r="FK632" s="49"/>
      <c r="FL632" s="49"/>
      <c r="FM632" s="49"/>
      <c r="FN632" s="49"/>
      <c r="FO632" s="49"/>
      <c r="FP632" s="49"/>
      <c r="FQ632" s="49"/>
      <c r="FR632" s="49"/>
      <c r="FS632" s="49"/>
      <c r="FT632" s="49"/>
      <c r="FU632" s="49"/>
      <c r="FV632" s="49"/>
      <c r="FW632" s="49"/>
      <c r="FX632" s="49"/>
      <c r="FY632" s="49"/>
      <c r="FZ632" s="49"/>
      <c r="GA632" s="49"/>
      <c r="GB632" s="49"/>
      <c r="GC632" s="49"/>
      <c r="GD632" s="49"/>
      <c r="GE632" s="49"/>
      <c r="GF632" s="49"/>
      <c r="GG632" s="49"/>
      <c r="GH632" s="49"/>
      <c r="GI632" s="49"/>
      <c r="GJ632" s="49"/>
      <c r="GK632" s="49"/>
      <c r="GL632" s="49"/>
      <c r="GM632" s="49"/>
      <c r="GN632" s="49"/>
      <c r="GO632" s="49"/>
      <c r="GP632" s="49"/>
      <c r="GQ632" s="49"/>
      <c r="GR632" s="49"/>
      <c r="GS632" s="49"/>
      <c r="GT632" s="49"/>
      <c r="GU632" s="49"/>
      <c r="GV632" s="49"/>
      <c r="GW632" s="49"/>
      <c r="GX632" s="49"/>
      <c r="GY632" s="49"/>
      <c r="GZ632" s="49"/>
      <c r="HA632" s="49"/>
      <c r="HB632" s="49"/>
      <c r="HC632" s="49"/>
      <c r="HD632" s="49"/>
      <c r="HE632" s="49"/>
      <c r="HF632" s="49"/>
      <c r="HG632" s="49"/>
      <c r="HH632" s="49"/>
      <c r="HI632" s="49"/>
      <c r="HJ632" s="49"/>
      <c r="HK632" s="49"/>
      <c r="HL632" s="49"/>
      <c r="HM632" s="49"/>
      <c r="HN632" s="49"/>
      <c r="HO632" s="49"/>
      <c r="HP632" s="49"/>
      <c r="HQ632" s="49"/>
      <c r="HR632" s="49"/>
      <c r="HS632" s="49"/>
      <c r="HT632" s="49"/>
      <c r="HU632" s="49"/>
      <c r="HV632" s="49"/>
      <c r="HW632" s="49"/>
      <c r="HX632" s="49"/>
      <c r="HY632" s="49"/>
      <c r="HZ632" s="49"/>
      <c r="IA632" s="49"/>
      <c r="IB632" s="49"/>
      <c r="IC632" s="49"/>
      <c r="ID632" s="49"/>
      <c r="IE632" s="49"/>
      <c r="IF632" s="49"/>
      <c r="IG632" s="49"/>
      <c r="IH632" s="49"/>
      <c r="II632" s="49"/>
      <c r="IJ632" s="49"/>
      <c r="IK632" s="49"/>
      <c r="IL632" s="49"/>
      <c r="IM632" s="49"/>
      <c r="IN632" s="49"/>
      <c r="IO632" s="49"/>
      <c r="IP632" s="49"/>
      <c r="IQ632" s="49"/>
      <c r="IR632" s="49"/>
      <c r="IS632" s="49"/>
      <c r="IT632" s="49"/>
      <c r="IU632" s="49"/>
      <c r="IV632" s="49"/>
    </row>
    <row r="633" spans="1:256" s="44" customFormat="1">
      <c r="A633" s="637"/>
      <c r="B633" s="575"/>
      <c r="C633" s="644"/>
      <c r="D633" s="625"/>
      <c r="E633" s="197"/>
      <c r="F633" s="200"/>
      <c r="G633" s="43"/>
      <c r="H633" s="73"/>
      <c r="I633" s="73"/>
      <c r="J633" s="73"/>
      <c r="K633" s="73"/>
      <c r="L633" s="74"/>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9"/>
      <c r="AV633" s="49"/>
      <c r="AW633" s="49"/>
      <c r="AX633" s="49"/>
      <c r="AY633" s="49"/>
      <c r="AZ633" s="49"/>
      <c r="BA633" s="49"/>
      <c r="BB633" s="49"/>
      <c r="BC633" s="49"/>
      <c r="BD633" s="49"/>
      <c r="BE633" s="49"/>
      <c r="BF633" s="49"/>
      <c r="BG633" s="49"/>
      <c r="BH633" s="49"/>
      <c r="BI633" s="49"/>
      <c r="BJ633" s="49"/>
      <c r="BK633" s="49"/>
      <c r="BL633" s="49"/>
      <c r="BM633" s="49"/>
      <c r="BN633" s="49"/>
      <c r="BO633" s="49"/>
      <c r="BP633" s="49"/>
      <c r="BQ633" s="49"/>
      <c r="BR633" s="49"/>
      <c r="BS633" s="49"/>
      <c r="BT633" s="49"/>
      <c r="BU633" s="49"/>
      <c r="BV633" s="49"/>
      <c r="BW633" s="49"/>
      <c r="BX633" s="49"/>
      <c r="BY633" s="49"/>
      <c r="BZ633" s="49"/>
      <c r="CA633" s="49"/>
      <c r="CB633" s="49"/>
      <c r="CC633" s="49"/>
      <c r="CD633" s="49"/>
      <c r="CE633" s="49"/>
      <c r="CF633" s="49"/>
      <c r="CG633" s="49"/>
      <c r="CH633" s="49"/>
      <c r="CI633" s="49"/>
      <c r="CJ633" s="49"/>
      <c r="CK633" s="49"/>
      <c r="CL633" s="49"/>
      <c r="CM633" s="49"/>
      <c r="CN633" s="49"/>
      <c r="CO633" s="49"/>
      <c r="CP633" s="49"/>
      <c r="CQ633" s="49"/>
      <c r="CR633" s="49"/>
      <c r="CS633" s="49"/>
      <c r="CT633" s="49"/>
      <c r="CU633" s="49"/>
      <c r="CV633" s="49"/>
      <c r="CW633" s="49"/>
      <c r="CX633" s="49"/>
      <c r="CY633" s="49"/>
      <c r="CZ633" s="49"/>
      <c r="DA633" s="49"/>
      <c r="DB633" s="49"/>
      <c r="DC633" s="49"/>
      <c r="DD633" s="49"/>
      <c r="DE633" s="49"/>
      <c r="DF633" s="49"/>
      <c r="DG633" s="49"/>
      <c r="DH633" s="49"/>
      <c r="DI633" s="49"/>
      <c r="DJ633" s="49"/>
      <c r="DK633" s="49"/>
      <c r="DL633" s="49"/>
      <c r="DM633" s="49"/>
      <c r="DN633" s="49"/>
      <c r="DO633" s="49"/>
      <c r="DP633" s="49"/>
      <c r="DQ633" s="49"/>
      <c r="DR633" s="49"/>
      <c r="DS633" s="49"/>
      <c r="DT633" s="49"/>
      <c r="DU633" s="49"/>
      <c r="DV633" s="49"/>
      <c r="DW633" s="49"/>
      <c r="DX633" s="49"/>
      <c r="DY633" s="49"/>
      <c r="DZ633" s="49"/>
      <c r="EA633" s="49"/>
      <c r="EB633" s="49"/>
      <c r="EC633" s="49"/>
      <c r="ED633" s="49"/>
      <c r="EE633" s="49"/>
      <c r="EF633" s="49"/>
      <c r="EG633" s="49"/>
      <c r="EH633" s="49"/>
      <c r="EI633" s="49"/>
      <c r="EJ633" s="49"/>
      <c r="EK633" s="49"/>
      <c r="EL633" s="49"/>
      <c r="EM633" s="49"/>
      <c r="EN633" s="49"/>
      <c r="EO633" s="49"/>
      <c r="EP633" s="49"/>
      <c r="EQ633" s="49"/>
      <c r="ER633" s="49"/>
      <c r="ES633" s="49"/>
      <c r="ET633" s="49"/>
      <c r="EU633" s="49"/>
      <c r="EV633" s="49"/>
      <c r="EW633" s="49"/>
      <c r="EX633" s="49"/>
      <c r="EY633" s="49"/>
      <c r="EZ633" s="49"/>
      <c r="FA633" s="49"/>
      <c r="FB633" s="49"/>
      <c r="FC633" s="49"/>
      <c r="FD633" s="49"/>
      <c r="FE633" s="49"/>
      <c r="FF633" s="49"/>
      <c r="FG633" s="49"/>
      <c r="FH633" s="49"/>
      <c r="FI633" s="49"/>
      <c r="FJ633" s="49"/>
      <c r="FK633" s="49"/>
      <c r="FL633" s="49"/>
      <c r="FM633" s="49"/>
      <c r="FN633" s="49"/>
      <c r="FO633" s="49"/>
      <c r="FP633" s="49"/>
      <c r="FQ633" s="49"/>
      <c r="FR633" s="49"/>
      <c r="FS633" s="49"/>
      <c r="FT633" s="49"/>
      <c r="FU633" s="49"/>
      <c r="FV633" s="49"/>
      <c r="FW633" s="49"/>
      <c r="FX633" s="49"/>
      <c r="FY633" s="49"/>
      <c r="FZ633" s="49"/>
      <c r="GA633" s="49"/>
      <c r="GB633" s="49"/>
      <c r="GC633" s="49"/>
      <c r="GD633" s="49"/>
      <c r="GE633" s="49"/>
      <c r="GF633" s="49"/>
      <c r="GG633" s="49"/>
      <c r="GH633" s="49"/>
      <c r="GI633" s="49"/>
      <c r="GJ633" s="49"/>
      <c r="GK633" s="49"/>
      <c r="GL633" s="49"/>
      <c r="GM633" s="49"/>
      <c r="GN633" s="49"/>
      <c r="GO633" s="49"/>
      <c r="GP633" s="49"/>
      <c r="GQ633" s="49"/>
      <c r="GR633" s="49"/>
      <c r="GS633" s="49"/>
      <c r="GT633" s="49"/>
      <c r="GU633" s="49"/>
      <c r="GV633" s="49"/>
      <c r="GW633" s="49"/>
      <c r="GX633" s="49"/>
      <c r="GY633" s="49"/>
      <c r="GZ633" s="49"/>
      <c r="HA633" s="49"/>
      <c r="HB633" s="49"/>
      <c r="HC633" s="49"/>
      <c r="HD633" s="49"/>
      <c r="HE633" s="49"/>
      <c r="HF633" s="49"/>
      <c r="HG633" s="49"/>
      <c r="HH633" s="49"/>
      <c r="HI633" s="49"/>
      <c r="HJ633" s="49"/>
      <c r="HK633" s="49"/>
      <c r="HL633" s="49"/>
      <c r="HM633" s="49"/>
      <c r="HN633" s="49"/>
      <c r="HO633" s="49"/>
      <c r="HP633" s="49"/>
      <c r="HQ633" s="49"/>
      <c r="HR633" s="49"/>
      <c r="HS633" s="49"/>
      <c r="HT633" s="49"/>
      <c r="HU633" s="49"/>
      <c r="HV633" s="49"/>
      <c r="HW633" s="49"/>
      <c r="HX633" s="49"/>
      <c r="HY633" s="49"/>
      <c r="HZ633" s="49"/>
      <c r="IA633" s="49"/>
      <c r="IB633" s="49"/>
      <c r="IC633" s="49"/>
      <c r="ID633" s="49"/>
      <c r="IE633" s="49"/>
      <c r="IF633" s="49"/>
      <c r="IG633" s="49"/>
      <c r="IH633" s="49"/>
      <c r="II633" s="49"/>
      <c r="IJ633" s="49"/>
      <c r="IK633" s="49"/>
      <c r="IL633" s="49"/>
      <c r="IM633" s="49"/>
      <c r="IN633" s="49"/>
      <c r="IO633" s="49"/>
      <c r="IP633" s="49"/>
      <c r="IQ633" s="49"/>
      <c r="IR633" s="49"/>
      <c r="IS633" s="49"/>
      <c r="IT633" s="49"/>
      <c r="IU633" s="49"/>
      <c r="IV633" s="49"/>
    </row>
    <row r="634" spans="1:256" s="44" customFormat="1" ht="102.75">
      <c r="A634" s="557" t="s">
        <v>837</v>
      </c>
      <c r="B634" s="628" t="s">
        <v>1040</v>
      </c>
      <c r="C634" s="644"/>
      <c r="D634" s="625"/>
      <c r="E634" s="197"/>
      <c r="F634" s="200"/>
      <c r="G634" s="43"/>
      <c r="H634" s="73"/>
      <c r="I634" s="73"/>
      <c r="J634" s="73"/>
      <c r="K634" s="73"/>
      <c r="L634" s="74"/>
      <c r="M634" s="49"/>
      <c r="N634" s="49"/>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c r="AQ634" s="49"/>
      <c r="AR634" s="49"/>
      <c r="AS634" s="49"/>
      <c r="AT634" s="49"/>
      <c r="AU634" s="49"/>
      <c r="AV634" s="49"/>
      <c r="AW634" s="49"/>
      <c r="AX634" s="49"/>
      <c r="AY634" s="49"/>
      <c r="AZ634" s="49"/>
      <c r="BA634" s="49"/>
      <c r="BB634" s="49"/>
      <c r="BC634" s="49"/>
      <c r="BD634" s="49"/>
      <c r="BE634" s="49"/>
      <c r="BF634" s="49"/>
      <c r="BG634" s="49"/>
      <c r="BH634" s="49"/>
      <c r="BI634" s="49"/>
      <c r="BJ634" s="49"/>
      <c r="BK634" s="49"/>
      <c r="BL634" s="49"/>
      <c r="BM634" s="49"/>
      <c r="BN634" s="49"/>
      <c r="BO634" s="49"/>
      <c r="BP634" s="49"/>
      <c r="BQ634" s="49"/>
      <c r="BR634" s="49"/>
      <c r="BS634" s="49"/>
      <c r="BT634" s="49"/>
      <c r="BU634" s="49"/>
      <c r="BV634" s="49"/>
      <c r="BW634" s="49"/>
      <c r="BX634" s="49"/>
      <c r="BY634" s="49"/>
      <c r="BZ634" s="49"/>
      <c r="CA634" s="49"/>
      <c r="CB634" s="49"/>
      <c r="CC634" s="49"/>
      <c r="CD634" s="49"/>
      <c r="CE634" s="49"/>
      <c r="CF634" s="49"/>
      <c r="CG634" s="49"/>
      <c r="CH634" s="49"/>
      <c r="CI634" s="49"/>
      <c r="CJ634" s="49"/>
      <c r="CK634" s="49"/>
      <c r="CL634" s="49"/>
      <c r="CM634" s="49"/>
      <c r="CN634" s="49"/>
      <c r="CO634" s="49"/>
      <c r="CP634" s="49"/>
      <c r="CQ634" s="49"/>
      <c r="CR634" s="49"/>
      <c r="CS634" s="49"/>
      <c r="CT634" s="49"/>
      <c r="CU634" s="49"/>
      <c r="CV634" s="49"/>
      <c r="CW634" s="49"/>
      <c r="CX634" s="49"/>
      <c r="CY634" s="49"/>
      <c r="CZ634" s="49"/>
      <c r="DA634" s="49"/>
      <c r="DB634" s="49"/>
      <c r="DC634" s="49"/>
      <c r="DD634" s="49"/>
      <c r="DE634" s="49"/>
      <c r="DF634" s="49"/>
      <c r="DG634" s="49"/>
      <c r="DH634" s="49"/>
      <c r="DI634" s="49"/>
      <c r="DJ634" s="49"/>
      <c r="DK634" s="49"/>
      <c r="DL634" s="49"/>
      <c r="DM634" s="49"/>
      <c r="DN634" s="49"/>
      <c r="DO634" s="49"/>
      <c r="DP634" s="49"/>
      <c r="DQ634" s="49"/>
      <c r="DR634" s="49"/>
      <c r="DS634" s="49"/>
      <c r="DT634" s="49"/>
      <c r="DU634" s="49"/>
      <c r="DV634" s="49"/>
      <c r="DW634" s="49"/>
      <c r="DX634" s="49"/>
      <c r="DY634" s="49"/>
      <c r="DZ634" s="49"/>
      <c r="EA634" s="49"/>
      <c r="EB634" s="49"/>
      <c r="EC634" s="49"/>
      <c r="ED634" s="49"/>
      <c r="EE634" s="49"/>
      <c r="EF634" s="49"/>
      <c r="EG634" s="49"/>
      <c r="EH634" s="49"/>
      <c r="EI634" s="49"/>
      <c r="EJ634" s="49"/>
      <c r="EK634" s="49"/>
      <c r="EL634" s="49"/>
      <c r="EM634" s="49"/>
      <c r="EN634" s="49"/>
      <c r="EO634" s="49"/>
      <c r="EP634" s="49"/>
      <c r="EQ634" s="49"/>
      <c r="ER634" s="49"/>
      <c r="ES634" s="49"/>
      <c r="ET634" s="49"/>
      <c r="EU634" s="49"/>
      <c r="EV634" s="49"/>
      <c r="EW634" s="49"/>
      <c r="EX634" s="49"/>
      <c r="EY634" s="49"/>
      <c r="EZ634" s="49"/>
      <c r="FA634" s="49"/>
      <c r="FB634" s="49"/>
      <c r="FC634" s="49"/>
      <c r="FD634" s="49"/>
      <c r="FE634" s="49"/>
      <c r="FF634" s="49"/>
      <c r="FG634" s="49"/>
      <c r="FH634" s="49"/>
      <c r="FI634" s="49"/>
      <c r="FJ634" s="49"/>
      <c r="FK634" s="49"/>
      <c r="FL634" s="49"/>
      <c r="FM634" s="49"/>
      <c r="FN634" s="49"/>
      <c r="FO634" s="49"/>
      <c r="FP634" s="49"/>
      <c r="FQ634" s="49"/>
      <c r="FR634" s="49"/>
      <c r="FS634" s="49"/>
      <c r="FT634" s="49"/>
      <c r="FU634" s="49"/>
      <c r="FV634" s="49"/>
      <c r="FW634" s="49"/>
      <c r="FX634" s="49"/>
      <c r="FY634" s="49"/>
      <c r="FZ634" s="49"/>
      <c r="GA634" s="49"/>
      <c r="GB634" s="49"/>
      <c r="GC634" s="49"/>
      <c r="GD634" s="49"/>
      <c r="GE634" s="49"/>
      <c r="GF634" s="49"/>
      <c r="GG634" s="49"/>
      <c r="GH634" s="49"/>
      <c r="GI634" s="49"/>
      <c r="GJ634" s="49"/>
      <c r="GK634" s="49"/>
      <c r="GL634" s="49"/>
      <c r="GM634" s="49"/>
      <c r="GN634" s="49"/>
      <c r="GO634" s="49"/>
      <c r="GP634" s="49"/>
      <c r="GQ634" s="49"/>
      <c r="GR634" s="49"/>
      <c r="GS634" s="49"/>
      <c r="GT634" s="49"/>
      <c r="GU634" s="49"/>
      <c r="GV634" s="49"/>
      <c r="GW634" s="49"/>
      <c r="GX634" s="49"/>
      <c r="GY634" s="49"/>
      <c r="GZ634" s="49"/>
      <c r="HA634" s="49"/>
      <c r="HB634" s="49"/>
      <c r="HC634" s="49"/>
      <c r="HD634" s="49"/>
      <c r="HE634" s="49"/>
      <c r="HF634" s="49"/>
      <c r="HG634" s="49"/>
      <c r="HH634" s="49"/>
      <c r="HI634" s="49"/>
      <c r="HJ634" s="49"/>
      <c r="HK634" s="49"/>
      <c r="HL634" s="49"/>
      <c r="HM634" s="49"/>
      <c r="HN634" s="49"/>
      <c r="HO634" s="49"/>
      <c r="HP634" s="49"/>
      <c r="HQ634" s="49"/>
      <c r="HR634" s="49"/>
      <c r="HS634" s="49"/>
      <c r="HT634" s="49"/>
      <c r="HU634" s="49"/>
      <c r="HV634" s="49"/>
      <c r="HW634" s="49"/>
      <c r="HX634" s="49"/>
      <c r="HY634" s="49"/>
      <c r="HZ634" s="49"/>
      <c r="IA634" s="49"/>
      <c r="IB634" s="49"/>
      <c r="IC634" s="49"/>
      <c r="ID634" s="49"/>
      <c r="IE634" s="49"/>
      <c r="IF634" s="49"/>
      <c r="IG634" s="49"/>
      <c r="IH634" s="49"/>
      <c r="II634" s="49"/>
      <c r="IJ634" s="49"/>
      <c r="IK634" s="49"/>
      <c r="IL634" s="49"/>
      <c r="IM634" s="49"/>
      <c r="IN634" s="49"/>
      <c r="IO634" s="49"/>
      <c r="IP634" s="49"/>
      <c r="IQ634" s="49"/>
      <c r="IR634" s="49"/>
      <c r="IS634" s="49"/>
      <c r="IT634" s="49"/>
      <c r="IU634" s="49"/>
      <c r="IV634" s="49"/>
    </row>
    <row r="635" spans="1:256" s="44" customFormat="1" ht="142.5">
      <c r="A635" s="637"/>
      <c r="B635" s="575" t="s">
        <v>838</v>
      </c>
      <c r="C635" s="644"/>
      <c r="D635" s="625"/>
      <c r="E635" s="197"/>
      <c r="F635" s="200"/>
      <c r="G635" s="43"/>
      <c r="H635" s="73"/>
      <c r="I635" s="73"/>
      <c r="J635" s="73"/>
      <c r="K635" s="73"/>
      <c r="L635" s="74"/>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9"/>
      <c r="AV635" s="49"/>
      <c r="AW635" s="49"/>
      <c r="AX635" s="49"/>
      <c r="AY635" s="49"/>
      <c r="AZ635" s="49"/>
      <c r="BA635" s="49"/>
      <c r="BB635" s="49"/>
      <c r="BC635" s="49"/>
      <c r="BD635" s="49"/>
      <c r="BE635" s="49"/>
      <c r="BF635" s="49"/>
      <c r="BG635" s="49"/>
      <c r="BH635" s="49"/>
      <c r="BI635" s="49"/>
      <c r="BJ635" s="49"/>
      <c r="BK635" s="49"/>
      <c r="BL635" s="49"/>
      <c r="BM635" s="49"/>
      <c r="BN635" s="49"/>
      <c r="BO635" s="49"/>
      <c r="BP635" s="49"/>
      <c r="BQ635" s="49"/>
      <c r="BR635" s="49"/>
      <c r="BS635" s="49"/>
      <c r="BT635" s="49"/>
      <c r="BU635" s="49"/>
      <c r="BV635" s="49"/>
      <c r="BW635" s="49"/>
      <c r="BX635" s="49"/>
      <c r="BY635" s="49"/>
      <c r="BZ635" s="49"/>
      <c r="CA635" s="49"/>
      <c r="CB635" s="49"/>
      <c r="CC635" s="49"/>
      <c r="CD635" s="49"/>
      <c r="CE635" s="49"/>
      <c r="CF635" s="49"/>
      <c r="CG635" s="49"/>
      <c r="CH635" s="49"/>
      <c r="CI635" s="49"/>
      <c r="CJ635" s="49"/>
      <c r="CK635" s="49"/>
      <c r="CL635" s="49"/>
      <c r="CM635" s="49"/>
      <c r="CN635" s="49"/>
      <c r="CO635" s="49"/>
      <c r="CP635" s="49"/>
      <c r="CQ635" s="49"/>
      <c r="CR635" s="49"/>
      <c r="CS635" s="49"/>
      <c r="CT635" s="49"/>
      <c r="CU635" s="49"/>
      <c r="CV635" s="49"/>
      <c r="CW635" s="49"/>
      <c r="CX635" s="49"/>
      <c r="CY635" s="49"/>
      <c r="CZ635" s="49"/>
      <c r="DA635" s="49"/>
      <c r="DB635" s="49"/>
      <c r="DC635" s="49"/>
      <c r="DD635" s="49"/>
      <c r="DE635" s="49"/>
      <c r="DF635" s="49"/>
      <c r="DG635" s="49"/>
      <c r="DH635" s="49"/>
      <c r="DI635" s="49"/>
      <c r="DJ635" s="49"/>
      <c r="DK635" s="49"/>
      <c r="DL635" s="49"/>
      <c r="DM635" s="49"/>
      <c r="DN635" s="49"/>
      <c r="DO635" s="49"/>
      <c r="DP635" s="49"/>
      <c r="DQ635" s="49"/>
      <c r="DR635" s="49"/>
      <c r="DS635" s="49"/>
      <c r="DT635" s="49"/>
      <c r="DU635" s="49"/>
      <c r="DV635" s="49"/>
      <c r="DW635" s="49"/>
      <c r="DX635" s="49"/>
      <c r="DY635" s="49"/>
      <c r="DZ635" s="49"/>
      <c r="EA635" s="49"/>
      <c r="EB635" s="49"/>
      <c r="EC635" s="49"/>
      <c r="ED635" s="49"/>
      <c r="EE635" s="49"/>
      <c r="EF635" s="49"/>
      <c r="EG635" s="49"/>
      <c r="EH635" s="49"/>
      <c r="EI635" s="49"/>
      <c r="EJ635" s="49"/>
      <c r="EK635" s="49"/>
      <c r="EL635" s="49"/>
      <c r="EM635" s="49"/>
      <c r="EN635" s="49"/>
      <c r="EO635" s="49"/>
      <c r="EP635" s="49"/>
      <c r="EQ635" s="49"/>
      <c r="ER635" s="49"/>
      <c r="ES635" s="49"/>
      <c r="ET635" s="49"/>
      <c r="EU635" s="49"/>
      <c r="EV635" s="49"/>
      <c r="EW635" s="49"/>
      <c r="EX635" s="49"/>
      <c r="EY635" s="49"/>
      <c r="EZ635" s="49"/>
      <c r="FA635" s="49"/>
      <c r="FB635" s="49"/>
      <c r="FC635" s="49"/>
      <c r="FD635" s="49"/>
      <c r="FE635" s="49"/>
      <c r="FF635" s="49"/>
      <c r="FG635" s="49"/>
      <c r="FH635" s="49"/>
      <c r="FI635" s="49"/>
      <c r="FJ635" s="49"/>
      <c r="FK635" s="49"/>
      <c r="FL635" s="49"/>
      <c r="FM635" s="49"/>
      <c r="FN635" s="49"/>
      <c r="FO635" s="49"/>
      <c r="FP635" s="49"/>
      <c r="FQ635" s="49"/>
      <c r="FR635" s="49"/>
      <c r="FS635" s="49"/>
      <c r="FT635" s="49"/>
      <c r="FU635" s="49"/>
      <c r="FV635" s="49"/>
      <c r="FW635" s="49"/>
      <c r="FX635" s="49"/>
      <c r="FY635" s="49"/>
      <c r="FZ635" s="49"/>
      <c r="GA635" s="49"/>
      <c r="GB635" s="49"/>
      <c r="GC635" s="49"/>
      <c r="GD635" s="49"/>
      <c r="GE635" s="49"/>
      <c r="GF635" s="49"/>
      <c r="GG635" s="49"/>
      <c r="GH635" s="49"/>
      <c r="GI635" s="49"/>
      <c r="GJ635" s="49"/>
      <c r="GK635" s="49"/>
      <c r="GL635" s="49"/>
      <c r="GM635" s="49"/>
      <c r="GN635" s="49"/>
      <c r="GO635" s="49"/>
      <c r="GP635" s="49"/>
      <c r="GQ635" s="49"/>
      <c r="GR635" s="49"/>
      <c r="GS635" s="49"/>
      <c r="GT635" s="49"/>
      <c r="GU635" s="49"/>
      <c r="GV635" s="49"/>
      <c r="GW635" s="49"/>
      <c r="GX635" s="49"/>
      <c r="GY635" s="49"/>
      <c r="GZ635" s="49"/>
      <c r="HA635" s="49"/>
      <c r="HB635" s="49"/>
      <c r="HC635" s="49"/>
      <c r="HD635" s="49"/>
      <c r="HE635" s="49"/>
      <c r="HF635" s="49"/>
      <c r="HG635" s="49"/>
      <c r="HH635" s="49"/>
      <c r="HI635" s="49"/>
      <c r="HJ635" s="49"/>
      <c r="HK635" s="49"/>
      <c r="HL635" s="49"/>
      <c r="HM635" s="49"/>
      <c r="HN635" s="49"/>
      <c r="HO635" s="49"/>
      <c r="HP635" s="49"/>
      <c r="HQ635" s="49"/>
      <c r="HR635" s="49"/>
      <c r="HS635" s="49"/>
      <c r="HT635" s="49"/>
      <c r="HU635" s="49"/>
      <c r="HV635" s="49"/>
      <c r="HW635" s="49"/>
      <c r="HX635" s="49"/>
      <c r="HY635" s="49"/>
      <c r="HZ635" s="49"/>
      <c r="IA635" s="49"/>
      <c r="IB635" s="49"/>
      <c r="IC635" s="49"/>
      <c r="ID635" s="49"/>
      <c r="IE635" s="49"/>
      <c r="IF635" s="49"/>
      <c r="IG635" s="49"/>
      <c r="IH635" s="49"/>
      <c r="II635" s="49"/>
      <c r="IJ635" s="49"/>
      <c r="IK635" s="49"/>
      <c r="IL635" s="49"/>
      <c r="IM635" s="49"/>
      <c r="IN635" s="49"/>
      <c r="IO635" s="49"/>
      <c r="IP635" s="49"/>
      <c r="IQ635" s="49"/>
      <c r="IR635" s="49"/>
      <c r="IS635" s="49"/>
      <c r="IT635" s="49"/>
      <c r="IU635" s="49"/>
      <c r="IV635" s="49"/>
    </row>
    <row r="636" spans="1:256" s="44" customFormat="1" ht="256.5">
      <c r="A636" s="637"/>
      <c r="B636" s="575" t="s">
        <v>1044</v>
      </c>
      <c r="C636" s="644"/>
      <c r="D636" s="625"/>
      <c r="E636" s="197"/>
      <c r="F636" s="200"/>
      <c r="G636" s="43"/>
      <c r="H636" s="73"/>
      <c r="I636" s="73"/>
      <c r="J636" s="73"/>
      <c r="K636" s="73"/>
      <c r="L636" s="74"/>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c r="AT636" s="49"/>
      <c r="AU636" s="49"/>
      <c r="AV636" s="49"/>
      <c r="AW636" s="49"/>
      <c r="AX636" s="49"/>
      <c r="AY636" s="49"/>
      <c r="AZ636" s="49"/>
      <c r="BA636" s="49"/>
      <c r="BB636" s="49"/>
      <c r="BC636" s="49"/>
      <c r="BD636" s="49"/>
      <c r="BE636" s="49"/>
      <c r="BF636" s="49"/>
      <c r="BG636" s="49"/>
      <c r="BH636" s="49"/>
      <c r="BI636" s="49"/>
      <c r="BJ636" s="49"/>
      <c r="BK636" s="49"/>
      <c r="BL636" s="49"/>
      <c r="BM636" s="49"/>
      <c r="BN636" s="49"/>
      <c r="BO636" s="49"/>
      <c r="BP636" s="49"/>
      <c r="BQ636" s="49"/>
      <c r="BR636" s="49"/>
      <c r="BS636" s="49"/>
      <c r="BT636" s="49"/>
      <c r="BU636" s="49"/>
      <c r="BV636" s="49"/>
      <c r="BW636" s="49"/>
      <c r="BX636" s="49"/>
      <c r="BY636" s="49"/>
      <c r="BZ636" s="49"/>
      <c r="CA636" s="49"/>
      <c r="CB636" s="49"/>
      <c r="CC636" s="49"/>
      <c r="CD636" s="49"/>
      <c r="CE636" s="49"/>
      <c r="CF636" s="49"/>
      <c r="CG636" s="49"/>
      <c r="CH636" s="49"/>
      <c r="CI636" s="49"/>
      <c r="CJ636" s="49"/>
      <c r="CK636" s="49"/>
      <c r="CL636" s="49"/>
      <c r="CM636" s="49"/>
      <c r="CN636" s="49"/>
      <c r="CO636" s="49"/>
      <c r="CP636" s="49"/>
      <c r="CQ636" s="49"/>
      <c r="CR636" s="49"/>
      <c r="CS636" s="49"/>
      <c r="CT636" s="49"/>
      <c r="CU636" s="49"/>
      <c r="CV636" s="49"/>
      <c r="CW636" s="49"/>
      <c r="CX636" s="49"/>
      <c r="CY636" s="49"/>
      <c r="CZ636" s="49"/>
      <c r="DA636" s="49"/>
      <c r="DB636" s="49"/>
      <c r="DC636" s="49"/>
      <c r="DD636" s="49"/>
      <c r="DE636" s="49"/>
      <c r="DF636" s="49"/>
      <c r="DG636" s="49"/>
      <c r="DH636" s="49"/>
      <c r="DI636" s="49"/>
      <c r="DJ636" s="49"/>
      <c r="DK636" s="49"/>
      <c r="DL636" s="49"/>
      <c r="DM636" s="49"/>
      <c r="DN636" s="49"/>
      <c r="DO636" s="49"/>
      <c r="DP636" s="49"/>
      <c r="DQ636" s="49"/>
      <c r="DR636" s="49"/>
      <c r="DS636" s="49"/>
      <c r="DT636" s="49"/>
      <c r="DU636" s="49"/>
      <c r="DV636" s="49"/>
      <c r="DW636" s="49"/>
      <c r="DX636" s="49"/>
      <c r="DY636" s="49"/>
      <c r="DZ636" s="49"/>
      <c r="EA636" s="49"/>
      <c r="EB636" s="49"/>
      <c r="EC636" s="49"/>
      <c r="ED636" s="49"/>
      <c r="EE636" s="49"/>
      <c r="EF636" s="49"/>
      <c r="EG636" s="49"/>
      <c r="EH636" s="49"/>
      <c r="EI636" s="49"/>
      <c r="EJ636" s="49"/>
      <c r="EK636" s="49"/>
      <c r="EL636" s="49"/>
      <c r="EM636" s="49"/>
      <c r="EN636" s="49"/>
      <c r="EO636" s="49"/>
      <c r="EP636" s="49"/>
      <c r="EQ636" s="49"/>
      <c r="ER636" s="49"/>
      <c r="ES636" s="49"/>
      <c r="ET636" s="49"/>
      <c r="EU636" s="49"/>
      <c r="EV636" s="49"/>
      <c r="EW636" s="49"/>
      <c r="EX636" s="49"/>
      <c r="EY636" s="49"/>
      <c r="EZ636" s="49"/>
      <c r="FA636" s="49"/>
      <c r="FB636" s="49"/>
      <c r="FC636" s="49"/>
      <c r="FD636" s="49"/>
      <c r="FE636" s="49"/>
      <c r="FF636" s="49"/>
      <c r="FG636" s="49"/>
      <c r="FH636" s="49"/>
      <c r="FI636" s="49"/>
      <c r="FJ636" s="49"/>
      <c r="FK636" s="49"/>
      <c r="FL636" s="49"/>
      <c r="FM636" s="49"/>
      <c r="FN636" s="49"/>
      <c r="FO636" s="49"/>
      <c r="FP636" s="49"/>
      <c r="FQ636" s="49"/>
      <c r="FR636" s="49"/>
      <c r="FS636" s="49"/>
      <c r="FT636" s="49"/>
      <c r="FU636" s="49"/>
      <c r="FV636" s="49"/>
      <c r="FW636" s="49"/>
      <c r="FX636" s="49"/>
      <c r="FY636" s="49"/>
      <c r="FZ636" s="49"/>
      <c r="GA636" s="49"/>
      <c r="GB636" s="49"/>
      <c r="GC636" s="49"/>
      <c r="GD636" s="49"/>
      <c r="GE636" s="49"/>
      <c r="GF636" s="49"/>
      <c r="GG636" s="49"/>
      <c r="GH636" s="49"/>
      <c r="GI636" s="49"/>
      <c r="GJ636" s="49"/>
      <c r="GK636" s="49"/>
      <c r="GL636" s="49"/>
      <c r="GM636" s="49"/>
      <c r="GN636" s="49"/>
      <c r="GO636" s="49"/>
      <c r="GP636" s="49"/>
      <c r="GQ636" s="49"/>
      <c r="GR636" s="49"/>
      <c r="GS636" s="49"/>
      <c r="GT636" s="49"/>
      <c r="GU636" s="49"/>
      <c r="GV636" s="49"/>
      <c r="GW636" s="49"/>
      <c r="GX636" s="49"/>
      <c r="GY636" s="49"/>
      <c r="GZ636" s="49"/>
      <c r="HA636" s="49"/>
      <c r="HB636" s="49"/>
      <c r="HC636" s="49"/>
      <c r="HD636" s="49"/>
      <c r="HE636" s="49"/>
      <c r="HF636" s="49"/>
      <c r="HG636" s="49"/>
      <c r="HH636" s="49"/>
      <c r="HI636" s="49"/>
      <c r="HJ636" s="49"/>
      <c r="HK636" s="49"/>
      <c r="HL636" s="49"/>
      <c r="HM636" s="49"/>
      <c r="HN636" s="49"/>
      <c r="HO636" s="49"/>
      <c r="HP636" s="49"/>
      <c r="HQ636" s="49"/>
      <c r="HR636" s="49"/>
      <c r="HS636" s="49"/>
      <c r="HT636" s="49"/>
      <c r="HU636" s="49"/>
      <c r="HV636" s="49"/>
      <c r="HW636" s="49"/>
      <c r="HX636" s="49"/>
      <c r="HY636" s="49"/>
      <c r="HZ636" s="49"/>
      <c r="IA636" s="49"/>
      <c r="IB636" s="49"/>
      <c r="IC636" s="49"/>
      <c r="ID636" s="49"/>
      <c r="IE636" s="49"/>
      <c r="IF636" s="49"/>
      <c r="IG636" s="49"/>
      <c r="IH636" s="49"/>
      <c r="II636" s="49"/>
      <c r="IJ636" s="49"/>
      <c r="IK636" s="49"/>
      <c r="IL636" s="49"/>
      <c r="IM636" s="49"/>
      <c r="IN636" s="49"/>
      <c r="IO636" s="49"/>
      <c r="IP636" s="49"/>
      <c r="IQ636" s="49"/>
      <c r="IR636" s="49"/>
      <c r="IS636" s="49"/>
      <c r="IT636" s="49"/>
      <c r="IU636" s="49"/>
      <c r="IV636" s="49"/>
    </row>
    <row r="637" spans="1:256" s="44" customFormat="1">
      <c r="A637" s="637"/>
      <c r="B637" s="575" t="s">
        <v>839</v>
      </c>
      <c r="C637" s="563" t="s">
        <v>106</v>
      </c>
      <c r="D637" s="556">
        <v>7800</v>
      </c>
      <c r="E637" s="86"/>
      <c r="F637" s="128">
        <f>D637*E637</f>
        <v>0</v>
      </c>
      <c r="G637" s="43"/>
      <c r="H637" s="73"/>
      <c r="I637" s="73"/>
      <c r="J637" s="73"/>
      <c r="K637" s="73"/>
      <c r="L637" s="74"/>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c r="AT637" s="49"/>
      <c r="AU637" s="49"/>
      <c r="AV637" s="49"/>
      <c r="AW637" s="49"/>
      <c r="AX637" s="49"/>
      <c r="AY637" s="49"/>
      <c r="AZ637" s="49"/>
      <c r="BA637" s="49"/>
      <c r="BB637" s="49"/>
      <c r="BC637" s="49"/>
      <c r="BD637" s="49"/>
      <c r="BE637" s="49"/>
      <c r="BF637" s="49"/>
      <c r="BG637" s="49"/>
      <c r="BH637" s="49"/>
      <c r="BI637" s="49"/>
      <c r="BJ637" s="49"/>
      <c r="BK637" s="49"/>
      <c r="BL637" s="49"/>
      <c r="BM637" s="49"/>
      <c r="BN637" s="49"/>
      <c r="BO637" s="49"/>
      <c r="BP637" s="49"/>
      <c r="BQ637" s="49"/>
      <c r="BR637" s="49"/>
      <c r="BS637" s="49"/>
      <c r="BT637" s="49"/>
      <c r="BU637" s="49"/>
      <c r="BV637" s="49"/>
      <c r="BW637" s="49"/>
      <c r="BX637" s="49"/>
      <c r="BY637" s="49"/>
      <c r="BZ637" s="49"/>
      <c r="CA637" s="49"/>
      <c r="CB637" s="49"/>
      <c r="CC637" s="49"/>
      <c r="CD637" s="49"/>
      <c r="CE637" s="49"/>
      <c r="CF637" s="49"/>
      <c r="CG637" s="49"/>
      <c r="CH637" s="49"/>
      <c r="CI637" s="49"/>
      <c r="CJ637" s="49"/>
      <c r="CK637" s="49"/>
      <c r="CL637" s="49"/>
      <c r="CM637" s="49"/>
      <c r="CN637" s="49"/>
      <c r="CO637" s="49"/>
      <c r="CP637" s="49"/>
      <c r="CQ637" s="49"/>
      <c r="CR637" s="49"/>
      <c r="CS637" s="49"/>
      <c r="CT637" s="49"/>
      <c r="CU637" s="49"/>
      <c r="CV637" s="49"/>
      <c r="CW637" s="49"/>
      <c r="CX637" s="49"/>
      <c r="CY637" s="49"/>
      <c r="CZ637" s="49"/>
      <c r="DA637" s="49"/>
      <c r="DB637" s="49"/>
      <c r="DC637" s="49"/>
      <c r="DD637" s="49"/>
      <c r="DE637" s="49"/>
      <c r="DF637" s="49"/>
      <c r="DG637" s="49"/>
      <c r="DH637" s="49"/>
      <c r="DI637" s="49"/>
      <c r="DJ637" s="49"/>
      <c r="DK637" s="49"/>
      <c r="DL637" s="49"/>
      <c r="DM637" s="49"/>
      <c r="DN637" s="49"/>
      <c r="DO637" s="49"/>
      <c r="DP637" s="49"/>
      <c r="DQ637" s="49"/>
      <c r="DR637" s="49"/>
      <c r="DS637" s="49"/>
      <c r="DT637" s="49"/>
      <c r="DU637" s="49"/>
      <c r="DV637" s="49"/>
      <c r="DW637" s="49"/>
      <c r="DX637" s="49"/>
      <c r="DY637" s="49"/>
      <c r="DZ637" s="49"/>
      <c r="EA637" s="49"/>
      <c r="EB637" s="49"/>
      <c r="EC637" s="49"/>
      <c r="ED637" s="49"/>
      <c r="EE637" s="49"/>
      <c r="EF637" s="49"/>
      <c r="EG637" s="49"/>
      <c r="EH637" s="49"/>
      <c r="EI637" s="49"/>
      <c r="EJ637" s="49"/>
      <c r="EK637" s="49"/>
      <c r="EL637" s="49"/>
      <c r="EM637" s="49"/>
      <c r="EN637" s="49"/>
      <c r="EO637" s="49"/>
      <c r="EP637" s="49"/>
      <c r="EQ637" s="49"/>
      <c r="ER637" s="49"/>
      <c r="ES637" s="49"/>
      <c r="ET637" s="49"/>
      <c r="EU637" s="49"/>
      <c r="EV637" s="49"/>
      <c r="EW637" s="49"/>
      <c r="EX637" s="49"/>
      <c r="EY637" s="49"/>
      <c r="EZ637" s="49"/>
      <c r="FA637" s="49"/>
      <c r="FB637" s="49"/>
      <c r="FC637" s="49"/>
      <c r="FD637" s="49"/>
      <c r="FE637" s="49"/>
      <c r="FF637" s="49"/>
      <c r="FG637" s="49"/>
      <c r="FH637" s="49"/>
      <c r="FI637" s="49"/>
      <c r="FJ637" s="49"/>
      <c r="FK637" s="49"/>
      <c r="FL637" s="49"/>
      <c r="FM637" s="49"/>
      <c r="FN637" s="49"/>
      <c r="FO637" s="49"/>
      <c r="FP637" s="49"/>
      <c r="FQ637" s="49"/>
      <c r="FR637" s="49"/>
      <c r="FS637" s="49"/>
      <c r="FT637" s="49"/>
      <c r="FU637" s="49"/>
      <c r="FV637" s="49"/>
      <c r="FW637" s="49"/>
      <c r="FX637" s="49"/>
      <c r="FY637" s="49"/>
      <c r="FZ637" s="49"/>
      <c r="GA637" s="49"/>
      <c r="GB637" s="49"/>
      <c r="GC637" s="49"/>
      <c r="GD637" s="49"/>
      <c r="GE637" s="49"/>
      <c r="GF637" s="49"/>
      <c r="GG637" s="49"/>
      <c r="GH637" s="49"/>
      <c r="GI637" s="49"/>
      <c r="GJ637" s="49"/>
      <c r="GK637" s="49"/>
      <c r="GL637" s="49"/>
      <c r="GM637" s="49"/>
      <c r="GN637" s="49"/>
      <c r="GO637" s="49"/>
      <c r="GP637" s="49"/>
      <c r="GQ637" s="49"/>
      <c r="GR637" s="49"/>
      <c r="GS637" s="49"/>
      <c r="GT637" s="49"/>
      <c r="GU637" s="49"/>
      <c r="GV637" s="49"/>
      <c r="GW637" s="49"/>
      <c r="GX637" s="49"/>
      <c r="GY637" s="49"/>
      <c r="GZ637" s="49"/>
      <c r="HA637" s="49"/>
      <c r="HB637" s="49"/>
      <c r="HC637" s="49"/>
      <c r="HD637" s="49"/>
      <c r="HE637" s="49"/>
      <c r="HF637" s="49"/>
      <c r="HG637" s="49"/>
      <c r="HH637" s="49"/>
      <c r="HI637" s="49"/>
      <c r="HJ637" s="49"/>
      <c r="HK637" s="49"/>
      <c r="HL637" s="49"/>
      <c r="HM637" s="49"/>
      <c r="HN637" s="49"/>
      <c r="HO637" s="49"/>
      <c r="HP637" s="49"/>
      <c r="HQ637" s="49"/>
      <c r="HR637" s="49"/>
      <c r="HS637" s="49"/>
      <c r="HT637" s="49"/>
      <c r="HU637" s="49"/>
      <c r="HV637" s="49"/>
      <c r="HW637" s="49"/>
      <c r="HX637" s="49"/>
      <c r="HY637" s="49"/>
      <c r="HZ637" s="49"/>
      <c r="IA637" s="49"/>
      <c r="IB637" s="49"/>
      <c r="IC637" s="49"/>
      <c r="ID637" s="49"/>
      <c r="IE637" s="49"/>
      <c r="IF637" s="49"/>
      <c r="IG637" s="49"/>
      <c r="IH637" s="49"/>
      <c r="II637" s="49"/>
      <c r="IJ637" s="49"/>
      <c r="IK637" s="49"/>
      <c r="IL637" s="49"/>
      <c r="IM637" s="49"/>
      <c r="IN637" s="49"/>
      <c r="IO637" s="49"/>
      <c r="IP637" s="49"/>
      <c r="IQ637" s="49"/>
      <c r="IR637" s="49"/>
      <c r="IS637" s="49"/>
      <c r="IT637" s="49"/>
      <c r="IU637" s="49"/>
      <c r="IV637" s="49"/>
    </row>
    <row r="638" spans="1:256" s="44" customFormat="1">
      <c r="A638" s="557"/>
      <c r="B638" s="592"/>
      <c r="C638" s="563"/>
      <c r="D638" s="598"/>
      <c r="E638" s="86"/>
      <c r="F638" s="128"/>
      <c r="G638" s="54"/>
      <c r="H638" s="73"/>
      <c r="I638" s="79"/>
      <c r="J638" s="79"/>
      <c r="K638" s="79"/>
      <c r="L638" s="80"/>
      <c r="M638" s="56"/>
      <c r="N638" s="56"/>
      <c r="O638" s="56"/>
      <c r="P638" s="56"/>
      <c r="Q638" s="55"/>
      <c r="R638" s="55"/>
      <c r="S638" s="55"/>
      <c r="T638" s="55"/>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55"/>
      <c r="BT638" s="55"/>
      <c r="BU638" s="55"/>
      <c r="BV638" s="55"/>
      <c r="BW638" s="55"/>
      <c r="BX638" s="55"/>
      <c r="BY638" s="55"/>
      <c r="BZ638" s="55"/>
      <c r="CA638" s="55"/>
      <c r="CB638" s="55"/>
      <c r="CC638" s="55"/>
      <c r="CD638" s="55"/>
      <c r="CE638" s="55"/>
      <c r="CF638" s="55"/>
      <c r="CG638" s="55"/>
      <c r="CH638" s="55"/>
      <c r="CI638" s="55"/>
      <c r="CJ638" s="55"/>
      <c r="CK638" s="55"/>
      <c r="CL638" s="55"/>
      <c r="CM638" s="55"/>
      <c r="CN638" s="55"/>
      <c r="CO638" s="55"/>
      <c r="CP638" s="55"/>
      <c r="CQ638" s="55"/>
      <c r="CR638" s="55"/>
      <c r="CS638" s="55"/>
      <c r="CT638" s="55"/>
      <c r="CU638" s="55"/>
      <c r="CV638" s="55"/>
      <c r="CW638" s="55"/>
      <c r="CX638" s="55"/>
      <c r="CY638" s="55"/>
      <c r="CZ638" s="55"/>
      <c r="DA638" s="55"/>
      <c r="DB638" s="55"/>
      <c r="DC638" s="55"/>
      <c r="DD638" s="55"/>
      <c r="DE638" s="55"/>
      <c r="DF638" s="55"/>
      <c r="DG638" s="55"/>
      <c r="DH638" s="55"/>
      <c r="DI638" s="55"/>
      <c r="DJ638" s="55"/>
      <c r="DK638" s="55"/>
      <c r="DL638" s="55"/>
      <c r="DM638" s="55"/>
      <c r="DN638" s="55"/>
      <c r="DO638" s="55"/>
      <c r="DP638" s="55"/>
      <c r="DQ638" s="55"/>
      <c r="DR638" s="55"/>
      <c r="DS638" s="55"/>
      <c r="DT638" s="55"/>
      <c r="DU638" s="55"/>
      <c r="DV638" s="55"/>
      <c r="DW638" s="55"/>
      <c r="DX638" s="55"/>
      <c r="DY638" s="55"/>
      <c r="DZ638" s="55"/>
      <c r="EA638" s="55"/>
      <c r="EB638" s="55"/>
      <c r="EC638" s="55"/>
      <c r="ED638" s="55"/>
      <c r="EE638" s="55"/>
      <c r="EF638" s="55"/>
      <c r="EG638" s="55"/>
      <c r="EH638" s="55"/>
      <c r="EI638" s="55"/>
      <c r="EJ638" s="55"/>
      <c r="EK638" s="55"/>
      <c r="EL638" s="55"/>
      <c r="EM638" s="55"/>
      <c r="EN638" s="55"/>
      <c r="EO638" s="55"/>
      <c r="EP638" s="55"/>
      <c r="EQ638" s="55"/>
      <c r="ER638" s="55"/>
      <c r="ES638" s="55"/>
      <c r="ET638" s="55"/>
      <c r="EU638" s="55"/>
      <c r="EV638" s="55"/>
      <c r="EW638" s="55"/>
      <c r="EX638" s="55"/>
      <c r="EY638" s="55"/>
      <c r="EZ638" s="55"/>
      <c r="FA638" s="55"/>
      <c r="FB638" s="55"/>
      <c r="FC638" s="55"/>
      <c r="FD638" s="55"/>
      <c r="FE638" s="55"/>
      <c r="FF638" s="55"/>
      <c r="FG638" s="55"/>
      <c r="FH638" s="55"/>
      <c r="FI638" s="55"/>
      <c r="FJ638" s="55"/>
      <c r="FK638" s="55"/>
      <c r="FL638" s="55"/>
      <c r="FM638" s="55"/>
      <c r="FN638" s="55"/>
      <c r="FO638" s="55"/>
      <c r="FP638" s="55"/>
      <c r="FQ638" s="55"/>
      <c r="FR638" s="55"/>
      <c r="FS638" s="55"/>
      <c r="FT638" s="55"/>
      <c r="FU638" s="55"/>
      <c r="FV638" s="55"/>
      <c r="FW638" s="55"/>
      <c r="FX638" s="55"/>
      <c r="FY638" s="55"/>
      <c r="FZ638" s="55"/>
      <c r="GA638" s="55"/>
      <c r="GB638" s="55"/>
      <c r="GC638" s="55"/>
      <c r="GD638" s="55"/>
      <c r="GE638" s="55"/>
      <c r="GF638" s="55"/>
      <c r="GG638" s="55"/>
      <c r="GH638" s="55"/>
      <c r="GI638" s="55"/>
      <c r="GJ638" s="55"/>
      <c r="GK638" s="55"/>
      <c r="GL638" s="55"/>
      <c r="GM638" s="55"/>
      <c r="GN638" s="55"/>
      <c r="GO638" s="55"/>
      <c r="GP638" s="55"/>
      <c r="GQ638" s="55"/>
      <c r="GR638" s="55"/>
      <c r="GS638" s="55"/>
      <c r="GT638" s="55"/>
      <c r="GU638" s="55"/>
      <c r="GV638" s="55"/>
      <c r="GW638" s="55"/>
      <c r="GX638" s="55"/>
      <c r="GY638" s="55"/>
      <c r="GZ638" s="55"/>
      <c r="HA638" s="55"/>
      <c r="HB638" s="55"/>
      <c r="HC638" s="55"/>
      <c r="HD638" s="55"/>
      <c r="HE638" s="55"/>
      <c r="HF638" s="55"/>
      <c r="HG638" s="55"/>
      <c r="HH638" s="55"/>
      <c r="HI638" s="55"/>
      <c r="HJ638" s="55"/>
      <c r="HK638" s="55"/>
      <c r="HL638" s="55"/>
      <c r="HM638" s="55"/>
      <c r="HN638" s="55"/>
      <c r="HO638" s="55"/>
      <c r="HP638" s="55"/>
      <c r="HQ638" s="55"/>
      <c r="HR638" s="55"/>
      <c r="HS638" s="55"/>
      <c r="HT638" s="55"/>
      <c r="HU638" s="55"/>
      <c r="HV638" s="55"/>
      <c r="HW638" s="55"/>
      <c r="HX638" s="55"/>
      <c r="HY638" s="55"/>
      <c r="HZ638" s="55"/>
      <c r="IA638" s="55"/>
      <c r="IB638" s="55"/>
      <c r="IC638" s="55"/>
      <c r="ID638" s="55"/>
      <c r="IE638" s="55"/>
      <c r="IF638" s="55"/>
      <c r="IG638" s="55"/>
      <c r="IH638" s="55"/>
      <c r="II638" s="55"/>
      <c r="IJ638" s="55"/>
      <c r="IK638" s="55"/>
      <c r="IL638" s="55"/>
      <c r="IM638" s="55"/>
      <c r="IN638" s="55"/>
      <c r="IO638" s="55"/>
      <c r="IP638" s="55"/>
      <c r="IQ638" s="55"/>
      <c r="IR638" s="55"/>
      <c r="IS638" s="55"/>
      <c r="IT638" s="55"/>
      <c r="IU638" s="55"/>
      <c r="IV638" s="55"/>
    </row>
    <row r="639" spans="1:256" s="44" customFormat="1">
      <c r="A639" s="581"/>
      <c r="B639" s="582" t="s">
        <v>272</v>
      </c>
      <c r="C639" s="642"/>
      <c r="D639" s="643"/>
      <c r="E639" s="135"/>
      <c r="F639" s="199">
        <f>SUM(F577:F638)</f>
        <v>0</v>
      </c>
      <c r="G639" s="43"/>
      <c r="H639" s="73"/>
      <c r="I639" s="79"/>
      <c r="J639" s="79"/>
      <c r="K639" s="79"/>
      <c r="L639" s="80"/>
      <c r="M639" s="56"/>
      <c r="N639" s="56"/>
      <c r="O639" s="56"/>
      <c r="P639" s="56"/>
      <c r="Q639" s="55"/>
      <c r="R639" s="55"/>
      <c r="S639" s="55"/>
      <c r="T639" s="55"/>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55"/>
      <c r="BT639" s="55"/>
      <c r="BU639" s="55"/>
      <c r="BV639" s="55"/>
      <c r="BW639" s="55"/>
      <c r="BX639" s="55"/>
      <c r="BY639" s="55"/>
      <c r="BZ639" s="55"/>
      <c r="CA639" s="55"/>
      <c r="CB639" s="55"/>
      <c r="CC639" s="55"/>
      <c r="CD639" s="55"/>
      <c r="CE639" s="55"/>
      <c r="CF639" s="55"/>
      <c r="CG639" s="55"/>
      <c r="CH639" s="55"/>
      <c r="CI639" s="55"/>
      <c r="CJ639" s="55"/>
      <c r="CK639" s="55"/>
      <c r="CL639" s="55"/>
      <c r="CM639" s="55"/>
      <c r="CN639" s="55"/>
      <c r="CO639" s="55"/>
      <c r="CP639" s="55"/>
      <c r="CQ639" s="55"/>
      <c r="CR639" s="55"/>
      <c r="CS639" s="55"/>
      <c r="CT639" s="55"/>
      <c r="CU639" s="55"/>
      <c r="CV639" s="55"/>
      <c r="CW639" s="55"/>
      <c r="CX639" s="55"/>
      <c r="CY639" s="55"/>
      <c r="CZ639" s="55"/>
      <c r="DA639" s="55"/>
      <c r="DB639" s="55"/>
      <c r="DC639" s="55"/>
      <c r="DD639" s="55"/>
      <c r="DE639" s="55"/>
      <c r="DF639" s="55"/>
      <c r="DG639" s="55"/>
      <c r="DH639" s="55"/>
      <c r="DI639" s="55"/>
      <c r="DJ639" s="55"/>
      <c r="DK639" s="55"/>
      <c r="DL639" s="55"/>
      <c r="DM639" s="55"/>
      <c r="DN639" s="55"/>
      <c r="DO639" s="55"/>
      <c r="DP639" s="55"/>
      <c r="DQ639" s="55"/>
      <c r="DR639" s="55"/>
      <c r="DS639" s="55"/>
      <c r="DT639" s="55"/>
      <c r="DU639" s="55"/>
      <c r="DV639" s="55"/>
      <c r="DW639" s="55"/>
      <c r="DX639" s="55"/>
      <c r="DY639" s="55"/>
      <c r="DZ639" s="55"/>
      <c r="EA639" s="55"/>
      <c r="EB639" s="55"/>
      <c r="EC639" s="55"/>
      <c r="ED639" s="55"/>
      <c r="EE639" s="55"/>
      <c r="EF639" s="55"/>
      <c r="EG639" s="55"/>
      <c r="EH639" s="55"/>
      <c r="EI639" s="55"/>
      <c r="EJ639" s="55"/>
      <c r="EK639" s="55"/>
      <c r="EL639" s="55"/>
      <c r="EM639" s="55"/>
      <c r="EN639" s="55"/>
      <c r="EO639" s="55"/>
      <c r="EP639" s="55"/>
      <c r="EQ639" s="55"/>
      <c r="ER639" s="55"/>
      <c r="ES639" s="55"/>
      <c r="ET639" s="55"/>
      <c r="EU639" s="55"/>
      <c r="EV639" s="55"/>
      <c r="EW639" s="55"/>
      <c r="EX639" s="55"/>
      <c r="EY639" s="55"/>
      <c r="EZ639" s="55"/>
      <c r="FA639" s="55"/>
      <c r="FB639" s="55"/>
      <c r="FC639" s="55"/>
      <c r="FD639" s="55"/>
      <c r="FE639" s="55"/>
      <c r="FF639" s="55"/>
      <c r="FG639" s="55"/>
      <c r="FH639" s="55"/>
      <c r="FI639" s="55"/>
      <c r="FJ639" s="55"/>
      <c r="FK639" s="55"/>
      <c r="FL639" s="55"/>
      <c r="FM639" s="55"/>
      <c r="FN639" s="55"/>
      <c r="FO639" s="55"/>
      <c r="FP639" s="55"/>
      <c r="FQ639" s="55"/>
      <c r="FR639" s="55"/>
      <c r="FS639" s="55"/>
      <c r="FT639" s="55"/>
      <c r="FU639" s="55"/>
      <c r="FV639" s="55"/>
      <c r="FW639" s="55"/>
      <c r="FX639" s="55"/>
      <c r="FY639" s="55"/>
      <c r="FZ639" s="55"/>
      <c r="GA639" s="55"/>
      <c r="GB639" s="55"/>
      <c r="GC639" s="55"/>
      <c r="GD639" s="55"/>
      <c r="GE639" s="55"/>
      <c r="GF639" s="55"/>
      <c r="GG639" s="55"/>
      <c r="GH639" s="55"/>
      <c r="GI639" s="55"/>
      <c r="GJ639" s="55"/>
      <c r="GK639" s="55"/>
      <c r="GL639" s="55"/>
      <c r="GM639" s="55"/>
      <c r="GN639" s="55"/>
      <c r="GO639" s="55"/>
      <c r="GP639" s="55"/>
      <c r="GQ639" s="55"/>
      <c r="GR639" s="55"/>
      <c r="GS639" s="55"/>
      <c r="GT639" s="55"/>
      <c r="GU639" s="55"/>
      <c r="GV639" s="55"/>
      <c r="GW639" s="55"/>
      <c r="GX639" s="55"/>
      <c r="GY639" s="55"/>
      <c r="GZ639" s="55"/>
      <c r="HA639" s="55"/>
      <c r="HB639" s="55"/>
      <c r="HC639" s="55"/>
      <c r="HD639" s="55"/>
      <c r="HE639" s="55"/>
      <c r="HF639" s="55"/>
      <c r="HG639" s="55"/>
      <c r="HH639" s="55"/>
      <c r="HI639" s="55"/>
      <c r="HJ639" s="55"/>
      <c r="HK639" s="55"/>
      <c r="HL639" s="55"/>
      <c r="HM639" s="55"/>
      <c r="HN639" s="55"/>
      <c r="HO639" s="55"/>
      <c r="HP639" s="55"/>
      <c r="HQ639" s="55"/>
      <c r="HR639" s="55"/>
      <c r="HS639" s="55"/>
      <c r="HT639" s="55"/>
      <c r="HU639" s="55"/>
      <c r="HV639" s="55"/>
      <c r="HW639" s="55"/>
      <c r="HX639" s="55"/>
      <c r="HY639" s="55"/>
      <c r="HZ639" s="55"/>
      <c r="IA639" s="55"/>
      <c r="IB639" s="55"/>
      <c r="IC639" s="55"/>
      <c r="ID639" s="55"/>
      <c r="IE639" s="55"/>
      <c r="IF639" s="55"/>
      <c r="IG639" s="55"/>
      <c r="IH639" s="55"/>
      <c r="II639" s="55"/>
      <c r="IJ639" s="55"/>
      <c r="IK639" s="55"/>
      <c r="IL639" s="55"/>
      <c r="IM639" s="55"/>
      <c r="IN639" s="55"/>
      <c r="IO639" s="55"/>
      <c r="IP639" s="55"/>
      <c r="IQ639" s="55"/>
      <c r="IR639" s="55"/>
      <c r="IS639" s="55"/>
      <c r="IT639" s="55"/>
      <c r="IU639" s="55"/>
      <c r="IV639" s="55"/>
    </row>
    <row r="640" spans="1:256" s="44" customFormat="1">
      <c r="A640" s="557"/>
      <c r="B640" s="592"/>
      <c r="C640" s="563"/>
      <c r="D640" s="598"/>
      <c r="E640" s="83"/>
      <c r="F640" s="128"/>
      <c r="G640" s="43"/>
      <c r="H640" s="73"/>
      <c r="I640" s="79"/>
      <c r="J640" s="79"/>
      <c r="K640" s="79"/>
      <c r="L640" s="80"/>
      <c r="M640" s="56"/>
      <c r="N640" s="56"/>
      <c r="O640" s="56"/>
      <c r="P640" s="56"/>
      <c r="Q640" s="55"/>
      <c r="R640" s="55"/>
      <c r="S640" s="55"/>
      <c r="T640" s="55"/>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55"/>
      <c r="BT640" s="55"/>
      <c r="BU640" s="55"/>
      <c r="BV640" s="55"/>
      <c r="BW640" s="55"/>
      <c r="BX640" s="55"/>
      <c r="BY640" s="55"/>
      <c r="BZ640" s="55"/>
      <c r="CA640" s="55"/>
      <c r="CB640" s="55"/>
      <c r="CC640" s="55"/>
      <c r="CD640" s="55"/>
      <c r="CE640" s="55"/>
      <c r="CF640" s="55"/>
      <c r="CG640" s="55"/>
      <c r="CH640" s="55"/>
      <c r="CI640" s="55"/>
      <c r="CJ640" s="55"/>
      <c r="CK640" s="55"/>
      <c r="CL640" s="55"/>
      <c r="CM640" s="55"/>
      <c r="CN640" s="55"/>
      <c r="CO640" s="55"/>
      <c r="CP640" s="55"/>
      <c r="CQ640" s="55"/>
      <c r="CR640" s="55"/>
      <c r="CS640" s="55"/>
      <c r="CT640" s="55"/>
      <c r="CU640" s="55"/>
      <c r="CV640" s="55"/>
      <c r="CW640" s="55"/>
      <c r="CX640" s="55"/>
      <c r="CY640" s="55"/>
      <c r="CZ640" s="55"/>
      <c r="DA640" s="55"/>
      <c r="DB640" s="55"/>
      <c r="DC640" s="55"/>
      <c r="DD640" s="55"/>
      <c r="DE640" s="55"/>
      <c r="DF640" s="55"/>
      <c r="DG640" s="55"/>
      <c r="DH640" s="55"/>
      <c r="DI640" s="55"/>
      <c r="DJ640" s="55"/>
      <c r="DK640" s="55"/>
      <c r="DL640" s="55"/>
      <c r="DM640" s="55"/>
      <c r="DN640" s="55"/>
      <c r="DO640" s="55"/>
      <c r="DP640" s="55"/>
      <c r="DQ640" s="55"/>
      <c r="DR640" s="55"/>
      <c r="DS640" s="55"/>
      <c r="DT640" s="55"/>
      <c r="DU640" s="55"/>
      <c r="DV640" s="55"/>
      <c r="DW640" s="55"/>
      <c r="DX640" s="55"/>
      <c r="DY640" s="55"/>
      <c r="DZ640" s="55"/>
      <c r="EA640" s="55"/>
      <c r="EB640" s="55"/>
      <c r="EC640" s="55"/>
      <c r="ED640" s="55"/>
      <c r="EE640" s="55"/>
      <c r="EF640" s="55"/>
      <c r="EG640" s="55"/>
      <c r="EH640" s="55"/>
      <c r="EI640" s="55"/>
      <c r="EJ640" s="55"/>
      <c r="EK640" s="55"/>
      <c r="EL640" s="55"/>
      <c r="EM640" s="55"/>
      <c r="EN640" s="55"/>
      <c r="EO640" s="55"/>
      <c r="EP640" s="55"/>
      <c r="EQ640" s="55"/>
      <c r="ER640" s="55"/>
      <c r="ES640" s="55"/>
      <c r="ET640" s="55"/>
      <c r="EU640" s="55"/>
      <c r="EV640" s="55"/>
      <c r="EW640" s="55"/>
      <c r="EX640" s="55"/>
      <c r="EY640" s="55"/>
      <c r="EZ640" s="55"/>
      <c r="FA640" s="55"/>
      <c r="FB640" s="55"/>
      <c r="FC640" s="55"/>
      <c r="FD640" s="55"/>
      <c r="FE640" s="55"/>
      <c r="FF640" s="55"/>
      <c r="FG640" s="55"/>
      <c r="FH640" s="55"/>
      <c r="FI640" s="55"/>
      <c r="FJ640" s="55"/>
      <c r="FK640" s="55"/>
      <c r="FL640" s="55"/>
      <c r="FM640" s="55"/>
      <c r="FN640" s="55"/>
      <c r="FO640" s="55"/>
      <c r="FP640" s="55"/>
      <c r="FQ640" s="55"/>
      <c r="FR640" s="55"/>
      <c r="FS640" s="55"/>
      <c r="FT640" s="55"/>
      <c r="FU640" s="55"/>
      <c r="FV640" s="55"/>
      <c r="FW640" s="55"/>
      <c r="FX640" s="55"/>
      <c r="FY640" s="55"/>
      <c r="FZ640" s="55"/>
      <c r="GA640" s="55"/>
      <c r="GB640" s="55"/>
      <c r="GC640" s="55"/>
      <c r="GD640" s="55"/>
      <c r="GE640" s="55"/>
      <c r="GF640" s="55"/>
      <c r="GG640" s="55"/>
      <c r="GH640" s="55"/>
      <c r="GI640" s="55"/>
      <c r="GJ640" s="55"/>
      <c r="GK640" s="55"/>
      <c r="GL640" s="55"/>
      <c r="GM640" s="55"/>
      <c r="GN640" s="55"/>
      <c r="GO640" s="55"/>
      <c r="GP640" s="55"/>
      <c r="GQ640" s="55"/>
      <c r="GR640" s="55"/>
      <c r="GS640" s="55"/>
      <c r="GT640" s="55"/>
      <c r="GU640" s="55"/>
      <c r="GV640" s="55"/>
      <c r="GW640" s="55"/>
      <c r="GX640" s="55"/>
      <c r="GY640" s="55"/>
      <c r="GZ640" s="55"/>
      <c r="HA640" s="55"/>
      <c r="HB640" s="55"/>
      <c r="HC640" s="55"/>
      <c r="HD640" s="55"/>
      <c r="HE640" s="55"/>
      <c r="HF640" s="55"/>
      <c r="HG640" s="55"/>
      <c r="HH640" s="55"/>
      <c r="HI640" s="55"/>
      <c r="HJ640" s="55"/>
      <c r="HK640" s="55"/>
      <c r="HL640" s="55"/>
      <c r="HM640" s="55"/>
      <c r="HN640" s="55"/>
      <c r="HO640" s="55"/>
      <c r="HP640" s="55"/>
      <c r="HQ640" s="55"/>
      <c r="HR640" s="55"/>
      <c r="HS640" s="55"/>
      <c r="HT640" s="55"/>
      <c r="HU640" s="55"/>
      <c r="HV640" s="55"/>
      <c r="HW640" s="55"/>
      <c r="HX640" s="55"/>
      <c r="HY640" s="55"/>
      <c r="HZ640" s="55"/>
      <c r="IA640" s="55"/>
      <c r="IB640" s="55"/>
      <c r="IC640" s="55"/>
      <c r="ID640" s="55"/>
      <c r="IE640" s="55"/>
      <c r="IF640" s="55"/>
      <c r="IG640" s="55"/>
      <c r="IH640" s="55"/>
      <c r="II640" s="55"/>
      <c r="IJ640" s="55"/>
      <c r="IK640" s="55"/>
      <c r="IL640" s="55"/>
      <c r="IM640" s="55"/>
      <c r="IN640" s="55"/>
      <c r="IO640" s="55"/>
      <c r="IP640" s="55"/>
      <c r="IQ640" s="55"/>
      <c r="IR640" s="55"/>
      <c r="IS640" s="55"/>
      <c r="IT640" s="55"/>
      <c r="IU640" s="55"/>
      <c r="IV640" s="55"/>
    </row>
    <row r="641" spans="1:256" s="44" customFormat="1" ht="15.75" thickBot="1">
      <c r="A641" s="557"/>
      <c r="B641" s="592"/>
      <c r="C641" s="563"/>
      <c r="D641" s="598"/>
      <c r="E641" s="83"/>
      <c r="F641" s="128"/>
      <c r="G641" s="43"/>
      <c r="H641" s="73"/>
      <c r="I641" s="79"/>
      <c r="J641" s="79"/>
      <c r="K641" s="79"/>
      <c r="L641" s="80"/>
      <c r="M641" s="56"/>
      <c r="N641" s="56"/>
      <c r="O641" s="56"/>
      <c r="P641" s="56"/>
      <c r="Q641" s="55"/>
      <c r="R641" s="55"/>
      <c r="S641" s="55"/>
      <c r="T641" s="55"/>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55"/>
      <c r="BT641" s="55"/>
      <c r="BU641" s="55"/>
      <c r="BV641" s="55"/>
      <c r="BW641" s="55"/>
      <c r="BX641" s="55"/>
      <c r="BY641" s="55"/>
      <c r="BZ641" s="55"/>
      <c r="CA641" s="55"/>
      <c r="CB641" s="55"/>
      <c r="CC641" s="55"/>
      <c r="CD641" s="55"/>
      <c r="CE641" s="55"/>
      <c r="CF641" s="55"/>
      <c r="CG641" s="55"/>
      <c r="CH641" s="55"/>
      <c r="CI641" s="55"/>
      <c r="CJ641" s="55"/>
      <c r="CK641" s="55"/>
      <c r="CL641" s="55"/>
      <c r="CM641" s="55"/>
      <c r="CN641" s="55"/>
      <c r="CO641" s="55"/>
      <c r="CP641" s="55"/>
      <c r="CQ641" s="55"/>
      <c r="CR641" s="55"/>
      <c r="CS641" s="55"/>
      <c r="CT641" s="55"/>
      <c r="CU641" s="55"/>
      <c r="CV641" s="55"/>
      <c r="CW641" s="55"/>
      <c r="CX641" s="55"/>
      <c r="CY641" s="55"/>
      <c r="CZ641" s="55"/>
      <c r="DA641" s="55"/>
      <c r="DB641" s="55"/>
      <c r="DC641" s="55"/>
      <c r="DD641" s="55"/>
      <c r="DE641" s="55"/>
      <c r="DF641" s="55"/>
      <c r="DG641" s="55"/>
      <c r="DH641" s="55"/>
      <c r="DI641" s="55"/>
      <c r="DJ641" s="55"/>
      <c r="DK641" s="55"/>
      <c r="DL641" s="55"/>
      <c r="DM641" s="55"/>
      <c r="DN641" s="55"/>
      <c r="DO641" s="55"/>
      <c r="DP641" s="55"/>
      <c r="DQ641" s="55"/>
      <c r="DR641" s="55"/>
      <c r="DS641" s="55"/>
      <c r="DT641" s="55"/>
      <c r="DU641" s="55"/>
      <c r="DV641" s="55"/>
      <c r="DW641" s="55"/>
      <c r="DX641" s="55"/>
      <c r="DY641" s="55"/>
      <c r="DZ641" s="55"/>
      <c r="EA641" s="55"/>
      <c r="EB641" s="55"/>
      <c r="EC641" s="55"/>
      <c r="ED641" s="55"/>
      <c r="EE641" s="55"/>
      <c r="EF641" s="55"/>
      <c r="EG641" s="55"/>
      <c r="EH641" s="55"/>
      <c r="EI641" s="55"/>
      <c r="EJ641" s="55"/>
      <c r="EK641" s="55"/>
      <c r="EL641" s="55"/>
      <c r="EM641" s="55"/>
      <c r="EN641" s="55"/>
      <c r="EO641" s="55"/>
      <c r="EP641" s="55"/>
      <c r="EQ641" s="55"/>
      <c r="ER641" s="55"/>
      <c r="ES641" s="55"/>
      <c r="ET641" s="55"/>
      <c r="EU641" s="55"/>
      <c r="EV641" s="55"/>
      <c r="EW641" s="55"/>
      <c r="EX641" s="55"/>
      <c r="EY641" s="55"/>
      <c r="EZ641" s="55"/>
      <c r="FA641" s="55"/>
      <c r="FB641" s="55"/>
      <c r="FC641" s="55"/>
      <c r="FD641" s="55"/>
      <c r="FE641" s="55"/>
      <c r="FF641" s="55"/>
      <c r="FG641" s="55"/>
      <c r="FH641" s="55"/>
      <c r="FI641" s="55"/>
      <c r="FJ641" s="55"/>
      <c r="FK641" s="55"/>
      <c r="FL641" s="55"/>
      <c r="FM641" s="55"/>
      <c r="FN641" s="55"/>
      <c r="FO641" s="55"/>
      <c r="FP641" s="55"/>
      <c r="FQ641" s="55"/>
      <c r="FR641" s="55"/>
      <c r="FS641" s="55"/>
      <c r="FT641" s="55"/>
      <c r="FU641" s="55"/>
      <c r="FV641" s="55"/>
      <c r="FW641" s="55"/>
      <c r="FX641" s="55"/>
      <c r="FY641" s="55"/>
      <c r="FZ641" s="55"/>
      <c r="GA641" s="55"/>
      <c r="GB641" s="55"/>
      <c r="GC641" s="55"/>
      <c r="GD641" s="55"/>
      <c r="GE641" s="55"/>
      <c r="GF641" s="55"/>
      <c r="GG641" s="55"/>
      <c r="GH641" s="55"/>
      <c r="GI641" s="55"/>
      <c r="GJ641" s="55"/>
      <c r="GK641" s="55"/>
      <c r="GL641" s="55"/>
      <c r="GM641" s="55"/>
      <c r="GN641" s="55"/>
      <c r="GO641" s="55"/>
      <c r="GP641" s="55"/>
      <c r="GQ641" s="55"/>
      <c r="GR641" s="55"/>
      <c r="GS641" s="55"/>
      <c r="GT641" s="55"/>
      <c r="GU641" s="55"/>
      <c r="GV641" s="55"/>
      <c r="GW641" s="55"/>
      <c r="GX641" s="55"/>
      <c r="GY641" s="55"/>
      <c r="GZ641" s="55"/>
      <c r="HA641" s="55"/>
      <c r="HB641" s="55"/>
      <c r="HC641" s="55"/>
      <c r="HD641" s="55"/>
      <c r="HE641" s="55"/>
      <c r="HF641" s="55"/>
      <c r="HG641" s="55"/>
      <c r="HH641" s="55"/>
      <c r="HI641" s="55"/>
      <c r="HJ641" s="55"/>
      <c r="HK641" s="55"/>
      <c r="HL641" s="55"/>
      <c r="HM641" s="55"/>
      <c r="HN641" s="55"/>
      <c r="HO641" s="55"/>
      <c r="HP641" s="55"/>
      <c r="HQ641" s="55"/>
      <c r="HR641" s="55"/>
      <c r="HS641" s="55"/>
      <c r="HT641" s="55"/>
      <c r="HU641" s="55"/>
      <c r="HV641" s="55"/>
      <c r="HW641" s="55"/>
      <c r="HX641" s="55"/>
      <c r="HY641" s="55"/>
      <c r="HZ641" s="55"/>
      <c r="IA641" s="55"/>
      <c r="IB641" s="55"/>
      <c r="IC641" s="55"/>
      <c r="ID641" s="55"/>
      <c r="IE641" s="55"/>
      <c r="IF641" s="55"/>
      <c r="IG641" s="55"/>
      <c r="IH641" s="55"/>
      <c r="II641" s="55"/>
      <c r="IJ641" s="55"/>
      <c r="IK641" s="55"/>
      <c r="IL641" s="55"/>
      <c r="IM641" s="55"/>
      <c r="IN641" s="55"/>
      <c r="IO641" s="55"/>
      <c r="IP641" s="55"/>
      <c r="IQ641" s="55"/>
      <c r="IR641" s="55"/>
      <c r="IS641" s="55"/>
      <c r="IT641" s="55"/>
      <c r="IU641" s="55"/>
      <c r="IV641" s="55"/>
    </row>
    <row r="642" spans="1:256" s="44" customFormat="1" ht="15.75" thickBot="1">
      <c r="A642" s="545"/>
      <c r="B642" s="1319" t="s">
        <v>121</v>
      </c>
      <c r="C642" s="1320"/>
      <c r="D642" s="1321"/>
      <c r="E642" s="83"/>
      <c r="F642" s="547"/>
      <c r="G642" s="42"/>
      <c r="H642" s="73"/>
      <c r="I642" s="73"/>
      <c r="J642" s="73"/>
      <c r="K642" s="73"/>
      <c r="L642" s="74"/>
      <c r="M642" s="49"/>
      <c r="N642" s="49"/>
      <c r="O642" s="49"/>
      <c r="P642" s="49"/>
    </row>
    <row r="643" spans="1:256" s="44" customFormat="1">
      <c r="A643" s="557"/>
      <c r="B643" s="562"/>
      <c r="C643" s="40"/>
      <c r="D643" s="40"/>
      <c r="E643" s="93"/>
      <c r="F643" s="580"/>
      <c r="G643" s="42"/>
      <c r="H643" s="73"/>
      <c r="I643" s="73"/>
      <c r="J643" s="73"/>
      <c r="K643" s="73"/>
      <c r="L643" s="74"/>
      <c r="M643" s="49"/>
      <c r="N643" s="49"/>
      <c r="O643" s="49"/>
      <c r="P643" s="49"/>
    </row>
    <row r="644" spans="1:256" s="44" customFormat="1">
      <c r="A644" s="548"/>
      <c r="B644" s="549" t="s">
        <v>122</v>
      </c>
      <c r="C644" s="550"/>
      <c r="D644" s="551"/>
      <c r="E644" s="125"/>
      <c r="F644" s="553"/>
      <c r="G644" s="42"/>
      <c r="H644" s="73"/>
      <c r="I644" s="73"/>
      <c r="J644" s="73"/>
      <c r="K644" s="73"/>
      <c r="L644" s="74"/>
      <c r="M644" s="49"/>
      <c r="N644" s="49"/>
      <c r="O644" s="49"/>
      <c r="P644" s="49"/>
    </row>
    <row r="645" spans="1:256" s="44" customFormat="1">
      <c r="A645" s="657"/>
      <c r="B645" s="658"/>
      <c r="C645" s="539"/>
      <c r="D645" s="659"/>
      <c r="E645" s="94"/>
      <c r="F645" s="128"/>
      <c r="G645" s="57"/>
      <c r="H645" s="73"/>
      <c r="I645" s="73"/>
      <c r="J645" s="73"/>
      <c r="K645" s="73"/>
      <c r="L645" s="74"/>
      <c r="M645" s="49"/>
      <c r="N645" s="49"/>
      <c r="O645" s="49"/>
      <c r="P645" s="49"/>
    </row>
    <row r="646" spans="1:256" s="44" customFormat="1" ht="373.5">
      <c r="A646" s="557" t="s">
        <v>608</v>
      </c>
      <c r="B646" s="660" t="s">
        <v>1143</v>
      </c>
      <c r="C646" s="563"/>
      <c r="D646" s="556"/>
      <c r="E646" s="86"/>
      <c r="F646" s="128"/>
      <c r="G646" s="42"/>
      <c r="H646" s="73"/>
      <c r="I646" s="73"/>
      <c r="J646" s="73"/>
      <c r="K646" s="73"/>
      <c r="L646" s="74"/>
      <c r="M646" s="49"/>
      <c r="N646" s="49"/>
      <c r="O646" s="49"/>
      <c r="P646" s="49"/>
    </row>
    <row r="647" spans="1:256" s="44" customFormat="1" ht="186.75">
      <c r="A647" s="657"/>
      <c r="B647" s="661" t="s">
        <v>1144</v>
      </c>
      <c r="C647" s="563"/>
      <c r="D647" s="556"/>
      <c r="E647" s="86"/>
      <c r="F647" s="128"/>
      <c r="H647" s="73"/>
      <c r="I647" s="79"/>
      <c r="J647" s="79"/>
      <c r="K647" s="79"/>
      <c r="L647" s="80"/>
      <c r="M647" s="56"/>
      <c r="N647" s="56"/>
      <c r="O647" s="56"/>
      <c r="P647" s="56"/>
      <c r="Q647" s="55"/>
      <c r="R647" s="55"/>
      <c r="S647" s="55"/>
      <c r="T647" s="55"/>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55"/>
      <c r="BT647" s="55"/>
      <c r="BU647" s="55"/>
      <c r="BV647" s="55"/>
      <c r="BW647" s="55"/>
      <c r="BX647" s="55"/>
      <c r="BY647" s="55"/>
      <c r="BZ647" s="55"/>
      <c r="CA647" s="55"/>
      <c r="CB647" s="55"/>
      <c r="CC647" s="55"/>
      <c r="CD647" s="55"/>
      <c r="CE647" s="55"/>
      <c r="CF647" s="55"/>
      <c r="CG647" s="55"/>
      <c r="CH647" s="55"/>
      <c r="CI647" s="55"/>
      <c r="CJ647" s="55"/>
      <c r="CK647" s="55"/>
      <c r="CL647" s="55"/>
      <c r="CM647" s="55"/>
      <c r="CN647" s="55"/>
      <c r="CO647" s="55"/>
      <c r="CP647" s="55"/>
      <c r="CQ647" s="55"/>
      <c r="CR647" s="55"/>
      <c r="CS647" s="55"/>
      <c r="CT647" s="55"/>
      <c r="CU647" s="55"/>
      <c r="CV647" s="55"/>
      <c r="CW647" s="55"/>
      <c r="CX647" s="55"/>
      <c r="CY647" s="55"/>
      <c r="CZ647" s="55"/>
      <c r="DA647" s="55"/>
      <c r="DB647" s="55"/>
      <c r="DC647" s="55"/>
      <c r="DD647" s="55"/>
      <c r="DE647" s="55"/>
      <c r="DF647" s="55"/>
      <c r="DG647" s="55"/>
      <c r="DH647" s="55"/>
      <c r="DI647" s="55"/>
      <c r="DJ647" s="55"/>
      <c r="DK647" s="55"/>
      <c r="DL647" s="55"/>
      <c r="DM647" s="55"/>
      <c r="DN647" s="55"/>
      <c r="DO647" s="55"/>
      <c r="DP647" s="55"/>
      <c r="DQ647" s="55"/>
      <c r="DR647" s="55"/>
      <c r="DS647" s="55"/>
      <c r="DT647" s="55"/>
      <c r="DU647" s="55"/>
      <c r="DV647" s="55"/>
      <c r="DW647" s="55"/>
      <c r="DX647" s="55"/>
      <c r="DY647" s="55"/>
      <c r="DZ647" s="55"/>
      <c r="EA647" s="55"/>
      <c r="EB647" s="55"/>
      <c r="EC647" s="55"/>
      <c r="ED647" s="55"/>
      <c r="EE647" s="55"/>
      <c r="EF647" s="55"/>
      <c r="EG647" s="55"/>
      <c r="EH647" s="55"/>
      <c r="EI647" s="55"/>
      <c r="EJ647" s="55"/>
      <c r="EK647" s="55"/>
      <c r="EL647" s="55"/>
      <c r="EM647" s="55"/>
      <c r="EN647" s="55"/>
      <c r="EO647" s="55"/>
      <c r="EP647" s="55"/>
      <c r="EQ647" s="55"/>
      <c r="ER647" s="55"/>
      <c r="ES647" s="55"/>
      <c r="ET647" s="55"/>
      <c r="EU647" s="55"/>
      <c r="EV647" s="55"/>
      <c r="EW647" s="55"/>
      <c r="EX647" s="55"/>
      <c r="EY647" s="55"/>
      <c r="EZ647" s="55"/>
      <c r="FA647" s="55"/>
      <c r="FB647" s="55"/>
      <c r="FC647" s="55"/>
      <c r="FD647" s="55"/>
      <c r="FE647" s="55"/>
      <c r="FF647" s="55"/>
      <c r="FG647" s="55"/>
      <c r="FH647" s="55"/>
      <c r="FI647" s="55"/>
      <c r="FJ647" s="55"/>
      <c r="FK647" s="55"/>
      <c r="FL647" s="55"/>
      <c r="FM647" s="55"/>
      <c r="FN647" s="55"/>
      <c r="FO647" s="55"/>
      <c r="FP647" s="55"/>
      <c r="FQ647" s="55"/>
      <c r="FR647" s="55"/>
      <c r="FS647" s="55"/>
      <c r="FT647" s="55"/>
      <c r="FU647" s="55"/>
      <c r="FV647" s="55"/>
      <c r="FW647" s="55"/>
      <c r="FX647" s="55"/>
      <c r="FY647" s="55"/>
      <c r="FZ647" s="55"/>
      <c r="GA647" s="55"/>
      <c r="GB647" s="55"/>
      <c r="GC647" s="55"/>
      <c r="GD647" s="55"/>
      <c r="GE647" s="55"/>
      <c r="GF647" s="55"/>
      <c r="GG647" s="55"/>
      <c r="GH647" s="55"/>
      <c r="GI647" s="55"/>
      <c r="GJ647" s="55"/>
      <c r="GK647" s="55"/>
      <c r="GL647" s="55"/>
      <c r="GM647" s="55"/>
      <c r="GN647" s="55"/>
      <c r="GO647" s="55"/>
      <c r="GP647" s="55"/>
      <c r="GQ647" s="55"/>
      <c r="GR647" s="55"/>
      <c r="GS647" s="55"/>
      <c r="GT647" s="55"/>
      <c r="GU647" s="55"/>
      <c r="GV647" s="55"/>
      <c r="GW647" s="55"/>
      <c r="GX647" s="55"/>
      <c r="GY647" s="55"/>
      <c r="GZ647" s="55"/>
      <c r="HA647" s="55"/>
      <c r="HB647" s="55"/>
      <c r="HC647" s="55"/>
      <c r="HD647" s="55"/>
      <c r="HE647" s="55"/>
      <c r="HF647" s="55"/>
      <c r="HG647" s="55"/>
      <c r="HH647" s="55"/>
      <c r="HI647" s="55"/>
      <c r="HJ647" s="55"/>
      <c r="HK647" s="55"/>
      <c r="HL647" s="55"/>
      <c r="HM647" s="55"/>
      <c r="HN647" s="55"/>
      <c r="HO647" s="55"/>
      <c r="HP647" s="55"/>
      <c r="HQ647" s="55"/>
      <c r="HR647" s="55"/>
      <c r="HS647" s="55"/>
      <c r="HT647" s="55"/>
      <c r="HU647" s="55"/>
      <c r="HV647" s="55"/>
      <c r="HW647" s="55"/>
      <c r="HX647" s="55"/>
      <c r="HY647" s="55"/>
      <c r="HZ647" s="55"/>
      <c r="IA647" s="55"/>
      <c r="IB647" s="55"/>
      <c r="IC647" s="55"/>
      <c r="ID647" s="55"/>
      <c r="IE647" s="55"/>
      <c r="IF647" s="55"/>
      <c r="IG647" s="55"/>
      <c r="IH647" s="55"/>
      <c r="II647" s="55"/>
      <c r="IJ647" s="55"/>
      <c r="IK647" s="55"/>
      <c r="IL647" s="55"/>
      <c r="IM647" s="55"/>
      <c r="IN647" s="55"/>
      <c r="IO647" s="55"/>
      <c r="IP647" s="55"/>
      <c r="IQ647" s="55"/>
      <c r="IR647" s="55"/>
      <c r="IS647" s="55"/>
      <c r="IT647" s="55"/>
      <c r="IU647" s="55"/>
      <c r="IV647" s="55"/>
    </row>
    <row r="648" spans="1:256" s="44" customFormat="1" ht="17.25">
      <c r="A648" s="637" t="s">
        <v>101</v>
      </c>
      <c r="B648" s="592" t="s">
        <v>607</v>
      </c>
      <c r="C648" s="563" t="s">
        <v>865</v>
      </c>
      <c r="D648" s="556">
        <v>1567</v>
      </c>
      <c r="E648" s="86"/>
      <c r="F648" s="128">
        <f t="shared" ref="F648" si="32">D648*E648</f>
        <v>0</v>
      </c>
      <c r="H648" s="73"/>
      <c r="I648" s="79"/>
      <c r="J648" s="79"/>
      <c r="K648" s="79"/>
      <c r="L648" s="80"/>
      <c r="M648" s="56"/>
      <c r="N648" s="56"/>
      <c r="O648" s="56"/>
      <c r="P648" s="56"/>
      <c r="Q648" s="55"/>
      <c r="R648" s="55"/>
      <c r="S648" s="55"/>
      <c r="T648" s="55"/>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55"/>
      <c r="BT648" s="55"/>
      <c r="BU648" s="55"/>
      <c r="BV648" s="55"/>
      <c r="BW648" s="55"/>
      <c r="BX648" s="55"/>
      <c r="BY648" s="55"/>
      <c r="BZ648" s="55"/>
      <c r="CA648" s="55"/>
      <c r="CB648" s="55"/>
      <c r="CC648" s="55"/>
      <c r="CD648" s="55"/>
      <c r="CE648" s="55"/>
      <c r="CF648" s="55"/>
      <c r="CG648" s="55"/>
      <c r="CH648" s="55"/>
      <c r="CI648" s="55"/>
      <c r="CJ648" s="55"/>
      <c r="CK648" s="55"/>
      <c r="CL648" s="55"/>
      <c r="CM648" s="55"/>
      <c r="CN648" s="55"/>
      <c r="CO648" s="55"/>
      <c r="CP648" s="55"/>
      <c r="CQ648" s="55"/>
      <c r="CR648" s="55"/>
      <c r="CS648" s="55"/>
      <c r="CT648" s="55"/>
      <c r="CU648" s="55"/>
      <c r="CV648" s="55"/>
      <c r="CW648" s="55"/>
      <c r="CX648" s="55"/>
      <c r="CY648" s="55"/>
      <c r="CZ648" s="55"/>
      <c r="DA648" s="55"/>
      <c r="DB648" s="55"/>
      <c r="DC648" s="55"/>
      <c r="DD648" s="55"/>
      <c r="DE648" s="55"/>
      <c r="DF648" s="55"/>
      <c r="DG648" s="55"/>
      <c r="DH648" s="55"/>
      <c r="DI648" s="55"/>
      <c r="DJ648" s="55"/>
      <c r="DK648" s="55"/>
      <c r="DL648" s="55"/>
      <c r="DM648" s="55"/>
      <c r="DN648" s="55"/>
      <c r="DO648" s="55"/>
      <c r="DP648" s="55"/>
      <c r="DQ648" s="55"/>
      <c r="DR648" s="55"/>
      <c r="DS648" s="55"/>
      <c r="DT648" s="55"/>
      <c r="DU648" s="55"/>
      <c r="DV648" s="55"/>
      <c r="DW648" s="55"/>
      <c r="DX648" s="55"/>
      <c r="DY648" s="55"/>
      <c r="DZ648" s="55"/>
      <c r="EA648" s="55"/>
      <c r="EB648" s="55"/>
      <c r="EC648" s="55"/>
      <c r="ED648" s="55"/>
      <c r="EE648" s="55"/>
      <c r="EF648" s="55"/>
      <c r="EG648" s="55"/>
      <c r="EH648" s="55"/>
      <c r="EI648" s="55"/>
      <c r="EJ648" s="55"/>
      <c r="EK648" s="55"/>
      <c r="EL648" s="55"/>
      <c r="EM648" s="55"/>
      <c r="EN648" s="55"/>
      <c r="EO648" s="55"/>
      <c r="EP648" s="55"/>
      <c r="EQ648" s="55"/>
      <c r="ER648" s="55"/>
      <c r="ES648" s="55"/>
      <c r="ET648" s="55"/>
      <c r="EU648" s="55"/>
      <c r="EV648" s="55"/>
      <c r="EW648" s="55"/>
      <c r="EX648" s="55"/>
      <c r="EY648" s="55"/>
      <c r="EZ648" s="55"/>
      <c r="FA648" s="55"/>
      <c r="FB648" s="55"/>
      <c r="FC648" s="55"/>
      <c r="FD648" s="55"/>
      <c r="FE648" s="55"/>
      <c r="FF648" s="55"/>
      <c r="FG648" s="55"/>
      <c r="FH648" s="55"/>
      <c r="FI648" s="55"/>
      <c r="FJ648" s="55"/>
      <c r="FK648" s="55"/>
      <c r="FL648" s="55"/>
      <c r="FM648" s="55"/>
      <c r="FN648" s="55"/>
      <c r="FO648" s="55"/>
      <c r="FP648" s="55"/>
      <c r="FQ648" s="55"/>
      <c r="FR648" s="55"/>
      <c r="FS648" s="55"/>
      <c r="FT648" s="55"/>
      <c r="FU648" s="55"/>
      <c r="FV648" s="55"/>
      <c r="FW648" s="55"/>
      <c r="FX648" s="55"/>
      <c r="FY648" s="55"/>
      <c r="FZ648" s="55"/>
      <c r="GA648" s="55"/>
      <c r="GB648" s="55"/>
      <c r="GC648" s="55"/>
      <c r="GD648" s="55"/>
      <c r="GE648" s="55"/>
      <c r="GF648" s="55"/>
      <c r="GG648" s="55"/>
      <c r="GH648" s="55"/>
      <c r="GI648" s="55"/>
      <c r="GJ648" s="55"/>
      <c r="GK648" s="55"/>
      <c r="GL648" s="55"/>
      <c r="GM648" s="55"/>
      <c r="GN648" s="55"/>
      <c r="GO648" s="55"/>
      <c r="GP648" s="55"/>
      <c r="GQ648" s="55"/>
      <c r="GR648" s="55"/>
      <c r="GS648" s="55"/>
      <c r="GT648" s="55"/>
      <c r="GU648" s="55"/>
      <c r="GV648" s="55"/>
      <c r="GW648" s="55"/>
      <c r="GX648" s="55"/>
      <c r="GY648" s="55"/>
      <c r="GZ648" s="55"/>
      <c r="HA648" s="55"/>
      <c r="HB648" s="55"/>
      <c r="HC648" s="55"/>
      <c r="HD648" s="55"/>
      <c r="HE648" s="55"/>
      <c r="HF648" s="55"/>
      <c r="HG648" s="55"/>
      <c r="HH648" s="55"/>
      <c r="HI648" s="55"/>
      <c r="HJ648" s="55"/>
      <c r="HK648" s="55"/>
      <c r="HL648" s="55"/>
      <c r="HM648" s="55"/>
      <c r="HN648" s="55"/>
      <c r="HO648" s="55"/>
      <c r="HP648" s="55"/>
      <c r="HQ648" s="55"/>
      <c r="HR648" s="55"/>
      <c r="HS648" s="55"/>
      <c r="HT648" s="55"/>
      <c r="HU648" s="55"/>
      <c r="HV648" s="55"/>
      <c r="HW648" s="55"/>
      <c r="HX648" s="55"/>
      <c r="HY648" s="55"/>
      <c r="HZ648" s="55"/>
      <c r="IA648" s="55"/>
      <c r="IB648" s="55"/>
      <c r="IC648" s="55"/>
      <c r="ID648" s="55"/>
      <c r="IE648" s="55"/>
      <c r="IF648" s="55"/>
      <c r="IG648" s="55"/>
      <c r="IH648" s="55"/>
      <c r="II648" s="55"/>
      <c r="IJ648" s="55"/>
      <c r="IK648" s="55"/>
      <c r="IL648" s="55"/>
      <c r="IM648" s="55"/>
      <c r="IN648" s="55"/>
      <c r="IO648" s="55"/>
      <c r="IP648" s="55"/>
      <c r="IQ648" s="55"/>
      <c r="IR648" s="55"/>
      <c r="IS648" s="55"/>
      <c r="IT648" s="55"/>
      <c r="IU648" s="55"/>
      <c r="IV648" s="55"/>
    </row>
    <row r="649" spans="1:256" s="44" customFormat="1">
      <c r="A649" s="637" t="s">
        <v>102</v>
      </c>
      <c r="B649" s="592" t="s">
        <v>297</v>
      </c>
      <c r="C649" s="563" t="s">
        <v>275</v>
      </c>
      <c r="D649" s="556">
        <v>1</v>
      </c>
      <c r="E649" s="86"/>
      <c r="F649" s="128">
        <f t="shared" ref="F649" si="33">D649*E649</f>
        <v>0</v>
      </c>
      <c r="H649" s="73"/>
      <c r="I649" s="79"/>
      <c r="J649" s="79"/>
      <c r="K649" s="79"/>
      <c r="L649" s="80"/>
      <c r="M649" s="56"/>
      <c r="N649" s="56"/>
      <c r="O649" s="56"/>
      <c r="P649" s="56"/>
      <c r="Q649" s="55"/>
      <c r="R649" s="55"/>
      <c r="S649" s="55"/>
      <c r="T649" s="55"/>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55"/>
      <c r="BT649" s="55"/>
      <c r="BU649" s="55"/>
      <c r="BV649" s="55"/>
      <c r="BW649" s="55"/>
      <c r="BX649" s="55"/>
      <c r="BY649" s="55"/>
      <c r="BZ649" s="55"/>
      <c r="CA649" s="55"/>
      <c r="CB649" s="55"/>
      <c r="CC649" s="55"/>
      <c r="CD649" s="55"/>
      <c r="CE649" s="55"/>
      <c r="CF649" s="55"/>
      <c r="CG649" s="55"/>
      <c r="CH649" s="55"/>
      <c r="CI649" s="55"/>
      <c r="CJ649" s="55"/>
      <c r="CK649" s="55"/>
      <c r="CL649" s="55"/>
      <c r="CM649" s="55"/>
      <c r="CN649" s="55"/>
      <c r="CO649" s="55"/>
      <c r="CP649" s="55"/>
      <c r="CQ649" s="55"/>
      <c r="CR649" s="55"/>
      <c r="CS649" s="55"/>
      <c r="CT649" s="55"/>
      <c r="CU649" s="55"/>
      <c r="CV649" s="55"/>
      <c r="CW649" s="55"/>
      <c r="CX649" s="55"/>
      <c r="CY649" s="55"/>
      <c r="CZ649" s="55"/>
      <c r="DA649" s="55"/>
      <c r="DB649" s="55"/>
      <c r="DC649" s="55"/>
      <c r="DD649" s="55"/>
      <c r="DE649" s="55"/>
      <c r="DF649" s="55"/>
      <c r="DG649" s="55"/>
      <c r="DH649" s="55"/>
      <c r="DI649" s="55"/>
      <c r="DJ649" s="55"/>
      <c r="DK649" s="55"/>
      <c r="DL649" s="55"/>
      <c r="DM649" s="55"/>
      <c r="DN649" s="55"/>
      <c r="DO649" s="55"/>
      <c r="DP649" s="55"/>
      <c r="DQ649" s="55"/>
      <c r="DR649" s="55"/>
      <c r="DS649" s="55"/>
      <c r="DT649" s="55"/>
      <c r="DU649" s="55"/>
      <c r="DV649" s="55"/>
      <c r="DW649" s="55"/>
      <c r="DX649" s="55"/>
      <c r="DY649" s="55"/>
      <c r="DZ649" s="55"/>
      <c r="EA649" s="55"/>
      <c r="EB649" s="55"/>
      <c r="EC649" s="55"/>
      <c r="ED649" s="55"/>
      <c r="EE649" s="55"/>
      <c r="EF649" s="55"/>
      <c r="EG649" s="55"/>
      <c r="EH649" s="55"/>
      <c r="EI649" s="55"/>
      <c r="EJ649" s="55"/>
      <c r="EK649" s="55"/>
      <c r="EL649" s="55"/>
      <c r="EM649" s="55"/>
      <c r="EN649" s="55"/>
      <c r="EO649" s="55"/>
      <c r="EP649" s="55"/>
      <c r="EQ649" s="55"/>
      <c r="ER649" s="55"/>
      <c r="ES649" s="55"/>
      <c r="ET649" s="55"/>
      <c r="EU649" s="55"/>
      <c r="EV649" s="55"/>
      <c r="EW649" s="55"/>
      <c r="EX649" s="55"/>
      <c r="EY649" s="55"/>
      <c r="EZ649" s="55"/>
      <c r="FA649" s="55"/>
      <c r="FB649" s="55"/>
      <c r="FC649" s="55"/>
      <c r="FD649" s="55"/>
      <c r="FE649" s="55"/>
      <c r="FF649" s="55"/>
      <c r="FG649" s="55"/>
      <c r="FH649" s="55"/>
      <c r="FI649" s="55"/>
      <c r="FJ649" s="55"/>
      <c r="FK649" s="55"/>
      <c r="FL649" s="55"/>
      <c r="FM649" s="55"/>
      <c r="FN649" s="55"/>
      <c r="FO649" s="55"/>
      <c r="FP649" s="55"/>
      <c r="FQ649" s="55"/>
      <c r="FR649" s="55"/>
      <c r="FS649" s="55"/>
      <c r="FT649" s="55"/>
      <c r="FU649" s="55"/>
      <c r="FV649" s="55"/>
      <c r="FW649" s="55"/>
      <c r="FX649" s="55"/>
      <c r="FY649" s="55"/>
      <c r="FZ649" s="55"/>
      <c r="GA649" s="55"/>
      <c r="GB649" s="55"/>
      <c r="GC649" s="55"/>
      <c r="GD649" s="55"/>
      <c r="GE649" s="55"/>
      <c r="GF649" s="55"/>
      <c r="GG649" s="55"/>
      <c r="GH649" s="55"/>
      <c r="GI649" s="55"/>
      <c r="GJ649" s="55"/>
      <c r="GK649" s="55"/>
      <c r="GL649" s="55"/>
      <c r="GM649" s="55"/>
      <c r="GN649" s="55"/>
      <c r="GO649" s="55"/>
      <c r="GP649" s="55"/>
      <c r="GQ649" s="55"/>
      <c r="GR649" s="55"/>
      <c r="GS649" s="55"/>
      <c r="GT649" s="55"/>
      <c r="GU649" s="55"/>
      <c r="GV649" s="55"/>
      <c r="GW649" s="55"/>
      <c r="GX649" s="55"/>
      <c r="GY649" s="55"/>
      <c r="GZ649" s="55"/>
      <c r="HA649" s="55"/>
      <c r="HB649" s="55"/>
      <c r="HC649" s="55"/>
      <c r="HD649" s="55"/>
      <c r="HE649" s="55"/>
      <c r="HF649" s="55"/>
      <c r="HG649" s="55"/>
      <c r="HH649" s="55"/>
      <c r="HI649" s="55"/>
      <c r="HJ649" s="55"/>
      <c r="HK649" s="55"/>
      <c r="HL649" s="55"/>
      <c r="HM649" s="55"/>
      <c r="HN649" s="55"/>
      <c r="HO649" s="55"/>
      <c r="HP649" s="55"/>
      <c r="HQ649" s="55"/>
      <c r="HR649" s="55"/>
      <c r="HS649" s="55"/>
      <c r="HT649" s="55"/>
      <c r="HU649" s="55"/>
      <c r="HV649" s="55"/>
      <c r="HW649" s="55"/>
      <c r="HX649" s="55"/>
      <c r="HY649" s="55"/>
      <c r="HZ649" s="55"/>
      <c r="IA649" s="55"/>
      <c r="IB649" s="55"/>
      <c r="IC649" s="55"/>
      <c r="ID649" s="55"/>
      <c r="IE649" s="55"/>
      <c r="IF649" s="55"/>
      <c r="IG649" s="55"/>
      <c r="IH649" s="55"/>
      <c r="II649" s="55"/>
      <c r="IJ649" s="55"/>
      <c r="IK649" s="55"/>
      <c r="IL649" s="55"/>
      <c r="IM649" s="55"/>
      <c r="IN649" s="55"/>
      <c r="IO649" s="55"/>
      <c r="IP649" s="55"/>
      <c r="IQ649" s="55"/>
      <c r="IR649" s="55"/>
      <c r="IS649" s="55"/>
      <c r="IT649" s="55"/>
      <c r="IU649" s="55"/>
      <c r="IV649" s="55"/>
    </row>
    <row r="650" spans="1:256" s="44" customFormat="1">
      <c r="A650" s="657"/>
      <c r="B650" s="658"/>
      <c r="C650" s="539"/>
      <c r="D650" s="659"/>
      <c r="E650" s="94"/>
      <c r="F650" s="128"/>
      <c r="G650" s="58"/>
      <c r="H650" s="73"/>
      <c r="I650" s="73"/>
      <c r="J650" s="73"/>
      <c r="K650" s="73"/>
      <c r="L650" s="74"/>
      <c r="M650" s="49"/>
      <c r="N650" s="49"/>
      <c r="O650" s="49"/>
      <c r="P650" s="49"/>
    </row>
    <row r="651" spans="1:256" s="44" customFormat="1">
      <c r="A651" s="557" t="s">
        <v>609</v>
      </c>
      <c r="B651" s="662" t="s">
        <v>624</v>
      </c>
      <c r="C651" s="539"/>
      <c r="D651" s="659"/>
      <c r="E651" s="94"/>
      <c r="F651" s="128"/>
      <c r="G651" s="58"/>
      <c r="H651" s="73"/>
      <c r="I651" s="73"/>
      <c r="J651" s="73"/>
      <c r="K651" s="73"/>
      <c r="L651" s="74"/>
      <c r="M651" s="49"/>
      <c r="N651" s="49"/>
      <c r="O651" s="49"/>
      <c r="P651" s="49"/>
    </row>
    <row r="652" spans="1:256" s="44" customFormat="1">
      <c r="A652" s="657"/>
      <c r="B652" s="658"/>
      <c r="C652" s="539"/>
      <c r="D652" s="659"/>
      <c r="E652" s="94"/>
      <c r="F652" s="128"/>
      <c r="G652" s="58"/>
      <c r="H652" s="73"/>
      <c r="I652" s="73"/>
      <c r="J652" s="73"/>
      <c r="K652" s="73"/>
      <c r="L652" s="74"/>
      <c r="M652" s="49"/>
      <c r="N652" s="49"/>
      <c r="O652" s="49"/>
      <c r="P652" s="49"/>
    </row>
    <row r="653" spans="1:256" s="44" customFormat="1" ht="387.75">
      <c r="A653" s="557" t="s">
        <v>623</v>
      </c>
      <c r="B653" s="660" t="s">
        <v>1145</v>
      </c>
      <c r="C653" s="563" t="s">
        <v>865</v>
      </c>
      <c r="D653" s="556">
        <v>142</v>
      </c>
      <c r="E653" s="86"/>
      <c r="F653" s="128">
        <f t="shared" ref="F653" si="34">D653*E653</f>
        <v>0</v>
      </c>
      <c r="H653" s="73"/>
      <c r="I653" s="73"/>
      <c r="J653" s="73"/>
      <c r="K653" s="73"/>
      <c r="L653" s="74"/>
      <c r="M653" s="49"/>
      <c r="N653" s="49"/>
      <c r="O653" s="49"/>
      <c r="P653" s="49"/>
    </row>
    <row r="654" spans="1:256" s="64" customFormat="1">
      <c r="A654" s="638"/>
      <c r="B654" s="663"/>
      <c r="C654" s="640"/>
      <c r="D654" s="641"/>
      <c r="E654" s="85"/>
      <c r="F654" s="201"/>
      <c r="H654" s="75"/>
      <c r="I654" s="75"/>
      <c r="J654" s="75"/>
      <c r="K654" s="75"/>
      <c r="L654" s="76"/>
      <c r="M654" s="65"/>
      <c r="N654" s="65"/>
      <c r="O654" s="65"/>
      <c r="P654" s="65"/>
    </row>
    <row r="655" spans="1:256" s="44" customFormat="1" ht="173.25">
      <c r="A655" s="557" t="s">
        <v>625</v>
      </c>
      <c r="B655" s="664" t="s">
        <v>917</v>
      </c>
      <c r="C655" s="563"/>
      <c r="D655" s="556"/>
      <c r="E655" s="86"/>
      <c r="F655" s="128"/>
      <c r="H655" s="73"/>
      <c r="I655" s="73"/>
      <c r="J655" s="73"/>
      <c r="K655" s="73"/>
      <c r="L655" s="74"/>
      <c r="M655" s="49"/>
      <c r="N655" s="49"/>
      <c r="O655" s="49"/>
      <c r="P655" s="49"/>
    </row>
    <row r="656" spans="1:256" s="44" customFormat="1" ht="28.5">
      <c r="A656" s="557"/>
      <c r="B656" s="575" t="s">
        <v>276</v>
      </c>
      <c r="C656" s="563" t="s">
        <v>872</v>
      </c>
      <c r="D656" s="556">
        <v>35.299999999999997</v>
      </c>
      <c r="E656" s="86"/>
      <c r="F656" s="128">
        <f t="shared" ref="F656" si="35">D656*E656</f>
        <v>0</v>
      </c>
      <c r="H656" s="73"/>
      <c r="I656" s="73"/>
      <c r="J656" s="73"/>
      <c r="K656" s="73"/>
      <c r="L656" s="74"/>
      <c r="M656" s="49"/>
      <c r="N656" s="49"/>
      <c r="O656" s="49"/>
      <c r="P656" s="49"/>
    </row>
    <row r="657" spans="1:16" s="44" customFormat="1">
      <c r="A657" s="557"/>
      <c r="B657" s="660"/>
      <c r="C657" s="563"/>
      <c r="D657" s="556"/>
      <c r="E657" s="86"/>
      <c r="F657" s="128"/>
      <c r="H657" s="73"/>
      <c r="I657" s="73"/>
      <c r="J657" s="73"/>
      <c r="K657" s="73"/>
      <c r="L657" s="74"/>
      <c r="M657" s="49"/>
      <c r="N657" s="49"/>
      <c r="O657" s="49"/>
      <c r="P657" s="49"/>
    </row>
    <row r="658" spans="1:16" s="44" customFormat="1" ht="172.5">
      <c r="A658" s="557" t="s">
        <v>626</v>
      </c>
      <c r="B658" s="665" t="s">
        <v>918</v>
      </c>
      <c r="C658" s="563" t="s">
        <v>872</v>
      </c>
      <c r="D658" s="556">
        <v>35.299999999999997</v>
      </c>
      <c r="E658" s="86"/>
      <c r="F658" s="128">
        <f t="shared" ref="F658" si="36">D658*E658</f>
        <v>0</v>
      </c>
      <c r="H658" s="73"/>
      <c r="I658" s="73"/>
      <c r="J658" s="73"/>
      <c r="K658" s="73"/>
      <c r="L658" s="74"/>
      <c r="M658" s="49"/>
      <c r="N658" s="49"/>
      <c r="O658" s="49"/>
      <c r="P658" s="49"/>
    </row>
    <row r="659" spans="1:16" s="44" customFormat="1">
      <c r="A659" s="557"/>
      <c r="B659" s="665"/>
      <c r="C659" s="563"/>
      <c r="D659" s="556"/>
      <c r="E659" s="86"/>
      <c r="F659" s="128"/>
      <c r="H659" s="73"/>
      <c r="I659" s="73"/>
      <c r="J659" s="73"/>
      <c r="K659" s="73"/>
      <c r="L659" s="74"/>
      <c r="M659" s="49"/>
      <c r="N659" s="49"/>
      <c r="O659" s="49"/>
      <c r="P659" s="49"/>
    </row>
    <row r="660" spans="1:16" s="44" customFormat="1" ht="158.25">
      <c r="A660" s="557" t="s">
        <v>627</v>
      </c>
      <c r="B660" s="665" t="s">
        <v>919</v>
      </c>
      <c r="C660" s="563" t="s">
        <v>872</v>
      </c>
      <c r="D660" s="556">
        <v>44</v>
      </c>
      <c r="E660" s="86"/>
      <c r="F660" s="128">
        <f t="shared" ref="F660" si="37">D660*E660</f>
        <v>0</v>
      </c>
      <c r="H660" s="73"/>
      <c r="I660" s="73"/>
      <c r="J660" s="73"/>
      <c r="K660" s="73"/>
      <c r="L660" s="74"/>
      <c r="M660" s="49"/>
      <c r="N660" s="49"/>
      <c r="O660" s="49"/>
      <c r="P660" s="49"/>
    </row>
    <row r="661" spans="1:16" s="44" customFormat="1">
      <c r="A661" s="557"/>
      <c r="B661" s="660"/>
      <c r="C661" s="563"/>
      <c r="D661" s="556"/>
      <c r="E661" s="86"/>
      <c r="F661" s="128"/>
      <c r="H661" s="73"/>
      <c r="I661" s="73"/>
      <c r="J661" s="73"/>
      <c r="K661" s="73"/>
      <c r="L661" s="74"/>
      <c r="M661" s="49"/>
      <c r="N661" s="49"/>
      <c r="O661" s="49"/>
      <c r="P661" s="49"/>
    </row>
    <row r="662" spans="1:16" s="44" customFormat="1">
      <c r="A662" s="557" t="s">
        <v>610</v>
      </c>
      <c r="B662" s="662" t="s">
        <v>628</v>
      </c>
      <c r="C662" s="539"/>
      <c r="D662" s="659"/>
      <c r="E662" s="94"/>
      <c r="F662" s="128"/>
      <c r="G662" s="58"/>
      <c r="H662" s="73"/>
      <c r="I662" s="73"/>
      <c r="J662" s="73"/>
      <c r="K662" s="73"/>
      <c r="L662" s="74"/>
      <c r="M662" s="49"/>
      <c r="N662" s="49"/>
      <c r="O662" s="49"/>
      <c r="P662" s="49"/>
    </row>
    <row r="663" spans="1:16" s="64" customFormat="1">
      <c r="A663" s="638"/>
      <c r="B663" s="663"/>
      <c r="C663" s="640"/>
      <c r="D663" s="641"/>
      <c r="E663" s="85"/>
      <c r="F663" s="201"/>
      <c r="H663" s="75"/>
      <c r="I663" s="75"/>
      <c r="J663" s="75"/>
      <c r="K663" s="75"/>
      <c r="L663" s="76"/>
      <c r="M663" s="65"/>
      <c r="N663" s="65"/>
      <c r="O663" s="65"/>
      <c r="P663" s="65"/>
    </row>
    <row r="664" spans="1:16" s="44" customFormat="1" ht="388.5">
      <c r="A664" s="557" t="s">
        <v>629</v>
      </c>
      <c r="B664" s="660" t="s">
        <v>1146</v>
      </c>
      <c r="C664" s="563" t="s">
        <v>865</v>
      </c>
      <c r="D664" s="556">
        <v>3.6</v>
      </c>
      <c r="E664" s="86"/>
      <c r="F664" s="128">
        <f t="shared" ref="F664" si="38">D664*E664</f>
        <v>0</v>
      </c>
      <c r="H664" s="73"/>
      <c r="I664" s="73"/>
      <c r="J664" s="73"/>
      <c r="K664" s="73"/>
      <c r="L664" s="74"/>
      <c r="M664" s="49"/>
      <c r="N664" s="49"/>
      <c r="O664" s="49"/>
      <c r="P664" s="49"/>
    </row>
    <row r="665" spans="1:16" s="67" customFormat="1">
      <c r="A665" s="666"/>
      <c r="B665" s="667"/>
      <c r="C665" s="668"/>
      <c r="D665" s="669"/>
      <c r="E665" s="110"/>
      <c r="F665" s="205"/>
      <c r="H665" s="78"/>
      <c r="I665" s="78"/>
      <c r="J665" s="78"/>
      <c r="K665" s="78"/>
      <c r="L665" s="82"/>
      <c r="M665" s="70"/>
      <c r="N665" s="70"/>
      <c r="O665" s="70"/>
      <c r="P665" s="70"/>
    </row>
    <row r="666" spans="1:16" s="44" customFormat="1" ht="173.25">
      <c r="A666" s="557" t="s">
        <v>630</v>
      </c>
      <c r="B666" s="664" t="s">
        <v>917</v>
      </c>
      <c r="C666" s="563"/>
      <c r="D666" s="556"/>
      <c r="E666" s="86"/>
      <c r="F666" s="128"/>
      <c r="H666" s="73"/>
      <c r="I666" s="73"/>
      <c r="J666" s="73"/>
      <c r="K666" s="73"/>
      <c r="L666" s="74"/>
      <c r="M666" s="49"/>
      <c r="N666" s="49"/>
      <c r="O666" s="49"/>
      <c r="P666" s="49"/>
    </row>
    <row r="667" spans="1:16" s="44" customFormat="1" ht="28.5">
      <c r="A667" s="557"/>
      <c r="B667" s="575" t="s">
        <v>276</v>
      </c>
      <c r="C667" s="563" t="s">
        <v>872</v>
      </c>
      <c r="D667" s="556">
        <v>2.1</v>
      </c>
      <c r="E667" s="86"/>
      <c r="F667" s="128">
        <f t="shared" ref="F667" si="39">D667*E667</f>
        <v>0</v>
      </c>
      <c r="H667" s="73"/>
      <c r="I667" s="73"/>
      <c r="J667" s="73"/>
      <c r="K667" s="73"/>
      <c r="L667" s="74"/>
      <c r="M667" s="49"/>
      <c r="N667" s="49"/>
      <c r="O667" s="49"/>
      <c r="P667" s="49"/>
    </row>
    <row r="668" spans="1:16" s="44" customFormat="1">
      <c r="A668" s="557"/>
      <c r="B668" s="660"/>
      <c r="C668" s="563"/>
      <c r="D668" s="556"/>
      <c r="E668" s="86"/>
      <c r="F668" s="128"/>
      <c r="H668" s="73"/>
      <c r="I668" s="73"/>
      <c r="J668" s="73"/>
      <c r="K668" s="73"/>
      <c r="L668" s="74"/>
      <c r="M668" s="49"/>
      <c r="N668" s="49"/>
      <c r="O668" s="49"/>
      <c r="P668" s="49"/>
    </row>
    <row r="669" spans="1:16" s="44" customFormat="1" ht="172.5">
      <c r="A669" s="557" t="s">
        <v>631</v>
      </c>
      <c r="B669" s="665" t="s">
        <v>920</v>
      </c>
      <c r="C669" s="563" t="s">
        <v>872</v>
      </c>
      <c r="D669" s="556">
        <v>2.1</v>
      </c>
      <c r="E669" s="86"/>
      <c r="F669" s="128">
        <f t="shared" ref="F669" si="40">D669*E669</f>
        <v>0</v>
      </c>
      <c r="H669" s="73"/>
      <c r="I669" s="73"/>
      <c r="J669" s="73"/>
      <c r="K669" s="73"/>
      <c r="L669" s="74"/>
      <c r="M669" s="49"/>
      <c r="N669" s="49"/>
      <c r="O669" s="49"/>
      <c r="P669" s="49"/>
    </row>
    <row r="670" spans="1:16" s="44" customFormat="1">
      <c r="A670" s="557"/>
      <c r="B670" s="665"/>
      <c r="C670" s="563"/>
      <c r="D670" s="556"/>
      <c r="E670" s="86"/>
      <c r="F670" s="128"/>
      <c r="H670" s="73"/>
      <c r="I670" s="73"/>
      <c r="J670" s="73"/>
      <c r="K670" s="73"/>
      <c r="L670" s="74"/>
      <c r="M670" s="49"/>
      <c r="N670" s="49"/>
      <c r="O670" s="49"/>
      <c r="P670" s="49"/>
    </row>
    <row r="671" spans="1:16" s="44" customFormat="1" ht="158.25">
      <c r="A671" s="557" t="s">
        <v>632</v>
      </c>
      <c r="B671" s="665" t="s">
        <v>921</v>
      </c>
      <c r="C671" s="563" t="s">
        <v>872</v>
      </c>
      <c r="D671" s="556">
        <v>5.3</v>
      </c>
      <c r="E671" s="86"/>
      <c r="F671" s="128">
        <f t="shared" ref="F671" si="41">D671*E671</f>
        <v>0</v>
      </c>
      <c r="H671" s="73"/>
      <c r="I671" s="73"/>
      <c r="J671" s="73"/>
      <c r="K671" s="73"/>
      <c r="L671" s="74"/>
      <c r="M671" s="49"/>
      <c r="N671" s="49"/>
      <c r="O671" s="49"/>
      <c r="P671" s="49"/>
    </row>
    <row r="672" spans="1:16" s="44" customFormat="1">
      <c r="A672" s="557"/>
      <c r="B672" s="660"/>
      <c r="C672" s="563"/>
      <c r="D672" s="556"/>
      <c r="E672" s="86"/>
      <c r="F672" s="128"/>
      <c r="H672" s="73"/>
      <c r="I672" s="73"/>
      <c r="J672" s="73"/>
      <c r="K672" s="73"/>
      <c r="L672" s="74"/>
      <c r="M672" s="49"/>
      <c r="N672" s="49"/>
      <c r="O672" s="49"/>
      <c r="P672" s="49"/>
    </row>
    <row r="673" spans="1:16" s="108" customFormat="1" ht="158.25" customHeight="1">
      <c r="A673" s="557" t="s">
        <v>633</v>
      </c>
      <c r="B673" s="575" t="s">
        <v>1147</v>
      </c>
      <c r="C673" s="670" t="s">
        <v>865</v>
      </c>
      <c r="D673" s="556">
        <v>3.6</v>
      </c>
      <c r="E673" s="141"/>
      <c r="F673" s="128">
        <f t="shared" ref="F673" si="42">D673*E673</f>
        <v>0</v>
      </c>
      <c r="H673" s="104"/>
      <c r="I673" s="104"/>
      <c r="J673" s="104"/>
      <c r="K673" s="104"/>
      <c r="L673" s="104"/>
      <c r="M673" s="142"/>
      <c r="N673" s="142"/>
      <c r="O673" s="142"/>
      <c r="P673" s="142"/>
    </row>
    <row r="674" spans="1:16" s="67" customFormat="1">
      <c r="A674" s="666"/>
      <c r="B674" s="575"/>
      <c r="C674" s="671"/>
      <c r="D674" s="671"/>
      <c r="E674" s="198"/>
      <c r="F674" s="672"/>
      <c r="H674" s="78"/>
      <c r="I674" s="78"/>
      <c r="J674" s="78"/>
      <c r="K674" s="78"/>
      <c r="L674" s="82"/>
      <c r="M674" s="70"/>
      <c r="N674" s="70"/>
      <c r="O674" s="70"/>
      <c r="P674" s="70"/>
    </row>
    <row r="675" spans="1:16" s="44" customFormat="1">
      <c r="A675" s="557" t="s">
        <v>611</v>
      </c>
      <c r="B675" s="662" t="s">
        <v>634</v>
      </c>
      <c r="C675" s="539"/>
      <c r="D675" s="659"/>
      <c r="E675" s="94"/>
      <c r="F675" s="128"/>
      <c r="G675" s="58"/>
      <c r="H675" s="73"/>
      <c r="I675" s="73"/>
      <c r="J675" s="73"/>
      <c r="K675" s="73"/>
      <c r="L675" s="74"/>
      <c r="M675" s="49"/>
      <c r="N675" s="49"/>
      <c r="O675" s="49"/>
      <c r="P675" s="49"/>
    </row>
    <row r="676" spans="1:16" s="44" customFormat="1">
      <c r="A676" s="657"/>
      <c r="B676" s="673"/>
      <c r="C676" s="539"/>
      <c r="D676" s="659"/>
      <c r="E676" s="94"/>
      <c r="F676" s="128"/>
      <c r="G676" s="42"/>
      <c r="H676" s="79"/>
      <c r="I676" s="73"/>
      <c r="J676" s="73"/>
      <c r="K676" s="73"/>
      <c r="L676" s="74"/>
      <c r="M676" s="49"/>
      <c r="N676" s="49"/>
      <c r="O676" s="49"/>
      <c r="P676" s="49"/>
    </row>
    <row r="677" spans="1:16" s="44" customFormat="1" ht="387.75">
      <c r="A677" s="557" t="s">
        <v>635</v>
      </c>
      <c r="B677" s="660" t="s">
        <v>1148</v>
      </c>
      <c r="C677" s="563" t="s">
        <v>865</v>
      </c>
      <c r="D677" s="556">
        <v>16</v>
      </c>
      <c r="E677" s="86"/>
      <c r="F677" s="128">
        <f t="shared" ref="F677" si="43">D677*E677</f>
        <v>0</v>
      </c>
      <c r="H677" s="73"/>
      <c r="I677" s="73"/>
      <c r="J677" s="73"/>
      <c r="K677" s="73"/>
      <c r="L677" s="74"/>
      <c r="M677" s="49"/>
      <c r="N677" s="49"/>
      <c r="O677" s="49"/>
      <c r="P677" s="49"/>
    </row>
    <row r="678" spans="1:16" s="64" customFormat="1">
      <c r="A678" s="638"/>
      <c r="B678" s="663"/>
      <c r="C678" s="640"/>
      <c r="D678" s="641"/>
      <c r="E678" s="85"/>
      <c r="F678" s="201"/>
      <c r="H678" s="75"/>
      <c r="I678" s="75"/>
      <c r="J678" s="75"/>
      <c r="K678" s="75"/>
      <c r="L678" s="76"/>
      <c r="M678" s="65"/>
      <c r="N678" s="65"/>
      <c r="O678" s="65"/>
      <c r="P678" s="65"/>
    </row>
    <row r="679" spans="1:16" s="44" customFormat="1" ht="173.25">
      <c r="A679" s="557" t="s">
        <v>637</v>
      </c>
      <c r="B679" s="664" t="s">
        <v>922</v>
      </c>
      <c r="C679" s="563"/>
      <c r="D679" s="556"/>
      <c r="E679" s="86"/>
      <c r="F679" s="128"/>
      <c r="H679" s="73"/>
      <c r="I679" s="73"/>
      <c r="J679" s="73"/>
      <c r="K679" s="73"/>
      <c r="L679" s="74"/>
      <c r="M679" s="49"/>
      <c r="N679" s="49"/>
      <c r="O679" s="49"/>
      <c r="P679" s="49"/>
    </row>
    <row r="680" spans="1:16" s="44" customFormat="1" ht="28.5">
      <c r="A680" s="557"/>
      <c r="B680" s="575" t="s">
        <v>641</v>
      </c>
      <c r="C680" s="563" t="s">
        <v>872</v>
      </c>
      <c r="D680" s="556">
        <v>5.7</v>
      </c>
      <c r="E680" s="86"/>
      <c r="F680" s="128">
        <f t="shared" ref="F680" si="44">D680*E680</f>
        <v>0</v>
      </c>
      <c r="H680" s="73"/>
      <c r="I680" s="73"/>
      <c r="J680" s="73"/>
      <c r="K680" s="73"/>
      <c r="L680" s="74"/>
      <c r="M680" s="49"/>
      <c r="N680" s="49"/>
      <c r="O680" s="49"/>
      <c r="P680" s="49"/>
    </row>
    <row r="681" spans="1:16" s="44" customFormat="1">
      <c r="A681" s="557"/>
      <c r="B681" s="660"/>
      <c r="C681" s="563"/>
      <c r="D681" s="556"/>
      <c r="E681" s="86"/>
      <c r="F681" s="128"/>
      <c r="H681" s="73"/>
      <c r="I681" s="73"/>
      <c r="J681" s="73"/>
      <c r="K681" s="73"/>
      <c r="L681" s="74"/>
      <c r="M681" s="49"/>
      <c r="N681" s="49"/>
      <c r="O681" s="49"/>
      <c r="P681" s="49"/>
    </row>
    <row r="682" spans="1:16" s="44" customFormat="1" ht="172.5">
      <c r="A682" s="557" t="s">
        <v>638</v>
      </c>
      <c r="B682" s="665" t="s">
        <v>920</v>
      </c>
      <c r="C682" s="563" t="s">
        <v>872</v>
      </c>
      <c r="D682" s="556">
        <v>5.7</v>
      </c>
      <c r="E682" s="86"/>
      <c r="F682" s="128">
        <f t="shared" ref="F682" si="45">D682*E682</f>
        <v>0</v>
      </c>
      <c r="H682" s="73"/>
      <c r="I682" s="73"/>
      <c r="J682" s="73"/>
      <c r="K682" s="73"/>
      <c r="L682" s="74"/>
      <c r="M682" s="49"/>
      <c r="N682" s="49"/>
      <c r="O682" s="49"/>
      <c r="P682" s="49"/>
    </row>
    <row r="683" spans="1:16" s="44" customFormat="1">
      <c r="A683" s="557"/>
      <c r="B683" s="665"/>
      <c r="C683" s="563"/>
      <c r="D683" s="556"/>
      <c r="E683" s="86"/>
      <c r="F683" s="128"/>
      <c r="H683" s="73"/>
      <c r="I683" s="73"/>
      <c r="J683" s="73"/>
      <c r="K683" s="73"/>
      <c r="L683" s="74"/>
      <c r="M683" s="49"/>
      <c r="N683" s="49"/>
      <c r="O683" s="49"/>
      <c r="P683" s="49"/>
    </row>
    <row r="684" spans="1:16" s="44" customFormat="1" ht="158.25">
      <c r="A684" s="557" t="s">
        <v>639</v>
      </c>
      <c r="B684" s="665" t="s">
        <v>923</v>
      </c>
      <c r="C684" s="563" t="s">
        <v>872</v>
      </c>
      <c r="D684" s="556">
        <v>11.5</v>
      </c>
      <c r="E684" s="86"/>
      <c r="F684" s="128">
        <f t="shared" ref="F684" si="46">D684*E684</f>
        <v>0</v>
      </c>
      <c r="H684" s="73"/>
      <c r="I684" s="73"/>
      <c r="J684" s="73"/>
      <c r="K684" s="73"/>
      <c r="L684" s="74"/>
      <c r="M684" s="49"/>
      <c r="N684" s="49"/>
      <c r="O684" s="49"/>
      <c r="P684" s="49"/>
    </row>
    <row r="685" spans="1:16" s="44" customFormat="1">
      <c r="A685" s="557"/>
      <c r="B685" s="660"/>
      <c r="C685" s="563"/>
      <c r="D685" s="556"/>
      <c r="E685" s="86"/>
      <c r="F685" s="128"/>
      <c r="H685" s="73"/>
      <c r="I685" s="73"/>
      <c r="J685" s="73"/>
      <c r="K685" s="73"/>
      <c r="L685" s="74"/>
      <c r="M685" s="49"/>
      <c r="N685" s="49"/>
      <c r="O685" s="49"/>
      <c r="P685" s="49"/>
    </row>
    <row r="686" spans="1:16" s="108" customFormat="1" ht="158.25" customHeight="1">
      <c r="A686" s="557" t="s">
        <v>640</v>
      </c>
      <c r="B686" s="575" t="s">
        <v>1147</v>
      </c>
      <c r="C686" s="670" t="s">
        <v>865</v>
      </c>
      <c r="D686" s="556">
        <v>16</v>
      </c>
      <c r="E686" s="141"/>
      <c r="F686" s="128">
        <f t="shared" ref="F686" si="47">D686*E686</f>
        <v>0</v>
      </c>
      <c r="H686" s="104"/>
      <c r="I686" s="104"/>
      <c r="J686" s="104"/>
      <c r="K686" s="104"/>
      <c r="L686" s="104"/>
      <c r="M686" s="142"/>
      <c r="N686" s="142"/>
      <c r="O686" s="142"/>
      <c r="P686" s="142"/>
    </row>
    <row r="687" spans="1:16" s="44" customFormat="1">
      <c r="A687" s="557"/>
      <c r="B687" s="660"/>
      <c r="C687" s="563"/>
      <c r="D687" s="556"/>
      <c r="E687" s="86"/>
      <c r="F687" s="128"/>
      <c r="H687" s="73"/>
      <c r="I687" s="73"/>
      <c r="J687" s="73"/>
      <c r="K687" s="73"/>
      <c r="L687" s="74"/>
      <c r="M687" s="49"/>
      <c r="N687" s="49"/>
      <c r="O687" s="49"/>
      <c r="P687" s="49"/>
    </row>
    <row r="688" spans="1:16" s="44" customFormat="1">
      <c r="A688" s="557" t="s">
        <v>642</v>
      </c>
      <c r="B688" s="662" t="s">
        <v>643</v>
      </c>
      <c r="C688" s="539"/>
      <c r="D688" s="659"/>
      <c r="E688" s="94"/>
      <c r="F688" s="128"/>
      <c r="G688" s="58"/>
      <c r="H688" s="73"/>
      <c r="I688" s="73"/>
      <c r="J688" s="73"/>
      <c r="K688" s="73"/>
      <c r="L688" s="74"/>
      <c r="M688" s="49"/>
      <c r="N688" s="49"/>
      <c r="O688" s="49"/>
      <c r="P688" s="49"/>
    </row>
    <row r="689" spans="1:16" s="44" customFormat="1">
      <c r="A689" s="657"/>
      <c r="B689" s="673"/>
      <c r="C689" s="539"/>
      <c r="D689" s="659"/>
      <c r="E689" s="94"/>
      <c r="F689" s="128"/>
      <c r="G689" s="42"/>
      <c r="H689" s="79"/>
      <c r="I689" s="73"/>
      <c r="J689" s="73"/>
      <c r="K689" s="73"/>
      <c r="L689" s="74"/>
      <c r="M689" s="49"/>
      <c r="N689" s="49"/>
      <c r="O689" s="49"/>
      <c r="P689" s="49"/>
    </row>
    <row r="690" spans="1:16" s="44" customFormat="1" ht="387.75">
      <c r="A690" s="557" t="s">
        <v>644</v>
      </c>
      <c r="B690" s="660" t="s">
        <v>1149</v>
      </c>
      <c r="C690" s="563" t="s">
        <v>865</v>
      </c>
      <c r="D690" s="556">
        <v>48</v>
      </c>
      <c r="E690" s="86"/>
      <c r="F690" s="128">
        <f t="shared" ref="F690" si="48">D690*E690</f>
        <v>0</v>
      </c>
      <c r="H690" s="73"/>
      <c r="I690" s="73"/>
      <c r="J690" s="73"/>
      <c r="K690" s="73"/>
      <c r="L690" s="74"/>
      <c r="M690" s="49"/>
      <c r="N690" s="49"/>
      <c r="O690" s="49"/>
      <c r="P690" s="49"/>
    </row>
    <row r="691" spans="1:16" s="44" customFormat="1">
      <c r="A691" s="657"/>
      <c r="B691" s="673"/>
      <c r="C691" s="539"/>
      <c r="D691" s="659"/>
      <c r="E691" s="94"/>
      <c r="F691" s="128"/>
      <c r="G691" s="42"/>
      <c r="H691" s="79"/>
      <c r="I691" s="73"/>
      <c r="J691" s="73"/>
      <c r="K691" s="73"/>
      <c r="L691" s="74"/>
      <c r="M691" s="49"/>
      <c r="N691" s="49"/>
      <c r="O691" s="49"/>
      <c r="P691" s="49"/>
    </row>
    <row r="692" spans="1:16" s="44" customFormat="1" ht="173.25">
      <c r="A692" s="557" t="s">
        <v>645</v>
      </c>
      <c r="B692" s="665" t="s">
        <v>924</v>
      </c>
      <c r="C692" s="563" t="s">
        <v>872</v>
      </c>
      <c r="D692" s="556">
        <v>29</v>
      </c>
      <c r="E692" s="86"/>
      <c r="F692" s="128">
        <f t="shared" ref="F692" si="49">D692*E692</f>
        <v>0</v>
      </c>
      <c r="H692" s="73"/>
      <c r="I692" s="73"/>
      <c r="J692" s="73"/>
      <c r="K692" s="73"/>
      <c r="L692" s="74"/>
      <c r="M692" s="49"/>
      <c r="N692" s="49"/>
      <c r="O692" s="49"/>
      <c r="P692" s="49"/>
    </row>
    <row r="693" spans="1:16" s="44" customFormat="1">
      <c r="A693" s="657"/>
      <c r="B693" s="673"/>
      <c r="C693" s="539"/>
      <c r="D693" s="659"/>
      <c r="E693" s="94"/>
      <c r="F693" s="128"/>
      <c r="G693" s="42"/>
      <c r="H693" s="79"/>
      <c r="I693" s="73"/>
      <c r="J693" s="73"/>
      <c r="K693" s="73"/>
      <c r="L693" s="74"/>
      <c r="M693" s="49"/>
      <c r="N693" s="49"/>
      <c r="O693" s="49"/>
      <c r="P693" s="49"/>
    </row>
    <row r="694" spans="1:16" s="44" customFormat="1" ht="173.25">
      <c r="A694" s="557" t="s">
        <v>646</v>
      </c>
      <c r="B694" s="660" t="s">
        <v>925</v>
      </c>
      <c r="C694" s="539"/>
      <c r="D694" s="659"/>
      <c r="E694" s="94"/>
      <c r="F694" s="128"/>
      <c r="G694" s="42"/>
      <c r="H694" s="79"/>
      <c r="I694" s="73"/>
      <c r="J694" s="73"/>
      <c r="K694" s="73"/>
      <c r="L694" s="74"/>
      <c r="M694" s="49"/>
      <c r="N694" s="49"/>
      <c r="O694" s="49"/>
      <c r="P694" s="49"/>
    </row>
    <row r="695" spans="1:16" s="44" customFormat="1" ht="17.25">
      <c r="A695" s="637" t="s">
        <v>101</v>
      </c>
      <c r="B695" s="575" t="s">
        <v>649</v>
      </c>
      <c r="C695" s="563" t="s">
        <v>872</v>
      </c>
      <c r="D695" s="556">
        <v>124</v>
      </c>
      <c r="E695" s="86"/>
      <c r="F695" s="128">
        <f t="shared" ref="F695:F697" si="50">D695*E695</f>
        <v>0</v>
      </c>
      <c r="G695" s="42"/>
      <c r="H695" s="79"/>
      <c r="I695" s="73"/>
      <c r="J695" s="73"/>
      <c r="K695" s="73"/>
      <c r="L695" s="74"/>
      <c r="M695" s="49"/>
      <c r="N695" s="49"/>
      <c r="O695" s="49"/>
      <c r="P695" s="49"/>
    </row>
    <row r="696" spans="1:16" s="44" customFormat="1" ht="28.5">
      <c r="A696" s="637" t="s">
        <v>102</v>
      </c>
      <c r="B696" s="575" t="s">
        <v>647</v>
      </c>
      <c r="C696" s="563" t="s">
        <v>872</v>
      </c>
      <c r="D696" s="556">
        <v>35.200000000000003</v>
      </c>
      <c r="E696" s="86"/>
      <c r="F696" s="128">
        <f t="shared" si="50"/>
        <v>0</v>
      </c>
      <c r="G696" s="42"/>
      <c r="H696" s="79"/>
      <c r="I696" s="73"/>
      <c r="J696" s="73"/>
      <c r="K696" s="73"/>
      <c r="L696" s="74"/>
      <c r="M696" s="49"/>
      <c r="N696" s="49"/>
      <c r="O696" s="49"/>
      <c r="P696" s="49"/>
    </row>
    <row r="697" spans="1:16" s="44" customFormat="1" ht="17.25">
      <c r="A697" s="637" t="s">
        <v>104</v>
      </c>
      <c r="B697" s="575" t="s">
        <v>648</v>
      </c>
      <c r="C697" s="563" t="s">
        <v>872</v>
      </c>
      <c r="D697" s="556">
        <v>64.5</v>
      </c>
      <c r="E697" s="86"/>
      <c r="F697" s="128">
        <f t="shared" si="50"/>
        <v>0</v>
      </c>
      <c r="G697" s="42"/>
      <c r="H697" s="79"/>
      <c r="I697" s="73"/>
      <c r="J697" s="73"/>
      <c r="K697" s="73"/>
      <c r="L697" s="74"/>
      <c r="M697" s="49"/>
      <c r="N697" s="49"/>
      <c r="O697" s="49"/>
      <c r="P697" s="49"/>
    </row>
    <row r="698" spans="1:16" s="44" customFormat="1" ht="28.5">
      <c r="A698" s="637" t="s">
        <v>107</v>
      </c>
      <c r="B698" s="575" t="s">
        <v>650</v>
      </c>
      <c r="C698" s="563" t="s">
        <v>872</v>
      </c>
      <c r="D698" s="556">
        <v>35.200000000000003</v>
      </c>
      <c r="E698" s="86"/>
      <c r="F698" s="128">
        <f t="shared" ref="F698" si="51">D698*E698</f>
        <v>0</v>
      </c>
      <c r="G698" s="42"/>
      <c r="H698" s="79"/>
      <c r="I698" s="73"/>
      <c r="J698" s="73"/>
      <c r="K698" s="73"/>
      <c r="L698" s="74"/>
      <c r="M698" s="49"/>
      <c r="N698" s="49"/>
      <c r="O698" s="49"/>
      <c r="P698" s="49"/>
    </row>
    <row r="699" spans="1:16" s="44" customFormat="1">
      <c r="A699" s="657"/>
      <c r="B699" s="673"/>
      <c r="C699" s="539"/>
      <c r="D699" s="659"/>
      <c r="E699" s="94"/>
      <c r="F699" s="128"/>
      <c r="G699" s="42"/>
      <c r="H699" s="79"/>
      <c r="I699" s="73"/>
      <c r="J699" s="73"/>
      <c r="K699" s="73"/>
      <c r="L699" s="74"/>
      <c r="M699" s="49"/>
      <c r="N699" s="49"/>
      <c r="O699" s="49"/>
      <c r="P699" s="49"/>
    </row>
    <row r="700" spans="1:16" s="44" customFormat="1" ht="144">
      <c r="A700" s="557" t="s">
        <v>1003</v>
      </c>
      <c r="B700" s="660" t="s">
        <v>1013</v>
      </c>
      <c r="C700" s="563" t="s">
        <v>872</v>
      </c>
      <c r="D700" s="556">
        <v>27</v>
      </c>
      <c r="E700" s="86"/>
      <c r="F700" s="128">
        <f t="shared" ref="F700" si="52">D700*E700</f>
        <v>0</v>
      </c>
      <c r="G700" s="42"/>
      <c r="H700" s="79"/>
      <c r="I700" s="73"/>
      <c r="J700" s="73"/>
      <c r="K700" s="73"/>
      <c r="L700" s="74"/>
      <c r="M700" s="49"/>
      <c r="N700" s="49"/>
      <c r="O700" s="49"/>
      <c r="P700" s="49"/>
    </row>
    <row r="701" spans="1:16" s="44" customFormat="1">
      <c r="A701" s="557"/>
      <c r="B701" s="660"/>
      <c r="C701" s="563"/>
      <c r="D701" s="556"/>
      <c r="E701" s="86"/>
      <c r="F701" s="128"/>
      <c r="G701" s="42"/>
      <c r="H701" s="79"/>
      <c r="I701" s="73"/>
      <c r="J701" s="73"/>
      <c r="K701" s="73"/>
      <c r="L701" s="74"/>
      <c r="M701" s="49"/>
      <c r="N701" s="49"/>
      <c r="O701" s="49"/>
      <c r="P701" s="49"/>
    </row>
    <row r="702" spans="1:16" s="44" customFormat="1" ht="186.75">
      <c r="A702" s="557" t="s">
        <v>1004</v>
      </c>
      <c r="B702" s="660" t="s">
        <v>1150</v>
      </c>
      <c r="C702" s="563" t="s">
        <v>872</v>
      </c>
      <c r="D702" s="556">
        <v>8.6</v>
      </c>
      <c r="E702" s="86"/>
      <c r="F702" s="128">
        <f t="shared" ref="F702" si="53">D702*E702</f>
        <v>0</v>
      </c>
      <c r="G702" s="42"/>
      <c r="H702" s="79"/>
      <c r="I702" s="73"/>
      <c r="J702" s="73"/>
      <c r="K702" s="73"/>
      <c r="L702" s="74"/>
      <c r="M702" s="49"/>
      <c r="N702" s="49"/>
      <c r="O702" s="49"/>
      <c r="P702" s="49"/>
    </row>
    <row r="703" spans="1:16" s="44" customFormat="1">
      <c r="A703" s="557"/>
      <c r="B703" s="660"/>
      <c r="C703" s="563"/>
      <c r="D703" s="556"/>
      <c r="E703" s="86"/>
      <c r="F703" s="128"/>
      <c r="G703" s="42"/>
      <c r="H703" s="79"/>
      <c r="I703" s="73"/>
      <c r="J703" s="73"/>
      <c r="K703" s="73"/>
      <c r="L703" s="74"/>
      <c r="M703" s="49"/>
      <c r="N703" s="49"/>
      <c r="O703" s="49"/>
      <c r="P703" s="49"/>
    </row>
    <row r="704" spans="1:16" s="44" customFormat="1" ht="144">
      <c r="A704" s="557" t="s">
        <v>1005</v>
      </c>
      <c r="B704" s="660" t="s">
        <v>1151</v>
      </c>
      <c r="C704" s="563" t="s">
        <v>872</v>
      </c>
      <c r="D704" s="556">
        <v>3.3</v>
      </c>
      <c r="E704" s="86"/>
      <c r="F704" s="128">
        <f t="shared" ref="F704" si="54">D704*E704</f>
        <v>0</v>
      </c>
      <c r="G704" s="42"/>
      <c r="H704" s="79"/>
      <c r="I704" s="73"/>
      <c r="J704" s="73"/>
      <c r="K704" s="73"/>
      <c r="L704" s="74"/>
      <c r="M704" s="49"/>
      <c r="N704" s="49"/>
      <c r="O704" s="49"/>
      <c r="P704" s="49"/>
    </row>
    <row r="705" spans="1:16" s="44" customFormat="1">
      <c r="A705" s="539"/>
      <c r="B705" s="540"/>
      <c r="C705" s="541"/>
      <c r="D705" s="542"/>
      <c r="E705" s="208"/>
      <c r="F705" s="544"/>
      <c r="G705" s="42"/>
      <c r="H705" s="73"/>
      <c r="I705" s="73"/>
      <c r="J705" s="73"/>
      <c r="K705" s="73"/>
      <c r="L705" s="74"/>
      <c r="M705" s="49"/>
      <c r="N705" s="49"/>
      <c r="O705" s="49"/>
      <c r="P705" s="49"/>
    </row>
    <row r="706" spans="1:16" s="44" customFormat="1" ht="175.5">
      <c r="A706" s="557" t="s">
        <v>1006</v>
      </c>
      <c r="B706" s="660" t="s">
        <v>926</v>
      </c>
      <c r="C706" s="541"/>
      <c r="D706" s="542"/>
      <c r="E706" s="208"/>
      <c r="F706" s="544"/>
      <c r="G706" s="42"/>
      <c r="H706" s="73"/>
      <c r="I706" s="73"/>
      <c r="J706" s="73"/>
      <c r="K706" s="73"/>
      <c r="L706" s="74"/>
      <c r="M706" s="49"/>
      <c r="N706" s="49"/>
      <c r="O706" s="49"/>
      <c r="P706" s="49"/>
    </row>
    <row r="707" spans="1:16" s="44" customFormat="1" ht="85.5">
      <c r="A707" s="539"/>
      <c r="B707" s="660" t="s">
        <v>286</v>
      </c>
      <c r="C707" s="541"/>
      <c r="D707" s="542"/>
      <c r="E707" s="208"/>
      <c r="F707" s="544"/>
      <c r="G707" s="42"/>
      <c r="H707" s="73"/>
      <c r="I707" s="73"/>
      <c r="J707" s="73"/>
      <c r="K707" s="73"/>
      <c r="L707" s="74"/>
      <c r="M707" s="49"/>
      <c r="N707" s="49"/>
      <c r="O707" s="49"/>
      <c r="P707" s="49"/>
    </row>
    <row r="708" spans="1:16" s="44" customFormat="1" ht="57">
      <c r="A708" s="674"/>
      <c r="B708" s="660" t="s">
        <v>277</v>
      </c>
      <c r="C708" s="539"/>
      <c r="D708" s="659"/>
      <c r="E708" s="208"/>
      <c r="F708" s="128" t="str">
        <f>IF(E708="","",D710*E708)</f>
        <v/>
      </c>
      <c r="G708" s="42"/>
      <c r="H708" s="73"/>
      <c r="I708" s="73"/>
      <c r="J708" s="73"/>
      <c r="K708" s="73"/>
      <c r="L708" s="74"/>
      <c r="M708" s="49"/>
      <c r="N708" s="49"/>
      <c r="O708" s="49"/>
      <c r="P708" s="49"/>
    </row>
    <row r="709" spans="1:16" s="44" customFormat="1" ht="28.5">
      <c r="A709" s="539"/>
      <c r="B709" s="660" t="s">
        <v>278</v>
      </c>
      <c r="C709" s="541"/>
      <c r="D709" s="542"/>
      <c r="E709" s="208"/>
      <c r="F709" s="544"/>
      <c r="G709" s="42"/>
      <c r="H709" s="73"/>
      <c r="I709" s="73"/>
      <c r="J709" s="73"/>
      <c r="K709" s="73"/>
      <c r="L709" s="74"/>
      <c r="M709" s="49"/>
      <c r="N709" s="49"/>
      <c r="O709" s="49"/>
      <c r="P709" s="49"/>
    </row>
    <row r="710" spans="1:16" s="44" customFormat="1" ht="200.25">
      <c r="A710" s="539"/>
      <c r="B710" s="660" t="s">
        <v>1000</v>
      </c>
      <c r="C710" s="539"/>
      <c r="D710" s="542"/>
      <c r="E710" s="208"/>
      <c r="F710" s="128"/>
      <c r="G710" s="42"/>
      <c r="H710" s="73"/>
      <c r="I710" s="73"/>
      <c r="J710" s="73"/>
      <c r="K710" s="73"/>
      <c r="L710" s="74"/>
      <c r="M710" s="49"/>
      <c r="N710" s="49"/>
      <c r="O710" s="49"/>
      <c r="P710" s="49"/>
    </row>
    <row r="711" spans="1:16" s="114" customFormat="1" ht="85.5">
      <c r="A711" s="675"/>
      <c r="B711" s="665" t="s">
        <v>284</v>
      </c>
      <c r="C711" s="676"/>
      <c r="D711" s="677"/>
      <c r="E711" s="783"/>
      <c r="F711" s="678"/>
      <c r="G711" s="115"/>
      <c r="H711" s="111"/>
      <c r="I711" s="111"/>
      <c r="J711" s="111"/>
      <c r="K711" s="111"/>
      <c r="L711" s="112"/>
      <c r="M711" s="113"/>
      <c r="N711" s="113"/>
      <c r="O711" s="113"/>
      <c r="P711" s="113"/>
    </row>
    <row r="712" spans="1:16" s="44" customFormat="1" ht="17.25">
      <c r="A712" s="637" t="s">
        <v>101</v>
      </c>
      <c r="B712" s="575" t="s">
        <v>279</v>
      </c>
      <c r="C712" s="539" t="s">
        <v>865</v>
      </c>
      <c r="D712" s="542">
        <v>940</v>
      </c>
      <c r="E712" s="208"/>
      <c r="F712" s="128">
        <f>D712*E712</f>
        <v>0</v>
      </c>
      <c r="G712" s="43"/>
      <c r="H712" s="73"/>
      <c r="I712" s="73"/>
      <c r="J712" s="73"/>
      <c r="K712" s="73"/>
      <c r="L712" s="74"/>
      <c r="M712" s="49"/>
      <c r="N712" s="49"/>
      <c r="O712" s="49"/>
      <c r="P712" s="49"/>
    </row>
    <row r="713" spans="1:16" s="44" customFormat="1" ht="28.5">
      <c r="A713" s="637" t="s">
        <v>102</v>
      </c>
      <c r="B713" s="575" t="s">
        <v>612</v>
      </c>
      <c r="C713" s="539" t="s">
        <v>872</v>
      </c>
      <c r="D713" s="542">
        <v>120</v>
      </c>
      <c r="E713" s="208"/>
      <c r="F713" s="128">
        <f>D713*E713</f>
        <v>0</v>
      </c>
      <c r="G713" s="43"/>
      <c r="H713" s="73"/>
      <c r="I713" s="73"/>
      <c r="J713" s="73"/>
      <c r="K713" s="73"/>
      <c r="L713" s="74"/>
      <c r="M713" s="49"/>
      <c r="N713" s="49"/>
      <c r="O713" s="49"/>
      <c r="P713" s="49"/>
    </row>
    <row r="714" spans="1:16" s="44" customFormat="1" ht="28.5">
      <c r="A714" s="637" t="s">
        <v>104</v>
      </c>
      <c r="B714" s="575" t="s">
        <v>280</v>
      </c>
      <c r="C714" s="539" t="s">
        <v>872</v>
      </c>
      <c r="D714" s="542">
        <v>16</v>
      </c>
      <c r="E714" s="208"/>
      <c r="F714" s="128">
        <f>D714*E714</f>
        <v>0</v>
      </c>
      <c r="G714" s="43"/>
      <c r="H714" s="73"/>
      <c r="I714" s="73"/>
      <c r="J714" s="73"/>
      <c r="K714" s="73"/>
      <c r="L714" s="74"/>
      <c r="M714" s="49"/>
      <c r="N714" s="49"/>
      <c r="O714" s="49"/>
      <c r="P714" s="49"/>
    </row>
    <row r="715" spans="1:16" s="44" customFormat="1" ht="28.5">
      <c r="A715" s="637" t="s">
        <v>107</v>
      </c>
      <c r="B715" s="575" t="s">
        <v>613</v>
      </c>
      <c r="C715" s="539" t="s">
        <v>872</v>
      </c>
      <c r="D715" s="542">
        <v>7.8</v>
      </c>
      <c r="E715" s="208"/>
      <c r="F715" s="128">
        <f>D715*E715</f>
        <v>0</v>
      </c>
      <c r="G715" s="43"/>
      <c r="H715" s="73"/>
      <c r="I715" s="73"/>
      <c r="J715" s="73"/>
      <c r="K715" s="73"/>
      <c r="L715" s="74"/>
      <c r="M715" s="49"/>
      <c r="N715" s="49"/>
      <c r="O715" s="49"/>
      <c r="P715" s="49"/>
    </row>
    <row r="716" spans="1:16" s="44" customFormat="1" ht="17.25">
      <c r="A716" s="637" t="s">
        <v>108</v>
      </c>
      <c r="B716" s="575" t="s">
        <v>282</v>
      </c>
      <c r="C716" s="539" t="s">
        <v>872</v>
      </c>
      <c r="D716" s="542">
        <v>177</v>
      </c>
      <c r="E716" s="208"/>
      <c r="F716" s="128">
        <f>D716*E716</f>
        <v>0</v>
      </c>
      <c r="G716" s="43"/>
      <c r="H716" s="73"/>
      <c r="I716" s="73"/>
      <c r="J716" s="73"/>
      <c r="K716" s="73"/>
      <c r="L716" s="74"/>
      <c r="M716" s="49"/>
      <c r="N716" s="49"/>
      <c r="O716" s="49"/>
      <c r="P716" s="49"/>
    </row>
    <row r="717" spans="1:16" s="114" customFormat="1">
      <c r="A717" s="675"/>
      <c r="B717" s="679"/>
      <c r="C717" s="676"/>
      <c r="D717" s="677"/>
      <c r="E717" s="783"/>
      <c r="F717" s="678"/>
      <c r="G717" s="115"/>
      <c r="H717" s="111"/>
      <c r="I717" s="111"/>
      <c r="J717" s="111"/>
      <c r="K717" s="111"/>
      <c r="L717" s="112"/>
      <c r="M717" s="113"/>
      <c r="N717" s="113"/>
      <c r="O717" s="113"/>
      <c r="P717" s="113"/>
    </row>
    <row r="718" spans="1:16" s="44" customFormat="1" ht="176.25">
      <c r="A718" s="557" t="s">
        <v>1007</v>
      </c>
      <c r="B718" s="660" t="s">
        <v>927</v>
      </c>
      <c r="C718" s="541"/>
      <c r="D718" s="542"/>
      <c r="E718" s="208"/>
      <c r="F718" s="544"/>
      <c r="G718" s="42"/>
      <c r="H718" s="73"/>
      <c r="I718" s="73"/>
      <c r="J718" s="73"/>
      <c r="K718" s="73"/>
      <c r="L718" s="74"/>
      <c r="M718" s="49"/>
      <c r="N718" s="49"/>
      <c r="O718" s="49"/>
      <c r="P718" s="49"/>
    </row>
    <row r="719" spans="1:16" s="44" customFormat="1" ht="171.75">
      <c r="A719" s="539"/>
      <c r="B719" s="660" t="s">
        <v>928</v>
      </c>
      <c r="C719" s="541"/>
      <c r="D719" s="542"/>
      <c r="E719" s="208"/>
      <c r="F719" s="544"/>
      <c r="G719" s="42"/>
      <c r="H719" s="73"/>
      <c r="I719" s="73"/>
      <c r="J719" s="73"/>
      <c r="K719" s="73"/>
      <c r="L719" s="74"/>
      <c r="M719" s="49"/>
      <c r="N719" s="49"/>
      <c r="O719" s="49"/>
      <c r="P719" s="49"/>
    </row>
    <row r="720" spans="1:16" s="44" customFormat="1" ht="57">
      <c r="A720" s="674"/>
      <c r="B720" s="660" t="s">
        <v>277</v>
      </c>
      <c r="C720" s="539"/>
      <c r="D720" s="659"/>
      <c r="E720" s="208"/>
      <c r="F720" s="128" t="str">
        <f>IF(E720="","",D722*E720)</f>
        <v/>
      </c>
      <c r="G720" s="42"/>
      <c r="H720" s="73"/>
      <c r="I720" s="73"/>
      <c r="J720" s="73"/>
      <c r="K720" s="73"/>
      <c r="L720" s="74"/>
      <c r="M720" s="49"/>
      <c r="N720" s="49"/>
      <c r="O720" s="49"/>
      <c r="P720" s="49"/>
    </row>
    <row r="721" spans="1:16" s="44" customFormat="1" ht="28.5">
      <c r="A721" s="539"/>
      <c r="B721" s="660" t="s">
        <v>278</v>
      </c>
      <c r="C721" s="541"/>
      <c r="D721" s="542"/>
      <c r="E721" s="208"/>
      <c r="F721" s="544"/>
      <c r="G721" s="42"/>
      <c r="H721" s="73"/>
      <c r="I721" s="73"/>
      <c r="J721" s="73"/>
      <c r="K721" s="73"/>
      <c r="L721" s="74"/>
      <c r="M721" s="49"/>
      <c r="N721" s="49"/>
      <c r="O721" s="49"/>
      <c r="P721" s="49"/>
    </row>
    <row r="722" spans="1:16" s="44" customFormat="1" ht="200.25">
      <c r="A722" s="539"/>
      <c r="B722" s="660" t="s">
        <v>1000</v>
      </c>
      <c r="C722" s="539"/>
      <c r="D722" s="542"/>
      <c r="E722" s="208"/>
      <c r="F722" s="128"/>
      <c r="G722" s="42"/>
      <c r="H722" s="73"/>
      <c r="I722" s="73"/>
      <c r="J722" s="73"/>
      <c r="K722" s="73"/>
      <c r="L722" s="74"/>
      <c r="M722" s="49"/>
      <c r="N722" s="49"/>
      <c r="O722" s="49"/>
      <c r="P722" s="49"/>
    </row>
    <row r="723" spans="1:16" s="44" customFormat="1" ht="85.5">
      <c r="A723" s="539"/>
      <c r="B723" s="665" t="s">
        <v>284</v>
      </c>
      <c r="C723" s="541"/>
      <c r="D723" s="542"/>
      <c r="E723" s="208"/>
      <c r="F723" s="544"/>
      <c r="G723" s="42"/>
      <c r="H723" s="73"/>
      <c r="I723" s="73"/>
      <c r="J723" s="73"/>
      <c r="K723" s="73"/>
      <c r="L723" s="74"/>
      <c r="M723" s="49"/>
      <c r="N723" s="49"/>
      <c r="O723" s="49"/>
      <c r="P723" s="49"/>
    </row>
    <row r="724" spans="1:16" s="44" customFormat="1" ht="17.25">
      <c r="A724" s="637" t="s">
        <v>101</v>
      </c>
      <c r="B724" s="575" t="s">
        <v>283</v>
      </c>
      <c r="C724" s="539" t="s">
        <v>865</v>
      </c>
      <c r="D724" s="542">
        <v>24.6</v>
      </c>
      <c r="E724" s="208"/>
      <c r="F724" s="128">
        <f>D724*E724</f>
        <v>0</v>
      </c>
      <c r="G724" s="43"/>
      <c r="H724" s="73"/>
      <c r="I724" s="73"/>
      <c r="J724" s="73"/>
      <c r="K724" s="73"/>
      <c r="L724" s="74"/>
      <c r="M724" s="49"/>
      <c r="N724" s="49"/>
      <c r="O724" s="49"/>
      <c r="P724" s="49"/>
    </row>
    <row r="725" spans="1:16" s="44" customFormat="1" ht="28.5">
      <c r="A725" s="637" t="s">
        <v>102</v>
      </c>
      <c r="B725" s="575" t="s">
        <v>612</v>
      </c>
      <c r="C725" s="539" t="s">
        <v>872</v>
      </c>
      <c r="D725" s="542">
        <v>3</v>
      </c>
      <c r="E725" s="208"/>
      <c r="F725" s="128">
        <f>D725*E725</f>
        <v>0</v>
      </c>
      <c r="G725" s="43"/>
      <c r="H725" s="73"/>
      <c r="I725" s="73"/>
      <c r="J725" s="73"/>
      <c r="K725" s="73"/>
      <c r="L725" s="74"/>
      <c r="M725" s="49"/>
      <c r="N725" s="49"/>
      <c r="O725" s="49"/>
      <c r="P725" s="49"/>
    </row>
    <row r="726" spans="1:16" s="44" customFormat="1" ht="28.5">
      <c r="A726" s="637" t="s">
        <v>104</v>
      </c>
      <c r="B726" s="575" t="s">
        <v>281</v>
      </c>
      <c r="C726" s="539" t="s">
        <v>872</v>
      </c>
      <c r="D726" s="542">
        <v>7.8</v>
      </c>
      <c r="E726" s="208"/>
      <c r="F726" s="128">
        <f>D726*E726</f>
        <v>0</v>
      </c>
      <c r="G726" s="43"/>
      <c r="H726" s="73"/>
      <c r="I726" s="73"/>
      <c r="J726" s="73"/>
      <c r="K726" s="73"/>
      <c r="L726" s="74"/>
      <c r="M726" s="49"/>
      <c r="N726" s="49"/>
      <c r="O726" s="49"/>
      <c r="P726" s="49"/>
    </row>
    <row r="727" spans="1:16" s="44" customFormat="1">
      <c r="A727" s="539"/>
      <c r="B727" s="540"/>
      <c r="C727" s="541"/>
      <c r="D727" s="542"/>
      <c r="E727" s="208"/>
      <c r="F727" s="544"/>
      <c r="G727" s="42"/>
      <c r="H727" s="73"/>
      <c r="I727" s="73"/>
      <c r="J727" s="73"/>
      <c r="K727" s="73"/>
      <c r="L727" s="74"/>
      <c r="M727" s="49"/>
      <c r="N727" s="49"/>
      <c r="O727" s="49"/>
      <c r="P727" s="49"/>
    </row>
    <row r="728" spans="1:16" s="44" customFormat="1" ht="117.75">
      <c r="A728" s="557" t="s">
        <v>1008</v>
      </c>
      <c r="B728" s="660" t="s">
        <v>929</v>
      </c>
      <c r="C728" s="541"/>
      <c r="D728" s="542"/>
      <c r="E728" s="208"/>
      <c r="F728" s="544"/>
      <c r="G728" s="42"/>
      <c r="H728" s="73"/>
      <c r="I728" s="73"/>
      <c r="J728" s="73"/>
      <c r="K728" s="73"/>
      <c r="L728" s="74"/>
      <c r="M728" s="49"/>
      <c r="N728" s="49"/>
      <c r="O728" s="49"/>
      <c r="P728" s="49"/>
    </row>
    <row r="729" spans="1:16" s="44" customFormat="1" ht="57">
      <c r="A729" s="539"/>
      <c r="B729" s="660" t="s">
        <v>840</v>
      </c>
      <c r="C729" s="541"/>
      <c r="D729" s="542"/>
      <c r="E729" s="208"/>
      <c r="F729" s="544"/>
      <c r="G729" s="42"/>
      <c r="H729" s="73"/>
      <c r="I729" s="73"/>
      <c r="J729" s="73"/>
      <c r="K729" s="73"/>
      <c r="L729" s="74"/>
      <c r="M729" s="49"/>
      <c r="N729" s="49"/>
      <c r="O729" s="49"/>
      <c r="P729" s="49"/>
    </row>
    <row r="730" spans="1:16" s="44" customFormat="1" ht="57">
      <c r="A730" s="674"/>
      <c r="B730" s="660" t="s">
        <v>277</v>
      </c>
      <c r="C730" s="539"/>
      <c r="D730" s="659"/>
      <c r="E730" s="208"/>
      <c r="F730" s="128" t="str">
        <f>IF(E730="","",D732*E730)</f>
        <v/>
      </c>
      <c r="G730" s="42"/>
      <c r="H730" s="73"/>
      <c r="I730" s="73"/>
      <c r="J730" s="73"/>
      <c r="K730" s="73"/>
      <c r="L730" s="74"/>
      <c r="M730" s="49"/>
      <c r="N730" s="49"/>
      <c r="O730" s="49"/>
      <c r="P730" s="49"/>
    </row>
    <row r="731" spans="1:16" s="44" customFormat="1" ht="28.5">
      <c r="A731" s="539"/>
      <c r="B731" s="660" t="s">
        <v>278</v>
      </c>
      <c r="C731" s="541"/>
      <c r="D731" s="542"/>
      <c r="E731" s="208"/>
      <c r="F731" s="544"/>
      <c r="G731" s="42"/>
      <c r="H731" s="73"/>
      <c r="I731" s="73"/>
      <c r="J731" s="73"/>
      <c r="K731" s="73"/>
      <c r="L731" s="74"/>
      <c r="M731" s="49"/>
      <c r="N731" s="49"/>
      <c r="O731" s="49"/>
      <c r="P731" s="49"/>
    </row>
    <row r="732" spans="1:16" s="44" customFormat="1" ht="143.25">
      <c r="A732" s="539"/>
      <c r="B732" s="660" t="s">
        <v>1001</v>
      </c>
      <c r="C732" s="539"/>
      <c r="D732" s="542"/>
      <c r="E732" s="208"/>
      <c r="F732" s="128"/>
      <c r="G732" s="42"/>
      <c r="H732" s="73"/>
      <c r="I732" s="73"/>
      <c r="J732" s="73"/>
      <c r="K732" s="73"/>
      <c r="L732" s="74"/>
      <c r="M732" s="49"/>
      <c r="N732" s="49"/>
      <c r="O732" s="49"/>
      <c r="P732" s="49"/>
    </row>
    <row r="733" spans="1:16" s="44" customFormat="1" ht="85.5">
      <c r="A733" s="539"/>
      <c r="B733" s="665" t="s">
        <v>841</v>
      </c>
      <c r="C733" s="541"/>
      <c r="D733" s="542"/>
      <c r="E733" s="208"/>
      <c r="F733" s="544"/>
      <c r="G733" s="42"/>
      <c r="H733" s="73"/>
      <c r="I733" s="73"/>
      <c r="J733" s="73"/>
      <c r="K733" s="73"/>
      <c r="L733" s="74"/>
      <c r="M733" s="49"/>
      <c r="N733" s="49"/>
      <c r="O733" s="49"/>
      <c r="P733" s="49"/>
    </row>
    <row r="734" spans="1:16" s="44" customFormat="1" ht="17.25">
      <c r="A734" s="637" t="s">
        <v>101</v>
      </c>
      <c r="B734" s="575" t="s">
        <v>842</v>
      </c>
      <c r="C734" s="539" t="s">
        <v>865</v>
      </c>
      <c r="D734" s="542">
        <v>225</v>
      </c>
      <c r="E734" s="208"/>
      <c r="F734" s="128">
        <f>D734*E734</f>
        <v>0</v>
      </c>
      <c r="G734" s="43"/>
      <c r="H734" s="73"/>
      <c r="I734" s="73"/>
      <c r="J734" s="73"/>
      <c r="K734" s="73"/>
      <c r="L734" s="74"/>
      <c r="M734" s="49"/>
      <c r="N734" s="49"/>
      <c r="O734" s="49"/>
      <c r="P734" s="49"/>
    </row>
    <row r="735" spans="1:16" s="44" customFormat="1" ht="17.25">
      <c r="A735" s="637" t="s">
        <v>102</v>
      </c>
      <c r="B735" s="575" t="s">
        <v>846</v>
      </c>
      <c r="C735" s="539" t="s">
        <v>872</v>
      </c>
      <c r="D735" s="542">
        <v>153</v>
      </c>
      <c r="E735" s="208"/>
      <c r="F735" s="128">
        <f>D735*E735</f>
        <v>0</v>
      </c>
      <c r="G735" s="43"/>
      <c r="H735" s="73"/>
      <c r="I735" s="73"/>
      <c r="J735" s="73"/>
      <c r="K735" s="73"/>
      <c r="L735" s="74"/>
      <c r="M735" s="49"/>
      <c r="N735" s="49"/>
      <c r="O735" s="49"/>
      <c r="P735" s="49"/>
    </row>
    <row r="736" spans="1:16" s="44" customFormat="1" ht="17.25">
      <c r="A736" s="637" t="s">
        <v>104</v>
      </c>
      <c r="B736" s="575" t="s">
        <v>843</v>
      </c>
      <c r="C736" s="539" t="s">
        <v>872</v>
      </c>
      <c r="D736" s="542">
        <v>15</v>
      </c>
      <c r="E736" s="208"/>
      <c r="F736" s="128">
        <f>D736*E736</f>
        <v>0</v>
      </c>
      <c r="G736" s="43"/>
      <c r="H736" s="73"/>
      <c r="I736" s="73"/>
      <c r="J736" s="73"/>
      <c r="K736" s="73"/>
      <c r="L736" s="74"/>
      <c r="M736" s="49"/>
      <c r="N736" s="49"/>
      <c r="O736" s="49"/>
      <c r="P736" s="49"/>
    </row>
    <row r="737" spans="1:256" s="44" customFormat="1" ht="17.25">
      <c r="A737" s="637" t="s">
        <v>107</v>
      </c>
      <c r="B737" s="575" t="s">
        <v>844</v>
      </c>
      <c r="C737" s="539" t="s">
        <v>872</v>
      </c>
      <c r="D737" s="542">
        <v>15</v>
      </c>
      <c r="E737" s="208"/>
      <c r="F737" s="128">
        <f>D737*E737</f>
        <v>0</v>
      </c>
      <c r="G737" s="43"/>
      <c r="H737" s="73"/>
      <c r="I737" s="73"/>
      <c r="J737" s="73"/>
      <c r="K737" s="73"/>
      <c r="L737" s="74"/>
      <c r="M737" s="49"/>
      <c r="N737" s="49"/>
      <c r="O737" s="49"/>
      <c r="P737" s="49"/>
    </row>
    <row r="738" spans="1:256" s="44" customFormat="1" ht="17.25">
      <c r="A738" s="637" t="s">
        <v>108</v>
      </c>
      <c r="B738" s="575" t="s">
        <v>845</v>
      </c>
      <c r="C738" s="539" t="s">
        <v>872</v>
      </c>
      <c r="D738" s="542">
        <v>35</v>
      </c>
      <c r="E738" s="208"/>
      <c r="F738" s="128">
        <f>D738*E738</f>
        <v>0</v>
      </c>
      <c r="G738" s="43"/>
      <c r="H738" s="73"/>
      <c r="I738" s="73"/>
      <c r="J738" s="73"/>
      <c r="K738" s="73"/>
      <c r="L738" s="74"/>
      <c r="M738" s="49"/>
      <c r="N738" s="49"/>
      <c r="O738" s="49"/>
      <c r="P738" s="49"/>
    </row>
    <row r="739" spans="1:256" s="44" customFormat="1">
      <c r="A739" s="637"/>
      <c r="B739" s="592"/>
      <c r="C739" s="539"/>
      <c r="D739" s="542"/>
      <c r="E739" s="208"/>
      <c r="F739" s="128"/>
      <c r="G739" s="43"/>
      <c r="H739" s="73"/>
      <c r="I739" s="73"/>
      <c r="J739" s="73"/>
      <c r="K739" s="73"/>
      <c r="L739" s="74"/>
      <c r="M739" s="49"/>
      <c r="N739" s="49"/>
      <c r="O739" s="49"/>
      <c r="P739" s="49"/>
    </row>
    <row r="740" spans="1:256" s="44" customFormat="1" ht="345.75">
      <c r="A740" s="557" t="s">
        <v>1014</v>
      </c>
      <c r="B740" s="664" t="s">
        <v>1152</v>
      </c>
      <c r="C740" s="563" t="s">
        <v>865</v>
      </c>
      <c r="D740" s="556">
        <v>33</v>
      </c>
      <c r="E740" s="86"/>
      <c r="F740" s="128">
        <f t="shared" ref="F740" si="55">D740*E740</f>
        <v>0</v>
      </c>
      <c r="G740" s="43"/>
      <c r="H740" s="73"/>
      <c r="I740" s="73"/>
      <c r="J740" s="73"/>
      <c r="K740" s="73"/>
      <c r="L740" s="74"/>
      <c r="M740" s="49"/>
      <c r="N740" s="49"/>
      <c r="O740" s="49"/>
      <c r="P740" s="49"/>
    </row>
    <row r="741" spans="1:256" s="44" customFormat="1">
      <c r="A741" s="657"/>
      <c r="B741" s="673"/>
      <c r="C741" s="539"/>
      <c r="D741" s="659"/>
      <c r="E741" s="94"/>
      <c r="F741" s="207" t="str">
        <f>IF(E741="","",D741*E741)</f>
        <v/>
      </c>
      <c r="G741" s="42"/>
      <c r="H741" s="79"/>
      <c r="I741" s="79"/>
      <c r="J741" s="79"/>
      <c r="K741" s="79"/>
      <c r="L741" s="80"/>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c r="AM741" s="56"/>
      <c r="AN741" s="56"/>
      <c r="AO741" s="56"/>
      <c r="AP741" s="56"/>
      <c r="AQ741" s="56"/>
      <c r="AR741" s="56"/>
      <c r="AS741" s="56"/>
      <c r="AT741" s="56"/>
      <c r="AU741" s="56"/>
      <c r="AV741" s="56"/>
      <c r="AW741" s="56"/>
      <c r="AX741" s="56"/>
      <c r="AY741" s="56"/>
      <c r="AZ741" s="56"/>
      <c r="BA741" s="56"/>
      <c r="BB741" s="56"/>
      <c r="BC741" s="56"/>
      <c r="BD741" s="56"/>
      <c r="BE741" s="56"/>
      <c r="BF741" s="56"/>
      <c r="BG741" s="56"/>
      <c r="BH741" s="56"/>
      <c r="BI741" s="56"/>
      <c r="BJ741" s="56"/>
      <c r="BK741" s="56"/>
      <c r="BL741" s="56"/>
      <c r="BM741" s="56"/>
      <c r="BN741" s="56"/>
      <c r="BO741" s="56"/>
      <c r="BP741" s="56"/>
      <c r="BQ741" s="56"/>
      <c r="BR741" s="56"/>
      <c r="BS741" s="56"/>
      <c r="BT741" s="56"/>
      <c r="BU741" s="56"/>
      <c r="BV741" s="56"/>
      <c r="BW741" s="56"/>
      <c r="BX741" s="56"/>
      <c r="BY741" s="56"/>
      <c r="BZ741" s="56"/>
      <c r="CA741" s="56"/>
      <c r="CB741" s="56"/>
      <c r="CC741" s="56"/>
      <c r="CD741" s="56"/>
      <c r="CE741" s="56"/>
      <c r="CF741" s="56"/>
      <c r="CG741" s="56"/>
      <c r="CH741" s="56"/>
      <c r="CI741" s="56"/>
      <c r="CJ741" s="56"/>
      <c r="CK741" s="56"/>
      <c r="CL741" s="56"/>
      <c r="CM741" s="56"/>
      <c r="CN741" s="56"/>
      <c r="CO741" s="56"/>
      <c r="CP741" s="56"/>
      <c r="CQ741" s="56"/>
      <c r="CR741" s="56"/>
      <c r="CS741" s="56"/>
      <c r="CT741" s="56"/>
      <c r="CU741" s="56"/>
      <c r="CV741" s="56"/>
      <c r="CW741" s="56"/>
      <c r="CX741" s="56"/>
      <c r="CY741" s="56"/>
      <c r="CZ741" s="56"/>
      <c r="DA741" s="56"/>
      <c r="DB741" s="56"/>
      <c r="DC741" s="56"/>
      <c r="DD741" s="56"/>
      <c r="DE741" s="56"/>
      <c r="DF741" s="56"/>
      <c r="DG741" s="56"/>
      <c r="DH741" s="56"/>
      <c r="DI741" s="56"/>
      <c r="DJ741" s="56"/>
      <c r="DK741" s="56"/>
      <c r="DL741" s="56"/>
      <c r="DM741" s="56"/>
      <c r="DN741" s="56"/>
      <c r="DO741" s="56"/>
      <c r="DP741" s="56"/>
      <c r="DQ741" s="56"/>
      <c r="DR741" s="56"/>
      <c r="DS741" s="56"/>
      <c r="DT741" s="56"/>
      <c r="DU741" s="56"/>
      <c r="DV741" s="56"/>
      <c r="DW741" s="56"/>
      <c r="DX741" s="56"/>
      <c r="DY741" s="56"/>
      <c r="DZ741" s="56"/>
      <c r="EA741" s="56"/>
      <c r="EB741" s="56"/>
      <c r="EC741" s="56"/>
      <c r="ED741" s="56"/>
      <c r="EE741" s="56"/>
      <c r="EF741" s="56"/>
      <c r="EG741" s="56"/>
      <c r="EH741" s="56"/>
      <c r="EI741" s="56"/>
      <c r="EJ741" s="56"/>
      <c r="EK741" s="56"/>
      <c r="EL741" s="56"/>
      <c r="EM741" s="56"/>
      <c r="EN741" s="56"/>
      <c r="EO741" s="56"/>
      <c r="EP741" s="56"/>
      <c r="EQ741" s="56"/>
      <c r="ER741" s="56"/>
      <c r="ES741" s="56"/>
      <c r="ET741" s="56"/>
      <c r="EU741" s="56"/>
      <c r="EV741" s="56"/>
      <c r="EW741" s="56"/>
      <c r="EX741" s="56"/>
      <c r="EY741" s="56"/>
      <c r="EZ741" s="56"/>
      <c r="FA741" s="56"/>
      <c r="FB741" s="56"/>
      <c r="FC741" s="56"/>
      <c r="FD741" s="56"/>
      <c r="FE741" s="56"/>
      <c r="FF741" s="56"/>
      <c r="FG741" s="56"/>
      <c r="FH741" s="56"/>
      <c r="FI741" s="56"/>
      <c r="FJ741" s="56"/>
      <c r="FK741" s="56"/>
      <c r="FL741" s="56"/>
      <c r="FM741" s="56"/>
      <c r="FN741" s="56"/>
      <c r="FO741" s="56"/>
      <c r="FP741" s="56"/>
      <c r="FQ741" s="56"/>
      <c r="FR741" s="56"/>
      <c r="FS741" s="56"/>
      <c r="FT741" s="56"/>
      <c r="FU741" s="56"/>
      <c r="FV741" s="56"/>
      <c r="FW741" s="56"/>
      <c r="FX741" s="56"/>
      <c r="FY741" s="56"/>
      <c r="FZ741" s="56"/>
      <c r="GA741" s="56"/>
      <c r="GB741" s="56"/>
      <c r="GC741" s="56"/>
      <c r="GD741" s="56"/>
      <c r="GE741" s="56"/>
      <c r="GF741" s="56"/>
      <c r="GG741" s="56"/>
      <c r="GH741" s="56"/>
      <c r="GI741" s="56"/>
      <c r="GJ741" s="56"/>
      <c r="GK741" s="56"/>
      <c r="GL741" s="56"/>
      <c r="GM741" s="56"/>
      <c r="GN741" s="56"/>
      <c r="GO741" s="56"/>
      <c r="GP741" s="56"/>
      <c r="GQ741" s="56"/>
      <c r="GR741" s="56"/>
      <c r="GS741" s="56"/>
      <c r="GT741" s="56"/>
      <c r="GU741" s="56"/>
      <c r="GV741" s="56"/>
      <c r="GW741" s="56"/>
      <c r="GX741" s="56"/>
      <c r="GY741" s="56"/>
      <c r="GZ741" s="56"/>
      <c r="HA741" s="56"/>
      <c r="HB741" s="56"/>
      <c r="HC741" s="56"/>
      <c r="HD741" s="56"/>
      <c r="HE741" s="56"/>
      <c r="HF741" s="56"/>
      <c r="HG741" s="56"/>
      <c r="HH741" s="56"/>
      <c r="HI741" s="56"/>
      <c r="HJ741" s="56"/>
      <c r="HK741" s="56"/>
      <c r="HL741" s="56"/>
      <c r="HM741" s="56"/>
      <c r="HN741" s="56"/>
      <c r="HO741" s="56"/>
      <c r="HP741" s="56"/>
      <c r="HQ741" s="56"/>
      <c r="HR741" s="56"/>
      <c r="HS741" s="56"/>
      <c r="HT741" s="56"/>
      <c r="HU741" s="56"/>
      <c r="HV741" s="56"/>
      <c r="HW741" s="56"/>
      <c r="HX741" s="56"/>
      <c r="HY741" s="56"/>
      <c r="HZ741" s="56"/>
      <c r="IA741" s="56"/>
      <c r="IB741" s="56"/>
      <c r="IC741" s="56"/>
      <c r="ID741" s="56"/>
      <c r="IE741" s="56"/>
      <c r="IF741" s="56"/>
      <c r="IG741" s="56"/>
      <c r="IH741" s="56"/>
      <c r="II741" s="56"/>
      <c r="IJ741" s="56"/>
      <c r="IK741" s="56"/>
      <c r="IL741" s="56"/>
      <c r="IM741" s="56"/>
      <c r="IN741" s="56"/>
      <c r="IO741" s="56"/>
      <c r="IP741" s="56"/>
      <c r="IQ741" s="56"/>
      <c r="IR741" s="56"/>
      <c r="IS741" s="56"/>
      <c r="IT741" s="56"/>
      <c r="IU741" s="56"/>
      <c r="IV741" s="56"/>
    </row>
    <row r="742" spans="1:256" s="44" customFormat="1">
      <c r="A742" s="680"/>
      <c r="B742" s="681" t="s">
        <v>123</v>
      </c>
      <c r="C742" s="682"/>
      <c r="D742" s="683"/>
      <c r="E742" s="95"/>
      <c r="F742" s="199">
        <f>SUM(F645:F741)</f>
        <v>0</v>
      </c>
      <c r="G742" s="58"/>
      <c r="H742" s="79"/>
      <c r="I742" s="79"/>
      <c r="J742" s="79"/>
      <c r="K742" s="79"/>
      <c r="L742" s="80"/>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c r="AS742" s="56"/>
      <c r="AT742" s="56"/>
      <c r="AU742" s="56"/>
      <c r="AV742" s="56"/>
      <c r="AW742" s="56"/>
      <c r="AX742" s="56"/>
      <c r="AY742" s="56"/>
      <c r="AZ742" s="56"/>
      <c r="BA742" s="56"/>
      <c r="BB742" s="56"/>
      <c r="BC742" s="56"/>
      <c r="BD742" s="56"/>
      <c r="BE742" s="56"/>
      <c r="BF742" s="56"/>
      <c r="BG742" s="56"/>
      <c r="BH742" s="56"/>
      <c r="BI742" s="56"/>
      <c r="BJ742" s="56"/>
      <c r="BK742" s="56"/>
      <c r="BL742" s="56"/>
      <c r="BM742" s="56"/>
      <c r="BN742" s="56"/>
      <c r="BO742" s="56"/>
      <c r="BP742" s="56"/>
      <c r="BQ742" s="56"/>
      <c r="BR742" s="56"/>
      <c r="BS742" s="56"/>
      <c r="BT742" s="56"/>
      <c r="BU742" s="56"/>
      <c r="BV742" s="56"/>
      <c r="BW742" s="56"/>
      <c r="BX742" s="56"/>
      <c r="BY742" s="56"/>
      <c r="BZ742" s="56"/>
      <c r="CA742" s="56"/>
      <c r="CB742" s="56"/>
      <c r="CC742" s="56"/>
      <c r="CD742" s="56"/>
      <c r="CE742" s="56"/>
      <c r="CF742" s="56"/>
      <c r="CG742" s="56"/>
      <c r="CH742" s="56"/>
      <c r="CI742" s="56"/>
      <c r="CJ742" s="56"/>
      <c r="CK742" s="56"/>
      <c r="CL742" s="56"/>
      <c r="CM742" s="56"/>
      <c r="CN742" s="56"/>
      <c r="CO742" s="56"/>
      <c r="CP742" s="56"/>
      <c r="CQ742" s="56"/>
      <c r="CR742" s="56"/>
      <c r="CS742" s="56"/>
      <c r="CT742" s="56"/>
      <c r="CU742" s="56"/>
      <c r="CV742" s="56"/>
      <c r="CW742" s="56"/>
      <c r="CX742" s="56"/>
      <c r="CY742" s="56"/>
      <c r="CZ742" s="56"/>
      <c r="DA742" s="56"/>
      <c r="DB742" s="56"/>
      <c r="DC742" s="56"/>
      <c r="DD742" s="56"/>
      <c r="DE742" s="56"/>
      <c r="DF742" s="56"/>
      <c r="DG742" s="56"/>
      <c r="DH742" s="56"/>
      <c r="DI742" s="56"/>
      <c r="DJ742" s="56"/>
      <c r="DK742" s="56"/>
      <c r="DL742" s="56"/>
      <c r="DM742" s="56"/>
      <c r="DN742" s="56"/>
      <c r="DO742" s="56"/>
      <c r="DP742" s="56"/>
      <c r="DQ742" s="56"/>
      <c r="DR742" s="56"/>
      <c r="DS742" s="56"/>
      <c r="DT742" s="56"/>
      <c r="DU742" s="56"/>
      <c r="DV742" s="56"/>
      <c r="DW742" s="56"/>
      <c r="DX742" s="56"/>
      <c r="DY742" s="56"/>
      <c r="DZ742" s="56"/>
      <c r="EA742" s="56"/>
      <c r="EB742" s="56"/>
      <c r="EC742" s="56"/>
      <c r="ED742" s="56"/>
      <c r="EE742" s="56"/>
      <c r="EF742" s="56"/>
      <c r="EG742" s="56"/>
      <c r="EH742" s="56"/>
      <c r="EI742" s="56"/>
      <c r="EJ742" s="56"/>
      <c r="EK742" s="56"/>
      <c r="EL742" s="56"/>
      <c r="EM742" s="56"/>
      <c r="EN742" s="56"/>
      <c r="EO742" s="56"/>
      <c r="EP742" s="56"/>
      <c r="EQ742" s="56"/>
      <c r="ER742" s="56"/>
      <c r="ES742" s="56"/>
      <c r="ET742" s="56"/>
      <c r="EU742" s="56"/>
      <c r="EV742" s="56"/>
      <c r="EW742" s="56"/>
      <c r="EX742" s="56"/>
      <c r="EY742" s="56"/>
      <c r="EZ742" s="56"/>
      <c r="FA742" s="56"/>
      <c r="FB742" s="56"/>
      <c r="FC742" s="56"/>
      <c r="FD742" s="56"/>
      <c r="FE742" s="56"/>
      <c r="FF742" s="56"/>
      <c r="FG742" s="56"/>
      <c r="FH742" s="56"/>
      <c r="FI742" s="56"/>
      <c r="FJ742" s="56"/>
      <c r="FK742" s="56"/>
      <c r="FL742" s="56"/>
      <c r="FM742" s="56"/>
      <c r="FN742" s="56"/>
      <c r="FO742" s="56"/>
      <c r="FP742" s="56"/>
      <c r="FQ742" s="56"/>
      <c r="FR742" s="56"/>
      <c r="FS742" s="56"/>
      <c r="FT742" s="56"/>
      <c r="FU742" s="56"/>
      <c r="FV742" s="56"/>
      <c r="FW742" s="56"/>
      <c r="FX742" s="56"/>
      <c r="FY742" s="56"/>
      <c r="FZ742" s="56"/>
      <c r="GA742" s="56"/>
      <c r="GB742" s="56"/>
      <c r="GC742" s="56"/>
      <c r="GD742" s="56"/>
      <c r="GE742" s="56"/>
      <c r="GF742" s="56"/>
      <c r="GG742" s="56"/>
      <c r="GH742" s="56"/>
      <c r="GI742" s="56"/>
      <c r="GJ742" s="56"/>
      <c r="GK742" s="56"/>
      <c r="GL742" s="56"/>
      <c r="GM742" s="56"/>
      <c r="GN742" s="56"/>
      <c r="GO742" s="56"/>
      <c r="GP742" s="56"/>
      <c r="GQ742" s="56"/>
      <c r="GR742" s="56"/>
      <c r="GS742" s="56"/>
      <c r="GT742" s="56"/>
      <c r="GU742" s="56"/>
      <c r="GV742" s="56"/>
      <c r="GW742" s="56"/>
      <c r="GX742" s="56"/>
      <c r="GY742" s="56"/>
      <c r="GZ742" s="56"/>
      <c r="HA742" s="56"/>
      <c r="HB742" s="56"/>
      <c r="HC742" s="56"/>
      <c r="HD742" s="56"/>
      <c r="HE742" s="56"/>
      <c r="HF742" s="56"/>
      <c r="HG742" s="56"/>
      <c r="HH742" s="56"/>
      <c r="HI742" s="56"/>
      <c r="HJ742" s="56"/>
      <c r="HK742" s="56"/>
      <c r="HL742" s="56"/>
      <c r="HM742" s="56"/>
      <c r="HN742" s="56"/>
      <c r="HO742" s="56"/>
      <c r="HP742" s="56"/>
      <c r="HQ742" s="56"/>
      <c r="HR742" s="56"/>
      <c r="HS742" s="56"/>
      <c r="HT742" s="56"/>
      <c r="HU742" s="56"/>
      <c r="HV742" s="56"/>
      <c r="HW742" s="56"/>
      <c r="HX742" s="56"/>
      <c r="HY742" s="56"/>
      <c r="HZ742" s="56"/>
      <c r="IA742" s="56"/>
      <c r="IB742" s="56"/>
      <c r="IC742" s="56"/>
      <c r="ID742" s="56"/>
      <c r="IE742" s="56"/>
      <c r="IF742" s="56"/>
      <c r="IG742" s="56"/>
      <c r="IH742" s="56"/>
      <c r="II742" s="56"/>
      <c r="IJ742" s="56"/>
      <c r="IK742" s="56"/>
      <c r="IL742" s="56"/>
      <c r="IM742" s="56"/>
      <c r="IN742" s="56"/>
      <c r="IO742" s="56"/>
      <c r="IP742" s="56"/>
      <c r="IQ742" s="56"/>
      <c r="IR742" s="56"/>
      <c r="IS742" s="56"/>
      <c r="IT742" s="56"/>
      <c r="IU742" s="56"/>
      <c r="IV742" s="56"/>
    </row>
    <row r="743" spans="1:256" s="44" customFormat="1">
      <c r="A743" s="684"/>
      <c r="B743" s="685"/>
      <c r="C743" s="686"/>
      <c r="D743" s="687"/>
      <c r="E743" s="215"/>
      <c r="F743" s="214"/>
      <c r="G743" s="58"/>
      <c r="H743" s="79"/>
      <c r="I743" s="79"/>
      <c r="J743" s="79"/>
      <c r="K743" s="79"/>
      <c r="L743" s="80"/>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c r="AR743" s="56"/>
      <c r="AS743" s="56"/>
      <c r="AT743" s="56"/>
      <c r="AU743" s="56"/>
      <c r="AV743" s="56"/>
      <c r="AW743" s="56"/>
      <c r="AX743" s="56"/>
      <c r="AY743" s="56"/>
      <c r="AZ743" s="56"/>
      <c r="BA743" s="56"/>
      <c r="BB743" s="56"/>
      <c r="BC743" s="56"/>
      <c r="BD743" s="56"/>
      <c r="BE743" s="56"/>
      <c r="BF743" s="56"/>
      <c r="BG743" s="56"/>
      <c r="BH743" s="56"/>
      <c r="BI743" s="56"/>
      <c r="BJ743" s="56"/>
      <c r="BK743" s="56"/>
      <c r="BL743" s="56"/>
      <c r="BM743" s="56"/>
      <c r="BN743" s="56"/>
      <c r="BO743" s="56"/>
      <c r="BP743" s="56"/>
      <c r="BQ743" s="56"/>
      <c r="BR743" s="56"/>
      <c r="BS743" s="56"/>
      <c r="BT743" s="56"/>
      <c r="BU743" s="56"/>
      <c r="BV743" s="56"/>
      <c r="BW743" s="56"/>
      <c r="BX743" s="56"/>
      <c r="BY743" s="56"/>
      <c r="BZ743" s="56"/>
      <c r="CA743" s="56"/>
      <c r="CB743" s="56"/>
      <c r="CC743" s="56"/>
      <c r="CD743" s="56"/>
      <c r="CE743" s="56"/>
      <c r="CF743" s="56"/>
      <c r="CG743" s="56"/>
      <c r="CH743" s="56"/>
      <c r="CI743" s="56"/>
      <c r="CJ743" s="56"/>
      <c r="CK743" s="56"/>
      <c r="CL743" s="56"/>
      <c r="CM743" s="56"/>
      <c r="CN743" s="56"/>
      <c r="CO743" s="56"/>
      <c r="CP743" s="56"/>
      <c r="CQ743" s="56"/>
      <c r="CR743" s="56"/>
      <c r="CS743" s="56"/>
      <c r="CT743" s="56"/>
      <c r="CU743" s="56"/>
      <c r="CV743" s="56"/>
      <c r="CW743" s="56"/>
      <c r="CX743" s="56"/>
      <c r="CY743" s="56"/>
      <c r="CZ743" s="56"/>
      <c r="DA743" s="56"/>
      <c r="DB743" s="56"/>
      <c r="DC743" s="56"/>
      <c r="DD743" s="56"/>
      <c r="DE743" s="56"/>
      <c r="DF743" s="56"/>
      <c r="DG743" s="56"/>
      <c r="DH743" s="56"/>
      <c r="DI743" s="56"/>
      <c r="DJ743" s="56"/>
      <c r="DK743" s="56"/>
      <c r="DL743" s="56"/>
      <c r="DM743" s="56"/>
      <c r="DN743" s="56"/>
      <c r="DO743" s="56"/>
      <c r="DP743" s="56"/>
      <c r="DQ743" s="56"/>
      <c r="DR743" s="56"/>
      <c r="DS743" s="56"/>
      <c r="DT743" s="56"/>
      <c r="DU743" s="56"/>
      <c r="DV743" s="56"/>
      <c r="DW743" s="56"/>
      <c r="DX743" s="56"/>
      <c r="DY743" s="56"/>
      <c r="DZ743" s="56"/>
      <c r="EA743" s="56"/>
      <c r="EB743" s="56"/>
      <c r="EC743" s="56"/>
      <c r="ED743" s="56"/>
      <c r="EE743" s="56"/>
      <c r="EF743" s="56"/>
      <c r="EG743" s="56"/>
      <c r="EH743" s="56"/>
      <c r="EI743" s="56"/>
      <c r="EJ743" s="56"/>
      <c r="EK743" s="56"/>
      <c r="EL743" s="56"/>
      <c r="EM743" s="56"/>
      <c r="EN743" s="56"/>
      <c r="EO743" s="56"/>
      <c r="EP743" s="56"/>
      <c r="EQ743" s="56"/>
      <c r="ER743" s="56"/>
      <c r="ES743" s="56"/>
      <c r="ET743" s="56"/>
      <c r="EU743" s="56"/>
      <c r="EV743" s="56"/>
      <c r="EW743" s="56"/>
      <c r="EX743" s="56"/>
      <c r="EY743" s="56"/>
      <c r="EZ743" s="56"/>
      <c r="FA743" s="56"/>
      <c r="FB743" s="56"/>
      <c r="FC743" s="56"/>
      <c r="FD743" s="56"/>
      <c r="FE743" s="56"/>
      <c r="FF743" s="56"/>
      <c r="FG743" s="56"/>
      <c r="FH743" s="56"/>
      <c r="FI743" s="56"/>
      <c r="FJ743" s="56"/>
      <c r="FK743" s="56"/>
      <c r="FL743" s="56"/>
      <c r="FM743" s="56"/>
      <c r="FN743" s="56"/>
      <c r="FO743" s="56"/>
      <c r="FP743" s="56"/>
      <c r="FQ743" s="56"/>
      <c r="FR743" s="56"/>
      <c r="FS743" s="56"/>
      <c r="FT743" s="56"/>
      <c r="FU743" s="56"/>
      <c r="FV743" s="56"/>
      <c r="FW743" s="56"/>
      <c r="FX743" s="56"/>
      <c r="FY743" s="56"/>
      <c r="FZ743" s="56"/>
      <c r="GA743" s="56"/>
      <c r="GB743" s="56"/>
      <c r="GC743" s="56"/>
      <c r="GD743" s="56"/>
      <c r="GE743" s="56"/>
      <c r="GF743" s="56"/>
      <c r="GG743" s="56"/>
      <c r="GH743" s="56"/>
      <c r="GI743" s="56"/>
      <c r="GJ743" s="56"/>
      <c r="GK743" s="56"/>
      <c r="GL743" s="56"/>
      <c r="GM743" s="56"/>
      <c r="GN743" s="56"/>
      <c r="GO743" s="56"/>
      <c r="GP743" s="56"/>
      <c r="GQ743" s="56"/>
      <c r="GR743" s="56"/>
      <c r="GS743" s="56"/>
      <c r="GT743" s="56"/>
      <c r="GU743" s="56"/>
      <c r="GV743" s="56"/>
      <c r="GW743" s="56"/>
      <c r="GX743" s="56"/>
      <c r="GY743" s="56"/>
      <c r="GZ743" s="56"/>
      <c r="HA743" s="56"/>
      <c r="HB743" s="56"/>
      <c r="HC743" s="56"/>
      <c r="HD743" s="56"/>
      <c r="HE743" s="56"/>
      <c r="HF743" s="56"/>
      <c r="HG743" s="56"/>
      <c r="HH743" s="56"/>
      <c r="HI743" s="56"/>
      <c r="HJ743" s="56"/>
      <c r="HK743" s="56"/>
      <c r="HL743" s="56"/>
      <c r="HM743" s="56"/>
      <c r="HN743" s="56"/>
      <c r="HO743" s="56"/>
      <c r="HP743" s="56"/>
      <c r="HQ743" s="56"/>
      <c r="HR743" s="56"/>
      <c r="HS743" s="56"/>
      <c r="HT743" s="56"/>
      <c r="HU743" s="56"/>
      <c r="HV743" s="56"/>
      <c r="HW743" s="56"/>
      <c r="HX743" s="56"/>
      <c r="HY743" s="56"/>
      <c r="HZ743" s="56"/>
      <c r="IA743" s="56"/>
      <c r="IB743" s="56"/>
      <c r="IC743" s="56"/>
      <c r="ID743" s="56"/>
      <c r="IE743" s="56"/>
      <c r="IF743" s="56"/>
      <c r="IG743" s="56"/>
      <c r="IH743" s="56"/>
      <c r="II743" s="56"/>
      <c r="IJ743" s="56"/>
      <c r="IK743" s="56"/>
      <c r="IL743" s="56"/>
      <c r="IM743" s="56"/>
      <c r="IN743" s="56"/>
      <c r="IO743" s="56"/>
      <c r="IP743" s="56"/>
      <c r="IQ743" s="56"/>
      <c r="IR743" s="56"/>
      <c r="IS743" s="56"/>
      <c r="IT743" s="56"/>
      <c r="IU743" s="56"/>
      <c r="IV743" s="56"/>
    </row>
    <row r="744" spans="1:256" s="44" customFormat="1">
      <c r="A744" s="657"/>
      <c r="B744" s="540"/>
      <c r="C744" s="539"/>
      <c r="D744" s="659"/>
      <c r="E744" s="96"/>
      <c r="F744" s="128"/>
      <c r="G744" s="42"/>
      <c r="H744" s="79"/>
      <c r="I744" s="79"/>
      <c r="J744" s="79"/>
      <c r="K744" s="79"/>
      <c r="L744" s="80"/>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56"/>
      <c r="AR744" s="56"/>
      <c r="AS744" s="56"/>
      <c r="AT744" s="56"/>
      <c r="AU744" s="56"/>
      <c r="AV744" s="56"/>
      <c r="AW744" s="56"/>
      <c r="AX744" s="56"/>
      <c r="AY744" s="56"/>
      <c r="AZ744" s="56"/>
      <c r="BA744" s="56"/>
      <c r="BB744" s="56"/>
      <c r="BC744" s="56"/>
      <c r="BD744" s="56"/>
      <c r="BE744" s="56"/>
      <c r="BF744" s="56"/>
      <c r="BG744" s="56"/>
      <c r="BH744" s="56"/>
      <c r="BI744" s="56"/>
      <c r="BJ744" s="56"/>
      <c r="BK744" s="56"/>
      <c r="BL744" s="56"/>
      <c r="BM744" s="56"/>
      <c r="BN744" s="56"/>
      <c r="BO744" s="56"/>
      <c r="BP744" s="56"/>
      <c r="BQ744" s="56"/>
      <c r="BR744" s="56"/>
      <c r="BS744" s="56"/>
      <c r="BT744" s="56"/>
      <c r="BU744" s="56"/>
      <c r="BV744" s="56"/>
      <c r="BW744" s="56"/>
      <c r="BX744" s="56"/>
      <c r="BY744" s="56"/>
      <c r="BZ744" s="56"/>
      <c r="CA744" s="56"/>
      <c r="CB744" s="56"/>
      <c r="CC744" s="56"/>
      <c r="CD744" s="56"/>
      <c r="CE744" s="56"/>
      <c r="CF744" s="56"/>
      <c r="CG744" s="56"/>
      <c r="CH744" s="56"/>
      <c r="CI744" s="56"/>
      <c r="CJ744" s="56"/>
      <c r="CK744" s="56"/>
      <c r="CL744" s="56"/>
      <c r="CM744" s="56"/>
      <c r="CN744" s="56"/>
      <c r="CO744" s="56"/>
      <c r="CP744" s="56"/>
      <c r="CQ744" s="56"/>
      <c r="CR744" s="56"/>
      <c r="CS744" s="56"/>
      <c r="CT744" s="56"/>
      <c r="CU744" s="56"/>
      <c r="CV744" s="56"/>
      <c r="CW744" s="56"/>
      <c r="CX744" s="56"/>
      <c r="CY744" s="56"/>
      <c r="CZ744" s="56"/>
      <c r="DA744" s="56"/>
      <c r="DB744" s="56"/>
      <c r="DC744" s="56"/>
      <c r="DD744" s="56"/>
      <c r="DE744" s="56"/>
      <c r="DF744" s="56"/>
      <c r="DG744" s="56"/>
      <c r="DH744" s="56"/>
      <c r="DI744" s="56"/>
      <c r="DJ744" s="56"/>
      <c r="DK744" s="56"/>
      <c r="DL744" s="56"/>
      <c r="DM744" s="56"/>
      <c r="DN744" s="56"/>
      <c r="DO744" s="56"/>
      <c r="DP744" s="56"/>
      <c r="DQ744" s="56"/>
      <c r="DR744" s="56"/>
      <c r="DS744" s="56"/>
      <c r="DT744" s="56"/>
      <c r="DU744" s="56"/>
      <c r="DV744" s="56"/>
      <c r="DW744" s="56"/>
      <c r="DX744" s="56"/>
      <c r="DY744" s="56"/>
      <c r="DZ744" s="56"/>
      <c r="EA744" s="56"/>
      <c r="EB744" s="56"/>
      <c r="EC744" s="56"/>
      <c r="ED744" s="56"/>
      <c r="EE744" s="56"/>
      <c r="EF744" s="56"/>
      <c r="EG744" s="56"/>
      <c r="EH744" s="56"/>
      <c r="EI744" s="56"/>
      <c r="EJ744" s="56"/>
      <c r="EK744" s="56"/>
      <c r="EL744" s="56"/>
      <c r="EM744" s="56"/>
      <c r="EN744" s="56"/>
      <c r="EO744" s="56"/>
      <c r="EP744" s="56"/>
      <c r="EQ744" s="56"/>
      <c r="ER744" s="56"/>
      <c r="ES744" s="56"/>
      <c r="ET744" s="56"/>
      <c r="EU744" s="56"/>
      <c r="EV744" s="56"/>
      <c r="EW744" s="56"/>
      <c r="EX744" s="56"/>
      <c r="EY744" s="56"/>
      <c r="EZ744" s="56"/>
      <c r="FA744" s="56"/>
      <c r="FB744" s="56"/>
      <c r="FC744" s="56"/>
      <c r="FD744" s="56"/>
      <c r="FE744" s="56"/>
      <c r="FF744" s="56"/>
      <c r="FG744" s="56"/>
      <c r="FH744" s="56"/>
      <c r="FI744" s="56"/>
      <c r="FJ744" s="56"/>
      <c r="FK744" s="56"/>
      <c r="FL744" s="56"/>
      <c r="FM744" s="56"/>
      <c r="FN744" s="56"/>
      <c r="FO744" s="56"/>
      <c r="FP744" s="56"/>
      <c r="FQ744" s="56"/>
      <c r="FR744" s="56"/>
      <c r="FS744" s="56"/>
      <c r="FT744" s="56"/>
      <c r="FU744" s="56"/>
      <c r="FV744" s="56"/>
      <c r="FW744" s="56"/>
      <c r="FX744" s="56"/>
      <c r="FY744" s="56"/>
      <c r="FZ744" s="56"/>
      <c r="GA744" s="56"/>
      <c r="GB744" s="56"/>
      <c r="GC744" s="56"/>
      <c r="GD744" s="56"/>
      <c r="GE744" s="56"/>
      <c r="GF744" s="56"/>
      <c r="GG744" s="56"/>
      <c r="GH744" s="56"/>
      <c r="GI744" s="56"/>
      <c r="GJ744" s="56"/>
      <c r="GK744" s="56"/>
      <c r="GL744" s="56"/>
      <c r="GM744" s="56"/>
      <c r="GN744" s="56"/>
      <c r="GO744" s="56"/>
      <c r="GP744" s="56"/>
      <c r="GQ744" s="56"/>
      <c r="GR744" s="56"/>
      <c r="GS744" s="56"/>
      <c r="GT744" s="56"/>
      <c r="GU744" s="56"/>
      <c r="GV744" s="56"/>
      <c r="GW744" s="56"/>
      <c r="GX744" s="56"/>
      <c r="GY744" s="56"/>
      <c r="GZ744" s="56"/>
      <c r="HA744" s="56"/>
      <c r="HB744" s="56"/>
      <c r="HC744" s="56"/>
      <c r="HD744" s="56"/>
      <c r="HE744" s="56"/>
      <c r="HF744" s="56"/>
      <c r="HG744" s="56"/>
      <c r="HH744" s="56"/>
      <c r="HI744" s="56"/>
      <c r="HJ744" s="56"/>
      <c r="HK744" s="56"/>
      <c r="HL744" s="56"/>
      <c r="HM744" s="56"/>
      <c r="HN744" s="56"/>
      <c r="HO744" s="56"/>
      <c r="HP744" s="56"/>
      <c r="HQ744" s="56"/>
      <c r="HR744" s="56"/>
      <c r="HS744" s="56"/>
      <c r="HT744" s="56"/>
      <c r="HU744" s="56"/>
      <c r="HV744" s="56"/>
      <c r="HW744" s="56"/>
      <c r="HX744" s="56"/>
      <c r="HY744" s="56"/>
      <c r="HZ744" s="56"/>
      <c r="IA744" s="56"/>
      <c r="IB744" s="56"/>
      <c r="IC744" s="56"/>
      <c r="ID744" s="56"/>
      <c r="IE744" s="56"/>
      <c r="IF744" s="56"/>
      <c r="IG744" s="56"/>
      <c r="IH744" s="56"/>
      <c r="II744" s="56"/>
      <c r="IJ744" s="56"/>
      <c r="IK744" s="56"/>
      <c r="IL744" s="56"/>
      <c r="IM744" s="56"/>
      <c r="IN744" s="56"/>
      <c r="IO744" s="56"/>
      <c r="IP744" s="56"/>
      <c r="IQ744" s="56"/>
      <c r="IR744" s="56"/>
      <c r="IS744" s="56"/>
      <c r="IT744" s="56"/>
      <c r="IU744" s="56"/>
      <c r="IV744" s="56"/>
    </row>
    <row r="745" spans="1:256" s="44" customFormat="1">
      <c r="A745" s="548"/>
      <c r="B745" s="549" t="s">
        <v>124</v>
      </c>
      <c r="C745" s="550"/>
      <c r="D745" s="551"/>
      <c r="E745" s="84"/>
      <c r="F745" s="553"/>
      <c r="G745" s="42"/>
      <c r="H745" s="79"/>
      <c r="I745" s="73"/>
      <c r="J745" s="73"/>
      <c r="K745" s="73"/>
      <c r="L745" s="74"/>
      <c r="M745" s="49"/>
      <c r="N745" s="49"/>
      <c r="O745" s="49"/>
      <c r="P745" s="49"/>
    </row>
    <row r="746" spans="1:256" s="44" customFormat="1">
      <c r="A746" s="688"/>
      <c r="B746" s="689"/>
      <c r="C746" s="690"/>
      <c r="D746" s="688"/>
      <c r="E746" s="784"/>
      <c r="F746" s="691"/>
      <c r="G746" s="42"/>
      <c r="H746" s="79"/>
      <c r="I746" s="79"/>
      <c r="J746" s="79"/>
      <c r="K746" s="79"/>
      <c r="L746" s="80"/>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c r="AZ746" s="56"/>
      <c r="BA746" s="56"/>
      <c r="BB746" s="56"/>
      <c r="BC746" s="56"/>
      <c r="BD746" s="56"/>
      <c r="BE746" s="56"/>
      <c r="BF746" s="56"/>
      <c r="BG746" s="56"/>
      <c r="BH746" s="56"/>
      <c r="BI746" s="56"/>
      <c r="BJ746" s="56"/>
      <c r="BK746" s="56"/>
      <c r="BL746" s="56"/>
      <c r="BM746" s="56"/>
      <c r="BN746" s="56"/>
      <c r="BO746" s="56"/>
      <c r="BP746" s="56"/>
      <c r="BQ746" s="56"/>
      <c r="BR746" s="56"/>
      <c r="BS746" s="56"/>
      <c r="BT746" s="56"/>
      <c r="BU746" s="56"/>
      <c r="BV746" s="56"/>
      <c r="BW746" s="56"/>
      <c r="BX746" s="56"/>
      <c r="BY746" s="56"/>
      <c r="BZ746" s="56"/>
      <c r="CA746" s="56"/>
      <c r="CB746" s="56"/>
      <c r="CC746" s="56"/>
      <c r="CD746" s="56"/>
      <c r="CE746" s="56"/>
      <c r="CF746" s="56"/>
      <c r="CG746" s="56"/>
      <c r="CH746" s="56"/>
      <c r="CI746" s="56"/>
      <c r="CJ746" s="56"/>
      <c r="CK746" s="56"/>
      <c r="CL746" s="56"/>
      <c r="CM746" s="56"/>
      <c r="CN746" s="56"/>
      <c r="CO746" s="56"/>
      <c r="CP746" s="56"/>
      <c r="CQ746" s="56"/>
      <c r="CR746" s="56"/>
      <c r="CS746" s="56"/>
      <c r="CT746" s="56"/>
      <c r="CU746" s="56"/>
      <c r="CV746" s="56"/>
      <c r="CW746" s="56"/>
      <c r="CX746" s="56"/>
      <c r="CY746" s="56"/>
      <c r="CZ746" s="56"/>
      <c r="DA746" s="56"/>
      <c r="DB746" s="56"/>
      <c r="DC746" s="56"/>
      <c r="DD746" s="56"/>
      <c r="DE746" s="56"/>
      <c r="DF746" s="56"/>
      <c r="DG746" s="56"/>
      <c r="DH746" s="56"/>
      <c r="DI746" s="56"/>
      <c r="DJ746" s="56"/>
      <c r="DK746" s="56"/>
      <c r="DL746" s="56"/>
      <c r="DM746" s="56"/>
      <c r="DN746" s="56"/>
      <c r="DO746" s="56"/>
      <c r="DP746" s="56"/>
      <c r="DQ746" s="56"/>
      <c r="DR746" s="56"/>
      <c r="DS746" s="56"/>
      <c r="DT746" s="56"/>
      <c r="DU746" s="56"/>
      <c r="DV746" s="56"/>
      <c r="DW746" s="56"/>
      <c r="DX746" s="56"/>
      <c r="DY746" s="56"/>
      <c r="DZ746" s="56"/>
      <c r="EA746" s="56"/>
      <c r="EB746" s="56"/>
      <c r="EC746" s="56"/>
      <c r="ED746" s="56"/>
      <c r="EE746" s="56"/>
      <c r="EF746" s="56"/>
      <c r="EG746" s="56"/>
      <c r="EH746" s="56"/>
      <c r="EI746" s="56"/>
      <c r="EJ746" s="56"/>
      <c r="EK746" s="56"/>
      <c r="EL746" s="56"/>
      <c r="EM746" s="56"/>
      <c r="EN746" s="56"/>
      <c r="EO746" s="56"/>
      <c r="EP746" s="56"/>
      <c r="EQ746" s="56"/>
      <c r="ER746" s="56"/>
      <c r="ES746" s="56"/>
      <c r="ET746" s="56"/>
      <c r="EU746" s="56"/>
      <c r="EV746" s="56"/>
      <c r="EW746" s="56"/>
      <c r="EX746" s="56"/>
      <c r="EY746" s="56"/>
      <c r="EZ746" s="56"/>
      <c r="FA746" s="56"/>
      <c r="FB746" s="56"/>
      <c r="FC746" s="56"/>
      <c r="FD746" s="56"/>
      <c r="FE746" s="56"/>
      <c r="FF746" s="56"/>
      <c r="FG746" s="56"/>
      <c r="FH746" s="56"/>
      <c r="FI746" s="56"/>
      <c r="FJ746" s="56"/>
      <c r="FK746" s="56"/>
      <c r="FL746" s="56"/>
      <c r="FM746" s="56"/>
      <c r="FN746" s="56"/>
      <c r="FO746" s="56"/>
      <c r="FP746" s="56"/>
      <c r="FQ746" s="56"/>
      <c r="FR746" s="56"/>
      <c r="FS746" s="56"/>
      <c r="FT746" s="56"/>
      <c r="FU746" s="56"/>
      <c r="FV746" s="56"/>
      <c r="FW746" s="56"/>
      <c r="FX746" s="56"/>
      <c r="FY746" s="56"/>
      <c r="FZ746" s="56"/>
      <c r="GA746" s="56"/>
      <c r="GB746" s="56"/>
      <c r="GC746" s="56"/>
      <c r="GD746" s="56"/>
      <c r="GE746" s="56"/>
      <c r="GF746" s="56"/>
      <c r="GG746" s="56"/>
      <c r="GH746" s="56"/>
      <c r="GI746" s="56"/>
      <c r="GJ746" s="56"/>
      <c r="GK746" s="56"/>
      <c r="GL746" s="56"/>
      <c r="GM746" s="56"/>
      <c r="GN746" s="56"/>
      <c r="GO746" s="56"/>
      <c r="GP746" s="56"/>
      <c r="GQ746" s="56"/>
      <c r="GR746" s="56"/>
      <c r="GS746" s="56"/>
      <c r="GT746" s="56"/>
      <c r="GU746" s="56"/>
      <c r="GV746" s="56"/>
      <c r="GW746" s="56"/>
      <c r="GX746" s="56"/>
      <c r="GY746" s="56"/>
      <c r="GZ746" s="56"/>
      <c r="HA746" s="56"/>
      <c r="HB746" s="56"/>
      <c r="HC746" s="56"/>
      <c r="HD746" s="56"/>
      <c r="HE746" s="56"/>
      <c r="HF746" s="56"/>
      <c r="HG746" s="56"/>
      <c r="HH746" s="56"/>
      <c r="HI746" s="56"/>
      <c r="HJ746" s="56"/>
      <c r="HK746" s="56"/>
      <c r="HL746" s="56"/>
      <c r="HM746" s="56"/>
      <c r="HN746" s="56"/>
      <c r="HO746" s="56"/>
      <c r="HP746" s="56"/>
      <c r="HQ746" s="56"/>
      <c r="HR746" s="56"/>
      <c r="HS746" s="56"/>
      <c r="HT746" s="56"/>
      <c r="HU746" s="56"/>
      <c r="HV746" s="56"/>
      <c r="HW746" s="56"/>
      <c r="HX746" s="56"/>
      <c r="HY746" s="56"/>
      <c r="HZ746" s="56"/>
      <c r="IA746" s="56"/>
      <c r="IB746" s="56"/>
      <c r="IC746" s="56"/>
      <c r="ID746" s="56"/>
      <c r="IE746" s="56"/>
      <c r="IF746" s="56"/>
      <c r="IG746" s="56"/>
      <c r="IH746" s="56"/>
      <c r="II746" s="56"/>
      <c r="IJ746" s="56"/>
      <c r="IK746" s="56"/>
      <c r="IL746" s="56"/>
      <c r="IM746" s="56"/>
      <c r="IN746" s="56"/>
      <c r="IO746" s="56"/>
      <c r="IP746" s="56"/>
      <c r="IQ746" s="56"/>
      <c r="IR746" s="56"/>
      <c r="IS746" s="56"/>
      <c r="IT746" s="56"/>
      <c r="IU746" s="56"/>
      <c r="IV746" s="56"/>
    </row>
    <row r="747" spans="1:256" s="44" customFormat="1" ht="387.75">
      <c r="A747" s="557" t="s">
        <v>660</v>
      </c>
      <c r="B747" s="692" t="s">
        <v>2907</v>
      </c>
      <c r="C747" s="563"/>
      <c r="D747" s="693"/>
      <c r="E747" s="86"/>
      <c r="F747" s="691"/>
      <c r="G747" s="42"/>
      <c r="H747" s="79"/>
      <c r="I747" s="79"/>
      <c r="J747" s="79"/>
      <c r="K747" s="79"/>
      <c r="L747" s="80"/>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56"/>
      <c r="AR747" s="56"/>
      <c r="AS747" s="56"/>
      <c r="AT747" s="56"/>
      <c r="AU747" s="56"/>
      <c r="AV747" s="56"/>
      <c r="AW747" s="56"/>
      <c r="AX747" s="56"/>
      <c r="AY747" s="56"/>
      <c r="AZ747" s="56"/>
      <c r="BA747" s="56"/>
      <c r="BB747" s="56"/>
      <c r="BC747" s="56"/>
      <c r="BD747" s="56"/>
      <c r="BE747" s="56"/>
      <c r="BF747" s="56"/>
      <c r="BG747" s="56"/>
      <c r="BH747" s="56"/>
      <c r="BI747" s="56"/>
      <c r="BJ747" s="56"/>
      <c r="BK747" s="56"/>
      <c r="BL747" s="56"/>
      <c r="BM747" s="56"/>
      <c r="BN747" s="56"/>
      <c r="BO747" s="56"/>
      <c r="BP747" s="56"/>
      <c r="BQ747" s="56"/>
      <c r="BR747" s="56"/>
      <c r="BS747" s="56"/>
      <c r="BT747" s="56"/>
      <c r="BU747" s="56"/>
      <c r="BV747" s="56"/>
      <c r="BW747" s="56"/>
      <c r="BX747" s="56"/>
      <c r="BY747" s="56"/>
      <c r="BZ747" s="56"/>
      <c r="CA747" s="56"/>
      <c r="CB747" s="56"/>
      <c r="CC747" s="56"/>
      <c r="CD747" s="56"/>
      <c r="CE747" s="56"/>
      <c r="CF747" s="56"/>
      <c r="CG747" s="56"/>
      <c r="CH747" s="56"/>
      <c r="CI747" s="56"/>
      <c r="CJ747" s="56"/>
      <c r="CK747" s="56"/>
      <c r="CL747" s="56"/>
      <c r="CM747" s="56"/>
      <c r="CN747" s="56"/>
      <c r="CO747" s="56"/>
      <c r="CP747" s="56"/>
      <c r="CQ747" s="56"/>
      <c r="CR747" s="56"/>
      <c r="CS747" s="56"/>
      <c r="CT747" s="56"/>
      <c r="CU747" s="56"/>
      <c r="CV747" s="56"/>
      <c r="CW747" s="56"/>
      <c r="CX747" s="56"/>
      <c r="CY747" s="56"/>
      <c r="CZ747" s="56"/>
      <c r="DA747" s="56"/>
      <c r="DB747" s="56"/>
      <c r="DC747" s="56"/>
      <c r="DD747" s="56"/>
      <c r="DE747" s="56"/>
      <c r="DF747" s="56"/>
      <c r="DG747" s="56"/>
      <c r="DH747" s="56"/>
      <c r="DI747" s="56"/>
      <c r="DJ747" s="56"/>
      <c r="DK747" s="56"/>
      <c r="DL747" s="56"/>
      <c r="DM747" s="56"/>
      <c r="DN747" s="56"/>
      <c r="DO747" s="56"/>
      <c r="DP747" s="56"/>
      <c r="DQ747" s="56"/>
      <c r="DR747" s="56"/>
      <c r="DS747" s="56"/>
      <c r="DT747" s="56"/>
      <c r="DU747" s="56"/>
      <c r="DV747" s="56"/>
      <c r="DW747" s="56"/>
      <c r="DX747" s="56"/>
      <c r="DY747" s="56"/>
      <c r="DZ747" s="56"/>
      <c r="EA747" s="56"/>
      <c r="EB747" s="56"/>
      <c r="EC747" s="56"/>
      <c r="ED747" s="56"/>
      <c r="EE747" s="56"/>
      <c r="EF747" s="56"/>
      <c r="EG747" s="56"/>
      <c r="EH747" s="56"/>
      <c r="EI747" s="56"/>
      <c r="EJ747" s="56"/>
      <c r="EK747" s="56"/>
      <c r="EL747" s="56"/>
      <c r="EM747" s="56"/>
      <c r="EN747" s="56"/>
      <c r="EO747" s="56"/>
      <c r="EP747" s="56"/>
      <c r="EQ747" s="56"/>
      <c r="ER747" s="56"/>
      <c r="ES747" s="56"/>
      <c r="ET747" s="56"/>
      <c r="EU747" s="56"/>
      <c r="EV747" s="56"/>
      <c r="EW747" s="56"/>
      <c r="EX747" s="56"/>
      <c r="EY747" s="56"/>
      <c r="EZ747" s="56"/>
      <c r="FA747" s="56"/>
      <c r="FB747" s="56"/>
      <c r="FC747" s="56"/>
      <c r="FD747" s="56"/>
      <c r="FE747" s="56"/>
      <c r="FF747" s="56"/>
      <c r="FG747" s="56"/>
      <c r="FH747" s="56"/>
      <c r="FI747" s="56"/>
      <c r="FJ747" s="56"/>
      <c r="FK747" s="56"/>
      <c r="FL747" s="56"/>
      <c r="FM747" s="56"/>
      <c r="FN747" s="56"/>
      <c r="FO747" s="56"/>
      <c r="FP747" s="56"/>
      <c r="FQ747" s="56"/>
      <c r="FR747" s="56"/>
      <c r="FS747" s="56"/>
      <c r="FT747" s="56"/>
      <c r="FU747" s="56"/>
      <c r="FV747" s="56"/>
      <c r="FW747" s="56"/>
      <c r="FX747" s="56"/>
      <c r="FY747" s="56"/>
      <c r="FZ747" s="56"/>
      <c r="GA747" s="56"/>
      <c r="GB747" s="56"/>
      <c r="GC747" s="56"/>
      <c r="GD747" s="56"/>
      <c r="GE747" s="56"/>
      <c r="GF747" s="56"/>
      <c r="GG747" s="56"/>
      <c r="GH747" s="56"/>
      <c r="GI747" s="56"/>
      <c r="GJ747" s="56"/>
      <c r="GK747" s="56"/>
      <c r="GL747" s="56"/>
      <c r="GM747" s="56"/>
      <c r="GN747" s="56"/>
      <c r="GO747" s="56"/>
      <c r="GP747" s="56"/>
      <c r="GQ747" s="56"/>
      <c r="GR747" s="56"/>
      <c r="GS747" s="56"/>
      <c r="GT747" s="56"/>
      <c r="GU747" s="56"/>
      <c r="GV747" s="56"/>
      <c r="GW747" s="56"/>
      <c r="GX747" s="56"/>
      <c r="GY747" s="56"/>
      <c r="GZ747" s="56"/>
      <c r="HA747" s="56"/>
      <c r="HB747" s="56"/>
      <c r="HC747" s="56"/>
      <c r="HD747" s="56"/>
      <c r="HE747" s="56"/>
      <c r="HF747" s="56"/>
      <c r="HG747" s="56"/>
      <c r="HH747" s="56"/>
      <c r="HI747" s="56"/>
      <c r="HJ747" s="56"/>
      <c r="HK747" s="56"/>
      <c r="HL747" s="56"/>
      <c r="HM747" s="56"/>
      <c r="HN747" s="56"/>
      <c r="HO747" s="56"/>
      <c r="HP747" s="56"/>
      <c r="HQ747" s="56"/>
      <c r="HR747" s="56"/>
      <c r="HS747" s="56"/>
      <c r="HT747" s="56"/>
      <c r="HU747" s="56"/>
      <c r="HV747" s="56"/>
      <c r="HW747" s="56"/>
      <c r="HX747" s="56"/>
      <c r="HY747" s="56"/>
      <c r="HZ747" s="56"/>
      <c r="IA747" s="56"/>
      <c r="IB747" s="56"/>
      <c r="IC747" s="56"/>
      <c r="ID747" s="56"/>
      <c r="IE747" s="56"/>
      <c r="IF747" s="56"/>
      <c r="IG747" s="56"/>
      <c r="IH747" s="56"/>
      <c r="II747" s="56"/>
      <c r="IJ747" s="56"/>
      <c r="IK747" s="56"/>
      <c r="IL747" s="56"/>
      <c r="IM747" s="56"/>
      <c r="IN747" s="56"/>
      <c r="IO747" s="56"/>
      <c r="IP747" s="56"/>
      <c r="IQ747" s="56"/>
      <c r="IR747" s="56"/>
      <c r="IS747" s="56"/>
      <c r="IT747" s="56"/>
      <c r="IU747" s="56"/>
      <c r="IV747" s="56"/>
    </row>
    <row r="748" spans="1:256" s="44" customFormat="1">
      <c r="A748" s="557"/>
      <c r="B748" s="692"/>
      <c r="C748" s="563"/>
      <c r="D748" s="693"/>
      <c r="E748" s="86"/>
      <c r="F748" s="691"/>
      <c r="G748" s="42"/>
      <c r="H748" s="79"/>
      <c r="I748" s="79"/>
      <c r="J748" s="79"/>
      <c r="K748" s="79"/>
      <c r="L748" s="80"/>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56"/>
      <c r="AR748" s="56"/>
      <c r="AS748" s="56"/>
      <c r="AT748" s="56"/>
      <c r="AU748" s="56"/>
      <c r="AV748" s="56"/>
      <c r="AW748" s="56"/>
      <c r="AX748" s="56"/>
      <c r="AY748" s="56"/>
      <c r="AZ748" s="56"/>
      <c r="BA748" s="56"/>
      <c r="BB748" s="56"/>
      <c r="BC748" s="56"/>
      <c r="BD748" s="56"/>
      <c r="BE748" s="56"/>
      <c r="BF748" s="56"/>
      <c r="BG748" s="56"/>
      <c r="BH748" s="56"/>
      <c r="BI748" s="56"/>
      <c r="BJ748" s="56"/>
      <c r="BK748" s="56"/>
      <c r="BL748" s="56"/>
      <c r="BM748" s="56"/>
      <c r="BN748" s="56"/>
      <c r="BO748" s="56"/>
      <c r="BP748" s="56"/>
      <c r="BQ748" s="56"/>
      <c r="BR748" s="56"/>
      <c r="BS748" s="56"/>
      <c r="BT748" s="56"/>
      <c r="BU748" s="56"/>
      <c r="BV748" s="56"/>
      <c r="BW748" s="56"/>
      <c r="BX748" s="56"/>
      <c r="BY748" s="56"/>
      <c r="BZ748" s="56"/>
      <c r="CA748" s="56"/>
      <c r="CB748" s="56"/>
      <c r="CC748" s="56"/>
      <c r="CD748" s="56"/>
      <c r="CE748" s="56"/>
      <c r="CF748" s="56"/>
      <c r="CG748" s="56"/>
      <c r="CH748" s="56"/>
      <c r="CI748" s="56"/>
      <c r="CJ748" s="56"/>
      <c r="CK748" s="56"/>
      <c r="CL748" s="56"/>
      <c r="CM748" s="56"/>
      <c r="CN748" s="56"/>
      <c r="CO748" s="56"/>
      <c r="CP748" s="56"/>
      <c r="CQ748" s="56"/>
      <c r="CR748" s="56"/>
      <c r="CS748" s="56"/>
      <c r="CT748" s="56"/>
      <c r="CU748" s="56"/>
      <c r="CV748" s="56"/>
      <c r="CW748" s="56"/>
      <c r="CX748" s="56"/>
      <c r="CY748" s="56"/>
      <c r="CZ748" s="56"/>
      <c r="DA748" s="56"/>
      <c r="DB748" s="56"/>
      <c r="DC748" s="56"/>
      <c r="DD748" s="56"/>
      <c r="DE748" s="56"/>
      <c r="DF748" s="56"/>
      <c r="DG748" s="56"/>
      <c r="DH748" s="56"/>
      <c r="DI748" s="56"/>
      <c r="DJ748" s="56"/>
      <c r="DK748" s="56"/>
      <c r="DL748" s="56"/>
      <c r="DM748" s="56"/>
      <c r="DN748" s="56"/>
      <c r="DO748" s="56"/>
      <c r="DP748" s="56"/>
      <c r="DQ748" s="56"/>
      <c r="DR748" s="56"/>
      <c r="DS748" s="56"/>
      <c r="DT748" s="56"/>
      <c r="DU748" s="56"/>
      <c r="DV748" s="56"/>
      <c r="DW748" s="56"/>
      <c r="DX748" s="56"/>
      <c r="DY748" s="56"/>
      <c r="DZ748" s="56"/>
      <c r="EA748" s="56"/>
      <c r="EB748" s="56"/>
      <c r="EC748" s="56"/>
      <c r="ED748" s="56"/>
      <c r="EE748" s="56"/>
      <c r="EF748" s="56"/>
      <c r="EG748" s="56"/>
      <c r="EH748" s="56"/>
      <c r="EI748" s="56"/>
      <c r="EJ748" s="56"/>
      <c r="EK748" s="56"/>
      <c r="EL748" s="56"/>
      <c r="EM748" s="56"/>
      <c r="EN748" s="56"/>
      <c r="EO748" s="56"/>
      <c r="EP748" s="56"/>
      <c r="EQ748" s="56"/>
      <c r="ER748" s="56"/>
      <c r="ES748" s="56"/>
      <c r="ET748" s="56"/>
      <c r="EU748" s="56"/>
      <c r="EV748" s="56"/>
      <c r="EW748" s="56"/>
      <c r="EX748" s="56"/>
      <c r="EY748" s="56"/>
      <c r="EZ748" s="56"/>
      <c r="FA748" s="56"/>
      <c r="FB748" s="56"/>
      <c r="FC748" s="56"/>
      <c r="FD748" s="56"/>
      <c r="FE748" s="56"/>
      <c r="FF748" s="56"/>
      <c r="FG748" s="56"/>
      <c r="FH748" s="56"/>
      <c r="FI748" s="56"/>
      <c r="FJ748" s="56"/>
      <c r="FK748" s="56"/>
      <c r="FL748" s="56"/>
      <c r="FM748" s="56"/>
      <c r="FN748" s="56"/>
      <c r="FO748" s="56"/>
      <c r="FP748" s="56"/>
      <c r="FQ748" s="56"/>
      <c r="FR748" s="56"/>
      <c r="FS748" s="56"/>
      <c r="FT748" s="56"/>
      <c r="FU748" s="56"/>
      <c r="FV748" s="56"/>
      <c r="FW748" s="56"/>
      <c r="FX748" s="56"/>
      <c r="FY748" s="56"/>
      <c r="FZ748" s="56"/>
      <c r="GA748" s="56"/>
      <c r="GB748" s="56"/>
      <c r="GC748" s="56"/>
      <c r="GD748" s="56"/>
      <c r="GE748" s="56"/>
      <c r="GF748" s="56"/>
      <c r="GG748" s="56"/>
      <c r="GH748" s="56"/>
      <c r="GI748" s="56"/>
      <c r="GJ748" s="56"/>
      <c r="GK748" s="56"/>
      <c r="GL748" s="56"/>
      <c r="GM748" s="56"/>
      <c r="GN748" s="56"/>
      <c r="GO748" s="56"/>
      <c r="GP748" s="56"/>
      <c r="GQ748" s="56"/>
      <c r="GR748" s="56"/>
      <c r="GS748" s="56"/>
      <c r="GT748" s="56"/>
      <c r="GU748" s="56"/>
      <c r="GV748" s="56"/>
      <c r="GW748" s="56"/>
      <c r="GX748" s="56"/>
      <c r="GY748" s="56"/>
      <c r="GZ748" s="56"/>
      <c r="HA748" s="56"/>
      <c r="HB748" s="56"/>
      <c r="HC748" s="56"/>
      <c r="HD748" s="56"/>
      <c r="HE748" s="56"/>
      <c r="HF748" s="56"/>
      <c r="HG748" s="56"/>
      <c r="HH748" s="56"/>
      <c r="HI748" s="56"/>
      <c r="HJ748" s="56"/>
      <c r="HK748" s="56"/>
      <c r="HL748" s="56"/>
      <c r="HM748" s="56"/>
      <c r="HN748" s="56"/>
      <c r="HO748" s="56"/>
      <c r="HP748" s="56"/>
      <c r="HQ748" s="56"/>
      <c r="HR748" s="56"/>
      <c r="HS748" s="56"/>
      <c r="HT748" s="56"/>
      <c r="HU748" s="56"/>
      <c r="HV748" s="56"/>
      <c r="HW748" s="56"/>
      <c r="HX748" s="56"/>
      <c r="HY748" s="56"/>
      <c r="HZ748" s="56"/>
      <c r="IA748" s="56"/>
      <c r="IB748" s="56"/>
      <c r="IC748" s="56"/>
      <c r="ID748" s="56"/>
      <c r="IE748" s="56"/>
      <c r="IF748" s="56"/>
      <c r="IG748" s="56"/>
      <c r="IH748" s="56"/>
      <c r="II748" s="56"/>
      <c r="IJ748" s="56"/>
      <c r="IK748" s="56"/>
      <c r="IL748" s="56"/>
      <c r="IM748" s="56"/>
      <c r="IN748" s="56"/>
      <c r="IO748" s="56"/>
      <c r="IP748" s="56"/>
      <c r="IQ748" s="56"/>
      <c r="IR748" s="56"/>
      <c r="IS748" s="56"/>
      <c r="IT748" s="56"/>
      <c r="IU748" s="56"/>
      <c r="IV748" s="56"/>
    </row>
    <row r="749" spans="1:256" s="44" customFormat="1" ht="42.75">
      <c r="A749" s="637" t="s">
        <v>101</v>
      </c>
      <c r="B749" s="694" t="s">
        <v>661</v>
      </c>
      <c r="C749" s="563" t="s">
        <v>865</v>
      </c>
      <c r="D749" s="693">
        <v>38.6</v>
      </c>
      <c r="E749" s="86"/>
      <c r="F749" s="128">
        <f>E749*D749</f>
        <v>0</v>
      </c>
      <c r="G749" s="42"/>
      <c r="H749" s="73"/>
      <c r="I749" s="79"/>
      <c r="J749" s="79"/>
      <c r="K749" s="79"/>
      <c r="L749" s="80"/>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56"/>
      <c r="AR749" s="56"/>
      <c r="AS749" s="56"/>
      <c r="AT749" s="56"/>
      <c r="AU749" s="56"/>
      <c r="AV749" s="56"/>
      <c r="AW749" s="56"/>
      <c r="AX749" s="56"/>
      <c r="AY749" s="56"/>
      <c r="AZ749" s="56"/>
      <c r="BA749" s="56"/>
      <c r="BB749" s="56"/>
      <c r="BC749" s="56"/>
      <c r="BD749" s="56"/>
      <c r="BE749" s="56"/>
      <c r="BF749" s="56"/>
      <c r="BG749" s="56"/>
      <c r="BH749" s="56"/>
      <c r="BI749" s="56"/>
      <c r="BJ749" s="56"/>
      <c r="BK749" s="56"/>
      <c r="BL749" s="56"/>
      <c r="BM749" s="56"/>
      <c r="BN749" s="56"/>
      <c r="BO749" s="56"/>
      <c r="BP749" s="56"/>
      <c r="BQ749" s="56"/>
      <c r="BR749" s="56"/>
      <c r="BS749" s="56"/>
      <c r="BT749" s="56"/>
      <c r="BU749" s="56"/>
      <c r="BV749" s="56"/>
      <c r="BW749" s="56"/>
      <c r="BX749" s="56"/>
      <c r="BY749" s="56"/>
      <c r="BZ749" s="56"/>
      <c r="CA749" s="56"/>
      <c r="CB749" s="56"/>
      <c r="CC749" s="56"/>
      <c r="CD749" s="56"/>
      <c r="CE749" s="56"/>
      <c r="CF749" s="56"/>
      <c r="CG749" s="56"/>
      <c r="CH749" s="56"/>
      <c r="CI749" s="56"/>
      <c r="CJ749" s="56"/>
      <c r="CK749" s="56"/>
      <c r="CL749" s="56"/>
      <c r="CM749" s="56"/>
      <c r="CN749" s="56"/>
      <c r="CO749" s="56"/>
      <c r="CP749" s="56"/>
      <c r="CQ749" s="56"/>
      <c r="CR749" s="56"/>
      <c r="CS749" s="56"/>
      <c r="CT749" s="56"/>
      <c r="CU749" s="56"/>
      <c r="CV749" s="56"/>
      <c r="CW749" s="56"/>
      <c r="CX749" s="56"/>
      <c r="CY749" s="56"/>
      <c r="CZ749" s="56"/>
      <c r="DA749" s="56"/>
      <c r="DB749" s="56"/>
      <c r="DC749" s="56"/>
      <c r="DD749" s="56"/>
      <c r="DE749" s="56"/>
      <c r="DF749" s="56"/>
      <c r="DG749" s="56"/>
      <c r="DH749" s="56"/>
      <c r="DI749" s="56"/>
      <c r="DJ749" s="56"/>
      <c r="DK749" s="56"/>
      <c r="DL749" s="56"/>
      <c r="DM749" s="56"/>
      <c r="DN749" s="56"/>
      <c r="DO749" s="56"/>
      <c r="DP749" s="56"/>
      <c r="DQ749" s="56"/>
      <c r="DR749" s="56"/>
      <c r="DS749" s="56"/>
      <c r="DT749" s="56"/>
      <c r="DU749" s="56"/>
      <c r="DV749" s="56"/>
      <c r="DW749" s="56"/>
      <c r="DX749" s="56"/>
      <c r="DY749" s="56"/>
      <c r="DZ749" s="56"/>
      <c r="EA749" s="56"/>
      <c r="EB749" s="56"/>
      <c r="EC749" s="56"/>
      <c r="ED749" s="56"/>
      <c r="EE749" s="56"/>
      <c r="EF749" s="56"/>
      <c r="EG749" s="56"/>
      <c r="EH749" s="56"/>
      <c r="EI749" s="56"/>
      <c r="EJ749" s="56"/>
      <c r="EK749" s="56"/>
      <c r="EL749" s="56"/>
      <c r="EM749" s="56"/>
      <c r="EN749" s="56"/>
      <c r="EO749" s="56"/>
      <c r="EP749" s="56"/>
      <c r="EQ749" s="56"/>
      <c r="ER749" s="56"/>
      <c r="ES749" s="56"/>
      <c r="ET749" s="56"/>
      <c r="EU749" s="56"/>
      <c r="EV749" s="56"/>
      <c r="EW749" s="56"/>
      <c r="EX749" s="56"/>
      <c r="EY749" s="56"/>
      <c r="EZ749" s="56"/>
      <c r="FA749" s="56"/>
      <c r="FB749" s="56"/>
      <c r="FC749" s="56"/>
      <c r="FD749" s="56"/>
      <c r="FE749" s="56"/>
      <c r="FF749" s="56"/>
      <c r="FG749" s="56"/>
      <c r="FH749" s="56"/>
      <c r="FI749" s="56"/>
      <c r="FJ749" s="56"/>
      <c r="FK749" s="56"/>
      <c r="FL749" s="56"/>
      <c r="FM749" s="56"/>
      <c r="FN749" s="56"/>
      <c r="FO749" s="56"/>
      <c r="FP749" s="56"/>
      <c r="FQ749" s="56"/>
      <c r="FR749" s="56"/>
      <c r="FS749" s="56"/>
      <c r="FT749" s="56"/>
      <c r="FU749" s="56"/>
      <c r="FV749" s="56"/>
      <c r="FW749" s="56"/>
      <c r="FX749" s="56"/>
      <c r="FY749" s="56"/>
      <c r="FZ749" s="56"/>
      <c r="GA749" s="56"/>
      <c r="GB749" s="56"/>
      <c r="GC749" s="56"/>
      <c r="GD749" s="56"/>
      <c r="GE749" s="56"/>
      <c r="GF749" s="56"/>
      <c r="GG749" s="56"/>
      <c r="GH749" s="56"/>
      <c r="GI749" s="56"/>
      <c r="GJ749" s="56"/>
      <c r="GK749" s="56"/>
      <c r="GL749" s="56"/>
      <c r="GM749" s="56"/>
      <c r="GN749" s="56"/>
      <c r="GO749" s="56"/>
      <c r="GP749" s="56"/>
      <c r="GQ749" s="56"/>
      <c r="GR749" s="56"/>
      <c r="GS749" s="56"/>
      <c r="GT749" s="56"/>
      <c r="GU749" s="56"/>
      <c r="GV749" s="56"/>
      <c r="GW749" s="56"/>
      <c r="GX749" s="56"/>
      <c r="GY749" s="56"/>
      <c r="GZ749" s="56"/>
      <c r="HA749" s="56"/>
      <c r="HB749" s="56"/>
      <c r="HC749" s="56"/>
      <c r="HD749" s="56"/>
      <c r="HE749" s="56"/>
      <c r="HF749" s="56"/>
      <c r="HG749" s="56"/>
      <c r="HH749" s="56"/>
      <c r="HI749" s="56"/>
      <c r="HJ749" s="56"/>
      <c r="HK749" s="56"/>
      <c r="HL749" s="56"/>
      <c r="HM749" s="56"/>
      <c r="HN749" s="56"/>
      <c r="HO749" s="56"/>
      <c r="HP749" s="56"/>
      <c r="HQ749" s="56"/>
      <c r="HR749" s="56"/>
      <c r="HS749" s="56"/>
      <c r="HT749" s="56"/>
      <c r="HU749" s="56"/>
      <c r="HV749" s="56"/>
      <c r="HW749" s="56"/>
      <c r="HX749" s="56"/>
      <c r="HY749" s="56"/>
      <c r="HZ749" s="56"/>
      <c r="IA749" s="56"/>
      <c r="IB749" s="56"/>
      <c r="IC749" s="56"/>
      <c r="ID749" s="56"/>
      <c r="IE749" s="56"/>
      <c r="IF749" s="56"/>
      <c r="IG749" s="56"/>
      <c r="IH749" s="56"/>
      <c r="II749" s="56"/>
      <c r="IJ749" s="56"/>
      <c r="IK749" s="56"/>
      <c r="IL749" s="56"/>
      <c r="IM749" s="56"/>
      <c r="IN749" s="56"/>
      <c r="IO749" s="56"/>
      <c r="IP749" s="56"/>
      <c r="IQ749" s="56"/>
      <c r="IR749" s="56"/>
      <c r="IS749" s="56"/>
      <c r="IT749" s="56"/>
      <c r="IU749" s="56"/>
      <c r="IV749" s="56"/>
    </row>
    <row r="750" spans="1:256" s="44" customFormat="1" ht="85.5">
      <c r="A750" s="637" t="s">
        <v>102</v>
      </c>
      <c r="B750" s="694" t="s">
        <v>662</v>
      </c>
      <c r="C750" s="563" t="s">
        <v>865</v>
      </c>
      <c r="D750" s="693">
        <v>19</v>
      </c>
      <c r="E750" s="86"/>
      <c r="F750" s="128">
        <f>E750*D750</f>
        <v>0</v>
      </c>
      <c r="G750" s="42"/>
      <c r="H750" s="73"/>
      <c r="I750" s="79"/>
      <c r="J750" s="79"/>
      <c r="K750" s="79"/>
      <c r="L750" s="80"/>
      <c r="M750" s="56"/>
      <c r="N750" s="56"/>
      <c r="O750" s="56"/>
      <c r="P750" s="56"/>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c r="BA750" s="55"/>
      <c r="BB750" s="55"/>
      <c r="BC750" s="55"/>
      <c r="BD750" s="55"/>
      <c r="BE750" s="55"/>
      <c r="BF750" s="55"/>
      <c r="BG750" s="55"/>
      <c r="BH750" s="55"/>
      <c r="BI750" s="55"/>
      <c r="BJ750" s="55"/>
      <c r="BK750" s="55"/>
      <c r="BL750" s="55"/>
      <c r="BM750" s="55"/>
      <c r="BN750" s="55"/>
      <c r="BO750" s="55"/>
      <c r="BP750" s="55"/>
      <c r="BQ750" s="55"/>
      <c r="BR750" s="55"/>
      <c r="BS750" s="55"/>
      <c r="BT750" s="55"/>
      <c r="BU750" s="55"/>
      <c r="BV750" s="55"/>
      <c r="BW750" s="55"/>
      <c r="BX750" s="55"/>
      <c r="BY750" s="55"/>
      <c r="BZ750" s="55"/>
      <c r="CA750" s="55"/>
      <c r="CB750" s="55"/>
      <c r="CC750" s="55"/>
      <c r="CD750" s="55"/>
      <c r="CE750" s="55"/>
      <c r="CF750" s="55"/>
      <c r="CG750" s="55"/>
      <c r="CH750" s="55"/>
      <c r="CI750" s="55"/>
      <c r="CJ750" s="55"/>
      <c r="CK750" s="55"/>
      <c r="CL750" s="55"/>
      <c r="CM750" s="55"/>
      <c r="CN750" s="55"/>
      <c r="CO750" s="55"/>
      <c r="CP750" s="55"/>
      <c r="CQ750" s="55"/>
      <c r="CR750" s="55"/>
      <c r="CS750" s="55"/>
      <c r="CT750" s="55"/>
      <c r="CU750" s="55"/>
      <c r="CV750" s="55"/>
      <c r="CW750" s="55"/>
      <c r="CX750" s="55"/>
      <c r="CY750" s="55"/>
      <c r="CZ750" s="55"/>
      <c r="DA750" s="55"/>
      <c r="DB750" s="55"/>
      <c r="DC750" s="55"/>
      <c r="DD750" s="55"/>
      <c r="DE750" s="55"/>
      <c r="DF750" s="55"/>
      <c r="DG750" s="55"/>
      <c r="DH750" s="55"/>
      <c r="DI750" s="55"/>
      <c r="DJ750" s="55"/>
      <c r="DK750" s="55"/>
      <c r="DL750" s="55"/>
      <c r="DM750" s="55"/>
      <c r="DN750" s="55"/>
      <c r="DO750" s="55"/>
      <c r="DP750" s="55"/>
      <c r="DQ750" s="55"/>
      <c r="DR750" s="55"/>
      <c r="DS750" s="55"/>
      <c r="DT750" s="55"/>
      <c r="DU750" s="55"/>
      <c r="DV750" s="55"/>
      <c r="DW750" s="55"/>
      <c r="DX750" s="55"/>
      <c r="DY750" s="55"/>
      <c r="DZ750" s="55"/>
      <c r="EA750" s="55"/>
      <c r="EB750" s="55"/>
      <c r="EC750" s="55"/>
      <c r="ED750" s="55"/>
      <c r="EE750" s="55"/>
      <c r="EF750" s="55"/>
      <c r="EG750" s="55"/>
      <c r="EH750" s="55"/>
      <c r="EI750" s="55"/>
      <c r="EJ750" s="55"/>
      <c r="EK750" s="55"/>
      <c r="EL750" s="55"/>
      <c r="EM750" s="55"/>
      <c r="EN750" s="55"/>
      <c r="EO750" s="55"/>
      <c r="EP750" s="55"/>
      <c r="EQ750" s="55"/>
      <c r="ER750" s="55"/>
      <c r="ES750" s="55"/>
      <c r="ET750" s="55"/>
      <c r="EU750" s="55"/>
      <c r="EV750" s="55"/>
      <c r="EW750" s="55"/>
      <c r="EX750" s="55"/>
      <c r="EY750" s="55"/>
      <c r="EZ750" s="55"/>
      <c r="FA750" s="55"/>
      <c r="FB750" s="55"/>
      <c r="FC750" s="55"/>
      <c r="FD750" s="55"/>
      <c r="FE750" s="55"/>
      <c r="FF750" s="55"/>
      <c r="FG750" s="55"/>
      <c r="FH750" s="55"/>
      <c r="FI750" s="55"/>
      <c r="FJ750" s="55"/>
      <c r="FK750" s="55"/>
      <c r="FL750" s="55"/>
      <c r="FM750" s="55"/>
      <c r="FN750" s="55"/>
      <c r="FO750" s="55"/>
      <c r="FP750" s="55"/>
      <c r="FQ750" s="55"/>
      <c r="FR750" s="55"/>
      <c r="FS750" s="55"/>
      <c r="FT750" s="55"/>
      <c r="FU750" s="55"/>
      <c r="FV750" s="55"/>
      <c r="FW750" s="55"/>
      <c r="FX750" s="55"/>
      <c r="FY750" s="55"/>
      <c r="FZ750" s="55"/>
      <c r="GA750" s="55"/>
      <c r="GB750" s="55"/>
      <c r="GC750" s="55"/>
      <c r="GD750" s="55"/>
      <c r="GE750" s="55"/>
      <c r="GF750" s="55"/>
      <c r="GG750" s="55"/>
      <c r="GH750" s="55"/>
      <c r="GI750" s="55"/>
      <c r="GJ750" s="55"/>
      <c r="GK750" s="55"/>
      <c r="GL750" s="55"/>
      <c r="GM750" s="55"/>
      <c r="GN750" s="55"/>
      <c r="GO750" s="55"/>
      <c r="GP750" s="55"/>
      <c r="GQ750" s="55"/>
      <c r="GR750" s="55"/>
      <c r="GS750" s="55"/>
      <c r="GT750" s="55"/>
      <c r="GU750" s="55"/>
      <c r="GV750" s="55"/>
      <c r="GW750" s="55"/>
      <c r="GX750" s="55"/>
      <c r="GY750" s="55"/>
      <c r="GZ750" s="55"/>
      <c r="HA750" s="55"/>
      <c r="HB750" s="55"/>
      <c r="HC750" s="55"/>
      <c r="HD750" s="55"/>
      <c r="HE750" s="55"/>
      <c r="HF750" s="55"/>
      <c r="HG750" s="55"/>
      <c r="HH750" s="55"/>
      <c r="HI750" s="55"/>
      <c r="HJ750" s="55"/>
      <c r="HK750" s="55"/>
      <c r="HL750" s="55"/>
      <c r="HM750" s="55"/>
      <c r="HN750" s="55"/>
      <c r="HO750" s="55"/>
      <c r="HP750" s="55"/>
      <c r="HQ750" s="55"/>
      <c r="HR750" s="55"/>
      <c r="HS750" s="55"/>
      <c r="HT750" s="55"/>
      <c r="HU750" s="55"/>
      <c r="HV750" s="55"/>
      <c r="HW750" s="55"/>
      <c r="HX750" s="55"/>
      <c r="HY750" s="55"/>
      <c r="HZ750" s="55"/>
      <c r="IA750" s="55"/>
      <c r="IB750" s="55"/>
      <c r="IC750" s="55"/>
      <c r="ID750" s="55"/>
      <c r="IE750" s="55"/>
      <c r="IF750" s="55"/>
      <c r="IG750" s="55"/>
      <c r="IH750" s="55"/>
      <c r="II750" s="55"/>
      <c r="IJ750" s="55"/>
      <c r="IK750" s="55"/>
      <c r="IL750" s="55"/>
      <c r="IM750" s="55"/>
      <c r="IN750" s="55"/>
      <c r="IO750" s="55"/>
      <c r="IP750" s="55"/>
      <c r="IQ750" s="55"/>
      <c r="IR750" s="55"/>
      <c r="IS750" s="55"/>
      <c r="IT750" s="55"/>
      <c r="IU750" s="55"/>
      <c r="IV750" s="55"/>
    </row>
    <row r="751" spans="1:256" s="44" customFormat="1" ht="57">
      <c r="A751" s="637" t="s">
        <v>104</v>
      </c>
      <c r="B751" s="694" t="s">
        <v>663</v>
      </c>
      <c r="C751" s="563" t="s">
        <v>865</v>
      </c>
      <c r="D751" s="693">
        <v>10.7</v>
      </c>
      <c r="E751" s="86"/>
      <c r="F751" s="128">
        <f>E751*D751</f>
        <v>0</v>
      </c>
      <c r="G751" s="42"/>
      <c r="H751" s="73"/>
      <c r="I751" s="79"/>
      <c r="J751" s="79"/>
      <c r="K751" s="79"/>
      <c r="L751" s="80"/>
      <c r="M751" s="56"/>
      <c r="N751" s="56"/>
      <c r="O751" s="56"/>
      <c r="P751" s="56"/>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c r="BA751" s="55"/>
      <c r="BB751" s="55"/>
      <c r="BC751" s="55"/>
      <c r="BD751" s="55"/>
      <c r="BE751" s="55"/>
      <c r="BF751" s="55"/>
      <c r="BG751" s="55"/>
      <c r="BH751" s="55"/>
      <c r="BI751" s="55"/>
      <c r="BJ751" s="55"/>
      <c r="BK751" s="55"/>
      <c r="BL751" s="55"/>
      <c r="BM751" s="55"/>
      <c r="BN751" s="55"/>
      <c r="BO751" s="55"/>
      <c r="BP751" s="55"/>
      <c r="BQ751" s="55"/>
      <c r="BR751" s="55"/>
      <c r="BS751" s="55"/>
      <c r="BT751" s="55"/>
      <c r="BU751" s="55"/>
      <c r="BV751" s="55"/>
      <c r="BW751" s="55"/>
      <c r="BX751" s="55"/>
      <c r="BY751" s="55"/>
      <c r="BZ751" s="55"/>
      <c r="CA751" s="55"/>
      <c r="CB751" s="55"/>
      <c r="CC751" s="55"/>
      <c r="CD751" s="55"/>
      <c r="CE751" s="55"/>
      <c r="CF751" s="55"/>
      <c r="CG751" s="55"/>
      <c r="CH751" s="55"/>
      <c r="CI751" s="55"/>
      <c r="CJ751" s="55"/>
      <c r="CK751" s="55"/>
      <c r="CL751" s="55"/>
      <c r="CM751" s="55"/>
      <c r="CN751" s="55"/>
      <c r="CO751" s="55"/>
      <c r="CP751" s="55"/>
      <c r="CQ751" s="55"/>
      <c r="CR751" s="55"/>
      <c r="CS751" s="55"/>
      <c r="CT751" s="55"/>
      <c r="CU751" s="55"/>
      <c r="CV751" s="55"/>
      <c r="CW751" s="55"/>
      <c r="CX751" s="55"/>
      <c r="CY751" s="55"/>
      <c r="CZ751" s="55"/>
      <c r="DA751" s="55"/>
      <c r="DB751" s="55"/>
      <c r="DC751" s="55"/>
      <c r="DD751" s="55"/>
      <c r="DE751" s="55"/>
      <c r="DF751" s="55"/>
      <c r="DG751" s="55"/>
      <c r="DH751" s="55"/>
      <c r="DI751" s="55"/>
      <c r="DJ751" s="55"/>
      <c r="DK751" s="55"/>
      <c r="DL751" s="55"/>
      <c r="DM751" s="55"/>
      <c r="DN751" s="55"/>
      <c r="DO751" s="55"/>
      <c r="DP751" s="55"/>
      <c r="DQ751" s="55"/>
      <c r="DR751" s="55"/>
      <c r="DS751" s="55"/>
      <c r="DT751" s="55"/>
      <c r="DU751" s="55"/>
      <c r="DV751" s="55"/>
      <c r="DW751" s="55"/>
      <c r="DX751" s="55"/>
      <c r="DY751" s="55"/>
      <c r="DZ751" s="55"/>
      <c r="EA751" s="55"/>
      <c r="EB751" s="55"/>
      <c r="EC751" s="55"/>
      <c r="ED751" s="55"/>
      <c r="EE751" s="55"/>
      <c r="EF751" s="55"/>
      <c r="EG751" s="55"/>
      <c r="EH751" s="55"/>
      <c r="EI751" s="55"/>
      <c r="EJ751" s="55"/>
      <c r="EK751" s="55"/>
      <c r="EL751" s="55"/>
      <c r="EM751" s="55"/>
      <c r="EN751" s="55"/>
      <c r="EO751" s="55"/>
      <c r="EP751" s="55"/>
      <c r="EQ751" s="55"/>
      <c r="ER751" s="55"/>
      <c r="ES751" s="55"/>
      <c r="ET751" s="55"/>
      <c r="EU751" s="55"/>
      <c r="EV751" s="55"/>
      <c r="EW751" s="55"/>
      <c r="EX751" s="55"/>
      <c r="EY751" s="55"/>
      <c r="EZ751" s="55"/>
      <c r="FA751" s="55"/>
      <c r="FB751" s="55"/>
      <c r="FC751" s="55"/>
      <c r="FD751" s="55"/>
      <c r="FE751" s="55"/>
      <c r="FF751" s="55"/>
      <c r="FG751" s="55"/>
      <c r="FH751" s="55"/>
      <c r="FI751" s="55"/>
      <c r="FJ751" s="55"/>
      <c r="FK751" s="55"/>
      <c r="FL751" s="55"/>
      <c r="FM751" s="55"/>
      <c r="FN751" s="55"/>
      <c r="FO751" s="55"/>
      <c r="FP751" s="55"/>
      <c r="FQ751" s="55"/>
      <c r="FR751" s="55"/>
      <c r="FS751" s="55"/>
      <c r="FT751" s="55"/>
      <c r="FU751" s="55"/>
      <c r="FV751" s="55"/>
      <c r="FW751" s="55"/>
      <c r="FX751" s="55"/>
      <c r="FY751" s="55"/>
      <c r="FZ751" s="55"/>
      <c r="GA751" s="55"/>
      <c r="GB751" s="55"/>
      <c r="GC751" s="55"/>
      <c r="GD751" s="55"/>
      <c r="GE751" s="55"/>
      <c r="GF751" s="55"/>
      <c r="GG751" s="55"/>
      <c r="GH751" s="55"/>
      <c r="GI751" s="55"/>
      <c r="GJ751" s="55"/>
      <c r="GK751" s="55"/>
      <c r="GL751" s="55"/>
      <c r="GM751" s="55"/>
      <c r="GN751" s="55"/>
      <c r="GO751" s="55"/>
      <c r="GP751" s="55"/>
      <c r="GQ751" s="55"/>
      <c r="GR751" s="55"/>
      <c r="GS751" s="55"/>
      <c r="GT751" s="55"/>
      <c r="GU751" s="55"/>
      <c r="GV751" s="55"/>
      <c r="GW751" s="55"/>
      <c r="GX751" s="55"/>
      <c r="GY751" s="55"/>
      <c r="GZ751" s="55"/>
      <c r="HA751" s="55"/>
      <c r="HB751" s="55"/>
      <c r="HC751" s="55"/>
      <c r="HD751" s="55"/>
      <c r="HE751" s="55"/>
      <c r="HF751" s="55"/>
      <c r="HG751" s="55"/>
      <c r="HH751" s="55"/>
      <c r="HI751" s="55"/>
      <c r="HJ751" s="55"/>
      <c r="HK751" s="55"/>
      <c r="HL751" s="55"/>
      <c r="HM751" s="55"/>
      <c r="HN751" s="55"/>
      <c r="HO751" s="55"/>
      <c r="HP751" s="55"/>
      <c r="HQ751" s="55"/>
      <c r="HR751" s="55"/>
      <c r="HS751" s="55"/>
      <c r="HT751" s="55"/>
      <c r="HU751" s="55"/>
      <c r="HV751" s="55"/>
      <c r="HW751" s="55"/>
      <c r="HX751" s="55"/>
      <c r="HY751" s="55"/>
      <c r="HZ751" s="55"/>
      <c r="IA751" s="55"/>
      <c r="IB751" s="55"/>
      <c r="IC751" s="55"/>
      <c r="ID751" s="55"/>
      <c r="IE751" s="55"/>
      <c r="IF751" s="55"/>
      <c r="IG751" s="55"/>
      <c r="IH751" s="55"/>
      <c r="II751" s="55"/>
      <c r="IJ751" s="55"/>
      <c r="IK751" s="55"/>
      <c r="IL751" s="55"/>
      <c r="IM751" s="55"/>
      <c r="IN751" s="55"/>
      <c r="IO751" s="55"/>
      <c r="IP751" s="55"/>
      <c r="IQ751" s="55"/>
      <c r="IR751" s="55"/>
      <c r="IS751" s="55"/>
      <c r="IT751" s="55"/>
      <c r="IU751" s="55"/>
      <c r="IV751" s="55"/>
    </row>
    <row r="752" spans="1:256" s="44" customFormat="1">
      <c r="A752" s="637"/>
      <c r="B752" s="695"/>
      <c r="C752" s="563"/>
      <c r="D752" s="693"/>
      <c r="E752" s="86"/>
      <c r="F752" s="128"/>
      <c r="G752" s="42"/>
      <c r="H752" s="73"/>
      <c r="I752" s="79"/>
      <c r="J752" s="79"/>
      <c r="K752" s="79"/>
      <c r="L752" s="80"/>
      <c r="M752" s="56"/>
      <c r="N752" s="56"/>
      <c r="O752" s="56"/>
      <c r="P752" s="56"/>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c r="BA752" s="55"/>
      <c r="BB752" s="55"/>
      <c r="BC752" s="55"/>
      <c r="BD752" s="55"/>
      <c r="BE752" s="55"/>
      <c r="BF752" s="55"/>
      <c r="BG752" s="55"/>
      <c r="BH752" s="55"/>
      <c r="BI752" s="55"/>
      <c r="BJ752" s="55"/>
      <c r="BK752" s="55"/>
      <c r="BL752" s="55"/>
      <c r="BM752" s="55"/>
      <c r="BN752" s="55"/>
      <c r="BO752" s="55"/>
      <c r="BP752" s="55"/>
      <c r="BQ752" s="55"/>
      <c r="BR752" s="55"/>
      <c r="BS752" s="55"/>
      <c r="BT752" s="55"/>
      <c r="BU752" s="55"/>
      <c r="BV752" s="55"/>
      <c r="BW752" s="55"/>
      <c r="BX752" s="55"/>
      <c r="BY752" s="55"/>
      <c r="BZ752" s="55"/>
      <c r="CA752" s="55"/>
      <c r="CB752" s="55"/>
      <c r="CC752" s="55"/>
      <c r="CD752" s="55"/>
      <c r="CE752" s="55"/>
      <c r="CF752" s="55"/>
      <c r="CG752" s="55"/>
      <c r="CH752" s="55"/>
      <c r="CI752" s="55"/>
      <c r="CJ752" s="55"/>
      <c r="CK752" s="55"/>
      <c r="CL752" s="55"/>
      <c r="CM752" s="55"/>
      <c r="CN752" s="55"/>
      <c r="CO752" s="55"/>
      <c r="CP752" s="55"/>
      <c r="CQ752" s="55"/>
      <c r="CR752" s="55"/>
      <c r="CS752" s="55"/>
      <c r="CT752" s="55"/>
      <c r="CU752" s="55"/>
      <c r="CV752" s="55"/>
      <c r="CW752" s="55"/>
      <c r="CX752" s="55"/>
      <c r="CY752" s="55"/>
      <c r="CZ752" s="55"/>
      <c r="DA752" s="55"/>
      <c r="DB752" s="55"/>
      <c r="DC752" s="55"/>
      <c r="DD752" s="55"/>
      <c r="DE752" s="55"/>
      <c r="DF752" s="55"/>
      <c r="DG752" s="55"/>
      <c r="DH752" s="55"/>
      <c r="DI752" s="55"/>
      <c r="DJ752" s="55"/>
      <c r="DK752" s="55"/>
      <c r="DL752" s="55"/>
      <c r="DM752" s="55"/>
      <c r="DN752" s="55"/>
      <c r="DO752" s="55"/>
      <c r="DP752" s="55"/>
      <c r="DQ752" s="55"/>
      <c r="DR752" s="55"/>
      <c r="DS752" s="55"/>
      <c r="DT752" s="55"/>
      <c r="DU752" s="55"/>
      <c r="DV752" s="55"/>
      <c r="DW752" s="55"/>
      <c r="DX752" s="55"/>
      <c r="DY752" s="55"/>
      <c r="DZ752" s="55"/>
      <c r="EA752" s="55"/>
      <c r="EB752" s="55"/>
      <c r="EC752" s="55"/>
      <c r="ED752" s="55"/>
      <c r="EE752" s="55"/>
      <c r="EF752" s="55"/>
      <c r="EG752" s="55"/>
      <c r="EH752" s="55"/>
      <c r="EI752" s="55"/>
      <c r="EJ752" s="55"/>
      <c r="EK752" s="55"/>
      <c r="EL752" s="55"/>
      <c r="EM752" s="55"/>
      <c r="EN752" s="55"/>
      <c r="EO752" s="55"/>
      <c r="EP752" s="55"/>
      <c r="EQ752" s="55"/>
      <c r="ER752" s="55"/>
      <c r="ES752" s="55"/>
      <c r="ET752" s="55"/>
      <c r="EU752" s="55"/>
      <c r="EV752" s="55"/>
      <c r="EW752" s="55"/>
      <c r="EX752" s="55"/>
      <c r="EY752" s="55"/>
      <c r="EZ752" s="55"/>
      <c r="FA752" s="55"/>
      <c r="FB752" s="55"/>
      <c r="FC752" s="55"/>
      <c r="FD752" s="55"/>
      <c r="FE752" s="55"/>
      <c r="FF752" s="55"/>
      <c r="FG752" s="55"/>
      <c r="FH752" s="55"/>
      <c r="FI752" s="55"/>
      <c r="FJ752" s="55"/>
      <c r="FK752" s="55"/>
      <c r="FL752" s="55"/>
      <c r="FM752" s="55"/>
      <c r="FN752" s="55"/>
      <c r="FO752" s="55"/>
      <c r="FP752" s="55"/>
      <c r="FQ752" s="55"/>
      <c r="FR752" s="55"/>
      <c r="FS752" s="55"/>
      <c r="FT752" s="55"/>
      <c r="FU752" s="55"/>
      <c r="FV752" s="55"/>
      <c r="FW752" s="55"/>
      <c r="FX752" s="55"/>
      <c r="FY752" s="55"/>
      <c r="FZ752" s="55"/>
      <c r="GA752" s="55"/>
      <c r="GB752" s="55"/>
      <c r="GC752" s="55"/>
      <c r="GD752" s="55"/>
      <c r="GE752" s="55"/>
      <c r="GF752" s="55"/>
      <c r="GG752" s="55"/>
      <c r="GH752" s="55"/>
      <c r="GI752" s="55"/>
      <c r="GJ752" s="55"/>
      <c r="GK752" s="55"/>
      <c r="GL752" s="55"/>
      <c r="GM752" s="55"/>
      <c r="GN752" s="55"/>
      <c r="GO752" s="55"/>
      <c r="GP752" s="55"/>
      <c r="GQ752" s="55"/>
      <c r="GR752" s="55"/>
      <c r="GS752" s="55"/>
      <c r="GT752" s="55"/>
      <c r="GU752" s="55"/>
      <c r="GV752" s="55"/>
      <c r="GW752" s="55"/>
      <c r="GX752" s="55"/>
      <c r="GY752" s="55"/>
      <c r="GZ752" s="55"/>
      <c r="HA752" s="55"/>
      <c r="HB752" s="55"/>
      <c r="HC752" s="55"/>
      <c r="HD752" s="55"/>
      <c r="HE752" s="55"/>
      <c r="HF752" s="55"/>
      <c r="HG752" s="55"/>
      <c r="HH752" s="55"/>
      <c r="HI752" s="55"/>
      <c r="HJ752" s="55"/>
      <c r="HK752" s="55"/>
      <c r="HL752" s="55"/>
      <c r="HM752" s="55"/>
      <c r="HN752" s="55"/>
      <c r="HO752" s="55"/>
      <c r="HP752" s="55"/>
      <c r="HQ752" s="55"/>
      <c r="HR752" s="55"/>
      <c r="HS752" s="55"/>
      <c r="HT752" s="55"/>
      <c r="HU752" s="55"/>
      <c r="HV752" s="55"/>
      <c r="HW752" s="55"/>
      <c r="HX752" s="55"/>
      <c r="HY752" s="55"/>
      <c r="HZ752" s="55"/>
      <c r="IA752" s="55"/>
      <c r="IB752" s="55"/>
      <c r="IC752" s="55"/>
      <c r="ID752" s="55"/>
      <c r="IE752" s="55"/>
      <c r="IF752" s="55"/>
      <c r="IG752" s="55"/>
      <c r="IH752" s="55"/>
      <c r="II752" s="55"/>
      <c r="IJ752" s="55"/>
      <c r="IK752" s="55"/>
      <c r="IL752" s="55"/>
      <c r="IM752" s="55"/>
      <c r="IN752" s="55"/>
      <c r="IO752" s="55"/>
      <c r="IP752" s="55"/>
      <c r="IQ752" s="55"/>
      <c r="IR752" s="55"/>
      <c r="IS752" s="55"/>
      <c r="IT752" s="55"/>
      <c r="IU752" s="55"/>
      <c r="IV752" s="55"/>
    </row>
    <row r="753" spans="1:256" s="44" customFormat="1" ht="387.75">
      <c r="A753" s="557" t="s">
        <v>664</v>
      </c>
      <c r="B753" s="692" t="s">
        <v>2908</v>
      </c>
      <c r="C753" s="563"/>
      <c r="D753" s="693"/>
      <c r="E753" s="86"/>
      <c r="F753" s="691"/>
      <c r="G753" s="42"/>
      <c r="H753" s="79"/>
      <c r="I753" s="79"/>
      <c r="J753" s="79"/>
      <c r="K753" s="79"/>
      <c r="L753" s="80"/>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c r="AR753" s="56"/>
      <c r="AS753" s="56"/>
      <c r="AT753" s="56"/>
      <c r="AU753" s="56"/>
      <c r="AV753" s="56"/>
      <c r="AW753" s="56"/>
      <c r="AX753" s="56"/>
      <c r="AY753" s="56"/>
      <c r="AZ753" s="56"/>
      <c r="BA753" s="56"/>
      <c r="BB753" s="56"/>
      <c r="BC753" s="56"/>
      <c r="BD753" s="56"/>
      <c r="BE753" s="56"/>
      <c r="BF753" s="56"/>
      <c r="BG753" s="56"/>
      <c r="BH753" s="56"/>
      <c r="BI753" s="56"/>
      <c r="BJ753" s="56"/>
      <c r="BK753" s="56"/>
      <c r="BL753" s="56"/>
      <c r="BM753" s="56"/>
      <c r="BN753" s="56"/>
      <c r="BO753" s="56"/>
      <c r="BP753" s="56"/>
      <c r="BQ753" s="56"/>
      <c r="BR753" s="56"/>
      <c r="BS753" s="56"/>
      <c r="BT753" s="56"/>
      <c r="BU753" s="56"/>
      <c r="BV753" s="56"/>
      <c r="BW753" s="56"/>
      <c r="BX753" s="56"/>
      <c r="BY753" s="56"/>
      <c r="BZ753" s="56"/>
      <c r="CA753" s="56"/>
      <c r="CB753" s="56"/>
      <c r="CC753" s="56"/>
      <c r="CD753" s="56"/>
      <c r="CE753" s="56"/>
      <c r="CF753" s="56"/>
      <c r="CG753" s="56"/>
      <c r="CH753" s="56"/>
      <c r="CI753" s="56"/>
      <c r="CJ753" s="56"/>
      <c r="CK753" s="56"/>
      <c r="CL753" s="56"/>
      <c r="CM753" s="56"/>
      <c r="CN753" s="56"/>
      <c r="CO753" s="56"/>
      <c r="CP753" s="56"/>
      <c r="CQ753" s="56"/>
      <c r="CR753" s="56"/>
      <c r="CS753" s="56"/>
      <c r="CT753" s="56"/>
      <c r="CU753" s="56"/>
      <c r="CV753" s="56"/>
      <c r="CW753" s="56"/>
      <c r="CX753" s="56"/>
      <c r="CY753" s="56"/>
      <c r="CZ753" s="56"/>
      <c r="DA753" s="56"/>
      <c r="DB753" s="56"/>
      <c r="DC753" s="56"/>
      <c r="DD753" s="56"/>
      <c r="DE753" s="56"/>
      <c r="DF753" s="56"/>
      <c r="DG753" s="56"/>
      <c r="DH753" s="56"/>
      <c r="DI753" s="56"/>
      <c r="DJ753" s="56"/>
      <c r="DK753" s="56"/>
      <c r="DL753" s="56"/>
      <c r="DM753" s="56"/>
      <c r="DN753" s="56"/>
      <c r="DO753" s="56"/>
      <c r="DP753" s="56"/>
      <c r="DQ753" s="56"/>
      <c r="DR753" s="56"/>
      <c r="DS753" s="56"/>
      <c r="DT753" s="56"/>
      <c r="DU753" s="56"/>
      <c r="DV753" s="56"/>
      <c r="DW753" s="56"/>
      <c r="DX753" s="56"/>
      <c r="DY753" s="56"/>
      <c r="DZ753" s="56"/>
      <c r="EA753" s="56"/>
      <c r="EB753" s="56"/>
      <c r="EC753" s="56"/>
      <c r="ED753" s="56"/>
      <c r="EE753" s="56"/>
      <c r="EF753" s="56"/>
      <c r="EG753" s="56"/>
      <c r="EH753" s="56"/>
      <c r="EI753" s="56"/>
      <c r="EJ753" s="56"/>
      <c r="EK753" s="56"/>
      <c r="EL753" s="56"/>
      <c r="EM753" s="56"/>
      <c r="EN753" s="56"/>
      <c r="EO753" s="56"/>
      <c r="EP753" s="56"/>
      <c r="EQ753" s="56"/>
      <c r="ER753" s="56"/>
      <c r="ES753" s="56"/>
      <c r="ET753" s="56"/>
      <c r="EU753" s="56"/>
      <c r="EV753" s="56"/>
      <c r="EW753" s="56"/>
      <c r="EX753" s="56"/>
      <c r="EY753" s="56"/>
      <c r="EZ753" s="56"/>
      <c r="FA753" s="56"/>
      <c r="FB753" s="56"/>
      <c r="FC753" s="56"/>
      <c r="FD753" s="56"/>
      <c r="FE753" s="56"/>
      <c r="FF753" s="56"/>
      <c r="FG753" s="56"/>
      <c r="FH753" s="56"/>
      <c r="FI753" s="56"/>
      <c r="FJ753" s="56"/>
      <c r="FK753" s="56"/>
      <c r="FL753" s="56"/>
      <c r="FM753" s="56"/>
      <c r="FN753" s="56"/>
      <c r="FO753" s="56"/>
      <c r="FP753" s="56"/>
      <c r="FQ753" s="56"/>
      <c r="FR753" s="56"/>
      <c r="FS753" s="56"/>
      <c r="FT753" s="56"/>
      <c r="FU753" s="56"/>
      <c r="FV753" s="56"/>
      <c r="FW753" s="56"/>
      <c r="FX753" s="56"/>
      <c r="FY753" s="56"/>
      <c r="FZ753" s="56"/>
      <c r="GA753" s="56"/>
      <c r="GB753" s="56"/>
      <c r="GC753" s="56"/>
      <c r="GD753" s="56"/>
      <c r="GE753" s="56"/>
      <c r="GF753" s="56"/>
      <c r="GG753" s="56"/>
      <c r="GH753" s="56"/>
      <c r="GI753" s="56"/>
      <c r="GJ753" s="56"/>
      <c r="GK753" s="56"/>
      <c r="GL753" s="56"/>
      <c r="GM753" s="56"/>
      <c r="GN753" s="56"/>
      <c r="GO753" s="56"/>
      <c r="GP753" s="56"/>
      <c r="GQ753" s="56"/>
      <c r="GR753" s="56"/>
      <c r="GS753" s="56"/>
      <c r="GT753" s="56"/>
      <c r="GU753" s="56"/>
      <c r="GV753" s="56"/>
      <c r="GW753" s="56"/>
      <c r="GX753" s="56"/>
      <c r="GY753" s="56"/>
      <c r="GZ753" s="56"/>
      <c r="HA753" s="56"/>
      <c r="HB753" s="56"/>
      <c r="HC753" s="56"/>
      <c r="HD753" s="56"/>
      <c r="HE753" s="56"/>
      <c r="HF753" s="56"/>
      <c r="HG753" s="56"/>
      <c r="HH753" s="56"/>
      <c r="HI753" s="56"/>
      <c r="HJ753" s="56"/>
      <c r="HK753" s="56"/>
      <c r="HL753" s="56"/>
      <c r="HM753" s="56"/>
      <c r="HN753" s="56"/>
      <c r="HO753" s="56"/>
      <c r="HP753" s="56"/>
      <c r="HQ753" s="56"/>
      <c r="HR753" s="56"/>
      <c r="HS753" s="56"/>
      <c r="HT753" s="56"/>
      <c r="HU753" s="56"/>
      <c r="HV753" s="56"/>
      <c r="HW753" s="56"/>
      <c r="HX753" s="56"/>
      <c r="HY753" s="56"/>
      <c r="HZ753" s="56"/>
      <c r="IA753" s="56"/>
      <c r="IB753" s="56"/>
      <c r="IC753" s="56"/>
      <c r="ID753" s="56"/>
      <c r="IE753" s="56"/>
      <c r="IF753" s="56"/>
      <c r="IG753" s="56"/>
      <c r="IH753" s="56"/>
      <c r="II753" s="56"/>
      <c r="IJ753" s="56"/>
      <c r="IK753" s="56"/>
      <c r="IL753" s="56"/>
      <c r="IM753" s="56"/>
      <c r="IN753" s="56"/>
      <c r="IO753" s="56"/>
      <c r="IP753" s="56"/>
      <c r="IQ753" s="56"/>
      <c r="IR753" s="56"/>
      <c r="IS753" s="56"/>
      <c r="IT753" s="56"/>
      <c r="IU753" s="56"/>
      <c r="IV753" s="56"/>
    </row>
    <row r="754" spans="1:256" s="44" customFormat="1" ht="85.5">
      <c r="A754" s="637" t="s">
        <v>101</v>
      </c>
      <c r="B754" s="694" t="s">
        <v>669</v>
      </c>
      <c r="C754" s="563" t="s">
        <v>865</v>
      </c>
      <c r="D754" s="693">
        <v>29</v>
      </c>
      <c r="E754" s="86"/>
      <c r="F754" s="128">
        <f>E754*D754</f>
        <v>0</v>
      </c>
      <c r="G754" s="42"/>
      <c r="H754" s="73"/>
      <c r="I754" s="79"/>
      <c r="J754" s="79"/>
      <c r="K754" s="79"/>
      <c r="L754" s="80"/>
      <c r="M754" s="56"/>
      <c r="N754" s="56"/>
      <c r="O754" s="56"/>
      <c r="P754" s="56"/>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c r="BA754" s="55"/>
      <c r="BB754" s="55"/>
      <c r="BC754" s="55"/>
      <c r="BD754" s="55"/>
      <c r="BE754" s="55"/>
      <c r="BF754" s="55"/>
      <c r="BG754" s="55"/>
      <c r="BH754" s="55"/>
      <c r="BI754" s="55"/>
      <c r="BJ754" s="55"/>
      <c r="BK754" s="55"/>
      <c r="BL754" s="55"/>
      <c r="BM754" s="55"/>
      <c r="BN754" s="55"/>
      <c r="BO754" s="55"/>
      <c r="BP754" s="55"/>
      <c r="BQ754" s="55"/>
      <c r="BR754" s="55"/>
      <c r="BS754" s="55"/>
      <c r="BT754" s="55"/>
      <c r="BU754" s="55"/>
      <c r="BV754" s="55"/>
      <c r="BW754" s="55"/>
      <c r="BX754" s="55"/>
      <c r="BY754" s="55"/>
      <c r="BZ754" s="55"/>
      <c r="CA754" s="55"/>
      <c r="CB754" s="55"/>
      <c r="CC754" s="55"/>
      <c r="CD754" s="55"/>
      <c r="CE754" s="55"/>
      <c r="CF754" s="55"/>
      <c r="CG754" s="55"/>
      <c r="CH754" s="55"/>
      <c r="CI754" s="55"/>
      <c r="CJ754" s="55"/>
      <c r="CK754" s="55"/>
      <c r="CL754" s="55"/>
      <c r="CM754" s="55"/>
      <c r="CN754" s="55"/>
      <c r="CO754" s="55"/>
      <c r="CP754" s="55"/>
      <c r="CQ754" s="55"/>
      <c r="CR754" s="55"/>
      <c r="CS754" s="55"/>
      <c r="CT754" s="55"/>
      <c r="CU754" s="55"/>
      <c r="CV754" s="55"/>
      <c r="CW754" s="55"/>
      <c r="CX754" s="55"/>
      <c r="CY754" s="55"/>
      <c r="CZ754" s="55"/>
      <c r="DA754" s="55"/>
      <c r="DB754" s="55"/>
      <c r="DC754" s="55"/>
      <c r="DD754" s="55"/>
      <c r="DE754" s="55"/>
      <c r="DF754" s="55"/>
      <c r="DG754" s="55"/>
      <c r="DH754" s="55"/>
      <c r="DI754" s="55"/>
      <c r="DJ754" s="55"/>
      <c r="DK754" s="55"/>
      <c r="DL754" s="55"/>
      <c r="DM754" s="55"/>
      <c r="DN754" s="55"/>
      <c r="DO754" s="55"/>
      <c r="DP754" s="55"/>
      <c r="DQ754" s="55"/>
      <c r="DR754" s="55"/>
      <c r="DS754" s="55"/>
      <c r="DT754" s="55"/>
      <c r="DU754" s="55"/>
      <c r="DV754" s="55"/>
      <c r="DW754" s="55"/>
      <c r="DX754" s="55"/>
      <c r="DY754" s="55"/>
      <c r="DZ754" s="55"/>
      <c r="EA754" s="55"/>
      <c r="EB754" s="55"/>
      <c r="EC754" s="55"/>
      <c r="ED754" s="55"/>
      <c r="EE754" s="55"/>
      <c r="EF754" s="55"/>
      <c r="EG754" s="55"/>
      <c r="EH754" s="55"/>
      <c r="EI754" s="55"/>
      <c r="EJ754" s="55"/>
      <c r="EK754" s="55"/>
      <c r="EL754" s="55"/>
      <c r="EM754" s="55"/>
      <c r="EN754" s="55"/>
      <c r="EO754" s="55"/>
      <c r="EP754" s="55"/>
      <c r="EQ754" s="55"/>
      <c r="ER754" s="55"/>
      <c r="ES754" s="55"/>
      <c r="ET754" s="55"/>
      <c r="EU754" s="55"/>
      <c r="EV754" s="55"/>
      <c r="EW754" s="55"/>
      <c r="EX754" s="55"/>
      <c r="EY754" s="55"/>
      <c r="EZ754" s="55"/>
      <c r="FA754" s="55"/>
      <c r="FB754" s="55"/>
      <c r="FC754" s="55"/>
      <c r="FD754" s="55"/>
      <c r="FE754" s="55"/>
      <c r="FF754" s="55"/>
      <c r="FG754" s="55"/>
      <c r="FH754" s="55"/>
      <c r="FI754" s="55"/>
      <c r="FJ754" s="55"/>
      <c r="FK754" s="55"/>
      <c r="FL754" s="55"/>
      <c r="FM754" s="55"/>
      <c r="FN754" s="55"/>
      <c r="FO754" s="55"/>
      <c r="FP754" s="55"/>
      <c r="FQ754" s="55"/>
      <c r="FR754" s="55"/>
      <c r="FS754" s="55"/>
      <c r="FT754" s="55"/>
      <c r="FU754" s="55"/>
      <c r="FV754" s="55"/>
      <c r="FW754" s="55"/>
      <c r="FX754" s="55"/>
      <c r="FY754" s="55"/>
      <c r="FZ754" s="55"/>
      <c r="GA754" s="55"/>
      <c r="GB754" s="55"/>
      <c r="GC754" s="55"/>
      <c r="GD754" s="55"/>
      <c r="GE754" s="55"/>
      <c r="GF754" s="55"/>
      <c r="GG754" s="55"/>
      <c r="GH754" s="55"/>
      <c r="GI754" s="55"/>
      <c r="GJ754" s="55"/>
      <c r="GK754" s="55"/>
      <c r="GL754" s="55"/>
      <c r="GM754" s="55"/>
      <c r="GN754" s="55"/>
      <c r="GO754" s="55"/>
      <c r="GP754" s="55"/>
      <c r="GQ754" s="55"/>
      <c r="GR754" s="55"/>
      <c r="GS754" s="55"/>
      <c r="GT754" s="55"/>
      <c r="GU754" s="55"/>
      <c r="GV754" s="55"/>
      <c r="GW754" s="55"/>
      <c r="GX754" s="55"/>
      <c r="GY754" s="55"/>
      <c r="GZ754" s="55"/>
      <c r="HA754" s="55"/>
      <c r="HB754" s="55"/>
      <c r="HC754" s="55"/>
      <c r="HD754" s="55"/>
      <c r="HE754" s="55"/>
      <c r="HF754" s="55"/>
      <c r="HG754" s="55"/>
      <c r="HH754" s="55"/>
      <c r="HI754" s="55"/>
      <c r="HJ754" s="55"/>
      <c r="HK754" s="55"/>
      <c r="HL754" s="55"/>
      <c r="HM754" s="55"/>
      <c r="HN754" s="55"/>
      <c r="HO754" s="55"/>
      <c r="HP754" s="55"/>
      <c r="HQ754" s="55"/>
      <c r="HR754" s="55"/>
      <c r="HS754" s="55"/>
      <c r="HT754" s="55"/>
      <c r="HU754" s="55"/>
      <c r="HV754" s="55"/>
      <c r="HW754" s="55"/>
      <c r="HX754" s="55"/>
      <c r="HY754" s="55"/>
      <c r="HZ754" s="55"/>
      <c r="IA754" s="55"/>
      <c r="IB754" s="55"/>
      <c r="IC754" s="55"/>
      <c r="ID754" s="55"/>
      <c r="IE754" s="55"/>
      <c r="IF754" s="55"/>
      <c r="IG754" s="55"/>
      <c r="IH754" s="55"/>
      <c r="II754" s="55"/>
      <c r="IJ754" s="55"/>
      <c r="IK754" s="55"/>
      <c r="IL754" s="55"/>
      <c r="IM754" s="55"/>
      <c r="IN754" s="55"/>
      <c r="IO754" s="55"/>
      <c r="IP754" s="55"/>
      <c r="IQ754" s="55"/>
      <c r="IR754" s="55"/>
      <c r="IS754" s="55"/>
      <c r="IT754" s="55"/>
      <c r="IU754" s="55"/>
      <c r="IV754" s="55"/>
    </row>
    <row r="755" spans="1:256" s="44" customFormat="1">
      <c r="A755" s="688"/>
      <c r="B755" s="689"/>
      <c r="C755" s="690"/>
      <c r="D755" s="688"/>
      <c r="E755" s="784"/>
      <c r="F755" s="691"/>
      <c r="G755" s="42"/>
      <c r="H755" s="79"/>
      <c r="I755" s="79"/>
      <c r="J755" s="79"/>
      <c r="K755" s="79"/>
      <c r="L755" s="80"/>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U755" s="56"/>
      <c r="AV755" s="56"/>
      <c r="AW755" s="56"/>
      <c r="AX755" s="56"/>
      <c r="AY755" s="56"/>
      <c r="AZ755" s="56"/>
      <c r="BA755" s="56"/>
      <c r="BB755" s="56"/>
      <c r="BC755" s="56"/>
      <c r="BD755" s="56"/>
      <c r="BE755" s="56"/>
      <c r="BF755" s="56"/>
      <c r="BG755" s="56"/>
      <c r="BH755" s="56"/>
      <c r="BI755" s="56"/>
      <c r="BJ755" s="56"/>
      <c r="BK755" s="56"/>
      <c r="BL755" s="56"/>
      <c r="BM755" s="56"/>
      <c r="BN755" s="56"/>
      <c r="BO755" s="56"/>
      <c r="BP755" s="56"/>
      <c r="BQ755" s="56"/>
      <c r="BR755" s="56"/>
      <c r="BS755" s="56"/>
      <c r="BT755" s="56"/>
      <c r="BU755" s="56"/>
      <c r="BV755" s="56"/>
      <c r="BW755" s="56"/>
      <c r="BX755" s="56"/>
      <c r="BY755" s="56"/>
      <c r="BZ755" s="56"/>
      <c r="CA755" s="56"/>
      <c r="CB755" s="56"/>
      <c r="CC755" s="56"/>
      <c r="CD755" s="56"/>
      <c r="CE755" s="56"/>
      <c r="CF755" s="56"/>
      <c r="CG755" s="56"/>
      <c r="CH755" s="56"/>
      <c r="CI755" s="56"/>
      <c r="CJ755" s="56"/>
      <c r="CK755" s="56"/>
      <c r="CL755" s="56"/>
      <c r="CM755" s="56"/>
      <c r="CN755" s="56"/>
      <c r="CO755" s="56"/>
      <c r="CP755" s="56"/>
      <c r="CQ755" s="56"/>
      <c r="CR755" s="56"/>
      <c r="CS755" s="56"/>
      <c r="CT755" s="56"/>
      <c r="CU755" s="56"/>
      <c r="CV755" s="56"/>
      <c r="CW755" s="56"/>
      <c r="CX755" s="56"/>
      <c r="CY755" s="56"/>
      <c r="CZ755" s="56"/>
      <c r="DA755" s="56"/>
      <c r="DB755" s="56"/>
      <c r="DC755" s="56"/>
      <c r="DD755" s="56"/>
      <c r="DE755" s="56"/>
      <c r="DF755" s="56"/>
      <c r="DG755" s="56"/>
      <c r="DH755" s="56"/>
      <c r="DI755" s="56"/>
      <c r="DJ755" s="56"/>
      <c r="DK755" s="56"/>
      <c r="DL755" s="56"/>
      <c r="DM755" s="56"/>
      <c r="DN755" s="56"/>
      <c r="DO755" s="56"/>
      <c r="DP755" s="56"/>
      <c r="DQ755" s="56"/>
      <c r="DR755" s="56"/>
      <c r="DS755" s="56"/>
      <c r="DT755" s="56"/>
      <c r="DU755" s="56"/>
      <c r="DV755" s="56"/>
      <c r="DW755" s="56"/>
      <c r="DX755" s="56"/>
      <c r="DY755" s="56"/>
      <c r="DZ755" s="56"/>
      <c r="EA755" s="56"/>
      <c r="EB755" s="56"/>
      <c r="EC755" s="56"/>
      <c r="ED755" s="56"/>
      <c r="EE755" s="56"/>
      <c r="EF755" s="56"/>
      <c r="EG755" s="56"/>
      <c r="EH755" s="56"/>
      <c r="EI755" s="56"/>
      <c r="EJ755" s="56"/>
      <c r="EK755" s="56"/>
      <c r="EL755" s="56"/>
      <c r="EM755" s="56"/>
      <c r="EN755" s="56"/>
      <c r="EO755" s="56"/>
      <c r="EP755" s="56"/>
      <c r="EQ755" s="56"/>
      <c r="ER755" s="56"/>
      <c r="ES755" s="56"/>
      <c r="ET755" s="56"/>
      <c r="EU755" s="56"/>
      <c r="EV755" s="56"/>
      <c r="EW755" s="56"/>
      <c r="EX755" s="56"/>
      <c r="EY755" s="56"/>
      <c r="EZ755" s="56"/>
      <c r="FA755" s="56"/>
      <c r="FB755" s="56"/>
      <c r="FC755" s="56"/>
      <c r="FD755" s="56"/>
      <c r="FE755" s="56"/>
      <c r="FF755" s="56"/>
      <c r="FG755" s="56"/>
      <c r="FH755" s="56"/>
      <c r="FI755" s="56"/>
      <c r="FJ755" s="56"/>
      <c r="FK755" s="56"/>
      <c r="FL755" s="56"/>
      <c r="FM755" s="56"/>
      <c r="FN755" s="56"/>
      <c r="FO755" s="56"/>
      <c r="FP755" s="56"/>
      <c r="FQ755" s="56"/>
      <c r="FR755" s="56"/>
      <c r="FS755" s="56"/>
      <c r="FT755" s="56"/>
      <c r="FU755" s="56"/>
      <c r="FV755" s="56"/>
      <c r="FW755" s="56"/>
      <c r="FX755" s="56"/>
      <c r="FY755" s="56"/>
      <c r="FZ755" s="56"/>
      <c r="GA755" s="56"/>
      <c r="GB755" s="56"/>
      <c r="GC755" s="56"/>
      <c r="GD755" s="56"/>
      <c r="GE755" s="56"/>
      <c r="GF755" s="56"/>
      <c r="GG755" s="56"/>
      <c r="GH755" s="56"/>
      <c r="GI755" s="56"/>
      <c r="GJ755" s="56"/>
      <c r="GK755" s="56"/>
      <c r="GL755" s="56"/>
      <c r="GM755" s="56"/>
      <c r="GN755" s="56"/>
      <c r="GO755" s="56"/>
      <c r="GP755" s="56"/>
      <c r="GQ755" s="56"/>
      <c r="GR755" s="56"/>
      <c r="GS755" s="56"/>
      <c r="GT755" s="56"/>
      <c r="GU755" s="56"/>
      <c r="GV755" s="56"/>
      <c r="GW755" s="56"/>
      <c r="GX755" s="56"/>
      <c r="GY755" s="56"/>
      <c r="GZ755" s="56"/>
      <c r="HA755" s="56"/>
      <c r="HB755" s="56"/>
      <c r="HC755" s="56"/>
      <c r="HD755" s="56"/>
      <c r="HE755" s="56"/>
      <c r="HF755" s="56"/>
      <c r="HG755" s="56"/>
      <c r="HH755" s="56"/>
      <c r="HI755" s="56"/>
      <c r="HJ755" s="56"/>
      <c r="HK755" s="56"/>
      <c r="HL755" s="56"/>
      <c r="HM755" s="56"/>
      <c r="HN755" s="56"/>
      <c r="HO755" s="56"/>
      <c r="HP755" s="56"/>
      <c r="HQ755" s="56"/>
      <c r="HR755" s="56"/>
      <c r="HS755" s="56"/>
      <c r="HT755" s="56"/>
      <c r="HU755" s="56"/>
      <c r="HV755" s="56"/>
      <c r="HW755" s="56"/>
      <c r="HX755" s="56"/>
      <c r="HY755" s="56"/>
      <c r="HZ755" s="56"/>
      <c r="IA755" s="56"/>
      <c r="IB755" s="56"/>
      <c r="IC755" s="56"/>
      <c r="ID755" s="56"/>
      <c r="IE755" s="56"/>
      <c r="IF755" s="56"/>
      <c r="IG755" s="56"/>
      <c r="IH755" s="56"/>
      <c r="II755" s="56"/>
      <c r="IJ755" s="56"/>
      <c r="IK755" s="56"/>
      <c r="IL755" s="56"/>
      <c r="IM755" s="56"/>
      <c r="IN755" s="56"/>
      <c r="IO755" s="56"/>
      <c r="IP755" s="56"/>
      <c r="IQ755" s="56"/>
      <c r="IR755" s="56"/>
      <c r="IS755" s="56"/>
      <c r="IT755" s="56"/>
      <c r="IU755" s="56"/>
      <c r="IV755" s="56"/>
    </row>
    <row r="756" spans="1:256" s="44" customFormat="1" ht="387.75">
      <c r="A756" s="557" t="s">
        <v>665</v>
      </c>
      <c r="B756" s="692" t="s">
        <v>2909</v>
      </c>
      <c r="C756" s="563"/>
      <c r="D756" s="693"/>
      <c r="E756" s="86"/>
      <c r="F756" s="691"/>
      <c r="G756" s="42"/>
      <c r="H756" s="79"/>
      <c r="I756" s="79"/>
      <c r="J756" s="79"/>
      <c r="K756" s="79"/>
      <c r="L756" s="80"/>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U756" s="56"/>
      <c r="AV756" s="56"/>
      <c r="AW756" s="56"/>
      <c r="AX756" s="56"/>
      <c r="AY756" s="56"/>
      <c r="AZ756" s="56"/>
      <c r="BA756" s="56"/>
      <c r="BB756" s="56"/>
      <c r="BC756" s="56"/>
      <c r="BD756" s="56"/>
      <c r="BE756" s="56"/>
      <c r="BF756" s="56"/>
      <c r="BG756" s="56"/>
      <c r="BH756" s="56"/>
      <c r="BI756" s="56"/>
      <c r="BJ756" s="56"/>
      <c r="BK756" s="56"/>
      <c r="BL756" s="56"/>
      <c r="BM756" s="56"/>
      <c r="BN756" s="56"/>
      <c r="BO756" s="56"/>
      <c r="BP756" s="56"/>
      <c r="BQ756" s="56"/>
      <c r="BR756" s="56"/>
      <c r="BS756" s="56"/>
      <c r="BT756" s="56"/>
      <c r="BU756" s="56"/>
      <c r="BV756" s="56"/>
      <c r="BW756" s="56"/>
      <c r="BX756" s="56"/>
      <c r="BY756" s="56"/>
      <c r="BZ756" s="56"/>
      <c r="CA756" s="56"/>
      <c r="CB756" s="56"/>
      <c r="CC756" s="56"/>
      <c r="CD756" s="56"/>
      <c r="CE756" s="56"/>
      <c r="CF756" s="56"/>
      <c r="CG756" s="56"/>
      <c r="CH756" s="56"/>
      <c r="CI756" s="56"/>
      <c r="CJ756" s="56"/>
      <c r="CK756" s="56"/>
      <c r="CL756" s="56"/>
      <c r="CM756" s="56"/>
      <c r="CN756" s="56"/>
      <c r="CO756" s="56"/>
      <c r="CP756" s="56"/>
      <c r="CQ756" s="56"/>
      <c r="CR756" s="56"/>
      <c r="CS756" s="56"/>
      <c r="CT756" s="56"/>
      <c r="CU756" s="56"/>
      <c r="CV756" s="56"/>
      <c r="CW756" s="56"/>
      <c r="CX756" s="56"/>
      <c r="CY756" s="56"/>
      <c r="CZ756" s="56"/>
      <c r="DA756" s="56"/>
      <c r="DB756" s="56"/>
      <c r="DC756" s="56"/>
      <c r="DD756" s="56"/>
      <c r="DE756" s="56"/>
      <c r="DF756" s="56"/>
      <c r="DG756" s="56"/>
      <c r="DH756" s="56"/>
      <c r="DI756" s="56"/>
      <c r="DJ756" s="56"/>
      <c r="DK756" s="56"/>
      <c r="DL756" s="56"/>
      <c r="DM756" s="56"/>
      <c r="DN756" s="56"/>
      <c r="DO756" s="56"/>
      <c r="DP756" s="56"/>
      <c r="DQ756" s="56"/>
      <c r="DR756" s="56"/>
      <c r="DS756" s="56"/>
      <c r="DT756" s="56"/>
      <c r="DU756" s="56"/>
      <c r="DV756" s="56"/>
      <c r="DW756" s="56"/>
      <c r="DX756" s="56"/>
      <c r="DY756" s="56"/>
      <c r="DZ756" s="56"/>
      <c r="EA756" s="56"/>
      <c r="EB756" s="56"/>
      <c r="EC756" s="56"/>
      <c r="ED756" s="56"/>
      <c r="EE756" s="56"/>
      <c r="EF756" s="56"/>
      <c r="EG756" s="56"/>
      <c r="EH756" s="56"/>
      <c r="EI756" s="56"/>
      <c r="EJ756" s="56"/>
      <c r="EK756" s="56"/>
      <c r="EL756" s="56"/>
      <c r="EM756" s="56"/>
      <c r="EN756" s="56"/>
      <c r="EO756" s="56"/>
      <c r="EP756" s="56"/>
      <c r="EQ756" s="56"/>
      <c r="ER756" s="56"/>
      <c r="ES756" s="56"/>
      <c r="ET756" s="56"/>
      <c r="EU756" s="56"/>
      <c r="EV756" s="56"/>
      <c r="EW756" s="56"/>
      <c r="EX756" s="56"/>
      <c r="EY756" s="56"/>
      <c r="EZ756" s="56"/>
      <c r="FA756" s="56"/>
      <c r="FB756" s="56"/>
      <c r="FC756" s="56"/>
      <c r="FD756" s="56"/>
      <c r="FE756" s="56"/>
      <c r="FF756" s="56"/>
      <c r="FG756" s="56"/>
      <c r="FH756" s="56"/>
      <c r="FI756" s="56"/>
      <c r="FJ756" s="56"/>
      <c r="FK756" s="56"/>
      <c r="FL756" s="56"/>
      <c r="FM756" s="56"/>
      <c r="FN756" s="56"/>
      <c r="FO756" s="56"/>
      <c r="FP756" s="56"/>
      <c r="FQ756" s="56"/>
      <c r="FR756" s="56"/>
      <c r="FS756" s="56"/>
      <c r="FT756" s="56"/>
      <c r="FU756" s="56"/>
      <c r="FV756" s="56"/>
      <c r="FW756" s="56"/>
      <c r="FX756" s="56"/>
      <c r="FY756" s="56"/>
      <c r="FZ756" s="56"/>
      <c r="GA756" s="56"/>
      <c r="GB756" s="56"/>
      <c r="GC756" s="56"/>
      <c r="GD756" s="56"/>
      <c r="GE756" s="56"/>
      <c r="GF756" s="56"/>
      <c r="GG756" s="56"/>
      <c r="GH756" s="56"/>
      <c r="GI756" s="56"/>
      <c r="GJ756" s="56"/>
      <c r="GK756" s="56"/>
      <c r="GL756" s="56"/>
      <c r="GM756" s="56"/>
      <c r="GN756" s="56"/>
      <c r="GO756" s="56"/>
      <c r="GP756" s="56"/>
      <c r="GQ756" s="56"/>
      <c r="GR756" s="56"/>
      <c r="GS756" s="56"/>
      <c r="GT756" s="56"/>
      <c r="GU756" s="56"/>
      <c r="GV756" s="56"/>
      <c r="GW756" s="56"/>
      <c r="GX756" s="56"/>
      <c r="GY756" s="56"/>
      <c r="GZ756" s="56"/>
      <c r="HA756" s="56"/>
      <c r="HB756" s="56"/>
      <c r="HC756" s="56"/>
      <c r="HD756" s="56"/>
      <c r="HE756" s="56"/>
      <c r="HF756" s="56"/>
      <c r="HG756" s="56"/>
      <c r="HH756" s="56"/>
      <c r="HI756" s="56"/>
      <c r="HJ756" s="56"/>
      <c r="HK756" s="56"/>
      <c r="HL756" s="56"/>
      <c r="HM756" s="56"/>
      <c r="HN756" s="56"/>
      <c r="HO756" s="56"/>
      <c r="HP756" s="56"/>
      <c r="HQ756" s="56"/>
      <c r="HR756" s="56"/>
      <c r="HS756" s="56"/>
      <c r="HT756" s="56"/>
      <c r="HU756" s="56"/>
      <c r="HV756" s="56"/>
      <c r="HW756" s="56"/>
      <c r="HX756" s="56"/>
      <c r="HY756" s="56"/>
      <c r="HZ756" s="56"/>
      <c r="IA756" s="56"/>
      <c r="IB756" s="56"/>
      <c r="IC756" s="56"/>
      <c r="ID756" s="56"/>
      <c r="IE756" s="56"/>
      <c r="IF756" s="56"/>
      <c r="IG756" s="56"/>
      <c r="IH756" s="56"/>
      <c r="II756" s="56"/>
      <c r="IJ756" s="56"/>
      <c r="IK756" s="56"/>
      <c r="IL756" s="56"/>
      <c r="IM756" s="56"/>
      <c r="IN756" s="56"/>
      <c r="IO756" s="56"/>
      <c r="IP756" s="56"/>
      <c r="IQ756" s="56"/>
      <c r="IR756" s="56"/>
      <c r="IS756" s="56"/>
      <c r="IT756" s="56"/>
      <c r="IU756" s="56"/>
      <c r="IV756" s="56"/>
    </row>
    <row r="757" spans="1:256" s="44" customFormat="1" ht="28.5">
      <c r="A757" s="637" t="s">
        <v>101</v>
      </c>
      <c r="B757" s="694" t="s">
        <v>666</v>
      </c>
      <c r="C757" s="563" t="s">
        <v>865</v>
      </c>
      <c r="D757" s="693">
        <v>35.9</v>
      </c>
      <c r="E757" s="86"/>
      <c r="F757" s="128">
        <f>E757*D757</f>
        <v>0</v>
      </c>
      <c r="G757" s="42"/>
      <c r="H757" s="73"/>
      <c r="I757" s="79"/>
      <c r="J757" s="79"/>
      <c r="K757" s="79"/>
      <c r="L757" s="80"/>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U757" s="56"/>
      <c r="AV757" s="56"/>
      <c r="AW757" s="56"/>
      <c r="AX757" s="56"/>
      <c r="AY757" s="56"/>
      <c r="AZ757" s="56"/>
      <c r="BA757" s="56"/>
      <c r="BB757" s="56"/>
      <c r="BC757" s="56"/>
      <c r="BD757" s="56"/>
      <c r="BE757" s="56"/>
      <c r="BF757" s="56"/>
      <c r="BG757" s="56"/>
      <c r="BH757" s="56"/>
      <c r="BI757" s="56"/>
      <c r="BJ757" s="56"/>
      <c r="BK757" s="56"/>
      <c r="BL757" s="56"/>
      <c r="BM757" s="56"/>
      <c r="BN757" s="56"/>
      <c r="BO757" s="56"/>
      <c r="BP757" s="56"/>
      <c r="BQ757" s="56"/>
      <c r="BR757" s="56"/>
      <c r="BS757" s="56"/>
      <c r="BT757" s="56"/>
      <c r="BU757" s="56"/>
      <c r="BV757" s="56"/>
      <c r="BW757" s="56"/>
      <c r="BX757" s="56"/>
      <c r="BY757" s="56"/>
      <c r="BZ757" s="56"/>
      <c r="CA757" s="56"/>
      <c r="CB757" s="56"/>
      <c r="CC757" s="56"/>
      <c r="CD757" s="56"/>
      <c r="CE757" s="56"/>
      <c r="CF757" s="56"/>
      <c r="CG757" s="56"/>
      <c r="CH757" s="56"/>
      <c r="CI757" s="56"/>
      <c r="CJ757" s="56"/>
      <c r="CK757" s="56"/>
      <c r="CL757" s="56"/>
      <c r="CM757" s="56"/>
      <c r="CN757" s="56"/>
      <c r="CO757" s="56"/>
      <c r="CP757" s="56"/>
      <c r="CQ757" s="56"/>
      <c r="CR757" s="56"/>
      <c r="CS757" s="56"/>
      <c r="CT757" s="56"/>
      <c r="CU757" s="56"/>
      <c r="CV757" s="56"/>
      <c r="CW757" s="56"/>
      <c r="CX757" s="56"/>
      <c r="CY757" s="56"/>
      <c r="CZ757" s="56"/>
      <c r="DA757" s="56"/>
      <c r="DB757" s="56"/>
      <c r="DC757" s="56"/>
      <c r="DD757" s="56"/>
      <c r="DE757" s="56"/>
      <c r="DF757" s="56"/>
      <c r="DG757" s="56"/>
      <c r="DH757" s="56"/>
      <c r="DI757" s="56"/>
      <c r="DJ757" s="56"/>
      <c r="DK757" s="56"/>
      <c r="DL757" s="56"/>
      <c r="DM757" s="56"/>
      <c r="DN757" s="56"/>
      <c r="DO757" s="56"/>
      <c r="DP757" s="56"/>
      <c r="DQ757" s="56"/>
      <c r="DR757" s="56"/>
      <c r="DS757" s="56"/>
      <c r="DT757" s="56"/>
      <c r="DU757" s="56"/>
      <c r="DV757" s="56"/>
      <c r="DW757" s="56"/>
      <c r="DX757" s="56"/>
      <c r="DY757" s="56"/>
      <c r="DZ757" s="56"/>
      <c r="EA757" s="56"/>
      <c r="EB757" s="56"/>
      <c r="EC757" s="56"/>
      <c r="ED757" s="56"/>
      <c r="EE757" s="56"/>
      <c r="EF757" s="56"/>
      <c r="EG757" s="56"/>
      <c r="EH757" s="56"/>
      <c r="EI757" s="56"/>
      <c r="EJ757" s="56"/>
      <c r="EK757" s="56"/>
      <c r="EL757" s="56"/>
      <c r="EM757" s="56"/>
      <c r="EN757" s="56"/>
      <c r="EO757" s="56"/>
      <c r="EP757" s="56"/>
      <c r="EQ757" s="56"/>
      <c r="ER757" s="56"/>
      <c r="ES757" s="56"/>
      <c r="ET757" s="56"/>
      <c r="EU757" s="56"/>
      <c r="EV757" s="56"/>
      <c r="EW757" s="56"/>
      <c r="EX757" s="56"/>
      <c r="EY757" s="56"/>
      <c r="EZ757" s="56"/>
      <c r="FA757" s="56"/>
      <c r="FB757" s="56"/>
      <c r="FC757" s="56"/>
      <c r="FD757" s="56"/>
      <c r="FE757" s="56"/>
      <c r="FF757" s="56"/>
      <c r="FG757" s="56"/>
      <c r="FH757" s="56"/>
      <c r="FI757" s="56"/>
      <c r="FJ757" s="56"/>
      <c r="FK757" s="56"/>
      <c r="FL757" s="56"/>
      <c r="FM757" s="56"/>
      <c r="FN757" s="56"/>
      <c r="FO757" s="56"/>
      <c r="FP757" s="56"/>
      <c r="FQ757" s="56"/>
      <c r="FR757" s="56"/>
      <c r="FS757" s="56"/>
      <c r="FT757" s="56"/>
      <c r="FU757" s="56"/>
      <c r="FV757" s="56"/>
      <c r="FW757" s="56"/>
      <c r="FX757" s="56"/>
      <c r="FY757" s="56"/>
      <c r="FZ757" s="56"/>
      <c r="GA757" s="56"/>
      <c r="GB757" s="56"/>
      <c r="GC757" s="56"/>
      <c r="GD757" s="56"/>
      <c r="GE757" s="56"/>
      <c r="GF757" s="56"/>
      <c r="GG757" s="56"/>
      <c r="GH757" s="56"/>
      <c r="GI757" s="56"/>
      <c r="GJ757" s="56"/>
      <c r="GK757" s="56"/>
      <c r="GL757" s="56"/>
      <c r="GM757" s="56"/>
      <c r="GN757" s="56"/>
      <c r="GO757" s="56"/>
      <c r="GP757" s="56"/>
      <c r="GQ757" s="56"/>
      <c r="GR757" s="56"/>
      <c r="GS757" s="56"/>
      <c r="GT757" s="56"/>
      <c r="GU757" s="56"/>
      <c r="GV757" s="56"/>
      <c r="GW757" s="56"/>
      <c r="GX757" s="56"/>
      <c r="GY757" s="56"/>
      <c r="GZ757" s="56"/>
      <c r="HA757" s="56"/>
      <c r="HB757" s="56"/>
      <c r="HC757" s="56"/>
      <c r="HD757" s="56"/>
      <c r="HE757" s="56"/>
      <c r="HF757" s="56"/>
      <c r="HG757" s="56"/>
      <c r="HH757" s="56"/>
      <c r="HI757" s="56"/>
      <c r="HJ757" s="56"/>
      <c r="HK757" s="56"/>
      <c r="HL757" s="56"/>
      <c r="HM757" s="56"/>
      <c r="HN757" s="56"/>
      <c r="HO757" s="56"/>
      <c r="HP757" s="56"/>
      <c r="HQ757" s="56"/>
      <c r="HR757" s="56"/>
      <c r="HS757" s="56"/>
      <c r="HT757" s="56"/>
      <c r="HU757" s="56"/>
      <c r="HV757" s="56"/>
      <c r="HW757" s="56"/>
      <c r="HX757" s="56"/>
      <c r="HY757" s="56"/>
      <c r="HZ757" s="56"/>
      <c r="IA757" s="56"/>
      <c r="IB757" s="56"/>
      <c r="IC757" s="56"/>
      <c r="ID757" s="56"/>
      <c r="IE757" s="56"/>
      <c r="IF757" s="56"/>
      <c r="IG757" s="56"/>
      <c r="IH757" s="56"/>
      <c r="II757" s="56"/>
      <c r="IJ757" s="56"/>
      <c r="IK757" s="56"/>
      <c r="IL757" s="56"/>
      <c r="IM757" s="56"/>
      <c r="IN757" s="56"/>
      <c r="IO757" s="56"/>
      <c r="IP757" s="56"/>
      <c r="IQ757" s="56"/>
      <c r="IR757" s="56"/>
      <c r="IS757" s="56"/>
      <c r="IT757" s="56"/>
      <c r="IU757" s="56"/>
      <c r="IV757" s="56"/>
    </row>
    <row r="758" spans="1:256" s="44" customFormat="1" ht="85.5">
      <c r="A758" s="637" t="s">
        <v>102</v>
      </c>
      <c r="B758" s="694" t="s">
        <v>670</v>
      </c>
      <c r="C758" s="563" t="s">
        <v>865</v>
      </c>
      <c r="D758" s="693">
        <v>26.8</v>
      </c>
      <c r="E758" s="86"/>
      <c r="F758" s="128">
        <f>E758*D758</f>
        <v>0</v>
      </c>
      <c r="G758" s="42"/>
      <c r="H758" s="73"/>
      <c r="I758" s="79"/>
      <c r="J758" s="79"/>
      <c r="K758" s="79"/>
      <c r="L758" s="80"/>
      <c r="M758" s="56"/>
      <c r="N758" s="56"/>
      <c r="O758" s="56"/>
      <c r="P758" s="56"/>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c r="CQ758" s="55"/>
      <c r="CR758" s="55"/>
      <c r="CS758" s="55"/>
      <c r="CT758" s="55"/>
      <c r="CU758" s="55"/>
      <c r="CV758" s="55"/>
      <c r="CW758" s="55"/>
      <c r="CX758" s="55"/>
      <c r="CY758" s="55"/>
      <c r="CZ758" s="55"/>
      <c r="DA758" s="55"/>
      <c r="DB758" s="55"/>
      <c r="DC758" s="55"/>
      <c r="DD758" s="55"/>
      <c r="DE758" s="55"/>
      <c r="DF758" s="55"/>
      <c r="DG758" s="55"/>
      <c r="DH758" s="55"/>
      <c r="DI758" s="55"/>
      <c r="DJ758" s="55"/>
      <c r="DK758" s="55"/>
      <c r="DL758" s="55"/>
      <c r="DM758" s="55"/>
      <c r="DN758" s="55"/>
      <c r="DO758" s="55"/>
      <c r="DP758" s="55"/>
      <c r="DQ758" s="55"/>
      <c r="DR758" s="55"/>
      <c r="DS758" s="55"/>
      <c r="DT758" s="55"/>
      <c r="DU758" s="55"/>
      <c r="DV758" s="55"/>
      <c r="DW758" s="55"/>
      <c r="DX758" s="55"/>
      <c r="DY758" s="55"/>
      <c r="DZ758" s="55"/>
      <c r="EA758" s="55"/>
      <c r="EB758" s="55"/>
      <c r="EC758" s="55"/>
      <c r="ED758" s="55"/>
      <c r="EE758" s="55"/>
      <c r="EF758" s="55"/>
      <c r="EG758" s="55"/>
      <c r="EH758" s="55"/>
      <c r="EI758" s="55"/>
      <c r="EJ758" s="55"/>
      <c r="EK758" s="55"/>
      <c r="EL758" s="55"/>
      <c r="EM758" s="55"/>
      <c r="EN758" s="55"/>
      <c r="EO758" s="55"/>
      <c r="EP758" s="55"/>
      <c r="EQ758" s="55"/>
      <c r="ER758" s="55"/>
      <c r="ES758" s="55"/>
      <c r="ET758" s="55"/>
      <c r="EU758" s="55"/>
      <c r="EV758" s="55"/>
      <c r="EW758" s="55"/>
      <c r="EX758" s="55"/>
      <c r="EY758" s="55"/>
      <c r="EZ758" s="55"/>
      <c r="FA758" s="55"/>
      <c r="FB758" s="55"/>
      <c r="FC758" s="55"/>
      <c r="FD758" s="55"/>
      <c r="FE758" s="55"/>
      <c r="FF758" s="55"/>
      <c r="FG758" s="55"/>
      <c r="FH758" s="55"/>
      <c r="FI758" s="55"/>
      <c r="FJ758" s="55"/>
      <c r="FK758" s="55"/>
      <c r="FL758" s="55"/>
      <c r="FM758" s="55"/>
      <c r="FN758" s="55"/>
      <c r="FO758" s="55"/>
      <c r="FP758" s="55"/>
      <c r="FQ758" s="55"/>
      <c r="FR758" s="55"/>
      <c r="FS758" s="55"/>
      <c r="FT758" s="55"/>
      <c r="FU758" s="55"/>
      <c r="FV758" s="55"/>
      <c r="FW758" s="55"/>
      <c r="FX758" s="55"/>
      <c r="FY758" s="55"/>
      <c r="FZ758" s="55"/>
      <c r="GA758" s="55"/>
      <c r="GB758" s="55"/>
      <c r="GC758" s="55"/>
      <c r="GD758" s="55"/>
      <c r="GE758" s="55"/>
      <c r="GF758" s="55"/>
      <c r="GG758" s="55"/>
      <c r="GH758" s="55"/>
      <c r="GI758" s="55"/>
      <c r="GJ758" s="55"/>
      <c r="GK758" s="55"/>
      <c r="GL758" s="55"/>
      <c r="GM758" s="55"/>
      <c r="GN758" s="55"/>
      <c r="GO758" s="55"/>
      <c r="GP758" s="55"/>
      <c r="GQ758" s="55"/>
      <c r="GR758" s="55"/>
      <c r="GS758" s="55"/>
      <c r="GT758" s="55"/>
      <c r="GU758" s="55"/>
      <c r="GV758" s="55"/>
      <c r="GW758" s="55"/>
      <c r="GX758" s="55"/>
      <c r="GY758" s="55"/>
      <c r="GZ758" s="55"/>
      <c r="HA758" s="55"/>
      <c r="HB758" s="55"/>
      <c r="HC758" s="55"/>
      <c r="HD758" s="55"/>
      <c r="HE758" s="55"/>
      <c r="HF758" s="55"/>
      <c r="HG758" s="55"/>
      <c r="HH758" s="55"/>
      <c r="HI758" s="55"/>
      <c r="HJ758" s="55"/>
      <c r="HK758" s="55"/>
      <c r="HL758" s="55"/>
      <c r="HM758" s="55"/>
      <c r="HN758" s="55"/>
      <c r="HO758" s="55"/>
      <c r="HP758" s="55"/>
      <c r="HQ758" s="55"/>
      <c r="HR758" s="55"/>
      <c r="HS758" s="55"/>
      <c r="HT758" s="55"/>
      <c r="HU758" s="55"/>
      <c r="HV758" s="55"/>
      <c r="HW758" s="55"/>
      <c r="HX758" s="55"/>
      <c r="HY758" s="55"/>
      <c r="HZ758" s="55"/>
      <c r="IA758" s="55"/>
      <c r="IB758" s="55"/>
      <c r="IC758" s="55"/>
      <c r="ID758" s="55"/>
      <c r="IE758" s="55"/>
      <c r="IF758" s="55"/>
      <c r="IG758" s="55"/>
      <c r="IH758" s="55"/>
      <c r="II758" s="55"/>
      <c r="IJ758" s="55"/>
      <c r="IK758" s="55"/>
      <c r="IL758" s="55"/>
      <c r="IM758" s="55"/>
      <c r="IN758" s="55"/>
      <c r="IO758" s="55"/>
      <c r="IP758" s="55"/>
      <c r="IQ758" s="55"/>
      <c r="IR758" s="55"/>
      <c r="IS758" s="55"/>
      <c r="IT758" s="55"/>
      <c r="IU758" s="55"/>
      <c r="IV758" s="55"/>
    </row>
    <row r="759" spans="1:256" s="44" customFormat="1">
      <c r="A759" s="688"/>
      <c r="B759" s="689"/>
      <c r="C759" s="690"/>
      <c r="D759" s="688"/>
      <c r="E759" s="784"/>
      <c r="F759" s="691"/>
      <c r="G759" s="42"/>
      <c r="H759" s="79"/>
      <c r="I759" s="79"/>
      <c r="J759" s="79"/>
      <c r="K759" s="79"/>
      <c r="L759" s="80"/>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U759" s="56"/>
      <c r="AV759" s="56"/>
      <c r="AW759" s="56"/>
      <c r="AX759" s="56"/>
      <c r="AY759" s="56"/>
      <c r="AZ759" s="56"/>
      <c r="BA759" s="56"/>
      <c r="BB759" s="56"/>
      <c r="BC759" s="56"/>
      <c r="BD759" s="56"/>
      <c r="BE759" s="56"/>
      <c r="BF759" s="56"/>
      <c r="BG759" s="56"/>
      <c r="BH759" s="56"/>
      <c r="BI759" s="56"/>
      <c r="BJ759" s="56"/>
      <c r="BK759" s="56"/>
      <c r="BL759" s="56"/>
      <c r="BM759" s="56"/>
      <c r="BN759" s="56"/>
      <c r="BO759" s="56"/>
      <c r="BP759" s="56"/>
      <c r="BQ759" s="56"/>
      <c r="BR759" s="56"/>
      <c r="BS759" s="56"/>
      <c r="BT759" s="56"/>
      <c r="BU759" s="56"/>
      <c r="BV759" s="56"/>
      <c r="BW759" s="56"/>
      <c r="BX759" s="56"/>
      <c r="BY759" s="56"/>
      <c r="BZ759" s="56"/>
      <c r="CA759" s="56"/>
      <c r="CB759" s="56"/>
      <c r="CC759" s="56"/>
      <c r="CD759" s="56"/>
      <c r="CE759" s="56"/>
      <c r="CF759" s="56"/>
      <c r="CG759" s="56"/>
      <c r="CH759" s="56"/>
      <c r="CI759" s="56"/>
      <c r="CJ759" s="56"/>
      <c r="CK759" s="56"/>
      <c r="CL759" s="56"/>
      <c r="CM759" s="56"/>
      <c r="CN759" s="56"/>
      <c r="CO759" s="56"/>
      <c r="CP759" s="56"/>
      <c r="CQ759" s="56"/>
      <c r="CR759" s="56"/>
      <c r="CS759" s="56"/>
      <c r="CT759" s="56"/>
      <c r="CU759" s="56"/>
      <c r="CV759" s="56"/>
      <c r="CW759" s="56"/>
      <c r="CX759" s="56"/>
      <c r="CY759" s="56"/>
      <c r="CZ759" s="56"/>
      <c r="DA759" s="56"/>
      <c r="DB759" s="56"/>
      <c r="DC759" s="56"/>
      <c r="DD759" s="56"/>
      <c r="DE759" s="56"/>
      <c r="DF759" s="56"/>
      <c r="DG759" s="56"/>
      <c r="DH759" s="56"/>
      <c r="DI759" s="56"/>
      <c r="DJ759" s="56"/>
      <c r="DK759" s="56"/>
      <c r="DL759" s="56"/>
      <c r="DM759" s="56"/>
      <c r="DN759" s="56"/>
      <c r="DO759" s="56"/>
      <c r="DP759" s="56"/>
      <c r="DQ759" s="56"/>
      <c r="DR759" s="56"/>
      <c r="DS759" s="56"/>
      <c r="DT759" s="56"/>
      <c r="DU759" s="56"/>
      <c r="DV759" s="56"/>
      <c r="DW759" s="56"/>
      <c r="DX759" s="56"/>
      <c r="DY759" s="56"/>
      <c r="DZ759" s="56"/>
      <c r="EA759" s="56"/>
      <c r="EB759" s="56"/>
      <c r="EC759" s="56"/>
      <c r="ED759" s="56"/>
      <c r="EE759" s="56"/>
      <c r="EF759" s="56"/>
      <c r="EG759" s="56"/>
      <c r="EH759" s="56"/>
      <c r="EI759" s="56"/>
      <c r="EJ759" s="56"/>
      <c r="EK759" s="56"/>
      <c r="EL759" s="56"/>
      <c r="EM759" s="56"/>
      <c r="EN759" s="56"/>
      <c r="EO759" s="56"/>
      <c r="EP759" s="56"/>
      <c r="EQ759" s="56"/>
      <c r="ER759" s="56"/>
      <c r="ES759" s="56"/>
      <c r="ET759" s="56"/>
      <c r="EU759" s="56"/>
      <c r="EV759" s="56"/>
      <c r="EW759" s="56"/>
      <c r="EX759" s="56"/>
      <c r="EY759" s="56"/>
      <c r="EZ759" s="56"/>
      <c r="FA759" s="56"/>
      <c r="FB759" s="56"/>
      <c r="FC759" s="56"/>
      <c r="FD759" s="56"/>
      <c r="FE759" s="56"/>
      <c r="FF759" s="56"/>
      <c r="FG759" s="56"/>
      <c r="FH759" s="56"/>
      <c r="FI759" s="56"/>
      <c r="FJ759" s="56"/>
      <c r="FK759" s="56"/>
      <c r="FL759" s="56"/>
      <c r="FM759" s="56"/>
      <c r="FN759" s="56"/>
      <c r="FO759" s="56"/>
      <c r="FP759" s="56"/>
      <c r="FQ759" s="56"/>
      <c r="FR759" s="56"/>
      <c r="FS759" s="56"/>
      <c r="FT759" s="56"/>
      <c r="FU759" s="56"/>
      <c r="FV759" s="56"/>
      <c r="FW759" s="56"/>
      <c r="FX759" s="56"/>
      <c r="FY759" s="56"/>
      <c r="FZ759" s="56"/>
      <c r="GA759" s="56"/>
      <c r="GB759" s="56"/>
      <c r="GC759" s="56"/>
      <c r="GD759" s="56"/>
      <c r="GE759" s="56"/>
      <c r="GF759" s="56"/>
      <c r="GG759" s="56"/>
      <c r="GH759" s="56"/>
      <c r="GI759" s="56"/>
      <c r="GJ759" s="56"/>
      <c r="GK759" s="56"/>
      <c r="GL759" s="56"/>
      <c r="GM759" s="56"/>
      <c r="GN759" s="56"/>
      <c r="GO759" s="56"/>
      <c r="GP759" s="56"/>
      <c r="GQ759" s="56"/>
      <c r="GR759" s="56"/>
      <c r="GS759" s="56"/>
      <c r="GT759" s="56"/>
      <c r="GU759" s="56"/>
      <c r="GV759" s="56"/>
      <c r="GW759" s="56"/>
      <c r="GX759" s="56"/>
      <c r="GY759" s="56"/>
      <c r="GZ759" s="56"/>
      <c r="HA759" s="56"/>
      <c r="HB759" s="56"/>
      <c r="HC759" s="56"/>
      <c r="HD759" s="56"/>
      <c r="HE759" s="56"/>
      <c r="HF759" s="56"/>
      <c r="HG759" s="56"/>
      <c r="HH759" s="56"/>
      <c r="HI759" s="56"/>
      <c r="HJ759" s="56"/>
      <c r="HK759" s="56"/>
      <c r="HL759" s="56"/>
      <c r="HM759" s="56"/>
      <c r="HN759" s="56"/>
      <c r="HO759" s="56"/>
      <c r="HP759" s="56"/>
      <c r="HQ759" s="56"/>
      <c r="HR759" s="56"/>
      <c r="HS759" s="56"/>
      <c r="HT759" s="56"/>
      <c r="HU759" s="56"/>
      <c r="HV759" s="56"/>
      <c r="HW759" s="56"/>
      <c r="HX759" s="56"/>
      <c r="HY759" s="56"/>
      <c r="HZ759" s="56"/>
      <c r="IA759" s="56"/>
      <c r="IB759" s="56"/>
      <c r="IC759" s="56"/>
      <c r="ID759" s="56"/>
      <c r="IE759" s="56"/>
      <c r="IF759" s="56"/>
      <c r="IG759" s="56"/>
      <c r="IH759" s="56"/>
      <c r="II759" s="56"/>
      <c r="IJ759" s="56"/>
      <c r="IK759" s="56"/>
      <c r="IL759" s="56"/>
      <c r="IM759" s="56"/>
      <c r="IN759" s="56"/>
      <c r="IO759" s="56"/>
      <c r="IP759" s="56"/>
      <c r="IQ759" s="56"/>
      <c r="IR759" s="56"/>
      <c r="IS759" s="56"/>
      <c r="IT759" s="56"/>
      <c r="IU759" s="56"/>
      <c r="IV759" s="56"/>
    </row>
    <row r="760" spans="1:256" s="44" customFormat="1" ht="402.75">
      <c r="A760" s="557" t="s">
        <v>667</v>
      </c>
      <c r="B760" s="692" t="s">
        <v>2910</v>
      </c>
      <c r="C760" s="563"/>
      <c r="D760" s="693"/>
      <c r="E760" s="86"/>
      <c r="F760" s="691"/>
      <c r="G760" s="42"/>
      <c r="H760" s="79"/>
      <c r="I760" s="79"/>
      <c r="J760" s="79"/>
      <c r="K760" s="79"/>
      <c r="L760" s="80"/>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U760" s="56"/>
      <c r="AV760" s="56"/>
      <c r="AW760" s="56"/>
      <c r="AX760" s="56"/>
      <c r="AY760" s="56"/>
      <c r="AZ760" s="56"/>
      <c r="BA760" s="56"/>
      <c r="BB760" s="56"/>
      <c r="BC760" s="56"/>
      <c r="BD760" s="56"/>
      <c r="BE760" s="56"/>
      <c r="BF760" s="56"/>
      <c r="BG760" s="56"/>
      <c r="BH760" s="56"/>
      <c r="BI760" s="56"/>
      <c r="BJ760" s="56"/>
      <c r="BK760" s="56"/>
      <c r="BL760" s="56"/>
      <c r="BM760" s="56"/>
      <c r="BN760" s="56"/>
      <c r="BO760" s="56"/>
      <c r="BP760" s="56"/>
      <c r="BQ760" s="56"/>
      <c r="BR760" s="56"/>
      <c r="BS760" s="56"/>
      <c r="BT760" s="56"/>
      <c r="BU760" s="56"/>
      <c r="BV760" s="56"/>
      <c r="BW760" s="56"/>
      <c r="BX760" s="56"/>
      <c r="BY760" s="56"/>
      <c r="BZ760" s="56"/>
      <c r="CA760" s="56"/>
      <c r="CB760" s="56"/>
      <c r="CC760" s="56"/>
      <c r="CD760" s="56"/>
      <c r="CE760" s="56"/>
      <c r="CF760" s="56"/>
      <c r="CG760" s="56"/>
      <c r="CH760" s="56"/>
      <c r="CI760" s="56"/>
      <c r="CJ760" s="56"/>
      <c r="CK760" s="56"/>
      <c r="CL760" s="56"/>
      <c r="CM760" s="56"/>
      <c r="CN760" s="56"/>
      <c r="CO760" s="56"/>
      <c r="CP760" s="56"/>
      <c r="CQ760" s="56"/>
      <c r="CR760" s="56"/>
      <c r="CS760" s="56"/>
      <c r="CT760" s="56"/>
      <c r="CU760" s="56"/>
      <c r="CV760" s="56"/>
      <c r="CW760" s="56"/>
      <c r="CX760" s="56"/>
      <c r="CY760" s="56"/>
      <c r="CZ760" s="56"/>
      <c r="DA760" s="56"/>
      <c r="DB760" s="56"/>
      <c r="DC760" s="56"/>
      <c r="DD760" s="56"/>
      <c r="DE760" s="56"/>
      <c r="DF760" s="56"/>
      <c r="DG760" s="56"/>
      <c r="DH760" s="56"/>
      <c r="DI760" s="56"/>
      <c r="DJ760" s="56"/>
      <c r="DK760" s="56"/>
      <c r="DL760" s="56"/>
      <c r="DM760" s="56"/>
      <c r="DN760" s="56"/>
      <c r="DO760" s="56"/>
      <c r="DP760" s="56"/>
      <c r="DQ760" s="56"/>
      <c r="DR760" s="56"/>
      <c r="DS760" s="56"/>
      <c r="DT760" s="56"/>
      <c r="DU760" s="56"/>
      <c r="DV760" s="56"/>
      <c r="DW760" s="56"/>
      <c r="DX760" s="56"/>
      <c r="DY760" s="56"/>
      <c r="DZ760" s="56"/>
      <c r="EA760" s="56"/>
      <c r="EB760" s="56"/>
      <c r="EC760" s="56"/>
      <c r="ED760" s="56"/>
      <c r="EE760" s="56"/>
      <c r="EF760" s="56"/>
      <c r="EG760" s="56"/>
      <c r="EH760" s="56"/>
      <c r="EI760" s="56"/>
      <c r="EJ760" s="56"/>
      <c r="EK760" s="56"/>
      <c r="EL760" s="56"/>
      <c r="EM760" s="56"/>
      <c r="EN760" s="56"/>
      <c r="EO760" s="56"/>
      <c r="EP760" s="56"/>
      <c r="EQ760" s="56"/>
      <c r="ER760" s="56"/>
      <c r="ES760" s="56"/>
      <c r="ET760" s="56"/>
      <c r="EU760" s="56"/>
      <c r="EV760" s="56"/>
      <c r="EW760" s="56"/>
      <c r="EX760" s="56"/>
      <c r="EY760" s="56"/>
      <c r="EZ760" s="56"/>
      <c r="FA760" s="56"/>
      <c r="FB760" s="56"/>
      <c r="FC760" s="56"/>
      <c r="FD760" s="56"/>
      <c r="FE760" s="56"/>
      <c r="FF760" s="56"/>
      <c r="FG760" s="56"/>
      <c r="FH760" s="56"/>
      <c r="FI760" s="56"/>
      <c r="FJ760" s="56"/>
      <c r="FK760" s="56"/>
      <c r="FL760" s="56"/>
      <c r="FM760" s="56"/>
      <c r="FN760" s="56"/>
      <c r="FO760" s="56"/>
      <c r="FP760" s="56"/>
      <c r="FQ760" s="56"/>
      <c r="FR760" s="56"/>
      <c r="FS760" s="56"/>
      <c r="FT760" s="56"/>
      <c r="FU760" s="56"/>
      <c r="FV760" s="56"/>
      <c r="FW760" s="56"/>
      <c r="FX760" s="56"/>
      <c r="FY760" s="56"/>
      <c r="FZ760" s="56"/>
      <c r="GA760" s="56"/>
      <c r="GB760" s="56"/>
      <c r="GC760" s="56"/>
      <c r="GD760" s="56"/>
      <c r="GE760" s="56"/>
      <c r="GF760" s="56"/>
      <c r="GG760" s="56"/>
      <c r="GH760" s="56"/>
      <c r="GI760" s="56"/>
      <c r="GJ760" s="56"/>
      <c r="GK760" s="56"/>
      <c r="GL760" s="56"/>
      <c r="GM760" s="56"/>
      <c r="GN760" s="56"/>
      <c r="GO760" s="56"/>
      <c r="GP760" s="56"/>
      <c r="GQ760" s="56"/>
      <c r="GR760" s="56"/>
      <c r="GS760" s="56"/>
      <c r="GT760" s="56"/>
      <c r="GU760" s="56"/>
      <c r="GV760" s="56"/>
      <c r="GW760" s="56"/>
      <c r="GX760" s="56"/>
      <c r="GY760" s="56"/>
      <c r="GZ760" s="56"/>
      <c r="HA760" s="56"/>
      <c r="HB760" s="56"/>
      <c r="HC760" s="56"/>
      <c r="HD760" s="56"/>
      <c r="HE760" s="56"/>
      <c r="HF760" s="56"/>
      <c r="HG760" s="56"/>
      <c r="HH760" s="56"/>
      <c r="HI760" s="56"/>
      <c r="HJ760" s="56"/>
      <c r="HK760" s="56"/>
      <c r="HL760" s="56"/>
      <c r="HM760" s="56"/>
      <c r="HN760" s="56"/>
      <c r="HO760" s="56"/>
      <c r="HP760" s="56"/>
      <c r="HQ760" s="56"/>
      <c r="HR760" s="56"/>
      <c r="HS760" s="56"/>
      <c r="HT760" s="56"/>
      <c r="HU760" s="56"/>
      <c r="HV760" s="56"/>
      <c r="HW760" s="56"/>
      <c r="HX760" s="56"/>
      <c r="HY760" s="56"/>
      <c r="HZ760" s="56"/>
      <c r="IA760" s="56"/>
      <c r="IB760" s="56"/>
      <c r="IC760" s="56"/>
      <c r="ID760" s="56"/>
      <c r="IE760" s="56"/>
      <c r="IF760" s="56"/>
      <c r="IG760" s="56"/>
      <c r="IH760" s="56"/>
      <c r="II760" s="56"/>
      <c r="IJ760" s="56"/>
      <c r="IK760" s="56"/>
      <c r="IL760" s="56"/>
      <c r="IM760" s="56"/>
      <c r="IN760" s="56"/>
      <c r="IO760" s="56"/>
      <c r="IP760" s="56"/>
      <c r="IQ760" s="56"/>
      <c r="IR760" s="56"/>
      <c r="IS760" s="56"/>
      <c r="IT760" s="56"/>
      <c r="IU760" s="56"/>
      <c r="IV760" s="56"/>
    </row>
    <row r="761" spans="1:256" s="44" customFormat="1" ht="57">
      <c r="A761" s="637" t="s">
        <v>101</v>
      </c>
      <c r="B761" s="694" t="s">
        <v>671</v>
      </c>
      <c r="C761" s="563" t="s">
        <v>865</v>
      </c>
      <c r="D761" s="693">
        <v>15</v>
      </c>
      <c r="E761" s="86"/>
      <c r="F761" s="128">
        <f>E761*D761</f>
        <v>0</v>
      </c>
      <c r="G761" s="42"/>
      <c r="H761" s="73"/>
      <c r="I761" s="79"/>
      <c r="J761" s="79"/>
      <c r="K761" s="79"/>
      <c r="L761" s="80"/>
      <c r="M761" s="56"/>
      <c r="N761" s="56"/>
      <c r="O761" s="56"/>
      <c r="P761" s="56"/>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c r="BA761" s="55"/>
      <c r="BB761" s="55"/>
      <c r="BC761" s="55"/>
      <c r="BD761" s="55"/>
      <c r="BE761" s="55"/>
      <c r="BF761" s="55"/>
      <c r="BG761" s="55"/>
      <c r="BH761" s="55"/>
      <c r="BI761" s="55"/>
      <c r="BJ761" s="55"/>
      <c r="BK761" s="55"/>
      <c r="BL761" s="55"/>
      <c r="BM761" s="55"/>
      <c r="BN761" s="55"/>
      <c r="BO761" s="55"/>
      <c r="BP761" s="55"/>
      <c r="BQ761" s="55"/>
      <c r="BR761" s="55"/>
      <c r="BS761" s="55"/>
      <c r="BT761" s="55"/>
      <c r="BU761" s="55"/>
      <c r="BV761" s="55"/>
      <c r="BW761" s="55"/>
      <c r="BX761" s="55"/>
      <c r="BY761" s="55"/>
      <c r="BZ761" s="55"/>
      <c r="CA761" s="55"/>
      <c r="CB761" s="55"/>
      <c r="CC761" s="55"/>
      <c r="CD761" s="55"/>
      <c r="CE761" s="55"/>
      <c r="CF761" s="55"/>
      <c r="CG761" s="55"/>
      <c r="CH761" s="55"/>
      <c r="CI761" s="55"/>
      <c r="CJ761" s="55"/>
      <c r="CK761" s="55"/>
      <c r="CL761" s="55"/>
      <c r="CM761" s="55"/>
      <c r="CN761" s="55"/>
      <c r="CO761" s="55"/>
      <c r="CP761" s="55"/>
      <c r="CQ761" s="55"/>
      <c r="CR761" s="55"/>
      <c r="CS761" s="55"/>
      <c r="CT761" s="55"/>
      <c r="CU761" s="55"/>
      <c r="CV761" s="55"/>
      <c r="CW761" s="55"/>
      <c r="CX761" s="55"/>
      <c r="CY761" s="55"/>
      <c r="CZ761" s="55"/>
      <c r="DA761" s="55"/>
      <c r="DB761" s="55"/>
      <c r="DC761" s="55"/>
      <c r="DD761" s="55"/>
      <c r="DE761" s="55"/>
      <c r="DF761" s="55"/>
      <c r="DG761" s="55"/>
      <c r="DH761" s="55"/>
      <c r="DI761" s="55"/>
      <c r="DJ761" s="55"/>
      <c r="DK761" s="55"/>
      <c r="DL761" s="55"/>
      <c r="DM761" s="55"/>
      <c r="DN761" s="55"/>
      <c r="DO761" s="55"/>
      <c r="DP761" s="55"/>
      <c r="DQ761" s="55"/>
      <c r="DR761" s="55"/>
      <c r="DS761" s="55"/>
      <c r="DT761" s="55"/>
      <c r="DU761" s="55"/>
      <c r="DV761" s="55"/>
      <c r="DW761" s="55"/>
      <c r="DX761" s="55"/>
      <c r="DY761" s="55"/>
      <c r="DZ761" s="55"/>
      <c r="EA761" s="55"/>
      <c r="EB761" s="55"/>
      <c r="EC761" s="55"/>
      <c r="ED761" s="55"/>
      <c r="EE761" s="55"/>
      <c r="EF761" s="55"/>
      <c r="EG761" s="55"/>
      <c r="EH761" s="55"/>
      <c r="EI761" s="55"/>
      <c r="EJ761" s="55"/>
      <c r="EK761" s="55"/>
      <c r="EL761" s="55"/>
      <c r="EM761" s="55"/>
      <c r="EN761" s="55"/>
      <c r="EO761" s="55"/>
      <c r="EP761" s="55"/>
      <c r="EQ761" s="55"/>
      <c r="ER761" s="55"/>
      <c r="ES761" s="55"/>
      <c r="ET761" s="55"/>
      <c r="EU761" s="55"/>
      <c r="EV761" s="55"/>
      <c r="EW761" s="55"/>
      <c r="EX761" s="55"/>
      <c r="EY761" s="55"/>
      <c r="EZ761" s="55"/>
      <c r="FA761" s="55"/>
      <c r="FB761" s="55"/>
      <c r="FC761" s="55"/>
      <c r="FD761" s="55"/>
      <c r="FE761" s="55"/>
      <c r="FF761" s="55"/>
      <c r="FG761" s="55"/>
      <c r="FH761" s="55"/>
      <c r="FI761" s="55"/>
      <c r="FJ761" s="55"/>
      <c r="FK761" s="55"/>
      <c r="FL761" s="55"/>
      <c r="FM761" s="55"/>
      <c r="FN761" s="55"/>
      <c r="FO761" s="55"/>
      <c r="FP761" s="55"/>
      <c r="FQ761" s="55"/>
      <c r="FR761" s="55"/>
      <c r="FS761" s="55"/>
      <c r="FT761" s="55"/>
      <c r="FU761" s="55"/>
      <c r="FV761" s="55"/>
      <c r="FW761" s="55"/>
      <c r="FX761" s="55"/>
      <c r="FY761" s="55"/>
      <c r="FZ761" s="55"/>
      <c r="GA761" s="55"/>
      <c r="GB761" s="55"/>
      <c r="GC761" s="55"/>
      <c r="GD761" s="55"/>
      <c r="GE761" s="55"/>
      <c r="GF761" s="55"/>
      <c r="GG761" s="55"/>
      <c r="GH761" s="55"/>
      <c r="GI761" s="55"/>
      <c r="GJ761" s="55"/>
      <c r="GK761" s="55"/>
      <c r="GL761" s="55"/>
      <c r="GM761" s="55"/>
      <c r="GN761" s="55"/>
      <c r="GO761" s="55"/>
      <c r="GP761" s="55"/>
      <c r="GQ761" s="55"/>
      <c r="GR761" s="55"/>
      <c r="GS761" s="55"/>
      <c r="GT761" s="55"/>
      <c r="GU761" s="55"/>
      <c r="GV761" s="55"/>
      <c r="GW761" s="55"/>
      <c r="GX761" s="55"/>
      <c r="GY761" s="55"/>
      <c r="GZ761" s="55"/>
      <c r="HA761" s="55"/>
      <c r="HB761" s="55"/>
      <c r="HC761" s="55"/>
      <c r="HD761" s="55"/>
      <c r="HE761" s="55"/>
      <c r="HF761" s="55"/>
      <c r="HG761" s="55"/>
      <c r="HH761" s="55"/>
      <c r="HI761" s="55"/>
      <c r="HJ761" s="55"/>
      <c r="HK761" s="55"/>
      <c r="HL761" s="55"/>
      <c r="HM761" s="55"/>
      <c r="HN761" s="55"/>
      <c r="HO761" s="55"/>
      <c r="HP761" s="55"/>
      <c r="HQ761" s="55"/>
      <c r="HR761" s="55"/>
      <c r="HS761" s="55"/>
      <c r="HT761" s="55"/>
      <c r="HU761" s="55"/>
      <c r="HV761" s="55"/>
      <c r="HW761" s="55"/>
      <c r="HX761" s="55"/>
      <c r="HY761" s="55"/>
      <c r="HZ761" s="55"/>
      <c r="IA761" s="55"/>
      <c r="IB761" s="55"/>
      <c r="IC761" s="55"/>
      <c r="ID761" s="55"/>
      <c r="IE761" s="55"/>
      <c r="IF761" s="55"/>
      <c r="IG761" s="55"/>
      <c r="IH761" s="55"/>
      <c r="II761" s="55"/>
      <c r="IJ761" s="55"/>
      <c r="IK761" s="55"/>
      <c r="IL761" s="55"/>
      <c r="IM761" s="55"/>
      <c r="IN761" s="55"/>
      <c r="IO761" s="55"/>
      <c r="IP761" s="55"/>
      <c r="IQ761" s="55"/>
      <c r="IR761" s="55"/>
      <c r="IS761" s="55"/>
      <c r="IT761" s="55"/>
      <c r="IU761" s="55"/>
      <c r="IV761" s="55"/>
    </row>
    <row r="762" spans="1:256" s="44" customFormat="1">
      <c r="A762" s="688"/>
      <c r="B762" s="689"/>
      <c r="C762" s="690"/>
      <c r="D762" s="688"/>
      <c r="E762" s="784"/>
      <c r="F762" s="691"/>
      <c r="G762" s="42"/>
      <c r="H762" s="79"/>
      <c r="I762" s="79"/>
      <c r="J762" s="79"/>
      <c r="K762" s="79"/>
      <c r="L762" s="80"/>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AY762" s="56"/>
      <c r="AZ762" s="56"/>
      <c r="BA762" s="56"/>
      <c r="BB762" s="56"/>
      <c r="BC762" s="56"/>
      <c r="BD762" s="56"/>
      <c r="BE762" s="56"/>
      <c r="BF762" s="56"/>
      <c r="BG762" s="56"/>
      <c r="BH762" s="56"/>
      <c r="BI762" s="56"/>
      <c r="BJ762" s="56"/>
      <c r="BK762" s="56"/>
      <c r="BL762" s="56"/>
      <c r="BM762" s="56"/>
      <c r="BN762" s="56"/>
      <c r="BO762" s="56"/>
      <c r="BP762" s="56"/>
      <c r="BQ762" s="56"/>
      <c r="BR762" s="56"/>
      <c r="BS762" s="56"/>
      <c r="BT762" s="56"/>
      <c r="BU762" s="56"/>
      <c r="BV762" s="56"/>
      <c r="BW762" s="56"/>
      <c r="BX762" s="56"/>
      <c r="BY762" s="56"/>
      <c r="BZ762" s="56"/>
      <c r="CA762" s="56"/>
      <c r="CB762" s="56"/>
      <c r="CC762" s="56"/>
      <c r="CD762" s="56"/>
      <c r="CE762" s="56"/>
      <c r="CF762" s="56"/>
      <c r="CG762" s="56"/>
      <c r="CH762" s="56"/>
      <c r="CI762" s="56"/>
      <c r="CJ762" s="56"/>
      <c r="CK762" s="56"/>
      <c r="CL762" s="56"/>
      <c r="CM762" s="56"/>
      <c r="CN762" s="56"/>
      <c r="CO762" s="56"/>
      <c r="CP762" s="56"/>
      <c r="CQ762" s="56"/>
      <c r="CR762" s="56"/>
      <c r="CS762" s="56"/>
      <c r="CT762" s="56"/>
      <c r="CU762" s="56"/>
      <c r="CV762" s="56"/>
      <c r="CW762" s="56"/>
      <c r="CX762" s="56"/>
      <c r="CY762" s="56"/>
      <c r="CZ762" s="56"/>
      <c r="DA762" s="56"/>
      <c r="DB762" s="56"/>
      <c r="DC762" s="56"/>
      <c r="DD762" s="56"/>
      <c r="DE762" s="56"/>
      <c r="DF762" s="56"/>
      <c r="DG762" s="56"/>
      <c r="DH762" s="56"/>
      <c r="DI762" s="56"/>
      <c r="DJ762" s="56"/>
      <c r="DK762" s="56"/>
      <c r="DL762" s="56"/>
      <c r="DM762" s="56"/>
      <c r="DN762" s="56"/>
      <c r="DO762" s="56"/>
      <c r="DP762" s="56"/>
      <c r="DQ762" s="56"/>
      <c r="DR762" s="56"/>
      <c r="DS762" s="56"/>
      <c r="DT762" s="56"/>
      <c r="DU762" s="56"/>
      <c r="DV762" s="56"/>
      <c r="DW762" s="56"/>
      <c r="DX762" s="56"/>
      <c r="DY762" s="56"/>
      <c r="DZ762" s="56"/>
      <c r="EA762" s="56"/>
      <c r="EB762" s="56"/>
      <c r="EC762" s="56"/>
      <c r="ED762" s="56"/>
      <c r="EE762" s="56"/>
      <c r="EF762" s="56"/>
      <c r="EG762" s="56"/>
      <c r="EH762" s="56"/>
      <c r="EI762" s="56"/>
      <c r="EJ762" s="56"/>
      <c r="EK762" s="56"/>
      <c r="EL762" s="56"/>
      <c r="EM762" s="56"/>
      <c r="EN762" s="56"/>
      <c r="EO762" s="56"/>
      <c r="EP762" s="56"/>
      <c r="EQ762" s="56"/>
      <c r="ER762" s="56"/>
      <c r="ES762" s="56"/>
      <c r="ET762" s="56"/>
      <c r="EU762" s="56"/>
      <c r="EV762" s="56"/>
      <c r="EW762" s="56"/>
      <c r="EX762" s="56"/>
      <c r="EY762" s="56"/>
      <c r="EZ762" s="56"/>
      <c r="FA762" s="56"/>
      <c r="FB762" s="56"/>
      <c r="FC762" s="56"/>
      <c r="FD762" s="56"/>
      <c r="FE762" s="56"/>
      <c r="FF762" s="56"/>
      <c r="FG762" s="56"/>
      <c r="FH762" s="56"/>
      <c r="FI762" s="56"/>
      <c r="FJ762" s="56"/>
      <c r="FK762" s="56"/>
      <c r="FL762" s="56"/>
      <c r="FM762" s="56"/>
      <c r="FN762" s="56"/>
      <c r="FO762" s="56"/>
      <c r="FP762" s="56"/>
      <c r="FQ762" s="56"/>
      <c r="FR762" s="56"/>
      <c r="FS762" s="56"/>
      <c r="FT762" s="56"/>
      <c r="FU762" s="56"/>
      <c r="FV762" s="56"/>
      <c r="FW762" s="56"/>
      <c r="FX762" s="56"/>
      <c r="FY762" s="56"/>
      <c r="FZ762" s="56"/>
      <c r="GA762" s="56"/>
      <c r="GB762" s="56"/>
      <c r="GC762" s="56"/>
      <c r="GD762" s="56"/>
      <c r="GE762" s="56"/>
      <c r="GF762" s="56"/>
      <c r="GG762" s="56"/>
      <c r="GH762" s="56"/>
      <c r="GI762" s="56"/>
      <c r="GJ762" s="56"/>
      <c r="GK762" s="56"/>
      <c r="GL762" s="56"/>
      <c r="GM762" s="56"/>
      <c r="GN762" s="56"/>
      <c r="GO762" s="56"/>
      <c r="GP762" s="56"/>
      <c r="GQ762" s="56"/>
      <c r="GR762" s="56"/>
      <c r="GS762" s="56"/>
      <c r="GT762" s="56"/>
      <c r="GU762" s="56"/>
      <c r="GV762" s="56"/>
      <c r="GW762" s="56"/>
      <c r="GX762" s="56"/>
      <c r="GY762" s="56"/>
      <c r="GZ762" s="56"/>
      <c r="HA762" s="56"/>
      <c r="HB762" s="56"/>
      <c r="HC762" s="56"/>
      <c r="HD762" s="56"/>
      <c r="HE762" s="56"/>
      <c r="HF762" s="56"/>
      <c r="HG762" s="56"/>
      <c r="HH762" s="56"/>
      <c r="HI762" s="56"/>
      <c r="HJ762" s="56"/>
      <c r="HK762" s="56"/>
      <c r="HL762" s="56"/>
      <c r="HM762" s="56"/>
      <c r="HN762" s="56"/>
      <c r="HO762" s="56"/>
      <c r="HP762" s="56"/>
      <c r="HQ762" s="56"/>
      <c r="HR762" s="56"/>
      <c r="HS762" s="56"/>
      <c r="HT762" s="56"/>
      <c r="HU762" s="56"/>
      <c r="HV762" s="56"/>
      <c r="HW762" s="56"/>
      <c r="HX762" s="56"/>
      <c r="HY762" s="56"/>
      <c r="HZ762" s="56"/>
      <c r="IA762" s="56"/>
      <c r="IB762" s="56"/>
      <c r="IC762" s="56"/>
      <c r="ID762" s="56"/>
      <c r="IE762" s="56"/>
      <c r="IF762" s="56"/>
      <c r="IG762" s="56"/>
      <c r="IH762" s="56"/>
      <c r="II762" s="56"/>
      <c r="IJ762" s="56"/>
      <c r="IK762" s="56"/>
      <c r="IL762" s="56"/>
      <c r="IM762" s="56"/>
      <c r="IN762" s="56"/>
      <c r="IO762" s="56"/>
      <c r="IP762" s="56"/>
      <c r="IQ762" s="56"/>
      <c r="IR762" s="56"/>
      <c r="IS762" s="56"/>
      <c r="IT762" s="56"/>
      <c r="IU762" s="56"/>
      <c r="IV762" s="56"/>
    </row>
    <row r="763" spans="1:256" s="44" customFormat="1" ht="388.5">
      <c r="A763" s="557" t="s">
        <v>668</v>
      </c>
      <c r="B763" s="692" t="s">
        <v>2911</v>
      </c>
      <c r="C763" s="563"/>
      <c r="D763" s="693"/>
      <c r="E763" s="86"/>
      <c r="F763" s="691"/>
      <c r="G763" s="42"/>
      <c r="H763" s="79"/>
      <c r="I763" s="79"/>
      <c r="J763" s="79"/>
      <c r="K763" s="79"/>
      <c r="L763" s="80"/>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AY763" s="56"/>
      <c r="AZ763" s="56"/>
      <c r="BA763" s="56"/>
      <c r="BB763" s="56"/>
      <c r="BC763" s="56"/>
      <c r="BD763" s="56"/>
      <c r="BE763" s="56"/>
      <c r="BF763" s="56"/>
      <c r="BG763" s="56"/>
      <c r="BH763" s="56"/>
      <c r="BI763" s="56"/>
      <c r="BJ763" s="56"/>
      <c r="BK763" s="56"/>
      <c r="BL763" s="56"/>
      <c r="BM763" s="56"/>
      <c r="BN763" s="56"/>
      <c r="BO763" s="56"/>
      <c r="BP763" s="56"/>
      <c r="BQ763" s="56"/>
      <c r="BR763" s="56"/>
      <c r="BS763" s="56"/>
      <c r="BT763" s="56"/>
      <c r="BU763" s="56"/>
      <c r="BV763" s="56"/>
      <c r="BW763" s="56"/>
      <c r="BX763" s="56"/>
      <c r="BY763" s="56"/>
      <c r="BZ763" s="56"/>
      <c r="CA763" s="56"/>
      <c r="CB763" s="56"/>
      <c r="CC763" s="56"/>
      <c r="CD763" s="56"/>
      <c r="CE763" s="56"/>
      <c r="CF763" s="56"/>
      <c r="CG763" s="56"/>
      <c r="CH763" s="56"/>
      <c r="CI763" s="56"/>
      <c r="CJ763" s="56"/>
      <c r="CK763" s="56"/>
      <c r="CL763" s="56"/>
      <c r="CM763" s="56"/>
      <c r="CN763" s="56"/>
      <c r="CO763" s="56"/>
      <c r="CP763" s="56"/>
      <c r="CQ763" s="56"/>
      <c r="CR763" s="56"/>
      <c r="CS763" s="56"/>
      <c r="CT763" s="56"/>
      <c r="CU763" s="56"/>
      <c r="CV763" s="56"/>
      <c r="CW763" s="56"/>
      <c r="CX763" s="56"/>
      <c r="CY763" s="56"/>
      <c r="CZ763" s="56"/>
      <c r="DA763" s="56"/>
      <c r="DB763" s="56"/>
      <c r="DC763" s="56"/>
      <c r="DD763" s="56"/>
      <c r="DE763" s="56"/>
      <c r="DF763" s="56"/>
      <c r="DG763" s="56"/>
      <c r="DH763" s="56"/>
      <c r="DI763" s="56"/>
      <c r="DJ763" s="56"/>
      <c r="DK763" s="56"/>
      <c r="DL763" s="56"/>
      <c r="DM763" s="56"/>
      <c r="DN763" s="56"/>
      <c r="DO763" s="56"/>
      <c r="DP763" s="56"/>
      <c r="DQ763" s="56"/>
      <c r="DR763" s="56"/>
      <c r="DS763" s="56"/>
      <c r="DT763" s="56"/>
      <c r="DU763" s="56"/>
      <c r="DV763" s="56"/>
      <c r="DW763" s="56"/>
      <c r="DX763" s="56"/>
      <c r="DY763" s="56"/>
      <c r="DZ763" s="56"/>
      <c r="EA763" s="56"/>
      <c r="EB763" s="56"/>
      <c r="EC763" s="56"/>
      <c r="ED763" s="56"/>
      <c r="EE763" s="56"/>
      <c r="EF763" s="56"/>
      <c r="EG763" s="56"/>
      <c r="EH763" s="56"/>
      <c r="EI763" s="56"/>
      <c r="EJ763" s="56"/>
      <c r="EK763" s="56"/>
      <c r="EL763" s="56"/>
      <c r="EM763" s="56"/>
      <c r="EN763" s="56"/>
      <c r="EO763" s="56"/>
      <c r="EP763" s="56"/>
      <c r="EQ763" s="56"/>
      <c r="ER763" s="56"/>
      <c r="ES763" s="56"/>
      <c r="ET763" s="56"/>
      <c r="EU763" s="56"/>
      <c r="EV763" s="56"/>
      <c r="EW763" s="56"/>
      <c r="EX763" s="56"/>
      <c r="EY763" s="56"/>
      <c r="EZ763" s="56"/>
      <c r="FA763" s="56"/>
      <c r="FB763" s="56"/>
      <c r="FC763" s="56"/>
      <c r="FD763" s="56"/>
      <c r="FE763" s="56"/>
      <c r="FF763" s="56"/>
      <c r="FG763" s="56"/>
      <c r="FH763" s="56"/>
      <c r="FI763" s="56"/>
      <c r="FJ763" s="56"/>
      <c r="FK763" s="56"/>
      <c r="FL763" s="56"/>
      <c r="FM763" s="56"/>
      <c r="FN763" s="56"/>
      <c r="FO763" s="56"/>
      <c r="FP763" s="56"/>
      <c r="FQ763" s="56"/>
      <c r="FR763" s="56"/>
      <c r="FS763" s="56"/>
      <c r="FT763" s="56"/>
      <c r="FU763" s="56"/>
      <c r="FV763" s="56"/>
      <c r="FW763" s="56"/>
      <c r="FX763" s="56"/>
      <c r="FY763" s="56"/>
      <c r="FZ763" s="56"/>
      <c r="GA763" s="56"/>
      <c r="GB763" s="56"/>
      <c r="GC763" s="56"/>
      <c r="GD763" s="56"/>
      <c r="GE763" s="56"/>
      <c r="GF763" s="56"/>
      <c r="GG763" s="56"/>
      <c r="GH763" s="56"/>
      <c r="GI763" s="56"/>
      <c r="GJ763" s="56"/>
      <c r="GK763" s="56"/>
      <c r="GL763" s="56"/>
      <c r="GM763" s="56"/>
      <c r="GN763" s="56"/>
      <c r="GO763" s="56"/>
      <c r="GP763" s="56"/>
      <c r="GQ763" s="56"/>
      <c r="GR763" s="56"/>
      <c r="GS763" s="56"/>
      <c r="GT763" s="56"/>
      <c r="GU763" s="56"/>
      <c r="GV763" s="56"/>
      <c r="GW763" s="56"/>
      <c r="GX763" s="56"/>
      <c r="GY763" s="56"/>
      <c r="GZ763" s="56"/>
      <c r="HA763" s="56"/>
      <c r="HB763" s="56"/>
      <c r="HC763" s="56"/>
      <c r="HD763" s="56"/>
      <c r="HE763" s="56"/>
      <c r="HF763" s="56"/>
      <c r="HG763" s="56"/>
      <c r="HH763" s="56"/>
      <c r="HI763" s="56"/>
      <c r="HJ763" s="56"/>
      <c r="HK763" s="56"/>
      <c r="HL763" s="56"/>
      <c r="HM763" s="56"/>
      <c r="HN763" s="56"/>
      <c r="HO763" s="56"/>
      <c r="HP763" s="56"/>
      <c r="HQ763" s="56"/>
      <c r="HR763" s="56"/>
      <c r="HS763" s="56"/>
      <c r="HT763" s="56"/>
      <c r="HU763" s="56"/>
      <c r="HV763" s="56"/>
      <c r="HW763" s="56"/>
      <c r="HX763" s="56"/>
      <c r="HY763" s="56"/>
      <c r="HZ763" s="56"/>
      <c r="IA763" s="56"/>
      <c r="IB763" s="56"/>
      <c r="IC763" s="56"/>
      <c r="ID763" s="56"/>
      <c r="IE763" s="56"/>
      <c r="IF763" s="56"/>
      <c r="IG763" s="56"/>
      <c r="IH763" s="56"/>
      <c r="II763" s="56"/>
      <c r="IJ763" s="56"/>
      <c r="IK763" s="56"/>
      <c r="IL763" s="56"/>
      <c r="IM763" s="56"/>
      <c r="IN763" s="56"/>
      <c r="IO763" s="56"/>
      <c r="IP763" s="56"/>
      <c r="IQ763" s="56"/>
      <c r="IR763" s="56"/>
      <c r="IS763" s="56"/>
      <c r="IT763" s="56"/>
      <c r="IU763" s="56"/>
      <c r="IV763" s="56"/>
    </row>
    <row r="764" spans="1:256" s="44" customFormat="1" ht="57">
      <c r="A764" s="637" t="s">
        <v>101</v>
      </c>
      <c r="B764" s="694" t="s">
        <v>672</v>
      </c>
      <c r="C764" s="563" t="s">
        <v>865</v>
      </c>
      <c r="D764" s="693">
        <v>18.399999999999999</v>
      </c>
      <c r="E764" s="86"/>
      <c r="F764" s="128">
        <f>E764*D764</f>
        <v>0</v>
      </c>
      <c r="G764" s="42"/>
      <c r="H764" s="73"/>
      <c r="I764" s="79"/>
      <c r="J764" s="79"/>
      <c r="K764" s="79"/>
      <c r="L764" s="80"/>
      <c r="M764" s="56"/>
      <c r="N764" s="56"/>
      <c r="O764" s="56"/>
      <c r="P764" s="56"/>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c r="BA764" s="55"/>
      <c r="BB764" s="55"/>
      <c r="BC764" s="55"/>
      <c r="BD764" s="55"/>
      <c r="BE764" s="55"/>
      <c r="BF764" s="55"/>
      <c r="BG764" s="55"/>
      <c r="BH764" s="55"/>
      <c r="BI764" s="55"/>
      <c r="BJ764" s="55"/>
      <c r="BK764" s="55"/>
      <c r="BL764" s="55"/>
      <c r="BM764" s="55"/>
      <c r="BN764" s="55"/>
      <c r="BO764" s="55"/>
      <c r="BP764" s="55"/>
      <c r="BQ764" s="55"/>
      <c r="BR764" s="55"/>
      <c r="BS764" s="55"/>
      <c r="BT764" s="55"/>
      <c r="BU764" s="55"/>
      <c r="BV764" s="55"/>
      <c r="BW764" s="55"/>
      <c r="BX764" s="55"/>
      <c r="BY764" s="55"/>
      <c r="BZ764" s="55"/>
      <c r="CA764" s="55"/>
      <c r="CB764" s="55"/>
      <c r="CC764" s="55"/>
      <c r="CD764" s="55"/>
      <c r="CE764" s="55"/>
      <c r="CF764" s="55"/>
      <c r="CG764" s="55"/>
      <c r="CH764" s="55"/>
      <c r="CI764" s="55"/>
      <c r="CJ764" s="55"/>
      <c r="CK764" s="55"/>
      <c r="CL764" s="55"/>
      <c r="CM764" s="55"/>
      <c r="CN764" s="55"/>
      <c r="CO764" s="55"/>
      <c r="CP764" s="55"/>
      <c r="CQ764" s="55"/>
      <c r="CR764" s="55"/>
      <c r="CS764" s="55"/>
      <c r="CT764" s="55"/>
      <c r="CU764" s="55"/>
      <c r="CV764" s="55"/>
      <c r="CW764" s="55"/>
      <c r="CX764" s="55"/>
      <c r="CY764" s="55"/>
      <c r="CZ764" s="55"/>
      <c r="DA764" s="55"/>
      <c r="DB764" s="55"/>
      <c r="DC764" s="55"/>
      <c r="DD764" s="55"/>
      <c r="DE764" s="55"/>
      <c r="DF764" s="55"/>
      <c r="DG764" s="55"/>
      <c r="DH764" s="55"/>
      <c r="DI764" s="55"/>
      <c r="DJ764" s="55"/>
      <c r="DK764" s="55"/>
      <c r="DL764" s="55"/>
      <c r="DM764" s="55"/>
      <c r="DN764" s="55"/>
      <c r="DO764" s="55"/>
      <c r="DP764" s="55"/>
      <c r="DQ764" s="55"/>
      <c r="DR764" s="55"/>
      <c r="DS764" s="55"/>
      <c r="DT764" s="55"/>
      <c r="DU764" s="55"/>
      <c r="DV764" s="55"/>
      <c r="DW764" s="55"/>
      <c r="DX764" s="55"/>
      <c r="DY764" s="55"/>
      <c r="DZ764" s="55"/>
      <c r="EA764" s="55"/>
      <c r="EB764" s="55"/>
      <c r="EC764" s="55"/>
      <c r="ED764" s="55"/>
      <c r="EE764" s="55"/>
      <c r="EF764" s="55"/>
      <c r="EG764" s="55"/>
      <c r="EH764" s="55"/>
      <c r="EI764" s="55"/>
      <c r="EJ764" s="55"/>
      <c r="EK764" s="55"/>
      <c r="EL764" s="55"/>
      <c r="EM764" s="55"/>
      <c r="EN764" s="55"/>
      <c r="EO764" s="55"/>
      <c r="EP764" s="55"/>
      <c r="EQ764" s="55"/>
      <c r="ER764" s="55"/>
      <c r="ES764" s="55"/>
      <c r="ET764" s="55"/>
      <c r="EU764" s="55"/>
      <c r="EV764" s="55"/>
      <c r="EW764" s="55"/>
      <c r="EX764" s="55"/>
      <c r="EY764" s="55"/>
      <c r="EZ764" s="55"/>
      <c r="FA764" s="55"/>
      <c r="FB764" s="55"/>
      <c r="FC764" s="55"/>
      <c r="FD764" s="55"/>
      <c r="FE764" s="55"/>
      <c r="FF764" s="55"/>
      <c r="FG764" s="55"/>
      <c r="FH764" s="55"/>
      <c r="FI764" s="55"/>
      <c r="FJ764" s="55"/>
      <c r="FK764" s="55"/>
      <c r="FL764" s="55"/>
      <c r="FM764" s="55"/>
      <c r="FN764" s="55"/>
      <c r="FO764" s="55"/>
      <c r="FP764" s="55"/>
      <c r="FQ764" s="55"/>
      <c r="FR764" s="55"/>
      <c r="FS764" s="55"/>
      <c r="FT764" s="55"/>
      <c r="FU764" s="55"/>
      <c r="FV764" s="55"/>
      <c r="FW764" s="55"/>
      <c r="FX764" s="55"/>
      <c r="FY764" s="55"/>
      <c r="FZ764" s="55"/>
      <c r="GA764" s="55"/>
      <c r="GB764" s="55"/>
      <c r="GC764" s="55"/>
      <c r="GD764" s="55"/>
      <c r="GE764" s="55"/>
      <c r="GF764" s="55"/>
      <c r="GG764" s="55"/>
      <c r="GH764" s="55"/>
      <c r="GI764" s="55"/>
      <c r="GJ764" s="55"/>
      <c r="GK764" s="55"/>
      <c r="GL764" s="55"/>
      <c r="GM764" s="55"/>
      <c r="GN764" s="55"/>
      <c r="GO764" s="55"/>
      <c r="GP764" s="55"/>
      <c r="GQ764" s="55"/>
      <c r="GR764" s="55"/>
      <c r="GS764" s="55"/>
      <c r="GT764" s="55"/>
      <c r="GU764" s="55"/>
      <c r="GV764" s="55"/>
      <c r="GW764" s="55"/>
      <c r="GX764" s="55"/>
      <c r="GY764" s="55"/>
      <c r="GZ764" s="55"/>
      <c r="HA764" s="55"/>
      <c r="HB764" s="55"/>
      <c r="HC764" s="55"/>
      <c r="HD764" s="55"/>
      <c r="HE764" s="55"/>
      <c r="HF764" s="55"/>
      <c r="HG764" s="55"/>
      <c r="HH764" s="55"/>
      <c r="HI764" s="55"/>
      <c r="HJ764" s="55"/>
      <c r="HK764" s="55"/>
      <c r="HL764" s="55"/>
      <c r="HM764" s="55"/>
      <c r="HN764" s="55"/>
      <c r="HO764" s="55"/>
      <c r="HP764" s="55"/>
      <c r="HQ764" s="55"/>
      <c r="HR764" s="55"/>
      <c r="HS764" s="55"/>
      <c r="HT764" s="55"/>
      <c r="HU764" s="55"/>
      <c r="HV764" s="55"/>
      <c r="HW764" s="55"/>
      <c r="HX764" s="55"/>
      <c r="HY764" s="55"/>
      <c r="HZ764" s="55"/>
      <c r="IA764" s="55"/>
      <c r="IB764" s="55"/>
      <c r="IC764" s="55"/>
      <c r="ID764" s="55"/>
      <c r="IE764" s="55"/>
      <c r="IF764" s="55"/>
      <c r="IG764" s="55"/>
      <c r="IH764" s="55"/>
      <c r="II764" s="55"/>
      <c r="IJ764" s="55"/>
      <c r="IK764" s="55"/>
      <c r="IL764" s="55"/>
      <c r="IM764" s="55"/>
      <c r="IN764" s="55"/>
      <c r="IO764" s="55"/>
      <c r="IP764" s="55"/>
      <c r="IQ764" s="55"/>
      <c r="IR764" s="55"/>
      <c r="IS764" s="55"/>
      <c r="IT764" s="55"/>
      <c r="IU764" s="55"/>
      <c r="IV764" s="55"/>
    </row>
    <row r="765" spans="1:256" s="44" customFormat="1">
      <c r="A765" s="688"/>
      <c r="B765" s="689"/>
      <c r="C765" s="690"/>
      <c r="D765" s="688"/>
      <c r="E765" s="784"/>
      <c r="F765" s="691"/>
      <c r="G765" s="42"/>
      <c r="H765" s="79"/>
      <c r="I765" s="79"/>
      <c r="J765" s="79"/>
      <c r="K765" s="79"/>
      <c r="L765" s="80"/>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c r="AO765" s="56"/>
      <c r="AP765" s="56"/>
      <c r="AQ765" s="56"/>
      <c r="AR765" s="56"/>
      <c r="AS765" s="56"/>
      <c r="AT765" s="56"/>
      <c r="AU765" s="56"/>
      <c r="AV765" s="56"/>
      <c r="AW765" s="56"/>
      <c r="AX765" s="56"/>
      <c r="AY765" s="56"/>
      <c r="AZ765" s="56"/>
      <c r="BA765" s="56"/>
      <c r="BB765" s="56"/>
      <c r="BC765" s="56"/>
      <c r="BD765" s="56"/>
      <c r="BE765" s="56"/>
      <c r="BF765" s="56"/>
      <c r="BG765" s="56"/>
      <c r="BH765" s="56"/>
      <c r="BI765" s="56"/>
      <c r="BJ765" s="56"/>
      <c r="BK765" s="56"/>
      <c r="BL765" s="56"/>
      <c r="BM765" s="56"/>
      <c r="BN765" s="56"/>
      <c r="BO765" s="56"/>
      <c r="BP765" s="56"/>
      <c r="BQ765" s="56"/>
      <c r="BR765" s="56"/>
      <c r="BS765" s="56"/>
      <c r="BT765" s="56"/>
      <c r="BU765" s="56"/>
      <c r="BV765" s="56"/>
      <c r="BW765" s="56"/>
      <c r="BX765" s="56"/>
      <c r="BY765" s="56"/>
      <c r="BZ765" s="56"/>
      <c r="CA765" s="56"/>
      <c r="CB765" s="56"/>
      <c r="CC765" s="56"/>
      <c r="CD765" s="56"/>
      <c r="CE765" s="56"/>
      <c r="CF765" s="56"/>
      <c r="CG765" s="56"/>
      <c r="CH765" s="56"/>
      <c r="CI765" s="56"/>
      <c r="CJ765" s="56"/>
      <c r="CK765" s="56"/>
      <c r="CL765" s="56"/>
      <c r="CM765" s="56"/>
      <c r="CN765" s="56"/>
      <c r="CO765" s="56"/>
      <c r="CP765" s="56"/>
      <c r="CQ765" s="56"/>
      <c r="CR765" s="56"/>
      <c r="CS765" s="56"/>
      <c r="CT765" s="56"/>
      <c r="CU765" s="56"/>
      <c r="CV765" s="56"/>
      <c r="CW765" s="56"/>
      <c r="CX765" s="56"/>
      <c r="CY765" s="56"/>
      <c r="CZ765" s="56"/>
      <c r="DA765" s="56"/>
      <c r="DB765" s="56"/>
      <c r="DC765" s="56"/>
      <c r="DD765" s="56"/>
      <c r="DE765" s="56"/>
      <c r="DF765" s="56"/>
      <c r="DG765" s="56"/>
      <c r="DH765" s="56"/>
      <c r="DI765" s="56"/>
      <c r="DJ765" s="56"/>
      <c r="DK765" s="56"/>
      <c r="DL765" s="56"/>
      <c r="DM765" s="56"/>
      <c r="DN765" s="56"/>
      <c r="DO765" s="56"/>
      <c r="DP765" s="56"/>
      <c r="DQ765" s="56"/>
      <c r="DR765" s="56"/>
      <c r="DS765" s="56"/>
      <c r="DT765" s="56"/>
      <c r="DU765" s="56"/>
      <c r="DV765" s="56"/>
      <c r="DW765" s="56"/>
      <c r="DX765" s="56"/>
      <c r="DY765" s="56"/>
      <c r="DZ765" s="56"/>
      <c r="EA765" s="56"/>
      <c r="EB765" s="56"/>
      <c r="EC765" s="56"/>
      <c r="ED765" s="56"/>
      <c r="EE765" s="56"/>
      <c r="EF765" s="56"/>
      <c r="EG765" s="56"/>
      <c r="EH765" s="56"/>
      <c r="EI765" s="56"/>
      <c r="EJ765" s="56"/>
      <c r="EK765" s="56"/>
      <c r="EL765" s="56"/>
      <c r="EM765" s="56"/>
      <c r="EN765" s="56"/>
      <c r="EO765" s="56"/>
      <c r="EP765" s="56"/>
      <c r="EQ765" s="56"/>
      <c r="ER765" s="56"/>
      <c r="ES765" s="56"/>
      <c r="ET765" s="56"/>
      <c r="EU765" s="56"/>
      <c r="EV765" s="56"/>
      <c r="EW765" s="56"/>
      <c r="EX765" s="56"/>
      <c r="EY765" s="56"/>
      <c r="EZ765" s="56"/>
      <c r="FA765" s="56"/>
      <c r="FB765" s="56"/>
      <c r="FC765" s="56"/>
      <c r="FD765" s="56"/>
      <c r="FE765" s="56"/>
      <c r="FF765" s="56"/>
      <c r="FG765" s="56"/>
      <c r="FH765" s="56"/>
      <c r="FI765" s="56"/>
      <c r="FJ765" s="56"/>
      <c r="FK765" s="56"/>
      <c r="FL765" s="56"/>
      <c r="FM765" s="56"/>
      <c r="FN765" s="56"/>
      <c r="FO765" s="56"/>
      <c r="FP765" s="56"/>
      <c r="FQ765" s="56"/>
      <c r="FR765" s="56"/>
      <c r="FS765" s="56"/>
      <c r="FT765" s="56"/>
      <c r="FU765" s="56"/>
      <c r="FV765" s="56"/>
      <c r="FW765" s="56"/>
      <c r="FX765" s="56"/>
      <c r="FY765" s="56"/>
      <c r="FZ765" s="56"/>
      <c r="GA765" s="56"/>
      <c r="GB765" s="56"/>
      <c r="GC765" s="56"/>
      <c r="GD765" s="56"/>
      <c r="GE765" s="56"/>
      <c r="GF765" s="56"/>
      <c r="GG765" s="56"/>
      <c r="GH765" s="56"/>
      <c r="GI765" s="56"/>
      <c r="GJ765" s="56"/>
      <c r="GK765" s="56"/>
      <c r="GL765" s="56"/>
      <c r="GM765" s="56"/>
      <c r="GN765" s="56"/>
      <c r="GO765" s="56"/>
      <c r="GP765" s="56"/>
      <c r="GQ765" s="56"/>
      <c r="GR765" s="56"/>
      <c r="GS765" s="56"/>
      <c r="GT765" s="56"/>
      <c r="GU765" s="56"/>
      <c r="GV765" s="56"/>
      <c r="GW765" s="56"/>
      <c r="GX765" s="56"/>
      <c r="GY765" s="56"/>
      <c r="GZ765" s="56"/>
      <c r="HA765" s="56"/>
      <c r="HB765" s="56"/>
      <c r="HC765" s="56"/>
      <c r="HD765" s="56"/>
      <c r="HE765" s="56"/>
      <c r="HF765" s="56"/>
      <c r="HG765" s="56"/>
      <c r="HH765" s="56"/>
      <c r="HI765" s="56"/>
      <c r="HJ765" s="56"/>
      <c r="HK765" s="56"/>
      <c r="HL765" s="56"/>
      <c r="HM765" s="56"/>
      <c r="HN765" s="56"/>
      <c r="HO765" s="56"/>
      <c r="HP765" s="56"/>
      <c r="HQ765" s="56"/>
      <c r="HR765" s="56"/>
      <c r="HS765" s="56"/>
      <c r="HT765" s="56"/>
      <c r="HU765" s="56"/>
      <c r="HV765" s="56"/>
      <c r="HW765" s="56"/>
      <c r="HX765" s="56"/>
      <c r="HY765" s="56"/>
      <c r="HZ765" s="56"/>
      <c r="IA765" s="56"/>
      <c r="IB765" s="56"/>
      <c r="IC765" s="56"/>
      <c r="ID765" s="56"/>
      <c r="IE765" s="56"/>
      <c r="IF765" s="56"/>
      <c r="IG765" s="56"/>
      <c r="IH765" s="56"/>
      <c r="II765" s="56"/>
      <c r="IJ765" s="56"/>
      <c r="IK765" s="56"/>
      <c r="IL765" s="56"/>
      <c r="IM765" s="56"/>
      <c r="IN765" s="56"/>
      <c r="IO765" s="56"/>
      <c r="IP765" s="56"/>
      <c r="IQ765" s="56"/>
      <c r="IR765" s="56"/>
      <c r="IS765" s="56"/>
      <c r="IT765" s="56"/>
      <c r="IU765" s="56"/>
      <c r="IV765" s="56"/>
    </row>
    <row r="766" spans="1:256" s="44" customFormat="1" ht="359.25">
      <c r="A766" s="557" t="s">
        <v>673</v>
      </c>
      <c r="B766" s="692" t="s">
        <v>2912</v>
      </c>
      <c r="C766" s="563"/>
      <c r="D766" s="693"/>
      <c r="E766" s="86"/>
      <c r="F766" s="691"/>
      <c r="G766" s="42"/>
      <c r="H766" s="79"/>
      <c r="I766" s="79"/>
      <c r="J766" s="79"/>
      <c r="K766" s="79"/>
      <c r="L766" s="80"/>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c r="AZ766" s="56"/>
      <c r="BA766" s="56"/>
      <c r="BB766" s="56"/>
      <c r="BC766" s="56"/>
      <c r="BD766" s="56"/>
      <c r="BE766" s="56"/>
      <c r="BF766" s="56"/>
      <c r="BG766" s="56"/>
      <c r="BH766" s="56"/>
      <c r="BI766" s="56"/>
      <c r="BJ766" s="56"/>
      <c r="BK766" s="56"/>
      <c r="BL766" s="56"/>
      <c r="BM766" s="56"/>
      <c r="BN766" s="56"/>
      <c r="BO766" s="56"/>
      <c r="BP766" s="56"/>
      <c r="BQ766" s="56"/>
      <c r="BR766" s="56"/>
      <c r="BS766" s="56"/>
      <c r="BT766" s="56"/>
      <c r="BU766" s="56"/>
      <c r="BV766" s="56"/>
      <c r="BW766" s="56"/>
      <c r="BX766" s="56"/>
      <c r="BY766" s="56"/>
      <c r="BZ766" s="56"/>
      <c r="CA766" s="56"/>
      <c r="CB766" s="56"/>
      <c r="CC766" s="56"/>
      <c r="CD766" s="56"/>
      <c r="CE766" s="56"/>
      <c r="CF766" s="56"/>
      <c r="CG766" s="56"/>
      <c r="CH766" s="56"/>
      <c r="CI766" s="56"/>
      <c r="CJ766" s="56"/>
      <c r="CK766" s="56"/>
      <c r="CL766" s="56"/>
      <c r="CM766" s="56"/>
      <c r="CN766" s="56"/>
      <c r="CO766" s="56"/>
      <c r="CP766" s="56"/>
      <c r="CQ766" s="56"/>
      <c r="CR766" s="56"/>
      <c r="CS766" s="56"/>
      <c r="CT766" s="56"/>
      <c r="CU766" s="56"/>
      <c r="CV766" s="56"/>
      <c r="CW766" s="56"/>
      <c r="CX766" s="56"/>
      <c r="CY766" s="56"/>
      <c r="CZ766" s="56"/>
      <c r="DA766" s="56"/>
      <c r="DB766" s="56"/>
      <c r="DC766" s="56"/>
      <c r="DD766" s="56"/>
      <c r="DE766" s="56"/>
      <c r="DF766" s="56"/>
      <c r="DG766" s="56"/>
      <c r="DH766" s="56"/>
      <c r="DI766" s="56"/>
      <c r="DJ766" s="56"/>
      <c r="DK766" s="56"/>
      <c r="DL766" s="56"/>
      <c r="DM766" s="56"/>
      <c r="DN766" s="56"/>
      <c r="DO766" s="56"/>
      <c r="DP766" s="56"/>
      <c r="DQ766" s="56"/>
      <c r="DR766" s="56"/>
      <c r="DS766" s="56"/>
      <c r="DT766" s="56"/>
      <c r="DU766" s="56"/>
      <c r="DV766" s="56"/>
      <c r="DW766" s="56"/>
      <c r="DX766" s="56"/>
      <c r="DY766" s="56"/>
      <c r="DZ766" s="56"/>
      <c r="EA766" s="56"/>
      <c r="EB766" s="56"/>
      <c r="EC766" s="56"/>
      <c r="ED766" s="56"/>
      <c r="EE766" s="56"/>
      <c r="EF766" s="56"/>
      <c r="EG766" s="56"/>
      <c r="EH766" s="56"/>
      <c r="EI766" s="56"/>
      <c r="EJ766" s="56"/>
      <c r="EK766" s="56"/>
      <c r="EL766" s="56"/>
      <c r="EM766" s="56"/>
      <c r="EN766" s="56"/>
      <c r="EO766" s="56"/>
      <c r="EP766" s="56"/>
      <c r="EQ766" s="56"/>
      <c r="ER766" s="56"/>
      <c r="ES766" s="56"/>
      <c r="ET766" s="56"/>
      <c r="EU766" s="56"/>
      <c r="EV766" s="56"/>
      <c r="EW766" s="56"/>
      <c r="EX766" s="56"/>
      <c r="EY766" s="56"/>
      <c r="EZ766" s="56"/>
      <c r="FA766" s="56"/>
      <c r="FB766" s="56"/>
      <c r="FC766" s="56"/>
      <c r="FD766" s="56"/>
      <c r="FE766" s="56"/>
      <c r="FF766" s="56"/>
      <c r="FG766" s="56"/>
      <c r="FH766" s="56"/>
      <c r="FI766" s="56"/>
      <c r="FJ766" s="56"/>
      <c r="FK766" s="56"/>
      <c r="FL766" s="56"/>
      <c r="FM766" s="56"/>
      <c r="FN766" s="56"/>
      <c r="FO766" s="56"/>
      <c r="FP766" s="56"/>
      <c r="FQ766" s="56"/>
      <c r="FR766" s="56"/>
      <c r="FS766" s="56"/>
      <c r="FT766" s="56"/>
      <c r="FU766" s="56"/>
      <c r="FV766" s="56"/>
      <c r="FW766" s="56"/>
      <c r="FX766" s="56"/>
      <c r="FY766" s="56"/>
      <c r="FZ766" s="56"/>
      <c r="GA766" s="56"/>
      <c r="GB766" s="56"/>
      <c r="GC766" s="56"/>
      <c r="GD766" s="56"/>
      <c r="GE766" s="56"/>
      <c r="GF766" s="56"/>
      <c r="GG766" s="56"/>
      <c r="GH766" s="56"/>
      <c r="GI766" s="56"/>
      <c r="GJ766" s="56"/>
      <c r="GK766" s="56"/>
      <c r="GL766" s="56"/>
      <c r="GM766" s="56"/>
      <c r="GN766" s="56"/>
      <c r="GO766" s="56"/>
      <c r="GP766" s="56"/>
      <c r="GQ766" s="56"/>
      <c r="GR766" s="56"/>
      <c r="GS766" s="56"/>
      <c r="GT766" s="56"/>
      <c r="GU766" s="56"/>
      <c r="GV766" s="56"/>
      <c r="GW766" s="56"/>
      <c r="GX766" s="56"/>
      <c r="GY766" s="56"/>
      <c r="GZ766" s="56"/>
      <c r="HA766" s="56"/>
      <c r="HB766" s="56"/>
      <c r="HC766" s="56"/>
      <c r="HD766" s="56"/>
      <c r="HE766" s="56"/>
      <c r="HF766" s="56"/>
      <c r="HG766" s="56"/>
      <c r="HH766" s="56"/>
      <c r="HI766" s="56"/>
      <c r="HJ766" s="56"/>
      <c r="HK766" s="56"/>
      <c r="HL766" s="56"/>
      <c r="HM766" s="56"/>
      <c r="HN766" s="56"/>
      <c r="HO766" s="56"/>
      <c r="HP766" s="56"/>
      <c r="HQ766" s="56"/>
      <c r="HR766" s="56"/>
      <c r="HS766" s="56"/>
      <c r="HT766" s="56"/>
      <c r="HU766" s="56"/>
      <c r="HV766" s="56"/>
      <c r="HW766" s="56"/>
      <c r="HX766" s="56"/>
      <c r="HY766" s="56"/>
      <c r="HZ766" s="56"/>
      <c r="IA766" s="56"/>
      <c r="IB766" s="56"/>
      <c r="IC766" s="56"/>
      <c r="ID766" s="56"/>
      <c r="IE766" s="56"/>
      <c r="IF766" s="56"/>
      <c r="IG766" s="56"/>
      <c r="IH766" s="56"/>
      <c r="II766" s="56"/>
      <c r="IJ766" s="56"/>
      <c r="IK766" s="56"/>
      <c r="IL766" s="56"/>
      <c r="IM766" s="56"/>
      <c r="IN766" s="56"/>
      <c r="IO766" s="56"/>
      <c r="IP766" s="56"/>
      <c r="IQ766" s="56"/>
      <c r="IR766" s="56"/>
      <c r="IS766" s="56"/>
      <c r="IT766" s="56"/>
      <c r="IU766" s="56"/>
      <c r="IV766" s="56"/>
    </row>
    <row r="767" spans="1:256" s="44" customFormat="1" ht="42.75">
      <c r="A767" s="637" t="s">
        <v>101</v>
      </c>
      <c r="B767" s="694" t="s">
        <v>285</v>
      </c>
      <c r="C767" s="563" t="s">
        <v>865</v>
      </c>
      <c r="D767" s="693">
        <v>25.7</v>
      </c>
      <c r="E767" s="86"/>
      <c r="F767" s="128">
        <f>E767*D767</f>
        <v>0</v>
      </c>
      <c r="G767" s="42"/>
      <c r="H767" s="73"/>
      <c r="I767" s="79"/>
      <c r="J767" s="79"/>
      <c r="K767" s="79"/>
      <c r="L767" s="80"/>
      <c r="M767" s="56"/>
      <c r="N767" s="56"/>
      <c r="O767" s="56"/>
      <c r="P767" s="56"/>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c r="BA767" s="55"/>
      <c r="BB767" s="55"/>
      <c r="BC767" s="55"/>
      <c r="BD767" s="55"/>
      <c r="BE767" s="55"/>
      <c r="BF767" s="55"/>
      <c r="BG767" s="55"/>
      <c r="BH767" s="55"/>
      <c r="BI767" s="55"/>
      <c r="BJ767" s="55"/>
      <c r="BK767" s="55"/>
      <c r="BL767" s="55"/>
      <c r="BM767" s="55"/>
      <c r="BN767" s="55"/>
      <c r="BO767" s="55"/>
      <c r="BP767" s="55"/>
      <c r="BQ767" s="55"/>
      <c r="BR767" s="55"/>
      <c r="BS767" s="55"/>
      <c r="BT767" s="55"/>
      <c r="BU767" s="55"/>
      <c r="BV767" s="55"/>
      <c r="BW767" s="55"/>
      <c r="BX767" s="55"/>
      <c r="BY767" s="55"/>
      <c r="BZ767" s="55"/>
      <c r="CA767" s="55"/>
      <c r="CB767" s="55"/>
      <c r="CC767" s="55"/>
      <c r="CD767" s="55"/>
      <c r="CE767" s="55"/>
      <c r="CF767" s="55"/>
      <c r="CG767" s="55"/>
      <c r="CH767" s="55"/>
      <c r="CI767" s="55"/>
      <c r="CJ767" s="55"/>
      <c r="CK767" s="55"/>
      <c r="CL767" s="55"/>
      <c r="CM767" s="55"/>
      <c r="CN767" s="55"/>
      <c r="CO767" s="55"/>
      <c r="CP767" s="55"/>
      <c r="CQ767" s="55"/>
      <c r="CR767" s="55"/>
      <c r="CS767" s="55"/>
      <c r="CT767" s="55"/>
      <c r="CU767" s="55"/>
      <c r="CV767" s="55"/>
      <c r="CW767" s="55"/>
      <c r="CX767" s="55"/>
      <c r="CY767" s="55"/>
      <c r="CZ767" s="55"/>
      <c r="DA767" s="55"/>
      <c r="DB767" s="55"/>
      <c r="DC767" s="55"/>
      <c r="DD767" s="55"/>
      <c r="DE767" s="55"/>
      <c r="DF767" s="55"/>
      <c r="DG767" s="55"/>
      <c r="DH767" s="55"/>
      <c r="DI767" s="55"/>
      <c r="DJ767" s="55"/>
      <c r="DK767" s="55"/>
      <c r="DL767" s="55"/>
      <c r="DM767" s="55"/>
      <c r="DN767" s="55"/>
      <c r="DO767" s="55"/>
      <c r="DP767" s="55"/>
      <c r="DQ767" s="55"/>
      <c r="DR767" s="55"/>
      <c r="DS767" s="55"/>
      <c r="DT767" s="55"/>
      <c r="DU767" s="55"/>
      <c r="DV767" s="55"/>
      <c r="DW767" s="55"/>
      <c r="DX767" s="55"/>
      <c r="DY767" s="55"/>
      <c r="DZ767" s="55"/>
      <c r="EA767" s="55"/>
      <c r="EB767" s="55"/>
      <c r="EC767" s="55"/>
      <c r="ED767" s="55"/>
      <c r="EE767" s="55"/>
      <c r="EF767" s="55"/>
      <c r="EG767" s="55"/>
      <c r="EH767" s="55"/>
      <c r="EI767" s="55"/>
      <c r="EJ767" s="55"/>
      <c r="EK767" s="55"/>
      <c r="EL767" s="55"/>
      <c r="EM767" s="55"/>
      <c r="EN767" s="55"/>
      <c r="EO767" s="55"/>
      <c r="EP767" s="55"/>
      <c r="EQ767" s="55"/>
      <c r="ER767" s="55"/>
      <c r="ES767" s="55"/>
      <c r="ET767" s="55"/>
      <c r="EU767" s="55"/>
      <c r="EV767" s="55"/>
      <c r="EW767" s="55"/>
      <c r="EX767" s="55"/>
      <c r="EY767" s="55"/>
      <c r="EZ767" s="55"/>
      <c r="FA767" s="55"/>
      <c r="FB767" s="55"/>
      <c r="FC767" s="55"/>
      <c r="FD767" s="55"/>
      <c r="FE767" s="55"/>
      <c r="FF767" s="55"/>
      <c r="FG767" s="55"/>
      <c r="FH767" s="55"/>
      <c r="FI767" s="55"/>
      <c r="FJ767" s="55"/>
      <c r="FK767" s="55"/>
      <c r="FL767" s="55"/>
      <c r="FM767" s="55"/>
      <c r="FN767" s="55"/>
      <c r="FO767" s="55"/>
      <c r="FP767" s="55"/>
      <c r="FQ767" s="55"/>
      <c r="FR767" s="55"/>
      <c r="FS767" s="55"/>
      <c r="FT767" s="55"/>
      <c r="FU767" s="55"/>
      <c r="FV767" s="55"/>
      <c r="FW767" s="55"/>
      <c r="FX767" s="55"/>
      <c r="FY767" s="55"/>
      <c r="FZ767" s="55"/>
      <c r="GA767" s="55"/>
      <c r="GB767" s="55"/>
      <c r="GC767" s="55"/>
      <c r="GD767" s="55"/>
      <c r="GE767" s="55"/>
      <c r="GF767" s="55"/>
      <c r="GG767" s="55"/>
      <c r="GH767" s="55"/>
      <c r="GI767" s="55"/>
      <c r="GJ767" s="55"/>
      <c r="GK767" s="55"/>
      <c r="GL767" s="55"/>
      <c r="GM767" s="55"/>
      <c r="GN767" s="55"/>
      <c r="GO767" s="55"/>
      <c r="GP767" s="55"/>
      <c r="GQ767" s="55"/>
      <c r="GR767" s="55"/>
      <c r="GS767" s="55"/>
      <c r="GT767" s="55"/>
      <c r="GU767" s="55"/>
      <c r="GV767" s="55"/>
      <c r="GW767" s="55"/>
      <c r="GX767" s="55"/>
      <c r="GY767" s="55"/>
      <c r="GZ767" s="55"/>
      <c r="HA767" s="55"/>
      <c r="HB767" s="55"/>
      <c r="HC767" s="55"/>
      <c r="HD767" s="55"/>
      <c r="HE767" s="55"/>
      <c r="HF767" s="55"/>
      <c r="HG767" s="55"/>
      <c r="HH767" s="55"/>
      <c r="HI767" s="55"/>
      <c r="HJ767" s="55"/>
      <c r="HK767" s="55"/>
      <c r="HL767" s="55"/>
      <c r="HM767" s="55"/>
      <c r="HN767" s="55"/>
      <c r="HO767" s="55"/>
      <c r="HP767" s="55"/>
      <c r="HQ767" s="55"/>
      <c r="HR767" s="55"/>
      <c r="HS767" s="55"/>
      <c r="HT767" s="55"/>
      <c r="HU767" s="55"/>
      <c r="HV767" s="55"/>
      <c r="HW767" s="55"/>
      <c r="HX767" s="55"/>
      <c r="HY767" s="55"/>
      <c r="HZ767" s="55"/>
      <c r="IA767" s="55"/>
      <c r="IB767" s="55"/>
      <c r="IC767" s="55"/>
      <c r="ID767" s="55"/>
      <c r="IE767" s="55"/>
      <c r="IF767" s="55"/>
      <c r="IG767" s="55"/>
      <c r="IH767" s="55"/>
      <c r="II767" s="55"/>
      <c r="IJ767" s="55"/>
      <c r="IK767" s="55"/>
      <c r="IL767" s="55"/>
      <c r="IM767" s="55"/>
      <c r="IN767" s="55"/>
      <c r="IO767" s="55"/>
      <c r="IP767" s="55"/>
      <c r="IQ767" s="55"/>
      <c r="IR767" s="55"/>
      <c r="IS767" s="55"/>
      <c r="IT767" s="55"/>
      <c r="IU767" s="55"/>
      <c r="IV767" s="55"/>
    </row>
    <row r="768" spans="1:256" s="44" customFormat="1">
      <c r="A768" s="688"/>
      <c r="B768" s="689"/>
      <c r="C768" s="690"/>
      <c r="D768" s="688"/>
      <c r="E768" s="784"/>
      <c r="F768" s="691"/>
      <c r="G768" s="42"/>
      <c r="H768" s="79"/>
      <c r="I768" s="79"/>
      <c r="J768" s="79"/>
      <c r="K768" s="79"/>
      <c r="L768" s="80"/>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c r="AM768" s="56"/>
      <c r="AN768" s="56"/>
      <c r="AO768" s="56"/>
      <c r="AP768" s="56"/>
      <c r="AQ768" s="56"/>
      <c r="AR768" s="56"/>
      <c r="AS768" s="56"/>
      <c r="AT768" s="56"/>
      <c r="AU768" s="56"/>
      <c r="AV768" s="56"/>
      <c r="AW768" s="56"/>
      <c r="AX768" s="56"/>
      <c r="AY768" s="56"/>
      <c r="AZ768" s="56"/>
      <c r="BA768" s="56"/>
      <c r="BB768" s="56"/>
      <c r="BC768" s="56"/>
      <c r="BD768" s="56"/>
      <c r="BE768" s="56"/>
      <c r="BF768" s="56"/>
      <c r="BG768" s="56"/>
      <c r="BH768" s="56"/>
      <c r="BI768" s="56"/>
      <c r="BJ768" s="56"/>
      <c r="BK768" s="56"/>
      <c r="BL768" s="56"/>
      <c r="BM768" s="56"/>
      <c r="BN768" s="56"/>
      <c r="BO768" s="56"/>
      <c r="BP768" s="56"/>
      <c r="BQ768" s="56"/>
      <c r="BR768" s="56"/>
      <c r="BS768" s="56"/>
      <c r="BT768" s="56"/>
      <c r="BU768" s="56"/>
      <c r="BV768" s="56"/>
      <c r="BW768" s="56"/>
      <c r="BX768" s="56"/>
      <c r="BY768" s="56"/>
      <c r="BZ768" s="56"/>
      <c r="CA768" s="56"/>
      <c r="CB768" s="56"/>
      <c r="CC768" s="56"/>
      <c r="CD768" s="56"/>
      <c r="CE768" s="56"/>
      <c r="CF768" s="56"/>
      <c r="CG768" s="56"/>
      <c r="CH768" s="56"/>
      <c r="CI768" s="56"/>
      <c r="CJ768" s="56"/>
      <c r="CK768" s="56"/>
      <c r="CL768" s="56"/>
      <c r="CM768" s="56"/>
      <c r="CN768" s="56"/>
      <c r="CO768" s="56"/>
      <c r="CP768" s="56"/>
      <c r="CQ768" s="56"/>
      <c r="CR768" s="56"/>
      <c r="CS768" s="56"/>
      <c r="CT768" s="56"/>
      <c r="CU768" s="56"/>
      <c r="CV768" s="56"/>
      <c r="CW768" s="56"/>
      <c r="CX768" s="56"/>
      <c r="CY768" s="56"/>
      <c r="CZ768" s="56"/>
      <c r="DA768" s="56"/>
      <c r="DB768" s="56"/>
      <c r="DC768" s="56"/>
      <c r="DD768" s="56"/>
      <c r="DE768" s="56"/>
      <c r="DF768" s="56"/>
      <c r="DG768" s="56"/>
      <c r="DH768" s="56"/>
      <c r="DI768" s="56"/>
      <c r="DJ768" s="56"/>
      <c r="DK768" s="56"/>
      <c r="DL768" s="56"/>
      <c r="DM768" s="56"/>
      <c r="DN768" s="56"/>
      <c r="DO768" s="56"/>
      <c r="DP768" s="56"/>
      <c r="DQ768" s="56"/>
      <c r="DR768" s="56"/>
      <c r="DS768" s="56"/>
      <c r="DT768" s="56"/>
      <c r="DU768" s="56"/>
      <c r="DV768" s="56"/>
      <c r="DW768" s="56"/>
      <c r="DX768" s="56"/>
      <c r="DY768" s="56"/>
      <c r="DZ768" s="56"/>
      <c r="EA768" s="56"/>
      <c r="EB768" s="56"/>
      <c r="EC768" s="56"/>
      <c r="ED768" s="56"/>
      <c r="EE768" s="56"/>
      <c r="EF768" s="56"/>
      <c r="EG768" s="56"/>
      <c r="EH768" s="56"/>
      <c r="EI768" s="56"/>
      <c r="EJ768" s="56"/>
      <c r="EK768" s="56"/>
      <c r="EL768" s="56"/>
      <c r="EM768" s="56"/>
      <c r="EN768" s="56"/>
      <c r="EO768" s="56"/>
      <c r="EP768" s="56"/>
      <c r="EQ768" s="56"/>
      <c r="ER768" s="56"/>
      <c r="ES768" s="56"/>
      <c r="ET768" s="56"/>
      <c r="EU768" s="56"/>
      <c r="EV768" s="56"/>
      <c r="EW768" s="56"/>
      <c r="EX768" s="56"/>
      <c r="EY768" s="56"/>
      <c r="EZ768" s="56"/>
      <c r="FA768" s="56"/>
      <c r="FB768" s="56"/>
      <c r="FC768" s="56"/>
      <c r="FD768" s="56"/>
      <c r="FE768" s="56"/>
      <c r="FF768" s="56"/>
      <c r="FG768" s="56"/>
      <c r="FH768" s="56"/>
      <c r="FI768" s="56"/>
      <c r="FJ768" s="56"/>
      <c r="FK768" s="56"/>
      <c r="FL768" s="56"/>
      <c r="FM768" s="56"/>
      <c r="FN768" s="56"/>
      <c r="FO768" s="56"/>
      <c r="FP768" s="56"/>
      <c r="FQ768" s="56"/>
      <c r="FR768" s="56"/>
      <c r="FS768" s="56"/>
      <c r="FT768" s="56"/>
      <c r="FU768" s="56"/>
      <c r="FV768" s="56"/>
      <c r="FW768" s="56"/>
      <c r="FX768" s="56"/>
      <c r="FY768" s="56"/>
      <c r="FZ768" s="56"/>
      <c r="GA768" s="56"/>
      <c r="GB768" s="56"/>
      <c r="GC768" s="56"/>
      <c r="GD768" s="56"/>
      <c r="GE768" s="56"/>
      <c r="GF768" s="56"/>
      <c r="GG768" s="56"/>
      <c r="GH768" s="56"/>
      <c r="GI768" s="56"/>
      <c r="GJ768" s="56"/>
      <c r="GK768" s="56"/>
      <c r="GL768" s="56"/>
      <c r="GM768" s="56"/>
      <c r="GN768" s="56"/>
      <c r="GO768" s="56"/>
      <c r="GP768" s="56"/>
      <c r="GQ768" s="56"/>
      <c r="GR768" s="56"/>
      <c r="GS768" s="56"/>
      <c r="GT768" s="56"/>
      <c r="GU768" s="56"/>
      <c r="GV768" s="56"/>
      <c r="GW768" s="56"/>
      <c r="GX768" s="56"/>
      <c r="GY768" s="56"/>
      <c r="GZ768" s="56"/>
      <c r="HA768" s="56"/>
      <c r="HB768" s="56"/>
      <c r="HC768" s="56"/>
      <c r="HD768" s="56"/>
      <c r="HE768" s="56"/>
      <c r="HF768" s="56"/>
      <c r="HG768" s="56"/>
      <c r="HH768" s="56"/>
      <c r="HI768" s="56"/>
      <c r="HJ768" s="56"/>
      <c r="HK768" s="56"/>
      <c r="HL768" s="56"/>
      <c r="HM768" s="56"/>
      <c r="HN768" s="56"/>
      <c r="HO768" s="56"/>
      <c r="HP768" s="56"/>
      <c r="HQ768" s="56"/>
      <c r="HR768" s="56"/>
      <c r="HS768" s="56"/>
      <c r="HT768" s="56"/>
      <c r="HU768" s="56"/>
      <c r="HV768" s="56"/>
      <c r="HW768" s="56"/>
      <c r="HX768" s="56"/>
      <c r="HY768" s="56"/>
      <c r="HZ768" s="56"/>
      <c r="IA768" s="56"/>
      <c r="IB768" s="56"/>
      <c r="IC768" s="56"/>
      <c r="ID768" s="56"/>
      <c r="IE768" s="56"/>
      <c r="IF768" s="56"/>
      <c r="IG768" s="56"/>
      <c r="IH768" s="56"/>
      <c r="II768" s="56"/>
      <c r="IJ768" s="56"/>
      <c r="IK768" s="56"/>
      <c r="IL768" s="56"/>
      <c r="IM768" s="56"/>
      <c r="IN768" s="56"/>
      <c r="IO768" s="56"/>
      <c r="IP768" s="56"/>
      <c r="IQ768" s="56"/>
      <c r="IR768" s="56"/>
      <c r="IS768" s="56"/>
      <c r="IT768" s="56"/>
      <c r="IU768" s="56"/>
      <c r="IV768" s="56"/>
    </row>
    <row r="769" spans="1:256" s="44" customFormat="1">
      <c r="A769" s="688"/>
      <c r="B769" s="696" t="s">
        <v>287</v>
      </c>
      <c r="C769" s="690"/>
      <c r="D769" s="688"/>
      <c r="E769" s="784"/>
      <c r="F769" s="691"/>
      <c r="G769" s="42"/>
      <c r="H769" s="79"/>
      <c r="I769" s="79"/>
      <c r="J769" s="79"/>
      <c r="K769" s="79"/>
      <c r="L769" s="80"/>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c r="AX769" s="56"/>
      <c r="AY769" s="56"/>
      <c r="AZ769" s="56"/>
      <c r="BA769" s="56"/>
      <c r="BB769" s="56"/>
      <c r="BC769" s="56"/>
      <c r="BD769" s="56"/>
      <c r="BE769" s="56"/>
      <c r="BF769" s="56"/>
      <c r="BG769" s="56"/>
      <c r="BH769" s="56"/>
      <c r="BI769" s="56"/>
      <c r="BJ769" s="56"/>
      <c r="BK769" s="56"/>
      <c r="BL769" s="56"/>
      <c r="BM769" s="56"/>
      <c r="BN769" s="56"/>
      <c r="BO769" s="56"/>
      <c r="BP769" s="56"/>
      <c r="BQ769" s="56"/>
      <c r="BR769" s="56"/>
      <c r="BS769" s="56"/>
      <c r="BT769" s="56"/>
      <c r="BU769" s="56"/>
      <c r="BV769" s="56"/>
      <c r="BW769" s="56"/>
      <c r="BX769" s="56"/>
      <c r="BY769" s="56"/>
      <c r="BZ769" s="56"/>
      <c r="CA769" s="56"/>
      <c r="CB769" s="56"/>
      <c r="CC769" s="56"/>
      <c r="CD769" s="56"/>
      <c r="CE769" s="56"/>
      <c r="CF769" s="56"/>
      <c r="CG769" s="56"/>
      <c r="CH769" s="56"/>
      <c r="CI769" s="56"/>
      <c r="CJ769" s="56"/>
      <c r="CK769" s="56"/>
      <c r="CL769" s="56"/>
      <c r="CM769" s="56"/>
      <c r="CN769" s="56"/>
      <c r="CO769" s="56"/>
      <c r="CP769" s="56"/>
      <c r="CQ769" s="56"/>
      <c r="CR769" s="56"/>
      <c r="CS769" s="56"/>
      <c r="CT769" s="56"/>
      <c r="CU769" s="56"/>
      <c r="CV769" s="56"/>
      <c r="CW769" s="56"/>
      <c r="CX769" s="56"/>
      <c r="CY769" s="56"/>
      <c r="CZ769" s="56"/>
      <c r="DA769" s="56"/>
      <c r="DB769" s="56"/>
      <c r="DC769" s="56"/>
      <c r="DD769" s="56"/>
      <c r="DE769" s="56"/>
      <c r="DF769" s="56"/>
      <c r="DG769" s="56"/>
      <c r="DH769" s="56"/>
      <c r="DI769" s="56"/>
      <c r="DJ769" s="56"/>
      <c r="DK769" s="56"/>
      <c r="DL769" s="56"/>
      <c r="DM769" s="56"/>
      <c r="DN769" s="56"/>
      <c r="DO769" s="56"/>
      <c r="DP769" s="56"/>
      <c r="DQ769" s="56"/>
      <c r="DR769" s="56"/>
      <c r="DS769" s="56"/>
      <c r="DT769" s="56"/>
      <c r="DU769" s="56"/>
      <c r="DV769" s="56"/>
      <c r="DW769" s="56"/>
      <c r="DX769" s="56"/>
      <c r="DY769" s="56"/>
      <c r="DZ769" s="56"/>
      <c r="EA769" s="56"/>
      <c r="EB769" s="56"/>
      <c r="EC769" s="56"/>
      <c r="ED769" s="56"/>
      <c r="EE769" s="56"/>
      <c r="EF769" s="56"/>
      <c r="EG769" s="56"/>
      <c r="EH769" s="56"/>
      <c r="EI769" s="56"/>
      <c r="EJ769" s="56"/>
      <c r="EK769" s="56"/>
      <c r="EL769" s="56"/>
      <c r="EM769" s="56"/>
      <c r="EN769" s="56"/>
      <c r="EO769" s="56"/>
      <c r="EP769" s="56"/>
      <c r="EQ769" s="56"/>
      <c r="ER769" s="56"/>
      <c r="ES769" s="56"/>
      <c r="ET769" s="56"/>
      <c r="EU769" s="56"/>
      <c r="EV769" s="56"/>
      <c r="EW769" s="56"/>
      <c r="EX769" s="56"/>
      <c r="EY769" s="56"/>
      <c r="EZ769" s="56"/>
      <c r="FA769" s="56"/>
      <c r="FB769" s="56"/>
      <c r="FC769" s="56"/>
      <c r="FD769" s="56"/>
      <c r="FE769" s="56"/>
      <c r="FF769" s="56"/>
      <c r="FG769" s="56"/>
      <c r="FH769" s="56"/>
      <c r="FI769" s="56"/>
      <c r="FJ769" s="56"/>
      <c r="FK769" s="56"/>
      <c r="FL769" s="56"/>
      <c r="FM769" s="56"/>
      <c r="FN769" s="56"/>
      <c r="FO769" s="56"/>
      <c r="FP769" s="56"/>
      <c r="FQ769" s="56"/>
      <c r="FR769" s="56"/>
      <c r="FS769" s="56"/>
      <c r="FT769" s="56"/>
      <c r="FU769" s="56"/>
      <c r="FV769" s="56"/>
      <c r="FW769" s="56"/>
      <c r="FX769" s="56"/>
      <c r="FY769" s="56"/>
      <c r="FZ769" s="56"/>
      <c r="GA769" s="56"/>
      <c r="GB769" s="56"/>
      <c r="GC769" s="56"/>
      <c r="GD769" s="56"/>
      <c r="GE769" s="56"/>
      <c r="GF769" s="56"/>
      <c r="GG769" s="56"/>
      <c r="GH769" s="56"/>
      <c r="GI769" s="56"/>
      <c r="GJ769" s="56"/>
      <c r="GK769" s="56"/>
      <c r="GL769" s="56"/>
      <c r="GM769" s="56"/>
      <c r="GN769" s="56"/>
      <c r="GO769" s="56"/>
      <c r="GP769" s="56"/>
      <c r="GQ769" s="56"/>
      <c r="GR769" s="56"/>
      <c r="GS769" s="56"/>
      <c r="GT769" s="56"/>
      <c r="GU769" s="56"/>
      <c r="GV769" s="56"/>
      <c r="GW769" s="56"/>
      <c r="GX769" s="56"/>
      <c r="GY769" s="56"/>
      <c r="GZ769" s="56"/>
      <c r="HA769" s="56"/>
      <c r="HB769" s="56"/>
      <c r="HC769" s="56"/>
      <c r="HD769" s="56"/>
      <c r="HE769" s="56"/>
      <c r="HF769" s="56"/>
      <c r="HG769" s="56"/>
      <c r="HH769" s="56"/>
      <c r="HI769" s="56"/>
      <c r="HJ769" s="56"/>
      <c r="HK769" s="56"/>
      <c r="HL769" s="56"/>
      <c r="HM769" s="56"/>
      <c r="HN769" s="56"/>
      <c r="HO769" s="56"/>
      <c r="HP769" s="56"/>
      <c r="HQ769" s="56"/>
      <c r="HR769" s="56"/>
      <c r="HS769" s="56"/>
      <c r="HT769" s="56"/>
      <c r="HU769" s="56"/>
      <c r="HV769" s="56"/>
      <c r="HW769" s="56"/>
      <c r="HX769" s="56"/>
      <c r="HY769" s="56"/>
      <c r="HZ769" s="56"/>
      <c r="IA769" s="56"/>
      <c r="IB769" s="56"/>
      <c r="IC769" s="56"/>
      <c r="ID769" s="56"/>
      <c r="IE769" s="56"/>
      <c r="IF769" s="56"/>
      <c r="IG769" s="56"/>
      <c r="IH769" s="56"/>
      <c r="II769" s="56"/>
      <c r="IJ769" s="56"/>
      <c r="IK769" s="56"/>
      <c r="IL769" s="56"/>
      <c r="IM769" s="56"/>
      <c r="IN769" s="56"/>
      <c r="IO769" s="56"/>
      <c r="IP769" s="56"/>
      <c r="IQ769" s="56"/>
      <c r="IR769" s="56"/>
      <c r="IS769" s="56"/>
      <c r="IT769" s="56"/>
      <c r="IU769" s="56"/>
      <c r="IV769" s="56"/>
    </row>
    <row r="770" spans="1:256" s="44" customFormat="1" ht="386.25">
      <c r="A770" s="557" t="s">
        <v>674</v>
      </c>
      <c r="B770" s="692" t="s">
        <v>2913</v>
      </c>
      <c r="C770" s="563"/>
      <c r="D770" s="693"/>
      <c r="E770" s="86"/>
      <c r="F770" s="128"/>
      <c r="G770" s="42"/>
      <c r="H770" s="73"/>
      <c r="I770" s="79"/>
      <c r="J770" s="79"/>
      <c r="K770" s="79"/>
      <c r="L770" s="80"/>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c r="AX770" s="56"/>
      <c r="AY770" s="56"/>
      <c r="AZ770" s="56"/>
      <c r="BA770" s="56"/>
      <c r="BB770" s="56"/>
      <c r="BC770" s="56"/>
      <c r="BD770" s="56"/>
      <c r="BE770" s="56"/>
      <c r="BF770" s="56"/>
      <c r="BG770" s="56"/>
      <c r="BH770" s="56"/>
      <c r="BI770" s="56"/>
      <c r="BJ770" s="56"/>
      <c r="BK770" s="56"/>
      <c r="BL770" s="56"/>
      <c r="BM770" s="56"/>
      <c r="BN770" s="56"/>
      <c r="BO770" s="56"/>
      <c r="BP770" s="56"/>
      <c r="BQ770" s="56"/>
      <c r="BR770" s="56"/>
      <c r="BS770" s="56"/>
      <c r="BT770" s="56"/>
      <c r="BU770" s="56"/>
      <c r="BV770" s="56"/>
      <c r="BW770" s="56"/>
      <c r="BX770" s="56"/>
      <c r="BY770" s="56"/>
      <c r="BZ770" s="56"/>
      <c r="CA770" s="56"/>
      <c r="CB770" s="56"/>
      <c r="CC770" s="56"/>
      <c r="CD770" s="56"/>
      <c r="CE770" s="56"/>
      <c r="CF770" s="56"/>
      <c r="CG770" s="56"/>
      <c r="CH770" s="56"/>
      <c r="CI770" s="56"/>
      <c r="CJ770" s="56"/>
      <c r="CK770" s="56"/>
      <c r="CL770" s="56"/>
      <c r="CM770" s="56"/>
      <c r="CN770" s="56"/>
      <c r="CO770" s="56"/>
      <c r="CP770" s="56"/>
      <c r="CQ770" s="56"/>
      <c r="CR770" s="56"/>
      <c r="CS770" s="56"/>
      <c r="CT770" s="56"/>
      <c r="CU770" s="56"/>
      <c r="CV770" s="56"/>
      <c r="CW770" s="56"/>
      <c r="CX770" s="56"/>
      <c r="CY770" s="56"/>
      <c r="CZ770" s="56"/>
      <c r="DA770" s="56"/>
      <c r="DB770" s="56"/>
      <c r="DC770" s="56"/>
      <c r="DD770" s="56"/>
      <c r="DE770" s="56"/>
      <c r="DF770" s="56"/>
      <c r="DG770" s="56"/>
      <c r="DH770" s="56"/>
      <c r="DI770" s="56"/>
      <c r="DJ770" s="56"/>
      <c r="DK770" s="56"/>
      <c r="DL770" s="56"/>
      <c r="DM770" s="56"/>
      <c r="DN770" s="56"/>
      <c r="DO770" s="56"/>
      <c r="DP770" s="56"/>
      <c r="DQ770" s="56"/>
      <c r="DR770" s="56"/>
      <c r="DS770" s="56"/>
      <c r="DT770" s="56"/>
      <c r="DU770" s="56"/>
      <c r="DV770" s="56"/>
      <c r="DW770" s="56"/>
      <c r="DX770" s="56"/>
      <c r="DY770" s="56"/>
      <c r="DZ770" s="56"/>
      <c r="EA770" s="56"/>
      <c r="EB770" s="56"/>
      <c r="EC770" s="56"/>
      <c r="ED770" s="56"/>
      <c r="EE770" s="56"/>
      <c r="EF770" s="56"/>
      <c r="EG770" s="56"/>
      <c r="EH770" s="56"/>
      <c r="EI770" s="56"/>
      <c r="EJ770" s="56"/>
      <c r="EK770" s="56"/>
      <c r="EL770" s="56"/>
      <c r="EM770" s="56"/>
      <c r="EN770" s="56"/>
      <c r="EO770" s="56"/>
      <c r="EP770" s="56"/>
      <c r="EQ770" s="56"/>
      <c r="ER770" s="56"/>
      <c r="ES770" s="56"/>
      <c r="ET770" s="56"/>
      <c r="EU770" s="56"/>
      <c r="EV770" s="56"/>
      <c r="EW770" s="56"/>
      <c r="EX770" s="56"/>
      <c r="EY770" s="56"/>
      <c r="EZ770" s="56"/>
      <c r="FA770" s="56"/>
      <c r="FB770" s="56"/>
      <c r="FC770" s="56"/>
      <c r="FD770" s="56"/>
      <c r="FE770" s="56"/>
      <c r="FF770" s="56"/>
      <c r="FG770" s="56"/>
      <c r="FH770" s="56"/>
      <c r="FI770" s="56"/>
      <c r="FJ770" s="56"/>
      <c r="FK770" s="56"/>
      <c r="FL770" s="56"/>
      <c r="FM770" s="56"/>
      <c r="FN770" s="56"/>
      <c r="FO770" s="56"/>
      <c r="FP770" s="56"/>
      <c r="FQ770" s="56"/>
      <c r="FR770" s="56"/>
      <c r="FS770" s="56"/>
      <c r="FT770" s="56"/>
      <c r="FU770" s="56"/>
      <c r="FV770" s="56"/>
      <c r="FW770" s="56"/>
      <c r="FX770" s="56"/>
      <c r="FY770" s="56"/>
      <c r="FZ770" s="56"/>
      <c r="GA770" s="56"/>
      <c r="GB770" s="56"/>
      <c r="GC770" s="56"/>
      <c r="GD770" s="56"/>
      <c r="GE770" s="56"/>
      <c r="GF770" s="56"/>
      <c r="GG770" s="56"/>
      <c r="GH770" s="56"/>
      <c r="GI770" s="56"/>
      <c r="GJ770" s="56"/>
      <c r="GK770" s="56"/>
      <c r="GL770" s="56"/>
      <c r="GM770" s="56"/>
      <c r="GN770" s="56"/>
      <c r="GO770" s="56"/>
      <c r="GP770" s="56"/>
      <c r="GQ770" s="56"/>
      <c r="GR770" s="56"/>
      <c r="GS770" s="56"/>
      <c r="GT770" s="56"/>
      <c r="GU770" s="56"/>
      <c r="GV770" s="56"/>
      <c r="GW770" s="56"/>
      <c r="GX770" s="56"/>
      <c r="GY770" s="56"/>
      <c r="GZ770" s="56"/>
      <c r="HA770" s="56"/>
      <c r="HB770" s="56"/>
      <c r="HC770" s="56"/>
      <c r="HD770" s="56"/>
      <c r="HE770" s="56"/>
      <c r="HF770" s="56"/>
      <c r="HG770" s="56"/>
      <c r="HH770" s="56"/>
      <c r="HI770" s="56"/>
      <c r="HJ770" s="56"/>
      <c r="HK770" s="56"/>
      <c r="HL770" s="56"/>
      <c r="HM770" s="56"/>
      <c r="HN770" s="56"/>
      <c r="HO770" s="56"/>
      <c r="HP770" s="56"/>
      <c r="HQ770" s="56"/>
      <c r="HR770" s="56"/>
      <c r="HS770" s="56"/>
      <c r="HT770" s="56"/>
      <c r="HU770" s="56"/>
      <c r="HV770" s="56"/>
      <c r="HW770" s="56"/>
      <c r="HX770" s="56"/>
      <c r="HY770" s="56"/>
      <c r="HZ770" s="56"/>
      <c r="IA770" s="56"/>
      <c r="IB770" s="56"/>
      <c r="IC770" s="56"/>
      <c r="ID770" s="56"/>
      <c r="IE770" s="56"/>
      <c r="IF770" s="56"/>
      <c r="IG770" s="56"/>
      <c r="IH770" s="56"/>
      <c r="II770" s="56"/>
      <c r="IJ770" s="56"/>
      <c r="IK770" s="56"/>
      <c r="IL770" s="56"/>
      <c r="IM770" s="56"/>
      <c r="IN770" s="56"/>
      <c r="IO770" s="56"/>
      <c r="IP770" s="56"/>
      <c r="IQ770" s="56"/>
      <c r="IR770" s="56"/>
      <c r="IS770" s="56"/>
      <c r="IT770" s="56"/>
      <c r="IU770" s="56"/>
      <c r="IV770" s="56"/>
    </row>
    <row r="771" spans="1:256" s="44" customFormat="1" ht="28.5">
      <c r="A771" s="637" t="s">
        <v>101</v>
      </c>
      <c r="B771" s="694" t="s">
        <v>675</v>
      </c>
      <c r="C771" s="563" t="s">
        <v>865</v>
      </c>
      <c r="D771" s="693">
        <v>20.2</v>
      </c>
      <c r="E771" s="86"/>
      <c r="F771" s="128">
        <f>E771*D771</f>
        <v>0</v>
      </c>
      <c r="G771" s="42"/>
      <c r="H771" s="73"/>
      <c r="I771" s="79"/>
      <c r="J771" s="79"/>
      <c r="K771" s="79"/>
      <c r="L771" s="80"/>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c r="AX771" s="56"/>
      <c r="AY771" s="56"/>
      <c r="AZ771" s="56"/>
      <c r="BA771" s="56"/>
      <c r="BB771" s="56"/>
      <c r="BC771" s="56"/>
      <c r="BD771" s="56"/>
      <c r="BE771" s="56"/>
      <c r="BF771" s="56"/>
      <c r="BG771" s="56"/>
      <c r="BH771" s="56"/>
      <c r="BI771" s="56"/>
      <c r="BJ771" s="56"/>
      <c r="BK771" s="56"/>
      <c r="BL771" s="56"/>
      <c r="BM771" s="56"/>
      <c r="BN771" s="56"/>
      <c r="BO771" s="56"/>
      <c r="BP771" s="56"/>
      <c r="BQ771" s="56"/>
      <c r="BR771" s="56"/>
      <c r="BS771" s="56"/>
      <c r="BT771" s="56"/>
      <c r="BU771" s="56"/>
      <c r="BV771" s="56"/>
      <c r="BW771" s="56"/>
      <c r="BX771" s="56"/>
      <c r="BY771" s="56"/>
      <c r="BZ771" s="56"/>
      <c r="CA771" s="56"/>
      <c r="CB771" s="56"/>
      <c r="CC771" s="56"/>
      <c r="CD771" s="56"/>
      <c r="CE771" s="56"/>
      <c r="CF771" s="56"/>
      <c r="CG771" s="56"/>
      <c r="CH771" s="56"/>
      <c r="CI771" s="56"/>
      <c r="CJ771" s="56"/>
      <c r="CK771" s="56"/>
      <c r="CL771" s="56"/>
      <c r="CM771" s="56"/>
      <c r="CN771" s="56"/>
      <c r="CO771" s="56"/>
      <c r="CP771" s="56"/>
      <c r="CQ771" s="56"/>
      <c r="CR771" s="56"/>
      <c r="CS771" s="56"/>
      <c r="CT771" s="56"/>
      <c r="CU771" s="56"/>
      <c r="CV771" s="56"/>
      <c r="CW771" s="56"/>
      <c r="CX771" s="56"/>
      <c r="CY771" s="56"/>
      <c r="CZ771" s="56"/>
      <c r="DA771" s="56"/>
      <c r="DB771" s="56"/>
      <c r="DC771" s="56"/>
      <c r="DD771" s="56"/>
      <c r="DE771" s="56"/>
      <c r="DF771" s="56"/>
      <c r="DG771" s="56"/>
      <c r="DH771" s="56"/>
      <c r="DI771" s="56"/>
      <c r="DJ771" s="56"/>
      <c r="DK771" s="56"/>
      <c r="DL771" s="56"/>
      <c r="DM771" s="56"/>
      <c r="DN771" s="56"/>
      <c r="DO771" s="56"/>
      <c r="DP771" s="56"/>
      <c r="DQ771" s="56"/>
      <c r="DR771" s="56"/>
      <c r="DS771" s="56"/>
      <c r="DT771" s="56"/>
      <c r="DU771" s="56"/>
      <c r="DV771" s="56"/>
      <c r="DW771" s="56"/>
      <c r="DX771" s="56"/>
      <c r="DY771" s="56"/>
      <c r="DZ771" s="56"/>
      <c r="EA771" s="56"/>
      <c r="EB771" s="56"/>
      <c r="EC771" s="56"/>
      <c r="ED771" s="56"/>
      <c r="EE771" s="56"/>
      <c r="EF771" s="56"/>
      <c r="EG771" s="56"/>
      <c r="EH771" s="56"/>
      <c r="EI771" s="56"/>
      <c r="EJ771" s="56"/>
      <c r="EK771" s="56"/>
      <c r="EL771" s="56"/>
      <c r="EM771" s="56"/>
      <c r="EN771" s="56"/>
      <c r="EO771" s="56"/>
      <c r="EP771" s="56"/>
      <c r="EQ771" s="56"/>
      <c r="ER771" s="56"/>
      <c r="ES771" s="56"/>
      <c r="ET771" s="56"/>
      <c r="EU771" s="56"/>
      <c r="EV771" s="56"/>
      <c r="EW771" s="56"/>
      <c r="EX771" s="56"/>
      <c r="EY771" s="56"/>
      <c r="EZ771" s="56"/>
      <c r="FA771" s="56"/>
      <c r="FB771" s="56"/>
      <c r="FC771" s="56"/>
      <c r="FD771" s="56"/>
      <c r="FE771" s="56"/>
      <c r="FF771" s="56"/>
      <c r="FG771" s="56"/>
      <c r="FH771" s="56"/>
      <c r="FI771" s="56"/>
      <c r="FJ771" s="56"/>
      <c r="FK771" s="56"/>
      <c r="FL771" s="56"/>
      <c r="FM771" s="56"/>
      <c r="FN771" s="56"/>
      <c r="FO771" s="56"/>
      <c r="FP771" s="56"/>
      <c r="FQ771" s="56"/>
      <c r="FR771" s="56"/>
      <c r="FS771" s="56"/>
      <c r="FT771" s="56"/>
      <c r="FU771" s="56"/>
      <c r="FV771" s="56"/>
      <c r="FW771" s="56"/>
      <c r="FX771" s="56"/>
      <c r="FY771" s="56"/>
      <c r="FZ771" s="56"/>
      <c r="GA771" s="56"/>
      <c r="GB771" s="56"/>
      <c r="GC771" s="56"/>
      <c r="GD771" s="56"/>
      <c r="GE771" s="56"/>
      <c r="GF771" s="56"/>
      <c r="GG771" s="56"/>
      <c r="GH771" s="56"/>
      <c r="GI771" s="56"/>
      <c r="GJ771" s="56"/>
      <c r="GK771" s="56"/>
      <c r="GL771" s="56"/>
      <c r="GM771" s="56"/>
      <c r="GN771" s="56"/>
      <c r="GO771" s="56"/>
      <c r="GP771" s="56"/>
      <c r="GQ771" s="56"/>
      <c r="GR771" s="56"/>
      <c r="GS771" s="56"/>
      <c r="GT771" s="56"/>
      <c r="GU771" s="56"/>
      <c r="GV771" s="56"/>
      <c r="GW771" s="56"/>
      <c r="GX771" s="56"/>
      <c r="GY771" s="56"/>
      <c r="GZ771" s="56"/>
      <c r="HA771" s="56"/>
      <c r="HB771" s="56"/>
      <c r="HC771" s="56"/>
      <c r="HD771" s="56"/>
      <c r="HE771" s="56"/>
      <c r="HF771" s="56"/>
      <c r="HG771" s="56"/>
      <c r="HH771" s="56"/>
      <c r="HI771" s="56"/>
      <c r="HJ771" s="56"/>
      <c r="HK771" s="56"/>
      <c r="HL771" s="56"/>
      <c r="HM771" s="56"/>
      <c r="HN771" s="56"/>
      <c r="HO771" s="56"/>
      <c r="HP771" s="56"/>
      <c r="HQ771" s="56"/>
      <c r="HR771" s="56"/>
      <c r="HS771" s="56"/>
      <c r="HT771" s="56"/>
      <c r="HU771" s="56"/>
      <c r="HV771" s="56"/>
      <c r="HW771" s="56"/>
      <c r="HX771" s="56"/>
      <c r="HY771" s="56"/>
      <c r="HZ771" s="56"/>
      <c r="IA771" s="56"/>
      <c r="IB771" s="56"/>
      <c r="IC771" s="56"/>
      <c r="ID771" s="56"/>
      <c r="IE771" s="56"/>
      <c r="IF771" s="56"/>
      <c r="IG771" s="56"/>
      <c r="IH771" s="56"/>
      <c r="II771" s="56"/>
      <c r="IJ771" s="56"/>
      <c r="IK771" s="56"/>
      <c r="IL771" s="56"/>
      <c r="IM771" s="56"/>
      <c r="IN771" s="56"/>
      <c r="IO771" s="56"/>
      <c r="IP771" s="56"/>
      <c r="IQ771" s="56"/>
      <c r="IR771" s="56"/>
      <c r="IS771" s="56"/>
      <c r="IT771" s="56"/>
      <c r="IU771" s="56"/>
      <c r="IV771" s="56"/>
    </row>
    <row r="772" spans="1:256" s="44" customFormat="1" ht="71.25">
      <c r="A772" s="637" t="s">
        <v>102</v>
      </c>
      <c r="B772" s="694" t="s">
        <v>676</v>
      </c>
      <c r="C772" s="563" t="s">
        <v>865</v>
      </c>
      <c r="D772" s="693">
        <v>6.8</v>
      </c>
      <c r="E772" s="86"/>
      <c r="F772" s="128">
        <f>E772*D772</f>
        <v>0</v>
      </c>
      <c r="G772" s="42"/>
      <c r="H772" s="73"/>
      <c r="I772" s="79"/>
      <c r="J772" s="79"/>
      <c r="K772" s="79"/>
      <c r="L772" s="80"/>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c r="AX772" s="56"/>
      <c r="AY772" s="56"/>
      <c r="AZ772" s="56"/>
      <c r="BA772" s="56"/>
      <c r="BB772" s="56"/>
      <c r="BC772" s="56"/>
      <c r="BD772" s="56"/>
      <c r="BE772" s="56"/>
      <c r="BF772" s="56"/>
      <c r="BG772" s="56"/>
      <c r="BH772" s="56"/>
      <c r="BI772" s="56"/>
      <c r="BJ772" s="56"/>
      <c r="BK772" s="56"/>
      <c r="BL772" s="56"/>
      <c r="BM772" s="56"/>
      <c r="BN772" s="56"/>
      <c r="BO772" s="56"/>
      <c r="BP772" s="56"/>
      <c r="BQ772" s="56"/>
      <c r="BR772" s="56"/>
      <c r="BS772" s="56"/>
      <c r="BT772" s="56"/>
      <c r="BU772" s="56"/>
      <c r="BV772" s="56"/>
      <c r="BW772" s="56"/>
      <c r="BX772" s="56"/>
      <c r="BY772" s="56"/>
      <c r="BZ772" s="56"/>
      <c r="CA772" s="56"/>
      <c r="CB772" s="56"/>
      <c r="CC772" s="56"/>
      <c r="CD772" s="56"/>
      <c r="CE772" s="56"/>
      <c r="CF772" s="56"/>
      <c r="CG772" s="56"/>
      <c r="CH772" s="56"/>
      <c r="CI772" s="56"/>
      <c r="CJ772" s="56"/>
      <c r="CK772" s="56"/>
      <c r="CL772" s="56"/>
      <c r="CM772" s="56"/>
      <c r="CN772" s="56"/>
      <c r="CO772" s="56"/>
      <c r="CP772" s="56"/>
      <c r="CQ772" s="56"/>
      <c r="CR772" s="56"/>
      <c r="CS772" s="56"/>
      <c r="CT772" s="56"/>
      <c r="CU772" s="56"/>
      <c r="CV772" s="56"/>
      <c r="CW772" s="56"/>
      <c r="CX772" s="56"/>
      <c r="CY772" s="56"/>
      <c r="CZ772" s="56"/>
      <c r="DA772" s="56"/>
      <c r="DB772" s="56"/>
      <c r="DC772" s="56"/>
      <c r="DD772" s="56"/>
      <c r="DE772" s="56"/>
      <c r="DF772" s="56"/>
      <c r="DG772" s="56"/>
      <c r="DH772" s="56"/>
      <c r="DI772" s="56"/>
      <c r="DJ772" s="56"/>
      <c r="DK772" s="56"/>
      <c r="DL772" s="56"/>
      <c r="DM772" s="56"/>
      <c r="DN772" s="56"/>
      <c r="DO772" s="56"/>
      <c r="DP772" s="56"/>
      <c r="DQ772" s="56"/>
      <c r="DR772" s="56"/>
      <c r="DS772" s="56"/>
      <c r="DT772" s="56"/>
      <c r="DU772" s="56"/>
      <c r="DV772" s="56"/>
      <c r="DW772" s="56"/>
      <c r="DX772" s="56"/>
      <c r="DY772" s="56"/>
      <c r="DZ772" s="56"/>
      <c r="EA772" s="56"/>
      <c r="EB772" s="56"/>
      <c r="EC772" s="56"/>
      <c r="ED772" s="56"/>
      <c r="EE772" s="56"/>
      <c r="EF772" s="56"/>
      <c r="EG772" s="56"/>
      <c r="EH772" s="56"/>
      <c r="EI772" s="56"/>
      <c r="EJ772" s="56"/>
      <c r="EK772" s="56"/>
      <c r="EL772" s="56"/>
      <c r="EM772" s="56"/>
      <c r="EN772" s="56"/>
      <c r="EO772" s="56"/>
      <c r="EP772" s="56"/>
      <c r="EQ772" s="56"/>
      <c r="ER772" s="56"/>
      <c r="ES772" s="56"/>
      <c r="ET772" s="56"/>
      <c r="EU772" s="56"/>
      <c r="EV772" s="56"/>
      <c r="EW772" s="56"/>
      <c r="EX772" s="56"/>
      <c r="EY772" s="56"/>
      <c r="EZ772" s="56"/>
      <c r="FA772" s="56"/>
      <c r="FB772" s="56"/>
      <c r="FC772" s="56"/>
      <c r="FD772" s="56"/>
      <c r="FE772" s="56"/>
      <c r="FF772" s="56"/>
      <c r="FG772" s="56"/>
      <c r="FH772" s="56"/>
      <c r="FI772" s="56"/>
      <c r="FJ772" s="56"/>
      <c r="FK772" s="56"/>
      <c r="FL772" s="56"/>
      <c r="FM772" s="56"/>
      <c r="FN772" s="56"/>
      <c r="FO772" s="56"/>
      <c r="FP772" s="56"/>
      <c r="FQ772" s="56"/>
      <c r="FR772" s="56"/>
      <c r="FS772" s="56"/>
      <c r="FT772" s="56"/>
      <c r="FU772" s="56"/>
      <c r="FV772" s="56"/>
      <c r="FW772" s="56"/>
      <c r="FX772" s="56"/>
      <c r="FY772" s="56"/>
      <c r="FZ772" s="56"/>
      <c r="GA772" s="56"/>
      <c r="GB772" s="56"/>
      <c r="GC772" s="56"/>
      <c r="GD772" s="56"/>
      <c r="GE772" s="56"/>
      <c r="GF772" s="56"/>
      <c r="GG772" s="56"/>
      <c r="GH772" s="56"/>
      <c r="GI772" s="56"/>
      <c r="GJ772" s="56"/>
      <c r="GK772" s="56"/>
      <c r="GL772" s="56"/>
      <c r="GM772" s="56"/>
      <c r="GN772" s="56"/>
      <c r="GO772" s="56"/>
      <c r="GP772" s="56"/>
      <c r="GQ772" s="56"/>
      <c r="GR772" s="56"/>
      <c r="GS772" s="56"/>
      <c r="GT772" s="56"/>
      <c r="GU772" s="56"/>
      <c r="GV772" s="56"/>
      <c r="GW772" s="56"/>
      <c r="GX772" s="56"/>
      <c r="GY772" s="56"/>
      <c r="GZ772" s="56"/>
      <c r="HA772" s="56"/>
      <c r="HB772" s="56"/>
      <c r="HC772" s="56"/>
      <c r="HD772" s="56"/>
      <c r="HE772" s="56"/>
      <c r="HF772" s="56"/>
      <c r="HG772" s="56"/>
      <c r="HH772" s="56"/>
      <c r="HI772" s="56"/>
      <c r="HJ772" s="56"/>
      <c r="HK772" s="56"/>
      <c r="HL772" s="56"/>
      <c r="HM772" s="56"/>
      <c r="HN772" s="56"/>
      <c r="HO772" s="56"/>
      <c r="HP772" s="56"/>
      <c r="HQ772" s="56"/>
      <c r="HR772" s="56"/>
      <c r="HS772" s="56"/>
      <c r="HT772" s="56"/>
      <c r="HU772" s="56"/>
      <c r="HV772" s="56"/>
      <c r="HW772" s="56"/>
      <c r="HX772" s="56"/>
      <c r="HY772" s="56"/>
      <c r="HZ772" s="56"/>
      <c r="IA772" s="56"/>
      <c r="IB772" s="56"/>
      <c r="IC772" s="56"/>
      <c r="ID772" s="56"/>
      <c r="IE772" s="56"/>
      <c r="IF772" s="56"/>
      <c r="IG772" s="56"/>
      <c r="IH772" s="56"/>
      <c r="II772" s="56"/>
      <c r="IJ772" s="56"/>
      <c r="IK772" s="56"/>
      <c r="IL772" s="56"/>
      <c r="IM772" s="56"/>
      <c r="IN772" s="56"/>
      <c r="IO772" s="56"/>
      <c r="IP772" s="56"/>
      <c r="IQ772" s="56"/>
      <c r="IR772" s="56"/>
      <c r="IS772" s="56"/>
      <c r="IT772" s="56"/>
      <c r="IU772" s="56"/>
      <c r="IV772" s="56"/>
    </row>
    <row r="773" spans="1:256" s="44" customFormat="1">
      <c r="A773" s="697"/>
      <c r="B773" s="673"/>
      <c r="C773" s="563"/>
      <c r="D773" s="698"/>
      <c r="E773" s="86"/>
      <c r="F773" s="128"/>
      <c r="G773" s="58"/>
      <c r="H773" s="73"/>
      <c r="I773" s="73"/>
      <c r="J773" s="73"/>
      <c r="K773" s="73"/>
      <c r="L773" s="74"/>
      <c r="M773" s="49"/>
      <c r="N773" s="49"/>
      <c r="O773" s="49"/>
      <c r="P773" s="49"/>
    </row>
    <row r="774" spans="1:256" s="44" customFormat="1" ht="87.75">
      <c r="A774" s="557" t="s">
        <v>677</v>
      </c>
      <c r="B774" s="660" t="s">
        <v>930</v>
      </c>
      <c r="C774" s="563"/>
      <c r="D774" s="699"/>
      <c r="E774" s="86"/>
      <c r="F774" s="691"/>
      <c r="G774" s="58"/>
      <c r="H774" s="73"/>
      <c r="I774" s="73"/>
      <c r="J774" s="73"/>
      <c r="K774" s="73"/>
      <c r="L774" s="74"/>
      <c r="M774" s="49"/>
      <c r="N774" s="49"/>
      <c r="O774" s="49"/>
      <c r="P774" s="49"/>
    </row>
    <row r="775" spans="1:256" s="44" customFormat="1" ht="17.25">
      <c r="A775" s="637" t="s">
        <v>101</v>
      </c>
      <c r="B775" s="700" t="s">
        <v>678</v>
      </c>
      <c r="C775" s="563" t="s">
        <v>872</v>
      </c>
      <c r="D775" s="699">
        <v>33.1</v>
      </c>
      <c r="E775" s="86"/>
      <c r="F775" s="691">
        <f>D775*E775</f>
        <v>0</v>
      </c>
      <c r="G775" s="42"/>
      <c r="H775" s="73"/>
      <c r="I775" s="73"/>
      <c r="J775" s="73"/>
      <c r="K775" s="73"/>
      <c r="L775" s="74"/>
      <c r="M775" s="49"/>
      <c r="N775" s="49"/>
      <c r="O775" s="49"/>
      <c r="P775" s="49"/>
    </row>
    <row r="776" spans="1:256" s="44" customFormat="1" ht="17.25">
      <c r="A776" s="637" t="s">
        <v>102</v>
      </c>
      <c r="B776" s="700" t="s">
        <v>178</v>
      </c>
      <c r="C776" s="563" t="s">
        <v>872</v>
      </c>
      <c r="D776" s="699">
        <v>5.7</v>
      </c>
      <c r="E776" s="86"/>
      <c r="F776" s="691">
        <f>D776*E776</f>
        <v>0</v>
      </c>
      <c r="G776" s="42"/>
      <c r="H776" s="73"/>
      <c r="I776" s="73"/>
      <c r="J776" s="73"/>
      <c r="K776" s="73"/>
      <c r="L776" s="74"/>
      <c r="M776" s="49"/>
      <c r="N776" s="49"/>
      <c r="O776" s="49"/>
      <c r="P776" s="49"/>
    </row>
    <row r="777" spans="1:256" s="55" customFormat="1" ht="17.25">
      <c r="A777" s="637" t="s">
        <v>104</v>
      </c>
      <c r="B777" s="700" t="s">
        <v>288</v>
      </c>
      <c r="C777" s="563" t="s">
        <v>872</v>
      </c>
      <c r="D777" s="699">
        <v>32.9</v>
      </c>
      <c r="E777" s="86"/>
      <c r="F777" s="691">
        <f>D777*E777</f>
        <v>0</v>
      </c>
      <c r="G777" s="42"/>
      <c r="H777" s="73"/>
      <c r="I777" s="73"/>
      <c r="J777" s="73"/>
      <c r="K777" s="73"/>
      <c r="L777" s="74"/>
      <c r="M777" s="49"/>
      <c r="N777" s="49"/>
      <c r="O777" s="49"/>
      <c r="P777" s="49"/>
      <c r="Q777" s="44"/>
      <c r="R777" s="44"/>
      <c r="S777" s="44"/>
      <c r="T777" s="44"/>
      <c r="U777" s="44"/>
      <c r="V777" s="44"/>
      <c r="W777" s="44"/>
      <c r="X777" s="44"/>
      <c r="Y777" s="44"/>
      <c r="Z777" s="44"/>
      <c r="AA777" s="44"/>
      <c r="AB777" s="44"/>
      <c r="AC777" s="44"/>
      <c r="AD777" s="44"/>
      <c r="AE777" s="44"/>
      <c r="AF777" s="44"/>
      <c r="AG777" s="44"/>
      <c r="AH777" s="44"/>
      <c r="AI777" s="44"/>
      <c r="AJ777" s="44"/>
      <c r="AK777" s="44"/>
      <c r="AL777" s="44"/>
      <c r="AM777" s="44"/>
      <c r="AN777" s="44"/>
      <c r="AO777" s="44"/>
      <c r="AP777" s="44"/>
      <c r="AQ777" s="44"/>
      <c r="AR777" s="44"/>
      <c r="AS777" s="44"/>
      <c r="AT777" s="44"/>
      <c r="AU777" s="44"/>
      <c r="AV777" s="44"/>
      <c r="AW777" s="44"/>
      <c r="AX777" s="44"/>
      <c r="AY777" s="44"/>
      <c r="AZ777" s="44"/>
      <c r="BA777" s="44"/>
      <c r="BB777" s="44"/>
      <c r="BC777" s="44"/>
      <c r="BD777" s="44"/>
      <c r="BE777" s="44"/>
      <c r="BF777" s="44"/>
      <c r="BG777" s="44"/>
      <c r="BH777" s="44"/>
      <c r="BI777" s="44"/>
      <c r="BJ777" s="44"/>
      <c r="BK777" s="44"/>
      <c r="BL777" s="44"/>
      <c r="BM777" s="44"/>
      <c r="BN777" s="44"/>
      <c r="BO777" s="44"/>
      <c r="BP777" s="44"/>
      <c r="BQ777" s="44"/>
      <c r="BR777" s="44"/>
      <c r="BS777" s="44"/>
      <c r="BT777" s="44"/>
      <c r="BU777" s="44"/>
      <c r="BV777" s="44"/>
      <c r="BW777" s="44"/>
      <c r="BX777" s="44"/>
      <c r="BY777" s="44"/>
      <c r="BZ777" s="44"/>
      <c r="CA777" s="44"/>
      <c r="CB777" s="44"/>
      <c r="CC777" s="44"/>
      <c r="CD777" s="44"/>
      <c r="CE777" s="44"/>
      <c r="CF777" s="44"/>
      <c r="CG777" s="44"/>
      <c r="CH777" s="44"/>
      <c r="CI777" s="44"/>
      <c r="CJ777" s="44"/>
      <c r="CK777" s="44"/>
      <c r="CL777" s="44"/>
      <c r="CM777" s="44"/>
      <c r="CN777" s="44"/>
      <c r="CO777" s="44"/>
      <c r="CP777" s="44"/>
      <c r="CQ777" s="44"/>
      <c r="CR777" s="44"/>
      <c r="CS777" s="44"/>
      <c r="CT777" s="44"/>
      <c r="CU777" s="44"/>
      <c r="CV777" s="44"/>
      <c r="CW777" s="44"/>
      <c r="CX777" s="44"/>
      <c r="CY777" s="44"/>
      <c r="CZ777" s="44"/>
      <c r="DA777" s="44"/>
      <c r="DB777" s="44"/>
      <c r="DC777" s="44"/>
      <c r="DD777" s="44"/>
      <c r="DE777" s="44"/>
      <c r="DF777" s="44"/>
      <c r="DG777" s="44"/>
      <c r="DH777" s="44"/>
      <c r="DI777" s="44"/>
      <c r="DJ777" s="44"/>
      <c r="DK777" s="44"/>
      <c r="DL777" s="44"/>
      <c r="DM777" s="44"/>
      <c r="DN777" s="44"/>
      <c r="DO777" s="44"/>
      <c r="DP777" s="44"/>
      <c r="DQ777" s="44"/>
      <c r="DR777" s="44"/>
      <c r="DS777" s="44"/>
      <c r="DT777" s="44"/>
      <c r="DU777" s="44"/>
      <c r="DV777" s="44"/>
      <c r="DW777" s="44"/>
      <c r="DX777" s="44"/>
      <c r="DY777" s="44"/>
      <c r="DZ777" s="44"/>
      <c r="EA777" s="44"/>
      <c r="EB777" s="44"/>
      <c r="EC777" s="44"/>
      <c r="ED777" s="44"/>
      <c r="EE777" s="44"/>
      <c r="EF777" s="44"/>
      <c r="EG777" s="44"/>
      <c r="EH777" s="44"/>
      <c r="EI777" s="44"/>
      <c r="EJ777" s="44"/>
      <c r="EK777" s="44"/>
      <c r="EL777" s="44"/>
      <c r="EM777" s="44"/>
      <c r="EN777" s="44"/>
      <c r="EO777" s="44"/>
      <c r="EP777" s="44"/>
      <c r="EQ777" s="44"/>
      <c r="ER777" s="44"/>
      <c r="ES777" s="44"/>
      <c r="ET777" s="44"/>
      <c r="EU777" s="44"/>
      <c r="EV777" s="44"/>
      <c r="EW777" s="44"/>
      <c r="EX777" s="44"/>
      <c r="EY777" s="44"/>
      <c r="EZ777" s="44"/>
      <c r="FA777" s="44"/>
      <c r="FB777" s="44"/>
      <c r="FC777" s="44"/>
      <c r="FD777" s="44"/>
      <c r="FE777" s="44"/>
      <c r="FF777" s="44"/>
      <c r="FG777" s="44"/>
      <c r="FH777" s="44"/>
      <c r="FI777" s="44"/>
      <c r="FJ777" s="44"/>
      <c r="FK777" s="44"/>
      <c r="FL777" s="44"/>
      <c r="FM777" s="44"/>
      <c r="FN777" s="44"/>
      <c r="FO777" s="44"/>
      <c r="FP777" s="44"/>
      <c r="FQ777" s="44"/>
      <c r="FR777" s="44"/>
      <c r="FS777" s="44"/>
      <c r="FT777" s="44"/>
      <c r="FU777" s="44"/>
      <c r="FV777" s="44"/>
      <c r="FW777" s="44"/>
      <c r="FX777" s="44"/>
      <c r="FY777" s="44"/>
      <c r="FZ777" s="44"/>
      <c r="GA777" s="44"/>
      <c r="GB777" s="44"/>
      <c r="GC777" s="44"/>
      <c r="GD777" s="44"/>
      <c r="GE777" s="44"/>
      <c r="GF777" s="44"/>
      <c r="GG777" s="44"/>
      <c r="GH777" s="44"/>
      <c r="GI777" s="44"/>
      <c r="GJ777" s="44"/>
      <c r="GK777" s="44"/>
      <c r="GL777" s="44"/>
      <c r="GM777" s="44"/>
      <c r="GN777" s="44"/>
      <c r="GO777" s="44"/>
      <c r="GP777" s="44"/>
      <c r="GQ777" s="44"/>
      <c r="GR777" s="44"/>
      <c r="GS777" s="44"/>
      <c r="GT777" s="44"/>
      <c r="GU777" s="44"/>
      <c r="GV777" s="44"/>
      <c r="GW777" s="44"/>
      <c r="GX777" s="44"/>
      <c r="GY777" s="44"/>
      <c r="GZ777" s="44"/>
      <c r="HA777" s="44"/>
      <c r="HB777" s="44"/>
      <c r="HC777" s="44"/>
      <c r="HD777" s="44"/>
      <c r="HE777" s="44"/>
      <c r="HF777" s="44"/>
      <c r="HG777" s="44"/>
      <c r="HH777" s="44"/>
      <c r="HI777" s="44"/>
      <c r="HJ777" s="44"/>
      <c r="HK777" s="44"/>
      <c r="HL777" s="44"/>
      <c r="HM777" s="44"/>
      <c r="HN777" s="44"/>
      <c r="HO777" s="44"/>
      <c r="HP777" s="44"/>
      <c r="HQ777" s="44"/>
      <c r="HR777" s="44"/>
      <c r="HS777" s="44"/>
      <c r="HT777" s="44"/>
      <c r="HU777" s="44"/>
      <c r="HV777" s="44"/>
      <c r="HW777" s="44"/>
      <c r="HX777" s="44"/>
      <c r="HY777" s="44"/>
      <c r="HZ777" s="44"/>
      <c r="IA777" s="44"/>
      <c r="IB777" s="44"/>
      <c r="IC777" s="44"/>
      <c r="ID777" s="44"/>
      <c r="IE777" s="44"/>
      <c r="IF777" s="44"/>
      <c r="IG777" s="44"/>
      <c r="IH777" s="44"/>
      <c r="II777" s="44"/>
      <c r="IJ777" s="44"/>
      <c r="IK777" s="44"/>
      <c r="IL777" s="44"/>
      <c r="IM777" s="44"/>
      <c r="IN777" s="44"/>
      <c r="IO777" s="44"/>
      <c r="IP777" s="44"/>
      <c r="IQ777" s="44"/>
      <c r="IR777" s="44"/>
      <c r="IS777" s="44"/>
      <c r="IT777" s="44"/>
      <c r="IU777" s="44"/>
      <c r="IV777" s="44"/>
    </row>
    <row r="778" spans="1:256" s="44" customFormat="1">
      <c r="A778" s="697"/>
      <c r="B778" s="673"/>
      <c r="C778" s="563"/>
      <c r="D778" s="698"/>
      <c r="E778" s="86"/>
      <c r="F778" s="128"/>
      <c r="G778" s="58"/>
      <c r="H778" s="73"/>
      <c r="I778" s="73"/>
      <c r="J778" s="73"/>
      <c r="K778" s="73"/>
      <c r="L778" s="74"/>
      <c r="M778" s="49"/>
      <c r="N778" s="49"/>
      <c r="O778" s="49"/>
      <c r="P778" s="49"/>
    </row>
    <row r="779" spans="1:256" s="44" customFormat="1" ht="86.25">
      <c r="A779" s="557" t="s">
        <v>679</v>
      </c>
      <c r="B779" s="689" t="s">
        <v>931</v>
      </c>
      <c r="C779" s="563"/>
      <c r="D779" s="699"/>
      <c r="E779" s="86"/>
      <c r="F779" s="691"/>
      <c r="G779" s="58"/>
      <c r="H779" s="73"/>
      <c r="I779" s="73"/>
      <c r="J779" s="73"/>
      <c r="K779" s="73"/>
      <c r="L779" s="74"/>
      <c r="M779" s="49"/>
      <c r="N779" s="49"/>
      <c r="O779" s="49"/>
      <c r="P779" s="49"/>
    </row>
    <row r="780" spans="1:256" s="44" customFormat="1">
      <c r="A780" s="637" t="s">
        <v>101</v>
      </c>
      <c r="B780" s="695" t="s">
        <v>680</v>
      </c>
      <c r="C780" s="563" t="s">
        <v>110</v>
      </c>
      <c r="D780" s="699">
        <v>2</v>
      </c>
      <c r="E780" s="86"/>
      <c r="F780" s="691">
        <f>D780*E780</f>
        <v>0</v>
      </c>
      <c r="G780" s="42"/>
      <c r="H780" s="73"/>
      <c r="I780" s="73"/>
      <c r="J780" s="73"/>
      <c r="K780" s="73"/>
      <c r="L780" s="74"/>
      <c r="M780" s="49"/>
      <c r="N780" s="49"/>
      <c r="O780" s="49"/>
      <c r="P780" s="49"/>
    </row>
    <row r="781" spans="1:256" s="44" customFormat="1">
      <c r="A781" s="688"/>
      <c r="B781" s="700"/>
      <c r="C781" s="563"/>
      <c r="D781" s="693"/>
      <c r="E781" s="86"/>
      <c r="F781" s="691"/>
      <c r="G781" s="42"/>
      <c r="H781" s="73"/>
      <c r="I781" s="73"/>
      <c r="J781" s="73"/>
      <c r="K781" s="73"/>
      <c r="L781" s="74"/>
      <c r="M781" s="49"/>
      <c r="N781" s="49"/>
      <c r="O781" s="49"/>
      <c r="P781" s="49"/>
    </row>
    <row r="782" spans="1:256" s="44" customFormat="1" ht="30">
      <c r="A782" s="557" t="s">
        <v>681</v>
      </c>
      <c r="B782" s="701" t="s">
        <v>682</v>
      </c>
      <c r="C782" s="563"/>
      <c r="D782" s="693"/>
      <c r="E782" s="86"/>
      <c r="F782" s="691"/>
      <c r="G782" s="42"/>
      <c r="H782" s="73"/>
      <c r="I782" s="73"/>
      <c r="J782" s="73"/>
      <c r="K782" s="73"/>
      <c r="L782" s="74"/>
      <c r="M782" s="49"/>
      <c r="N782" s="49"/>
      <c r="O782" s="49"/>
      <c r="P782" s="49"/>
    </row>
    <row r="783" spans="1:256" s="44" customFormat="1" ht="242.25">
      <c r="A783" s="557"/>
      <c r="B783" s="665" t="s">
        <v>2914</v>
      </c>
      <c r="C783" s="563"/>
      <c r="D783" s="699"/>
      <c r="E783" s="86"/>
      <c r="F783" s="128"/>
      <c r="G783" s="42"/>
      <c r="H783" s="79"/>
      <c r="I783" s="73"/>
      <c r="J783" s="73"/>
      <c r="K783" s="73"/>
      <c r="L783" s="74"/>
      <c r="M783" s="49"/>
      <c r="N783" s="49"/>
      <c r="O783" s="49"/>
      <c r="P783" s="49"/>
    </row>
    <row r="784" spans="1:256" s="44" customFormat="1" ht="57">
      <c r="A784" s="637" t="s">
        <v>101</v>
      </c>
      <c r="B784" s="694" t="s">
        <v>683</v>
      </c>
      <c r="C784" s="563" t="s">
        <v>865</v>
      </c>
      <c r="D784" s="693">
        <v>206.5</v>
      </c>
      <c r="E784" s="86"/>
      <c r="F784" s="128">
        <f>E784*D784</f>
        <v>0</v>
      </c>
      <c r="G784" s="42"/>
      <c r="H784" s="73"/>
      <c r="I784" s="79"/>
      <c r="J784" s="79"/>
      <c r="K784" s="79"/>
      <c r="L784" s="80"/>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c r="AX784" s="56"/>
      <c r="AY784" s="56"/>
      <c r="AZ784" s="56"/>
      <c r="BA784" s="56"/>
      <c r="BB784" s="56"/>
      <c r="BC784" s="56"/>
      <c r="BD784" s="56"/>
      <c r="BE784" s="56"/>
      <c r="BF784" s="56"/>
      <c r="BG784" s="56"/>
      <c r="BH784" s="56"/>
      <c r="BI784" s="56"/>
      <c r="BJ784" s="56"/>
      <c r="BK784" s="56"/>
      <c r="BL784" s="56"/>
      <c r="BM784" s="56"/>
      <c r="BN784" s="56"/>
      <c r="BO784" s="56"/>
      <c r="BP784" s="56"/>
      <c r="BQ784" s="56"/>
      <c r="BR784" s="56"/>
      <c r="BS784" s="56"/>
      <c r="BT784" s="56"/>
      <c r="BU784" s="56"/>
      <c r="BV784" s="56"/>
      <c r="BW784" s="56"/>
      <c r="BX784" s="56"/>
      <c r="BY784" s="56"/>
      <c r="BZ784" s="56"/>
      <c r="CA784" s="56"/>
      <c r="CB784" s="56"/>
      <c r="CC784" s="56"/>
      <c r="CD784" s="56"/>
      <c r="CE784" s="56"/>
      <c r="CF784" s="56"/>
      <c r="CG784" s="56"/>
      <c r="CH784" s="56"/>
      <c r="CI784" s="56"/>
      <c r="CJ784" s="56"/>
      <c r="CK784" s="56"/>
      <c r="CL784" s="56"/>
      <c r="CM784" s="56"/>
      <c r="CN784" s="56"/>
      <c r="CO784" s="56"/>
      <c r="CP784" s="56"/>
      <c r="CQ784" s="56"/>
      <c r="CR784" s="56"/>
      <c r="CS784" s="56"/>
      <c r="CT784" s="56"/>
      <c r="CU784" s="56"/>
      <c r="CV784" s="56"/>
      <c r="CW784" s="56"/>
      <c r="CX784" s="56"/>
      <c r="CY784" s="56"/>
      <c r="CZ784" s="56"/>
      <c r="DA784" s="56"/>
      <c r="DB784" s="56"/>
      <c r="DC784" s="56"/>
      <c r="DD784" s="56"/>
      <c r="DE784" s="56"/>
      <c r="DF784" s="56"/>
      <c r="DG784" s="56"/>
      <c r="DH784" s="56"/>
      <c r="DI784" s="56"/>
      <c r="DJ784" s="56"/>
      <c r="DK784" s="56"/>
      <c r="DL784" s="56"/>
      <c r="DM784" s="56"/>
      <c r="DN784" s="56"/>
      <c r="DO784" s="56"/>
      <c r="DP784" s="56"/>
      <c r="DQ784" s="56"/>
      <c r="DR784" s="56"/>
      <c r="DS784" s="56"/>
      <c r="DT784" s="56"/>
      <c r="DU784" s="56"/>
      <c r="DV784" s="56"/>
      <c r="DW784" s="56"/>
      <c r="DX784" s="56"/>
      <c r="DY784" s="56"/>
      <c r="DZ784" s="56"/>
      <c r="EA784" s="56"/>
      <c r="EB784" s="56"/>
      <c r="EC784" s="56"/>
      <c r="ED784" s="56"/>
      <c r="EE784" s="56"/>
      <c r="EF784" s="56"/>
      <c r="EG784" s="56"/>
      <c r="EH784" s="56"/>
      <c r="EI784" s="56"/>
      <c r="EJ784" s="56"/>
      <c r="EK784" s="56"/>
      <c r="EL784" s="56"/>
      <c r="EM784" s="56"/>
      <c r="EN784" s="56"/>
      <c r="EO784" s="56"/>
      <c r="EP784" s="56"/>
      <c r="EQ784" s="56"/>
      <c r="ER784" s="56"/>
      <c r="ES784" s="56"/>
      <c r="ET784" s="56"/>
      <c r="EU784" s="56"/>
      <c r="EV784" s="56"/>
      <c r="EW784" s="56"/>
      <c r="EX784" s="56"/>
      <c r="EY784" s="56"/>
      <c r="EZ784" s="56"/>
      <c r="FA784" s="56"/>
      <c r="FB784" s="56"/>
      <c r="FC784" s="56"/>
      <c r="FD784" s="56"/>
      <c r="FE784" s="56"/>
      <c r="FF784" s="56"/>
      <c r="FG784" s="56"/>
      <c r="FH784" s="56"/>
      <c r="FI784" s="56"/>
      <c r="FJ784" s="56"/>
      <c r="FK784" s="56"/>
      <c r="FL784" s="56"/>
      <c r="FM784" s="56"/>
      <c r="FN784" s="56"/>
      <c r="FO784" s="56"/>
      <c r="FP784" s="56"/>
      <c r="FQ784" s="56"/>
      <c r="FR784" s="56"/>
      <c r="FS784" s="56"/>
      <c r="FT784" s="56"/>
      <c r="FU784" s="56"/>
      <c r="FV784" s="56"/>
      <c r="FW784" s="56"/>
      <c r="FX784" s="56"/>
      <c r="FY784" s="56"/>
      <c r="FZ784" s="56"/>
      <c r="GA784" s="56"/>
      <c r="GB784" s="56"/>
      <c r="GC784" s="56"/>
      <c r="GD784" s="56"/>
      <c r="GE784" s="56"/>
      <c r="GF784" s="56"/>
      <c r="GG784" s="56"/>
      <c r="GH784" s="56"/>
      <c r="GI784" s="56"/>
      <c r="GJ784" s="56"/>
      <c r="GK784" s="56"/>
      <c r="GL784" s="56"/>
      <c r="GM784" s="56"/>
      <c r="GN784" s="56"/>
      <c r="GO784" s="56"/>
      <c r="GP784" s="56"/>
      <c r="GQ784" s="56"/>
      <c r="GR784" s="56"/>
      <c r="GS784" s="56"/>
      <c r="GT784" s="56"/>
      <c r="GU784" s="56"/>
      <c r="GV784" s="56"/>
      <c r="GW784" s="56"/>
      <c r="GX784" s="56"/>
      <c r="GY784" s="56"/>
      <c r="GZ784" s="56"/>
      <c r="HA784" s="56"/>
      <c r="HB784" s="56"/>
      <c r="HC784" s="56"/>
      <c r="HD784" s="56"/>
      <c r="HE784" s="56"/>
      <c r="HF784" s="56"/>
      <c r="HG784" s="56"/>
      <c r="HH784" s="56"/>
      <c r="HI784" s="56"/>
      <c r="HJ784" s="56"/>
      <c r="HK784" s="56"/>
      <c r="HL784" s="56"/>
      <c r="HM784" s="56"/>
      <c r="HN784" s="56"/>
      <c r="HO784" s="56"/>
      <c r="HP784" s="56"/>
      <c r="HQ784" s="56"/>
      <c r="HR784" s="56"/>
      <c r="HS784" s="56"/>
      <c r="HT784" s="56"/>
      <c r="HU784" s="56"/>
      <c r="HV784" s="56"/>
      <c r="HW784" s="56"/>
      <c r="HX784" s="56"/>
      <c r="HY784" s="56"/>
      <c r="HZ784" s="56"/>
      <c r="IA784" s="56"/>
      <c r="IB784" s="56"/>
      <c r="IC784" s="56"/>
      <c r="ID784" s="56"/>
      <c r="IE784" s="56"/>
      <c r="IF784" s="56"/>
      <c r="IG784" s="56"/>
      <c r="IH784" s="56"/>
      <c r="II784" s="56"/>
      <c r="IJ784" s="56"/>
      <c r="IK784" s="56"/>
      <c r="IL784" s="56"/>
      <c r="IM784" s="56"/>
      <c r="IN784" s="56"/>
      <c r="IO784" s="56"/>
      <c r="IP784" s="56"/>
      <c r="IQ784" s="56"/>
      <c r="IR784" s="56"/>
      <c r="IS784" s="56"/>
      <c r="IT784" s="56"/>
      <c r="IU784" s="56"/>
      <c r="IV784" s="56"/>
    </row>
    <row r="785" spans="1:256" s="44" customFormat="1" ht="57">
      <c r="A785" s="637" t="s">
        <v>102</v>
      </c>
      <c r="B785" s="694" t="s">
        <v>684</v>
      </c>
      <c r="C785" s="563" t="s">
        <v>865</v>
      </c>
      <c r="D785" s="693">
        <v>216.5</v>
      </c>
      <c r="E785" s="86"/>
      <c r="F785" s="128">
        <f>E785*D785</f>
        <v>0</v>
      </c>
      <c r="G785" s="42"/>
      <c r="H785" s="73"/>
      <c r="I785" s="79"/>
      <c r="J785" s="79"/>
      <c r="K785" s="79"/>
      <c r="L785" s="80"/>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c r="AX785" s="56"/>
      <c r="AY785" s="56"/>
      <c r="AZ785" s="56"/>
      <c r="BA785" s="56"/>
      <c r="BB785" s="56"/>
      <c r="BC785" s="56"/>
      <c r="BD785" s="56"/>
      <c r="BE785" s="56"/>
      <c r="BF785" s="56"/>
      <c r="BG785" s="56"/>
      <c r="BH785" s="56"/>
      <c r="BI785" s="56"/>
      <c r="BJ785" s="56"/>
      <c r="BK785" s="56"/>
      <c r="BL785" s="56"/>
      <c r="BM785" s="56"/>
      <c r="BN785" s="56"/>
      <c r="BO785" s="56"/>
      <c r="BP785" s="56"/>
      <c r="BQ785" s="56"/>
      <c r="BR785" s="56"/>
      <c r="BS785" s="56"/>
      <c r="BT785" s="56"/>
      <c r="BU785" s="56"/>
      <c r="BV785" s="56"/>
      <c r="BW785" s="56"/>
      <c r="BX785" s="56"/>
      <c r="BY785" s="56"/>
      <c r="BZ785" s="56"/>
      <c r="CA785" s="56"/>
      <c r="CB785" s="56"/>
      <c r="CC785" s="56"/>
      <c r="CD785" s="56"/>
      <c r="CE785" s="56"/>
      <c r="CF785" s="56"/>
      <c r="CG785" s="56"/>
      <c r="CH785" s="56"/>
      <c r="CI785" s="56"/>
      <c r="CJ785" s="56"/>
      <c r="CK785" s="56"/>
      <c r="CL785" s="56"/>
      <c r="CM785" s="56"/>
      <c r="CN785" s="56"/>
      <c r="CO785" s="56"/>
      <c r="CP785" s="56"/>
      <c r="CQ785" s="56"/>
      <c r="CR785" s="56"/>
      <c r="CS785" s="56"/>
      <c r="CT785" s="56"/>
      <c r="CU785" s="56"/>
      <c r="CV785" s="56"/>
      <c r="CW785" s="56"/>
      <c r="CX785" s="56"/>
      <c r="CY785" s="56"/>
      <c r="CZ785" s="56"/>
      <c r="DA785" s="56"/>
      <c r="DB785" s="56"/>
      <c r="DC785" s="56"/>
      <c r="DD785" s="56"/>
      <c r="DE785" s="56"/>
      <c r="DF785" s="56"/>
      <c r="DG785" s="56"/>
      <c r="DH785" s="56"/>
      <c r="DI785" s="56"/>
      <c r="DJ785" s="56"/>
      <c r="DK785" s="56"/>
      <c r="DL785" s="56"/>
      <c r="DM785" s="56"/>
      <c r="DN785" s="56"/>
      <c r="DO785" s="56"/>
      <c r="DP785" s="56"/>
      <c r="DQ785" s="56"/>
      <c r="DR785" s="56"/>
      <c r="DS785" s="56"/>
      <c r="DT785" s="56"/>
      <c r="DU785" s="56"/>
      <c r="DV785" s="56"/>
      <c r="DW785" s="56"/>
      <c r="DX785" s="56"/>
      <c r="DY785" s="56"/>
      <c r="DZ785" s="56"/>
      <c r="EA785" s="56"/>
      <c r="EB785" s="56"/>
      <c r="EC785" s="56"/>
      <c r="ED785" s="56"/>
      <c r="EE785" s="56"/>
      <c r="EF785" s="56"/>
      <c r="EG785" s="56"/>
      <c r="EH785" s="56"/>
      <c r="EI785" s="56"/>
      <c r="EJ785" s="56"/>
      <c r="EK785" s="56"/>
      <c r="EL785" s="56"/>
      <c r="EM785" s="56"/>
      <c r="EN785" s="56"/>
      <c r="EO785" s="56"/>
      <c r="EP785" s="56"/>
      <c r="EQ785" s="56"/>
      <c r="ER785" s="56"/>
      <c r="ES785" s="56"/>
      <c r="ET785" s="56"/>
      <c r="EU785" s="56"/>
      <c r="EV785" s="56"/>
      <c r="EW785" s="56"/>
      <c r="EX785" s="56"/>
      <c r="EY785" s="56"/>
      <c r="EZ785" s="56"/>
      <c r="FA785" s="56"/>
      <c r="FB785" s="56"/>
      <c r="FC785" s="56"/>
      <c r="FD785" s="56"/>
      <c r="FE785" s="56"/>
      <c r="FF785" s="56"/>
      <c r="FG785" s="56"/>
      <c r="FH785" s="56"/>
      <c r="FI785" s="56"/>
      <c r="FJ785" s="56"/>
      <c r="FK785" s="56"/>
      <c r="FL785" s="56"/>
      <c r="FM785" s="56"/>
      <c r="FN785" s="56"/>
      <c r="FO785" s="56"/>
      <c r="FP785" s="56"/>
      <c r="FQ785" s="56"/>
      <c r="FR785" s="56"/>
      <c r="FS785" s="56"/>
      <c r="FT785" s="56"/>
      <c r="FU785" s="56"/>
      <c r="FV785" s="56"/>
      <c r="FW785" s="56"/>
      <c r="FX785" s="56"/>
      <c r="FY785" s="56"/>
      <c r="FZ785" s="56"/>
      <c r="GA785" s="56"/>
      <c r="GB785" s="56"/>
      <c r="GC785" s="56"/>
      <c r="GD785" s="56"/>
      <c r="GE785" s="56"/>
      <c r="GF785" s="56"/>
      <c r="GG785" s="56"/>
      <c r="GH785" s="56"/>
      <c r="GI785" s="56"/>
      <c r="GJ785" s="56"/>
      <c r="GK785" s="56"/>
      <c r="GL785" s="56"/>
      <c r="GM785" s="56"/>
      <c r="GN785" s="56"/>
      <c r="GO785" s="56"/>
      <c r="GP785" s="56"/>
      <c r="GQ785" s="56"/>
      <c r="GR785" s="56"/>
      <c r="GS785" s="56"/>
      <c r="GT785" s="56"/>
      <c r="GU785" s="56"/>
      <c r="GV785" s="56"/>
      <c r="GW785" s="56"/>
      <c r="GX785" s="56"/>
      <c r="GY785" s="56"/>
      <c r="GZ785" s="56"/>
      <c r="HA785" s="56"/>
      <c r="HB785" s="56"/>
      <c r="HC785" s="56"/>
      <c r="HD785" s="56"/>
      <c r="HE785" s="56"/>
      <c r="HF785" s="56"/>
      <c r="HG785" s="56"/>
      <c r="HH785" s="56"/>
      <c r="HI785" s="56"/>
      <c r="HJ785" s="56"/>
      <c r="HK785" s="56"/>
      <c r="HL785" s="56"/>
      <c r="HM785" s="56"/>
      <c r="HN785" s="56"/>
      <c r="HO785" s="56"/>
      <c r="HP785" s="56"/>
      <c r="HQ785" s="56"/>
      <c r="HR785" s="56"/>
      <c r="HS785" s="56"/>
      <c r="HT785" s="56"/>
      <c r="HU785" s="56"/>
      <c r="HV785" s="56"/>
      <c r="HW785" s="56"/>
      <c r="HX785" s="56"/>
      <c r="HY785" s="56"/>
      <c r="HZ785" s="56"/>
      <c r="IA785" s="56"/>
      <c r="IB785" s="56"/>
      <c r="IC785" s="56"/>
      <c r="ID785" s="56"/>
      <c r="IE785" s="56"/>
      <c r="IF785" s="56"/>
      <c r="IG785" s="56"/>
      <c r="IH785" s="56"/>
      <c r="II785" s="56"/>
      <c r="IJ785" s="56"/>
      <c r="IK785" s="56"/>
      <c r="IL785" s="56"/>
      <c r="IM785" s="56"/>
      <c r="IN785" s="56"/>
      <c r="IO785" s="56"/>
      <c r="IP785" s="56"/>
      <c r="IQ785" s="56"/>
      <c r="IR785" s="56"/>
      <c r="IS785" s="56"/>
      <c r="IT785" s="56"/>
      <c r="IU785" s="56"/>
      <c r="IV785" s="56"/>
    </row>
    <row r="786" spans="1:256" s="44" customFormat="1">
      <c r="A786" s="688"/>
      <c r="B786" s="700"/>
      <c r="C786" s="563"/>
      <c r="D786" s="693"/>
      <c r="E786" s="86"/>
      <c r="F786" s="128"/>
      <c r="G786" s="42"/>
      <c r="H786" s="73"/>
      <c r="I786" s="73"/>
      <c r="J786" s="73"/>
      <c r="K786" s="73"/>
      <c r="L786" s="74"/>
      <c r="M786" s="49"/>
      <c r="N786" s="49"/>
      <c r="O786" s="49"/>
      <c r="P786" s="49"/>
    </row>
    <row r="787" spans="1:256" s="44" customFormat="1" ht="201">
      <c r="A787" s="557" t="s">
        <v>685</v>
      </c>
      <c r="B787" s="660" t="s">
        <v>1153</v>
      </c>
      <c r="C787" s="563"/>
      <c r="D787" s="699"/>
      <c r="E787" s="86"/>
      <c r="F787" s="128"/>
      <c r="G787" s="42"/>
      <c r="H787" s="73"/>
      <c r="I787" s="73"/>
      <c r="J787" s="73"/>
      <c r="K787" s="73"/>
      <c r="L787" s="74"/>
      <c r="M787" s="49"/>
      <c r="N787" s="49"/>
      <c r="O787" s="49"/>
      <c r="P787" s="49"/>
    </row>
    <row r="788" spans="1:256" s="44" customFormat="1" ht="28.5">
      <c r="A788" s="702"/>
      <c r="B788" s="660" t="s">
        <v>293</v>
      </c>
      <c r="C788" s="563" t="s">
        <v>865</v>
      </c>
      <c r="D788" s="699">
        <v>4.5</v>
      </c>
      <c r="E788" s="86"/>
      <c r="F788" s="128">
        <f>E788*D788</f>
        <v>0</v>
      </c>
      <c r="G788" s="43"/>
      <c r="H788" s="73"/>
      <c r="I788" s="73"/>
      <c r="J788" s="73"/>
      <c r="K788" s="73"/>
      <c r="L788" s="74"/>
      <c r="M788" s="49"/>
      <c r="N788" s="49"/>
      <c r="O788" s="49"/>
      <c r="P788" s="49"/>
    </row>
    <row r="789" spans="1:256" s="44" customFormat="1">
      <c r="A789" s="702"/>
      <c r="B789" s="586"/>
      <c r="C789" s="563"/>
      <c r="D789" s="699"/>
      <c r="E789" s="94"/>
      <c r="F789" s="691"/>
      <c r="G789" s="43"/>
      <c r="H789" s="73"/>
      <c r="I789" s="73"/>
      <c r="J789" s="73"/>
      <c r="K789" s="73"/>
      <c r="L789" s="74"/>
      <c r="M789" s="49"/>
      <c r="N789" s="49"/>
      <c r="O789" s="49"/>
      <c r="P789" s="49"/>
    </row>
    <row r="790" spans="1:256" s="44" customFormat="1">
      <c r="A790" s="703"/>
      <c r="B790" s="681" t="s">
        <v>125</v>
      </c>
      <c r="C790" s="682"/>
      <c r="D790" s="704"/>
      <c r="E790" s="95"/>
      <c r="F790" s="705">
        <f>SUM(F747:F789)</f>
        <v>0</v>
      </c>
      <c r="G790" s="43"/>
      <c r="H790" s="73"/>
      <c r="I790" s="73"/>
      <c r="J790" s="73"/>
      <c r="K790" s="73"/>
      <c r="L790" s="74"/>
      <c r="M790" s="49"/>
      <c r="N790" s="49"/>
      <c r="O790" s="49"/>
      <c r="P790" s="49"/>
    </row>
    <row r="791" spans="1:256" s="44" customFormat="1">
      <c r="A791" s="706"/>
      <c r="B791" s="685"/>
      <c r="C791" s="686"/>
      <c r="D791" s="707"/>
      <c r="E791" s="215"/>
      <c r="F791" s="708"/>
      <c r="G791" s="43"/>
      <c r="H791" s="73"/>
      <c r="I791" s="73"/>
      <c r="J791" s="73"/>
      <c r="K791" s="73"/>
      <c r="L791" s="74"/>
      <c r="M791" s="49"/>
      <c r="N791" s="49"/>
      <c r="O791" s="49"/>
      <c r="P791" s="49"/>
    </row>
    <row r="792" spans="1:256" s="44" customFormat="1">
      <c r="A792" s="557"/>
      <c r="B792" s="562"/>
      <c r="C792" s="561"/>
      <c r="D792" s="556"/>
      <c r="E792" s="122"/>
      <c r="F792" s="128"/>
      <c r="G792" s="43"/>
      <c r="H792" s="73"/>
      <c r="I792" s="73"/>
      <c r="J792" s="73"/>
      <c r="K792" s="73"/>
      <c r="L792" s="74"/>
      <c r="M792" s="49"/>
      <c r="N792" s="49"/>
      <c r="O792" s="49"/>
      <c r="P792" s="49"/>
    </row>
    <row r="793" spans="1:256" s="44" customFormat="1">
      <c r="A793" s="548"/>
      <c r="B793" s="709" t="s">
        <v>126</v>
      </c>
      <c r="C793" s="550"/>
      <c r="D793" s="551"/>
      <c r="E793" s="125"/>
      <c r="F793" s="553"/>
      <c r="G793" s="43"/>
      <c r="H793" s="73"/>
      <c r="I793" s="73"/>
      <c r="J793" s="73"/>
      <c r="K793" s="73"/>
      <c r="L793" s="74"/>
      <c r="M793" s="49"/>
      <c r="N793" s="49"/>
      <c r="O793" s="49"/>
      <c r="P793" s="49"/>
    </row>
    <row r="794" spans="1:256" s="44" customFormat="1">
      <c r="A794" s="557"/>
      <c r="B794" s="562"/>
      <c r="C794" s="563"/>
      <c r="D794" s="556"/>
      <c r="E794" s="91"/>
      <c r="F794" s="128"/>
      <c r="G794" s="43"/>
      <c r="H794" s="73"/>
      <c r="I794" s="73"/>
      <c r="J794" s="73"/>
      <c r="K794" s="73"/>
      <c r="L794" s="74"/>
      <c r="M794" s="49"/>
      <c r="N794" s="49"/>
      <c r="O794" s="49"/>
      <c r="P794" s="49"/>
    </row>
    <row r="795" spans="1:256" s="44" customFormat="1">
      <c r="A795" s="557" t="s">
        <v>686</v>
      </c>
      <c r="B795" s="554" t="s">
        <v>697</v>
      </c>
      <c r="C795" s="563"/>
      <c r="D795" s="556"/>
      <c r="E795" s="91"/>
      <c r="F795" s="128"/>
      <c r="G795" s="43"/>
      <c r="H795" s="73"/>
      <c r="I795" s="73"/>
      <c r="J795" s="73"/>
      <c r="K795" s="73"/>
      <c r="L795" s="74"/>
      <c r="M795" s="49"/>
      <c r="N795" s="49"/>
      <c r="O795" s="49"/>
      <c r="P795" s="49"/>
    </row>
    <row r="796" spans="1:256" s="108" customFormat="1" ht="144.75">
      <c r="A796" s="557"/>
      <c r="B796" s="560" t="s">
        <v>932</v>
      </c>
      <c r="C796" s="560"/>
      <c r="D796" s="710"/>
      <c r="E796" s="141"/>
      <c r="F796" s="206"/>
      <c r="G796" s="143"/>
      <c r="H796" s="104"/>
      <c r="I796" s="104"/>
      <c r="J796" s="104"/>
      <c r="K796" s="104"/>
      <c r="L796" s="104"/>
      <c r="M796" s="142"/>
      <c r="N796" s="142"/>
      <c r="O796" s="142"/>
      <c r="P796" s="142"/>
    </row>
    <row r="797" spans="1:256" s="108" customFormat="1" ht="85.5">
      <c r="A797" s="557"/>
      <c r="B797" s="560" t="s">
        <v>165</v>
      </c>
      <c r="C797" s="670"/>
      <c r="D797" s="710"/>
      <c r="E797" s="144"/>
      <c r="F797" s="206"/>
      <c r="G797" s="103"/>
      <c r="H797" s="104"/>
      <c r="I797" s="104"/>
      <c r="J797" s="104"/>
      <c r="K797" s="104"/>
      <c r="L797" s="104"/>
      <c r="M797" s="142"/>
      <c r="N797" s="142"/>
      <c r="O797" s="142"/>
      <c r="P797" s="142"/>
    </row>
    <row r="798" spans="1:256" s="44" customFormat="1">
      <c r="A798" s="557"/>
      <c r="B798" s="562"/>
      <c r="C798" s="561"/>
      <c r="D798" s="556"/>
      <c r="E798" s="122"/>
      <c r="F798" s="128"/>
      <c r="G798" s="43"/>
      <c r="H798" s="79"/>
      <c r="I798" s="73"/>
      <c r="J798" s="73"/>
      <c r="K798" s="73"/>
      <c r="L798" s="74"/>
      <c r="M798" s="49"/>
      <c r="N798" s="49"/>
      <c r="O798" s="49"/>
      <c r="P798" s="49"/>
    </row>
    <row r="799" spans="1:256" s="44" customFormat="1" ht="243.75">
      <c r="A799" s="557" t="s">
        <v>698</v>
      </c>
      <c r="B799" s="615" t="s">
        <v>1188</v>
      </c>
      <c r="C799" s="561"/>
      <c r="D799" s="556"/>
      <c r="E799" s="122"/>
      <c r="F799" s="128"/>
      <c r="G799" s="43"/>
      <c r="H799" s="79"/>
      <c r="I799" s="73"/>
      <c r="J799" s="73"/>
      <c r="K799" s="73"/>
      <c r="L799" s="74"/>
      <c r="M799" s="49"/>
      <c r="N799" s="49"/>
      <c r="O799" s="49"/>
      <c r="P799" s="49"/>
    </row>
    <row r="800" spans="1:256" s="44" customFormat="1" ht="99.75">
      <c r="A800" s="557"/>
      <c r="B800" s="711" t="s">
        <v>1060</v>
      </c>
      <c r="C800" s="561"/>
      <c r="D800" s="556"/>
      <c r="E800" s="122"/>
      <c r="F800" s="128"/>
      <c r="G800" s="43"/>
      <c r="H800" s="79"/>
      <c r="I800" s="73"/>
      <c r="J800" s="73"/>
      <c r="K800" s="73"/>
      <c r="L800" s="74"/>
      <c r="M800" s="49"/>
      <c r="N800" s="49"/>
      <c r="O800" s="49"/>
      <c r="P800" s="49"/>
    </row>
    <row r="801" spans="1:256" s="44" customFormat="1" ht="28.5">
      <c r="A801" s="557"/>
      <c r="B801" s="711" t="s">
        <v>1061</v>
      </c>
      <c r="C801" s="563" t="s">
        <v>865</v>
      </c>
      <c r="D801" s="693">
        <v>676</v>
      </c>
      <c r="E801" s="86"/>
      <c r="F801" s="128">
        <f>E801*D801</f>
        <v>0</v>
      </c>
      <c r="G801" s="43"/>
      <c r="H801" s="79"/>
      <c r="I801" s="73"/>
      <c r="J801" s="73"/>
      <c r="K801" s="73"/>
      <c r="L801" s="74"/>
      <c r="M801" s="49"/>
      <c r="N801" s="49"/>
      <c r="O801" s="49"/>
      <c r="P801" s="49"/>
    </row>
    <row r="802" spans="1:256" s="44" customFormat="1">
      <c r="A802" s="557"/>
      <c r="B802" s="562"/>
      <c r="C802" s="561"/>
      <c r="D802" s="556"/>
      <c r="E802" s="122"/>
      <c r="F802" s="128"/>
      <c r="G802" s="43"/>
      <c r="H802" s="79"/>
      <c r="I802" s="73"/>
      <c r="J802" s="73"/>
      <c r="K802" s="73"/>
      <c r="L802" s="74"/>
      <c r="M802" s="49"/>
      <c r="N802" s="49"/>
      <c r="O802" s="49"/>
      <c r="P802" s="49"/>
    </row>
    <row r="803" spans="1:256" s="44" customFormat="1" ht="258">
      <c r="A803" s="557" t="s">
        <v>699</v>
      </c>
      <c r="B803" s="575" t="s">
        <v>1154</v>
      </c>
      <c r="C803" s="563" t="s">
        <v>865</v>
      </c>
      <c r="D803" s="693">
        <v>480</v>
      </c>
      <c r="E803" s="86"/>
      <c r="F803" s="128">
        <f>E803*D803</f>
        <v>0</v>
      </c>
      <c r="G803" s="43"/>
      <c r="H803" s="73"/>
      <c r="I803" s="73"/>
      <c r="J803" s="73"/>
      <c r="K803" s="73"/>
      <c r="L803" s="74"/>
      <c r="M803" s="49"/>
      <c r="N803" s="49"/>
      <c r="O803" s="49"/>
      <c r="P803" s="49"/>
    </row>
    <row r="804" spans="1:256" s="44" customFormat="1">
      <c r="A804" s="557"/>
      <c r="B804" s="562"/>
      <c r="C804" s="561"/>
      <c r="D804" s="556"/>
      <c r="E804" s="122"/>
      <c r="F804" s="128"/>
      <c r="G804" s="43"/>
      <c r="H804" s="79"/>
      <c r="I804" s="73"/>
      <c r="J804" s="73"/>
      <c r="K804" s="73"/>
      <c r="L804" s="74"/>
      <c r="M804" s="49"/>
      <c r="N804" s="49"/>
      <c r="O804" s="49"/>
      <c r="P804" s="49"/>
    </row>
    <row r="805" spans="1:256" s="44" customFormat="1" ht="273">
      <c r="A805" s="557" t="s">
        <v>700</v>
      </c>
      <c r="B805" s="575" t="s">
        <v>1155</v>
      </c>
      <c r="C805" s="563" t="s">
        <v>865</v>
      </c>
      <c r="D805" s="693">
        <v>13</v>
      </c>
      <c r="E805" s="86"/>
      <c r="F805" s="128">
        <f>E805*D805</f>
        <v>0</v>
      </c>
      <c r="G805" s="43"/>
      <c r="H805" s="73"/>
      <c r="I805" s="73"/>
      <c r="J805" s="73"/>
      <c r="K805" s="73"/>
      <c r="L805" s="74"/>
      <c r="M805" s="49"/>
      <c r="N805" s="49"/>
      <c r="O805" s="49"/>
      <c r="P805" s="49"/>
    </row>
    <row r="806" spans="1:256" s="44" customFormat="1">
      <c r="A806" s="557"/>
      <c r="B806" s="562"/>
      <c r="C806" s="561"/>
      <c r="D806" s="556"/>
      <c r="E806" s="122"/>
      <c r="F806" s="128"/>
      <c r="G806" s="43"/>
      <c r="H806" s="79"/>
      <c r="I806" s="73"/>
      <c r="J806" s="73"/>
      <c r="K806" s="73"/>
      <c r="L806" s="74"/>
      <c r="M806" s="49"/>
      <c r="N806" s="49"/>
      <c r="O806" s="49"/>
      <c r="P806" s="49"/>
    </row>
    <row r="807" spans="1:256" s="40" customFormat="1" ht="315">
      <c r="A807" s="557" t="s">
        <v>701</v>
      </c>
      <c r="B807" s="575" t="s">
        <v>1156</v>
      </c>
      <c r="C807" s="563"/>
      <c r="D807" s="693"/>
      <c r="E807" s="86"/>
      <c r="F807" s="128"/>
      <c r="G807" s="43"/>
      <c r="H807" s="79"/>
      <c r="I807" s="73"/>
      <c r="J807" s="73"/>
      <c r="K807" s="73"/>
      <c r="L807" s="74"/>
      <c r="M807" s="49"/>
      <c r="N807" s="49"/>
      <c r="O807" s="49"/>
      <c r="P807" s="49"/>
      <c r="Q807" s="44"/>
      <c r="R807" s="44"/>
      <c r="S807" s="44"/>
      <c r="T807" s="44"/>
      <c r="U807" s="44"/>
      <c r="V807" s="44"/>
      <c r="W807" s="44"/>
      <c r="X807" s="44"/>
      <c r="Y807" s="44"/>
      <c r="Z807" s="44"/>
      <c r="AA807" s="44"/>
      <c r="AB807" s="44"/>
      <c r="AC807" s="44"/>
      <c r="AD807" s="44"/>
      <c r="AE807" s="44"/>
      <c r="AF807" s="44"/>
      <c r="AG807" s="44"/>
      <c r="AH807" s="44"/>
      <c r="AI807" s="44"/>
      <c r="AJ807" s="44"/>
      <c r="AK807" s="44"/>
      <c r="AL807" s="44"/>
      <c r="AM807" s="44"/>
      <c r="AN807" s="44"/>
      <c r="AO807" s="44"/>
      <c r="AP807" s="44"/>
      <c r="AQ807" s="44"/>
      <c r="AR807" s="44"/>
      <c r="AS807" s="44"/>
      <c r="AT807" s="44"/>
      <c r="AU807" s="44"/>
      <c r="AV807" s="44"/>
      <c r="AW807" s="44"/>
      <c r="AX807" s="44"/>
      <c r="AY807" s="44"/>
      <c r="AZ807" s="44"/>
      <c r="BA807" s="44"/>
      <c r="BB807" s="44"/>
      <c r="BC807" s="44"/>
      <c r="BD807" s="44"/>
      <c r="BE807" s="44"/>
      <c r="BF807" s="44"/>
      <c r="BG807" s="44"/>
      <c r="BH807" s="44"/>
      <c r="BI807" s="44"/>
      <c r="BJ807" s="44"/>
      <c r="BK807" s="44"/>
      <c r="BL807" s="44"/>
      <c r="BM807" s="44"/>
      <c r="BN807" s="44"/>
      <c r="BO807" s="44"/>
      <c r="BP807" s="44"/>
      <c r="BQ807" s="44"/>
      <c r="BR807" s="44"/>
      <c r="BS807" s="44"/>
      <c r="BT807" s="44"/>
      <c r="BU807" s="44"/>
      <c r="BV807" s="44"/>
      <c r="BW807" s="44"/>
      <c r="BX807" s="44"/>
      <c r="BY807" s="44"/>
      <c r="BZ807" s="44"/>
      <c r="CA807" s="44"/>
      <c r="CB807" s="44"/>
      <c r="CC807" s="44"/>
      <c r="CD807" s="44"/>
      <c r="CE807" s="44"/>
      <c r="CF807" s="44"/>
      <c r="CG807" s="44"/>
      <c r="CH807" s="44"/>
      <c r="CI807" s="44"/>
      <c r="CJ807" s="44"/>
      <c r="CK807" s="44"/>
      <c r="CL807" s="44"/>
      <c r="CM807" s="44"/>
      <c r="CN807" s="44"/>
      <c r="CO807" s="44"/>
      <c r="CP807" s="44"/>
      <c r="CQ807" s="44"/>
      <c r="CR807" s="44"/>
      <c r="CS807" s="44"/>
      <c r="CT807" s="44"/>
      <c r="CU807" s="44"/>
      <c r="CV807" s="44"/>
      <c r="CW807" s="44"/>
      <c r="CX807" s="44"/>
      <c r="CY807" s="44"/>
      <c r="CZ807" s="44"/>
      <c r="DA807" s="44"/>
      <c r="DB807" s="44"/>
      <c r="DC807" s="44"/>
      <c r="DD807" s="44"/>
      <c r="DE807" s="44"/>
      <c r="DF807" s="44"/>
      <c r="DG807" s="44"/>
      <c r="DH807" s="44"/>
      <c r="DI807" s="44"/>
      <c r="DJ807" s="44"/>
      <c r="DK807" s="44"/>
      <c r="DL807" s="44"/>
      <c r="DM807" s="44"/>
      <c r="DN807" s="44"/>
      <c r="DO807" s="44"/>
      <c r="DP807" s="44"/>
      <c r="DQ807" s="44"/>
      <c r="DR807" s="44"/>
      <c r="DS807" s="44"/>
      <c r="DT807" s="44"/>
      <c r="DU807" s="44"/>
      <c r="DV807" s="44"/>
      <c r="DW807" s="44"/>
      <c r="DX807" s="44"/>
      <c r="DY807" s="44"/>
      <c r="DZ807" s="44"/>
      <c r="EA807" s="44"/>
      <c r="EB807" s="44"/>
      <c r="EC807" s="44"/>
      <c r="ED807" s="44"/>
      <c r="EE807" s="44"/>
      <c r="EF807" s="44"/>
      <c r="EG807" s="44"/>
      <c r="EH807" s="44"/>
      <c r="EI807" s="44"/>
      <c r="EJ807" s="44"/>
      <c r="EK807" s="44"/>
      <c r="EL807" s="44"/>
      <c r="EM807" s="44"/>
      <c r="EN807" s="44"/>
      <c r="EO807" s="44"/>
      <c r="EP807" s="44"/>
      <c r="EQ807" s="44"/>
      <c r="ER807" s="44"/>
      <c r="ES807" s="44"/>
      <c r="ET807" s="44"/>
      <c r="EU807" s="44"/>
      <c r="EV807" s="44"/>
      <c r="EW807" s="44"/>
      <c r="EX807" s="44"/>
      <c r="EY807" s="44"/>
      <c r="EZ807" s="44"/>
      <c r="FA807" s="44"/>
      <c r="FB807" s="44"/>
      <c r="FC807" s="44"/>
      <c r="FD807" s="44"/>
      <c r="FE807" s="44"/>
      <c r="FF807" s="44"/>
      <c r="FG807" s="44"/>
      <c r="FH807" s="44"/>
      <c r="FI807" s="44"/>
      <c r="FJ807" s="44"/>
      <c r="FK807" s="44"/>
      <c r="FL807" s="44"/>
      <c r="FM807" s="44"/>
      <c r="FN807" s="44"/>
      <c r="FO807" s="44"/>
      <c r="FP807" s="44"/>
      <c r="FQ807" s="44"/>
      <c r="FR807" s="44"/>
      <c r="FS807" s="44"/>
      <c r="FT807" s="44"/>
      <c r="FU807" s="44"/>
      <c r="FV807" s="44"/>
      <c r="FW807" s="44"/>
      <c r="FX807" s="44"/>
      <c r="FY807" s="44"/>
      <c r="FZ807" s="44"/>
      <c r="GA807" s="44"/>
      <c r="GB807" s="44"/>
      <c r="GC807" s="44"/>
      <c r="GD807" s="44"/>
      <c r="GE807" s="44"/>
      <c r="GF807" s="44"/>
      <c r="GG807" s="44"/>
      <c r="GH807" s="44"/>
      <c r="GI807" s="44"/>
      <c r="GJ807" s="44"/>
      <c r="GK807" s="44"/>
      <c r="GL807" s="44"/>
      <c r="GM807" s="44"/>
      <c r="GN807" s="44"/>
      <c r="GO807" s="44"/>
      <c r="GP807" s="44"/>
      <c r="GQ807" s="44"/>
      <c r="GR807" s="44"/>
      <c r="GS807" s="44"/>
      <c r="GT807" s="44"/>
      <c r="GU807" s="44"/>
      <c r="GV807" s="44"/>
      <c r="GW807" s="44"/>
      <c r="GX807" s="44"/>
      <c r="GY807" s="44"/>
      <c r="GZ807" s="44"/>
      <c r="HA807" s="44"/>
      <c r="HB807" s="44"/>
      <c r="HC807" s="44"/>
      <c r="HD807" s="44"/>
      <c r="HE807" s="44"/>
      <c r="HF807" s="44"/>
      <c r="HG807" s="44"/>
      <c r="HH807" s="44"/>
      <c r="HI807" s="44"/>
      <c r="HJ807" s="44"/>
      <c r="HK807" s="44"/>
      <c r="HL807" s="44"/>
      <c r="HM807" s="44"/>
      <c r="HN807" s="44"/>
      <c r="HO807" s="44"/>
      <c r="HP807" s="44"/>
      <c r="HQ807" s="44"/>
      <c r="HR807" s="44"/>
      <c r="HS807" s="44"/>
      <c r="HT807" s="44"/>
      <c r="HU807" s="44"/>
      <c r="HV807" s="44"/>
      <c r="HW807" s="44"/>
      <c r="HX807" s="44"/>
      <c r="HY807" s="44"/>
      <c r="HZ807" s="44"/>
      <c r="IA807" s="44"/>
      <c r="IB807" s="44"/>
      <c r="IC807" s="44"/>
      <c r="ID807" s="44"/>
      <c r="IE807" s="44"/>
      <c r="IF807" s="44"/>
      <c r="IG807" s="44"/>
      <c r="IH807" s="44"/>
      <c r="II807" s="44"/>
      <c r="IJ807" s="44"/>
      <c r="IK807" s="44"/>
      <c r="IL807" s="44"/>
      <c r="IM807" s="44"/>
      <c r="IN807" s="44"/>
      <c r="IO807" s="44"/>
      <c r="IP807" s="44"/>
      <c r="IQ807" s="44"/>
      <c r="IR807" s="44"/>
      <c r="IS807" s="44"/>
      <c r="IT807" s="44"/>
      <c r="IU807" s="44"/>
      <c r="IV807" s="44"/>
    </row>
    <row r="808" spans="1:256" s="44" customFormat="1" ht="28.5">
      <c r="A808" s="637" t="s">
        <v>101</v>
      </c>
      <c r="B808" s="665" t="s">
        <v>289</v>
      </c>
      <c r="C808" s="563" t="s">
        <v>872</v>
      </c>
      <c r="D808" s="693">
        <v>238</v>
      </c>
      <c r="E808" s="86"/>
      <c r="F808" s="128">
        <f>E808*D808</f>
        <v>0</v>
      </c>
      <c r="G808" s="43"/>
      <c r="H808" s="73"/>
      <c r="I808" s="73"/>
      <c r="J808" s="73"/>
      <c r="K808" s="73"/>
      <c r="L808" s="74"/>
      <c r="M808" s="49"/>
      <c r="N808" s="49"/>
      <c r="O808" s="49"/>
      <c r="P808" s="49"/>
    </row>
    <row r="809" spans="1:256" s="44" customFormat="1" ht="17.25">
      <c r="A809" s="637" t="s">
        <v>102</v>
      </c>
      <c r="B809" s="665" t="s">
        <v>290</v>
      </c>
      <c r="C809" s="563" t="s">
        <v>872</v>
      </c>
      <c r="D809" s="693">
        <v>64.5</v>
      </c>
      <c r="E809" s="86"/>
      <c r="F809" s="128">
        <f>E809*D809</f>
        <v>0</v>
      </c>
      <c r="G809" s="43"/>
      <c r="H809" s="73"/>
      <c r="I809" s="73"/>
      <c r="J809" s="73"/>
      <c r="K809" s="73"/>
      <c r="L809" s="74"/>
      <c r="M809" s="49"/>
      <c r="N809" s="49"/>
      <c r="O809" s="49"/>
      <c r="P809" s="49"/>
    </row>
    <row r="810" spans="1:256" s="44" customFormat="1">
      <c r="A810" s="557"/>
      <c r="B810" s="562"/>
      <c r="C810" s="563"/>
      <c r="D810" s="556"/>
      <c r="E810" s="86"/>
      <c r="F810" s="128"/>
      <c r="G810" s="43"/>
      <c r="H810" s="79"/>
      <c r="I810" s="73"/>
      <c r="J810" s="73"/>
      <c r="K810" s="73"/>
      <c r="L810" s="74"/>
      <c r="M810" s="49"/>
      <c r="N810" s="49"/>
      <c r="O810" s="49"/>
      <c r="P810" s="49"/>
    </row>
    <row r="811" spans="1:256" s="44" customFormat="1" ht="172.5">
      <c r="A811" s="557" t="s">
        <v>702</v>
      </c>
      <c r="B811" s="575" t="s">
        <v>933</v>
      </c>
      <c r="C811" s="563" t="s">
        <v>865</v>
      </c>
      <c r="D811" s="693">
        <v>35</v>
      </c>
      <c r="E811" s="86"/>
      <c r="F811" s="128">
        <f>E811*D811</f>
        <v>0</v>
      </c>
      <c r="G811" s="43"/>
      <c r="H811" s="73"/>
      <c r="I811" s="73"/>
      <c r="J811" s="73"/>
      <c r="K811" s="73"/>
      <c r="L811" s="74"/>
      <c r="M811" s="49"/>
      <c r="N811" s="49"/>
      <c r="O811" s="49"/>
      <c r="P811" s="49"/>
    </row>
    <row r="812" spans="1:256" s="44" customFormat="1">
      <c r="A812" s="557"/>
      <c r="B812" s="562"/>
      <c r="C812" s="563"/>
      <c r="D812" s="556"/>
      <c r="E812" s="86"/>
      <c r="F812" s="128"/>
      <c r="G812" s="43"/>
      <c r="H812" s="79"/>
      <c r="I812" s="73"/>
      <c r="J812" s="73"/>
      <c r="K812" s="73"/>
      <c r="L812" s="74"/>
      <c r="M812" s="49"/>
      <c r="N812" s="49"/>
      <c r="O812" s="49"/>
      <c r="P812" s="49"/>
    </row>
    <row r="813" spans="1:256" s="44" customFormat="1" ht="258">
      <c r="A813" s="557" t="s">
        <v>703</v>
      </c>
      <c r="B813" s="575" t="s">
        <v>1157</v>
      </c>
      <c r="C813" s="563" t="s">
        <v>865</v>
      </c>
      <c r="D813" s="693">
        <v>5.2</v>
      </c>
      <c r="E813" s="86"/>
      <c r="F813" s="128">
        <f>E813*D813</f>
        <v>0</v>
      </c>
      <c r="G813" s="43"/>
      <c r="H813" s="73"/>
      <c r="I813" s="73"/>
      <c r="J813" s="73"/>
      <c r="K813" s="73"/>
      <c r="L813" s="74"/>
      <c r="M813" s="49"/>
      <c r="N813" s="49"/>
      <c r="O813" s="49"/>
      <c r="P813" s="49"/>
    </row>
    <row r="814" spans="1:256" s="44" customFormat="1">
      <c r="A814" s="557"/>
      <c r="B814" s="562"/>
      <c r="C814" s="563"/>
      <c r="D814" s="556"/>
      <c r="E814" s="86"/>
      <c r="F814" s="128"/>
      <c r="G814" s="43"/>
      <c r="H814" s="79"/>
      <c r="I814" s="73"/>
      <c r="J814" s="73"/>
      <c r="K814" s="73"/>
      <c r="L814" s="74"/>
      <c r="M814" s="49"/>
      <c r="N814" s="49"/>
      <c r="O814" s="49"/>
      <c r="P814" s="49"/>
    </row>
    <row r="815" spans="1:256" s="44" customFormat="1" ht="273">
      <c r="A815" s="557" t="s">
        <v>704</v>
      </c>
      <c r="B815" s="575" t="s">
        <v>1158</v>
      </c>
      <c r="C815" s="563" t="s">
        <v>865</v>
      </c>
      <c r="D815" s="693">
        <v>63</v>
      </c>
      <c r="E815" s="86"/>
      <c r="F815" s="128">
        <f>E815*D815</f>
        <v>0</v>
      </c>
      <c r="G815" s="43"/>
      <c r="H815" s="73"/>
      <c r="I815" s="73"/>
      <c r="J815" s="73"/>
      <c r="K815" s="73"/>
      <c r="L815" s="74"/>
      <c r="M815" s="49"/>
      <c r="N815" s="49"/>
      <c r="O815" s="49"/>
      <c r="P815" s="49"/>
    </row>
    <row r="816" spans="1:256" s="44" customFormat="1">
      <c r="A816" s="557"/>
      <c r="B816" s="562"/>
      <c r="C816" s="563"/>
      <c r="D816" s="556"/>
      <c r="E816" s="86"/>
      <c r="F816" s="128"/>
      <c r="G816" s="43"/>
      <c r="H816" s="79"/>
      <c r="I816" s="73"/>
      <c r="J816" s="73"/>
      <c r="K816" s="73"/>
      <c r="L816" s="74"/>
      <c r="M816" s="49"/>
      <c r="N816" s="49"/>
      <c r="O816" s="49"/>
      <c r="P816" s="49"/>
    </row>
    <row r="817" spans="1:16" s="44" customFormat="1" ht="288.75">
      <c r="A817" s="557" t="s">
        <v>1062</v>
      </c>
      <c r="B817" s="575" t="s">
        <v>1159</v>
      </c>
      <c r="C817" s="563" t="s">
        <v>865</v>
      </c>
      <c r="D817" s="693">
        <v>17</v>
      </c>
      <c r="E817" s="86"/>
      <c r="F817" s="128">
        <f>E817*D817</f>
        <v>0</v>
      </c>
      <c r="G817" s="43"/>
      <c r="H817" s="73"/>
      <c r="I817" s="73"/>
      <c r="J817" s="73"/>
      <c r="K817" s="73"/>
      <c r="L817" s="74"/>
      <c r="M817" s="49"/>
      <c r="N817" s="49"/>
      <c r="O817" s="49"/>
      <c r="P817" s="49"/>
    </row>
    <row r="818" spans="1:16" s="44" customFormat="1">
      <c r="A818" s="637"/>
      <c r="B818" s="562"/>
      <c r="C818" s="563"/>
      <c r="D818" s="712"/>
      <c r="E818" s="86"/>
      <c r="F818" s="713"/>
      <c r="G818" s="43"/>
      <c r="H818" s="73"/>
      <c r="I818" s="73"/>
      <c r="J818" s="73"/>
      <c r="K818" s="73"/>
      <c r="L818" s="74"/>
      <c r="M818" s="49"/>
      <c r="N818" s="49"/>
      <c r="O818" s="49"/>
      <c r="P818" s="49"/>
    </row>
    <row r="819" spans="1:16" s="44" customFormat="1">
      <c r="A819" s="557" t="s">
        <v>687</v>
      </c>
      <c r="B819" s="562" t="s">
        <v>705</v>
      </c>
      <c r="C819" s="563"/>
      <c r="D819" s="712"/>
      <c r="E819" s="86"/>
      <c r="F819" s="713"/>
      <c r="G819" s="43"/>
      <c r="H819" s="73"/>
      <c r="I819" s="73"/>
      <c r="J819" s="73"/>
      <c r="K819" s="73"/>
      <c r="L819" s="74"/>
      <c r="M819" s="49"/>
      <c r="N819" s="49"/>
      <c r="O819" s="49"/>
      <c r="P819" s="49"/>
    </row>
    <row r="820" spans="1:16" s="44" customFormat="1" ht="72">
      <c r="A820" s="557"/>
      <c r="B820" s="562" t="s">
        <v>934</v>
      </c>
      <c r="C820" s="563"/>
      <c r="D820" s="556"/>
      <c r="E820" s="86"/>
      <c r="F820" s="128"/>
      <c r="G820" s="43"/>
      <c r="H820" s="79"/>
      <c r="I820" s="73"/>
      <c r="J820" s="73"/>
      <c r="K820" s="73"/>
      <c r="L820" s="74"/>
      <c r="M820" s="49"/>
      <c r="N820" s="49"/>
      <c r="O820" s="49"/>
      <c r="P820" s="49"/>
    </row>
    <row r="821" spans="1:16" s="44" customFormat="1">
      <c r="A821" s="557"/>
      <c r="B821" s="562"/>
      <c r="C821" s="563"/>
      <c r="D821" s="556"/>
      <c r="E821" s="91"/>
      <c r="F821" s="128"/>
      <c r="G821" s="43"/>
      <c r="H821" s="73"/>
      <c r="I821" s="73"/>
      <c r="J821" s="73"/>
      <c r="K821" s="73"/>
      <c r="L821" s="74"/>
      <c r="M821" s="49"/>
      <c r="N821" s="49"/>
      <c r="O821" s="49"/>
      <c r="P821" s="49"/>
    </row>
    <row r="822" spans="1:16" s="44" customFormat="1" ht="173.25">
      <c r="A822" s="557" t="s">
        <v>706</v>
      </c>
      <c r="B822" s="714" t="s">
        <v>935</v>
      </c>
      <c r="C822" s="563" t="s">
        <v>865</v>
      </c>
      <c r="D822" s="693">
        <v>49</v>
      </c>
      <c r="E822" s="86"/>
      <c r="F822" s="128">
        <f>E822*D822</f>
        <v>0</v>
      </c>
      <c r="G822" s="43"/>
      <c r="H822" s="73"/>
      <c r="I822" s="73"/>
      <c r="J822" s="73"/>
      <c r="K822" s="73"/>
      <c r="L822" s="74"/>
      <c r="M822" s="49"/>
      <c r="N822" s="49"/>
      <c r="O822" s="49"/>
      <c r="P822" s="49"/>
    </row>
    <row r="823" spans="1:16" s="44" customFormat="1">
      <c r="A823" s="557"/>
      <c r="B823" s="562"/>
      <c r="C823" s="563"/>
      <c r="D823" s="556"/>
      <c r="E823" s="91"/>
      <c r="F823" s="128"/>
      <c r="G823" s="43"/>
      <c r="H823" s="73"/>
      <c r="I823" s="73"/>
      <c r="J823" s="73"/>
      <c r="K823" s="73"/>
      <c r="L823" s="74"/>
      <c r="M823" s="49"/>
      <c r="N823" s="49"/>
      <c r="O823" s="49"/>
      <c r="P823" s="49"/>
    </row>
    <row r="824" spans="1:16" s="44" customFormat="1" ht="174">
      <c r="A824" s="557" t="s">
        <v>707</v>
      </c>
      <c r="B824" s="575" t="s">
        <v>936</v>
      </c>
      <c r="C824" s="563" t="s">
        <v>865</v>
      </c>
      <c r="D824" s="693">
        <v>395</v>
      </c>
      <c r="E824" s="86"/>
      <c r="F824" s="128">
        <f>E824*D824</f>
        <v>0</v>
      </c>
      <c r="G824" s="43"/>
      <c r="H824" s="73"/>
      <c r="I824" s="73"/>
      <c r="J824" s="73"/>
      <c r="K824" s="73"/>
      <c r="L824" s="74"/>
      <c r="M824" s="49"/>
      <c r="N824" s="49"/>
      <c r="O824" s="49"/>
      <c r="P824" s="49"/>
    </row>
    <row r="825" spans="1:16" s="44" customFormat="1">
      <c r="A825" s="557"/>
      <c r="B825" s="575"/>
      <c r="C825" s="563"/>
      <c r="D825" s="693"/>
      <c r="E825" s="86"/>
      <c r="F825" s="128"/>
      <c r="G825" s="43"/>
      <c r="H825" s="73"/>
      <c r="I825" s="73"/>
      <c r="J825" s="73"/>
      <c r="K825" s="73"/>
      <c r="L825" s="74"/>
      <c r="M825" s="49"/>
      <c r="N825" s="49"/>
      <c r="O825" s="49"/>
      <c r="P825" s="49"/>
    </row>
    <row r="826" spans="1:16" s="44" customFormat="1" ht="174">
      <c r="A826" s="557" t="s">
        <v>708</v>
      </c>
      <c r="B826" s="560" t="s">
        <v>937</v>
      </c>
      <c r="C826" s="563" t="s">
        <v>865</v>
      </c>
      <c r="D826" s="693">
        <v>220.5</v>
      </c>
      <c r="E826" s="86"/>
      <c r="F826" s="128">
        <f>E826*D826</f>
        <v>0</v>
      </c>
      <c r="G826" s="43"/>
      <c r="H826" s="73"/>
      <c r="I826" s="73"/>
      <c r="J826" s="73"/>
      <c r="K826" s="73"/>
      <c r="L826" s="74"/>
      <c r="M826" s="49"/>
      <c r="N826" s="49"/>
      <c r="O826" s="49"/>
      <c r="P826" s="49"/>
    </row>
    <row r="827" spans="1:16" s="44" customFormat="1">
      <c r="A827" s="557"/>
      <c r="B827" s="562"/>
      <c r="C827" s="563"/>
      <c r="D827" s="556"/>
      <c r="E827" s="91"/>
      <c r="F827" s="128"/>
      <c r="G827" s="43"/>
      <c r="H827" s="73"/>
      <c r="I827" s="73"/>
      <c r="J827" s="73"/>
      <c r="K827" s="73"/>
      <c r="L827" s="74"/>
      <c r="M827" s="49"/>
      <c r="N827" s="49"/>
      <c r="O827" s="49"/>
      <c r="P827" s="49"/>
    </row>
    <row r="828" spans="1:16" s="44" customFormat="1" ht="144">
      <c r="A828" s="557" t="s">
        <v>709</v>
      </c>
      <c r="B828" s="560" t="s">
        <v>938</v>
      </c>
      <c r="C828" s="563"/>
      <c r="D828" s="556"/>
      <c r="E828" s="86"/>
      <c r="F828" s="128"/>
      <c r="G828" s="43"/>
      <c r="H828" s="73"/>
      <c r="I828" s="73"/>
      <c r="J828" s="73"/>
      <c r="K828" s="73"/>
      <c r="L828" s="74"/>
      <c r="M828" s="49"/>
      <c r="N828" s="49"/>
      <c r="O828" s="49"/>
      <c r="P828" s="49"/>
    </row>
    <row r="829" spans="1:16" s="44" customFormat="1" ht="17.25">
      <c r="A829" s="637" t="s">
        <v>101</v>
      </c>
      <c r="B829" s="715" t="s">
        <v>688</v>
      </c>
      <c r="C829" s="563" t="s">
        <v>865</v>
      </c>
      <c r="D829" s="693">
        <v>491.2</v>
      </c>
      <c r="E829" s="86"/>
      <c r="F829" s="128">
        <f>E829*D829</f>
        <v>0</v>
      </c>
      <c r="G829" s="43"/>
      <c r="H829" s="73"/>
      <c r="I829" s="73"/>
      <c r="J829" s="73"/>
      <c r="K829" s="73"/>
      <c r="L829" s="74"/>
      <c r="M829" s="49"/>
      <c r="N829" s="49"/>
      <c r="O829" s="49"/>
      <c r="P829" s="49"/>
    </row>
    <row r="830" spans="1:16" s="44" customFormat="1" ht="17.25">
      <c r="A830" s="637" t="s">
        <v>102</v>
      </c>
      <c r="B830" s="715" t="s">
        <v>689</v>
      </c>
      <c r="C830" s="563" t="s">
        <v>865</v>
      </c>
      <c r="D830" s="693">
        <v>51.1</v>
      </c>
      <c r="E830" s="86"/>
      <c r="F830" s="128">
        <f>E830*D830</f>
        <v>0</v>
      </c>
      <c r="G830" s="43"/>
      <c r="H830" s="73"/>
      <c r="I830" s="73"/>
      <c r="J830" s="73"/>
      <c r="K830" s="73"/>
      <c r="L830" s="74"/>
      <c r="M830" s="49"/>
      <c r="N830" s="49"/>
      <c r="O830" s="49"/>
      <c r="P830" s="49"/>
    </row>
    <row r="831" spans="1:16" s="44" customFormat="1" ht="17.25">
      <c r="A831" s="637" t="s">
        <v>104</v>
      </c>
      <c r="B831" s="715" t="s">
        <v>690</v>
      </c>
      <c r="C831" s="563" t="s">
        <v>865</v>
      </c>
      <c r="D831" s="693">
        <v>303.8</v>
      </c>
      <c r="E831" s="86"/>
      <c r="F831" s="128">
        <f>E831*D831</f>
        <v>0</v>
      </c>
      <c r="G831" s="43"/>
      <c r="H831" s="73"/>
      <c r="I831" s="73"/>
      <c r="J831" s="73"/>
      <c r="K831" s="73"/>
      <c r="L831" s="74"/>
      <c r="M831" s="49"/>
      <c r="N831" s="49"/>
      <c r="O831" s="49"/>
      <c r="P831" s="49"/>
    </row>
    <row r="832" spans="1:16" s="44" customFormat="1" ht="17.25">
      <c r="A832" s="637" t="s">
        <v>107</v>
      </c>
      <c r="B832" s="715" t="s">
        <v>691</v>
      </c>
      <c r="C832" s="563" t="s">
        <v>865</v>
      </c>
      <c r="D832" s="693">
        <v>37.200000000000003</v>
      </c>
      <c r="E832" s="86"/>
      <c r="F832" s="128">
        <f>E832*D832</f>
        <v>0</v>
      </c>
      <c r="G832" s="43"/>
      <c r="H832" s="73"/>
      <c r="I832" s="73"/>
      <c r="J832" s="73"/>
      <c r="K832" s="73"/>
      <c r="L832" s="74"/>
      <c r="M832" s="49"/>
      <c r="N832" s="49"/>
      <c r="O832" s="49"/>
      <c r="P832" s="49"/>
    </row>
    <row r="833" spans="1:256" s="44" customFormat="1" ht="17.25">
      <c r="A833" s="637" t="s">
        <v>108</v>
      </c>
      <c r="B833" s="715" t="s">
        <v>1063</v>
      </c>
      <c r="C833" s="563" t="s">
        <v>865</v>
      </c>
      <c r="D833" s="693">
        <v>2</v>
      </c>
      <c r="E833" s="86"/>
      <c r="F833" s="128">
        <f>E833*D833</f>
        <v>0</v>
      </c>
      <c r="G833" s="43"/>
      <c r="H833" s="73"/>
      <c r="I833" s="73"/>
      <c r="J833" s="73"/>
      <c r="K833" s="73"/>
      <c r="L833" s="74"/>
      <c r="M833" s="49"/>
      <c r="N833" s="49"/>
      <c r="O833" s="49"/>
      <c r="P833" s="49"/>
    </row>
    <row r="834" spans="1:256" s="44" customFormat="1">
      <c r="A834" s="557"/>
      <c r="B834" s="562"/>
      <c r="C834" s="563"/>
      <c r="D834" s="556"/>
      <c r="E834" s="91"/>
      <c r="F834" s="128"/>
      <c r="G834" s="43"/>
      <c r="H834" s="73"/>
      <c r="I834" s="73"/>
      <c r="J834" s="73"/>
      <c r="K834" s="73"/>
      <c r="L834" s="74"/>
      <c r="M834" s="49"/>
      <c r="N834" s="49"/>
      <c r="O834" s="49"/>
      <c r="P834" s="49"/>
    </row>
    <row r="835" spans="1:256" s="44" customFormat="1" ht="155.25" customHeight="1">
      <c r="A835" s="557" t="s">
        <v>710</v>
      </c>
      <c r="B835" s="560" t="s">
        <v>939</v>
      </c>
      <c r="C835" s="563"/>
      <c r="D835" s="556"/>
      <c r="E835" s="86"/>
      <c r="F835" s="128"/>
      <c r="G835" s="43"/>
      <c r="H835" s="73"/>
      <c r="I835" s="73"/>
      <c r="J835" s="73"/>
      <c r="K835" s="73"/>
      <c r="L835" s="74"/>
      <c r="M835" s="49"/>
      <c r="N835" s="49"/>
      <c r="O835" s="49"/>
      <c r="P835" s="49"/>
    </row>
    <row r="836" spans="1:256" s="44" customFormat="1" ht="17.25">
      <c r="A836" s="637" t="s">
        <v>101</v>
      </c>
      <c r="B836" s="715" t="s">
        <v>692</v>
      </c>
      <c r="C836" s="563" t="s">
        <v>865</v>
      </c>
      <c r="D836" s="693">
        <v>34.299999999999997</v>
      </c>
      <c r="E836" s="86"/>
      <c r="F836" s="128">
        <f>E836*D836</f>
        <v>0</v>
      </c>
      <c r="G836" s="43"/>
      <c r="H836" s="73"/>
      <c r="I836" s="73"/>
      <c r="J836" s="73"/>
      <c r="K836" s="73"/>
      <c r="L836" s="74"/>
      <c r="M836" s="49"/>
      <c r="N836" s="49"/>
      <c r="O836" s="49"/>
      <c r="P836" s="49"/>
    </row>
    <row r="837" spans="1:256" s="44" customFormat="1" ht="15.75" customHeight="1">
      <c r="A837" s="637" t="s">
        <v>102</v>
      </c>
      <c r="B837" s="715" t="s">
        <v>693</v>
      </c>
      <c r="C837" s="563" t="s">
        <v>865</v>
      </c>
      <c r="D837" s="693">
        <v>15</v>
      </c>
      <c r="E837" s="86"/>
      <c r="F837" s="128">
        <f>E837*D837</f>
        <v>0</v>
      </c>
      <c r="G837" s="43"/>
      <c r="H837" s="73"/>
      <c r="I837" s="73"/>
      <c r="J837" s="73"/>
      <c r="K837" s="73"/>
      <c r="L837" s="74"/>
      <c r="M837" s="49"/>
      <c r="N837" s="49"/>
      <c r="O837" s="49"/>
      <c r="P837" s="49"/>
    </row>
    <row r="838" spans="1:256" s="44" customFormat="1" ht="17.25">
      <c r="A838" s="637" t="s">
        <v>107</v>
      </c>
      <c r="B838" s="715" t="s">
        <v>694</v>
      </c>
      <c r="C838" s="563" t="s">
        <v>865</v>
      </c>
      <c r="D838" s="693">
        <v>11.4</v>
      </c>
      <c r="E838" s="86"/>
      <c r="F838" s="128">
        <f>E838*D838</f>
        <v>0</v>
      </c>
      <c r="G838" s="43"/>
      <c r="H838" s="73"/>
      <c r="I838" s="73"/>
      <c r="J838" s="73"/>
      <c r="K838" s="73"/>
      <c r="L838" s="74"/>
      <c r="M838" s="49"/>
      <c r="N838" s="49"/>
      <c r="O838" s="49"/>
      <c r="P838" s="49"/>
    </row>
    <row r="839" spans="1:256" s="44" customFormat="1">
      <c r="A839" s="637"/>
      <c r="B839" s="562"/>
      <c r="C839" s="563"/>
      <c r="D839" s="712"/>
      <c r="E839" s="86"/>
      <c r="F839" s="128"/>
      <c r="G839" s="42"/>
      <c r="H839" s="73"/>
      <c r="I839" s="73"/>
      <c r="J839" s="73"/>
      <c r="K839" s="73"/>
      <c r="L839" s="74"/>
      <c r="M839" s="49"/>
      <c r="N839" s="49"/>
      <c r="O839" s="49"/>
      <c r="P839" s="49"/>
    </row>
    <row r="840" spans="1:256" s="43" customFormat="1" ht="172.5">
      <c r="A840" s="557" t="s">
        <v>711</v>
      </c>
      <c r="B840" s="575" t="s">
        <v>940</v>
      </c>
      <c r="C840" s="563"/>
      <c r="D840" s="556"/>
      <c r="E840" s="86"/>
      <c r="F840" s="128"/>
      <c r="G840" s="58"/>
      <c r="H840" s="73"/>
      <c r="I840" s="73"/>
      <c r="J840" s="73"/>
      <c r="K840" s="73"/>
      <c r="L840" s="74"/>
      <c r="M840" s="49"/>
      <c r="N840" s="49"/>
      <c r="O840" s="49"/>
      <c r="P840" s="49"/>
      <c r="Q840" s="44"/>
      <c r="R840" s="44"/>
      <c r="S840" s="44"/>
      <c r="T840" s="44"/>
      <c r="U840" s="44"/>
      <c r="V840" s="44"/>
      <c r="W840" s="44"/>
      <c r="X840" s="44"/>
      <c r="Y840" s="44"/>
      <c r="Z840" s="44"/>
      <c r="AA840" s="44"/>
      <c r="AB840" s="44"/>
      <c r="AC840" s="44"/>
      <c r="AD840" s="44"/>
      <c r="AE840" s="44"/>
      <c r="AF840" s="44"/>
      <c r="AG840" s="44"/>
      <c r="AH840" s="44"/>
      <c r="AI840" s="44"/>
      <c r="AJ840" s="44"/>
      <c r="AK840" s="44"/>
      <c r="AL840" s="44"/>
      <c r="AM840" s="44"/>
      <c r="AN840" s="44"/>
      <c r="AO840" s="44"/>
      <c r="AP840" s="44"/>
      <c r="AQ840" s="44"/>
      <c r="AR840" s="44"/>
      <c r="AS840" s="44"/>
      <c r="AT840" s="44"/>
      <c r="AU840" s="44"/>
      <c r="AV840" s="44"/>
      <c r="AW840" s="44"/>
      <c r="AX840" s="44"/>
      <c r="AY840" s="44"/>
      <c r="AZ840" s="44"/>
      <c r="BA840" s="44"/>
      <c r="BB840" s="44"/>
      <c r="BC840" s="44"/>
      <c r="BD840" s="44"/>
      <c r="BE840" s="44"/>
      <c r="BF840" s="44"/>
      <c r="BG840" s="44"/>
      <c r="BH840" s="44"/>
      <c r="BI840" s="44"/>
      <c r="BJ840" s="44"/>
      <c r="BK840" s="44"/>
      <c r="BL840" s="44"/>
      <c r="BM840" s="44"/>
      <c r="BN840" s="44"/>
      <c r="BO840" s="44"/>
      <c r="BP840" s="44"/>
      <c r="BQ840" s="44"/>
      <c r="BR840" s="44"/>
      <c r="BS840" s="44"/>
      <c r="BT840" s="44"/>
      <c r="BU840" s="44"/>
      <c r="BV840" s="44"/>
      <c r="BW840" s="44"/>
      <c r="BX840" s="44"/>
      <c r="BY840" s="44"/>
      <c r="BZ840" s="44"/>
      <c r="CA840" s="44"/>
      <c r="CB840" s="44"/>
      <c r="CC840" s="44"/>
      <c r="CD840" s="44"/>
      <c r="CE840" s="44"/>
      <c r="CF840" s="44"/>
      <c r="CG840" s="44"/>
      <c r="CH840" s="44"/>
      <c r="CI840" s="44"/>
      <c r="CJ840" s="44"/>
      <c r="CK840" s="44"/>
      <c r="CL840" s="44"/>
      <c r="CM840" s="44"/>
      <c r="CN840" s="44"/>
      <c r="CO840" s="44"/>
      <c r="CP840" s="44"/>
      <c r="CQ840" s="44"/>
      <c r="CR840" s="44"/>
      <c r="CS840" s="44"/>
      <c r="CT840" s="44"/>
      <c r="CU840" s="44"/>
      <c r="CV840" s="44"/>
      <c r="CW840" s="44"/>
      <c r="CX840" s="44"/>
      <c r="CY840" s="44"/>
      <c r="CZ840" s="44"/>
      <c r="DA840" s="44"/>
      <c r="DB840" s="44"/>
      <c r="DC840" s="44"/>
      <c r="DD840" s="44"/>
      <c r="DE840" s="44"/>
      <c r="DF840" s="44"/>
      <c r="DG840" s="44"/>
      <c r="DH840" s="44"/>
      <c r="DI840" s="44"/>
      <c r="DJ840" s="44"/>
      <c r="DK840" s="44"/>
      <c r="DL840" s="44"/>
      <c r="DM840" s="44"/>
      <c r="DN840" s="44"/>
      <c r="DO840" s="44"/>
      <c r="DP840" s="44"/>
      <c r="DQ840" s="44"/>
      <c r="DR840" s="44"/>
      <c r="DS840" s="44"/>
      <c r="DT840" s="44"/>
      <c r="DU840" s="44"/>
      <c r="DV840" s="44"/>
      <c r="DW840" s="44"/>
      <c r="DX840" s="44"/>
      <c r="DY840" s="44"/>
      <c r="DZ840" s="44"/>
      <c r="EA840" s="44"/>
      <c r="EB840" s="44"/>
      <c r="EC840" s="44"/>
      <c r="ED840" s="44"/>
      <c r="EE840" s="44"/>
      <c r="EF840" s="44"/>
      <c r="EG840" s="44"/>
      <c r="EH840" s="44"/>
      <c r="EI840" s="44"/>
      <c r="EJ840" s="44"/>
      <c r="EK840" s="44"/>
      <c r="EL840" s="44"/>
      <c r="EM840" s="44"/>
      <c r="EN840" s="44"/>
      <c r="EO840" s="44"/>
      <c r="EP840" s="44"/>
      <c r="EQ840" s="44"/>
      <c r="ER840" s="44"/>
      <c r="ES840" s="44"/>
      <c r="ET840" s="44"/>
      <c r="EU840" s="44"/>
      <c r="EV840" s="44"/>
      <c r="EW840" s="44"/>
      <c r="EX840" s="44"/>
      <c r="EY840" s="44"/>
      <c r="EZ840" s="44"/>
      <c r="FA840" s="44"/>
      <c r="FB840" s="44"/>
      <c r="FC840" s="44"/>
      <c r="FD840" s="44"/>
      <c r="FE840" s="44"/>
      <c r="FF840" s="44"/>
      <c r="FG840" s="44"/>
      <c r="FH840" s="44"/>
      <c r="FI840" s="44"/>
      <c r="FJ840" s="44"/>
      <c r="FK840" s="44"/>
      <c r="FL840" s="44"/>
      <c r="FM840" s="44"/>
      <c r="FN840" s="44"/>
      <c r="FO840" s="44"/>
      <c r="FP840" s="44"/>
      <c r="FQ840" s="44"/>
      <c r="FR840" s="44"/>
      <c r="FS840" s="44"/>
      <c r="FT840" s="44"/>
      <c r="FU840" s="44"/>
      <c r="FV840" s="44"/>
      <c r="FW840" s="44"/>
      <c r="FX840" s="44"/>
      <c r="FY840" s="44"/>
      <c r="FZ840" s="44"/>
      <c r="GA840" s="44"/>
      <c r="GB840" s="44"/>
      <c r="GC840" s="44"/>
      <c r="GD840" s="44"/>
      <c r="GE840" s="44"/>
      <c r="GF840" s="44"/>
      <c r="GG840" s="44"/>
      <c r="GH840" s="44"/>
      <c r="GI840" s="44"/>
      <c r="GJ840" s="44"/>
      <c r="GK840" s="44"/>
      <c r="GL840" s="44"/>
      <c r="GM840" s="44"/>
      <c r="GN840" s="44"/>
      <c r="GO840" s="44"/>
      <c r="GP840" s="44"/>
      <c r="GQ840" s="44"/>
      <c r="GR840" s="44"/>
      <c r="GS840" s="44"/>
      <c r="GT840" s="44"/>
      <c r="GU840" s="44"/>
      <c r="GV840" s="44"/>
      <c r="GW840" s="44"/>
      <c r="GX840" s="44"/>
      <c r="GY840" s="44"/>
      <c r="GZ840" s="44"/>
      <c r="HA840" s="44"/>
      <c r="HB840" s="44"/>
      <c r="HC840" s="44"/>
      <c r="HD840" s="44"/>
      <c r="HE840" s="44"/>
      <c r="HF840" s="44"/>
      <c r="HG840" s="44"/>
      <c r="HH840" s="44"/>
      <c r="HI840" s="44"/>
      <c r="HJ840" s="44"/>
      <c r="HK840" s="44"/>
      <c r="HL840" s="44"/>
      <c r="HM840" s="44"/>
      <c r="HN840" s="44"/>
      <c r="HO840" s="44"/>
      <c r="HP840" s="44"/>
      <c r="HQ840" s="44"/>
      <c r="HR840" s="44"/>
      <c r="HS840" s="44"/>
      <c r="HT840" s="44"/>
      <c r="HU840" s="44"/>
      <c r="HV840" s="44"/>
      <c r="HW840" s="44"/>
      <c r="HX840" s="44"/>
      <c r="HY840" s="44"/>
      <c r="HZ840" s="44"/>
      <c r="IA840" s="44"/>
      <c r="IB840" s="44"/>
      <c r="IC840" s="44"/>
      <c r="ID840" s="44"/>
      <c r="IE840" s="44"/>
      <c r="IF840" s="44"/>
      <c r="IG840" s="44"/>
      <c r="IH840" s="44"/>
      <c r="II840" s="44"/>
      <c r="IJ840" s="44"/>
      <c r="IK840" s="44"/>
      <c r="IL840" s="44"/>
      <c r="IM840" s="44"/>
      <c r="IN840" s="44"/>
      <c r="IO840" s="44"/>
      <c r="IP840" s="44"/>
      <c r="IQ840" s="44"/>
      <c r="IR840" s="44"/>
      <c r="IS840" s="44"/>
      <c r="IT840" s="44"/>
      <c r="IU840" s="44"/>
      <c r="IV840" s="44"/>
    </row>
    <row r="841" spans="1:256" s="43" customFormat="1" ht="17.25">
      <c r="A841" s="564" t="s">
        <v>101</v>
      </c>
      <c r="B841" s="592" t="s">
        <v>695</v>
      </c>
      <c r="C841" s="563" t="s">
        <v>865</v>
      </c>
      <c r="D841" s="556">
        <v>43.9</v>
      </c>
      <c r="E841" s="86"/>
      <c r="F841" s="128">
        <f t="shared" ref="F841:F842" si="56">E841*D841</f>
        <v>0</v>
      </c>
      <c r="G841" s="58"/>
      <c r="H841" s="73"/>
      <c r="I841" s="73"/>
      <c r="J841" s="73"/>
      <c r="K841" s="73"/>
      <c r="L841" s="74"/>
      <c r="M841" s="49"/>
      <c r="N841" s="49"/>
      <c r="O841" s="49"/>
      <c r="P841" s="49"/>
      <c r="Q841" s="44"/>
      <c r="R841" s="44"/>
      <c r="S841" s="44"/>
      <c r="T841" s="44"/>
      <c r="U841" s="44"/>
      <c r="V841" s="44"/>
      <c r="W841" s="44"/>
      <c r="X841" s="44"/>
      <c r="Y841" s="44"/>
      <c r="Z841" s="44"/>
      <c r="AA841" s="44"/>
      <c r="AB841" s="44"/>
      <c r="AC841" s="44"/>
      <c r="AD841" s="44"/>
      <c r="AE841" s="44"/>
      <c r="AF841" s="44"/>
      <c r="AG841" s="44"/>
      <c r="AH841" s="44"/>
      <c r="AI841" s="44"/>
      <c r="AJ841" s="44"/>
      <c r="AK841" s="44"/>
      <c r="AL841" s="44"/>
      <c r="AM841" s="44"/>
      <c r="AN841" s="44"/>
      <c r="AO841" s="44"/>
      <c r="AP841" s="44"/>
      <c r="AQ841" s="44"/>
      <c r="AR841" s="44"/>
      <c r="AS841" s="44"/>
      <c r="AT841" s="44"/>
      <c r="AU841" s="44"/>
      <c r="AV841" s="44"/>
      <c r="AW841" s="44"/>
      <c r="AX841" s="44"/>
      <c r="AY841" s="44"/>
      <c r="AZ841" s="44"/>
      <c r="BA841" s="44"/>
      <c r="BB841" s="44"/>
      <c r="BC841" s="44"/>
      <c r="BD841" s="44"/>
      <c r="BE841" s="44"/>
      <c r="BF841" s="44"/>
      <c r="BG841" s="44"/>
      <c r="BH841" s="44"/>
      <c r="BI841" s="44"/>
      <c r="BJ841" s="44"/>
      <c r="BK841" s="44"/>
      <c r="BL841" s="44"/>
      <c r="BM841" s="44"/>
      <c r="BN841" s="44"/>
      <c r="BO841" s="44"/>
      <c r="BP841" s="44"/>
      <c r="BQ841" s="44"/>
      <c r="BR841" s="44"/>
      <c r="BS841" s="44"/>
      <c r="BT841" s="44"/>
      <c r="BU841" s="44"/>
      <c r="BV841" s="44"/>
      <c r="BW841" s="44"/>
      <c r="BX841" s="44"/>
      <c r="BY841" s="44"/>
      <c r="BZ841" s="44"/>
      <c r="CA841" s="44"/>
      <c r="CB841" s="44"/>
      <c r="CC841" s="44"/>
      <c r="CD841" s="44"/>
      <c r="CE841" s="44"/>
      <c r="CF841" s="44"/>
      <c r="CG841" s="44"/>
      <c r="CH841" s="44"/>
      <c r="CI841" s="44"/>
      <c r="CJ841" s="44"/>
      <c r="CK841" s="44"/>
      <c r="CL841" s="44"/>
      <c r="CM841" s="44"/>
      <c r="CN841" s="44"/>
      <c r="CO841" s="44"/>
      <c r="CP841" s="44"/>
      <c r="CQ841" s="44"/>
      <c r="CR841" s="44"/>
      <c r="CS841" s="44"/>
      <c r="CT841" s="44"/>
      <c r="CU841" s="44"/>
      <c r="CV841" s="44"/>
      <c r="CW841" s="44"/>
      <c r="CX841" s="44"/>
      <c r="CY841" s="44"/>
      <c r="CZ841" s="44"/>
      <c r="DA841" s="44"/>
      <c r="DB841" s="44"/>
      <c r="DC841" s="44"/>
      <c r="DD841" s="44"/>
      <c r="DE841" s="44"/>
      <c r="DF841" s="44"/>
      <c r="DG841" s="44"/>
      <c r="DH841" s="44"/>
      <c r="DI841" s="44"/>
      <c r="DJ841" s="44"/>
      <c r="DK841" s="44"/>
      <c r="DL841" s="44"/>
      <c r="DM841" s="44"/>
      <c r="DN841" s="44"/>
      <c r="DO841" s="44"/>
      <c r="DP841" s="44"/>
      <c r="DQ841" s="44"/>
      <c r="DR841" s="44"/>
      <c r="DS841" s="44"/>
      <c r="DT841" s="44"/>
      <c r="DU841" s="44"/>
      <c r="DV841" s="44"/>
      <c r="DW841" s="44"/>
      <c r="DX841" s="44"/>
      <c r="DY841" s="44"/>
      <c r="DZ841" s="44"/>
      <c r="EA841" s="44"/>
      <c r="EB841" s="44"/>
      <c r="EC841" s="44"/>
      <c r="ED841" s="44"/>
      <c r="EE841" s="44"/>
      <c r="EF841" s="44"/>
      <c r="EG841" s="44"/>
      <c r="EH841" s="44"/>
      <c r="EI841" s="44"/>
      <c r="EJ841" s="44"/>
      <c r="EK841" s="44"/>
      <c r="EL841" s="44"/>
      <c r="EM841" s="44"/>
      <c r="EN841" s="44"/>
      <c r="EO841" s="44"/>
      <c r="EP841" s="44"/>
      <c r="EQ841" s="44"/>
      <c r="ER841" s="44"/>
      <c r="ES841" s="44"/>
      <c r="ET841" s="44"/>
      <c r="EU841" s="44"/>
      <c r="EV841" s="44"/>
      <c r="EW841" s="44"/>
      <c r="EX841" s="44"/>
      <c r="EY841" s="44"/>
      <c r="EZ841" s="44"/>
      <c r="FA841" s="44"/>
      <c r="FB841" s="44"/>
      <c r="FC841" s="44"/>
      <c r="FD841" s="44"/>
      <c r="FE841" s="44"/>
      <c r="FF841" s="44"/>
      <c r="FG841" s="44"/>
      <c r="FH841" s="44"/>
      <c r="FI841" s="44"/>
      <c r="FJ841" s="44"/>
      <c r="FK841" s="44"/>
      <c r="FL841" s="44"/>
      <c r="FM841" s="44"/>
      <c r="FN841" s="44"/>
      <c r="FO841" s="44"/>
      <c r="FP841" s="44"/>
      <c r="FQ841" s="44"/>
      <c r="FR841" s="44"/>
      <c r="FS841" s="44"/>
      <c r="FT841" s="44"/>
      <c r="FU841" s="44"/>
      <c r="FV841" s="44"/>
      <c r="FW841" s="44"/>
      <c r="FX841" s="44"/>
      <c r="FY841" s="44"/>
      <c r="FZ841" s="44"/>
      <c r="GA841" s="44"/>
      <c r="GB841" s="44"/>
      <c r="GC841" s="44"/>
      <c r="GD841" s="44"/>
      <c r="GE841" s="44"/>
      <c r="GF841" s="44"/>
      <c r="GG841" s="44"/>
      <c r="GH841" s="44"/>
      <c r="GI841" s="44"/>
      <c r="GJ841" s="44"/>
      <c r="GK841" s="44"/>
      <c r="GL841" s="44"/>
      <c r="GM841" s="44"/>
      <c r="GN841" s="44"/>
      <c r="GO841" s="44"/>
      <c r="GP841" s="44"/>
      <c r="GQ841" s="44"/>
      <c r="GR841" s="44"/>
      <c r="GS841" s="44"/>
      <c r="GT841" s="44"/>
      <c r="GU841" s="44"/>
      <c r="GV841" s="44"/>
      <c r="GW841" s="44"/>
      <c r="GX841" s="44"/>
      <c r="GY841" s="44"/>
      <c r="GZ841" s="44"/>
      <c r="HA841" s="44"/>
      <c r="HB841" s="44"/>
      <c r="HC841" s="44"/>
      <c r="HD841" s="44"/>
      <c r="HE841" s="44"/>
      <c r="HF841" s="44"/>
      <c r="HG841" s="44"/>
      <c r="HH841" s="44"/>
      <c r="HI841" s="44"/>
      <c r="HJ841" s="44"/>
      <c r="HK841" s="44"/>
      <c r="HL841" s="44"/>
      <c r="HM841" s="44"/>
      <c r="HN841" s="44"/>
      <c r="HO841" s="44"/>
      <c r="HP841" s="44"/>
      <c r="HQ841" s="44"/>
      <c r="HR841" s="44"/>
      <c r="HS841" s="44"/>
      <c r="HT841" s="44"/>
      <c r="HU841" s="44"/>
      <c r="HV841" s="44"/>
      <c r="HW841" s="44"/>
      <c r="HX841" s="44"/>
      <c r="HY841" s="44"/>
      <c r="HZ841" s="44"/>
      <c r="IA841" s="44"/>
      <c r="IB841" s="44"/>
      <c r="IC841" s="44"/>
      <c r="ID841" s="44"/>
      <c r="IE841" s="44"/>
      <c r="IF841" s="44"/>
      <c r="IG841" s="44"/>
      <c r="IH841" s="44"/>
      <c r="II841" s="44"/>
      <c r="IJ841" s="44"/>
      <c r="IK841" s="44"/>
      <c r="IL841" s="44"/>
      <c r="IM841" s="44"/>
      <c r="IN841" s="44"/>
      <c r="IO841" s="44"/>
      <c r="IP841" s="44"/>
      <c r="IQ841" s="44"/>
      <c r="IR841" s="44"/>
      <c r="IS841" s="44"/>
      <c r="IT841" s="44"/>
      <c r="IU841" s="44"/>
      <c r="IV841" s="44"/>
    </row>
    <row r="842" spans="1:256" s="43" customFormat="1" ht="17.25">
      <c r="A842" s="564" t="s">
        <v>102</v>
      </c>
      <c r="B842" s="592" t="s">
        <v>696</v>
      </c>
      <c r="C842" s="563" t="s">
        <v>865</v>
      </c>
      <c r="D842" s="556">
        <v>155.9</v>
      </c>
      <c r="E842" s="86"/>
      <c r="F842" s="128">
        <f t="shared" si="56"/>
        <v>0</v>
      </c>
      <c r="G842" s="58"/>
      <c r="H842" s="73"/>
      <c r="I842" s="73"/>
      <c r="J842" s="73"/>
      <c r="K842" s="73"/>
      <c r="L842" s="74"/>
      <c r="M842" s="49"/>
      <c r="N842" s="49"/>
      <c r="O842" s="49"/>
      <c r="P842" s="49"/>
      <c r="Q842" s="44"/>
      <c r="R842" s="44"/>
      <c r="S842" s="44"/>
      <c r="T842" s="44"/>
      <c r="U842" s="44"/>
      <c r="V842" s="44"/>
      <c r="W842" s="44"/>
      <c r="X842" s="44"/>
      <c r="Y842" s="44"/>
      <c r="Z842" s="44"/>
      <c r="AA842" s="44"/>
      <c r="AB842" s="44"/>
      <c r="AC842" s="44"/>
      <c r="AD842" s="44"/>
      <c r="AE842" s="44"/>
      <c r="AF842" s="44"/>
      <c r="AG842" s="44"/>
      <c r="AH842" s="44"/>
      <c r="AI842" s="44"/>
      <c r="AJ842" s="44"/>
      <c r="AK842" s="44"/>
      <c r="AL842" s="44"/>
      <c r="AM842" s="44"/>
      <c r="AN842" s="44"/>
      <c r="AO842" s="44"/>
      <c r="AP842" s="44"/>
      <c r="AQ842" s="44"/>
      <c r="AR842" s="44"/>
      <c r="AS842" s="44"/>
      <c r="AT842" s="44"/>
      <c r="AU842" s="44"/>
      <c r="AV842" s="44"/>
      <c r="AW842" s="44"/>
      <c r="AX842" s="44"/>
      <c r="AY842" s="44"/>
      <c r="AZ842" s="44"/>
      <c r="BA842" s="44"/>
      <c r="BB842" s="44"/>
      <c r="BC842" s="44"/>
      <c r="BD842" s="44"/>
      <c r="BE842" s="44"/>
      <c r="BF842" s="44"/>
      <c r="BG842" s="44"/>
      <c r="BH842" s="44"/>
      <c r="BI842" s="44"/>
      <c r="BJ842" s="44"/>
      <c r="BK842" s="44"/>
      <c r="BL842" s="44"/>
      <c r="BM842" s="44"/>
      <c r="BN842" s="44"/>
      <c r="BO842" s="44"/>
      <c r="BP842" s="44"/>
      <c r="BQ842" s="44"/>
      <c r="BR842" s="44"/>
      <c r="BS842" s="44"/>
      <c r="BT842" s="44"/>
      <c r="BU842" s="44"/>
      <c r="BV842" s="44"/>
      <c r="BW842" s="44"/>
      <c r="BX842" s="44"/>
      <c r="BY842" s="44"/>
      <c r="BZ842" s="44"/>
      <c r="CA842" s="44"/>
      <c r="CB842" s="44"/>
      <c r="CC842" s="44"/>
      <c r="CD842" s="44"/>
      <c r="CE842" s="44"/>
      <c r="CF842" s="44"/>
      <c r="CG842" s="44"/>
      <c r="CH842" s="44"/>
      <c r="CI842" s="44"/>
      <c r="CJ842" s="44"/>
      <c r="CK842" s="44"/>
      <c r="CL842" s="44"/>
      <c r="CM842" s="44"/>
      <c r="CN842" s="44"/>
      <c r="CO842" s="44"/>
      <c r="CP842" s="44"/>
      <c r="CQ842" s="44"/>
      <c r="CR842" s="44"/>
      <c r="CS842" s="44"/>
      <c r="CT842" s="44"/>
      <c r="CU842" s="44"/>
      <c r="CV842" s="44"/>
      <c r="CW842" s="44"/>
      <c r="CX842" s="44"/>
      <c r="CY842" s="44"/>
      <c r="CZ842" s="44"/>
      <c r="DA842" s="44"/>
      <c r="DB842" s="44"/>
      <c r="DC842" s="44"/>
      <c r="DD842" s="44"/>
      <c r="DE842" s="44"/>
      <c r="DF842" s="44"/>
      <c r="DG842" s="44"/>
      <c r="DH842" s="44"/>
      <c r="DI842" s="44"/>
      <c r="DJ842" s="44"/>
      <c r="DK842" s="44"/>
      <c r="DL842" s="44"/>
      <c r="DM842" s="44"/>
      <c r="DN842" s="44"/>
      <c r="DO842" s="44"/>
      <c r="DP842" s="44"/>
      <c r="DQ842" s="44"/>
      <c r="DR842" s="44"/>
      <c r="DS842" s="44"/>
      <c r="DT842" s="44"/>
      <c r="DU842" s="44"/>
      <c r="DV842" s="44"/>
      <c r="DW842" s="44"/>
      <c r="DX842" s="44"/>
      <c r="DY842" s="44"/>
      <c r="DZ842" s="44"/>
      <c r="EA842" s="44"/>
      <c r="EB842" s="44"/>
      <c r="EC842" s="44"/>
      <c r="ED842" s="44"/>
      <c r="EE842" s="44"/>
      <c r="EF842" s="44"/>
      <c r="EG842" s="44"/>
      <c r="EH842" s="44"/>
      <c r="EI842" s="44"/>
      <c r="EJ842" s="44"/>
      <c r="EK842" s="44"/>
      <c r="EL842" s="44"/>
      <c r="EM842" s="44"/>
      <c r="EN842" s="44"/>
      <c r="EO842" s="44"/>
      <c r="EP842" s="44"/>
      <c r="EQ842" s="44"/>
      <c r="ER842" s="44"/>
      <c r="ES842" s="44"/>
      <c r="ET842" s="44"/>
      <c r="EU842" s="44"/>
      <c r="EV842" s="44"/>
      <c r="EW842" s="44"/>
      <c r="EX842" s="44"/>
      <c r="EY842" s="44"/>
      <c r="EZ842" s="44"/>
      <c r="FA842" s="44"/>
      <c r="FB842" s="44"/>
      <c r="FC842" s="44"/>
      <c r="FD842" s="44"/>
      <c r="FE842" s="44"/>
      <c r="FF842" s="44"/>
      <c r="FG842" s="44"/>
      <c r="FH842" s="44"/>
      <c r="FI842" s="44"/>
      <c r="FJ842" s="44"/>
      <c r="FK842" s="44"/>
      <c r="FL842" s="44"/>
      <c r="FM842" s="44"/>
      <c r="FN842" s="44"/>
      <c r="FO842" s="44"/>
      <c r="FP842" s="44"/>
      <c r="FQ842" s="44"/>
      <c r="FR842" s="44"/>
      <c r="FS842" s="44"/>
      <c r="FT842" s="44"/>
      <c r="FU842" s="44"/>
      <c r="FV842" s="44"/>
      <c r="FW842" s="44"/>
      <c r="FX842" s="44"/>
      <c r="FY842" s="44"/>
      <c r="FZ842" s="44"/>
      <c r="GA842" s="44"/>
      <c r="GB842" s="44"/>
      <c r="GC842" s="44"/>
      <c r="GD842" s="44"/>
      <c r="GE842" s="44"/>
      <c r="GF842" s="44"/>
      <c r="GG842" s="44"/>
      <c r="GH842" s="44"/>
      <c r="GI842" s="44"/>
      <c r="GJ842" s="44"/>
      <c r="GK842" s="44"/>
      <c r="GL842" s="44"/>
      <c r="GM842" s="44"/>
      <c r="GN842" s="44"/>
      <c r="GO842" s="44"/>
      <c r="GP842" s="44"/>
      <c r="GQ842" s="44"/>
      <c r="GR842" s="44"/>
      <c r="GS842" s="44"/>
      <c r="GT842" s="44"/>
      <c r="GU842" s="44"/>
      <c r="GV842" s="44"/>
      <c r="GW842" s="44"/>
      <c r="GX842" s="44"/>
      <c r="GY842" s="44"/>
      <c r="GZ842" s="44"/>
      <c r="HA842" s="44"/>
      <c r="HB842" s="44"/>
      <c r="HC842" s="44"/>
      <c r="HD842" s="44"/>
      <c r="HE842" s="44"/>
      <c r="HF842" s="44"/>
      <c r="HG842" s="44"/>
      <c r="HH842" s="44"/>
      <c r="HI842" s="44"/>
      <c r="HJ842" s="44"/>
      <c r="HK842" s="44"/>
      <c r="HL842" s="44"/>
      <c r="HM842" s="44"/>
      <c r="HN842" s="44"/>
      <c r="HO842" s="44"/>
      <c r="HP842" s="44"/>
      <c r="HQ842" s="44"/>
      <c r="HR842" s="44"/>
      <c r="HS842" s="44"/>
      <c r="HT842" s="44"/>
      <c r="HU842" s="44"/>
      <c r="HV842" s="44"/>
      <c r="HW842" s="44"/>
      <c r="HX842" s="44"/>
      <c r="HY842" s="44"/>
      <c r="HZ842" s="44"/>
      <c r="IA842" s="44"/>
      <c r="IB842" s="44"/>
      <c r="IC842" s="44"/>
      <c r="ID842" s="44"/>
      <c r="IE842" s="44"/>
      <c r="IF842" s="44"/>
      <c r="IG842" s="44"/>
      <c r="IH842" s="44"/>
      <c r="II842" s="44"/>
      <c r="IJ842" s="44"/>
      <c r="IK842" s="44"/>
      <c r="IL842" s="44"/>
      <c r="IM842" s="44"/>
      <c r="IN842" s="44"/>
      <c r="IO842" s="44"/>
      <c r="IP842" s="44"/>
      <c r="IQ842" s="44"/>
      <c r="IR842" s="44"/>
      <c r="IS842" s="44"/>
      <c r="IT842" s="44"/>
      <c r="IU842" s="44"/>
      <c r="IV842" s="44"/>
    </row>
    <row r="843" spans="1:256" s="43" customFormat="1">
      <c r="A843" s="637"/>
      <c r="B843" s="562"/>
      <c r="C843" s="563"/>
      <c r="D843" s="712"/>
      <c r="E843" s="86"/>
      <c r="F843" s="128"/>
      <c r="G843" s="42"/>
      <c r="H843" s="73"/>
      <c r="I843" s="73"/>
      <c r="J843" s="73"/>
      <c r="K843" s="73"/>
      <c r="L843" s="74"/>
      <c r="M843" s="49"/>
      <c r="N843" s="49"/>
      <c r="O843" s="49"/>
      <c r="P843" s="49"/>
      <c r="Q843" s="44"/>
      <c r="R843" s="44"/>
      <c r="S843" s="44"/>
      <c r="T843" s="44"/>
      <c r="U843" s="44"/>
      <c r="V843" s="44"/>
      <c r="W843" s="44"/>
      <c r="X843" s="44"/>
      <c r="Y843" s="44"/>
      <c r="Z843" s="44"/>
      <c r="AA843" s="44"/>
      <c r="AB843" s="44"/>
      <c r="AC843" s="44"/>
      <c r="AD843" s="44"/>
      <c r="AE843" s="44"/>
      <c r="AF843" s="44"/>
      <c r="AG843" s="44"/>
      <c r="AH843" s="44"/>
      <c r="AI843" s="44"/>
      <c r="AJ843" s="44"/>
      <c r="AK843" s="44"/>
      <c r="AL843" s="44"/>
      <c r="AM843" s="44"/>
      <c r="AN843" s="44"/>
      <c r="AO843" s="44"/>
      <c r="AP843" s="44"/>
      <c r="AQ843" s="44"/>
      <c r="AR843" s="44"/>
      <c r="AS843" s="44"/>
      <c r="AT843" s="44"/>
      <c r="AU843" s="44"/>
      <c r="AV843" s="44"/>
      <c r="AW843" s="44"/>
      <c r="AX843" s="44"/>
      <c r="AY843" s="44"/>
      <c r="AZ843" s="44"/>
      <c r="BA843" s="44"/>
      <c r="BB843" s="44"/>
      <c r="BC843" s="44"/>
      <c r="BD843" s="44"/>
      <c r="BE843" s="44"/>
      <c r="BF843" s="44"/>
      <c r="BG843" s="44"/>
      <c r="BH843" s="44"/>
      <c r="BI843" s="44"/>
      <c r="BJ843" s="44"/>
      <c r="BK843" s="44"/>
      <c r="BL843" s="44"/>
      <c r="BM843" s="44"/>
      <c r="BN843" s="44"/>
      <c r="BO843" s="44"/>
      <c r="BP843" s="44"/>
      <c r="BQ843" s="44"/>
      <c r="BR843" s="44"/>
      <c r="BS843" s="44"/>
      <c r="BT843" s="44"/>
      <c r="BU843" s="44"/>
      <c r="BV843" s="44"/>
      <c r="BW843" s="44"/>
      <c r="BX843" s="44"/>
      <c r="BY843" s="44"/>
      <c r="BZ843" s="44"/>
      <c r="CA843" s="44"/>
      <c r="CB843" s="44"/>
      <c r="CC843" s="44"/>
      <c r="CD843" s="44"/>
      <c r="CE843" s="44"/>
      <c r="CF843" s="44"/>
      <c r="CG843" s="44"/>
      <c r="CH843" s="44"/>
      <c r="CI843" s="44"/>
      <c r="CJ843" s="44"/>
      <c r="CK843" s="44"/>
      <c r="CL843" s="44"/>
      <c r="CM843" s="44"/>
      <c r="CN843" s="44"/>
      <c r="CO843" s="44"/>
      <c r="CP843" s="44"/>
      <c r="CQ843" s="44"/>
      <c r="CR843" s="44"/>
      <c r="CS843" s="44"/>
      <c r="CT843" s="44"/>
      <c r="CU843" s="44"/>
      <c r="CV843" s="44"/>
      <c r="CW843" s="44"/>
      <c r="CX843" s="44"/>
      <c r="CY843" s="44"/>
      <c r="CZ843" s="44"/>
      <c r="DA843" s="44"/>
      <c r="DB843" s="44"/>
      <c r="DC843" s="44"/>
      <c r="DD843" s="44"/>
      <c r="DE843" s="44"/>
      <c r="DF843" s="44"/>
      <c r="DG843" s="44"/>
      <c r="DH843" s="44"/>
      <c r="DI843" s="44"/>
      <c r="DJ843" s="44"/>
      <c r="DK843" s="44"/>
      <c r="DL843" s="44"/>
      <c r="DM843" s="44"/>
      <c r="DN843" s="44"/>
      <c r="DO843" s="44"/>
      <c r="DP843" s="44"/>
      <c r="DQ843" s="44"/>
      <c r="DR843" s="44"/>
      <c r="DS843" s="44"/>
      <c r="DT843" s="44"/>
      <c r="DU843" s="44"/>
      <c r="DV843" s="44"/>
      <c r="DW843" s="44"/>
      <c r="DX843" s="44"/>
      <c r="DY843" s="44"/>
      <c r="DZ843" s="44"/>
      <c r="EA843" s="44"/>
      <c r="EB843" s="44"/>
      <c r="EC843" s="44"/>
      <c r="ED843" s="44"/>
      <c r="EE843" s="44"/>
      <c r="EF843" s="44"/>
      <c r="EG843" s="44"/>
      <c r="EH843" s="44"/>
      <c r="EI843" s="44"/>
      <c r="EJ843" s="44"/>
      <c r="EK843" s="44"/>
      <c r="EL843" s="44"/>
      <c r="EM843" s="44"/>
      <c r="EN843" s="44"/>
      <c r="EO843" s="44"/>
      <c r="EP843" s="44"/>
      <c r="EQ843" s="44"/>
      <c r="ER843" s="44"/>
      <c r="ES843" s="44"/>
      <c r="ET843" s="44"/>
      <c r="EU843" s="44"/>
      <c r="EV843" s="44"/>
      <c r="EW843" s="44"/>
      <c r="EX843" s="44"/>
      <c r="EY843" s="44"/>
      <c r="EZ843" s="44"/>
      <c r="FA843" s="44"/>
      <c r="FB843" s="44"/>
      <c r="FC843" s="44"/>
      <c r="FD843" s="44"/>
      <c r="FE843" s="44"/>
      <c r="FF843" s="44"/>
      <c r="FG843" s="44"/>
      <c r="FH843" s="44"/>
      <c r="FI843" s="44"/>
      <c r="FJ843" s="44"/>
      <c r="FK843" s="44"/>
      <c r="FL843" s="44"/>
      <c r="FM843" s="44"/>
      <c r="FN843" s="44"/>
      <c r="FO843" s="44"/>
      <c r="FP843" s="44"/>
      <c r="FQ843" s="44"/>
      <c r="FR843" s="44"/>
      <c r="FS843" s="44"/>
      <c r="FT843" s="44"/>
      <c r="FU843" s="44"/>
      <c r="FV843" s="44"/>
      <c r="FW843" s="44"/>
      <c r="FX843" s="44"/>
      <c r="FY843" s="44"/>
      <c r="FZ843" s="44"/>
      <c r="GA843" s="44"/>
      <c r="GB843" s="44"/>
      <c r="GC843" s="44"/>
      <c r="GD843" s="44"/>
      <c r="GE843" s="44"/>
      <c r="GF843" s="44"/>
      <c r="GG843" s="44"/>
      <c r="GH843" s="44"/>
      <c r="GI843" s="44"/>
      <c r="GJ843" s="44"/>
      <c r="GK843" s="44"/>
      <c r="GL843" s="44"/>
      <c r="GM843" s="44"/>
      <c r="GN843" s="44"/>
      <c r="GO843" s="44"/>
      <c r="GP843" s="44"/>
      <c r="GQ843" s="44"/>
      <c r="GR843" s="44"/>
      <c r="GS843" s="44"/>
      <c r="GT843" s="44"/>
      <c r="GU843" s="44"/>
      <c r="GV843" s="44"/>
      <c r="GW843" s="44"/>
      <c r="GX843" s="44"/>
      <c r="GY843" s="44"/>
      <c r="GZ843" s="44"/>
      <c r="HA843" s="44"/>
      <c r="HB843" s="44"/>
      <c r="HC843" s="44"/>
      <c r="HD843" s="44"/>
      <c r="HE843" s="44"/>
      <c r="HF843" s="44"/>
      <c r="HG843" s="44"/>
      <c r="HH843" s="44"/>
      <c r="HI843" s="44"/>
      <c r="HJ843" s="44"/>
      <c r="HK843" s="44"/>
      <c r="HL843" s="44"/>
      <c r="HM843" s="44"/>
      <c r="HN843" s="44"/>
      <c r="HO843" s="44"/>
      <c r="HP843" s="44"/>
      <c r="HQ843" s="44"/>
      <c r="HR843" s="44"/>
      <c r="HS843" s="44"/>
      <c r="HT843" s="44"/>
      <c r="HU843" s="44"/>
      <c r="HV843" s="44"/>
      <c r="HW843" s="44"/>
      <c r="HX843" s="44"/>
      <c r="HY843" s="44"/>
      <c r="HZ843" s="44"/>
      <c r="IA843" s="44"/>
      <c r="IB843" s="44"/>
      <c r="IC843" s="44"/>
      <c r="ID843" s="44"/>
      <c r="IE843" s="44"/>
      <c r="IF843" s="44"/>
      <c r="IG843" s="44"/>
      <c r="IH843" s="44"/>
      <c r="II843" s="44"/>
      <c r="IJ843" s="44"/>
      <c r="IK843" s="44"/>
      <c r="IL843" s="44"/>
      <c r="IM843" s="44"/>
      <c r="IN843" s="44"/>
      <c r="IO843" s="44"/>
      <c r="IP843" s="44"/>
      <c r="IQ843" s="44"/>
      <c r="IR843" s="44"/>
      <c r="IS843" s="44"/>
      <c r="IT843" s="44"/>
      <c r="IU843" s="44"/>
      <c r="IV843" s="44"/>
    </row>
    <row r="844" spans="1:256" s="43" customFormat="1" ht="143.25">
      <c r="A844" s="557" t="s">
        <v>712</v>
      </c>
      <c r="B844" s="575" t="s">
        <v>941</v>
      </c>
      <c r="C844" s="563"/>
      <c r="D844" s="556"/>
      <c r="E844" s="86"/>
      <c r="F844" s="128"/>
      <c r="G844" s="58"/>
      <c r="H844" s="73"/>
      <c r="I844" s="73"/>
      <c r="J844" s="73"/>
      <c r="K844" s="73"/>
      <c r="L844" s="74"/>
      <c r="M844" s="49"/>
      <c r="N844" s="49"/>
      <c r="O844" s="49"/>
      <c r="P844" s="49"/>
      <c r="Q844" s="44"/>
      <c r="R844" s="44"/>
      <c r="S844" s="44"/>
      <c r="T844" s="44"/>
      <c r="U844" s="44"/>
      <c r="V844" s="44"/>
      <c r="W844" s="44"/>
      <c r="X844" s="44"/>
      <c r="Y844" s="44"/>
      <c r="Z844" s="44"/>
      <c r="AA844" s="44"/>
      <c r="AB844" s="44"/>
      <c r="AC844" s="44"/>
      <c r="AD844" s="44"/>
      <c r="AE844" s="44"/>
      <c r="AF844" s="44"/>
      <c r="AG844" s="44"/>
      <c r="AH844" s="44"/>
      <c r="AI844" s="44"/>
      <c r="AJ844" s="44"/>
      <c r="AK844" s="44"/>
      <c r="AL844" s="44"/>
      <c r="AM844" s="44"/>
      <c r="AN844" s="44"/>
      <c r="AO844" s="44"/>
      <c r="AP844" s="44"/>
      <c r="AQ844" s="44"/>
      <c r="AR844" s="44"/>
      <c r="AS844" s="44"/>
      <c r="AT844" s="44"/>
      <c r="AU844" s="44"/>
      <c r="AV844" s="44"/>
      <c r="AW844" s="44"/>
      <c r="AX844" s="44"/>
      <c r="AY844" s="44"/>
      <c r="AZ844" s="44"/>
      <c r="BA844" s="44"/>
      <c r="BB844" s="44"/>
      <c r="BC844" s="44"/>
      <c r="BD844" s="44"/>
      <c r="BE844" s="44"/>
      <c r="BF844" s="44"/>
      <c r="BG844" s="44"/>
      <c r="BH844" s="44"/>
      <c r="BI844" s="44"/>
      <c r="BJ844" s="44"/>
      <c r="BK844" s="44"/>
      <c r="BL844" s="44"/>
      <c r="BM844" s="44"/>
      <c r="BN844" s="44"/>
      <c r="BO844" s="44"/>
      <c r="BP844" s="44"/>
      <c r="BQ844" s="44"/>
      <c r="BR844" s="44"/>
      <c r="BS844" s="44"/>
      <c r="BT844" s="44"/>
      <c r="BU844" s="44"/>
      <c r="BV844" s="44"/>
      <c r="BW844" s="44"/>
      <c r="BX844" s="44"/>
      <c r="BY844" s="44"/>
      <c r="BZ844" s="44"/>
      <c r="CA844" s="44"/>
      <c r="CB844" s="44"/>
      <c r="CC844" s="44"/>
      <c r="CD844" s="44"/>
      <c r="CE844" s="44"/>
      <c r="CF844" s="44"/>
      <c r="CG844" s="44"/>
      <c r="CH844" s="44"/>
      <c r="CI844" s="44"/>
      <c r="CJ844" s="44"/>
      <c r="CK844" s="44"/>
      <c r="CL844" s="44"/>
      <c r="CM844" s="44"/>
      <c r="CN844" s="44"/>
      <c r="CO844" s="44"/>
      <c r="CP844" s="44"/>
      <c r="CQ844" s="44"/>
      <c r="CR844" s="44"/>
      <c r="CS844" s="44"/>
      <c r="CT844" s="44"/>
      <c r="CU844" s="44"/>
      <c r="CV844" s="44"/>
      <c r="CW844" s="44"/>
      <c r="CX844" s="44"/>
      <c r="CY844" s="44"/>
      <c r="CZ844" s="44"/>
      <c r="DA844" s="44"/>
      <c r="DB844" s="44"/>
      <c r="DC844" s="44"/>
      <c r="DD844" s="44"/>
      <c r="DE844" s="44"/>
      <c r="DF844" s="44"/>
      <c r="DG844" s="44"/>
      <c r="DH844" s="44"/>
      <c r="DI844" s="44"/>
      <c r="DJ844" s="44"/>
      <c r="DK844" s="44"/>
      <c r="DL844" s="44"/>
      <c r="DM844" s="44"/>
      <c r="DN844" s="44"/>
      <c r="DO844" s="44"/>
      <c r="DP844" s="44"/>
      <c r="DQ844" s="44"/>
      <c r="DR844" s="44"/>
      <c r="DS844" s="44"/>
      <c r="DT844" s="44"/>
      <c r="DU844" s="44"/>
      <c r="DV844" s="44"/>
      <c r="DW844" s="44"/>
      <c r="DX844" s="44"/>
      <c r="DY844" s="44"/>
      <c r="DZ844" s="44"/>
      <c r="EA844" s="44"/>
      <c r="EB844" s="44"/>
      <c r="EC844" s="44"/>
      <c r="ED844" s="44"/>
      <c r="EE844" s="44"/>
      <c r="EF844" s="44"/>
      <c r="EG844" s="44"/>
      <c r="EH844" s="44"/>
      <c r="EI844" s="44"/>
      <c r="EJ844" s="44"/>
      <c r="EK844" s="44"/>
      <c r="EL844" s="44"/>
      <c r="EM844" s="44"/>
      <c r="EN844" s="44"/>
      <c r="EO844" s="44"/>
      <c r="EP844" s="44"/>
      <c r="EQ844" s="44"/>
      <c r="ER844" s="44"/>
      <c r="ES844" s="44"/>
      <c r="ET844" s="44"/>
      <c r="EU844" s="44"/>
      <c r="EV844" s="44"/>
      <c r="EW844" s="44"/>
      <c r="EX844" s="44"/>
      <c r="EY844" s="44"/>
      <c r="EZ844" s="44"/>
      <c r="FA844" s="44"/>
      <c r="FB844" s="44"/>
      <c r="FC844" s="44"/>
      <c r="FD844" s="44"/>
      <c r="FE844" s="44"/>
      <c r="FF844" s="44"/>
      <c r="FG844" s="44"/>
      <c r="FH844" s="44"/>
      <c r="FI844" s="44"/>
      <c r="FJ844" s="44"/>
      <c r="FK844" s="44"/>
      <c r="FL844" s="44"/>
      <c r="FM844" s="44"/>
      <c r="FN844" s="44"/>
      <c r="FO844" s="44"/>
      <c r="FP844" s="44"/>
      <c r="FQ844" s="44"/>
      <c r="FR844" s="44"/>
      <c r="FS844" s="44"/>
      <c r="FT844" s="44"/>
      <c r="FU844" s="44"/>
      <c r="FV844" s="44"/>
      <c r="FW844" s="44"/>
      <c r="FX844" s="44"/>
      <c r="FY844" s="44"/>
      <c r="FZ844" s="44"/>
      <c r="GA844" s="44"/>
      <c r="GB844" s="44"/>
      <c r="GC844" s="44"/>
      <c r="GD844" s="44"/>
      <c r="GE844" s="44"/>
      <c r="GF844" s="44"/>
      <c r="GG844" s="44"/>
      <c r="GH844" s="44"/>
      <c r="GI844" s="44"/>
      <c r="GJ844" s="44"/>
      <c r="GK844" s="44"/>
      <c r="GL844" s="44"/>
      <c r="GM844" s="44"/>
      <c r="GN844" s="44"/>
      <c r="GO844" s="44"/>
      <c r="GP844" s="44"/>
      <c r="GQ844" s="44"/>
      <c r="GR844" s="44"/>
      <c r="GS844" s="44"/>
      <c r="GT844" s="44"/>
      <c r="GU844" s="44"/>
      <c r="GV844" s="44"/>
      <c r="GW844" s="44"/>
      <c r="GX844" s="44"/>
      <c r="GY844" s="44"/>
      <c r="GZ844" s="44"/>
      <c r="HA844" s="44"/>
      <c r="HB844" s="44"/>
      <c r="HC844" s="44"/>
      <c r="HD844" s="44"/>
      <c r="HE844" s="44"/>
      <c r="HF844" s="44"/>
      <c r="HG844" s="44"/>
      <c r="HH844" s="44"/>
      <c r="HI844" s="44"/>
      <c r="HJ844" s="44"/>
      <c r="HK844" s="44"/>
      <c r="HL844" s="44"/>
      <c r="HM844" s="44"/>
      <c r="HN844" s="44"/>
      <c r="HO844" s="44"/>
      <c r="HP844" s="44"/>
      <c r="HQ844" s="44"/>
      <c r="HR844" s="44"/>
      <c r="HS844" s="44"/>
      <c r="HT844" s="44"/>
      <c r="HU844" s="44"/>
      <c r="HV844" s="44"/>
      <c r="HW844" s="44"/>
      <c r="HX844" s="44"/>
      <c r="HY844" s="44"/>
      <c r="HZ844" s="44"/>
      <c r="IA844" s="44"/>
      <c r="IB844" s="44"/>
      <c r="IC844" s="44"/>
      <c r="ID844" s="44"/>
      <c r="IE844" s="44"/>
      <c r="IF844" s="44"/>
      <c r="IG844" s="44"/>
      <c r="IH844" s="44"/>
      <c r="II844" s="44"/>
      <c r="IJ844" s="44"/>
      <c r="IK844" s="44"/>
      <c r="IL844" s="44"/>
      <c r="IM844" s="44"/>
      <c r="IN844" s="44"/>
      <c r="IO844" s="44"/>
      <c r="IP844" s="44"/>
      <c r="IQ844" s="44"/>
      <c r="IR844" s="44"/>
      <c r="IS844" s="44"/>
      <c r="IT844" s="44"/>
      <c r="IU844" s="44"/>
      <c r="IV844" s="44"/>
    </row>
    <row r="845" spans="1:256" s="43" customFormat="1" ht="17.25">
      <c r="A845" s="564" t="s">
        <v>101</v>
      </c>
      <c r="B845" s="592" t="s">
        <v>695</v>
      </c>
      <c r="C845" s="563" t="s">
        <v>865</v>
      </c>
      <c r="D845" s="556">
        <v>5.8</v>
      </c>
      <c r="E845" s="86"/>
      <c r="F845" s="128">
        <f t="shared" ref="F845:F846" si="57">E845*D845</f>
        <v>0</v>
      </c>
      <c r="G845" s="58"/>
      <c r="H845" s="73"/>
      <c r="I845" s="73"/>
      <c r="J845" s="73"/>
      <c r="K845" s="73"/>
      <c r="L845" s="74"/>
      <c r="M845" s="49"/>
      <c r="N845" s="49"/>
      <c r="O845" s="49"/>
      <c r="P845" s="49"/>
      <c r="Q845" s="44"/>
      <c r="R845" s="44"/>
      <c r="S845" s="44"/>
      <c r="T845" s="44"/>
      <c r="U845" s="44"/>
      <c r="V845" s="44"/>
      <c r="W845" s="44"/>
      <c r="X845" s="44"/>
      <c r="Y845" s="44"/>
      <c r="Z845" s="44"/>
      <c r="AA845" s="44"/>
      <c r="AB845" s="44"/>
      <c r="AC845" s="44"/>
      <c r="AD845" s="44"/>
      <c r="AE845" s="44"/>
      <c r="AF845" s="44"/>
      <c r="AG845" s="44"/>
      <c r="AH845" s="44"/>
      <c r="AI845" s="44"/>
      <c r="AJ845" s="44"/>
      <c r="AK845" s="44"/>
      <c r="AL845" s="44"/>
      <c r="AM845" s="44"/>
      <c r="AN845" s="44"/>
      <c r="AO845" s="44"/>
      <c r="AP845" s="44"/>
      <c r="AQ845" s="44"/>
      <c r="AR845" s="44"/>
      <c r="AS845" s="44"/>
      <c r="AT845" s="44"/>
      <c r="AU845" s="44"/>
      <c r="AV845" s="44"/>
      <c r="AW845" s="44"/>
      <c r="AX845" s="44"/>
      <c r="AY845" s="44"/>
      <c r="AZ845" s="44"/>
      <c r="BA845" s="44"/>
      <c r="BB845" s="44"/>
      <c r="BC845" s="44"/>
      <c r="BD845" s="44"/>
      <c r="BE845" s="44"/>
      <c r="BF845" s="44"/>
      <c r="BG845" s="44"/>
      <c r="BH845" s="44"/>
      <c r="BI845" s="44"/>
      <c r="BJ845" s="44"/>
      <c r="BK845" s="44"/>
      <c r="BL845" s="44"/>
      <c r="BM845" s="44"/>
      <c r="BN845" s="44"/>
      <c r="BO845" s="44"/>
      <c r="BP845" s="44"/>
      <c r="BQ845" s="44"/>
      <c r="BR845" s="44"/>
      <c r="BS845" s="44"/>
      <c r="BT845" s="44"/>
      <c r="BU845" s="44"/>
      <c r="BV845" s="44"/>
      <c r="BW845" s="44"/>
      <c r="BX845" s="44"/>
      <c r="BY845" s="44"/>
      <c r="BZ845" s="44"/>
      <c r="CA845" s="44"/>
      <c r="CB845" s="44"/>
      <c r="CC845" s="44"/>
      <c r="CD845" s="44"/>
      <c r="CE845" s="44"/>
      <c r="CF845" s="44"/>
      <c r="CG845" s="44"/>
      <c r="CH845" s="44"/>
      <c r="CI845" s="44"/>
      <c r="CJ845" s="44"/>
      <c r="CK845" s="44"/>
      <c r="CL845" s="44"/>
      <c r="CM845" s="44"/>
      <c r="CN845" s="44"/>
      <c r="CO845" s="44"/>
      <c r="CP845" s="44"/>
      <c r="CQ845" s="44"/>
      <c r="CR845" s="44"/>
      <c r="CS845" s="44"/>
      <c r="CT845" s="44"/>
      <c r="CU845" s="44"/>
      <c r="CV845" s="44"/>
      <c r="CW845" s="44"/>
      <c r="CX845" s="44"/>
      <c r="CY845" s="44"/>
      <c r="CZ845" s="44"/>
      <c r="DA845" s="44"/>
      <c r="DB845" s="44"/>
      <c r="DC845" s="44"/>
      <c r="DD845" s="44"/>
      <c r="DE845" s="44"/>
      <c r="DF845" s="44"/>
      <c r="DG845" s="44"/>
      <c r="DH845" s="44"/>
      <c r="DI845" s="44"/>
      <c r="DJ845" s="44"/>
      <c r="DK845" s="44"/>
      <c r="DL845" s="44"/>
      <c r="DM845" s="44"/>
      <c r="DN845" s="44"/>
      <c r="DO845" s="44"/>
      <c r="DP845" s="44"/>
      <c r="DQ845" s="44"/>
      <c r="DR845" s="44"/>
      <c r="DS845" s="44"/>
      <c r="DT845" s="44"/>
      <c r="DU845" s="44"/>
      <c r="DV845" s="44"/>
      <c r="DW845" s="44"/>
      <c r="DX845" s="44"/>
      <c r="DY845" s="44"/>
      <c r="DZ845" s="44"/>
      <c r="EA845" s="44"/>
      <c r="EB845" s="44"/>
      <c r="EC845" s="44"/>
      <c r="ED845" s="44"/>
      <c r="EE845" s="44"/>
      <c r="EF845" s="44"/>
      <c r="EG845" s="44"/>
      <c r="EH845" s="44"/>
      <c r="EI845" s="44"/>
      <c r="EJ845" s="44"/>
      <c r="EK845" s="44"/>
      <c r="EL845" s="44"/>
      <c r="EM845" s="44"/>
      <c r="EN845" s="44"/>
      <c r="EO845" s="44"/>
      <c r="EP845" s="44"/>
      <c r="EQ845" s="44"/>
      <c r="ER845" s="44"/>
      <c r="ES845" s="44"/>
      <c r="ET845" s="44"/>
      <c r="EU845" s="44"/>
      <c r="EV845" s="44"/>
      <c r="EW845" s="44"/>
      <c r="EX845" s="44"/>
      <c r="EY845" s="44"/>
      <c r="EZ845" s="44"/>
      <c r="FA845" s="44"/>
      <c r="FB845" s="44"/>
      <c r="FC845" s="44"/>
      <c r="FD845" s="44"/>
      <c r="FE845" s="44"/>
      <c r="FF845" s="44"/>
      <c r="FG845" s="44"/>
      <c r="FH845" s="44"/>
      <c r="FI845" s="44"/>
      <c r="FJ845" s="44"/>
      <c r="FK845" s="44"/>
      <c r="FL845" s="44"/>
      <c r="FM845" s="44"/>
      <c r="FN845" s="44"/>
      <c r="FO845" s="44"/>
      <c r="FP845" s="44"/>
      <c r="FQ845" s="44"/>
      <c r="FR845" s="44"/>
      <c r="FS845" s="44"/>
      <c r="FT845" s="44"/>
      <c r="FU845" s="44"/>
      <c r="FV845" s="44"/>
      <c r="FW845" s="44"/>
      <c r="FX845" s="44"/>
      <c r="FY845" s="44"/>
      <c r="FZ845" s="44"/>
      <c r="GA845" s="44"/>
      <c r="GB845" s="44"/>
      <c r="GC845" s="44"/>
      <c r="GD845" s="44"/>
      <c r="GE845" s="44"/>
      <c r="GF845" s="44"/>
      <c r="GG845" s="44"/>
      <c r="GH845" s="44"/>
      <c r="GI845" s="44"/>
      <c r="GJ845" s="44"/>
      <c r="GK845" s="44"/>
      <c r="GL845" s="44"/>
      <c r="GM845" s="44"/>
      <c r="GN845" s="44"/>
      <c r="GO845" s="44"/>
      <c r="GP845" s="44"/>
      <c r="GQ845" s="44"/>
      <c r="GR845" s="44"/>
      <c r="GS845" s="44"/>
      <c r="GT845" s="44"/>
      <c r="GU845" s="44"/>
      <c r="GV845" s="44"/>
      <c r="GW845" s="44"/>
      <c r="GX845" s="44"/>
      <c r="GY845" s="44"/>
      <c r="GZ845" s="44"/>
      <c r="HA845" s="44"/>
      <c r="HB845" s="44"/>
      <c r="HC845" s="44"/>
      <c r="HD845" s="44"/>
      <c r="HE845" s="44"/>
      <c r="HF845" s="44"/>
      <c r="HG845" s="44"/>
      <c r="HH845" s="44"/>
      <c r="HI845" s="44"/>
      <c r="HJ845" s="44"/>
      <c r="HK845" s="44"/>
      <c r="HL845" s="44"/>
      <c r="HM845" s="44"/>
      <c r="HN845" s="44"/>
      <c r="HO845" s="44"/>
      <c r="HP845" s="44"/>
      <c r="HQ845" s="44"/>
      <c r="HR845" s="44"/>
      <c r="HS845" s="44"/>
      <c r="HT845" s="44"/>
      <c r="HU845" s="44"/>
      <c r="HV845" s="44"/>
      <c r="HW845" s="44"/>
      <c r="HX845" s="44"/>
      <c r="HY845" s="44"/>
      <c r="HZ845" s="44"/>
      <c r="IA845" s="44"/>
      <c r="IB845" s="44"/>
      <c r="IC845" s="44"/>
      <c r="ID845" s="44"/>
      <c r="IE845" s="44"/>
      <c r="IF845" s="44"/>
      <c r="IG845" s="44"/>
      <c r="IH845" s="44"/>
      <c r="II845" s="44"/>
      <c r="IJ845" s="44"/>
      <c r="IK845" s="44"/>
      <c r="IL845" s="44"/>
      <c r="IM845" s="44"/>
      <c r="IN845" s="44"/>
      <c r="IO845" s="44"/>
      <c r="IP845" s="44"/>
      <c r="IQ845" s="44"/>
      <c r="IR845" s="44"/>
      <c r="IS845" s="44"/>
      <c r="IT845" s="44"/>
      <c r="IU845" s="44"/>
      <c r="IV845" s="44"/>
    </row>
    <row r="846" spans="1:256" s="43" customFormat="1" ht="17.25">
      <c r="A846" s="564" t="s">
        <v>102</v>
      </c>
      <c r="B846" s="592" t="s">
        <v>696</v>
      </c>
      <c r="C846" s="563" t="s">
        <v>865</v>
      </c>
      <c r="D846" s="556">
        <v>27.5</v>
      </c>
      <c r="E846" s="86"/>
      <c r="F846" s="128">
        <f t="shared" si="57"/>
        <v>0</v>
      </c>
      <c r="G846" s="58"/>
      <c r="H846" s="73"/>
      <c r="I846" s="73"/>
      <c r="J846" s="73"/>
      <c r="K846" s="73"/>
      <c r="L846" s="74"/>
      <c r="M846" s="49"/>
      <c r="N846" s="49"/>
      <c r="O846" s="49"/>
      <c r="P846" s="49"/>
      <c r="Q846" s="44"/>
      <c r="R846" s="44"/>
      <c r="S846" s="44"/>
      <c r="T846" s="44"/>
      <c r="U846" s="44"/>
      <c r="V846" s="44"/>
      <c r="W846" s="44"/>
      <c r="X846" s="44"/>
      <c r="Y846" s="44"/>
      <c r="Z846" s="44"/>
      <c r="AA846" s="44"/>
      <c r="AB846" s="44"/>
      <c r="AC846" s="44"/>
      <c r="AD846" s="44"/>
      <c r="AE846" s="44"/>
      <c r="AF846" s="44"/>
      <c r="AG846" s="44"/>
      <c r="AH846" s="44"/>
      <c r="AI846" s="44"/>
      <c r="AJ846" s="44"/>
      <c r="AK846" s="44"/>
      <c r="AL846" s="44"/>
      <c r="AM846" s="44"/>
      <c r="AN846" s="44"/>
      <c r="AO846" s="44"/>
      <c r="AP846" s="44"/>
      <c r="AQ846" s="44"/>
      <c r="AR846" s="44"/>
      <c r="AS846" s="44"/>
      <c r="AT846" s="44"/>
      <c r="AU846" s="44"/>
      <c r="AV846" s="44"/>
      <c r="AW846" s="44"/>
      <c r="AX846" s="44"/>
      <c r="AY846" s="44"/>
      <c r="AZ846" s="44"/>
      <c r="BA846" s="44"/>
      <c r="BB846" s="44"/>
      <c r="BC846" s="44"/>
      <c r="BD846" s="44"/>
      <c r="BE846" s="44"/>
      <c r="BF846" s="44"/>
      <c r="BG846" s="44"/>
      <c r="BH846" s="44"/>
      <c r="BI846" s="44"/>
      <c r="BJ846" s="44"/>
      <c r="BK846" s="44"/>
      <c r="BL846" s="44"/>
      <c r="BM846" s="44"/>
      <c r="BN846" s="44"/>
      <c r="BO846" s="44"/>
      <c r="BP846" s="44"/>
      <c r="BQ846" s="44"/>
      <c r="BR846" s="44"/>
      <c r="BS846" s="44"/>
      <c r="BT846" s="44"/>
      <c r="BU846" s="44"/>
      <c r="BV846" s="44"/>
      <c r="BW846" s="44"/>
      <c r="BX846" s="44"/>
      <c r="BY846" s="44"/>
      <c r="BZ846" s="44"/>
      <c r="CA846" s="44"/>
      <c r="CB846" s="44"/>
      <c r="CC846" s="44"/>
      <c r="CD846" s="44"/>
      <c r="CE846" s="44"/>
      <c r="CF846" s="44"/>
      <c r="CG846" s="44"/>
      <c r="CH846" s="44"/>
      <c r="CI846" s="44"/>
      <c r="CJ846" s="44"/>
      <c r="CK846" s="44"/>
      <c r="CL846" s="44"/>
      <c r="CM846" s="44"/>
      <c r="CN846" s="44"/>
      <c r="CO846" s="44"/>
      <c r="CP846" s="44"/>
      <c r="CQ846" s="44"/>
      <c r="CR846" s="44"/>
      <c r="CS846" s="44"/>
      <c r="CT846" s="44"/>
      <c r="CU846" s="44"/>
      <c r="CV846" s="44"/>
      <c r="CW846" s="44"/>
      <c r="CX846" s="44"/>
      <c r="CY846" s="44"/>
      <c r="CZ846" s="44"/>
      <c r="DA846" s="44"/>
      <c r="DB846" s="44"/>
      <c r="DC846" s="44"/>
      <c r="DD846" s="44"/>
      <c r="DE846" s="44"/>
      <c r="DF846" s="44"/>
      <c r="DG846" s="44"/>
      <c r="DH846" s="44"/>
      <c r="DI846" s="44"/>
      <c r="DJ846" s="44"/>
      <c r="DK846" s="44"/>
      <c r="DL846" s="44"/>
      <c r="DM846" s="44"/>
      <c r="DN846" s="44"/>
      <c r="DO846" s="44"/>
      <c r="DP846" s="44"/>
      <c r="DQ846" s="44"/>
      <c r="DR846" s="44"/>
      <c r="DS846" s="44"/>
      <c r="DT846" s="44"/>
      <c r="DU846" s="44"/>
      <c r="DV846" s="44"/>
      <c r="DW846" s="44"/>
      <c r="DX846" s="44"/>
      <c r="DY846" s="44"/>
      <c r="DZ846" s="44"/>
      <c r="EA846" s="44"/>
      <c r="EB846" s="44"/>
      <c r="EC846" s="44"/>
      <c r="ED846" s="44"/>
      <c r="EE846" s="44"/>
      <c r="EF846" s="44"/>
      <c r="EG846" s="44"/>
      <c r="EH846" s="44"/>
      <c r="EI846" s="44"/>
      <c r="EJ846" s="44"/>
      <c r="EK846" s="44"/>
      <c r="EL846" s="44"/>
      <c r="EM846" s="44"/>
      <c r="EN846" s="44"/>
      <c r="EO846" s="44"/>
      <c r="EP846" s="44"/>
      <c r="EQ846" s="44"/>
      <c r="ER846" s="44"/>
      <c r="ES846" s="44"/>
      <c r="ET846" s="44"/>
      <c r="EU846" s="44"/>
      <c r="EV846" s="44"/>
      <c r="EW846" s="44"/>
      <c r="EX846" s="44"/>
      <c r="EY846" s="44"/>
      <c r="EZ846" s="44"/>
      <c r="FA846" s="44"/>
      <c r="FB846" s="44"/>
      <c r="FC846" s="44"/>
      <c r="FD846" s="44"/>
      <c r="FE846" s="44"/>
      <c r="FF846" s="44"/>
      <c r="FG846" s="44"/>
      <c r="FH846" s="44"/>
      <c r="FI846" s="44"/>
      <c r="FJ846" s="44"/>
      <c r="FK846" s="44"/>
      <c r="FL846" s="44"/>
      <c r="FM846" s="44"/>
      <c r="FN846" s="44"/>
      <c r="FO846" s="44"/>
      <c r="FP846" s="44"/>
      <c r="FQ846" s="44"/>
      <c r="FR846" s="44"/>
      <c r="FS846" s="44"/>
      <c r="FT846" s="44"/>
      <c r="FU846" s="44"/>
      <c r="FV846" s="44"/>
      <c r="FW846" s="44"/>
      <c r="FX846" s="44"/>
      <c r="FY846" s="44"/>
      <c r="FZ846" s="44"/>
      <c r="GA846" s="44"/>
      <c r="GB846" s="44"/>
      <c r="GC846" s="44"/>
      <c r="GD846" s="44"/>
      <c r="GE846" s="44"/>
      <c r="GF846" s="44"/>
      <c r="GG846" s="44"/>
      <c r="GH846" s="44"/>
      <c r="GI846" s="44"/>
      <c r="GJ846" s="44"/>
      <c r="GK846" s="44"/>
      <c r="GL846" s="44"/>
      <c r="GM846" s="44"/>
      <c r="GN846" s="44"/>
      <c r="GO846" s="44"/>
      <c r="GP846" s="44"/>
      <c r="GQ846" s="44"/>
      <c r="GR846" s="44"/>
      <c r="GS846" s="44"/>
      <c r="GT846" s="44"/>
      <c r="GU846" s="44"/>
      <c r="GV846" s="44"/>
      <c r="GW846" s="44"/>
      <c r="GX846" s="44"/>
      <c r="GY846" s="44"/>
      <c r="GZ846" s="44"/>
      <c r="HA846" s="44"/>
      <c r="HB846" s="44"/>
      <c r="HC846" s="44"/>
      <c r="HD846" s="44"/>
      <c r="HE846" s="44"/>
      <c r="HF846" s="44"/>
      <c r="HG846" s="44"/>
      <c r="HH846" s="44"/>
      <c r="HI846" s="44"/>
      <c r="HJ846" s="44"/>
      <c r="HK846" s="44"/>
      <c r="HL846" s="44"/>
      <c r="HM846" s="44"/>
      <c r="HN846" s="44"/>
      <c r="HO846" s="44"/>
      <c r="HP846" s="44"/>
      <c r="HQ846" s="44"/>
      <c r="HR846" s="44"/>
      <c r="HS846" s="44"/>
      <c r="HT846" s="44"/>
      <c r="HU846" s="44"/>
      <c r="HV846" s="44"/>
      <c r="HW846" s="44"/>
      <c r="HX846" s="44"/>
      <c r="HY846" s="44"/>
      <c r="HZ846" s="44"/>
      <c r="IA846" s="44"/>
      <c r="IB846" s="44"/>
      <c r="IC846" s="44"/>
      <c r="ID846" s="44"/>
      <c r="IE846" s="44"/>
      <c r="IF846" s="44"/>
      <c r="IG846" s="44"/>
      <c r="IH846" s="44"/>
      <c r="II846" s="44"/>
      <c r="IJ846" s="44"/>
      <c r="IK846" s="44"/>
      <c r="IL846" s="44"/>
      <c r="IM846" s="44"/>
      <c r="IN846" s="44"/>
      <c r="IO846" s="44"/>
      <c r="IP846" s="44"/>
      <c r="IQ846" s="44"/>
      <c r="IR846" s="44"/>
      <c r="IS846" s="44"/>
      <c r="IT846" s="44"/>
      <c r="IU846" s="44"/>
      <c r="IV846" s="44"/>
    </row>
    <row r="847" spans="1:256" s="43" customFormat="1">
      <c r="A847" s="564"/>
      <c r="B847" s="716"/>
      <c r="C847" s="717"/>
      <c r="D847" s="718"/>
      <c r="E847" s="86"/>
      <c r="F847" s="128"/>
      <c r="G847" s="42"/>
      <c r="H847" s="73"/>
      <c r="I847" s="73"/>
      <c r="J847" s="73"/>
      <c r="K847" s="73"/>
      <c r="L847" s="74"/>
      <c r="M847" s="49"/>
      <c r="N847" s="49"/>
      <c r="O847" s="49"/>
      <c r="P847" s="49"/>
      <c r="Q847" s="44"/>
      <c r="R847" s="44"/>
      <c r="S847" s="44"/>
      <c r="T847" s="44"/>
      <c r="U847" s="44"/>
      <c r="V847" s="44"/>
      <c r="W847" s="44"/>
      <c r="X847" s="44"/>
      <c r="Y847" s="44"/>
      <c r="Z847" s="44"/>
      <c r="AA847" s="44"/>
      <c r="AB847" s="44"/>
      <c r="AC847" s="44"/>
      <c r="AD847" s="44"/>
      <c r="AE847" s="44"/>
      <c r="AF847" s="44"/>
      <c r="AG847" s="44"/>
      <c r="AH847" s="44"/>
      <c r="AI847" s="44"/>
      <c r="AJ847" s="44"/>
      <c r="AK847" s="44"/>
      <c r="AL847" s="44"/>
      <c r="AM847" s="44"/>
      <c r="AN847" s="44"/>
      <c r="AO847" s="44"/>
      <c r="AP847" s="44"/>
      <c r="AQ847" s="44"/>
      <c r="AR847" s="44"/>
      <c r="AS847" s="44"/>
      <c r="AT847" s="44"/>
      <c r="AU847" s="44"/>
      <c r="AV847" s="44"/>
      <c r="AW847" s="44"/>
      <c r="AX847" s="44"/>
      <c r="AY847" s="44"/>
      <c r="AZ847" s="44"/>
      <c r="BA847" s="44"/>
      <c r="BB847" s="44"/>
      <c r="BC847" s="44"/>
      <c r="BD847" s="44"/>
      <c r="BE847" s="44"/>
      <c r="BF847" s="44"/>
      <c r="BG847" s="44"/>
      <c r="BH847" s="44"/>
      <c r="BI847" s="44"/>
      <c r="BJ847" s="44"/>
      <c r="BK847" s="44"/>
      <c r="BL847" s="44"/>
      <c r="BM847" s="44"/>
      <c r="BN847" s="44"/>
      <c r="BO847" s="44"/>
      <c r="BP847" s="44"/>
      <c r="BQ847" s="44"/>
      <c r="BR847" s="44"/>
      <c r="BS847" s="44"/>
      <c r="BT847" s="44"/>
      <c r="BU847" s="44"/>
      <c r="BV847" s="44"/>
      <c r="BW847" s="44"/>
      <c r="BX847" s="44"/>
      <c r="BY847" s="44"/>
      <c r="BZ847" s="44"/>
      <c r="CA847" s="44"/>
      <c r="CB847" s="44"/>
      <c r="CC847" s="44"/>
      <c r="CD847" s="44"/>
      <c r="CE847" s="44"/>
      <c r="CF847" s="44"/>
      <c r="CG847" s="44"/>
      <c r="CH847" s="44"/>
      <c r="CI847" s="44"/>
      <c r="CJ847" s="44"/>
      <c r="CK847" s="44"/>
      <c r="CL847" s="44"/>
      <c r="CM847" s="44"/>
      <c r="CN847" s="44"/>
      <c r="CO847" s="44"/>
      <c r="CP847" s="44"/>
      <c r="CQ847" s="44"/>
      <c r="CR847" s="44"/>
      <c r="CS847" s="44"/>
      <c r="CT847" s="44"/>
      <c r="CU847" s="44"/>
      <c r="CV847" s="44"/>
      <c r="CW847" s="44"/>
      <c r="CX847" s="44"/>
      <c r="CY847" s="44"/>
      <c r="CZ847" s="44"/>
      <c r="DA847" s="44"/>
      <c r="DB847" s="44"/>
      <c r="DC847" s="44"/>
      <c r="DD847" s="44"/>
      <c r="DE847" s="44"/>
      <c r="DF847" s="44"/>
      <c r="DG847" s="44"/>
      <c r="DH847" s="44"/>
      <c r="DI847" s="44"/>
      <c r="DJ847" s="44"/>
      <c r="DK847" s="44"/>
      <c r="DL847" s="44"/>
      <c r="DM847" s="44"/>
      <c r="DN847" s="44"/>
      <c r="DO847" s="44"/>
      <c r="DP847" s="44"/>
      <c r="DQ847" s="44"/>
      <c r="DR847" s="44"/>
      <c r="DS847" s="44"/>
      <c r="DT847" s="44"/>
      <c r="DU847" s="44"/>
      <c r="DV847" s="44"/>
      <c r="DW847" s="44"/>
      <c r="DX847" s="44"/>
      <c r="DY847" s="44"/>
      <c r="DZ847" s="44"/>
      <c r="EA847" s="44"/>
      <c r="EB847" s="44"/>
      <c r="EC847" s="44"/>
      <c r="ED847" s="44"/>
      <c r="EE847" s="44"/>
      <c r="EF847" s="44"/>
      <c r="EG847" s="44"/>
      <c r="EH847" s="44"/>
      <c r="EI847" s="44"/>
      <c r="EJ847" s="44"/>
      <c r="EK847" s="44"/>
      <c r="EL847" s="44"/>
      <c r="EM847" s="44"/>
      <c r="EN847" s="44"/>
      <c r="EO847" s="44"/>
      <c r="EP847" s="44"/>
      <c r="EQ847" s="44"/>
      <c r="ER847" s="44"/>
      <c r="ES847" s="44"/>
      <c r="ET847" s="44"/>
      <c r="EU847" s="44"/>
      <c r="EV847" s="44"/>
      <c r="EW847" s="44"/>
      <c r="EX847" s="44"/>
      <c r="EY847" s="44"/>
      <c r="EZ847" s="44"/>
      <c r="FA847" s="44"/>
      <c r="FB847" s="44"/>
      <c r="FC847" s="44"/>
      <c r="FD847" s="44"/>
      <c r="FE847" s="44"/>
      <c r="FF847" s="44"/>
      <c r="FG847" s="44"/>
      <c r="FH847" s="44"/>
      <c r="FI847" s="44"/>
      <c r="FJ847" s="44"/>
      <c r="FK847" s="44"/>
      <c r="FL847" s="44"/>
      <c r="FM847" s="44"/>
      <c r="FN847" s="44"/>
      <c r="FO847" s="44"/>
      <c r="FP847" s="44"/>
      <c r="FQ847" s="44"/>
      <c r="FR847" s="44"/>
      <c r="FS847" s="44"/>
      <c r="FT847" s="44"/>
      <c r="FU847" s="44"/>
      <c r="FV847" s="44"/>
      <c r="FW847" s="44"/>
      <c r="FX847" s="44"/>
      <c r="FY847" s="44"/>
      <c r="FZ847" s="44"/>
      <c r="GA847" s="44"/>
      <c r="GB847" s="44"/>
      <c r="GC847" s="44"/>
      <c r="GD847" s="44"/>
      <c r="GE847" s="44"/>
      <c r="GF847" s="44"/>
      <c r="GG847" s="44"/>
      <c r="GH847" s="44"/>
      <c r="GI847" s="44"/>
      <c r="GJ847" s="44"/>
      <c r="GK847" s="44"/>
      <c r="GL847" s="44"/>
      <c r="GM847" s="44"/>
      <c r="GN847" s="44"/>
      <c r="GO847" s="44"/>
      <c r="GP847" s="44"/>
      <c r="GQ847" s="44"/>
      <c r="GR847" s="44"/>
      <c r="GS847" s="44"/>
      <c r="GT847" s="44"/>
      <c r="GU847" s="44"/>
      <c r="GV847" s="44"/>
      <c r="GW847" s="44"/>
      <c r="GX847" s="44"/>
      <c r="GY847" s="44"/>
      <c r="GZ847" s="44"/>
      <c r="HA847" s="44"/>
      <c r="HB847" s="44"/>
      <c r="HC847" s="44"/>
      <c r="HD847" s="44"/>
      <c r="HE847" s="44"/>
      <c r="HF847" s="44"/>
      <c r="HG847" s="44"/>
      <c r="HH847" s="44"/>
      <c r="HI847" s="44"/>
      <c r="HJ847" s="44"/>
      <c r="HK847" s="44"/>
      <c r="HL847" s="44"/>
      <c r="HM847" s="44"/>
      <c r="HN847" s="44"/>
      <c r="HO847" s="44"/>
      <c r="HP847" s="44"/>
      <c r="HQ847" s="44"/>
      <c r="HR847" s="44"/>
      <c r="HS847" s="44"/>
      <c r="HT847" s="44"/>
      <c r="HU847" s="44"/>
      <c r="HV847" s="44"/>
      <c r="HW847" s="44"/>
      <c r="HX847" s="44"/>
      <c r="HY847" s="44"/>
      <c r="HZ847" s="44"/>
      <c r="IA847" s="44"/>
      <c r="IB847" s="44"/>
      <c r="IC847" s="44"/>
      <c r="ID847" s="44"/>
      <c r="IE847" s="44"/>
      <c r="IF847" s="44"/>
      <c r="IG847" s="44"/>
      <c r="IH847" s="44"/>
      <c r="II847" s="44"/>
      <c r="IJ847" s="44"/>
      <c r="IK847" s="44"/>
      <c r="IL847" s="44"/>
      <c r="IM847" s="44"/>
      <c r="IN847" s="44"/>
      <c r="IO847" s="44"/>
      <c r="IP847" s="44"/>
      <c r="IQ847" s="44"/>
      <c r="IR847" s="44"/>
      <c r="IS847" s="44"/>
      <c r="IT847" s="44"/>
      <c r="IU847" s="44"/>
      <c r="IV847" s="44"/>
    </row>
    <row r="848" spans="1:256" s="43" customFormat="1">
      <c r="A848" s="719"/>
      <c r="B848" s="582" t="s">
        <v>127</v>
      </c>
      <c r="C848" s="642"/>
      <c r="D848" s="619"/>
      <c r="E848" s="145"/>
      <c r="F848" s="199">
        <f>SUM(F794:F847)</f>
        <v>0</v>
      </c>
      <c r="G848" s="42"/>
      <c r="H848" s="73"/>
      <c r="I848" s="73"/>
      <c r="J848" s="73"/>
      <c r="K848" s="73"/>
      <c r="L848" s="74"/>
      <c r="M848" s="49"/>
      <c r="N848" s="49"/>
      <c r="O848" s="49"/>
      <c r="P848" s="49"/>
      <c r="Q848" s="44"/>
      <c r="R848" s="44"/>
      <c r="S848" s="44"/>
      <c r="T848" s="44"/>
      <c r="U848" s="44"/>
      <c r="V848" s="44"/>
      <c r="W848" s="44"/>
      <c r="X848" s="44"/>
      <c r="Y848" s="44"/>
      <c r="Z848" s="44"/>
      <c r="AA848" s="44"/>
      <c r="AB848" s="44"/>
      <c r="AC848" s="44"/>
      <c r="AD848" s="44"/>
      <c r="AE848" s="44"/>
      <c r="AF848" s="44"/>
      <c r="AG848" s="44"/>
      <c r="AH848" s="44"/>
      <c r="AI848" s="44"/>
      <c r="AJ848" s="44"/>
      <c r="AK848" s="44"/>
      <c r="AL848" s="44"/>
      <c r="AM848" s="44"/>
      <c r="AN848" s="44"/>
      <c r="AO848" s="44"/>
      <c r="AP848" s="44"/>
      <c r="AQ848" s="44"/>
      <c r="AR848" s="44"/>
      <c r="AS848" s="44"/>
      <c r="AT848" s="44"/>
      <c r="AU848" s="44"/>
      <c r="AV848" s="44"/>
      <c r="AW848" s="44"/>
      <c r="AX848" s="44"/>
      <c r="AY848" s="44"/>
      <c r="AZ848" s="44"/>
      <c r="BA848" s="44"/>
      <c r="BB848" s="44"/>
      <c r="BC848" s="44"/>
      <c r="BD848" s="44"/>
      <c r="BE848" s="44"/>
      <c r="BF848" s="44"/>
      <c r="BG848" s="44"/>
      <c r="BH848" s="44"/>
      <c r="BI848" s="44"/>
      <c r="BJ848" s="44"/>
      <c r="BK848" s="44"/>
      <c r="BL848" s="44"/>
      <c r="BM848" s="44"/>
      <c r="BN848" s="44"/>
      <c r="BO848" s="44"/>
      <c r="BP848" s="44"/>
      <c r="BQ848" s="44"/>
      <c r="BR848" s="44"/>
      <c r="BS848" s="44"/>
      <c r="BT848" s="44"/>
      <c r="BU848" s="44"/>
      <c r="BV848" s="44"/>
      <c r="BW848" s="44"/>
      <c r="BX848" s="44"/>
      <c r="BY848" s="44"/>
      <c r="BZ848" s="44"/>
      <c r="CA848" s="44"/>
      <c r="CB848" s="44"/>
      <c r="CC848" s="44"/>
      <c r="CD848" s="44"/>
      <c r="CE848" s="44"/>
      <c r="CF848" s="44"/>
      <c r="CG848" s="44"/>
      <c r="CH848" s="44"/>
      <c r="CI848" s="44"/>
      <c r="CJ848" s="44"/>
      <c r="CK848" s="44"/>
      <c r="CL848" s="44"/>
      <c r="CM848" s="44"/>
      <c r="CN848" s="44"/>
      <c r="CO848" s="44"/>
      <c r="CP848" s="44"/>
      <c r="CQ848" s="44"/>
      <c r="CR848" s="44"/>
      <c r="CS848" s="44"/>
      <c r="CT848" s="44"/>
      <c r="CU848" s="44"/>
      <c r="CV848" s="44"/>
      <c r="CW848" s="44"/>
      <c r="CX848" s="44"/>
      <c r="CY848" s="44"/>
      <c r="CZ848" s="44"/>
      <c r="DA848" s="44"/>
      <c r="DB848" s="44"/>
      <c r="DC848" s="44"/>
      <c r="DD848" s="44"/>
      <c r="DE848" s="44"/>
      <c r="DF848" s="44"/>
      <c r="DG848" s="44"/>
      <c r="DH848" s="44"/>
      <c r="DI848" s="44"/>
      <c r="DJ848" s="44"/>
      <c r="DK848" s="44"/>
      <c r="DL848" s="44"/>
      <c r="DM848" s="44"/>
      <c r="DN848" s="44"/>
      <c r="DO848" s="44"/>
      <c r="DP848" s="44"/>
      <c r="DQ848" s="44"/>
      <c r="DR848" s="44"/>
      <c r="DS848" s="44"/>
      <c r="DT848" s="44"/>
      <c r="DU848" s="44"/>
      <c r="DV848" s="44"/>
      <c r="DW848" s="44"/>
      <c r="DX848" s="44"/>
      <c r="DY848" s="44"/>
      <c r="DZ848" s="44"/>
      <c r="EA848" s="44"/>
      <c r="EB848" s="44"/>
      <c r="EC848" s="44"/>
      <c r="ED848" s="44"/>
      <c r="EE848" s="44"/>
      <c r="EF848" s="44"/>
      <c r="EG848" s="44"/>
      <c r="EH848" s="44"/>
      <c r="EI848" s="44"/>
      <c r="EJ848" s="44"/>
      <c r="EK848" s="44"/>
      <c r="EL848" s="44"/>
      <c r="EM848" s="44"/>
      <c r="EN848" s="44"/>
      <c r="EO848" s="44"/>
      <c r="EP848" s="44"/>
      <c r="EQ848" s="44"/>
      <c r="ER848" s="44"/>
      <c r="ES848" s="44"/>
      <c r="ET848" s="44"/>
      <c r="EU848" s="44"/>
      <c r="EV848" s="44"/>
      <c r="EW848" s="44"/>
      <c r="EX848" s="44"/>
      <c r="EY848" s="44"/>
      <c r="EZ848" s="44"/>
      <c r="FA848" s="44"/>
      <c r="FB848" s="44"/>
      <c r="FC848" s="44"/>
      <c r="FD848" s="44"/>
      <c r="FE848" s="44"/>
      <c r="FF848" s="44"/>
      <c r="FG848" s="44"/>
      <c r="FH848" s="44"/>
      <c r="FI848" s="44"/>
      <c r="FJ848" s="44"/>
      <c r="FK848" s="44"/>
      <c r="FL848" s="44"/>
      <c r="FM848" s="44"/>
      <c r="FN848" s="44"/>
      <c r="FO848" s="44"/>
      <c r="FP848" s="44"/>
      <c r="FQ848" s="44"/>
      <c r="FR848" s="44"/>
      <c r="FS848" s="44"/>
      <c r="FT848" s="44"/>
      <c r="FU848" s="44"/>
      <c r="FV848" s="44"/>
      <c r="FW848" s="44"/>
      <c r="FX848" s="44"/>
      <c r="FY848" s="44"/>
      <c r="FZ848" s="44"/>
      <c r="GA848" s="44"/>
      <c r="GB848" s="44"/>
      <c r="GC848" s="44"/>
      <c r="GD848" s="44"/>
      <c r="GE848" s="44"/>
      <c r="GF848" s="44"/>
      <c r="GG848" s="44"/>
      <c r="GH848" s="44"/>
      <c r="GI848" s="44"/>
      <c r="GJ848" s="44"/>
      <c r="GK848" s="44"/>
      <c r="GL848" s="44"/>
      <c r="GM848" s="44"/>
      <c r="GN848" s="44"/>
      <c r="GO848" s="44"/>
      <c r="GP848" s="44"/>
      <c r="GQ848" s="44"/>
      <c r="GR848" s="44"/>
      <c r="GS848" s="44"/>
      <c r="GT848" s="44"/>
      <c r="GU848" s="44"/>
      <c r="GV848" s="44"/>
      <c r="GW848" s="44"/>
      <c r="GX848" s="44"/>
      <c r="GY848" s="44"/>
      <c r="GZ848" s="44"/>
      <c r="HA848" s="44"/>
      <c r="HB848" s="44"/>
      <c r="HC848" s="44"/>
      <c r="HD848" s="44"/>
      <c r="HE848" s="44"/>
      <c r="HF848" s="44"/>
      <c r="HG848" s="44"/>
      <c r="HH848" s="44"/>
      <c r="HI848" s="44"/>
      <c r="HJ848" s="44"/>
      <c r="HK848" s="44"/>
      <c r="HL848" s="44"/>
      <c r="HM848" s="44"/>
      <c r="HN848" s="44"/>
      <c r="HO848" s="44"/>
      <c r="HP848" s="44"/>
      <c r="HQ848" s="44"/>
      <c r="HR848" s="44"/>
      <c r="HS848" s="44"/>
      <c r="HT848" s="44"/>
      <c r="HU848" s="44"/>
      <c r="HV848" s="44"/>
      <c r="HW848" s="44"/>
      <c r="HX848" s="44"/>
      <c r="HY848" s="44"/>
      <c r="HZ848" s="44"/>
      <c r="IA848" s="44"/>
      <c r="IB848" s="44"/>
      <c r="IC848" s="44"/>
      <c r="ID848" s="44"/>
      <c r="IE848" s="44"/>
      <c r="IF848" s="44"/>
      <c r="IG848" s="44"/>
      <c r="IH848" s="44"/>
      <c r="II848" s="44"/>
      <c r="IJ848" s="44"/>
      <c r="IK848" s="44"/>
      <c r="IL848" s="44"/>
      <c r="IM848" s="44"/>
      <c r="IN848" s="44"/>
      <c r="IO848" s="44"/>
      <c r="IP848" s="44"/>
      <c r="IQ848" s="44"/>
      <c r="IR848" s="44"/>
      <c r="IS848" s="44"/>
      <c r="IT848" s="44"/>
      <c r="IU848" s="44"/>
      <c r="IV848" s="44"/>
    </row>
    <row r="849" spans="1:256" s="43" customFormat="1">
      <c r="A849" s="721"/>
      <c r="B849" s="558"/>
      <c r="C849" s="644"/>
      <c r="D849" s="625"/>
      <c r="E849" s="136"/>
      <c r="F849" s="214"/>
      <c r="G849" s="42"/>
      <c r="H849" s="73"/>
      <c r="I849" s="73"/>
      <c r="J849" s="73"/>
      <c r="K849" s="73"/>
      <c r="L849" s="74"/>
      <c r="M849" s="49"/>
      <c r="N849" s="49"/>
      <c r="O849" s="49"/>
      <c r="P849" s="49"/>
      <c r="Q849" s="44"/>
      <c r="R849" s="44"/>
      <c r="S849" s="44"/>
      <c r="T849" s="44"/>
      <c r="U849" s="44"/>
      <c r="V849" s="44"/>
      <c r="W849" s="44"/>
      <c r="X849" s="44"/>
      <c r="Y849" s="44"/>
      <c r="Z849" s="44"/>
      <c r="AA849" s="44"/>
      <c r="AB849" s="44"/>
      <c r="AC849" s="44"/>
      <c r="AD849" s="44"/>
      <c r="AE849" s="44"/>
      <c r="AF849" s="44"/>
      <c r="AG849" s="44"/>
      <c r="AH849" s="44"/>
      <c r="AI849" s="44"/>
      <c r="AJ849" s="44"/>
      <c r="AK849" s="44"/>
      <c r="AL849" s="44"/>
      <c r="AM849" s="44"/>
      <c r="AN849" s="44"/>
      <c r="AO849" s="44"/>
      <c r="AP849" s="44"/>
      <c r="AQ849" s="44"/>
      <c r="AR849" s="44"/>
      <c r="AS849" s="44"/>
      <c r="AT849" s="44"/>
      <c r="AU849" s="44"/>
      <c r="AV849" s="44"/>
      <c r="AW849" s="44"/>
      <c r="AX849" s="44"/>
      <c r="AY849" s="44"/>
      <c r="AZ849" s="44"/>
      <c r="BA849" s="44"/>
      <c r="BB849" s="44"/>
      <c r="BC849" s="44"/>
      <c r="BD849" s="44"/>
      <c r="BE849" s="44"/>
      <c r="BF849" s="44"/>
      <c r="BG849" s="44"/>
      <c r="BH849" s="44"/>
      <c r="BI849" s="44"/>
      <c r="BJ849" s="44"/>
      <c r="BK849" s="44"/>
      <c r="BL849" s="44"/>
      <c r="BM849" s="44"/>
      <c r="BN849" s="44"/>
      <c r="BO849" s="44"/>
      <c r="BP849" s="44"/>
      <c r="BQ849" s="44"/>
      <c r="BR849" s="44"/>
      <c r="BS849" s="44"/>
      <c r="BT849" s="44"/>
      <c r="BU849" s="44"/>
      <c r="BV849" s="44"/>
      <c r="BW849" s="44"/>
      <c r="BX849" s="44"/>
      <c r="BY849" s="44"/>
      <c r="BZ849" s="44"/>
      <c r="CA849" s="44"/>
      <c r="CB849" s="44"/>
      <c r="CC849" s="44"/>
      <c r="CD849" s="44"/>
      <c r="CE849" s="44"/>
      <c r="CF849" s="44"/>
      <c r="CG849" s="44"/>
      <c r="CH849" s="44"/>
      <c r="CI849" s="44"/>
      <c r="CJ849" s="44"/>
      <c r="CK849" s="44"/>
      <c r="CL849" s="44"/>
      <c r="CM849" s="44"/>
      <c r="CN849" s="44"/>
      <c r="CO849" s="44"/>
      <c r="CP849" s="44"/>
      <c r="CQ849" s="44"/>
      <c r="CR849" s="44"/>
      <c r="CS849" s="44"/>
      <c r="CT849" s="44"/>
      <c r="CU849" s="44"/>
      <c r="CV849" s="44"/>
      <c r="CW849" s="44"/>
      <c r="CX849" s="44"/>
      <c r="CY849" s="44"/>
      <c r="CZ849" s="44"/>
      <c r="DA849" s="44"/>
      <c r="DB849" s="44"/>
      <c r="DC849" s="44"/>
      <c r="DD849" s="44"/>
      <c r="DE849" s="44"/>
      <c r="DF849" s="44"/>
      <c r="DG849" s="44"/>
      <c r="DH849" s="44"/>
      <c r="DI849" s="44"/>
      <c r="DJ849" s="44"/>
      <c r="DK849" s="44"/>
      <c r="DL849" s="44"/>
      <c r="DM849" s="44"/>
      <c r="DN849" s="44"/>
      <c r="DO849" s="44"/>
      <c r="DP849" s="44"/>
      <c r="DQ849" s="44"/>
      <c r="DR849" s="44"/>
      <c r="DS849" s="44"/>
      <c r="DT849" s="44"/>
      <c r="DU849" s="44"/>
      <c r="DV849" s="44"/>
      <c r="DW849" s="44"/>
      <c r="DX849" s="44"/>
      <c r="DY849" s="44"/>
      <c r="DZ849" s="44"/>
      <c r="EA849" s="44"/>
      <c r="EB849" s="44"/>
      <c r="EC849" s="44"/>
      <c r="ED849" s="44"/>
      <c r="EE849" s="44"/>
      <c r="EF849" s="44"/>
      <c r="EG849" s="44"/>
      <c r="EH849" s="44"/>
      <c r="EI849" s="44"/>
      <c r="EJ849" s="44"/>
      <c r="EK849" s="44"/>
      <c r="EL849" s="44"/>
      <c r="EM849" s="44"/>
      <c r="EN849" s="44"/>
      <c r="EO849" s="44"/>
      <c r="EP849" s="44"/>
      <c r="EQ849" s="44"/>
      <c r="ER849" s="44"/>
      <c r="ES849" s="44"/>
      <c r="ET849" s="44"/>
      <c r="EU849" s="44"/>
      <c r="EV849" s="44"/>
      <c r="EW849" s="44"/>
      <c r="EX849" s="44"/>
      <c r="EY849" s="44"/>
      <c r="EZ849" s="44"/>
      <c r="FA849" s="44"/>
      <c r="FB849" s="44"/>
      <c r="FC849" s="44"/>
      <c r="FD849" s="44"/>
      <c r="FE849" s="44"/>
      <c r="FF849" s="44"/>
      <c r="FG849" s="44"/>
      <c r="FH849" s="44"/>
      <c r="FI849" s="44"/>
      <c r="FJ849" s="44"/>
      <c r="FK849" s="44"/>
      <c r="FL849" s="44"/>
      <c r="FM849" s="44"/>
      <c r="FN849" s="44"/>
      <c r="FO849" s="44"/>
      <c r="FP849" s="44"/>
      <c r="FQ849" s="44"/>
      <c r="FR849" s="44"/>
      <c r="FS849" s="44"/>
      <c r="FT849" s="44"/>
      <c r="FU849" s="44"/>
      <c r="FV849" s="44"/>
      <c r="FW849" s="44"/>
      <c r="FX849" s="44"/>
      <c r="FY849" s="44"/>
      <c r="FZ849" s="44"/>
      <c r="GA849" s="44"/>
      <c r="GB849" s="44"/>
      <c r="GC849" s="44"/>
      <c r="GD849" s="44"/>
      <c r="GE849" s="44"/>
      <c r="GF849" s="44"/>
      <c r="GG849" s="44"/>
      <c r="GH849" s="44"/>
      <c r="GI849" s="44"/>
      <c r="GJ849" s="44"/>
      <c r="GK849" s="44"/>
      <c r="GL849" s="44"/>
      <c r="GM849" s="44"/>
      <c r="GN849" s="44"/>
      <c r="GO849" s="44"/>
      <c r="GP849" s="44"/>
      <c r="GQ849" s="44"/>
      <c r="GR849" s="44"/>
      <c r="GS849" s="44"/>
      <c r="GT849" s="44"/>
      <c r="GU849" s="44"/>
      <c r="GV849" s="44"/>
      <c r="GW849" s="44"/>
      <c r="GX849" s="44"/>
      <c r="GY849" s="44"/>
      <c r="GZ849" s="44"/>
      <c r="HA849" s="44"/>
      <c r="HB849" s="44"/>
      <c r="HC849" s="44"/>
      <c r="HD849" s="44"/>
      <c r="HE849" s="44"/>
      <c r="HF849" s="44"/>
      <c r="HG849" s="44"/>
      <c r="HH849" s="44"/>
      <c r="HI849" s="44"/>
      <c r="HJ849" s="44"/>
      <c r="HK849" s="44"/>
      <c r="HL849" s="44"/>
      <c r="HM849" s="44"/>
      <c r="HN849" s="44"/>
      <c r="HO849" s="44"/>
      <c r="HP849" s="44"/>
      <c r="HQ849" s="44"/>
      <c r="HR849" s="44"/>
      <c r="HS849" s="44"/>
      <c r="HT849" s="44"/>
      <c r="HU849" s="44"/>
      <c r="HV849" s="44"/>
      <c r="HW849" s="44"/>
      <c r="HX849" s="44"/>
      <c r="HY849" s="44"/>
      <c r="HZ849" s="44"/>
      <c r="IA849" s="44"/>
      <c r="IB849" s="44"/>
      <c r="IC849" s="44"/>
      <c r="ID849" s="44"/>
      <c r="IE849" s="44"/>
      <c r="IF849" s="44"/>
      <c r="IG849" s="44"/>
      <c r="IH849" s="44"/>
      <c r="II849" s="44"/>
      <c r="IJ849" s="44"/>
      <c r="IK849" s="44"/>
      <c r="IL849" s="44"/>
      <c r="IM849" s="44"/>
      <c r="IN849" s="44"/>
      <c r="IO849" s="44"/>
      <c r="IP849" s="44"/>
      <c r="IQ849" s="44"/>
      <c r="IR849" s="44"/>
      <c r="IS849" s="44"/>
      <c r="IT849" s="44"/>
      <c r="IU849" s="44"/>
      <c r="IV849" s="44"/>
    </row>
    <row r="850" spans="1:256" s="43" customFormat="1">
      <c r="A850" s="564"/>
      <c r="B850" s="716"/>
      <c r="C850" s="717"/>
      <c r="D850" s="718"/>
      <c r="E850" s="86"/>
      <c r="F850" s="128"/>
      <c r="G850" s="42"/>
      <c r="H850" s="73"/>
      <c r="I850" s="73"/>
      <c r="J850" s="73"/>
      <c r="K850" s="73"/>
      <c r="L850" s="74"/>
      <c r="M850" s="49"/>
      <c r="N850" s="49"/>
      <c r="O850" s="49"/>
      <c r="P850" s="49"/>
      <c r="Q850" s="44"/>
      <c r="R850" s="44"/>
      <c r="S850" s="44"/>
      <c r="T850" s="44"/>
      <c r="U850" s="44"/>
      <c r="V850" s="44"/>
      <c r="W850" s="44"/>
      <c r="X850" s="44"/>
      <c r="Y850" s="44"/>
      <c r="Z850" s="44"/>
      <c r="AA850" s="44"/>
      <c r="AB850" s="44"/>
      <c r="AC850" s="44"/>
      <c r="AD850" s="44"/>
      <c r="AE850" s="44"/>
      <c r="AF850" s="44"/>
      <c r="AG850" s="44"/>
      <c r="AH850" s="44"/>
      <c r="AI850" s="44"/>
      <c r="AJ850" s="44"/>
      <c r="AK850" s="44"/>
      <c r="AL850" s="44"/>
      <c r="AM850" s="44"/>
      <c r="AN850" s="44"/>
      <c r="AO850" s="44"/>
      <c r="AP850" s="44"/>
      <c r="AQ850" s="44"/>
      <c r="AR850" s="44"/>
      <c r="AS850" s="44"/>
      <c r="AT850" s="44"/>
      <c r="AU850" s="44"/>
      <c r="AV850" s="44"/>
      <c r="AW850" s="44"/>
      <c r="AX850" s="44"/>
      <c r="AY850" s="44"/>
      <c r="AZ850" s="44"/>
      <c r="BA850" s="44"/>
      <c r="BB850" s="44"/>
      <c r="BC850" s="44"/>
      <c r="BD850" s="44"/>
      <c r="BE850" s="44"/>
      <c r="BF850" s="44"/>
      <c r="BG850" s="44"/>
      <c r="BH850" s="44"/>
      <c r="BI850" s="44"/>
      <c r="BJ850" s="44"/>
      <c r="BK850" s="44"/>
      <c r="BL850" s="44"/>
      <c r="BM850" s="44"/>
      <c r="BN850" s="44"/>
      <c r="BO850" s="44"/>
      <c r="BP850" s="44"/>
      <c r="BQ850" s="44"/>
      <c r="BR850" s="44"/>
      <c r="BS850" s="44"/>
      <c r="BT850" s="44"/>
      <c r="BU850" s="44"/>
      <c r="BV850" s="44"/>
      <c r="BW850" s="44"/>
      <c r="BX850" s="44"/>
      <c r="BY850" s="44"/>
      <c r="BZ850" s="44"/>
      <c r="CA850" s="44"/>
      <c r="CB850" s="44"/>
      <c r="CC850" s="44"/>
      <c r="CD850" s="44"/>
      <c r="CE850" s="44"/>
      <c r="CF850" s="44"/>
      <c r="CG850" s="44"/>
      <c r="CH850" s="44"/>
      <c r="CI850" s="44"/>
      <c r="CJ850" s="44"/>
      <c r="CK850" s="44"/>
      <c r="CL850" s="44"/>
      <c r="CM850" s="44"/>
      <c r="CN850" s="44"/>
      <c r="CO850" s="44"/>
      <c r="CP850" s="44"/>
      <c r="CQ850" s="44"/>
      <c r="CR850" s="44"/>
      <c r="CS850" s="44"/>
      <c r="CT850" s="44"/>
      <c r="CU850" s="44"/>
      <c r="CV850" s="44"/>
      <c r="CW850" s="44"/>
      <c r="CX850" s="44"/>
      <c r="CY850" s="44"/>
      <c r="CZ850" s="44"/>
      <c r="DA850" s="44"/>
      <c r="DB850" s="44"/>
      <c r="DC850" s="44"/>
      <c r="DD850" s="44"/>
      <c r="DE850" s="44"/>
      <c r="DF850" s="44"/>
      <c r="DG850" s="44"/>
      <c r="DH850" s="44"/>
      <c r="DI850" s="44"/>
      <c r="DJ850" s="44"/>
      <c r="DK850" s="44"/>
      <c r="DL850" s="44"/>
      <c r="DM850" s="44"/>
      <c r="DN850" s="44"/>
      <c r="DO850" s="44"/>
      <c r="DP850" s="44"/>
      <c r="DQ850" s="44"/>
      <c r="DR850" s="44"/>
      <c r="DS850" s="44"/>
      <c r="DT850" s="44"/>
      <c r="DU850" s="44"/>
      <c r="DV850" s="44"/>
      <c r="DW850" s="44"/>
      <c r="DX850" s="44"/>
      <c r="DY850" s="44"/>
      <c r="DZ850" s="44"/>
      <c r="EA850" s="44"/>
      <c r="EB850" s="44"/>
      <c r="EC850" s="44"/>
      <c r="ED850" s="44"/>
      <c r="EE850" s="44"/>
      <c r="EF850" s="44"/>
      <c r="EG850" s="44"/>
      <c r="EH850" s="44"/>
      <c r="EI850" s="44"/>
      <c r="EJ850" s="44"/>
      <c r="EK850" s="44"/>
      <c r="EL850" s="44"/>
      <c r="EM850" s="44"/>
      <c r="EN850" s="44"/>
      <c r="EO850" s="44"/>
      <c r="EP850" s="44"/>
      <c r="EQ850" s="44"/>
      <c r="ER850" s="44"/>
      <c r="ES850" s="44"/>
      <c r="ET850" s="44"/>
      <c r="EU850" s="44"/>
      <c r="EV850" s="44"/>
      <c r="EW850" s="44"/>
      <c r="EX850" s="44"/>
      <c r="EY850" s="44"/>
      <c r="EZ850" s="44"/>
      <c r="FA850" s="44"/>
      <c r="FB850" s="44"/>
      <c r="FC850" s="44"/>
      <c r="FD850" s="44"/>
      <c r="FE850" s="44"/>
      <c r="FF850" s="44"/>
      <c r="FG850" s="44"/>
      <c r="FH850" s="44"/>
      <c r="FI850" s="44"/>
      <c r="FJ850" s="44"/>
      <c r="FK850" s="44"/>
      <c r="FL850" s="44"/>
      <c r="FM850" s="44"/>
      <c r="FN850" s="44"/>
      <c r="FO850" s="44"/>
      <c r="FP850" s="44"/>
      <c r="FQ850" s="44"/>
      <c r="FR850" s="44"/>
      <c r="FS850" s="44"/>
      <c r="FT850" s="44"/>
      <c r="FU850" s="44"/>
      <c r="FV850" s="44"/>
      <c r="FW850" s="44"/>
      <c r="FX850" s="44"/>
      <c r="FY850" s="44"/>
      <c r="FZ850" s="44"/>
      <c r="GA850" s="44"/>
      <c r="GB850" s="44"/>
      <c r="GC850" s="44"/>
      <c r="GD850" s="44"/>
      <c r="GE850" s="44"/>
      <c r="GF850" s="44"/>
      <c r="GG850" s="44"/>
      <c r="GH850" s="44"/>
      <c r="GI850" s="44"/>
      <c r="GJ850" s="44"/>
      <c r="GK850" s="44"/>
      <c r="GL850" s="44"/>
      <c r="GM850" s="44"/>
      <c r="GN850" s="44"/>
      <c r="GO850" s="44"/>
      <c r="GP850" s="44"/>
      <c r="GQ850" s="44"/>
      <c r="GR850" s="44"/>
      <c r="GS850" s="44"/>
      <c r="GT850" s="44"/>
      <c r="GU850" s="44"/>
      <c r="GV850" s="44"/>
      <c r="GW850" s="44"/>
      <c r="GX850" s="44"/>
      <c r="GY850" s="44"/>
      <c r="GZ850" s="44"/>
      <c r="HA850" s="44"/>
      <c r="HB850" s="44"/>
      <c r="HC850" s="44"/>
      <c r="HD850" s="44"/>
      <c r="HE850" s="44"/>
      <c r="HF850" s="44"/>
      <c r="HG850" s="44"/>
      <c r="HH850" s="44"/>
      <c r="HI850" s="44"/>
      <c r="HJ850" s="44"/>
      <c r="HK850" s="44"/>
      <c r="HL850" s="44"/>
      <c r="HM850" s="44"/>
      <c r="HN850" s="44"/>
      <c r="HO850" s="44"/>
      <c r="HP850" s="44"/>
      <c r="HQ850" s="44"/>
      <c r="HR850" s="44"/>
      <c r="HS850" s="44"/>
      <c r="HT850" s="44"/>
      <c r="HU850" s="44"/>
      <c r="HV850" s="44"/>
      <c r="HW850" s="44"/>
      <c r="HX850" s="44"/>
      <c r="HY850" s="44"/>
      <c r="HZ850" s="44"/>
      <c r="IA850" s="44"/>
      <c r="IB850" s="44"/>
      <c r="IC850" s="44"/>
      <c r="ID850" s="44"/>
      <c r="IE850" s="44"/>
      <c r="IF850" s="44"/>
      <c r="IG850" s="44"/>
      <c r="IH850" s="44"/>
      <c r="II850" s="44"/>
      <c r="IJ850" s="44"/>
      <c r="IK850" s="44"/>
      <c r="IL850" s="44"/>
      <c r="IM850" s="44"/>
      <c r="IN850" s="44"/>
      <c r="IO850" s="44"/>
      <c r="IP850" s="44"/>
      <c r="IQ850" s="44"/>
      <c r="IR850" s="44"/>
      <c r="IS850" s="44"/>
      <c r="IT850" s="44"/>
      <c r="IU850" s="44"/>
      <c r="IV850" s="44"/>
    </row>
    <row r="851" spans="1:256" s="43" customFormat="1">
      <c r="A851" s="548"/>
      <c r="B851" s="549" t="s">
        <v>2887</v>
      </c>
      <c r="C851" s="550"/>
      <c r="D851" s="551"/>
      <c r="E851" s="125"/>
      <c r="F851" s="553"/>
      <c r="G851" s="42"/>
      <c r="H851" s="73"/>
      <c r="I851" s="73"/>
      <c r="J851" s="73"/>
      <c r="K851" s="73"/>
      <c r="L851" s="74"/>
      <c r="M851" s="49"/>
      <c r="N851" s="49"/>
      <c r="O851" s="49"/>
      <c r="P851" s="49"/>
      <c r="Q851" s="44"/>
      <c r="R851" s="44"/>
      <c r="S851" s="44"/>
      <c r="T851" s="44"/>
      <c r="U851" s="44"/>
      <c r="V851" s="44"/>
      <c r="W851" s="44"/>
      <c r="X851" s="44"/>
      <c r="Y851" s="44"/>
      <c r="Z851" s="44"/>
      <c r="AA851" s="44"/>
      <c r="AB851" s="44"/>
      <c r="AC851" s="44"/>
      <c r="AD851" s="44"/>
      <c r="AE851" s="44"/>
      <c r="AF851" s="44"/>
      <c r="AG851" s="44"/>
      <c r="AH851" s="44"/>
      <c r="AI851" s="44"/>
      <c r="AJ851" s="44"/>
      <c r="AK851" s="44"/>
      <c r="AL851" s="44"/>
      <c r="AM851" s="44"/>
      <c r="AN851" s="44"/>
      <c r="AO851" s="44"/>
      <c r="AP851" s="44"/>
      <c r="AQ851" s="44"/>
      <c r="AR851" s="44"/>
      <c r="AS851" s="44"/>
      <c r="AT851" s="44"/>
      <c r="AU851" s="44"/>
      <c r="AV851" s="44"/>
      <c r="AW851" s="44"/>
      <c r="AX851" s="44"/>
      <c r="AY851" s="44"/>
      <c r="AZ851" s="44"/>
      <c r="BA851" s="44"/>
      <c r="BB851" s="44"/>
      <c r="BC851" s="44"/>
      <c r="BD851" s="44"/>
      <c r="BE851" s="44"/>
      <c r="BF851" s="44"/>
      <c r="BG851" s="44"/>
      <c r="BH851" s="44"/>
      <c r="BI851" s="44"/>
      <c r="BJ851" s="44"/>
      <c r="BK851" s="44"/>
      <c r="BL851" s="44"/>
      <c r="BM851" s="44"/>
      <c r="BN851" s="44"/>
      <c r="BO851" s="44"/>
      <c r="BP851" s="44"/>
      <c r="BQ851" s="44"/>
      <c r="BR851" s="44"/>
      <c r="BS851" s="44"/>
      <c r="BT851" s="44"/>
      <c r="BU851" s="44"/>
      <c r="BV851" s="44"/>
      <c r="BW851" s="44"/>
      <c r="BX851" s="44"/>
      <c r="BY851" s="44"/>
      <c r="BZ851" s="44"/>
      <c r="CA851" s="44"/>
      <c r="CB851" s="44"/>
      <c r="CC851" s="44"/>
      <c r="CD851" s="44"/>
      <c r="CE851" s="44"/>
      <c r="CF851" s="44"/>
      <c r="CG851" s="44"/>
      <c r="CH851" s="44"/>
      <c r="CI851" s="44"/>
      <c r="CJ851" s="44"/>
      <c r="CK851" s="44"/>
      <c r="CL851" s="44"/>
      <c r="CM851" s="44"/>
      <c r="CN851" s="44"/>
      <c r="CO851" s="44"/>
      <c r="CP851" s="44"/>
      <c r="CQ851" s="44"/>
      <c r="CR851" s="44"/>
      <c r="CS851" s="44"/>
      <c r="CT851" s="44"/>
      <c r="CU851" s="44"/>
      <c r="CV851" s="44"/>
      <c r="CW851" s="44"/>
      <c r="CX851" s="44"/>
      <c r="CY851" s="44"/>
      <c r="CZ851" s="44"/>
      <c r="DA851" s="44"/>
      <c r="DB851" s="44"/>
      <c r="DC851" s="44"/>
      <c r="DD851" s="44"/>
      <c r="DE851" s="44"/>
      <c r="DF851" s="44"/>
      <c r="DG851" s="44"/>
      <c r="DH851" s="44"/>
      <c r="DI851" s="44"/>
      <c r="DJ851" s="44"/>
      <c r="DK851" s="44"/>
      <c r="DL851" s="44"/>
      <c r="DM851" s="44"/>
      <c r="DN851" s="44"/>
      <c r="DO851" s="44"/>
      <c r="DP851" s="44"/>
      <c r="DQ851" s="44"/>
      <c r="DR851" s="44"/>
      <c r="DS851" s="44"/>
      <c r="DT851" s="44"/>
      <c r="DU851" s="44"/>
      <c r="DV851" s="44"/>
      <c r="DW851" s="44"/>
      <c r="DX851" s="44"/>
      <c r="DY851" s="44"/>
      <c r="DZ851" s="44"/>
      <c r="EA851" s="44"/>
      <c r="EB851" s="44"/>
      <c r="EC851" s="44"/>
      <c r="ED851" s="44"/>
      <c r="EE851" s="44"/>
      <c r="EF851" s="44"/>
      <c r="EG851" s="44"/>
      <c r="EH851" s="44"/>
      <c r="EI851" s="44"/>
      <c r="EJ851" s="44"/>
      <c r="EK851" s="44"/>
      <c r="EL851" s="44"/>
      <c r="EM851" s="44"/>
      <c r="EN851" s="44"/>
      <c r="EO851" s="44"/>
      <c r="EP851" s="44"/>
      <c r="EQ851" s="44"/>
      <c r="ER851" s="44"/>
      <c r="ES851" s="44"/>
      <c r="ET851" s="44"/>
      <c r="EU851" s="44"/>
      <c r="EV851" s="44"/>
      <c r="EW851" s="44"/>
      <c r="EX851" s="44"/>
      <c r="EY851" s="44"/>
      <c r="EZ851" s="44"/>
      <c r="FA851" s="44"/>
      <c r="FB851" s="44"/>
      <c r="FC851" s="44"/>
      <c r="FD851" s="44"/>
      <c r="FE851" s="44"/>
      <c r="FF851" s="44"/>
      <c r="FG851" s="44"/>
      <c r="FH851" s="44"/>
      <c r="FI851" s="44"/>
      <c r="FJ851" s="44"/>
      <c r="FK851" s="44"/>
      <c r="FL851" s="44"/>
      <c r="FM851" s="44"/>
      <c r="FN851" s="44"/>
      <c r="FO851" s="44"/>
      <c r="FP851" s="44"/>
      <c r="FQ851" s="44"/>
      <c r="FR851" s="44"/>
      <c r="FS851" s="44"/>
      <c r="FT851" s="44"/>
      <c r="FU851" s="44"/>
      <c r="FV851" s="44"/>
      <c r="FW851" s="44"/>
      <c r="FX851" s="44"/>
      <c r="FY851" s="44"/>
      <c r="FZ851" s="44"/>
      <c r="GA851" s="44"/>
      <c r="GB851" s="44"/>
      <c r="GC851" s="44"/>
      <c r="GD851" s="44"/>
      <c r="GE851" s="44"/>
      <c r="GF851" s="44"/>
      <c r="GG851" s="44"/>
      <c r="GH851" s="44"/>
      <c r="GI851" s="44"/>
      <c r="GJ851" s="44"/>
      <c r="GK851" s="44"/>
      <c r="GL851" s="44"/>
      <c r="GM851" s="44"/>
      <c r="GN851" s="44"/>
      <c r="GO851" s="44"/>
      <c r="GP851" s="44"/>
      <c r="GQ851" s="44"/>
      <c r="GR851" s="44"/>
      <c r="GS851" s="44"/>
      <c r="GT851" s="44"/>
      <c r="GU851" s="44"/>
      <c r="GV851" s="44"/>
      <c r="GW851" s="44"/>
      <c r="GX851" s="44"/>
      <c r="GY851" s="44"/>
      <c r="GZ851" s="44"/>
      <c r="HA851" s="44"/>
      <c r="HB851" s="44"/>
      <c r="HC851" s="44"/>
      <c r="HD851" s="44"/>
      <c r="HE851" s="44"/>
      <c r="HF851" s="44"/>
      <c r="HG851" s="44"/>
      <c r="HH851" s="44"/>
      <c r="HI851" s="44"/>
      <c r="HJ851" s="44"/>
      <c r="HK851" s="44"/>
      <c r="HL851" s="44"/>
      <c r="HM851" s="44"/>
      <c r="HN851" s="44"/>
      <c r="HO851" s="44"/>
      <c r="HP851" s="44"/>
      <c r="HQ851" s="44"/>
      <c r="HR851" s="44"/>
      <c r="HS851" s="44"/>
      <c r="HT851" s="44"/>
      <c r="HU851" s="44"/>
      <c r="HV851" s="44"/>
      <c r="HW851" s="44"/>
      <c r="HX851" s="44"/>
      <c r="HY851" s="44"/>
      <c r="HZ851" s="44"/>
      <c r="IA851" s="44"/>
      <c r="IB851" s="44"/>
      <c r="IC851" s="44"/>
      <c r="ID851" s="44"/>
      <c r="IE851" s="44"/>
      <c r="IF851" s="44"/>
      <c r="IG851" s="44"/>
      <c r="IH851" s="44"/>
      <c r="II851" s="44"/>
      <c r="IJ851" s="44"/>
      <c r="IK851" s="44"/>
      <c r="IL851" s="44"/>
      <c r="IM851" s="44"/>
      <c r="IN851" s="44"/>
      <c r="IO851" s="44"/>
      <c r="IP851" s="44"/>
      <c r="IQ851" s="44"/>
      <c r="IR851" s="44"/>
      <c r="IS851" s="44"/>
      <c r="IT851" s="44"/>
      <c r="IU851" s="44"/>
      <c r="IV851" s="44"/>
    </row>
    <row r="852" spans="1:256" s="43" customFormat="1">
      <c r="A852" s="706"/>
      <c r="B852" s="689"/>
      <c r="C852" s="722"/>
      <c r="D852" s="687"/>
      <c r="E852" s="97"/>
      <c r="F852" s="723"/>
      <c r="G852" s="42"/>
      <c r="H852" s="73"/>
      <c r="I852" s="73"/>
      <c r="J852" s="73"/>
      <c r="K852" s="73"/>
      <c r="L852" s="74"/>
      <c r="M852" s="49"/>
      <c r="N852" s="49"/>
      <c r="O852" s="49"/>
      <c r="P852" s="49"/>
      <c r="Q852" s="44"/>
      <c r="R852" s="44"/>
      <c r="S852" s="44"/>
      <c r="T852" s="44"/>
      <c r="U852" s="44"/>
      <c r="V852" s="44"/>
      <c r="W852" s="44"/>
      <c r="X852" s="44"/>
      <c r="Y852" s="44"/>
      <c r="Z852" s="44"/>
      <c r="AA852" s="44"/>
      <c r="AB852" s="44"/>
      <c r="AC852" s="44"/>
      <c r="AD852" s="44"/>
      <c r="AE852" s="44"/>
      <c r="AF852" s="44"/>
      <c r="AG852" s="44"/>
      <c r="AH852" s="44"/>
      <c r="AI852" s="44"/>
      <c r="AJ852" s="44"/>
      <c r="AK852" s="44"/>
      <c r="AL852" s="44"/>
      <c r="AM852" s="44"/>
      <c r="AN852" s="44"/>
      <c r="AO852" s="44"/>
      <c r="AP852" s="44"/>
      <c r="AQ852" s="44"/>
      <c r="AR852" s="44"/>
      <c r="AS852" s="44"/>
      <c r="AT852" s="44"/>
      <c r="AU852" s="44"/>
      <c r="AV852" s="44"/>
      <c r="AW852" s="44"/>
      <c r="AX852" s="44"/>
      <c r="AY852" s="44"/>
      <c r="AZ852" s="44"/>
      <c r="BA852" s="44"/>
      <c r="BB852" s="44"/>
      <c r="BC852" s="44"/>
      <c r="BD852" s="44"/>
      <c r="BE852" s="44"/>
      <c r="BF852" s="44"/>
      <c r="BG852" s="44"/>
      <c r="BH852" s="44"/>
      <c r="BI852" s="44"/>
      <c r="BJ852" s="44"/>
      <c r="BK852" s="44"/>
      <c r="BL852" s="44"/>
      <c r="BM852" s="44"/>
      <c r="BN852" s="44"/>
      <c r="BO852" s="44"/>
      <c r="BP852" s="44"/>
      <c r="BQ852" s="44"/>
      <c r="BR852" s="44"/>
      <c r="BS852" s="44"/>
      <c r="BT852" s="44"/>
      <c r="BU852" s="44"/>
      <c r="BV852" s="44"/>
      <c r="BW852" s="44"/>
      <c r="BX852" s="44"/>
      <c r="BY852" s="44"/>
      <c r="BZ852" s="44"/>
      <c r="CA852" s="44"/>
      <c r="CB852" s="44"/>
      <c r="CC852" s="44"/>
      <c r="CD852" s="44"/>
      <c r="CE852" s="44"/>
      <c r="CF852" s="44"/>
      <c r="CG852" s="44"/>
      <c r="CH852" s="44"/>
      <c r="CI852" s="44"/>
      <c r="CJ852" s="44"/>
      <c r="CK852" s="44"/>
      <c r="CL852" s="44"/>
      <c r="CM852" s="44"/>
      <c r="CN852" s="44"/>
      <c r="CO852" s="44"/>
      <c r="CP852" s="44"/>
      <c r="CQ852" s="44"/>
      <c r="CR852" s="44"/>
      <c r="CS852" s="44"/>
      <c r="CT852" s="44"/>
      <c r="CU852" s="44"/>
      <c r="CV852" s="44"/>
      <c r="CW852" s="44"/>
      <c r="CX852" s="44"/>
      <c r="CY852" s="44"/>
      <c r="CZ852" s="44"/>
      <c r="DA852" s="44"/>
      <c r="DB852" s="44"/>
      <c r="DC852" s="44"/>
      <c r="DD852" s="44"/>
      <c r="DE852" s="44"/>
      <c r="DF852" s="44"/>
      <c r="DG852" s="44"/>
      <c r="DH852" s="44"/>
      <c r="DI852" s="44"/>
      <c r="DJ852" s="44"/>
      <c r="DK852" s="44"/>
      <c r="DL852" s="44"/>
      <c r="DM852" s="44"/>
      <c r="DN852" s="44"/>
      <c r="DO852" s="44"/>
      <c r="DP852" s="44"/>
      <c r="DQ852" s="44"/>
      <c r="DR852" s="44"/>
      <c r="DS852" s="44"/>
      <c r="DT852" s="44"/>
      <c r="DU852" s="44"/>
      <c r="DV852" s="44"/>
      <c r="DW852" s="44"/>
      <c r="DX852" s="44"/>
      <c r="DY852" s="44"/>
      <c r="DZ852" s="44"/>
      <c r="EA852" s="44"/>
      <c r="EB852" s="44"/>
      <c r="EC852" s="44"/>
      <c r="ED852" s="44"/>
      <c r="EE852" s="44"/>
      <c r="EF852" s="44"/>
      <c r="EG852" s="44"/>
      <c r="EH852" s="44"/>
      <c r="EI852" s="44"/>
      <c r="EJ852" s="44"/>
      <c r="EK852" s="44"/>
      <c r="EL852" s="44"/>
      <c r="EM852" s="44"/>
      <c r="EN852" s="44"/>
      <c r="EO852" s="44"/>
      <c r="EP852" s="44"/>
      <c r="EQ852" s="44"/>
      <c r="ER852" s="44"/>
      <c r="ES852" s="44"/>
      <c r="ET852" s="44"/>
      <c r="EU852" s="44"/>
      <c r="EV852" s="44"/>
      <c r="EW852" s="44"/>
      <c r="EX852" s="44"/>
      <c r="EY852" s="44"/>
      <c r="EZ852" s="44"/>
      <c r="FA852" s="44"/>
      <c r="FB852" s="44"/>
      <c r="FC852" s="44"/>
      <c r="FD852" s="44"/>
      <c r="FE852" s="44"/>
      <c r="FF852" s="44"/>
      <c r="FG852" s="44"/>
      <c r="FH852" s="44"/>
      <c r="FI852" s="44"/>
      <c r="FJ852" s="44"/>
      <c r="FK852" s="44"/>
      <c r="FL852" s="44"/>
      <c r="FM852" s="44"/>
      <c r="FN852" s="44"/>
      <c r="FO852" s="44"/>
      <c r="FP852" s="44"/>
      <c r="FQ852" s="44"/>
      <c r="FR852" s="44"/>
      <c r="FS852" s="44"/>
      <c r="FT852" s="44"/>
      <c r="FU852" s="44"/>
      <c r="FV852" s="44"/>
      <c r="FW852" s="44"/>
      <c r="FX852" s="44"/>
      <c r="FY852" s="44"/>
      <c r="FZ852" s="44"/>
      <c r="GA852" s="44"/>
      <c r="GB852" s="44"/>
      <c r="GC852" s="44"/>
      <c r="GD852" s="44"/>
      <c r="GE852" s="44"/>
      <c r="GF852" s="44"/>
      <c r="GG852" s="44"/>
      <c r="GH852" s="44"/>
      <c r="GI852" s="44"/>
      <c r="GJ852" s="44"/>
      <c r="GK852" s="44"/>
      <c r="GL852" s="44"/>
      <c r="GM852" s="44"/>
      <c r="GN852" s="44"/>
      <c r="GO852" s="44"/>
      <c r="GP852" s="44"/>
      <c r="GQ852" s="44"/>
      <c r="GR852" s="44"/>
      <c r="GS852" s="44"/>
      <c r="GT852" s="44"/>
      <c r="GU852" s="44"/>
      <c r="GV852" s="44"/>
      <c r="GW852" s="44"/>
      <c r="GX852" s="44"/>
      <c r="GY852" s="44"/>
      <c r="GZ852" s="44"/>
      <c r="HA852" s="44"/>
      <c r="HB852" s="44"/>
      <c r="HC852" s="44"/>
      <c r="HD852" s="44"/>
      <c r="HE852" s="44"/>
      <c r="HF852" s="44"/>
      <c r="HG852" s="44"/>
      <c r="HH852" s="44"/>
      <c r="HI852" s="44"/>
      <c r="HJ852" s="44"/>
      <c r="HK852" s="44"/>
      <c r="HL852" s="44"/>
      <c r="HM852" s="44"/>
      <c r="HN852" s="44"/>
      <c r="HO852" s="44"/>
      <c r="HP852" s="44"/>
      <c r="HQ852" s="44"/>
      <c r="HR852" s="44"/>
      <c r="HS852" s="44"/>
      <c r="HT852" s="44"/>
      <c r="HU852" s="44"/>
      <c r="HV852" s="44"/>
      <c r="HW852" s="44"/>
      <c r="HX852" s="44"/>
      <c r="HY852" s="44"/>
      <c r="HZ852" s="44"/>
      <c r="IA852" s="44"/>
      <c r="IB852" s="44"/>
      <c r="IC852" s="44"/>
      <c r="ID852" s="44"/>
      <c r="IE852" s="44"/>
      <c r="IF852" s="44"/>
      <c r="IG852" s="44"/>
      <c r="IH852" s="44"/>
      <c r="II852" s="44"/>
      <c r="IJ852" s="44"/>
      <c r="IK852" s="44"/>
      <c r="IL852" s="44"/>
      <c r="IM852" s="44"/>
      <c r="IN852" s="44"/>
      <c r="IO852" s="44"/>
      <c r="IP852" s="44"/>
      <c r="IQ852" s="44"/>
      <c r="IR852" s="44"/>
      <c r="IS852" s="44"/>
      <c r="IT852" s="44"/>
      <c r="IU852" s="44"/>
      <c r="IV852" s="44"/>
    </row>
    <row r="853" spans="1:256" s="43" customFormat="1" ht="215.25">
      <c r="A853" s="557" t="s">
        <v>713</v>
      </c>
      <c r="B853" s="660" t="s">
        <v>1064</v>
      </c>
      <c r="C853" s="539"/>
      <c r="D853" s="659"/>
      <c r="E853" s="96"/>
      <c r="F853" s="708"/>
      <c r="G853" s="42"/>
      <c r="H853" s="73"/>
      <c r="I853" s="73"/>
      <c r="J853" s="73"/>
      <c r="K853" s="73"/>
      <c r="L853" s="74"/>
      <c r="M853" s="49"/>
      <c r="N853" s="49"/>
      <c r="O853" s="49"/>
      <c r="P853" s="49"/>
      <c r="Q853" s="44"/>
      <c r="R853" s="44"/>
      <c r="S853" s="44"/>
      <c r="T853" s="44"/>
      <c r="U853" s="44"/>
      <c r="V853" s="44"/>
      <c r="W853" s="44"/>
      <c r="X853" s="44"/>
      <c r="Y853" s="44"/>
      <c r="Z853" s="44"/>
      <c r="AA853" s="44"/>
      <c r="AB853" s="44"/>
      <c r="AC853" s="44"/>
      <c r="AD853" s="44"/>
      <c r="AE853" s="44"/>
      <c r="AF853" s="44"/>
      <c r="AG853" s="44"/>
      <c r="AH853" s="44"/>
      <c r="AI853" s="44"/>
      <c r="AJ853" s="44"/>
      <c r="AK853" s="44"/>
      <c r="AL853" s="44"/>
      <c r="AM853" s="44"/>
      <c r="AN853" s="44"/>
      <c r="AO853" s="44"/>
      <c r="AP853" s="44"/>
      <c r="AQ853" s="44"/>
      <c r="AR853" s="44"/>
      <c r="AS853" s="44"/>
      <c r="AT853" s="44"/>
      <c r="AU853" s="44"/>
      <c r="AV853" s="44"/>
      <c r="AW853" s="44"/>
      <c r="AX853" s="44"/>
      <c r="AY853" s="44"/>
      <c r="AZ853" s="44"/>
      <c r="BA853" s="44"/>
      <c r="BB853" s="44"/>
      <c r="BC853" s="44"/>
      <c r="BD853" s="44"/>
      <c r="BE853" s="44"/>
      <c r="BF853" s="44"/>
      <c r="BG853" s="44"/>
      <c r="BH853" s="44"/>
      <c r="BI853" s="44"/>
      <c r="BJ853" s="44"/>
      <c r="BK853" s="44"/>
      <c r="BL853" s="44"/>
      <c r="BM853" s="44"/>
      <c r="BN853" s="44"/>
      <c r="BO853" s="44"/>
      <c r="BP853" s="44"/>
      <c r="BQ853" s="44"/>
      <c r="BR853" s="44"/>
      <c r="BS853" s="44"/>
      <c r="BT853" s="44"/>
      <c r="BU853" s="44"/>
      <c r="BV853" s="44"/>
      <c r="BW853" s="44"/>
      <c r="BX853" s="44"/>
      <c r="BY853" s="44"/>
      <c r="BZ853" s="44"/>
      <c r="CA853" s="44"/>
      <c r="CB853" s="44"/>
      <c r="CC853" s="44"/>
      <c r="CD853" s="44"/>
      <c r="CE853" s="44"/>
      <c r="CF853" s="44"/>
      <c r="CG853" s="44"/>
      <c r="CH853" s="44"/>
      <c r="CI853" s="44"/>
      <c r="CJ853" s="44"/>
      <c r="CK853" s="44"/>
      <c r="CL853" s="44"/>
      <c r="CM853" s="44"/>
      <c r="CN853" s="44"/>
      <c r="CO853" s="44"/>
      <c r="CP853" s="44"/>
      <c r="CQ853" s="44"/>
      <c r="CR853" s="44"/>
      <c r="CS853" s="44"/>
      <c r="CT853" s="44"/>
      <c r="CU853" s="44"/>
      <c r="CV853" s="44"/>
      <c r="CW853" s="44"/>
      <c r="CX853" s="44"/>
      <c r="CY853" s="44"/>
      <c r="CZ853" s="44"/>
      <c r="DA853" s="44"/>
      <c r="DB853" s="44"/>
      <c r="DC853" s="44"/>
      <c r="DD853" s="44"/>
      <c r="DE853" s="44"/>
      <c r="DF853" s="44"/>
      <c r="DG853" s="44"/>
      <c r="DH853" s="44"/>
      <c r="DI853" s="44"/>
      <c r="DJ853" s="44"/>
      <c r="DK853" s="44"/>
      <c r="DL853" s="44"/>
      <c r="DM853" s="44"/>
      <c r="DN853" s="44"/>
      <c r="DO853" s="44"/>
      <c r="DP853" s="44"/>
      <c r="DQ853" s="44"/>
      <c r="DR853" s="44"/>
      <c r="DS853" s="44"/>
      <c r="DT853" s="44"/>
      <c r="DU853" s="44"/>
      <c r="DV853" s="44"/>
      <c r="DW853" s="44"/>
      <c r="DX853" s="44"/>
      <c r="DY853" s="44"/>
      <c r="DZ853" s="44"/>
      <c r="EA853" s="44"/>
      <c r="EB853" s="44"/>
      <c r="EC853" s="44"/>
      <c r="ED853" s="44"/>
      <c r="EE853" s="44"/>
      <c r="EF853" s="44"/>
      <c r="EG853" s="44"/>
      <c r="EH853" s="44"/>
      <c r="EI853" s="44"/>
      <c r="EJ853" s="44"/>
      <c r="EK853" s="44"/>
      <c r="EL853" s="44"/>
      <c r="EM853" s="44"/>
      <c r="EN853" s="44"/>
      <c r="EO853" s="44"/>
      <c r="EP853" s="44"/>
      <c r="EQ853" s="44"/>
      <c r="ER853" s="44"/>
      <c r="ES853" s="44"/>
      <c r="ET853" s="44"/>
      <c r="EU853" s="44"/>
      <c r="EV853" s="44"/>
      <c r="EW853" s="44"/>
      <c r="EX853" s="44"/>
      <c r="EY853" s="44"/>
      <c r="EZ853" s="44"/>
      <c r="FA853" s="44"/>
      <c r="FB853" s="44"/>
      <c r="FC853" s="44"/>
      <c r="FD853" s="44"/>
      <c r="FE853" s="44"/>
      <c r="FF853" s="44"/>
      <c r="FG853" s="44"/>
      <c r="FH853" s="44"/>
      <c r="FI853" s="44"/>
      <c r="FJ853" s="44"/>
      <c r="FK853" s="44"/>
      <c r="FL853" s="44"/>
      <c r="FM853" s="44"/>
      <c r="FN853" s="44"/>
      <c r="FO853" s="44"/>
      <c r="FP853" s="44"/>
      <c r="FQ853" s="44"/>
      <c r="FR853" s="44"/>
      <c r="FS853" s="44"/>
      <c r="FT853" s="44"/>
      <c r="FU853" s="44"/>
      <c r="FV853" s="44"/>
      <c r="FW853" s="44"/>
      <c r="FX853" s="44"/>
      <c r="FY853" s="44"/>
      <c r="FZ853" s="44"/>
      <c r="GA853" s="44"/>
      <c r="GB853" s="44"/>
      <c r="GC853" s="44"/>
      <c r="GD853" s="44"/>
      <c r="GE853" s="44"/>
      <c r="GF853" s="44"/>
      <c r="GG853" s="44"/>
      <c r="GH853" s="44"/>
      <c r="GI853" s="44"/>
      <c r="GJ853" s="44"/>
      <c r="GK853" s="44"/>
      <c r="GL853" s="44"/>
      <c r="GM853" s="44"/>
      <c r="GN853" s="44"/>
      <c r="GO853" s="44"/>
      <c r="GP853" s="44"/>
      <c r="GQ853" s="44"/>
      <c r="GR853" s="44"/>
      <c r="GS853" s="44"/>
      <c r="GT853" s="44"/>
      <c r="GU853" s="44"/>
      <c r="GV853" s="44"/>
      <c r="GW853" s="44"/>
      <c r="GX853" s="44"/>
      <c r="GY853" s="44"/>
      <c r="GZ853" s="44"/>
      <c r="HA853" s="44"/>
      <c r="HB853" s="44"/>
      <c r="HC853" s="44"/>
      <c r="HD853" s="44"/>
      <c r="HE853" s="44"/>
      <c r="HF853" s="44"/>
      <c r="HG853" s="44"/>
      <c r="HH853" s="44"/>
      <c r="HI853" s="44"/>
      <c r="HJ853" s="44"/>
      <c r="HK853" s="44"/>
      <c r="HL853" s="44"/>
      <c r="HM853" s="44"/>
      <c r="HN853" s="44"/>
      <c r="HO853" s="44"/>
      <c r="HP853" s="44"/>
      <c r="HQ853" s="44"/>
      <c r="HR853" s="44"/>
      <c r="HS853" s="44"/>
      <c r="HT853" s="44"/>
      <c r="HU853" s="44"/>
      <c r="HV853" s="44"/>
      <c r="HW853" s="44"/>
      <c r="HX853" s="44"/>
      <c r="HY853" s="44"/>
      <c r="HZ853" s="44"/>
      <c r="IA853" s="44"/>
      <c r="IB853" s="44"/>
      <c r="IC853" s="44"/>
      <c r="ID853" s="44"/>
      <c r="IE853" s="44"/>
      <c r="IF853" s="44"/>
      <c r="IG853" s="44"/>
      <c r="IH853" s="44"/>
      <c r="II853" s="44"/>
      <c r="IJ853" s="44"/>
      <c r="IK853" s="44"/>
      <c r="IL853" s="44"/>
      <c r="IM853" s="44"/>
      <c r="IN853" s="44"/>
      <c r="IO853" s="44"/>
      <c r="IP853" s="44"/>
      <c r="IQ853" s="44"/>
      <c r="IR853" s="44"/>
      <c r="IS853" s="44"/>
      <c r="IT853" s="44"/>
      <c r="IU853" s="44"/>
      <c r="IV853" s="44"/>
    </row>
    <row r="854" spans="1:256" s="43" customFormat="1">
      <c r="A854" s="557" t="s">
        <v>714</v>
      </c>
      <c r="B854" s="660" t="s">
        <v>719</v>
      </c>
      <c r="C854" s="539"/>
      <c r="D854" s="659"/>
      <c r="E854" s="94"/>
      <c r="F854" s="128"/>
      <c r="G854" s="42"/>
      <c r="H854" s="73"/>
      <c r="I854" s="73"/>
      <c r="J854" s="73"/>
      <c r="K854" s="73"/>
      <c r="L854" s="74"/>
      <c r="M854" s="49"/>
      <c r="N854" s="49"/>
      <c r="O854" s="49"/>
      <c r="P854" s="49"/>
      <c r="Q854" s="44"/>
      <c r="R854" s="44"/>
      <c r="S854" s="44"/>
      <c r="T854" s="44"/>
      <c r="U854" s="44"/>
      <c r="V854" s="44"/>
      <c r="W854" s="44"/>
      <c r="X854" s="44"/>
      <c r="Y854" s="44"/>
      <c r="Z854" s="44"/>
      <c r="AA854" s="44"/>
      <c r="AB854" s="44"/>
      <c r="AC854" s="44"/>
      <c r="AD854" s="44"/>
      <c r="AE854" s="44"/>
      <c r="AF854" s="44"/>
      <c r="AG854" s="44"/>
      <c r="AH854" s="44"/>
      <c r="AI854" s="44"/>
      <c r="AJ854" s="44"/>
      <c r="AK854" s="44"/>
      <c r="AL854" s="44"/>
      <c r="AM854" s="44"/>
      <c r="AN854" s="44"/>
      <c r="AO854" s="44"/>
      <c r="AP854" s="44"/>
      <c r="AQ854" s="44"/>
      <c r="AR854" s="44"/>
      <c r="AS854" s="44"/>
      <c r="AT854" s="44"/>
      <c r="AU854" s="44"/>
      <c r="AV854" s="44"/>
      <c r="AW854" s="44"/>
      <c r="AX854" s="44"/>
      <c r="AY854" s="44"/>
      <c r="AZ854" s="44"/>
      <c r="BA854" s="44"/>
      <c r="BB854" s="44"/>
      <c r="BC854" s="44"/>
      <c r="BD854" s="44"/>
      <c r="BE854" s="44"/>
      <c r="BF854" s="44"/>
      <c r="BG854" s="44"/>
      <c r="BH854" s="44"/>
      <c r="BI854" s="44"/>
      <c r="BJ854" s="44"/>
      <c r="BK854" s="44"/>
      <c r="BL854" s="44"/>
      <c r="BM854" s="44"/>
      <c r="BN854" s="44"/>
      <c r="BO854" s="44"/>
      <c r="BP854" s="44"/>
      <c r="BQ854" s="44"/>
      <c r="BR854" s="44"/>
      <c r="BS854" s="44"/>
      <c r="BT854" s="44"/>
      <c r="BU854" s="44"/>
      <c r="BV854" s="44"/>
      <c r="BW854" s="44"/>
      <c r="BX854" s="44"/>
      <c r="BY854" s="44"/>
      <c r="BZ854" s="44"/>
      <c r="CA854" s="44"/>
      <c r="CB854" s="44"/>
      <c r="CC854" s="44"/>
      <c r="CD854" s="44"/>
      <c r="CE854" s="44"/>
      <c r="CF854" s="44"/>
      <c r="CG854" s="44"/>
      <c r="CH854" s="44"/>
      <c r="CI854" s="44"/>
      <c r="CJ854" s="44"/>
      <c r="CK854" s="44"/>
      <c r="CL854" s="44"/>
      <c r="CM854" s="44"/>
      <c r="CN854" s="44"/>
      <c r="CO854" s="44"/>
      <c r="CP854" s="44"/>
      <c r="CQ854" s="44"/>
      <c r="CR854" s="44"/>
      <c r="CS854" s="44"/>
      <c r="CT854" s="44"/>
      <c r="CU854" s="44"/>
      <c r="CV854" s="44"/>
      <c r="CW854" s="44"/>
      <c r="CX854" s="44"/>
      <c r="CY854" s="44"/>
      <c r="CZ854" s="44"/>
      <c r="DA854" s="44"/>
      <c r="DB854" s="44"/>
      <c r="DC854" s="44"/>
      <c r="DD854" s="44"/>
      <c r="DE854" s="44"/>
      <c r="DF854" s="44"/>
      <c r="DG854" s="44"/>
      <c r="DH854" s="44"/>
      <c r="DI854" s="44"/>
      <c r="DJ854" s="44"/>
      <c r="DK854" s="44"/>
      <c r="DL854" s="44"/>
      <c r="DM854" s="44"/>
      <c r="DN854" s="44"/>
      <c r="DO854" s="44"/>
      <c r="DP854" s="44"/>
      <c r="DQ854" s="44"/>
      <c r="DR854" s="44"/>
      <c r="DS854" s="44"/>
      <c r="DT854" s="44"/>
      <c r="DU854" s="44"/>
      <c r="DV854" s="44"/>
      <c r="DW854" s="44"/>
      <c r="DX854" s="44"/>
      <c r="DY854" s="44"/>
      <c r="DZ854" s="44"/>
      <c r="EA854" s="44"/>
      <c r="EB854" s="44"/>
      <c r="EC854" s="44"/>
      <c r="ED854" s="44"/>
      <c r="EE854" s="44"/>
      <c r="EF854" s="44"/>
      <c r="EG854" s="44"/>
      <c r="EH854" s="44"/>
      <c r="EI854" s="44"/>
      <c r="EJ854" s="44"/>
      <c r="EK854" s="44"/>
      <c r="EL854" s="44"/>
      <c r="EM854" s="44"/>
      <c r="EN854" s="44"/>
      <c r="EO854" s="44"/>
      <c r="EP854" s="44"/>
      <c r="EQ854" s="44"/>
      <c r="ER854" s="44"/>
      <c r="ES854" s="44"/>
      <c r="ET854" s="44"/>
      <c r="EU854" s="44"/>
      <c r="EV854" s="44"/>
      <c r="EW854" s="44"/>
      <c r="EX854" s="44"/>
      <c r="EY854" s="44"/>
      <c r="EZ854" s="44"/>
      <c r="FA854" s="44"/>
      <c r="FB854" s="44"/>
      <c r="FC854" s="44"/>
      <c r="FD854" s="44"/>
      <c r="FE854" s="44"/>
      <c r="FF854" s="44"/>
      <c r="FG854" s="44"/>
      <c r="FH854" s="44"/>
      <c r="FI854" s="44"/>
      <c r="FJ854" s="44"/>
      <c r="FK854" s="44"/>
      <c r="FL854" s="44"/>
      <c r="FM854" s="44"/>
      <c r="FN854" s="44"/>
      <c r="FO854" s="44"/>
      <c r="FP854" s="44"/>
      <c r="FQ854" s="44"/>
      <c r="FR854" s="44"/>
      <c r="FS854" s="44"/>
      <c r="FT854" s="44"/>
      <c r="FU854" s="44"/>
      <c r="FV854" s="44"/>
      <c r="FW854" s="44"/>
      <c r="FX854" s="44"/>
      <c r="FY854" s="44"/>
      <c r="FZ854" s="44"/>
      <c r="GA854" s="44"/>
      <c r="GB854" s="44"/>
      <c r="GC854" s="44"/>
      <c r="GD854" s="44"/>
      <c r="GE854" s="44"/>
      <c r="GF854" s="44"/>
      <c r="GG854" s="44"/>
      <c r="GH854" s="44"/>
      <c r="GI854" s="44"/>
      <c r="GJ854" s="44"/>
      <c r="GK854" s="44"/>
      <c r="GL854" s="44"/>
      <c r="GM854" s="44"/>
      <c r="GN854" s="44"/>
      <c r="GO854" s="44"/>
      <c r="GP854" s="44"/>
      <c r="GQ854" s="44"/>
      <c r="GR854" s="44"/>
      <c r="GS854" s="44"/>
      <c r="GT854" s="44"/>
      <c r="GU854" s="44"/>
      <c r="GV854" s="44"/>
      <c r="GW854" s="44"/>
      <c r="GX854" s="44"/>
      <c r="GY854" s="44"/>
      <c r="GZ854" s="44"/>
      <c r="HA854" s="44"/>
      <c r="HB854" s="44"/>
      <c r="HC854" s="44"/>
      <c r="HD854" s="44"/>
      <c r="HE854" s="44"/>
      <c r="HF854" s="44"/>
      <c r="HG854" s="44"/>
      <c r="HH854" s="44"/>
      <c r="HI854" s="44"/>
      <c r="HJ854" s="44"/>
      <c r="HK854" s="44"/>
      <c r="HL854" s="44"/>
      <c r="HM854" s="44"/>
      <c r="HN854" s="44"/>
      <c r="HO854" s="44"/>
      <c r="HP854" s="44"/>
      <c r="HQ854" s="44"/>
      <c r="HR854" s="44"/>
      <c r="HS854" s="44"/>
      <c r="HT854" s="44"/>
      <c r="HU854" s="44"/>
      <c r="HV854" s="44"/>
      <c r="HW854" s="44"/>
      <c r="HX854" s="44"/>
      <c r="HY854" s="44"/>
      <c r="HZ854" s="44"/>
      <c r="IA854" s="44"/>
      <c r="IB854" s="44"/>
      <c r="IC854" s="44"/>
      <c r="ID854" s="44"/>
      <c r="IE854" s="44"/>
      <c r="IF854" s="44"/>
      <c r="IG854" s="44"/>
      <c r="IH854" s="44"/>
      <c r="II854" s="44"/>
      <c r="IJ854" s="44"/>
      <c r="IK854" s="44"/>
      <c r="IL854" s="44"/>
      <c r="IM854" s="44"/>
      <c r="IN854" s="44"/>
      <c r="IO854" s="44"/>
      <c r="IP854" s="44"/>
      <c r="IQ854" s="44"/>
      <c r="IR854" s="44"/>
      <c r="IS854" s="44"/>
      <c r="IT854" s="44"/>
      <c r="IU854" s="44"/>
      <c r="IV854" s="44"/>
    </row>
    <row r="855" spans="1:256" s="43" customFormat="1" ht="17.25">
      <c r="A855" s="564" t="s">
        <v>101</v>
      </c>
      <c r="B855" s="665" t="s">
        <v>294</v>
      </c>
      <c r="C855" s="539" t="s">
        <v>942</v>
      </c>
      <c r="D855" s="659">
        <v>247.8</v>
      </c>
      <c r="E855" s="94"/>
      <c r="F855" s="128">
        <f>E855*D855</f>
        <v>0</v>
      </c>
      <c r="G855" s="42"/>
      <c r="H855" s="73"/>
      <c r="I855" s="73"/>
      <c r="J855" s="73"/>
      <c r="K855" s="73"/>
      <c r="L855" s="74"/>
      <c r="M855" s="49"/>
      <c r="N855" s="49"/>
      <c r="O855" s="49"/>
      <c r="P855" s="49"/>
      <c r="Q855" s="44"/>
      <c r="R855" s="44"/>
      <c r="S855" s="44"/>
      <c r="T855" s="44"/>
      <c r="U855" s="44"/>
      <c r="V855" s="44"/>
      <c r="W855" s="44"/>
      <c r="X855" s="44"/>
      <c r="Y855" s="44"/>
      <c r="Z855" s="44"/>
      <c r="AA855" s="44"/>
      <c r="AB855" s="44"/>
      <c r="AC855" s="44"/>
      <c r="AD855" s="44"/>
      <c r="AE855" s="44"/>
      <c r="AF855" s="44"/>
      <c r="AG855" s="44"/>
      <c r="AH855" s="44"/>
      <c r="AI855" s="44"/>
      <c r="AJ855" s="44"/>
      <c r="AK855" s="44"/>
      <c r="AL855" s="44"/>
      <c r="AM855" s="44"/>
      <c r="AN855" s="44"/>
      <c r="AO855" s="44"/>
      <c r="AP855" s="44"/>
      <c r="AQ855" s="44"/>
      <c r="AR855" s="44"/>
      <c r="AS855" s="44"/>
      <c r="AT855" s="44"/>
      <c r="AU855" s="44"/>
      <c r="AV855" s="44"/>
      <c r="AW855" s="44"/>
      <c r="AX855" s="44"/>
      <c r="AY855" s="44"/>
      <c r="AZ855" s="44"/>
      <c r="BA855" s="44"/>
      <c r="BB855" s="44"/>
      <c r="BC855" s="44"/>
      <c r="BD855" s="44"/>
      <c r="BE855" s="44"/>
      <c r="BF855" s="44"/>
      <c r="BG855" s="44"/>
      <c r="BH855" s="44"/>
      <c r="BI855" s="44"/>
      <c r="BJ855" s="44"/>
      <c r="BK855" s="44"/>
      <c r="BL855" s="44"/>
      <c r="BM855" s="44"/>
      <c r="BN855" s="44"/>
      <c r="BO855" s="44"/>
      <c r="BP855" s="44"/>
      <c r="BQ855" s="44"/>
      <c r="BR855" s="44"/>
      <c r="BS855" s="44"/>
      <c r="BT855" s="44"/>
      <c r="BU855" s="44"/>
      <c r="BV855" s="44"/>
      <c r="BW855" s="44"/>
      <c r="BX855" s="44"/>
      <c r="BY855" s="44"/>
      <c r="BZ855" s="44"/>
      <c r="CA855" s="44"/>
      <c r="CB855" s="44"/>
      <c r="CC855" s="44"/>
      <c r="CD855" s="44"/>
      <c r="CE855" s="44"/>
      <c r="CF855" s="44"/>
      <c r="CG855" s="44"/>
      <c r="CH855" s="44"/>
      <c r="CI855" s="44"/>
      <c r="CJ855" s="44"/>
      <c r="CK855" s="44"/>
      <c r="CL855" s="44"/>
      <c r="CM855" s="44"/>
      <c r="CN855" s="44"/>
      <c r="CO855" s="44"/>
      <c r="CP855" s="44"/>
      <c r="CQ855" s="44"/>
      <c r="CR855" s="44"/>
      <c r="CS855" s="44"/>
      <c r="CT855" s="44"/>
      <c r="CU855" s="44"/>
      <c r="CV855" s="44"/>
      <c r="CW855" s="44"/>
      <c r="CX855" s="44"/>
      <c r="CY855" s="44"/>
      <c r="CZ855" s="44"/>
      <c r="DA855" s="44"/>
      <c r="DB855" s="44"/>
      <c r="DC855" s="44"/>
      <c r="DD855" s="44"/>
      <c r="DE855" s="44"/>
      <c r="DF855" s="44"/>
      <c r="DG855" s="44"/>
      <c r="DH855" s="44"/>
      <c r="DI855" s="44"/>
      <c r="DJ855" s="44"/>
      <c r="DK855" s="44"/>
      <c r="DL855" s="44"/>
      <c r="DM855" s="44"/>
      <c r="DN855" s="44"/>
      <c r="DO855" s="44"/>
      <c r="DP855" s="44"/>
      <c r="DQ855" s="44"/>
      <c r="DR855" s="44"/>
      <c r="DS855" s="44"/>
      <c r="DT855" s="44"/>
      <c r="DU855" s="44"/>
      <c r="DV855" s="44"/>
      <c r="DW855" s="44"/>
      <c r="DX855" s="44"/>
      <c r="DY855" s="44"/>
      <c r="DZ855" s="44"/>
      <c r="EA855" s="44"/>
      <c r="EB855" s="44"/>
      <c r="EC855" s="44"/>
      <c r="ED855" s="44"/>
      <c r="EE855" s="44"/>
      <c r="EF855" s="44"/>
      <c r="EG855" s="44"/>
      <c r="EH855" s="44"/>
      <c r="EI855" s="44"/>
      <c r="EJ855" s="44"/>
      <c r="EK855" s="44"/>
      <c r="EL855" s="44"/>
      <c r="EM855" s="44"/>
      <c r="EN855" s="44"/>
      <c r="EO855" s="44"/>
      <c r="EP855" s="44"/>
      <c r="EQ855" s="44"/>
      <c r="ER855" s="44"/>
      <c r="ES855" s="44"/>
      <c r="ET855" s="44"/>
      <c r="EU855" s="44"/>
      <c r="EV855" s="44"/>
      <c r="EW855" s="44"/>
      <c r="EX855" s="44"/>
      <c r="EY855" s="44"/>
      <c r="EZ855" s="44"/>
      <c r="FA855" s="44"/>
      <c r="FB855" s="44"/>
      <c r="FC855" s="44"/>
      <c r="FD855" s="44"/>
      <c r="FE855" s="44"/>
      <c r="FF855" s="44"/>
      <c r="FG855" s="44"/>
      <c r="FH855" s="44"/>
      <c r="FI855" s="44"/>
      <c r="FJ855" s="44"/>
      <c r="FK855" s="44"/>
      <c r="FL855" s="44"/>
      <c r="FM855" s="44"/>
      <c r="FN855" s="44"/>
      <c r="FO855" s="44"/>
      <c r="FP855" s="44"/>
      <c r="FQ855" s="44"/>
      <c r="FR855" s="44"/>
      <c r="FS855" s="44"/>
      <c r="FT855" s="44"/>
      <c r="FU855" s="44"/>
      <c r="FV855" s="44"/>
      <c r="FW855" s="44"/>
      <c r="FX855" s="44"/>
      <c r="FY855" s="44"/>
      <c r="FZ855" s="44"/>
      <c r="GA855" s="44"/>
      <c r="GB855" s="44"/>
      <c r="GC855" s="44"/>
      <c r="GD855" s="44"/>
      <c r="GE855" s="44"/>
      <c r="GF855" s="44"/>
      <c r="GG855" s="44"/>
      <c r="GH855" s="44"/>
      <c r="GI855" s="44"/>
      <c r="GJ855" s="44"/>
      <c r="GK855" s="44"/>
      <c r="GL855" s="44"/>
      <c r="GM855" s="44"/>
      <c r="GN855" s="44"/>
      <c r="GO855" s="44"/>
      <c r="GP855" s="44"/>
      <c r="GQ855" s="44"/>
      <c r="GR855" s="44"/>
      <c r="GS855" s="44"/>
      <c r="GT855" s="44"/>
      <c r="GU855" s="44"/>
      <c r="GV855" s="44"/>
      <c r="GW855" s="44"/>
      <c r="GX855" s="44"/>
      <c r="GY855" s="44"/>
      <c r="GZ855" s="44"/>
      <c r="HA855" s="44"/>
      <c r="HB855" s="44"/>
      <c r="HC855" s="44"/>
      <c r="HD855" s="44"/>
      <c r="HE855" s="44"/>
      <c r="HF855" s="44"/>
      <c r="HG855" s="44"/>
      <c r="HH855" s="44"/>
      <c r="HI855" s="44"/>
      <c r="HJ855" s="44"/>
      <c r="HK855" s="44"/>
      <c r="HL855" s="44"/>
      <c r="HM855" s="44"/>
      <c r="HN855" s="44"/>
      <c r="HO855" s="44"/>
      <c r="HP855" s="44"/>
      <c r="HQ855" s="44"/>
      <c r="HR855" s="44"/>
      <c r="HS855" s="44"/>
      <c r="HT855" s="44"/>
      <c r="HU855" s="44"/>
      <c r="HV855" s="44"/>
      <c r="HW855" s="44"/>
      <c r="HX855" s="44"/>
      <c r="HY855" s="44"/>
      <c r="HZ855" s="44"/>
      <c r="IA855" s="44"/>
      <c r="IB855" s="44"/>
      <c r="IC855" s="44"/>
      <c r="ID855" s="44"/>
      <c r="IE855" s="44"/>
      <c r="IF855" s="44"/>
      <c r="IG855" s="44"/>
      <c r="IH855" s="44"/>
      <c r="II855" s="44"/>
      <c r="IJ855" s="44"/>
      <c r="IK855" s="44"/>
      <c r="IL855" s="44"/>
      <c r="IM855" s="44"/>
      <c r="IN855" s="44"/>
      <c r="IO855" s="44"/>
      <c r="IP855" s="44"/>
      <c r="IQ855" s="44"/>
      <c r="IR855" s="44"/>
      <c r="IS855" s="44"/>
      <c r="IT855" s="44"/>
      <c r="IU855" s="44"/>
      <c r="IV855" s="44"/>
    </row>
    <row r="856" spans="1:256" s="43" customFormat="1" ht="28.5">
      <c r="A856" s="564" t="s">
        <v>102</v>
      </c>
      <c r="B856" s="665" t="s">
        <v>715</v>
      </c>
      <c r="C856" s="539" t="s">
        <v>942</v>
      </c>
      <c r="D856" s="659">
        <v>28.4</v>
      </c>
      <c r="E856" s="94"/>
      <c r="F856" s="128">
        <f>E856*D856</f>
        <v>0</v>
      </c>
      <c r="G856" s="42"/>
      <c r="H856" s="73"/>
      <c r="I856" s="73"/>
      <c r="J856" s="73"/>
      <c r="K856" s="73"/>
      <c r="L856" s="74"/>
      <c r="M856" s="49"/>
      <c r="N856" s="49"/>
      <c r="O856" s="49"/>
      <c r="P856" s="49"/>
      <c r="Q856" s="44"/>
      <c r="R856" s="44"/>
      <c r="S856" s="44"/>
      <c r="T856" s="44"/>
      <c r="U856" s="44"/>
      <c r="V856" s="44"/>
      <c r="W856" s="44"/>
      <c r="X856" s="44"/>
      <c r="Y856" s="44"/>
      <c r="Z856" s="44"/>
      <c r="AA856" s="44"/>
      <c r="AB856" s="44"/>
      <c r="AC856" s="44"/>
      <c r="AD856" s="44"/>
      <c r="AE856" s="44"/>
      <c r="AF856" s="44"/>
      <c r="AG856" s="44"/>
      <c r="AH856" s="44"/>
      <c r="AI856" s="44"/>
      <c r="AJ856" s="44"/>
      <c r="AK856" s="44"/>
      <c r="AL856" s="44"/>
      <c r="AM856" s="44"/>
      <c r="AN856" s="44"/>
      <c r="AO856" s="44"/>
      <c r="AP856" s="44"/>
      <c r="AQ856" s="44"/>
      <c r="AR856" s="44"/>
      <c r="AS856" s="44"/>
      <c r="AT856" s="44"/>
      <c r="AU856" s="44"/>
      <c r="AV856" s="44"/>
      <c r="AW856" s="44"/>
      <c r="AX856" s="44"/>
      <c r="AY856" s="44"/>
      <c r="AZ856" s="44"/>
      <c r="BA856" s="44"/>
      <c r="BB856" s="44"/>
      <c r="BC856" s="44"/>
      <c r="BD856" s="44"/>
      <c r="BE856" s="44"/>
      <c r="BF856" s="44"/>
      <c r="BG856" s="44"/>
      <c r="BH856" s="44"/>
      <c r="BI856" s="44"/>
      <c r="BJ856" s="44"/>
      <c r="BK856" s="44"/>
      <c r="BL856" s="44"/>
      <c r="BM856" s="44"/>
      <c r="BN856" s="44"/>
      <c r="BO856" s="44"/>
      <c r="BP856" s="44"/>
      <c r="BQ856" s="44"/>
      <c r="BR856" s="44"/>
      <c r="BS856" s="44"/>
      <c r="BT856" s="44"/>
      <c r="BU856" s="44"/>
      <c r="BV856" s="44"/>
      <c r="BW856" s="44"/>
      <c r="BX856" s="44"/>
      <c r="BY856" s="44"/>
      <c r="BZ856" s="44"/>
      <c r="CA856" s="44"/>
      <c r="CB856" s="44"/>
      <c r="CC856" s="44"/>
      <c r="CD856" s="44"/>
      <c r="CE856" s="44"/>
      <c r="CF856" s="44"/>
      <c r="CG856" s="44"/>
      <c r="CH856" s="44"/>
      <c r="CI856" s="44"/>
      <c r="CJ856" s="44"/>
      <c r="CK856" s="44"/>
      <c r="CL856" s="44"/>
      <c r="CM856" s="44"/>
      <c r="CN856" s="44"/>
      <c r="CO856" s="44"/>
      <c r="CP856" s="44"/>
      <c r="CQ856" s="44"/>
      <c r="CR856" s="44"/>
      <c r="CS856" s="44"/>
      <c r="CT856" s="44"/>
      <c r="CU856" s="44"/>
      <c r="CV856" s="44"/>
      <c r="CW856" s="44"/>
      <c r="CX856" s="44"/>
      <c r="CY856" s="44"/>
      <c r="CZ856" s="44"/>
      <c r="DA856" s="44"/>
      <c r="DB856" s="44"/>
      <c r="DC856" s="44"/>
      <c r="DD856" s="44"/>
      <c r="DE856" s="44"/>
      <c r="DF856" s="44"/>
      <c r="DG856" s="44"/>
      <c r="DH856" s="44"/>
      <c r="DI856" s="44"/>
      <c r="DJ856" s="44"/>
      <c r="DK856" s="44"/>
      <c r="DL856" s="44"/>
      <c r="DM856" s="44"/>
      <c r="DN856" s="44"/>
      <c r="DO856" s="44"/>
      <c r="DP856" s="44"/>
      <c r="DQ856" s="44"/>
      <c r="DR856" s="44"/>
      <c r="DS856" s="44"/>
      <c r="DT856" s="44"/>
      <c r="DU856" s="44"/>
      <c r="DV856" s="44"/>
      <c r="DW856" s="44"/>
      <c r="DX856" s="44"/>
      <c r="DY856" s="44"/>
      <c r="DZ856" s="44"/>
      <c r="EA856" s="44"/>
      <c r="EB856" s="44"/>
      <c r="EC856" s="44"/>
      <c r="ED856" s="44"/>
      <c r="EE856" s="44"/>
      <c r="EF856" s="44"/>
      <c r="EG856" s="44"/>
      <c r="EH856" s="44"/>
      <c r="EI856" s="44"/>
      <c r="EJ856" s="44"/>
      <c r="EK856" s="44"/>
      <c r="EL856" s="44"/>
      <c r="EM856" s="44"/>
      <c r="EN856" s="44"/>
      <c r="EO856" s="44"/>
      <c r="EP856" s="44"/>
      <c r="EQ856" s="44"/>
      <c r="ER856" s="44"/>
      <c r="ES856" s="44"/>
      <c r="ET856" s="44"/>
      <c r="EU856" s="44"/>
      <c r="EV856" s="44"/>
      <c r="EW856" s="44"/>
      <c r="EX856" s="44"/>
      <c r="EY856" s="44"/>
      <c r="EZ856" s="44"/>
      <c r="FA856" s="44"/>
      <c r="FB856" s="44"/>
      <c r="FC856" s="44"/>
      <c r="FD856" s="44"/>
      <c r="FE856" s="44"/>
      <c r="FF856" s="44"/>
      <c r="FG856" s="44"/>
      <c r="FH856" s="44"/>
      <c r="FI856" s="44"/>
      <c r="FJ856" s="44"/>
      <c r="FK856" s="44"/>
      <c r="FL856" s="44"/>
      <c r="FM856" s="44"/>
      <c r="FN856" s="44"/>
      <c r="FO856" s="44"/>
      <c r="FP856" s="44"/>
      <c r="FQ856" s="44"/>
      <c r="FR856" s="44"/>
      <c r="FS856" s="44"/>
      <c r="FT856" s="44"/>
      <c r="FU856" s="44"/>
      <c r="FV856" s="44"/>
      <c r="FW856" s="44"/>
      <c r="FX856" s="44"/>
      <c r="FY856" s="44"/>
      <c r="FZ856" s="44"/>
      <c r="GA856" s="44"/>
      <c r="GB856" s="44"/>
      <c r="GC856" s="44"/>
      <c r="GD856" s="44"/>
      <c r="GE856" s="44"/>
      <c r="GF856" s="44"/>
      <c r="GG856" s="44"/>
      <c r="GH856" s="44"/>
      <c r="GI856" s="44"/>
      <c r="GJ856" s="44"/>
      <c r="GK856" s="44"/>
      <c r="GL856" s="44"/>
      <c r="GM856" s="44"/>
      <c r="GN856" s="44"/>
      <c r="GO856" s="44"/>
      <c r="GP856" s="44"/>
      <c r="GQ856" s="44"/>
      <c r="GR856" s="44"/>
      <c r="GS856" s="44"/>
      <c r="GT856" s="44"/>
      <c r="GU856" s="44"/>
      <c r="GV856" s="44"/>
      <c r="GW856" s="44"/>
      <c r="GX856" s="44"/>
      <c r="GY856" s="44"/>
      <c r="GZ856" s="44"/>
      <c r="HA856" s="44"/>
      <c r="HB856" s="44"/>
      <c r="HC856" s="44"/>
      <c r="HD856" s="44"/>
      <c r="HE856" s="44"/>
      <c r="HF856" s="44"/>
      <c r="HG856" s="44"/>
      <c r="HH856" s="44"/>
      <c r="HI856" s="44"/>
      <c r="HJ856" s="44"/>
      <c r="HK856" s="44"/>
      <c r="HL856" s="44"/>
      <c r="HM856" s="44"/>
      <c r="HN856" s="44"/>
      <c r="HO856" s="44"/>
      <c r="HP856" s="44"/>
      <c r="HQ856" s="44"/>
      <c r="HR856" s="44"/>
      <c r="HS856" s="44"/>
      <c r="HT856" s="44"/>
      <c r="HU856" s="44"/>
      <c r="HV856" s="44"/>
      <c r="HW856" s="44"/>
      <c r="HX856" s="44"/>
      <c r="HY856" s="44"/>
      <c r="HZ856" s="44"/>
      <c r="IA856" s="44"/>
      <c r="IB856" s="44"/>
      <c r="IC856" s="44"/>
      <c r="ID856" s="44"/>
      <c r="IE856" s="44"/>
      <c r="IF856" s="44"/>
      <c r="IG856" s="44"/>
      <c r="IH856" s="44"/>
      <c r="II856" s="44"/>
      <c r="IJ856" s="44"/>
      <c r="IK856" s="44"/>
      <c r="IL856" s="44"/>
      <c r="IM856" s="44"/>
      <c r="IN856" s="44"/>
      <c r="IO856" s="44"/>
      <c r="IP856" s="44"/>
      <c r="IQ856" s="44"/>
      <c r="IR856" s="44"/>
      <c r="IS856" s="44"/>
      <c r="IT856" s="44"/>
      <c r="IU856" s="44"/>
      <c r="IV856" s="44"/>
    </row>
    <row r="857" spans="1:256" s="43" customFormat="1" ht="17.25">
      <c r="A857" s="564" t="s">
        <v>104</v>
      </c>
      <c r="B857" s="665" t="s">
        <v>128</v>
      </c>
      <c r="C857" s="539" t="s">
        <v>943</v>
      </c>
      <c r="D857" s="659">
        <v>180.5</v>
      </c>
      <c r="E857" s="94"/>
      <c r="F857" s="128">
        <f>E857*D857</f>
        <v>0</v>
      </c>
      <c r="G857" s="42"/>
      <c r="H857" s="73"/>
      <c r="I857" s="73"/>
      <c r="J857" s="73"/>
      <c r="K857" s="73"/>
      <c r="L857" s="74"/>
      <c r="M857" s="49"/>
      <c r="N857" s="49"/>
      <c r="O857" s="49"/>
      <c r="P857" s="49"/>
      <c r="Q857" s="44"/>
      <c r="R857" s="44"/>
      <c r="S857" s="44"/>
      <c r="T857" s="44"/>
      <c r="U857" s="44"/>
      <c r="V857" s="44"/>
      <c r="W857" s="44"/>
      <c r="X857" s="44"/>
      <c r="Y857" s="44"/>
      <c r="Z857" s="44"/>
      <c r="AA857" s="44"/>
      <c r="AB857" s="44"/>
      <c r="AC857" s="44"/>
      <c r="AD857" s="44"/>
      <c r="AE857" s="44"/>
      <c r="AF857" s="44"/>
      <c r="AG857" s="44"/>
      <c r="AH857" s="44"/>
      <c r="AI857" s="44"/>
      <c r="AJ857" s="44"/>
      <c r="AK857" s="44"/>
      <c r="AL857" s="44"/>
      <c r="AM857" s="44"/>
      <c r="AN857" s="44"/>
      <c r="AO857" s="44"/>
      <c r="AP857" s="44"/>
      <c r="AQ857" s="44"/>
      <c r="AR857" s="44"/>
      <c r="AS857" s="44"/>
      <c r="AT857" s="44"/>
      <c r="AU857" s="44"/>
      <c r="AV857" s="44"/>
      <c r="AW857" s="44"/>
      <c r="AX857" s="44"/>
      <c r="AY857" s="44"/>
      <c r="AZ857" s="44"/>
      <c r="BA857" s="44"/>
      <c r="BB857" s="44"/>
      <c r="BC857" s="44"/>
      <c r="BD857" s="44"/>
      <c r="BE857" s="44"/>
      <c r="BF857" s="44"/>
      <c r="BG857" s="44"/>
      <c r="BH857" s="44"/>
      <c r="BI857" s="44"/>
      <c r="BJ857" s="44"/>
      <c r="BK857" s="44"/>
      <c r="BL857" s="44"/>
      <c r="BM857" s="44"/>
      <c r="BN857" s="44"/>
      <c r="BO857" s="44"/>
      <c r="BP857" s="44"/>
      <c r="BQ857" s="44"/>
      <c r="BR857" s="44"/>
      <c r="BS857" s="44"/>
      <c r="BT857" s="44"/>
      <c r="BU857" s="44"/>
      <c r="BV857" s="44"/>
      <c r="BW857" s="44"/>
      <c r="BX857" s="44"/>
      <c r="BY857" s="44"/>
      <c r="BZ857" s="44"/>
      <c r="CA857" s="44"/>
      <c r="CB857" s="44"/>
      <c r="CC857" s="44"/>
      <c r="CD857" s="44"/>
      <c r="CE857" s="44"/>
      <c r="CF857" s="44"/>
      <c r="CG857" s="44"/>
      <c r="CH857" s="44"/>
      <c r="CI857" s="44"/>
      <c r="CJ857" s="44"/>
      <c r="CK857" s="44"/>
      <c r="CL857" s="44"/>
      <c r="CM857" s="44"/>
      <c r="CN857" s="44"/>
      <c r="CO857" s="44"/>
      <c r="CP857" s="44"/>
      <c r="CQ857" s="44"/>
      <c r="CR857" s="44"/>
      <c r="CS857" s="44"/>
      <c r="CT857" s="44"/>
      <c r="CU857" s="44"/>
      <c r="CV857" s="44"/>
      <c r="CW857" s="44"/>
      <c r="CX857" s="44"/>
      <c r="CY857" s="44"/>
      <c r="CZ857" s="44"/>
      <c r="DA857" s="44"/>
      <c r="DB857" s="44"/>
      <c r="DC857" s="44"/>
      <c r="DD857" s="44"/>
      <c r="DE857" s="44"/>
      <c r="DF857" s="44"/>
      <c r="DG857" s="44"/>
      <c r="DH857" s="44"/>
      <c r="DI857" s="44"/>
      <c r="DJ857" s="44"/>
      <c r="DK857" s="44"/>
      <c r="DL857" s="44"/>
      <c r="DM857" s="44"/>
      <c r="DN857" s="44"/>
      <c r="DO857" s="44"/>
      <c r="DP857" s="44"/>
      <c r="DQ857" s="44"/>
      <c r="DR857" s="44"/>
      <c r="DS857" s="44"/>
      <c r="DT857" s="44"/>
      <c r="DU857" s="44"/>
      <c r="DV857" s="44"/>
      <c r="DW857" s="44"/>
      <c r="DX857" s="44"/>
      <c r="DY857" s="44"/>
      <c r="DZ857" s="44"/>
      <c r="EA857" s="44"/>
      <c r="EB857" s="44"/>
      <c r="EC857" s="44"/>
      <c r="ED857" s="44"/>
      <c r="EE857" s="44"/>
      <c r="EF857" s="44"/>
      <c r="EG857" s="44"/>
      <c r="EH857" s="44"/>
      <c r="EI857" s="44"/>
      <c r="EJ857" s="44"/>
      <c r="EK857" s="44"/>
      <c r="EL857" s="44"/>
      <c r="EM857" s="44"/>
      <c r="EN857" s="44"/>
      <c r="EO857" s="44"/>
      <c r="EP857" s="44"/>
      <c r="EQ857" s="44"/>
      <c r="ER857" s="44"/>
      <c r="ES857" s="44"/>
      <c r="ET857" s="44"/>
      <c r="EU857" s="44"/>
      <c r="EV857" s="44"/>
      <c r="EW857" s="44"/>
      <c r="EX857" s="44"/>
      <c r="EY857" s="44"/>
      <c r="EZ857" s="44"/>
      <c r="FA857" s="44"/>
      <c r="FB857" s="44"/>
      <c r="FC857" s="44"/>
      <c r="FD857" s="44"/>
      <c r="FE857" s="44"/>
      <c r="FF857" s="44"/>
      <c r="FG857" s="44"/>
      <c r="FH857" s="44"/>
      <c r="FI857" s="44"/>
      <c r="FJ857" s="44"/>
      <c r="FK857" s="44"/>
      <c r="FL857" s="44"/>
      <c r="FM857" s="44"/>
      <c r="FN857" s="44"/>
      <c r="FO857" s="44"/>
      <c r="FP857" s="44"/>
      <c r="FQ857" s="44"/>
      <c r="FR857" s="44"/>
      <c r="FS857" s="44"/>
      <c r="FT857" s="44"/>
      <c r="FU857" s="44"/>
      <c r="FV857" s="44"/>
      <c r="FW857" s="44"/>
      <c r="FX857" s="44"/>
      <c r="FY857" s="44"/>
      <c r="FZ857" s="44"/>
      <c r="GA857" s="44"/>
      <c r="GB857" s="44"/>
      <c r="GC857" s="44"/>
      <c r="GD857" s="44"/>
      <c r="GE857" s="44"/>
      <c r="GF857" s="44"/>
      <c r="GG857" s="44"/>
      <c r="GH857" s="44"/>
      <c r="GI857" s="44"/>
      <c r="GJ857" s="44"/>
      <c r="GK857" s="44"/>
      <c r="GL857" s="44"/>
      <c r="GM857" s="44"/>
      <c r="GN857" s="44"/>
      <c r="GO857" s="44"/>
      <c r="GP857" s="44"/>
      <c r="GQ857" s="44"/>
      <c r="GR857" s="44"/>
      <c r="GS857" s="44"/>
      <c r="GT857" s="44"/>
      <c r="GU857" s="44"/>
      <c r="GV857" s="44"/>
      <c r="GW857" s="44"/>
      <c r="GX857" s="44"/>
      <c r="GY857" s="44"/>
      <c r="GZ857" s="44"/>
      <c r="HA857" s="44"/>
      <c r="HB857" s="44"/>
      <c r="HC857" s="44"/>
      <c r="HD857" s="44"/>
      <c r="HE857" s="44"/>
      <c r="HF857" s="44"/>
      <c r="HG857" s="44"/>
      <c r="HH857" s="44"/>
      <c r="HI857" s="44"/>
      <c r="HJ857" s="44"/>
      <c r="HK857" s="44"/>
      <c r="HL857" s="44"/>
      <c r="HM857" s="44"/>
      <c r="HN857" s="44"/>
      <c r="HO857" s="44"/>
      <c r="HP857" s="44"/>
      <c r="HQ857" s="44"/>
      <c r="HR857" s="44"/>
      <c r="HS857" s="44"/>
      <c r="HT857" s="44"/>
      <c r="HU857" s="44"/>
      <c r="HV857" s="44"/>
      <c r="HW857" s="44"/>
      <c r="HX857" s="44"/>
      <c r="HY857" s="44"/>
      <c r="HZ857" s="44"/>
      <c r="IA857" s="44"/>
      <c r="IB857" s="44"/>
      <c r="IC857" s="44"/>
      <c r="ID857" s="44"/>
      <c r="IE857" s="44"/>
      <c r="IF857" s="44"/>
      <c r="IG857" s="44"/>
      <c r="IH857" s="44"/>
      <c r="II857" s="44"/>
      <c r="IJ857" s="44"/>
      <c r="IK857" s="44"/>
      <c r="IL857" s="44"/>
      <c r="IM857" s="44"/>
      <c r="IN857" s="44"/>
      <c r="IO857" s="44"/>
      <c r="IP857" s="44"/>
      <c r="IQ857" s="44"/>
      <c r="IR857" s="44"/>
      <c r="IS857" s="44"/>
      <c r="IT857" s="44"/>
      <c r="IU857" s="44"/>
      <c r="IV857" s="44"/>
    </row>
    <row r="858" spans="1:256" s="43" customFormat="1">
      <c r="A858" s="564"/>
      <c r="B858" s="660"/>
      <c r="C858" s="539"/>
      <c r="D858" s="659"/>
      <c r="E858" s="94"/>
      <c r="F858" s="128"/>
      <c r="G858" s="42"/>
      <c r="H858" s="73"/>
      <c r="I858" s="73"/>
      <c r="J858" s="73"/>
      <c r="K858" s="73"/>
      <c r="L858" s="74"/>
      <c r="M858" s="49"/>
      <c r="N858" s="49"/>
      <c r="O858" s="49"/>
      <c r="P858" s="49"/>
      <c r="Q858" s="44"/>
      <c r="R858" s="44"/>
      <c r="S858" s="44"/>
      <c r="T858" s="44"/>
      <c r="U858" s="44"/>
      <c r="V858" s="44"/>
      <c r="W858" s="44"/>
      <c r="X858" s="44"/>
      <c r="Y858" s="44"/>
      <c r="Z858" s="44"/>
      <c r="AA858" s="44"/>
      <c r="AB858" s="44"/>
      <c r="AC858" s="44"/>
      <c r="AD858" s="44"/>
      <c r="AE858" s="44"/>
      <c r="AF858" s="44"/>
      <c r="AG858" s="44"/>
      <c r="AH858" s="44"/>
      <c r="AI858" s="44"/>
      <c r="AJ858" s="44"/>
      <c r="AK858" s="44"/>
      <c r="AL858" s="44"/>
      <c r="AM858" s="44"/>
      <c r="AN858" s="44"/>
      <c r="AO858" s="44"/>
      <c r="AP858" s="44"/>
      <c r="AQ858" s="44"/>
      <c r="AR858" s="44"/>
      <c r="AS858" s="44"/>
      <c r="AT858" s="44"/>
      <c r="AU858" s="44"/>
      <c r="AV858" s="44"/>
      <c r="AW858" s="44"/>
      <c r="AX858" s="44"/>
      <c r="AY858" s="44"/>
      <c r="AZ858" s="44"/>
      <c r="BA858" s="44"/>
      <c r="BB858" s="44"/>
      <c r="BC858" s="44"/>
      <c r="BD858" s="44"/>
      <c r="BE858" s="44"/>
      <c r="BF858" s="44"/>
      <c r="BG858" s="44"/>
      <c r="BH858" s="44"/>
      <c r="BI858" s="44"/>
      <c r="BJ858" s="44"/>
      <c r="BK858" s="44"/>
      <c r="BL858" s="44"/>
      <c r="BM858" s="44"/>
      <c r="BN858" s="44"/>
      <c r="BO858" s="44"/>
      <c r="BP858" s="44"/>
      <c r="BQ858" s="44"/>
      <c r="BR858" s="44"/>
      <c r="BS858" s="44"/>
      <c r="BT858" s="44"/>
      <c r="BU858" s="44"/>
      <c r="BV858" s="44"/>
      <c r="BW858" s="44"/>
      <c r="BX858" s="44"/>
      <c r="BY858" s="44"/>
      <c r="BZ858" s="44"/>
      <c r="CA858" s="44"/>
      <c r="CB858" s="44"/>
      <c r="CC858" s="44"/>
      <c r="CD858" s="44"/>
      <c r="CE858" s="44"/>
      <c r="CF858" s="44"/>
      <c r="CG858" s="44"/>
      <c r="CH858" s="44"/>
      <c r="CI858" s="44"/>
      <c r="CJ858" s="44"/>
      <c r="CK858" s="44"/>
      <c r="CL858" s="44"/>
      <c r="CM858" s="44"/>
      <c r="CN858" s="44"/>
      <c r="CO858" s="44"/>
      <c r="CP858" s="44"/>
      <c r="CQ858" s="44"/>
      <c r="CR858" s="44"/>
      <c r="CS858" s="44"/>
      <c r="CT858" s="44"/>
      <c r="CU858" s="44"/>
      <c r="CV858" s="44"/>
      <c r="CW858" s="44"/>
      <c r="CX858" s="44"/>
      <c r="CY858" s="44"/>
      <c r="CZ858" s="44"/>
      <c r="DA858" s="44"/>
      <c r="DB858" s="44"/>
      <c r="DC858" s="44"/>
      <c r="DD858" s="44"/>
      <c r="DE858" s="44"/>
      <c r="DF858" s="44"/>
      <c r="DG858" s="44"/>
      <c r="DH858" s="44"/>
      <c r="DI858" s="44"/>
      <c r="DJ858" s="44"/>
      <c r="DK858" s="44"/>
      <c r="DL858" s="44"/>
      <c r="DM858" s="44"/>
      <c r="DN858" s="44"/>
      <c r="DO858" s="44"/>
      <c r="DP858" s="44"/>
      <c r="DQ858" s="44"/>
      <c r="DR858" s="44"/>
      <c r="DS858" s="44"/>
      <c r="DT858" s="44"/>
      <c r="DU858" s="44"/>
      <c r="DV858" s="44"/>
      <c r="DW858" s="44"/>
      <c r="DX858" s="44"/>
      <c r="DY858" s="44"/>
      <c r="DZ858" s="44"/>
      <c r="EA858" s="44"/>
      <c r="EB858" s="44"/>
      <c r="EC858" s="44"/>
      <c r="ED858" s="44"/>
      <c r="EE858" s="44"/>
      <c r="EF858" s="44"/>
      <c r="EG858" s="44"/>
      <c r="EH858" s="44"/>
      <c r="EI858" s="44"/>
      <c r="EJ858" s="44"/>
      <c r="EK858" s="44"/>
      <c r="EL858" s="44"/>
      <c r="EM858" s="44"/>
      <c r="EN858" s="44"/>
      <c r="EO858" s="44"/>
      <c r="EP858" s="44"/>
      <c r="EQ858" s="44"/>
      <c r="ER858" s="44"/>
      <c r="ES858" s="44"/>
      <c r="ET858" s="44"/>
      <c r="EU858" s="44"/>
      <c r="EV858" s="44"/>
      <c r="EW858" s="44"/>
      <c r="EX858" s="44"/>
      <c r="EY858" s="44"/>
      <c r="EZ858" s="44"/>
      <c r="FA858" s="44"/>
      <c r="FB858" s="44"/>
      <c r="FC858" s="44"/>
      <c r="FD858" s="44"/>
      <c r="FE858" s="44"/>
      <c r="FF858" s="44"/>
      <c r="FG858" s="44"/>
      <c r="FH858" s="44"/>
      <c r="FI858" s="44"/>
      <c r="FJ858" s="44"/>
      <c r="FK858" s="44"/>
      <c r="FL858" s="44"/>
      <c r="FM858" s="44"/>
      <c r="FN858" s="44"/>
      <c r="FO858" s="44"/>
      <c r="FP858" s="44"/>
      <c r="FQ858" s="44"/>
      <c r="FR858" s="44"/>
      <c r="FS858" s="44"/>
      <c r="FT858" s="44"/>
      <c r="FU858" s="44"/>
      <c r="FV858" s="44"/>
      <c r="FW858" s="44"/>
      <c r="FX858" s="44"/>
      <c r="FY858" s="44"/>
      <c r="FZ858" s="44"/>
      <c r="GA858" s="44"/>
      <c r="GB858" s="44"/>
      <c r="GC858" s="44"/>
      <c r="GD858" s="44"/>
      <c r="GE858" s="44"/>
      <c r="GF858" s="44"/>
      <c r="GG858" s="44"/>
      <c r="GH858" s="44"/>
      <c r="GI858" s="44"/>
      <c r="GJ858" s="44"/>
      <c r="GK858" s="44"/>
      <c r="GL858" s="44"/>
      <c r="GM858" s="44"/>
      <c r="GN858" s="44"/>
      <c r="GO858" s="44"/>
      <c r="GP858" s="44"/>
      <c r="GQ858" s="44"/>
      <c r="GR858" s="44"/>
      <c r="GS858" s="44"/>
      <c r="GT858" s="44"/>
      <c r="GU858" s="44"/>
      <c r="GV858" s="44"/>
      <c r="GW858" s="44"/>
      <c r="GX858" s="44"/>
      <c r="GY858" s="44"/>
      <c r="GZ858" s="44"/>
      <c r="HA858" s="44"/>
      <c r="HB858" s="44"/>
      <c r="HC858" s="44"/>
      <c r="HD858" s="44"/>
      <c r="HE858" s="44"/>
      <c r="HF858" s="44"/>
      <c r="HG858" s="44"/>
      <c r="HH858" s="44"/>
      <c r="HI858" s="44"/>
      <c r="HJ858" s="44"/>
      <c r="HK858" s="44"/>
      <c r="HL858" s="44"/>
      <c r="HM858" s="44"/>
      <c r="HN858" s="44"/>
      <c r="HO858" s="44"/>
      <c r="HP858" s="44"/>
      <c r="HQ858" s="44"/>
      <c r="HR858" s="44"/>
      <c r="HS858" s="44"/>
      <c r="HT858" s="44"/>
      <c r="HU858" s="44"/>
      <c r="HV858" s="44"/>
      <c r="HW858" s="44"/>
      <c r="HX858" s="44"/>
      <c r="HY858" s="44"/>
      <c r="HZ858" s="44"/>
      <c r="IA858" s="44"/>
      <c r="IB858" s="44"/>
      <c r="IC858" s="44"/>
      <c r="ID858" s="44"/>
      <c r="IE858" s="44"/>
      <c r="IF858" s="44"/>
      <c r="IG858" s="44"/>
      <c r="IH858" s="44"/>
      <c r="II858" s="44"/>
      <c r="IJ858" s="44"/>
      <c r="IK858" s="44"/>
      <c r="IL858" s="44"/>
      <c r="IM858" s="44"/>
      <c r="IN858" s="44"/>
      <c r="IO858" s="44"/>
      <c r="IP858" s="44"/>
      <c r="IQ858" s="44"/>
      <c r="IR858" s="44"/>
      <c r="IS858" s="44"/>
      <c r="IT858" s="44"/>
      <c r="IU858" s="44"/>
      <c r="IV858" s="44"/>
    </row>
    <row r="859" spans="1:256" s="43" customFormat="1">
      <c r="A859" s="557" t="s">
        <v>716</v>
      </c>
      <c r="B859" s="660" t="s">
        <v>720</v>
      </c>
      <c r="C859" s="539"/>
      <c r="D859" s="659"/>
      <c r="E859" s="94"/>
      <c r="F859" s="128"/>
      <c r="G859" s="42"/>
      <c r="H859" s="73"/>
      <c r="I859" s="73"/>
      <c r="J859" s="73"/>
      <c r="K859" s="73"/>
      <c r="L859" s="74"/>
      <c r="M859" s="49"/>
      <c r="N859" s="49"/>
      <c r="O859" s="49"/>
      <c r="P859" s="49"/>
      <c r="Q859" s="44"/>
      <c r="R859" s="44"/>
      <c r="S859" s="44"/>
      <c r="T859" s="44"/>
      <c r="U859" s="44"/>
      <c r="V859" s="44"/>
      <c r="W859" s="44"/>
      <c r="X859" s="44"/>
      <c r="Y859" s="44"/>
      <c r="Z859" s="44"/>
      <c r="AA859" s="44"/>
      <c r="AB859" s="44"/>
      <c r="AC859" s="44"/>
      <c r="AD859" s="44"/>
      <c r="AE859" s="44"/>
      <c r="AF859" s="44"/>
      <c r="AG859" s="44"/>
      <c r="AH859" s="44"/>
      <c r="AI859" s="44"/>
      <c r="AJ859" s="44"/>
      <c r="AK859" s="44"/>
      <c r="AL859" s="44"/>
      <c r="AM859" s="44"/>
      <c r="AN859" s="44"/>
      <c r="AO859" s="44"/>
      <c r="AP859" s="44"/>
      <c r="AQ859" s="44"/>
      <c r="AR859" s="44"/>
      <c r="AS859" s="44"/>
      <c r="AT859" s="44"/>
      <c r="AU859" s="44"/>
      <c r="AV859" s="44"/>
      <c r="AW859" s="44"/>
      <c r="AX859" s="44"/>
      <c r="AY859" s="44"/>
      <c r="AZ859" s="44"/>
      <c r="BA859" s="44"/>
      <c r="BB859" s="44"/>
      <c r="BC859" s="44"/>
      <c r="BD859" s="44"/>
      <c r="BE859" s="44"/>
      <c r="BF859" s="44"/>
      <c r="BG859" s="44"/>
      <c r="BH859" s="44"/>
      <c r="BI859" s="44"/>
      <c r="BJ859" s="44"/>
      <c r="BK859" s="44"/>
      <c r="BL859" s="44"/>
      <c r="BM859" s="44"/>
      <c r="BN859" s="44"/>
      <c r="BO859" s="44"/>
      <c r="BP859" s="44"/>
      <c r="BQ859" s="44"/>
      <c r="BR859" s="44"/>
      <c r="BS859" s="44"/>
      <c r="BT859" s="44"/>
      <c r="BU859" s="44"/>
      <c r="BV859" s="44"/>
      <c r="BW859" s="44"/>
      <c r="BX859" s="44"/>
      <c r="BY859" s="44"/>
      <c r="BZ859" s="44"/>
      <c r="CA859" s="44"/>
      <c r="CB859" s="44"/>
      <c r="CC859" s="44"/>
      <c r="CD859" s="44"/>
      <c r="CE859" s="44"/>
      <c r="CF859" s="44"/>
      <c r="CG859" s="44"/>
      <c r="CH859" s="44"/>
      <c r="CI859" s="44"/>
      <c r="CJ859" s="44"/>
      <c r="CK859" s="44"/>
      <c r="CL859" s="44"/>
      <c r="CM859" s="44"/>
      <c r="CN859" s="44"/>
      <c r="CO859" s="44"/>
      <c r="CP859" s="44"/>
      <c r="CQ859" s="44"/>
      <c r="CR859" s="44"/>
      <c r="CS859" s="44"/>
      <c r="CT859" s="44"/>
      <c r="CU859" s="44"/>
      <c r="CV859" s="44"/>
      <c r="CW859" s="44"/>
      <c r="CX859" s="44"/>
      <c r="CY859" s="44"/>
      <c r="CZ859" s="44"/>
      <c r="DA859" s="44"/>
      <c r="DB859" s="44"/>
      <c r="DC859" s="44"/>
      <c r="DD859" s="44"/>
      <c r="DE859" s="44"/>
      <c r="DF859" s="44"/>
      <c r="DG859" s="44"/>
      <c r="DH859" s="44"/>
      <c r="DI859" s="44"/>
      <c r="DJ859" s="44"/>
      <c r="DK859" s="44"/>
      <c r="DL859" s="44"/>
      <c r="DM859" s="44"/>
      <c r="DN859" s="44"/>
      <c r="DO859" s="44"/>
      <c r="DP859" s="44"/>
      <c r="DQ859" s="44"/>
      <c r="DR859" s="44"/>
      <c r="DS859" s="44"/>
      <c r="DT859" s="44"/>
      <c r="DU859" s="44"/>
      <c r="DV859" s="44"/>
      <c r="DW859" s="44"/>
      <c r="DX859" s="44"/>
      <c r="DY859" s="44"/>
      <c r="DZ859" s="44"/>
      <c r="EA859" s="44"/>
      <c r="EB859" s="44"/>
      <c r="EC859" s="44"/>
      <c r="ED859" s="44"/>
      <c r="EE859" s="44"/>
      <c r="EF859" s="44"/>
      <c r="EG859" s="44"/>
      <c r="EH859" s="44"/>
      <c r="EI859" s="44"/>
      <c r="EJ859" s="44"/>
      <c r="EK859" s="44"/>
      <c r="EL859" s="44"/>
      <c r="EM859" s="44"/>
      <c r="EN859" s="44"/>
      <c r="EO859" s="44"/>
      <c r="EP859" s="44"/>
      <c r="EQ859" s="44"/>
      <c r="ER859" s="44"/>
      <c r="ES859" s="44"/>
      <c r="ET859" s="44"/>
      <c r="EU859" s="44"/>
      <c r="EV859" s="44"/>
      <c r="EW859" s="44"/>
      <c r="EX859" s="44"/>
      <c r="EY859" s="44"/>
      <c r="EZ859" s="44"/>
      <c r="FA859" s="44"/>
      <c r="FB859" s="44"/>
      <c r="FC859" s="44"/>
      <c r="FD859" s="44"/>
      <c r="FE859" s="44"/>
      <c r="FF859" s="44"/>
      <c r="FG859" s="44"/>
      <c r="FH859" s="44"/>
      <c r="FI859" s="44"/>
      <c r="FJ859" s="44"/>
      <c r="FK859" s="44"/>
      <c r="FL859" s="44"/>
      <c r="FM859" s="44"/>
      <c r="FN859" s="44"/>
      <c r="FO859" s="44"/>
      <c r="FP859" s="44"/>
      <c r="FQ859" s="44"/>
      <c r="FR859" s="44"/>
      <c r="FS859" s="44"/>
      <c r="FT859" s="44"/>
      <c r="FU859" s="44"/>
      <c r="FV859" s="44"/>
      <c r="FW859" s="44"/>
      <c r="FX859" s="44"/>
      <c r="FY859" s="44"/>
      <c r="FZ859" s="44"/>
      <c r="GA859" s="44"/>
      <c r="GB859" s="44"/>
      <c r="GC859" s="44"/>
      <c r="GD859" s="44"/>
      <c r="GE859" s="44"/>
      <c r="GF859" s="44"/>
      <c r="GG859" s="44"/>
      <c r="GH859" s="44"/>
      <c r="GI859" s="44"/>
      <c r="GJ859" s="44"/>
      <c r="GK859" s="44"/>
      <c r="GL859" s="44"/>
      <c r="GM859" s="44"/>
      <c r="GN859" s="44"/>
      <c r="GO859" s="44"/>
      <c r="GP859" s="44"/>
      <c r="GQ859" s="44"/>
      <c r="GR859" s="44"/>
      <c r="GS859" s="44"/>
      <c r="GT859" s="44"/>
      <c r="GU859" s="44"/>
      <c r="GV859" s="44"/>
      <c r="GW859" s="44"/>
      <c r="GX859" s="44"/>
      <c r="GY859" s="44"/>
      <c r="GZ859" s="44"/>
      <c r="HA859" s="44"/>
      <c r="HB859" s="44"/>
      <c r="HC859" s="44"/>
      <c r="HD859" s="44"/>
      <c r="HE859" s="44"/>
      <c r="HF859" s="44"/>
      <c r="HG859" s="44"/>
      <c r="HH859" s="44"/>
      <c r="HI859" s="44"/>
      <c r="HJ859" s="44"/>
      <c r="HK859" s="44"/>
      <c r="HL859" s="44"/>
      <c r="HM859" s="44"/>
      <c r="HN859" s="44"/>
      <c r="HO859" s="44"/>
      <c r="HP859" s="44"/>
      <c r="HQ859" s="44"/>
      <c r="HR859" s="44"/>
      <c r="HS859" s="44"/>
      <c r="HT859" s="44"/>
      <c r="HU859" s="44"/>
      <c r="HV859" s="44"/>
      <c r="HW859" s="44"/>
      <c r="HX859" s="44"/>
      <c r="HY859" s="44"/>
      <c r="HZ859" s="44"/>
      <c r="IA859" s="44"/>
      <c r="IB859" s="44"/>
      <c r="IC859" s="44"/>
      <c r="ID859" s="44"/>
      <c r="IE859" s="44"/>
      <c r="IF859" s="44"/>
      <c r="IG859" s="44"/>
      <c r="IH859" s="44"/>
      <c r="II859" s="44"/>
      <c r="IJ859" s="44"/>
      <c r="IK859" s="44"/>
      <c r="IL859" s="44"/>
      <c r="IM859" s="44"/>
      <c r="IN859" s="44"/>
      <c r="IO859" s="44"/>
      <c r="IP859" s="44"/>
      <c r="IQ859" s="44"/>
      <c r="IR859" s="44"/>
      <c r="IS859" s="44"/>
      <c r="IT859" s="44"/>
      <c r="IU859" s="44"/>
      <c r="IV859" s="44"/>
    </row>
    <row r="860" spans="1:256" s="43" customFormat="1" ht="17.25">
      <c r="A860" s="564" t="s">
        <v>101</v>
      </c>
      <c r="B860" s="665" t="s">
        <v>717</v>
      </c>
      <c r="C860" s="539" t="s">
        <v>942</v>
      </c>
      <c r="D860" s="659">
        <v>189.5</v>
      </c>
      <c r="E860" s="94"/>
      <c r="F860" s="128">
        <f>E860*D860</f>
        <v>0</v>
      </c>
      <c r="G860" s="42"/>
      <c r="H860" s="73"/>
      <c r="I860" s="73"/>
      <c r="J860" s="73"/>
      <c r="K860" s="73"/>
      <c r="L860" s="74"/>
      <c r="M860" s="49"/>
      <c r="N860" s="49"/>
      <c r="O860" s="49"/>
      <c r="P860" s="49"/>
      <c r="Q860" s="44"/>
      <c r="R860" s="44"/>
      <c r="S860" s="44"/>
      <c r="T860" s="44"/>
      <c r="U860" s="44"/>
      <c r="V860" s="44"/>
      <c r="W860" s="44"/>
      <c r="X860" s="44"/>
      <c r="Y860" s="44"/>
      <c r="Z860" s="44"/>
      <c r="AA860" s="44"/>
      <c r="AB860" s="44"/>
      <c r="AC860" s="44"/>
      <c r="AD860" s="44"/>
      <c r="AE860" s="44"/>
      <c r="AF860" s="44"/>
      <c r="AG860" s="44"/>
      <c r="AH860" s="44"/>
      <c r="AI860" s="44"/>
      <c r="AJ860" s="44"/>
      <c r="AK860" s="44"/>
      <c r="AL860" s="44"/>
      <c r="AM860" s="44"/>
      <c r="AN860" s="44"/>
      <c r="AO860" s="44"/>
      <c r="AP860" s="44"/>
      <c r="AQ860" s="44"/>
      <c r="AR860" s="44"/>
      <c r="AS860" s="44"/>
      <c r="AT860" s="44"/>
      <c r="AU860" s="44"/>
      <c r="AV860" s="44"/>
      <c r="AW860" s="44"/>
      <c r="AX860" s="44"/>
      <c r="AY860" s="44"/>
      <c r="AZ860" s="44"/>
      <c r="BA860" s="44"/>
      <c r="BB860" s="44"/>
      <c r="BC860" s="44"/>
      <c r="BD860" s="44"/>
      <c r="BE860" s="44"/>
      <c r="BF860" s="44"/>
      <c r="BG860" s="44"/>
      <c r="BH860" s="44"/>
      <c r="BI860" s="44"/>
      <c r="BJ860" s="44"/>
      <c r="BK860" s="44"/>
      <c r="BL860" s="44"/>
      <c r="BM860" s="44"/>
      <c r="BN860" s="44"/>
      <c r="BO860" s="44"/>
      <c r="BP860" s="44"/>
      <c r="BQ860" s="44"/>
      <c r="BR860" s="44"/>
      <c r="BS860" s="44"/>
      <c r="BT860" s="44"/>
      <c r="BU860" s="44"/>
      <c r="BV860" s="44"/>
      <c r="BW860" s="44"/>
      <c r="BX860" s="44"/>
      <c r="BY860" s="44"/>
      <c r="BZ860" s="44"/>
      <c r="CA860" s="44"/>
      <c r="CB860" s="44"/>
      <c r="CC860" s="44"/>
      <c r="CD860" s="44"/>
      <c r="CE860" s="44"/>
      <c r="CF860" s="44"/>
      <c r="CG860" s="44"/>
      <c r="CH860" s="44"/>
      <c r="CI860" s="44"/>
      <c r="CJ860" s="44"/>
      <c r="CK860" s="44"/>
      <c r="CL860" s="44"/>
      <c r="CM860" s="44"/>
      <c r="CN860" s="44"/>
      <c r="CO860" s="44"/>
      <c r="CP860" s="44"/>
      <c r="CQ860" s="44"/>
      <c r="CR860" s="44"/>
      <c r="CS860" s="44"/>
      <c r="CT860" s="44"/>
      <c r="CU860" s="44"/>
      <c r="CV860" s="44"/>
      <c r="CW860" s="44"/>
      <c r="CX860" s="44"/>
      <c r="CY860" s="44"/>
      <c r="CZ860" s="44"/>
      <c r="DA860" s="44"/>
      <c r="DB860" s="44"/>
      <c r="DC860" s="44"/>
      <c r="DD860" s="44"/>
      <c r="DE860" s="44"/>
      <c r="DF860" s="44"/>
      <c r="DG860" s="44"/>
      <c r="DH860" s="44"/>
      <c r="DI860" s="44"/>
      <c r="DJ860" s="44"/>
      <c r="DK860" s="44"/>
      <c r="DL860" s="44"/>
      <c r="DM860" s="44"/>
      <c r="DN860" s="44"/>
      <c r="DO860" s="44"/>
      <c r="DP860" s="44"/>
      <c r="DQ860" s="44"/>
      <c r="DR860" s="44"/>
      <c r="DS860" s="44"/>
      <c r="DT860" s="44"/>
      <c r="DU860" s="44"/>
      <c r="DV860" s="44"/>
      <c r="DW860" s="44"/>
      <c r="DX860" s="44"/>
      <c r="DY860" s="44"/>
      <c r="DZ860" s="44"/>
      <c r="EA860" s="44"/>
      <c r="EB860" s="44"/>
      <c r="EC860" s="44"/>
      <c r="ED860" s="44"/>
      <c r="EE860" s="44"/>
      <c r="EF860" s="44"/>
      <c r="EG860" s="44"/>
      <c r="EH860" s="44"/>
      <c r="EI860" s="44"/>
      <c r="EJ860" s="44"/>
      <c r="EK860" s="44"/>
      <c r="EL860" s="44"/>
      <c r="EM860" s="44"/>
      <c r="EN860" s="44"/>
      <c r="EO860" s="44"/>
      <c r="EP860" s="44"/>
      <c r="EQ860" s="44"/>
      <c r="ER860" s="44"/>
      <c r="ES860" s="44"/>
      <c r="ET860" s="44"/>
      <c r="EU860" s="44"/>
      <c r="EV860" s="44"/>
      <c r="EW860" s="44"/>
      <c r="EX860" s="44"/>
      <c r="EY860" s="44"/>
      <c r="EZ860" s="44"/>
      <c r="FA860" s="44"/>
      <c r="FB860" s="44"/>
      <c r="FC860" s="44"/>
      <c r="FD860" s="44"/>
      <c r="FE860" s="44"/>
      <c r="FF860" s="44"/>
      <c r="FG860" s="44"/>
      <c r="FH860" s="44"/>
      <c r="FI860" s="44"/>
      <c r="FJ860" s="44"/>
      <c r="FK860" s="44"/>
      <c r="FL860" s="44"/>
      <c r="FM860" s="44"/>
      <c r="FN860" s="44"/>
      <c r="FO860" s="44"/>
      <c r="FP860" s="44"/>
      <c r="FQ860" s="44"/>
      <c r="FR860" s="44"/>
      <c r="FS860" s="44"/>
      <c r="FT860" s="44"/>
      <c r="FU860" s="44"/>
      <c r="FV860" s="44"/>
      <c r="FW860" s="44"/>
      <c r="FX860" s="44"/>
      <c r="FY860" s="44"/>
      <c r="FZ860" s="44"/>
      <c r="GA860" s="44"/>
      <c r="GB860" s="44"/>
      <c r="GC860" s="44"/>
      <c r="GD860" s="44"/>
      <c r="GE860" s="44"/>
      <c r="GF860" s="44"/>
      <c r="GG860" s="44"/>
      <c r="GH860" s="44"/>
      <c r="GI860" s="44"/>
      <c r="GJ860" s="44"/>
      <c r="GK860" s="44"/>
      <c r="GL860" s="44"/>
      <c r="GM860" s="44"/>
      <c r="GN860" s="44"/>
      <c r="GO860" s="44"/>
      <c r="GP860" s="44"/>
      <c r="GQ860" s="44"/>
      <c r="GR860" s="44"/>
      <c r="GS860" s="44"/>
      <c r="GT860" s="44"/>
      <c r="GU860" s="44"/>
      <c r="GV860" s="44"/>
      <c r="GW860" s="44"/>
      <c r="GX860" s="44"/>
      <c r="GY860" s="44"/>
      <c r="GZ860" s="44"/>
      <c r="HA860" s="44"/>
      <c r="HB860" s="44"/>
      <c r="HC860" s="44"/>
      <c r="HD860" s="44"/>
      <c r="HE860" s="44"/>
      <c r="HF860" s="44"/>
      <c r="HG860" s="44"/>
      <c r="HH860" s="44"/>
      <c r="HI860" s="44"/>
      <c r="HJ860" s="44"/>
      <c r="HK860" s="44"/>
      <c r="HL860" s="44"/>
      <c r="HM860" s="44"/>
      <c r="HN860" s="44"/>
      <c r="HO860" s="44"/>
      <c r="HP860" s="44"/>
      <c r="HQ860" s="44"/>
      <c r="HR860" s="44"/>
      <c r="HS860" s="44"/>
      <c r="HT860" s="44"/>
      <c r="HU860" s="44"/>
      <c r="HV860" s="44"/>
      <c r="HW860" s="44"/>
      <c r="HX860" s="44"/>
      <c r="HY860" s="44"/>
      <c r="HZ860" s="44"/>
      <c r="IA860" s="44"/>
      <c r="IB860" s="44"/>
      <c r="IC860" s="44"/>
      <c r="ID860" s="44"/>
      <c r="IE860" s="44"/>
      <c r="IF860" s="44"/>
      <c r="IG860" s="44"/>
      <c r="IH860" s="44"/>
      <c r="II860" s="44"/>
      <c r="IJ860" s="44"/>
      <c r="IK860" s="44"/>
      <c r="IL860" s="44"/>
      <c r="IM860" s="44"/>
      <c r="IN860" s="44"/>
      <c r="IO860" s="44"/>
      <c r="IP860" s="44"/>
      <c r="IQ860" s="44"/>
      <c r="IR860" s="44"/>
      <c r="IS860" s="44"/>
      <c r="IT860" s="44"/>
      <c r="IU860" s="44"/>
      <c r="IV860" s="44"/>
    </row>
    <row r="861" spans="1:256" s="43" customFormat="1" ht="28.5">
      <c r="A861" s="564" t="s">
        <v>102</v>
      </c>
      <c r="B861" s="665" t="s">
        <v>715</v>
      </c>
      <c r="C861" s="539" t="s">
        <v>942</v>
      </c>
      <c r="D861" s="659">
        <v>17.899999999999999</v>
      </c>
      <c r="E861" s="94"/>
      <c r="F861" s="128">
        <f>E861*D861</f>
        <v>0</v>
      </c>
      <c r="G861" s="42"/>
      <c r="H861" s="73"/>
      <c r="I861" s="73"/>
      <c r="J861" s="73"/>
      <c r="K861" s="73"/>
      <c r="L861" s="74"/>
      <c r="M861" s="49"/>
      <c r="N861" s="49"/>
      <c r="O861" s="49"/>
      <c r="P861" s="49"/>
      <c r="Q861" s="44"/>
      <c r="R861" s="44"/>
      <c r="S861" s="44"/>
      <c r="T861" s="44"/>
      <c r="U861" s="44"/>
      <c r="V861" s="44"/>
      <c r="W861" s="44"/>
      <c r="X861" s="44"/>
      <c r="Y861" s="44"/>
      <c r="Z861" s="44"/>
      <c r="AA861" s="44"/>
      <c r="AB861" s="44"/>
      <c r="AC861" s="44"/>
      <c r="AD861" s="44"/>
      <c r="AE861" s="44"/>
      <c r="AF861" s="44"/>
      <c r="AG861" s="44"/>
      <c r="AH861" s="44"/>
      <c r="AI861" s="44"/>
      <c r="AJ861" s="44"/>
      <c r="AK861" s="44"/>
      <c r="AL861" s="44"/>
      <c r="AM861" s="44"/>
      <c r="AN861" s="44"/>
      <c r="AO861" s="44"/>
      <c r="AP861" s="44"/>
      <c r="AQ861" s="44"/>
      <c r="AR861" s="44"/>
      <c r="AS861" s="44"/>
      <c r="AT861" s="44"/>
      <c r="AU861" s="44"/>
      <c r="AV861" s="44"/>
      <c r="AW861" s="44"/>
      <c r="AX861" s="44"/>
      <c r="AY861" s="44"/>
      <c r="AZ861" s="44"/>
      <c r="BA861" s="44"/>
      <c r="BB861" s="44"/>
      <c r="BC861" s="44"/>
      <c r="BD861" s="44"/>
      <c r="BE861" s="44"/>
      <c r="BF861" s="44"/>
      <c r="BG861" s="44"/>
      <c r="BH861" s="44"/>
      <c r="BI861" s="44"/>
      <c r="BJ861" s="44"/>
      <c r="BK861" s="44"/>
      <c r="BL861" s="44"/>
      <c r="BM861" s="44"/>
      <c r="BN861" s="44"/>
      <c r="BO861" s="44"/>
      <c r="BP861" s="44"/>
      <c r="BQ861" s="44"/>
      <c r="BR861" s="44"/>
      <c r="BS861" s="44"/>
      <c r="BT861" s="44"/>
      <c r="BU861" s="44"/>
      <c r="BV861" s="44"/>
      <c r="BW861" s="44"/>
      <c r="BX861" s="44"/>
      <c r="BY861" s="44"/>
      <c r="BZ861" s="44"/>
      <c r="CA861" s="44"/>
      <c r="CB861" s="44"/>
      <c r="CC861" s="44"/>
      <c r="CD861" s="44"/>
      <c r="CE861" s="44"/>
      <c r="CF861" s="44"/>
      <c r="CG861" s="44"/>
      <c r="CH861" s="44"/>
      <c r="CI861" s="44"/>
      <c r="CJ861" s="44"/>
      <c r="CK861" s="44"/>
      <c r="CL861" s="44"/>
      <c r="CM861" s="44"/>
      <c r="CN861" s="44"/>
      <c r="CO861" s="44"/>
      <c r="CP861" s="44"/>
      <c r="CQ861" s="44"/>
      <c r="CR861" s="44"/>
      <c r="CS861" s="44"/>
      <c r="CT861" s="44"/>
      <c r="CU861" s="44"/>
      <c r="CV861" s="44"/>
      <c r="CW861" s="44"/>
      <c r="CX861" s="44"/>
      <c r="CY861" s="44"/>
      <c r="CZ861" s="44"/>
      <c r="DA861" s="44"/>
      <c r="DB861" s="44"/>
      <c r="DC861" s="44"/>
      <c r="DD861" s="44"/>
      <c r="DE861" s="44"/>
      <c r="DF861" s="44"/>
      <c r="DG861" s="44"/>
      <c r="DH861" s="44"/>
      <c r="DI861" s="44"/>
      <c r="DJ861" s="44"/>
      <c r="DK861" s="44"/>
      <c r="DL861" s="44"/>
      <c r="DM861" s="44"/>
      <c r="DN861" s="44"/>
      <c r="DO861" s="44"/>
      <c r="DP861" s="44"/>
      <c r="DQ861" s="44"/>
      <c r="DR861" s="44"/>
      <c r="DS861" s="44"/>
      <c r="DT861" s="44"/>
      <c r="DU861" s="44"/>
      <c r="DV861" s="44"/>
      <c r="DW861" s="44"/>
      <c r="DX861" s="44"/>
      <c r="DY861" s="44"/>
      <c r="DZ861" s="44"/>
      <c r="EA861" s="44"/>
      <c r="EB861" s="44"/>
      <c r="EC861" s="44"/>
      <c r="ED861" s="44"/>
      <c r="EE861" s="44"/>
      <c r="EF861" s="44"/>
      <c r="EG861" s="44"/>
      <c r="EH861" s="44"/>
      <c r="EI861" s="44"/>
      <c r="EJ861" s="44"/>
      <c r="EK861" s="44"/>
      <c r="EL861" s="44"/>
      <c r="EM861" s="44"/>
      <c r="EN861" s="44"/>
      <c r="EO861" s="44"/>
      <c r="EP861" s="44"/>
      <c r="EQ861" s="44"/>
      <c r="ER861" s="44"/>
      <c r="ES861" s="44"/>
      <c r="ET861" s="44"/>
      <c r="EU861" s="44"/>
      <c r="EV861" s="44"/>
      <c r="EW861" s="44"/>
      <c r="EX861" s="44"/>
      <c r="EY861" s="44"/>
      <c r="EZ861" s="44"/>
      <c r="FA861" s="44"/>
      <c r="FB861" s="44"/>
      <c r="FC861" s="44"/>
      <c r="FD861" s="44"/>
      <c r="FE861" s="44"/>
      <c r="FF861" s="44"/>
      <c r="FG861" s="44"/>
      <c r="FH861" s="44"/>
      <c r="FI861" s="44"/>
      <c r="FJ861" s="44"/>
      <c r="FK861" s="44"/>
      <c r="FL861" s="44"/>
      <c r="FM861" s="44"/>
      <c r="FN861" s="44"/>
      <c r="FO861" s="44"/>
      <c r="FP861" s="44"/>
      <c r="FQ861" s="44"/>
      <c r="FR861" s="44"/>
      <c r="FS861" s="44"/>
      <c r="FT861" s="44"/>
      <c r="FU861" s="44"/>
      <c r="FV861" s="44"/>
      <c r="FW861" s="44"/>
      <c r="FX861" s="44"/>
      <c r="FY861" s="44"/>
      <c r="FZ861" s="44"/>
      <c r="GA861" s="44"/>
      <c r="GB861" s="44"/>
      <c r="GC861" s="44"/>
      <c r="GD861" s="44"/>
      <c r="GE861" s="44"/>
      <c r="GF861" s="44"/>
      <c r="GG861" s="44"/>
      <c r="GH861" s="44"/>
      <c r="GI861" s="44"/>
      <c r="GJ861" s="44"/>
      <c r="GK861" s="44"/>
      <c r="GL861" s="44"/>
      <c r="GM861" s="44"/>
      <c r="GN861" s="44"/>
      <c r="GO861" s="44"/>
      <c r="GP861" s="44"/>
      <c r="GQ861" s="44"/>
      <c r="GR861" s="44"/>
      <c r="GS861" s="44"/>
      <c r="GT861" s="44"/>
      <c r="GU861" s="44"/>
      <c r="GV861" s="44"/>
      <c r="GW861" s="44"/>
      <c r="GX861" s="44"/>
      <c r="GY861" s="44"/>
      <c r="GZ861" s="44"/>
      <c r="HA861" s="44"/>
      <c r="HB861" s="44"/>
      <c r="HC861" s="44"/>
      <c r="HD861" s="44"/>
      <c r="HE861" s="44"/>
      <c r="HF861" s="44"/>
      <c r="HG861" s="44"/>
      <c r="HH861" s="44"/>
      <c r="HI861" s="44"/>
      <c r="HJ861" s="44"/>
      <c r="HK861" s="44"/>
      <c r="HL861" s="44"/>
      <c r="HM861" s="44"/>
      <c r="HN861" s="44"/>
      <c r="HO861" s="44"/>
      <c r="HP861" s="44"/>
      <c r="HQ861" s="44"/>
      <c r="HR861" s="44"/>
      <c r="HS861" s="44"/>
      <c r="HT861" s="44"/>
      <c r="HU861" s="44"/>
      <c r="HV861" s="44"/>
      <c r="HW861" s="44"/>
      <c r="HX861" s="44"/>
      <c r="HY861" s="44"/>
      <c r="HZ861" s="44"/>
      <c r="IA861" s="44"/>
      <c r="IB861" s="44"/>
      <c r="IC861" s="44"/>
      <c r="ID861" s="44"/>
      <c r="IE861" s="44"/>
      <c r="IF861" s="44"/>
      <c r="IG861" s="44"/>
      <c r="IH861" s="44"/>
      <c r="II861" s="44"/>
      <c r="IJ861" s="44"/>
      <c r="IK861" s="44"/>
      <c r="IL861" s="44"/>
      <c r="IM861" s="44"/>
      <c r="IN861" s="44"/>
      <c r="IO861" s="44"/>
      <c r="IP861" s="44"/>
      <c r="IQ861" s="44"/>
      <c r="IR861" s="44"/>
      <c r="IS861" s="44"/>
      <c r="IT861" s="44"/>
      <c r="IU861" s="44"/>
      <c r="IV861" s="44"/>
    </row>
    <row r="862" spans="1:256" s="43" customFormat="1" ht="17.25">
      <c r="A862" s="564" t="s">
        <v>104</v>
      </c>
      <c r="B862" s="665" t="s">
        <v>128</v>
      </c>
      <c r="C862" s="539" t="s">
        <v>943</v>
      </c>
      <c r="D862" s="659">
        <v>147</v>
      </c>
      <c r="E862" s="94"/>
      <c r="F862" s="128">
        <f>E862*D862</f>
        <v>0</v>
      </c>
      <c r="G862" s="42"/>
      <c r="H862" s="73"/>
      <c r="I862" s="73"/>
      <c r="J862" s="73"/>
      <c r="K862" s="73"/>
      <c r="L862" s="74"/>
      <c r="M862" s="49"/>
      <c r="N862" s="49"/>
      <c r="O862" s="49"/>
      <c r="P862" s="49"/>
      <c r="Q862" s="44"/>
      <c r="R862" s="44"/>
      <c r="S862" s="44"/>
      <c r="T862" s="44"/>
      <c r="U862" s="44"/>
      <c r="V862" s="44"/>
      <c r="W862" s="44"/>
      <c r="X862" s="44"/>
      <c r="Y862" s="44"/>
      <c r="Z862" s="44"/>
      <c r="AA862" s="44"/>
      <c r="AB862" s="44"/>
      <c r="AC862" s="44"/>
      <c r="AD862" s="44"/>
      <c r="AE862" s="44"/>
      <c r="AF862" s="44"/>
      <c r="AG862" s="44"/>
      <c r="AH862" s="44"/>
      <c r="AI862" s="44"/>
      <c r="AJ862" s="44"/>
      <c r="AK862" s="44"/>
      <c r="AL862" s="44"/>
      <c r="AM862" s="44"/>
      <c r="AN862" s="44"/>
      <c r="AO862" s="44"/>
      <c r="AP862" s="44"/>
      <c r="AQ862" s="44"/>
      <c r="AR862" s="44"/>
      <c r="AS862" s="44"/>
      <c r="AT862" s="44"/>
      <c r="AU862" s="44"/>
      <c r="AV862" s="44"/>
      <c r="AW862" s="44"/>
      <c r="AX862" s="44"/>
      <c r="AY862" s="44"/>
      <c r="AZ862" s="44"/>
      <c r="BA862" s="44"/>
      <c r="BB862" s="44"/>
      <c r="BC862" s="44"/>
      <c r="BD862" s="44"/>
      <c r="BE862" s="44"/>
      <c r="BF862" s="44"/>
      <c r="BG862" s="44"/>
      <c r="BH862" s="44"/>
      <c r="BI862" s="44"/>
      <c r="BJ862" s="44"/>
      <c r="BK862" s="44"/>
      <c r="BL862" s="44"/>
      <c r="BM862" s="44"/>
      <c r="BN862" s="44"/>
      <c r="BO862" s="44"/>
      <c r="BP862" s="44"/>
      <c r="BQ862" s="44"/>
      <c r="BR862" s="44"/>
      <c r="BS862" s="44"/>
      <c r="BT862" s="44"/>
      <c r="BU862" s="44"/>
      <c r="BV862" s="44"/>
      <c r="BW862" s="44"/>
      <c r="BX862" s="44"/>
      <c r="BY862" s="44"/>
      <c r="BZ862" s="44"/>
      <c r="CA862" s="44"/>
      <c r="CB862" s="44"/>
      <c r="CC862" s="44"/>
      <c r="CD862" s="44"/>
      <c r="CE862" s="44"/>
      <c r="CF862" s="44"/>
      <c r="CG862" s="44"/>
      <c r="CH862" s="44"/>
      <c r="CI862" s="44"/>
      <c r="CJ862" s="44"/>
      <c r="CK862" s="44"/>
      <c r="CL862" s="44"/>
      <c r="CM862" s="44"/>
      <c r="CN862" s="44"/>
      <c r="CO862" s="44"/>
      <c r="CP862" s="44"/>
      <c r="CQ862" s="44"/>
      <c r="CR862" s="44"/>
      <c r="CS862" s="44"/>
      <c r="CT862" s="44"/>
      <c r="CU862" s="44"/>
      <c r="CV862" s="44"/>
      <c r="CW862" s="44"/>
      <c r="CX862" s="44"/>
      <c r="CY862" s="44"/>
      <c r="CZ862" s="44"/>
      <c r="DA862" s="44"/>
      <c r="DB862" s="44"/>
      <c r="DC862" s="44"/>
      <c r="DD862" s="44"/>
      <c r="DE862" s="44"/>
      <c r="DF862" s="44"/>
      <c r="DG862" s="44"/>
      <c r="DH862" s="44"/>
      <c r="DI862" s="44"/>
      <c r="DJ862" s="44"/>
      <c r="DK862" s="44"/>
      <c r="DL862" s="44"/>
      <c r="DM862" s="44"/>
      <c r="DN862" s="44"/>
      <c r="DO862" s="44"/>
      <c r="DP862" s="44"/>
      <c r="DQ862" s="44"/>
      <c r="DR862" s="44"/>
      <c r="DS862" s="44"/>
      <c r="DT862" s="44"/>
      <c r="DU862" s="44"/>
      <c r="DV862" s="44"/>
      <c r="DW862" s="44"/>
      <c r="DX862" s="44"/>
      <c r="DY862" s="44"/>
      <c r="DZ862" s="44"/>
      <c r="EA862" s="44"/>
      <c r="EB862" s="44"/>
      <c r="EC862" s="44"/>
      <c r="ED862" s="44"/>
      <c r="EE862" s="44"/>
      <c r="EF862" s="44"/>
      <c r="EG862" s="44"/>
      <c r="EH862" s="44"/>
      <c r="EI862" s="44"/>
      <c r="EJ862" s="44"/>
      <c r="EK862" s="44"/>
      <c r="EL862" s="44"/>
      <c r="EM862" s="44"/>
      <c r="EN862" s="44"/>
      <c r="EO862" s="44"/>
      <c r="EP862" s="44"/>
      <c r="EQ862" s="44"/>
      <c r="ER862" s="44"/>
      <c r="ES862" s="44"/>
      <c r="ET862" s="44"/>
      <c r="EU862" s="44"/>
      <c r="EV862" s="44"/>
      <c r="EW862" s="44"/>
      <c r="EX862" s="44"/>
      <c r="EY862" s="44"/>
      <c r="EZ862" s="44"/>
      <c r="FA862" s="44"/>
      <c r="FB862" s="44"/>
      <c r="FC862" s="44"/>
      <c r="FD862" s="44"/>
      <c r="FE862" s="44"/>
      <c r="FF862" s="44"/>
      <c r="FG862" s="44"/>
      <c r="FH862" s="44"/>
      <c r="FI862" s="44"/>
      <c r="FJ862" s="44"/>
      <c r="FK862" s="44"/>
      <c r="FL862" s="44"/>
      <c r="FM862" s="44"/>
      <c r="FN862" s="44"/>
      <c r="FO862" s="44"/>
      <c r="FP862" s="44"/>
      <c r="FQ862" s="44"/>
      <c r="FR862" s="44"/>
      <c r="FS862" s="44"/>
      <c r="FT862" s="44"/>
      <c r="FU862" s="44"/>
      <c r="FV862" s="44"/>
      <c r="FW862" s="44"/>
      <c r="FX862" s="44"/>
      <c r="FY862" s="44"/>
      <c r="FZ862" s="44"/>
      <c r="GA862" s="44"/>
      <c r="GB862" s="44"/>
      <c r="GC862" s="44"/>
      <c r="GD862" s="44"/>
      <c r="GE862" s="44"/>
      <c r="GF862" s="44"/>
      <c r="GG862" s="44"/>
      <c r="GH862" s="44"/>
      <c r="GI862" s="44"/>
      <c r="GJ862" s="44"/>
      <c r="GK862" s="44"/>
      <c r="GL862" s="44"/>
      <c r="GM862" s="44"/>
      <c r="GN862" s="44"/>
      <c r="GO862" s="44"/>
      <c r="GP862" s="44"/>
      <c r="GQ862" s="44"/>
      <c r="GR862" s="44"/>
      <c r="GS862" s="44"/>
      <c r="GT862" s="44"/>
      <c r="GU862" s="44"/>
      <c r="GV862" s="44"/>
      <c r="GW862" s="44"/>
      <c r="GX862" s="44"/>
      <c r="GY862" s="44"/>
      <c r="GZ862" s="44"/>
      <c r="HA862" s="44"/>
      <c r="HB862" s="44"/>
      <c r="HC862" s="44"/>
      <c r="HD862" s="44"/>
      <c r="HE862" s="44"/>
      <c r="HF862" s="44"/>
      <c r="HG862" s="44"/>
      <c r="HH862" s="44"/>
      <c r="HI862" s="44"/>
      <c r="HJ862" s="44"/>
      <c r="HK862" s="44"/>
      <c r="HL862" s="44"/>
      <c r="HM862" s="44"/>
      <c r="HN862" s="44"/>
      <c r="HO862" s="44"/>
      <c r="HP862" s="44"/>
      <c r="HQ862" s="44"/>
      <c r="HR862" s="44"/>
      <c r="HS862" s="44"/>
      <c r="HT862" s="44"/>
      <c r="HU862" s="44"/>
      <c r="HV862" s="44"/>
      <c r="HW862" s="44"/>
      <c r="HX862" s="44"/>
      <c r="HY862" s="44"/>
      <c r="HZ862" s="44"/>
      <c r="IA862" s="44"/>
      <c r="IB862" s="44"/>
      <c r="IC862" s="44"/>
      <c r="ID862" s="44"/>
      <c r="IE862" s="44"/>
      <c r="IF862" s="44"/>
      <c r="IG862" s="44"/>
      <c r="IH862" s="44"/>
      <c r="II862" s="44"/>
      <c r="IJ862" s="44"/>
      <c r="IK862" s="44"/>
      <c r="IL862" s="44"/>
      <c r="IM862" s="44"/>
      <c r="IN862" s="44"/>
      <c r="IO862" s="44"/>
      <c r="IP862" s="44"/>
      <c r="IQ862" s="44"/>
      <c r="IR862" s="44"/>
      <c r="IS862" s="44"/>
      <c r="IT862" s="44"/>
      <c r="IU862" s="44"/>
      <c r="IV862" s="44"/>
    </row>
    <row r="863" spans="1:256" s="43" customFormat="1">
      <c r="A863" s="564"/>
      <c r="B863" s="660"/>
      <c r="C863" s="539"/>
      <c r="D863" s="659"/>
      <c r="E863" s="94"/>
      <c r="F863" s="128"/>
      <c r="G863" s="42"/>
      <c r="H863" s="73"/>
      <c r="I863" s="73"/>
      <c r="J863" s="73"/>
      <c r="K863" s="73"/>
      <c r="L863" s="74"/>
      <c r="M863" s="49"/>
      <c r="N863" s="49"/>
      <c r="O863" s="49"/>
      <c r="P863" s="49"/>
      <c r="Q863" s="44"/>
      <c r="R863" s="44"/>
      <c r="S863" s="44"/>
      <c r="T863" s="44"/>
      <c r="U863" s="44"/>
      <c r="V863" s="44"/>
      <c r="W863" s="44"/>
      <c r="X863" s="44"/>
      <c r="Y863" s="44"/>
      <c r="Z863" s="44"/>
      <c r="AA863" s="44"/>
      <c r="AB863" s="44"/>
      <c r="AC863" s="44"/>
      <c r="AD863" s="44"/>
      <c r="AE863" s="44"/>
      <c r="AF863" s="44"/>
      <c r="AG863" s="44"/>
      <c r="AH863" s="44"/>
      <c r="AI863" s="44"/>
      <c r="AJ863" s="44"/>
      <c r="AK863" s="44"/>
      <c r="AL863" s="44"/>
      <c r="AM863" s="44"/>
      <c r="AN863" s="44"/>
      <c r="AO863" s="44"/>
      <c r="AP863" s="44"/>
      <c r="AQ863" s="44"/>
      <c r="AR863" s="44"/>
      <c r="AS863" s="44"/>
      <c r="AT863" s="44"/>
      <c r="AU863" s="44"/>
      <c r="AV863" s="44"/>
      <c r="AW863" s="44"/>
      <c r="AX863" s="44"/>
      <c r="AY863" s="44"/>
      <c r="AZ863" s="44"/>
      <c r="BA863" s="44"/>
      <c r="BB863" s="44"/>
      <c r="BC863" s="44"/>
      <c r="BD863" s="44"/>
      <c r="BE863" s="44"/>
      <c r="BF863" s="44"/>
      <c r="BG863" s="44"/>
      <c r="BH863" s="44"/>
      <c r="BI863" s="44"/>
      <c r="BJ863" s="44"/>
      <c r="BK863" s="44"/>
      <c r="BL863" s="44"/>
      <c r="BM863" s="44"/>
      <c r="BN863" s="44"/>
      <c r="BO863" s="44"/>
      <c r="BP863" s="44"/>
      <c r="BQ863" s="44"/>
      <c r="BR863" s="44"/>
      <c r="BS863" s="44"/>
      <c r="BT863" s="44"/>
      <c r="BU863" s="44"/>
      <c r="BV863" s="44"/>
      <c r="BW863" s="44"/>
      <c r="BX863" s="44"/>
      <c r="BY863" s="44"/>
      <c r="BZ863" s="44"/>
      <c r="CA863" s="44"/>
      <c r="CB863" s="44"/>
      <c r="CC863" s="44"/>
      <c r="CD863" s="44"/>
      <c r="CE863" s="44"/>
      <c r="CF863" s="44"/>
      <c r="CG863" s="44"/>
      <c r="CH863" s="44"/>
      <c r="CI863" s="44"/>
      <c r="CJ863" s="44"/>
      <c r="CK863" s="44"/>
      <c r="CL863" s="44"/>
      <c r="CM863" s="44"/>
      <c r="CN863" s="44"/>
      <c r="CO863" s="44"/>
      <c r="CP863" s="44"/>
      <c r="CQ863" s="44"/>
      <c r="CR863" s="44"/>
      <c r="CS863" s="44"/>
      <c r="CT863" s="44"/>
      <c r="CU863" s="44"/>
      <c r="CV863" s="44"/>
      <c r="CW863" s="44"/>
      <c r="CX863" s="44"/>
      <c r="CY863" s="44"/>
      <c r="CZ863" s="44"/>
      <c r="DA863" s="44"/>
      <c r="DB863" s="44"/>
      <c r="DC863" s="44"/>
      <c r="DD863" s="44"/>
      <c r="DE863" s="44"/>
      <c r="DF863" s="44"/>
      <c r="DG863" s="44"/>
      <c r="DH863" s="44"/>
      <c r="DI863" s="44"/>
      <c r="DJ863" s="44"/>
      <c r="DK863" s="44"/>
      <c r="DL863" s="44"/>
      <c r="DM863" s="44"/>
      <c r="DN863" s="44"/>
      <c r="DO863" s="44"/>
      <c r="DP863" s="44"/>
      <c r="DQ863" s="44"/>
      <c r="DR863" s="44"/>
      <c r="DS863" s="44"/>
      <c r="DT863" s="44"/>
      <c r="DU863" s="44"/>
      <c r="DV863" s="44"/>
      <c r="DW863" s="44"/>
      <c r="DX863" s="44"/>
      <c r="DY863" s="44"/>
      <c r="DZ863" s="44"/>
      <c r="EA863" s="44"/>
      <c r="EB863" s="44"/>
      <c r="EC863" s="44"/>
      <c r="ED863" s="44"/>
      <c r="EE863" s="44"/>
      <c r="EF863" s="44"/>
      <c r="EG863" s="44"/>
      <c r="EH863" s="44"/>
      <c r="EI863" s="44"/>
      <c r="EJ863" s="44"/>
      <c r="EK863" s="44"/>
      <c r="EL863" s="44"/>
      <c r="EM863" s="44"/>
      <c r="EN863" s="44"/>
      <c r="EO863" s="44"/>
      <c r="EP863" s="44"/>
      <c r="EQ863" s="44"/>
      <c r="ER863" s="44"/>
      <c r="ES863" s="44"/>
      <c r="ET863" s="44"/>
      <c r="EU863" s="44"/>
      <c r="EV863" s="44"/>
      <c r="EW863" s="44"/>
      <c r="EX863" s="44"/>
      <c r="EY863" s="44"/>
      <c r="EZ863" s="44"/>
      <c r="FA863" s="44"/>
      <c r="FB863" s="44"/>
      <c r="FC863" s="44"/>
      <c r="FD863" s="44"/>
      <c r="FE863" s="44"/>
      <c r="FF863" s="44"/>
      <c r="FG863" s="44"/>
      <c r="FH863" s="44"/>
      <c r="FI863" s="44"/>
      <c r="FJ863" s="44"/>
      <c r="FK863" s="44"/>
      <c r="FL863" s="44"/>
      <c r="FM863" s="44"/>
      <c r="FN863" s="44"/>
      <c r="FO863" s="44"/>
      <c r="FP863" s="44"/>
      <c r="FQ863" s="44"/>
      <c r="FR863" s="44"/>
      <c r="FS863" s="44"/>
      <c r="FT863" s="44"/>
      <c r="FU863" s="44"/>
      <c r="FV863" s="44"/>
      <c r="FW863" s="44"/>
      <c r="FX863" s="44"/>
      <c r="FY863" s="44"/>
      <c r="FZ863" s="44"/>
      <c r="GA863" s="44"/>
      <c r="GB863" s="44"/>
      <c r="GC863" s="44"/>
      <c r="GD863" s="44"/>
      <c r="GE863" s="44"/>
      <c r="GF863" s="44"/>
      <c r="GG863" s="44"/>
      <c r="GH863" s="44"/>
      <c r="GI863" s="44"/>
      <c r="GJ863" s="44"/>
      <c r="GK863" s="44"/>
      <c r="GL863" s="44"/>
      <c r="GM863" s="44"/>
      <c r="GN863" s="44"/>
      <c r="GO863" s="44"/>
      <c r="GP863" s="44"/>
      <c r="GQ863" s="44"/>
      <c r="GR863" s="44"/>
      <c r="GS863" s="44"/>
      <c r="GT863" s="44"/>
      <c r="GU863" s="44"/>
      <c r="GV863" s="44"/>
      <c r="GW863" s="44"/>
      <c r="GX863" s="44"/>
      <c r="GY863" s="44"/>
      <c r="GZ863" s="44"/>
      <c r="HA863" s="44"/>
      <c r="HB863" s="44"/>
      <c r="HC863" s="44"/>
      <c r="HD863" s="44"/>
      <c r="HE863" s="44"/>
      <c r="HF863" s="44"/>
      <c r="HG863" s="44"/>
      <c r="HH863" s="44"/>
      <c r="HI863" s="44"/>
      <c r="HJ863" s="44"/>
      <c r="HK863" s="44"/>
      <c r="HL863" s="44"/>
      <c r="HM863" s="44"/>
      <c r="HN863" s="44"/>
      <c r="HO863" s="44"/>
      <c r="HP863" s="44"/>
      <c r="HQ863" s="44"/>
      <c r="HR863" s="44"/>
      <c r="HS863" s="44"/>
      <c r="HT863" s="44"/>
      <c r="HU863" s="44"/>
      <c r="HV863" s="44"/>
      <c r="HW863" s="44"/>
      <c r="HX863" s="44"/>
      <c r="HY863" s="44"/>
      <c r="HZ863" s="44"/>
      <c r="IA863" s="44"/>
      <c r="IB863" s="44"/>
      <c r="IC863" s="44"/>
      <c r="ID863" s="44"/>
      <c r="IE863" s="44"/>
      <c r="IF863" s="44"/>
      <c r="IG863" s="44"/>
      <c r="IH863" s="44"/>
      <c r="II863" s="44"/>
      <c r="IJ863" s="44"/>
      <c r="IK863" s="44"/>
      <c r="IL863" s="44"/>
      <c r="IM863" s="44"/>
      <c r="IN863" s="44"/>
      <c r="IO863" s="44"/>
      <c r="IP863" s="44"/>
      <c r="IQ863" s="44"/>
      <c r="IR863" s="44"/>
      <c r="IS863" s="44"/>
      <c r="IT863" s="44"/>
      <c r="IU863" s="44"/>
      <c r="IV863" s="44"/>
    </row>
    <row r="864" spans="1:256" s="43" customFormat="1">
      <c r="A864" s="557" t="s">
        <v>722</v>
      </c>
      <c r="B864" s="660" t="s">
        <v>718</v>
      </c>
      <c r="C864" s="539"/>
      <c r="D864" s="659"/>
      <c r="E864" s="94"/>
      <c r="F864" s="128"/>
      <c r="G864" s="42"/>
      <c r="H864" s="73"/>
      <c r="I864" s="73"/>
      <c r="J864" s="73"/>
      <c r="K864" s="73"/>
      <c r="L864" s="74"/>
      <c r="M864" s="49"/>
      <c r="N864" s="49"/>
      <c r="O864" s="49"/>
      <c r="P864" s="49"/>
      <c r="Q864" s="44"/>
      <c r="R864" s="44"/>
      <c r="S864" s="44"/>
      <c r="T864" s="44"/>
      <c r="U864" s="44"/>
      <c r="V864" s="44"/>
      <c r="W864" s="44"/>
      <c r="X864" s="44"/>
      <c r="Y864" s="44"/>
      <c r="Z864" s="44"/>
      <c r="AA864" s="44"/>
      <c r="AB864" s="44"/>
      <c r="AC864" s="44"/>
      <c r="AD864" s="44"/>
      <c r="AE864" s="44"/>
      <c r="AF864" s="44"/>
      <c r="AG864" s="44"/>
      <c r="AH864" s="44"/>
      <c r="AI864" s="44"/>
      <c r="AJ864" s="44"/>
      <c r="AK864" s="44"/>
      <c r="AL864" s="44"/>
      <c r="AM864" s="44"/>
      <c r="AN864" s="44"/>
      <c r="AO864" s="44"/>
      <c r="AP864" s="44"/>
      <c r="AQ864" s="44"/>
      <c r="AR864" s="44"/>
      <c r="AS864" s="44"/>
      <c r="AT864" s="44"/>
      <c r="AU864" s="44"/>
      <c r="AV864" s="44"/>
      <c r="AW864" s="44"/>
      <c r="AX864" s="44"/>
      <c r="AY864" s="44"/>
      <c r="AZ864" s="44"/>
      <c r="BA864" s="44"/>
      <c r="BB864" s="44"/>
      <c r="BC864" s="44"/>
      <c r="BD864" s="44"/>
      <c r="BE864" s="44"/>
      <c r="BF864" s="44"/>
      <c r="BG864" s="44"/>
      <c r="BH864" s="44"/>
      <c r="BI864" s="44"/>
      <c r="BJ864" s="44"/>
      <c r="BK864" s="44"/>
      <c r="BL864" s="44"/>
      <c r="BM864" s="44"/>
      <c r="BN864" s="44"/>
      <c r="BO864" s="44"/>
      <c r="BP864" s="44"/>
      <c r="BQ864" s="44"/>
      <c r="BR864" s="44"/>
      <c r="BS864" s="44"/>
      <c r="BT864" s="44"/>
      <c r="BU864" s="44"/>
      <c r="BV864" s="44"/>
      <c r="BW864" s="44"/>
      <c r="BX864" s="44"/>
      <c r="BY864" s="44"/>
      <c r="BZ864" s="44"/>
      <c r="CA864" s="44"/>
      <c r="CB864" s="44"/>
      <c r="CC864" s="44"/>
      <c r="CD864" s="44"/>
      <c r="CE864" s="44"/>
      <c r="CF864" s="44"/>
      <c r="CG864" s="44"/>
      <c r="CH864" s="44"/>
      <c r="CI864" s="44"/>
      <c r="CJ864" s="44"/>
      <c r="CK864" s="44"/>
      <c r="CL864" s="44"/>
      <c r="CM864" s="44"/>
      <c r="CN864" s="44"/>
      <c r="CO864" s="44"/>
      <c r="CP864" s="44"/>
      <c r="CQ864" s="44"/>
      <c r="CR864" s="44"/>
      <c r="CS864" s="44"/>
      <c r="CT864" s="44"/>
      <c r="CU864" s="44"/>
      <c r="CV864" s="44"/>
      <c r="CW864" s="44"/>
      <c r="CX864" s="44"/>
      <c r="CY864" s="44"/>
      <c r="CZ864" s="44"/>
      <c r="DA864" s="44"/>
      <c r="DB864" s="44"/>
      <c r="DC864" s="44"/>
      <c r="DD864" s="44"/>
      <c r="DE864" s="44"/>
      <c r="DF864" s="44"/>
      <c r="DG864" s="44"/>
      <c r="DH864" s="44"/>
      <c r="DI864" s="44"/>
      <c r="DJ864" s="44"/>
      <c r="DK864" s="44"/>
      <c r="DL864" s="44"/>
      <c r="DM864" s="44"/>
      <c r="DN864" s="44"/>
      <c r="DO864" s="44"/>
      <c r="DP864" s="44"/>
      <c r="DQ864" s="44"/>
      <c r="DR864" s="44"/>
      <c r="DS864" s="44"/>
      <c r="DT864" s="44"/>
      <c r="DU864" s="44"/>
      <c r="DV864" s="44"/>
      <c r="DW864" s="44"/>
      <c r="DX864" s="44"/>
      <c r="DY864" s="44"/>
      <c r="DZ864" s="44"/>
      <c r="EA864" s="44"/>
      <c r="EB864" s="44"/>
      <c r="EC864" s="44"/>
      <c r="ED864" s="44"/>
      <c r="EE864" s="44"/>
      <c r="EF864" s="44"/>
      <c r="EG864" s="44"/>
      <c r="EH864" s="44"/>
      <c r="EI864" s="44"/>
      <c r="EJ864" s="44"/>
      <c r="EK864" s="44"/>
      <c r="EL864" s="44"/>
      <c r="EM864" s="44"/>
      <c r="EN864" s="44"/>
      <c r="EO864" s="44"/>
      <c r="EP864" s="44"/>
      <c r="EQ864" s="44"/>
      <c r="ER864" s="44"/>
      <c r="ES864" s="44"/>
      <c r="ET864" s="44"/>
      <c r="EU864" s="44"/>
      <c r="EV864" s="44"/>
      <c r="EW864" s="44"/>
      <c r="EX864" s="44"/>
      <c r="EY864" s="44"/>
      <c r="EZ864" s="44"/>
      <c r="FA864" s="44"/>
      <c r="FB864" s="44"/>
      <c r="FC864" s="44"/>
      <c r="FD864" s="44"/>
      <c r="FE864" s="44"/>
      <c r="FF864" s="44"/>
      <c r="FG864" s="44"/>
      <c r="FH864" s="44"/>
      <c r="FI864" s="44"/>
      <c r="FJ864" s="44"/>
      <c r="FK864" s="44"/>
      <c r="FL864" s="44"/>
      <c r="FM864" s="44"/>
      <c r="FN864" s="44"/>
      <c r="FO864" s="44"/>
      <c r="FP864" s="44"/>
      <c r="FQ864" s="44"/>
      <c r="FR864" s="44"/>
      <c r="FS864" s="44"/>
      <c r="FT864" s="44"/>
      <c r="FU864" s="44"/>
      <c r="FV864" s="44"/>
      <c r="FW864" s="44"/>
      <c r="FX864" s="44"/>
      <c r="FY864" s="44"/>
      <c r="FZ864" s="44"/>
      <c r="GA864" s="44"/>
      <c r="GB864" s="44"/>
      <c r="GC864" s="44"/>
      <c r="GD864" s="44"/>
      <c r="GE864" s="44"/>
      <c r="GF864" s="44"/>
      <c r="GG864" s="44"/>
      <c r="GH864" s="44"/>
      <c r="GI864" s="44"/>
      <c r="GJ864" s="44"/>
      <c r="GK864" s="44"/>
      <c r="GL864" s="44"/>
      <c r="GM864" s="44"/>
      <c r="GN864" s="44"/>
      <c r="GO864" s="44"/>
      <c r="GP864" s="44"/>
      <c r="GQ864" s="44"/>
      <c r="GR864" s="44"/>
      <c r="GS864" s="44"/>
      <c r="GT864" s="44"/>
      <c r="GU864" s="44"/>
      <c r="GV864" s="44"/>
      <c r="GW864" s="44"/>
      <c r="GX864" s="44"/>
      <c r="GY864" s="44"/>
      <c r="GZ864" s="44"/>
      <c r="HA864" s="44"/>
      <c r="HB864" s="44"/>
      <c r="HC864" s="44"/>
      <c r="HD864" s="44"/>
      <c r="HE864" s="44"/>
      <c r="HF864" s="44"/>
      <c r="HG864" s="44"/>
      <c r="HH864" s="44"/>
      <c r="HI864" s="44"/>
      <c r="HJ864" s="44"/>
      <c r="HK864" s="44"/>
      <c r="HL864" s="44"/>
      <c r="HM864" s="44"/>
      <c r="HN864" s="44"/>
      <c r="HO864" s="44"/>
      <c r="HP864" s="44"/>
      <c r="HQ864" s="44"/>
      <c r="HR864" s="44"/>
      <c r="HS864" s="44"/>
      <c r="HT864" s="44"/>
      <c r="HU864" s="44"/>
      <c r="HV864" s="44"/>
      <c r="HW864" s="44"/>
      <c r="HX864" s="44"/>
      <c r="HY864" s="44"/>
      <c r="HZ864" s="44"/>
      <c r="IA864" s="44"/>
      <c r="IB864" s="44"/>
      <c r="IC864" s="44"/>
      <c r="ID864" s="44"/>
      <c r="IE864" s="44"/>
      <c r="IF864" s="44"/>
      <c r="IG864" s="44"/>
      <c r="IH864" s="44"/>
      <c r="II864" s="44"/>
      <c r="IJ864" s="44"/>
      <c r="IK864" s="44"/>
      <c r="IL864" s="44"/>
      <c r="IM864" s="44"/>
      <c r="IN864" s="44"/>
      <c r="IO864" s="44"/>
      <c r="IP864" s="44"/>
      <c r="IQ864" s="44"/>
      <c r="IR864" s="44"/>
      <c r="IS864" s="44"/>
      <c r="IT864" s="44"/>
      <c r="IU864" s="44"/>
      <c r="IV864" s="44"/>
    </row>
    <row r="865" spans="1:256" s="43" customFormat="1" ht="28.5">
      <c r="A865" s="564" t="s">
        <v>101</v>
      </c>
      <c r="B865" s="665" t="s">
        <v>715</v>
      </c>
      <c r="C865" s="539" t="s">
        <v>942</v>
      </c>
      <c r="D865" s="659">
        <v>7.3</v>
      </c>
      <c r="E865" s="94"/>
      <c r="F865" s="128">
        <f>E865*D865</f>
        <v>0</v>
      </c>
      <c r="G865" s="42"/>
      <c r="H865" s="73"/>
      <c r="I865" s="73"/>
      <c r="J865" s="73"/>
      <c r="K865" s="73"/>
      <c r="L865" s="74"/>
      <c r="M865" s="49"/>
      <c r="N865" s="49"/>
      <c r="O865" s="49"/>
      <c r="P865" s="49"/>
      <c r="Q865" s="44"/>
      <c r="R865" s="44"/>
      <c r="S865" s="44"/>
      <c r="T865" s="44"/>
      <c r="U865" s="44"/>
      <c r="V865" s="44"/>
      <c r="W865" s="44"/>
      <c r="X865" s="44"/>
      <c r="Y865" s="44"/>
      <c r="Z865" s="44"/>
      <c r="AA865" s="44"/>
      <c r="AB865" s="44"/>
      <c r="AC865" s="44"/>
      <c r="AD865" s="44"/>
      <c r="AE865" s="44"/>
      <c r="AF865" s="44"/>
      <c r="AG865" s="44"/>
      <c r="AH865" s="44"/>
      <c r="AI865" s="44"/>
      <c r="AJ865" s="44"/>
      <c r="AK865" s="44"/>
      <c r="AL865" s="44"/>
      <c r="AM865" s="44"/>
      <c r="AN865" s="44"/>
      <c r="AO865" s="44"/>
      <c r="AP865" s="44"/>
      <c r="AQ865" s="44"/>
      <c r="AR865" s="44"/>
      <c r="AS865" s="44"/>
      <c r="AT865" s="44"/>
      <c r="AU865" s="44"/>
      <c r="AV865" s="44"/>
      <c r="AW865" s="44"/>
      <c r="AX865" s="44"/>
      <c r="AY865" s="44"/>
      <c r="AZ865" s="44"/>
      <c r="BA865" s="44"/>
      <c r="BB865" s="44"/>
      <c r="BC865" s="44"/>
      <c r="BD865" s="44"/>
      <c r="BE865" s="44"/>
      <c r="BF865" s="44"/>
      <c r="BG865" s="44"/>
      <c r="BH865" s="44"/>
      <c r="BI865" s="44"/>
      <c r="BJ865" s="44"/>
      <c r="BK865" s="44"/>
      <c r="BL865" s="44"/>
      <c r="BM865" s="44"/>
      <c r="BN865" s="44"/>
      <c r="BO865" s="44"/>
      <c r="BP865" s="44"/>
      <c r="BQ865" s="44"/>
      <c r="BR865" s="44"/>
      <c r="BS865" s="44"/>
      <c r="BT865" s="44"/>
      <c r="BU865" s="44"/>
      <c r="BV865" s="44"/>
      <c r="BW865" s="44"/>
      <c r="BX865" s="44"/>
      <c r="BY865" s="44"/>
      <c r="BZ865" s="44"/>
      <c r="CA865" s="44"/>
      <c r="CB865" s="44"/>
      <c r="CC865" s="44"/>
      <c r="CD865" s="44"/>
      <c r="CE865" s="44"/>
      <c r="CF865" s="44"/>
      <c r="CG865" s="44"/>
      <c r="CH865" s="44"/>
      <c r="CI865" s="44"/>
      <c r="CJ865" s="44"/>
      <c r="CK865" s="44"/>
      <c r="CL865" s="44"/>
      <c r="CM865" s="44"/>
      <c r="CN865" s="44"/>
      <c r="CO865" s="44"/>
      <c r="CP865" s="44"/>
      <c r="CQ865" s="44"/>
      <c r="CR865" s="44"/>
      <c r="CS865" s="44"/>
      <c r="CT865" s="44"/>
      <c r="CU865" s="44"/>
      <c r="CV865" s="44"/>
      <c r="CW865" s="44"/>
      <c r="CX865" s="44"/>
      <c r="CY865" s="44"/>
      <c r="CZ865" s="44"/>
      <c r="DA865" s="44"/>
      <c r="DB865" s="44"/>
      <c r="DC865" s="44"/>
      <c r="DD865" s="44"/>
      <c r="DE865" s="44"/>
      <c r="DF865" s="44"/>
      <c r="DG865" s="44"/>
      <c r="DH865" s="44"/>
      <c r="DI865" s="44"/>
      <c r="DJ865" s="44"/>
      <c r="DK865" s="44"/>
      <c r="DL865" s="44"/>
      <c r="DM865" s="44"/>
      <c r="DN865" s="44"/>
      <c r="DO865" s="44"/>
      <c r="DP865" s="44"/>
      <c r="DQ865" s="44"/>
      <c r="DR865" s="44"/>
      <c r="DS865" s="44"/>
      <c r="DT865" s="44"/>
      <c r="DU865" s="44"/>
      <c r="DV865" s="44"/>
      <c r="DW865" s="44"/>
      <c r="DX865" s="44"/>
      <c r="DY865" s="44"/>
      <c r="DZ865" s="44"/>
      <c r="EA865" s="44"/>
      <c r="EB865" s="44"/>
      <c r="EC865" s="44"/>
      <c r="ED865" s="44"/>
      <c r="EE865" s="44"/>
      <c r="EF865" s="44"/>
      <c r="EG865" s="44"/>
      <c r="EH865" s="44"/>
      <c r="EI865" s="44"/>
      <c r="EJ865" s="44"/>
      <c r="EK865" s="44"/>
      <c r="EL865" s="44"/>
      <c r="EM865" s="44"/>
      <c r="EN865" s="44"/>
      <c r="EO865" s="44"/>
      <c r="EP865" s="44"/>
      <c r="EQ865" s="44"/>
      <c r="ER865" s="44"/>
      <c r="ES865" s="44"/>
      <c r="ET865" s="44"/>
      <c r="EU865" s="44"/>
      <c r="EV865" s="44"/>
      <c r="EW865" s="44"/>
      <c r="EX865" s="44"/>
      <c r="EY865" s="44"/>
      <c r="EZ865" s="44"/>
      <c r="FA865" s="44"/>
      <c r="FB865" s="44"/>
      <c r="FC865" s="44"/>
      <c r="FD865" s="44"/>
      <c r="FE865" s="44"/>
      <c r="FF865" s="44"/>
      <c r="FG865" s="44"/>
      <c r="FH865" s="44"/>
      <c r="FI865" s="44"/>
      <c r="FJ865" s="44"/>
      <c r="FK865" s="44"/>
      <c r="FL865" s="44"/>
      <c r="FM865" s="44"/>
      <c r="FN865" s="44"/>
      <c r="FO865" s="44"/>
      <c r="FP865" s="44"/>
      <c r="FQ865" s="44"/>
      <c r="FR865" s="44"/>
      <c r="FS865" s="44"/>
      <c r="FT865" s="44"/>
      <c r="FU865" s="44"/>
      <c r="FV865" s="44"/>
      <c r="FW865" s="44"/>
      <c r="FX865" s="44"/>
      <c r="FY865" s="44"/>
      <c r="FZ865" s="44"/>
      <c r="GA865" s="44"/>
      <c r="GB865" s="44"/>
      <c r="GC865" s="44"/>
      <c r="GD865" s="44"/>
      <c r="GE865" s="44"/>
      <c r="GF865" s="44"/>
      <c r="GG865" s="44"/>
      <c r="GH865" s="44"/>
      <c r="GI865" s="44"/>
      <c r="GJ865" s="44"/>
      <c r="GK865" s="44"/>
      <c r="GL865" s="44"/>
      <c r="GM865" s="44"/>
      <c r="GN865" s="44"/>
      <c r="GO865" s="44"/>
      <c r="GP865" s="44"/>
      <c r="GQ865" s="44"/>
      <c r="GR865" s="44"/>
      <c r="GS865" s="44"/>
      <c r="GT865" s="44"/>
      <c r="GU865" s="44"/>
      <c r="GV865" s="44"/>
      <c r="GW865" s="44"/>
      <c r="GX865" s="44"/>
      <c r="GY865" s="44"/>
      <c r="GZ865" s="44"/>
      <c r="HA865" s="44"/>
      <c r="HB865" s="44"/>
      <c r="HC865" s="44"/>
      <c r="HD865" s="44"/>
      <c r="HE865" s="44"/>
      <c r="HF865" s="44"/>
      <c r="HG865" s="44"/>
      <c r="HH865" s="44"/>
      <c r="HI865" s="44"/>
      <c r="HJ865" s="44"/>
      <c r="HK865" s="44"/>
      <c r="HL865" s="44"/>
      <c r="HM865" s="44"/>
      <c r="HN865" s="44"/>
      <c r="HO865" s="44"/>
      <c r="HP865" s="44"/>
      <c r="HQ865" s="44"/>
      <c r="HR865" s="44"/>
      <c r="HS865" s="44"/>
      <c r="HT865" s="44"/>
      <c r="HU865" s="44"/>
      <c r="HV865" s="44"/>
      <c r="HW865" s="44"/>
      <c r="HX865" s="44"/>
      <c r="HY865" s="44"/>
      <c r="HZ865" s="44"/>
      <c r="IA865" s="44"/>
      <c r="IB865" s="44"/>
      <c r="IC865" s="44"/>
      <c r="ID865" s="44"/>
      <c r="IE865" s="44"/>
      <c r="IF865" s="44"/>
      <c r="IG865" s="44"/>
      <c r="IH865" s="44"/>
      <c r="II865" s="44"/>
      <c r="IJ865" s="44"/>
      <c r="IK865" s="44"/>
      <c r="IL865" s="44"/>
      <c r="IM865" s="44"/>
      <c r="IN865" s="44"/>
      <c r="IO865" s="44"/>
      <c r="IP865" s="44"/>
      <c r="IQ865" s="44"/>
      <c r="IR865" s="44"/>
      <c r="IS865" s="44"/>
      <c r="IT865" s="44"/>
      <c r="IU865" s="44"/>
      <c r="IV865" s="44"/>
    </row>
    <row r="866" spans="1:256" s="43" customFormat="1">
      <c r="A866" s="706"/>
      <c r="B866" s="689"/>
      <c r="C866" s="722"/>
      <c r="D866" s="687"/>
      <c r="E866" s="97"/>
      <c r="F866" s="723"/>
      <c r="G866" s="42"/>
      <c r="H866" s="73"/>
      <c r="I866" s="73"/>
      <c r="J866" s="73"/>
      <c r="K866" s="73"/>
      <c r="L866" s="74"/>
      <c r="M866" s="49"/>
      <c r="N866" s="49"/>
      <c r="O866" s="49"/>
      <c r="P866" s="49"/>
      <c r="Q866" s="44"/>
      <c r="R866" s="44"/>
      <c r="S866" s="44"/>
      <c r="T866" s="44"/>
      <c r="U866" s="44"/>
      <c r="V866" s="44"/>
      <c r="W866" s="44"/>
      <c r="X866" s="44"/>
      <c r="Y866" s="44"/>
      <c r="Z866" s="44"/>
      <c r="AA866" s="44"/>
      <c r="AB866" s="44"/>
      <c r="AC866" s="44"/>
      <c r="AD866" s="44"/>
      <c r="AE866" s="44"/>
      <c r="AF866" s="44"/>
      <c r="AG866" s="44"/>
      <c r="AH866" s="44"/>
      <c r="AI866" s="44"/>
      <c r="AJ866" s="44"/>
      <c r="AK866" s="44"/>
      <c r="AL866" s="44"/>
      <c r="AM866" s="44"/>
      <c r="AN866" s="44"/>
      <c r="AO866" s="44"/>
      <c r="AP866" s="44"/>
      <c r="AQ866" s="44"/>
      <c r="AR866" s="44"/>
      <c r="AS866" s="44"/>
      <c r="AT866" s="44"/>
      <c r="AU866" s="44"/>
      <c r="AV866" s="44"/>
      <c r="AW866" s="44"/>
      <c r="AX866" s="44"/>
      <c r="AY866" s="44"/>
      <c r="AZ866" s="44"/>
      <c r="BA866" s="44"/>
      <c r="BB866" s="44"/>
      <c r="BC866" s="44"/>
      <c r="BD866" s="44"/>
      <c r="BE866" s="44"/>
      <c r="BF866" s="44"/>
      <c r="BG866" s="44"/>
      <c r="BH866" s="44"/>
      <c r="BI866" s="44"/>
      <c r="BJ866" s="44"/>
      <c r="BK866" s="44"/>
      <c r="BL866" s="44"/>
      <c r="BM866" s="44"/>
      <c r="BN866" s="44"/>
      <c r="BO866" s="44"/>
      <c r="BP866" s="44"/>
      <c r="BQ866" s="44"/>
      <c r="BR866" s="44"/>
      <c r="BS866" s="44"/>
      <c r="BT866" s="44"/>
      <c r="BU866" s="44"/>
      <c r="BV866" s="44"/>
      <c r="BW866" s="44"/>
      <c r="BX866" s="44"/>
      <c r="BY866" s="44"/>
      <c r="BZ866" s="44"/>
      <c r="CA866" s="44"/>
      <c r="CB866" s="44"/>
      <c r="CC866" s="44"/>
      <c r="CD866" s="44"/>
      <c r="CE866" s="44"/>
      <c r="CF866" s="44"/>
      <c r="CG866" s="44"/>
      <c r="CH866" s="44"/>
      <c r="CI866" s="44"/>
      <c r="CJ866" s="44"/>
      <c r="CK866" s="44"/>
      <c r="CL866" s="44"/>
      <c r="CM866" s="44"/>
      <c r="CN866" s="44"/>
      <c r="CO866" s="44"/>
      <c r="CP866" s="44"/>
      <c r="CQ866" s="44"/>
      <c r="CR866" s="44"/>
      <c r="CS866" s="44"/>
      <c r="CT866" s="44"/>
      <c r="CU866" s="44"/>
      <c r="CV866" s="44"/>
      <c r="CW866" s="44"/>
      <c r="CX866" s="44"/>
      <c r="CY866" s="44"/>
      <c r="CZ866" s="44"/>
      <c r="DA866" s="44"/>
      <c r="DB866" s="44"/>
      <c r="DC866" s="44"/>
      <c r="DD866" s="44"/>
      <c r="DE866" s="44"/>
      <c r="DF866" s="44"/>
      <c r="DG866" s="44"/>
      <c r="DH866" s="44"/>
      <c r="DI866" s="44"/>
      <c r="DJ866" s="44"/>
      <c r="DK866" s="44"/>
      <c r="DL866" s="44"/>
      <c r="DM866" s="44"/>
      <c r="DN866" s="44"/>
      <c r="DO866" s="44"/>
      <c r="DP866" s="44"/>
      <c r="DQ866" s="44"/>
      <c r="DR866" s="44"/>
      <c r="DS866" s="44"/>
      <c r="DT866" s="44"/>
      <c r="DU866" s="44"/>
      <c r="DV866" s="44"/>
      <c r="DW866" s="44"/>
      <c r="DX866" s="44"/>
      <c r="DY866" s="44"/>
      <c r="DZ866" s="44"/>
      <c r="EA866" s="44"/>
      <c r="EB866" s="44"/>
      <c r="EC866" s="44"/>
      <c r="ED866" s="44"/>
      <c r="EE866" s="44"/>
      <c r="EF866" s="44"/>
      <c r="EG866" s="44"/>
      <c r="EH866" s="44"/>
      <c r="EI866" s="44"/>
      <c r="EJ866" s="44"/>
      <c r="EK866" s="44"/>
      <c r="EL866" s="44"/>
      <c r="EM866" s="44"/>
      <c r="EN866" s="44"/>
      <c r="EO866" s="44"/>
      <c r="EP866" s="44"/>
      <c r="EQ866" s="44"/>
      <c r="ER866" s="44"/>
      <c r="ES866" s="44"/>
      <c r="ET866" s="44"/>
      <c r="EU866" s="44"/>
      <c r="EV866" s="44"/>
      <c r="EW866" s="44"/>
      <c r="EX866" s="44"/>
      <c r="EY866" s="44"/>
      <c r="EZ866" s="44"/>
      <c r="FA866" s="44"/>
      <c r="FB866" s="44"/>
      <c r="FC866" s="44"/>
      <c r="FD866" s="44"/>
      <c r="FE866" s="44"/>
      <c r="FF866" s="44"/>
      <c r="FG866" s="44"/>
      <c r="FH866" s="44"/>
      <c r="FI866" s="44"/>
      <c r="FJ866" s="44"/>
      <c r="FK866" s="44"/>
      <c r="FL866" s="44"/>
      <c r="FM866" s="44"/>
      <c r="FN866" s="44"/>
      <c r="FO866" s="44"/>
      <c r="FP866" s="44"/>
      <c r="FQ866" s="44"/>
      <c r="FR866" s="44"/>
      <c r="FS866" s="44"/>
      <c r="FT866" s="44"/>
      <c r="FU866" s="44"/>
      <c r="FV866" s="44"/>
      <c r="FW866" s="44"/>
      <c r="FX866" s="44"/>
      <c r="FY866" s="44"/>
      <c r="FZ866" s="44"/>
      <c r="GA866" s="44"/>
      <c r="GB866" s="44"/>
      <c r="GC866" s="44"/>
      <c r="GD866" s="44"/>
      <c r="GE866" s="44"/>
      <c r="GF866" s="44"/>
      <c r="GG866" s="44"/>
      <c r="GH866" s="44"/>
      <c r="GI866" s="44"/>
      <c r="GJ866" s="44"/>
      <c r="GK866" s="44"/>
      <c r="GL866" s="44"/>
      <c r="GM866" s="44"/>
      <c r="GN866" s="44"/>
      <c r="GO866" s="44"/>
      <c r="GP866" s="44"/>
      <c r="GQ866" s="44"/>
      <c r="GR866" s="44"/>
      <c r="GS866" s="44"/>
      <c r="GT866" s="44"/>
      <c r="GU866" s="44"/>
      <c r="GV866" s="44"/>
      <c r="GW866" s="44"/>
      <c r="GX866" s="44"/>
      <c r="GY866" s="44"/>
      <c r="GZ866" s="44"/>
      <c r="HA866" s="44"/>
      <c r="HB866" s="44"/>
      <c r="HC866" s="44"/>
      <c r="HD866" s="44"/>
      <c r="HE866" s="44"/>
      <c r="HF866" s="44"/>
      <c r="HG866" s="44"/>
      <c r="HH866" s="44"/>
      <c r="HI866" s="44"/>
      <c r="HJ866" s="44"/>
      <c r="HK866" s="44"/>
      <c r="HL866" s="44"/>
      <c r="HM866" s="44"/>
      <c r="HN866" s="44"/>
      <c r="HO866" s="44"/>
      <c r="HP866" s="44"/>
      <c r="HQ866" s="44"/>
      <c r="HR866" s="44"/>
      <c r="HS866" s="44"/>
      <c r="HT866" s="44"/>
      <c r="HU866" s="44"/>
      <c r="HV866" s="44"/>
      <c r="HW866" s="44"/>
      <c r="HX866" s="44"/>
      <c r="HY866" s="44"/>
      <c r="HZ866" s="44"/>
      <c r="IA866" s="44"/>
      <c r="IB866" s="44"/>
      <c r="IC866" s="44"/>
      <c r="ID866" s="44"/>
      <c r="IE866" s="44"/>
      <c r="IF866" s="44"/>
      <c r="IG866" s="44"/>
      <c r="IH866" s="44"/>
      <c r="II866" s="44"/>
      <c r="IJ866" s="44"/>
      <c r="IK866" s="44"/>
      <c r="IL866" s="44"/>
      <c r="IM866" s="44"/>
      <c r="IN866" s="44"/>
      <c r="IO866" s="44"/>
      <c r="IP866" s="44"/>
      <c r="IQ866" s="44"/>
      <c r="IR866" s="44"/>
      <c r="IS866" s="44"/>
      <c r="IT866" s="44"/>
      <c r="IU866" s="44"/>
      <c r="IV866" s="44"/>
    </row>
    <row r="867" spans="1:256" s="43" customFormat="1" ht="266.25" customHeight="1">
      <c r="A867" s="557" t="s">
        <v>721</v>
      </c>
      <c r="B867" s="660" t="s">
        <v>1065</v>
      </c>
      <c r="C867" s="539"/>
      <c r="D867" s="659"/>
      <c r="E867" s="94"/>
      <c r="F867" s="128"/>
      <c r="G867" s="42"/>
      <c r="H867" s="73"/>
      <c r="I867" s="73"/>
      <c r="J867" s="73"/>
      <c r="K867" s="73"/>
      <c r="L867" s="74"/>
      <c r="M867" s="49"/>
      <c r="N867" s="49"/>
      <c r="O867" s="49"/>
      <c r="P867" s="49"/>
      <c r="Q867" s="44"/>
      <c r="R867" s="44"/>
      <c r="S867" s="44"/>
      <c r="T867" s="44"/>
      <c r="U867" s="44"/>
      <c r="V867" s="44"/>
      <c r="W867" s="44"/>
      <c r="X867" s="44"/>
      <c r="Y867" s="44"/>
      <c r="Z867" s="44"/>
      <c r="AA867" s="44"/>
      <c r="AB867" s="44"/>
      <c r="AC867" s="44"/>
      <c r="AD867" s="44"/>
      <c r="AE867" s="44"/>
      <c r="AF867" s="44"/>
      <c r="AG867" s="44"/>
      <c r="AH867" s="44"/>
      <c r="AI867" s="44"/>
      <c r="AJ867" s="44"/>
      <c r="AK867" s="44"/>
      <c r="AL867" s="44"/>
      <c r="AM867" s="44"/>
      <c r="AN867" s="44"/>
      <c r="AO867" s="44"/>
      <c r="AP867" s="44"/>
      <c r="AQ867" s="44"/>
      <c r="AR867" s="44"/>
      <c r="AS867" s="44"/>
      <c r="AT867" s="44"/>
      <c r="AU867" s="44"/>
      <c r="AV867" s="44"/>
      <c r="AW867" s="44"/>
      <c r="AX867" s="44"/>
      <c r="AY867" s="44"/>
      <c r="AZ867" s="44"/>
      <c r="BA867" s="44"/>
      <c r="BB867" s="44"/>
      <c r="BC867" s="44"/>
      <c r="BD867" s="44"/>
      <c r="BE867" s="44"/>
      <c r="BF867" s="44"/>
      <c r="BG867" s="44"/>
      <c r="BH867" s="44"/>
      <c r="BI867" s="44"/>
      <c r="BJ867" s="44"/>
      <c r="BK867" s="44"/>
      <c r="BL867" s="44"/>
      <c r="BM867" s="44"/>
      <c r="BN867" s="44"/>
      <c r="BO867" s="44"/>
      <c r="BP867" s="44"/>
      <c r="BQ867" s="44"/>
      <c r="BR867" s="44"/>
      <c r="BS867" s="44"/>
      <c r="BT867" s="44"/>
      <c r="BU867" s="44"/>
      <c r="BV867" s="44"/>
      <c r="BW867" s="44"/>
      <c r="BX867" s="44"/>
      <c r="BY867" s="44"/>
      <c r="BZ867" s="44"/>
      <c r="CA867" s="44"/>
      <c r="CB867" s="44"/>
      <c r="CC867" s="44"/>
      <c r="CD867" s="44"/>
      <c r="CE867" s="44"/>
      <c r="CF867" s="44"/>
      <c r="CG867" s="44"/>
      <c r="CH867" s="44"/>
      <c r="CI867" s="44"/>
      <c r="CJ867" s="44"/>
      <c r="CK867" s="44"/>
      <c r="CL867" s="44"/>
      <c r="CM867" s="44"/>
      <c r="CN867" s="44"/>
      <c r="CO867" s="44"/>
      <c r="CP867" s="44"/>
      <c r="CQ867" s="44"/>
      <c r="CR867" s="44"/>
      <c r="CS867" s="44"/>
      <c r="CT867" s="44"/>
      <c r="CU867" s="44"/>
      <c r="CV867" s="44"/>
      <c r="CW867" s="44"/>
      <c r="CX867" s="44"/>
      <c r="CY867" s="44"/>
      <c r="CZ867" s="44"/>
      <c r="DA867" s="44"/>
      <c r="DB867" s="44"/>
      <c r="DC867" s="44"/>
      <c r="DD867" s="44"/>
      <c r="DE867" s="44"/>
      <c r="DF867" s="44"/>
      <c r="DG867" s="44"/>
      <c r="DH867" s="44"/>
      <c r="DI867" s="44"/>
      <c r="DJ867" s="44"/>
      <c r="DK867" s="44"/>
      <c r="DL867" s="44"/>
      <c r="DM867" s="44"/>
      <c r="DN867" s="44"/>
      <c r="DO867" s="44"/>
      <c r="DP867" s="44"/>
      <c r="DQ867" s="44"/>
      <c r="DR867" s="44"/>
      <c r="DS867" s="44"/>
      <c r="DT867" s="44"/>
      <c r="DU867" s="44"/>
      <c r="DV867" s="44"/>
      <c r="DW867" s="44"/>
      <c r="DX867" s="44"/>
      <c r="DY867" s="44"/>
      <c r="DZ867" s="44"/>
      <c r="EA867" s="44"/>
      <c r="EB867" s="44"/>
      <c r="EC867" s="44"/>
      <c r="ED867" s="44"/>
      <c r="EE867" s="44"/>
      <c r="EF867" s="44"/>
      <c r="EG867" s="44"/>
      <c r="EH867" s="44"/>
      <c r="EI867" s="44"/>
      <c r="EJ867" s="44"/>
      <c r="EK867" s="44"/>
      <c r="EL867" s="44"/>
      <c r="EM867" s="44"/>
      <c r="EN867" s="44"/>
      <c r="EO867" s="44"/>
      <c r="EP867" s="44"/>
      <c r="EQ867" s="44"/>
      <c r="ER867" s="44"/>
      <c r="ES867" s="44"/>
      <c r="ET867" s="44"/>
      <c r="EU867" s="44"/>
      <c r="EV867" s="44"/>
      <c r="EW867" s="44"/>
      <c r="EX867" s="44"/>
      <c r="EY867" s="44"/>
      <c r="EZ867" s="44"/>
      <c r="FA867" s="44"/>
      <c r="FB867" s="44"/>
      <c r="FC867" s="44"/>
      <c r="FD867" s="44"/>
      <c r="FE867" s="44"/>
      <c r="FF867" s="44"/>
      <c r="FG867" s="44"/>
      <c r="FH867" s="44"/>
      <c r="FI867" s="44"/>
      <c r="FJ867" s="44"/>
      <c r="FK867" s="44"/>
      <c r="FL867" s="44"/>
      <c r="FM867" s="44"/>
      <c r="FN867" s="44"/>
      <c r="FO867" s="44"/>
      <c r="FP867" s="44"/>
      <c r="FQ867" s="44"/>
      <c r="FR867" s="44"/>
      <c r="FS867" s="44"/>
      <c r="FT867" s="44"/>
      <c r="FU867" s="44"/>
      <c r="FV867" s="44"/>
      <c r="FW867" s="44"/>
      <c r="FX867" s="44"/>
      <c r="FY867" s="44"/>
      <c r="FZ867" s="44"/>
      <c r="GA867" s="44"/>
      <c r="GB867" s="44"/>
      <c r="GC867" s="44"/>
      <c r="GD867" s="44"/>
      <c r="GE867" s="44"/>
      <c r="GF867" s="44"/>
      <c r="GG867" s="44"/>
      <c r="GH867" s="44"/>
      <c r="GI867" s="44"/>
      <c r="GJ867" s="44"/>
      <c r="GK867" s="44"/>
      <c r="GL867" s="44"/>
      <c r="GM867" s="44"/>
      <c r="GN867" s="44"/>
      <c r="GO867" s="44"/>
      <c r="GP867" s="44"/>
      <c r="GQ867" s="44"/>
      <c r="GR867" s="44"/>
      <c r="GS867" s="44"/>
      <c r="GT867" s="44"/>
      <c r="GU867" s="44"/>
      <c r="GV867" s="44"/>
      <c r="GW867" s="44"/>
      <c r="GX867" s="44"/>
      <c r="GY867" s="44"/>
      <c r="GZ867" s="44"/>
      <c r="HA867" s="44"/>
      <c r="HB867" s="44"/>
      <c r="HC867" s="44"/>
      <c r="HD867" s="44"/>
      <c r="HE867" s="44"/>
      <c r="HF867" s="44"/>
      <c r="HG867" s="44"/>
      <c r="HH867" s="44"/>
      <c r="HI867" s="44"/>
      <c r="HJ867" s="44"/>
      <c r="HK867" s="44"/>
      <c r="HL867" s="44"/>
      <c r="HM867" s="44"/>
      <c r="HN867" s="44"/>
      <c r="HO867" s="44"/>
      <c r="HP867" s="44"/>
      <c r="HQ867" s="44"/>
      <c r="HR867" s="44"/>
      <c r="HS867" s="44"/>
      <c r="HT867" s="44"/>
      <c r="HU867" s="44"/>
      <c r="HV867" s="44"/>
      <c r="HW867" s="44"/>
      <c r="HX867" s="44"/>
      <c r="HY867" s="44"/>
      <c r="HZ867" s="44"/>
      <c r="IA867" s="44"/>
      <c r="IB867" s="44"/>
      <c r="IC867" s="44"/>
      <c r="ID867" s="44"/>
      <c r="IE867" s="44"/>
      <c r="IF867" s="44"/>
      <c r="IG867" s="44"/>
      <c r="IH867" s="44"/>
      <c r="II867" s="44"/>
      <c r="IJ867" s="44"/>
      <c r="IK867" s="44"/>
      <c r="IL867" s="44"/>
      <c r="IM867" s="44"/>
      <c r="IN867" s="44"/>
      <c r="IO867" s="44"/>
      <c r="IP867" s="44"/>
      <c r="IQ867" s="44"/>
      <c r="IR867" s="44"/>
      <c r="IS867" s="44"/>
      <c r="IT867" s="44"/>
      <c r="IU867" s="44"/>
      <c r="IV867" s="44"/>
    </row>
    <row r="868" spans="1:256" s="43" customFormat="1" ht="28.5">
      <c r="A868" s="564" t="s">
        <v>101</v>
      </c>
      <c r="B868" s="629" t="s">
        <v>735</v>
      </c>
      <c r="C868" s="539" t="s">
        <v>865</v>
      </c>
      <c r="D868" s="659">
        <v>237</v>
      </c>
      <c r="E868" s="94"/>
      <c r="F868" s="128">
        <f>E868*D868</f>
        <v>0</v>
      </c>
      <c r="G868" s="42"/>
      <c r="H868" s="73"/>
      <c r="I868" s="73"/>
      <c r="J868" s="73"/>
      <c r="K868" s="73"/>
      <c r="L868" s="74"/>
      <c r="M868" s="49"/>
      <c r="N868" s="49"/>
      <c r="O868" s="49"/>
      <c r="P868" s="49"/>
      <c r="Q868" s="44"/>
      <c r="R868" s="44"/>
      <c r="S868" s="44"/>
      <c r="T868" s="44"/>
      <c r="U868" s="44"/>
      <c r="V868" s="44"/>
      <c r="W868" s="44"/>
      <c r="X868" s="44"/>
      <c r="Y868" s="44"/>
      <c r="Z868" s="44"/>
      <c r="AA868" s="44"/>
      <c r="AB868" s="44"/>
      <c r="AC868" s="44"/>
      <c r="AD868" s="44"/>
      <c r="AE868" s="44"/>
      <c r="AF868" s="44"/>
      <c r="AG868" s="44"/>
      <c r="AH868" s="44"/>
      <c r="AI868" s="44"/>
      <c r="AJ868" s="44"/>
      <c r="AK868" s="44"/>
      <c r="AL868" s="44"/>
      <c r="AM868" s="44"/>
      <c r="AN868" s="44"/>
      <c r="AO868" s="44"/>
      <c r="AP868" s="44"/>
      <c r="AQ868" s="44"/>
      <c r="AR868" s="44"/>
      <c r="AS868" s="44"/>
      <c r="AT868" s="44"/>
      <c r="AU868" s="44"/>
      <c r="AV868" s="44"/>
      <c r="AW868" s="44"/>
      <c r="AX868" s="44"/>
      <c r="AY868" s="44"/>
      <c r="AZ868" s="44"/>
      <c r="BA868" s="44"/>
      <c r="BB868" s="44"/>
      <c r="BC868" s="44"/>
      <c r="BD868" s="44"/>
      <c r="BE868" s="44"/>
      <c r="BF868" s="44"/>
      <c r="BG868" s="44"/>
      <c r="BH868" s="44"/>
      <c r="BI868" s="44"/>
      <c r="BJ868" s="44"/>
      <c r="BK868" s="44"/>
      <c r="BL868" s="44"/>
      <c r="BM868" s="44"/>
      <c r="BN868" s="44"/>
      <c r="BO868" s="44"/>
      <c r="BP868" s="44"/>
      <c r="BQ868" s="44"/>
      <c r="BR868" s="44"/>
      <c r="BS868" s="44"/>
      <c r="BT868" s="44"/>
      <c r="BU868" s="44"/>
      <c r="BV868" s="44"/>
      <c r="BW868" s="44"/>
      <c r="BX868" s="44"/>
      <c r="BY868" s="44"/>
      <c r="BZ868" s="44"/>
      <c r="CA868" s="44"/>
      <c r="CB868" s="44"/>
      <c r="CC868" s="44"/>
      <c r="CD868" s="44"/>
      <c r="CE868" s="44"/>
      <c r="CF868" s="44"/>
      <c r="CG868" s="44"/>
      <c r="CH868" s="44"/>
      <c r="CI868" s="44"/>
      <c r="CJ868" s="44"/>
      <c r="CK868" s="44"/>
      <c r="CL868" s="44"/>
      <c r="CM868" s="44"/>
      <c r="CN868" s="44"/>
      <c r="CO868" s="44"/>
      <c r="CP868" s="44"/>
      <c r="CQ868" s="44"/>
      <c r="CR868" s="44"/>
      <c r="CS868" s="44"/>
      <c r="CT868" s="44"/>
      <c r="CU868" s="44"/>
      <c r="CV868" s="44"/>
      <c r="CW868" s="44"/>
      <c r="CX868" s="44"/>
      <c r="CY868" s="44"/>
      <c r="CZ868" s="44"/>
      <c r="DA868" s="44"/>
      <c r="DB868" s="44"/>
      <c r="DC868" s="44"/>
      <c r="DD868" s="44"/>
      <c r="DE868" s="44"/>
      <c r="DF868" s="44"/>
      <c r="DG868" s="44"/>
      <c r="DH868" s="44"/>
      <c r="DI868" s="44"/>
      <c r="DJ868" s="44"/>
      <c r="DK868" s="44"/>
      <c r="DL868" s="44"/>
      <c r="DM868" s="44"/>
      <c r="DN868" s="44"/>
      <c r="DO868" s="44"/>
      <c r="DP868" s="44"/>
      <c r="DQ868" s="44"/>
      <c r="DR868" s="44"/>
      <c r="DS868" s="44"/>
      <c r="DT868" s="44"/>
      <c r="DU868" s="44"/>
      <c r="DV868" s="44"/>
      <c r="DW868" s="44"/>
      <c r="DX868" s="44"/>
      <c r="DY868" s="44"/>
      <c r="DZ868" s="44"/>
      <c r="EA868" s="44"/>
      <c r="EB868" s="44"/>
      <c r="EC868" s="44"/>
      <c r="ED868" s="44"/>
      <c r="EE868" s="44"/>
      <c r="EF868" s="44"/>
      <c r="EG868" s="44"/>
      <c r="EH868" s="44"/>
      <c r="EI868" s="44"/>
      <c r="EJ868" s="44"/>
      <c r="EK868" s="44"/>
      <c r="EL868" s="44"/>
      <c r="EM868" s="44"/>
      <c r="EN868" s="44"/>
      <c r="EO868" s="44"/>
      <c r="EP868" s="44"/>
      <c r="EQ868" s="44"/>
      <c r="ER868" s="44"/>
      <c r="ES868" s="44"/>
      <c r="ET868" s="44"/>
      <c r="EU868" s="44"/>
      <c r="EV868" s="44"/>
      <c r="EW868" s="44"/>
      <c r="EX868" s="44"/>
      <c r="EY868" s="44"/>
      <c r="EZ868" s="44"/>
      <c r="FA868" s="44"/>
      <c r="FB868" s="44"/>
      <c r="FC868" s="44"/>
      <c r="FD868" s="44"/>
      <c r="FE868" s="44"/>
      <c r="FF868" s="44"/>
      <c r="FG868" s="44"/>
      <c r="FH868" s="44"/>
      <c r="FI868" s="44"/>
      <c r="FJ868" s="44"/>
      <c r="FK868" s="44"/>
      <c r="FL868" s="44"/>
      <c r="FM868" s="44"/>
      <c r="FN868" s="44"/>
      <c r="FO868" s="44"/>
      <c r="FP868" s="44"/>
      <c r="FQ868" s="44"/>
      <c r="FR868" s="44"/>
      <c r="FS868" s="44"/>
      <c r="FT868" s="44"/>
      <c r="FU868" s="44"/>
      <c r="FV868" s="44"/>
      <c r="FW868" s="44"/>
      <c r="FX868" s="44"/>
      <c r="FY868" s="44"/>
      <c r="FZ868" s="44"/>
      <c r="GA868" s="44"/>
      <c r="GB868" s="44"/>
      <c r="GC868" s="44"/>
      <c r="GD868" s="44"/>
      <c r="GE868" s="44"/>
      <c r="GF868" s="44"/>
      <c r="GG868" s="44"/>
      <c r="GH868" s="44"/>
      <c r="GI868" s="44"/>
      <c r="GJ868" s="44"/>
      <c r="GK868" s="44"/>
      <c r="GL868" s="44"/>
      <c r="GM868" s="44"/>
      <c r="GN868" s="44"/>
      <c r="GO868" s="44"/>
      <c r="GP868" s="44"/>
      <c r="GQ868" s="44"/>
      <c r="GR868" s="44"/>
      <c r="GS868" s="44"/>
      <c r="GT868" s="44"/>
      <c r="GU868" s="44"/>
      <c r="GV868" s="44"/>
      <c r="GW868" s="44"/>
      <c r="GX868" s="44"/>
      <c r="GY868" s="44"/>
      <c r="GZ868" s="44"/>
      <c r="HA868" s="44"/>
      <c r="HB868" s="44"/>
      <c r="HC868" s="44"/>
      <c r="HD868" s="44"/>
      <c r="HE868" s="44"/>
      <c r="HF868" s="44"/>
      <c r="HG868" s="44"/>
      <c r="HH868" s="44"/>
      <c r="HI868" s="44"/>
      <c r="HJ868" s="44"/>
      <c r="HK868" s="44"/>
      <c r="HL868" s="44"/>
      <c r="HM868" s="44"/>
      <c r="HN868" s="44"/>
      <c r="HO868" s="44"/>
      <c r="HP868" s="44"/>
      <c r="HQ868" s="44"/>
      <c r="HR868" s="44"/>
      <c r="HS868" s="44"/>
      <c r="HT868" s="44"/>
      <c r="HU868" s="44"/>
      <c r="HV868" s="44"/>
      <c r="HW868" s="44"/>
      <c r="HX868" s="44"/>
      <c r="HY868" s="44"/>
      <c r="HZ868" s="44"/>
      <c r="IA868" s="44"/>
      <c r="IB868" s="44"/>
      <c r="IC868" s="44"/>
      <c r="ID868" s="44"/>
      <c r="IE868" s="44"/>
      <c r="IF868" s="44"/>
      <c r="IG868" s="44"/>
      <c r="IH868" s="44"/>
      <c r="II868" s="44"/>
      <c r="IJ868" s="44"/>
      <c r="IK868" s="44"/>
      <c r="IL868" s="44"/>
      <c r="IM868" s="44"/>
      <c r="IN868" s="44"/>
      <c r="IO868" s="44"/>
      <c r="IP868" s="44"/>
      <c r="IQ868" s="44"/>
      <c r="IR868" s="44"/>
      <c r="IS868" s="44"/>
      <c r="IT868" s="44"/>
      <c r="IU868" s="44"/>
      <c r="IV868" s="44"/>
    </row>
    <row r="869" spans="1:256" s="43" customFormat="1" ht="57">
      <c r="A869" s="564" t="s">
        <v>102</v>
      </c>
      <c r="B869" s="665" t="s">
        <v>1066</v>
      </c>
      <c r="C869" s="539" t="s">
        <v>865</v>
      </c>
      <c r="D869" s="659">
        <v>26.3</v>
      </c>
      <c r="E869" s="94"/>
      <c r="F869" s="128">
        <f>E869*D869</f>
        <v>0</v>
      </c>
      <c r="G869" s="42"/>
      <c r="H869" s="73"/>
      <c r="I869" s="73"/>
      <c r="J869" s="73"/>
      <c r="K869" s="73"/>
      <c r="L869" s="74"/>
      <c r="M869" s="49"/>
      <c r="N869" s="49"/>
      <c r="O869" s="49"/>
      <c r="P869" s="49"/>
      <c r="Q869" s="44"/>
      <c r="R869" s="44"/>
      <c r="S869" s="44"/>
      <c r="T869" s="44"/>
      <c r="U869" s="44"/>
      <c r="V869" s="44"/>
      <c r="W869" s="44"/>
      <c r="X869" s="44"/>
      <c r="Y869" s="44"/>
      <c r="Z869" s="44"/>
      <c r="AA869" s="44"/>
      <c r="AB869" s="44"/>
      <c r="AC869" s="44"/>
      <c r="AD869" s="44"/>
      <c r="AE869" s="44"/>
      <c r="AF869" s="44"/>
      <c r="AG869" s="44"/>
      <c r="AH869" s="44"/>
      <c r="AI869" s="44"/>
      <c r="AJ869" s="44"/>
      <c r="AK869" s="44"/>
      <c r="AL869" s="44"/>
      <c r="AM869" s="44"/>
      <c r="AN869" s="44"/>
      <c r="AO869" s="44"/>
      <c r="AP869" s="44"/>
      <c r="AQ869" s="44"/>
      <c r="AR869" s="44"/>
      <c r="AS869" s="44"/>
      <c r="AT869" s="44"/>
      <c r="AU869" s="44"/>
      <c r="AV869" s="44"/>
      <c r="AW869" s="44"/>
      <c r="AX869" s="44"/>
      <c r="AY869" s="44"/>
      <c r="AZ869" s="44"/>
      <c r="BA869" s="44"/>
      <c r="BB869" s="44"/>
      <c r="BC869" s="44"/>
      <c r="BD869" s="44"/>
      <c r="BE869" s="44"/>
      <c r="BF869" s="44"/>
      <c r="BG869" s="44"/>
      <c r="BH869" s="44"/>
      <c r="BI869" s="44"/>
      <c r="BJ869" s="44"/>
      <c r="BK869" s="44"/>
      <c r="BL869" s="44"/>
      <c r="BM869" s="44"/>
      <c r="BN869" s="44"/>
      <c r="BO869" s="44"/>
      <c r="BP869" s="44"/>
      <c r="BQ869" s="44"/>
      <c r="BR869" s="44"/>
      <c r="BS869" s="44"/>
      <c r="BT869" s="44"/>
      <c r="BU869" s="44"/>
      <c r="BV869" s="44"/>
      <c r="BW869" s="44"/>
      <c r="BX869" s="44"/>
      <c r="BY869" s="44"/>
      <c r="BZ869" s="44"/>
      <c r="CA869" s="44"/>
      <c r="CB869" s="44"/>
      <c r="CC869" s="44"/>
      <c r="CD869" s="44"/>
      <c r="CE869" s="44"/>
      <c r="CF869" s="44"/>
      <c r="CG869" s="44"/>
      <c r="CH869" s="44"/>
      <c r="CI869" s="44"/>
      <c r="CJ869" s="44"/>
      <c r="CK869" s="44"/>
      <c r="CL869" s="44"/>
      <c r="CM869" s="44"/>
      <c r="CN869" s="44"/>
      <c r="CO869" s="44"/>
      <c r="CP869" s="44"/>
      <c r="CQ869" s="44"/>
      <c r="CR869" s="44"/>
      <c r="CS869" s="44"/>
      <c r="CT869" s="44"/>
      <c r="CU869" s="44"/>
      <c r="CV869" s="44"/>
      <c r="CW869" s="44"/>
      <c r="CX869" s="44"/>
      <c r="CY869" s="44"/>
      <c r="CZ869" s="44"/>
      <c r="DA869" s="44"/>
      <c r="DB869" s="44"/>
      <c r="DC869" s="44"/>
      <c r="DD869" s="44"/>
      <c r="DE869" s="44"/>
      <c r="DF869" s="44"/>
      <c r="DG869" s="44"/>
      <c r="DH869" s="44"/>
      <c r="DI869" s="44"/>
      <c r="DJ869" s="44"/>
      <c r="DK869" s="44"/>
      <c r="DL869" s="44"/>
      <c r="DM869" s="44"/>
      <c r="DN869" s="44"/>
      <c r="DO869" s="44"/>
      <c r="DP869" s="44"/>
      <c r="DQ869" s="44"/>
      <c r="DR869" s="44"/>
      <c r="DS869" s="44"/>
      <c r="DT869" s="44"/>
      <c r="DU869" s="44"/>
      <c r="DV869" s="44"/>
      <c r="DW869" s="44"/>
      <c r="DX869" s="44"/>
      <c r="DY869" s="44"/>
      <c r="DZ869" s="44"/>
      <c r="EA869" s="44"/>
      <c r="EB869" s="44"/>
      <c r="EC869" s="44"/>
      <c r="ED869" s="44"/>
      <c r="EE869" s="44"/>
      <c r="EF869" s="44"/>
      <c r="EG869" s="44"/>
      <c r="EH869" s="44"/>
      <c r="EI869" s="44"/>
      <c r="EJ869" s="44"/>
      <c r="EK869" s="44"/>
      <c r="EL869" s="44"/>
      <c r="EM869" s="44"/>
      <c r="EN869" s="44"/>
      <c r="EO869" s="44"/>
      <c r="EP869" s="44"/>
      <c r="EQ869" s="44"/>
      <c r="ER869" s="44"/>
      <c r="ES869" s="44"/>
      <c r="ET869" s="44"/>
      <c r="EU869" s="44"/>
      <c r="EV869" s="44"/>
      <c r="EW869" s="44"/>
      <c r="EX869" s="44"/>
      <c r="EY869" s="44"/>
      <c r="EZ869" s="44"/>
      <c r="FA869" s="44"/>
      <c r="FB869" s="44"/>
      <c r="FC869" s="44"/>
      <c r="FD869" s="44"/>
      <c r="FE869" s="44"/>
      <c r="FF869" s="44"/>
      <c r="FG869" s="44"/>
      <c r="FH869" s="44"/>
      <c r="FI869" s="44"/>
      <c r="FJ869" s="44"/>
      <c r="FK869" s="44"/>
      <c r="FL869" s="44"/>
      <c r="FM869" s="44"/>
      <c r="FN869" s="44"/>
      <c r="FO869" s="44"/>
      <c r="FP869" s="44"/>
      <c r="FQ869" s="44"/>
      <c r="FR869" s="44"/>
      <c r="FS869" s="44"/>
      <c r="FT869" s="44"/>
      <c r="FU869" s="44"/>
      <c r="FV869" s="44"/>
      <c r="FW869" s="44"/>
      <c r="FX869" s="44"/>
      <c r="FY869" s="44"/>
      <c r="FZ869" s="44"/>
      <c r="GA869" s="44"/>
      <c r="GB869" s="44"/>
      <c r="GC869" s="44"/>
      <c r="GD869" s="44"/>
      <c r="GE869" s="44"/>
      <c r="GF869" s="44"/>
      <c r="GG869" s="44"/>
      <c r="GH869" s="44"/>
      <c r="GI869" s="44"/>
      <c r="GJ869" s="44"/>
      <c r="GK869" s="44"/>
      <c r="GL869" s="44"/>
      <c r="GM869" s="44"/>
      <c r="GN869" s="44"/>
      <c r="GO869" s="44"/>
      <c r="GP869" s="44"/>
      <c r="GQ869" s="44"/>
      <c r="GR869" s="44"/>
      <c r="GS869" s="44"/>
      <c r="GT869" s="44"/>
      <c r="GU869" s="44"/>
      <c r="GV869" s="44"/>
      <c r="GW869" s="44"/>
      <c r="GX869" s="44"/>
      <c r="GY869" s="44"/>
      <c r="GZ869" s="44"/>
      <c r="HA869" s="44"/>
      <c r="HB869" s="44"/>
      <c r="HC869" s="44"/>
      <c r="HD869" s="44"/>
      <c r="HE869" s="44"/>
      <c r="HF869" s="44"/>
      <c r="HG869" s="44"/>
      <c r="HH869" s="44"/>
      <c r="HI869" s="44"/>
      <c r="HJ869" s="44"/>
      <c r="HK869" s="44"/>
      <c r="HL869" s="44"/>
      <c r="HM869" s="44"/>
      <c r="HN869" s="44"/>
      <c r="HO869" s="44"/>
      <c r="HP869" s="44"/>
      <c r="HQ869" s="44"/>
      <c r="HR869" s="44"/>
      <c r="HS869" s="44"/>
      <c r="HT869" s="44"/>
      <c r="HU869" s="44"/>
      <c r="HV869" s="44"/>
      <c r="HW869" s="44"/>
      <c r="HX869" s="44"/>
      <c r="HY869" s="44"/>
      <c r="HZ869" s="44"/>
      <c r="IA869" s="44"/>
      <c r="IB869" s="44"/>
      <c r="IC869" s="44"/>
      <c r="ID869" s="44"/>
      <c r="IE869" s="44"/>
      <c r="IF869" s="44"/>
      <c r="IG869" s="44"/>
      <c r="IH869" s="44"/>
      <c r="II869" s="44"/>
      <c r="IJ869" s="44"/>
      <c r="IK869" s="44"/>
      <c r="IL869" s="44"/>
      <c r="IM869" s="44"/>
      <c r="IN869" s="44"/>
      <c r="IO869" s="44"/>
      <c r="IP869" s="44"/>
      <c r="IQ869" s="44"/>
      <c r="IR869" s="44"/>
      <c r="IS869" s="44"/>
      <c r="IT869" s="44"/>
      <c r="IU869" s="44"/>
      <c r="IV869" s="44"/>
    </row>
    <row r="870" spans="1:256" s="43" customFormat="1">
      <c r="A870" s="557"/>
      <c r="B870" s="660"/>
      <c r="C870" s="539"/>
      <c r="D870" s="659"/>
      <c r="E870" s="94"/>
      <c r="F870" s="128"/>
      <c r="G870" s="42"/>
      <c r="H870" s="73"/>
      <c r="I870" s="73"/>
      <c r="J870" s="73"/>
      <c r="K870" s="73"/>
      <c r="L870" s="74"/>
      <c r="M870" s="49"/>
      <c r="N870" s="49"/>
      <c r="O870" s="49"/>
      <c r="P870" s="49"/>
      <c r="Q870" s="44"/>
      <c r="R870" s="44"/>
      <c r="S870" s="44"/>
      <c r="T870" s="44"/>
      <c r="U870" s="44"/>
      <c r="V870" s="44"/>
      <c r="W870" s="44"/>
      <c r="X870" s="44"/>
      <c r="Y870" s="44"/>
      <c r="Z870" s="44"/>
      <c r="AA870" s="44"/>
      <c r="AB870" s="44"/>
      <c r="AC870" s="44"/>
      <c r="AD870" s="44"/>
      <c r="AE870" s="44"/>
      <c r="AF870" s="44"/>
      <c r="AG870" s="44"/>
      <c r="AH870" s="44"/>
      <c r="AI870" s="44"/>
      <c r="AJ870" s="44"/>
      <c r="AK870" s="44"/>
      <c r="AL870" s="44"/>
      <c r="AM870" s="44"/>
      <c r="AN870" s="44"/>
      <c r="AO870" s="44"/>
      <c r="AP870" s="44"/>
      <c r="AQ870" s="44"/>
      <c r="AR870" s="44"/>
      <c r="AS870" s="44"/>
      <c r="AT870" s="44"/>
      <c r="AU870" s="44"/>
      <c r="AV870" s="44"/>
      <c r="AW870" s="44"/>
      <c r="AX870" s="44"/>
      <c r="AY870" s="44"/>
      <c r="AZ870" s="44"/>
      <c r="BA870" s="44"/>
      <c r="BB870" s="44"/>
      <c r="BC870" s="44"/>
      <c r="BD870" s="44"/>
      <c r="BE870" s="44"/>
      <c r="BF870" s="44"/>
      <c r="BG870" s="44"/>
      <c r="BH870" s="44"/>
      <c r="BI870" s="44"/>
      <c r="BJ870" s="44"/>
      <c r="BK870" s="44"/>
      <c r="BL870" s="44"/>
      <c r="BM870" s="44"/>
      <c r="BN870" s="44"/>
      <c r="BO870" s="44"/>
      <c r="BP870" s="44"/>
      <c r="BQ870" s="44"/>
      <c r="BR870" s="44"/>
      <c r="BS870" s="44"/>
      <c r="BT870" s="44"/>
      <c r="BU870" s="44"/>
      <c r="BV870" s="44"/>
      <c r="BW870" s="44"/>
      <c r="BX870" s="44"/>
      <c r="BY870" s="44"/>
      <c r="BZ870" s="44"/>
      <c r="CA870" s="44"/>
      <c r="CB870" s="44"/>
      <c r="CC870" s="44"/>
      <c r="CD870" s="44"/>
      <c r="CE870" s="44"/>
      <c r="CF870" s="44"/>
      <c r="CG870" s="44"/>
      <c r="CH870" s="44"/>
      <c r="CI870" s="44"/>
      <c r="CJ870" s="44"/>
      <c r="CK870" s="44"/>
      <c r="CL870" s="44"/>
      <c r="CM870" s="44"/>
      <c r="CN870" s="44"/>
      <c r="CO870" s="44"/>
      <c r="CP870" s="44"/>
      <c r="CQ870" s="44"/>
      <c r="CR870" s="44"/>
      <c r="CS870" s="44"/>
      <c r="CT870" s="44"/>
      <c r="CU870" s="44"/>
      <c r="CV870" s="44"/>
      <c r="CW870" s="44"/>
      <c r="CX870" s="44"/>
      <c r="CY870" s="44"/>
      <c r="CZ870" s="44"/>
      <c r="DA870" s="44"/>
      <c r="DB870" s="44"/>
      <c r="DC870" s="44"/>
      <c r="DD870" s="44"/>
      <c r="DE870" s="44"/>
      <c r="DF870" s="44"/>
      <c r="DG870" s="44"/>
      <c r="DH870" s="44"/>
      <c r="DI870" s="44"/>
      <c r="DJ870" s="44"/>
      <c r="DK870" s="44"/>
      <c r="DL870" s="44"/>
      <c r="DM870" s="44"/>
      <c r="DN870" s="44"/>
      <c r="DO870" s="44"/>
      <c r="DP870" s="44"/>
      <c r="DQ870" s="44"/>
      <c r="DR870" s="44"/>
      <c r="DS870" s="44"/>
      <c r="DT870" s="44"/>
      <c r="DU870" s="44"/>
      <c r="DV870" s="44"/>
      <c r="DW870" s="44"/>
      <c r="DX870" s="44"/>
      <c r="DY870" s="44"/>
      <c r="DZ870" s="44"/>
      <c r="EA870" s="44"/>
      <c r="EB870" s="44"/>
      <c r="EC870" s="44"/>
      <c r="ED870" s="44"/>
      <c r="EE870" s="44"/>
      <c r="EF870" s="44"/>
      <c r="EG870" s="44"/>
      <c r="EH870" s="44"/>
      <c r="EI870" s="44"/>
      <c r="EJ870" s="44"/>
      <c r="EK870" s="44"/>
      <c r="EL870" s="44"/>
      <c r="EM870" s="44"/>
      <c r="EN870" s="44"/>
      <c r="EO870" s="44"/>
      <c r="EP870" s="44"/>
      <c r="EQ870" s="44"/>
      <c r="ER870" s="44"/>
      <c r="ES870" s="44"/>
      <c r="ET870" s="44"/>
      <c r="EU870" s="44"/>
      <c r="EV870" s="44"/>
      <c r="EW870" s="44"/>
      <c r="EX870" s="44"/>
      <c r="EY870" s="44"/>
      <c r="EZ870" s="44"/>
      <c r="FA870" s="44"/>
      <c r="FB870" s="44"/>
      <c r="FC870" s="44"/>
      <c r="FD870" s="44"/>
      <c r="FE870" s="44"/>
      <c r="FF870" s="44"/>
      <c r="FG870" s="44"/>
      <c r="FH870" s="44"/>
      <c r="FI870" s="44"/>
      <c r="FJ870" s="44"/>
      <c r="FK870" s="44"/>
      <c r="FL870" s="44"/>
      <c r="FM870" s="44"/>
      <c r="FN870" s="44"/>
      <c r="FO870" s="44"/>
      <c r="FP870" s="44"/>
      <c r="FQ870" s="44"/>
      <c r="FR870" s="44"/>
      <c r="FS870" s="44"/>
      <c r="FT870" s="44"/>
      <c r="FU870" s="44"/>
      <c r="FV870" s="44"/>
      <c r="FW870" s="44"/>
      <c r="FX870" s="44"/>
      <c r="FY870" s="44"/>
      <c r="FZ870" s="44"/>
      <c r="GA870" s="44"/>
      <c r="GB870" s="44"/>
      <c r="GC870" s="44"/>
      <c r="GD870" s="44"/>
      <c r="GE870" s="44"/>
      <c r="GF870" s="44"/>
      <c r="GG870" s="44"/>
      <c r="GH870" s="44"/>
      <c r="GI870" s="44"/>
      <c r="GJ870" s="44"/>
      <c r="GK870" s="44"/>
      <c r="GL870" s="44"/>
      <c r="GM870" s="44"/>
      <c r="GN870" s="44"/>
      <c r="GO870" s="44"/>
      <c r="GP870" s="44"/>
      <c r="GQ870" s="44"/>
      <c r="GR870" s="44"/>
      <c r="GS870" s="44"/>
      <c r="GT870" s="44"/>
      <c r="GU870" s="44"/>
      <c r="GV870" s="44"/>
      <c r="GW870" s="44"/>
      <c r="GX870" s="44"/>
      <c r="GY870" s="44"/>
      <c r="GZ870" s="44"/>
      <c r="HA870" s="44"/>
      <c r="HB870" s="44"/>
      <c r="HC870" s="44"/>
      <c r="HD870" s="44"/>
      <c r="HE870" s="44"/>
      <c r="HF870" s="44"/>
      <c r="HG870" s="44"/>
      <c r="HH870" s="44"/>
      <c r="HI870" s="44"/>
      <c r="HJ870" s="44"/>
      <c r="HK870" s="44"/>
      <c r="HL870" s="44"/>
      <c r="HM870" s="44"/>
      <c r="HN870" s="44"/>
      <c r="HO870" s="44"/>
      <c r="HP870" s="44"/>
      <c r="HQ870" s="44"/>
      <c r="HR870" s="44"/>
      <c r="HS870" s="44"/>
      <c r="HT870" s="44"/>
      <c r="HU870" s="44"/>
      <c r="HV870" s="44"/>
      <c r="HW870" s="44"/>
      <c r="HX870" s="44"/>
      <c r="HY870" s="44"/>
      <c r="HZ870" s="44"/>
      <c r="IA870" s="44"/>
      <c r="IB870" s="44"/>
      <c r="IC870" s="44"/>
      <c r="ID870" s="44"/>
      <c r="IE870" s="44"/>
      <c r="IF870" s="44"/>
      <c r="IG870" s="44"/>
      <c r="IH870" s="44"/>
      <c r="II870" s="44"/>
      <c r="IJ870" s="44"/>
      <c r="IK870" s="44"/>
      <c r="IL870" s="44"/>
      <c r="IM870" s="44"/>
      <c r="IN870" s="44"/>
      <c r="IO870" s="44"/>
      <c r="IP870" s="44"/>
      <c r="IQ870" s="44"/>
      <c r="IR870" s="44"/>
      <c r="IS870" s="44"/>
      <c r="IT870" s="44"/>
      <c r="IU870" s="44"/>
      <c r="IV870" s="44"/>
    </row>
    <row r="871" spans="1:256" s="43" customFormat="1" ht="189">
      <c r="A871" s="557" t="s">
        <v>723</v>
      </c>
      <c r="B871" s="660" t="s">
        <v>944</v>
      </c>
      <c r="C871" s="598"/>
      <c r="D871" s="556"/>
      <c r="E871" s="91"/>
      <c r="F871" s="580"/>
      <c r="H871" s="73"/>
      <c r="I871" s="73"/>
      <c r="J871" s="73"/>
      <c r="K871" s="73"/>
      <c r="L871" s="74"/>
      <c r="M871" s="49"/>
      <c r="N871" s="49"/>
      <c r="O871" s="49"/>
      <c r="P871" s="49"/>
      <c r="Q871" s="44"/>
      <c r="R871" s="44"/>
      <c r="S871" s="44"/>
      <c r="T871" s="44"/>
      <c r="U871" s="44"/>
      <c r="V871" s="44"/>
      <c r="W871" s="44"/>
      <c r="X871" s="44"/>
      <c r="Y871" s="44"/>
      <c r="Z871" s="44"/>
      <c r="AA871" s="44"/>
      <c r="AB871" s="44"/>
      <c r="AC871" s="44"/>
      <c r="AD871" s="44"/>
      <c r="AE871" s="44"/>
      <c r="AF871" s="44"/>
      <c r="AG871" s="44"/>
      <c r="AH871" s="44"/>
      <c r="AI871" s="44"/>
      <c r="AJ871" s="44"/>
      <c r="AK871" s="44"/>
      <c r="AL871" s="44"/>
      <c r="AM871" s="44"/>
      <c r="AN871" s="44"/>
      <c r="AO871" s="44"/>
      <c r="AP871" s="44"/>
      <c r="AQ871" s="44"/>
      <c r="AR871" s="44"/>
      <c r="AS871" s="44"/>
      <c r="AT871" s="44"/>
      <c r="AU871" s="44"/>
      <c r="AV871" s="44"/>
      <c r="AW871" s="44"/>
      <c r="AX871" s="44"/>
      <c r="AY871" s="44"/>
      <c r="AZ871" s="44"/>
      <c r="BA871" s="44"/>
      <c r="BB871" s="44"/>
      <c r="BC871" s="44"/>
      <c r="BD871" s="44"/>
      <c r="BE871" s="44"/>
      <c r="BF871" s="44"/>
      <c r="BG871" s="44"/>
      <c r="BH871" s="44"/>
      <c r="BI871" s="44"/>
      <c r="BJ871" s="44"/>
      <c r="BK871" s="44"/>
      <c r="BL871" s="44"/>
      <c r="BM871" s="44"/>
      <c r="BN871" s="44"/>
      <c r="BO871" s="44"/>
      <c r="BP871" s="44"/>
      <c r="BQ871" s="44"/>
      <c r="BR871" s="44"/>
      <c r="BS871" s="44"/>
      <c r="BT871" s="44"/>
      <c r="BU871" s="44"/>
      <c r="BV871" s="44"/>
      <c r="BW871" s="44"/>
      <c r="BX871" s="44"/>
      <c r="BY871" s="44"/>
      <c r="BZ871" s="44"/>
      <c r="CA871" s="44"/>
      <c r="CB871" s="44"/>
      <c r="CC871" s="44"/>
      <c r="CD871" s="44"/>
      <c r="CE871" s="44"/>
      <c r="CF871" s="44"/>
      <c r="CG871" s="44"/>
      <c r="CH871" s="44"/>
      <c r="CI871" s="44"/>
      <c r="CJ871" s="44"/>
      <c r="CK871" s="44"/>
      <c r="CL871" s="44"/>
      <c r="CM871" s="44"/>
      <c r="CN871" s="44"/>
      <c r="CO871" s="44"/>
      <c r="CP871" s="44"/>
      <c r="CQ871" s="44"/>
      <c r="CR871" s="44"/>
      <c r="CS871" s="44"/>
      <c r="CT871" s="44"/>
      <c r="CU871" s="44"/>
      <c r="CV871" s="44"/>
      <c r="CW871" s="44"/>
      <c r="CX871" s="44"/>
      <c r="CY871" s="44"/>
      <c r="CZ871" s="44"/>
      <c r="DA871" s="44"/>
      <c r="DB871" s="44"/>
      <c r="DC871" s="44"/>
      <c r="DD871" s="44"/>
      <c r="DE871" s="44"/>
      <c r="DF871" s="44"/>
      <c r="DG871" s="44"/>
      <c r="DH871" s="44"/>
      <c r="DI871" s="44"/>
      <c r="DJ871" s="44"/>
      <c r="DK871" s="44"/>
      <c r="DL871" s="44"/>
      <c r="DM871" s="44"/>
      <c r="DN871" s="44"/>
      <c r="DO871" s="44"/>
      <c r="DP871" s="44"/>
      <c r="DQ871" s="44"/>
      <c r="DR871" s="44"/>
      <c r="DS871" s="44"/>
      <c r="DT871" s="44"/>
      <c r="DU871" s="44"/>
      <c r="DV871" s="44"/>
      <c r="DW871" s="44"/>
      <c r="DX871" s="44"/>
      <c r="DY871" s="44"/>
      <c r="DZ871" s="44"/>
      <c r="EA871" s="44"/>
      <c r="EB871" s="44"/>
      <c r="EC871" s="44"/>
      <c r="ED871" s="44"/>
      <c r="EE871" s="44"/>
      <c r="EF871" s="44"/>
      <c r="EG871" s="44"/>
      <c r="EH871" s="44"/>
      <c r="EI871" s="44"/>
      <c r="EJ871" s="44"/>
      <c r="EK871" s="44"/>
      <c r="EL871" s="44"/>
      <c r="EM871" s="44"/>
      <c r="EN871" s="44"/>
      <c r="EO871" s="44"/>
      <c r="EP871" s="44"/>
      <c r="EQ871" s="44"/>
      <c r="ER871" s="44"/>
      <c r="ES871" s="44"/>
      <c r="ET871" s="44"/>
      <c r="EU871" s="44"/>
      <c r="EV871" s="44"/>
      <c r="EW871" s="44"/>
      <c r="EX871" s="44"/>
      <c r="EY871" s="44"/>
      <c r="EZ871" s="44"/>
      <c r="FA871" s="44"/>
      <c r="FB871" s="44"/>
      <c r="FC871" s="44"/>
      <c r="FD871" s="44"/>
      <c r="FE871" s="44"/>
      <c r="FF871" s="44"/>
      <c r="FG871" s="44"/>
      <c r="FH871" s="44"/>
      <c r="FI871" s="44"/>
      <c r="FJ871" s="44"/>
      <c r="FK871" s="44"/>
      <c r="FL871" s="44"/>
      <c r="FM871" s="44"/>
      <c r="FN871" s="44"/>
      <c r="FO871" s="44"/>
      <c r="FP871" s="44"/>
      <c r="FQ871" s="44"/>
      <c r="FR871" s="44"/>
      <c r="FS871" s="44"/>
      <c r="FT871" s="44"/>
      <c r="FU871" s="44"/>
      <c r="FV871" s="44"/>
      <c r="FW871" s="44"/>
      <c r="FX871" s="44"/>
      <c r="FY871" s="44"/>
      <c r="FZ871" s="44"/>
      <c r="GA871" s="44"/>
      <c r="GB871" s="44"/>
      <c r="GC871" s="44"/>
      <c r="GD871" s="44"/>
      <c r="GE871" s="44"/>
      <c r="GF871" s="44"/>
      <c r="GG871" s="44"/>
      <c r="GH871" s="44"/>
      <c r="GI871" s="44"/>
      <c r="GJ871" s="44"/>
      <c r="GK871" s="44"/>
      <c r="GL871" s="44"/>
      <c r="GM871" s="44"/>
      <c r="GN871" s="44"/>
      <c r="GO871" s="44"/>
      <c r="GP871" s="44"/>
      <c r="GQ871" s="44"/>
      <c r="GR871" s="44"/>
      <c r="GS871" s="44"/>
      <c r="GT871" s="44"/>
      <c r="GU871" s="44"/>
      <c r="GV871" s="44"/>
      <c r="GW871" s="44"/>
      <c r="GX871" s="44"/>
      <c r="GY871" s="44"/>
      <c r="GZ871" s="44"/>
      <c r="HA871" s="44"/>
      <c r="HB871" s="44"/>
      <c r="HC871" s="44"/>
      <c r="HD871" s="44"/>
      <c r="HE871" s="44"/>
      <c r="HF871" s="44"/>
      <c r="HG871" s="44"/>
      <c r="HH871" s="44"/>
      <c r="HI871" s="44"/>
      <c r="HJ871" s="44"/>
      <c r="HK871" s="44"/>
      <c r="HL871" s="44"/>
      <c r="HM871" s="44"/>
      <c r="HN871" s="44"/>
      <c r="HO871" s="44"/>
      <c r="HP871" s="44"/>
      <c r="HQ871" s="44"/>
      <c r="HR871" s="44"/>
      <c r="HS871" s="44"/>
      <c r="HT871" s="44"/>
      <c r="HU871" s="44"/>
      <c r="HV871" s="44"/>
      <c r="HW871" s="44"/>
      <c r="HX871" s="44"/>
      <c r="HY871" s="44"/>
      <c r="HZ871" s="44"/>
      <c r="IA871" s="44"/>
      <c r="IB871" s="44"/>
      <c r="IC871" s="44"/>
      <c r="ID871" s="44"/>
      <c r="IE871" s="44"/>
      <c r="IF871" s="44"/>
      <c r="IG871" s="44"/>
      <c r="IH871" s="44"/>
      <c r="II871" s="44"/>
      <c r="IJ871" s="44"/>
      <c r="IK871" s="44"/>
      <c r="IL871" s="44"/>
      <c r="IM871" s="44"/>
      <c r="IN871" s="44"/>
      <c r="IO871" s="44"/>
      <c r="IP871" s="44"/>
      <c r="IQ871" s="44"/>
      <c r="IR871" s="44"/>
      <c r="IS871" s="44"/>
      <c r="IT871" s="44"/>
      <c r="IU871" s="44"/>
      <c r="IV871" s="44"/>
    </row>
    <row r="872" spans="1:256" s="43" customFormat="1" ht="17.25">
      <c r="A872" s="564" t="s">
        <v>101</v>
      </c>
      <c r="B872" s="665" t="s">
        <v>295</v>
      </c>
      <c r="C872" s="539" t="s">
        <v>865</v>
      </c>
      <c r="D872" s="659">
        <v>3.1</v>
      </c>
      <c r="E872" s="94"/>
      <c r="F872" s="128">
        <f t="shared" ref="F872:F876" si="58">E872*D872</f>
        <v>0</v>
      </c>
      <c r="H872" s="73"/>
      <c r="I872" s="73"/>
      <c r="J872" s="73"/>
      <c r="K872" s="73"/>
      <c r="L872" s="74"/>
      <c r="M872" s="49"/>
      <c r="N872" s="49"/>
      <c r="O872" s="49"/>
      <c r="P872" s="49"/>
      <c r="Q872" s="44"/>
      <c r="R872" s="44"/>
      <c r="S872" s="44"/>
      <c r="T872" s="44"/>
      <c r="U872" s="44"/>
      <c r="V872" s="44"/>
      <c r="W872" s="44"/>
      <c r="X872" s="44"/>
      <c r="Y872" s="44"/>
      <c r="Z872" s="44"/>
      <c r="AA872" s="44"/>
      <c r="AB872" s="44"/>
      <c r="AC872" s="44"/>
      <c r="AD872" s="44"/>
      <c r="AE872" s="44"/>
      <c r="AF872" s="44"/>
      <c r="AG872" s="44"/>
      <c r="AH872" s="44"/>
      <c r="AI872" s="44"/>
      <c r="AJ872" s="44"/>
      <c r="AK872" s="44"/>
      <c r="AL872" s="44"/>
      <c r="AM872" s="44"/>
      <c r="AN872" s="44"/>
      <c r="AO872" s="44"/>
      <c r="AP872" s="44"/>
      <c r="AQ872" s="44"/>
      <c r="AR872" s="44"/>
      <c r="AS872" s="44"/>
      <c r="AT872" s="44"/>
      <c r="AU872" s="44"/>
      <c r="AV872" s="44"/>
      <c r="AW872" s="44"/>
      <c r="AX872" s="44"/>
      <c r="AY872" s="44"/>
      <c r="AZ872" s="44"/>
      <c r="BA872" s="44"/>
      <c r="BB872" s="44"/>
      <c r="BC872" s="44"/>
      <c r="BD872" s="44"/>
      <c r="BE872" s="44"/>
      <c r="BF872" s="44"/>
      <c r="BG872" s="44"/>
      <c r="BH872" s="44"/>
      <c r="BI872" s="44"/>
      <c r="BJ872" s="44"/>
      <c r="BK872" s="44"/>
      <c r="BL872" s="44"/>
      <c r="BM872" s="44"/>
      <c r="BN872" s="44"/>
      <c r="BO872" s="44"/>
      <c r="BP872" s="44"/>
      <c r="BQ872" s="44"/>
      <c r="BR872" s="44"/>
      <c r="BS872" s="44"/>
      <c r="BT872" s="44"/>
      <c r="BU872" s="44"/>
      <c r="BV872" s="44"/>
      <c r="BW872" s="44"/>
      <c r="BX872" s="44"/>
      <c r="BY872" s="44"/>
      <c r="BZ872" s="44"/>
      <c r="CA872" s="44"/>
      <c r="CB872" s="44"/>
      <c r="CC872" s="44"/>
      <c r="CD872" s="44"/>
      <c r="CE872" s="44"/>
      <c r="CF872" s="44"/>
      <c r="CG872" s="44"/>
      <c r="CH872" s="44"/>
      <c r="CI872" s="44"/>
      <c r="CJ872" s="44"/>
      <c r="CK872" s="44"/>
      <c r="CL872" s="44"/>
      <c r="CM872" s="44"/>
      <c r="CN872" s="44"/>
      <c r="CO872" s="44"/>
      <c r="CP872" s="44"/>
      <c r="CQ872" s="44"/>
      <c r="CR872" s="44"/>
      <c r="CS872" s="44"/>
      <c r="CT872" s="44"/>
      <c r="CU872" s="44"/>
      <c r="CV872" s="44"/>
      <c r="CW872" s="44"/>
      <c r="CX872" s="44"/>
      <c r="CY872" s="44"/>
      <c r="CZ872" s="44"/>
      <c r="DA872" s="44"/>
      <c r="DB872" s="44"/>
      <c r="DC872" s="44"/>
      <c r="DD872" s="44"/>
      <c r="DE872" s="44"/>
      <c r="DF872" s="44"/>
      <c r="DG872" s="44"/>
      <c r="DH872" s="44"/>
      <c r="DI872" s="44"/>
      <c r="DJ872" s="44"/>
      <c r="DK872" s="44"/>
      <c r="DL872" s="44"/>
      <c r="DM872" s="44"/>
      <c r="DN872" s="44"/>
      <c r="DO872" s="44"/>
      <c r="DP872" s="44"/>
      <c r="DQ872" s="44"/>
      <c r="DR872" s="44"/>
      <c r="DS872" s="44"/>
      <c r="DT872" s="44"/>
      <c r="DU872" s="44"/>
      <c r="DV872" s="44"/>
      <c r="DW872" s="44"/>
      <c r="DX872" s="44"/>
      <c r="DY872" s="44"/>
      <c r="DZ872" s="44"/>
      <c r="EA872" s="44"/>
      <c r="EB872" s="44"/>
      <c r="EC872" s="44"/>
      <c r="ED872" s="44"/>
      <c r="EE872" s="44"/>
      <c r="EF872" s="44"/>
      <c r="EG872" s="44"/>
      <c r="EH872" s="44"/>
      <c r="EI872" s="44"/>
      <c r="EJ872" s="44"/>
      <c r="EK872" s="44"/>
      <c r="EL872" s="44"/>
      <c r="EM872" s="44"/>
      <c r="EN872" s="44"/>
      <c r="EO872" s="44"/>
      <c r="EP872" s="44"/>
      <c r="EQ872" s="44"/>
      <c r="ER872" s="44"/>
      <c r="ES872" s="44"/>
      <c r="ET872" s="44"/>
      <c r="EU872" s="44"/>
      <c r="EV872" s="44"/>
      <c r="EW872" s="44"/>
      <c r="EX872" s="44"/>
      <c r="EY872" s="44"/>
      <c r="EZ872" s="44"/>
      <c r="FA872" s="44"/>
      <c r="FB872" s="44"/>
      <c r="FC872" s="44"/>
      <c r="FD872" s="44"/>
      <c r="FE872" s="44"/>
      <c r="FF872" s="44"/>
      <c r="FG872" s="44"/>
      <c r="FH872" s="44"/>
      <c r="FI872" s="44"/>
      <c r="FJ872" s="44"/>
      <c r="FK872" s="44"/>
      <c r="FL872" s="44"/>
      <c r="FM872" s="44"/>
      <c r="FN872" s="44"/>
      <c r="FO872" s="44"/>
      <c r="FP872" s="44"/>
      <c r="FQ872" s="44"/>
      <c r="FR872" s="44"/>
      <c r="FS872" s="44"/>
      <c r="FT872" s="44"/>
      <c r="FU872" s="44"/>
      <c r="FV872" s="44"/>
      <c r="FW872" s="44"/>
      <c r="FX872" s="44"/>
      <c r="FY872" s="44"/>
      <c r="FZ872" s="44"/>
      <c r="GA872" s="44"/>
      <c r="GB872" s="44"/>
      <c r="GC872" s="44"/>
      <c r="GD872" s="44"/>
      <c r="GE872" s="44"/>
      <c r="GF872" s="44"/>
      <c r="GG872" s="44"/>
      <c r="GH872" s="44"/>
      <c r="GI872" s="44"/>
      <c r="GJ872" s="44"/>
      <c r="GK872" s="44"/>
      <c r="GL872" s="44"/>
      <c r="GM872" s="44"/>
      <c r="GN872" s="44"/>
      <c r="GO872" s="44"/>
      <c r="GP872" s="44"/>
      <c r="GQ872" s="44"/>
      <c r="GR872" s="44"/>
      <c r="GS872" s="44"/>
      <c r="GT872" s="44"/>
      <c r="GU872" s="44"/>
      <c r="GV872" s="44"/>
      <c r="GW872" s="44"/>
      <c r="GX872" s="44"/>
      <c r="GY872" s="44"/>
      <c r="GZ872" s="44"/>
      <c r="HA872" s="44"/>
      <c r="HB872" s="44"/>
      <c r="HC872" s="44"/>
      <c r="HD872" s="44"/>
      <c r="HE872" s="44"/>
      <c r="HF872" s="44"/>
      <c r="HG872" s="44"/>
      <c r="HH872" s="44"/>
      <c r="HI872" s="44"/>
      <c r="HJ872" s="44"/>
      <c r="HK872" s="44"/>
      <c r="HL872" s="44"/>
      <c r="HM872" s="44"/>
      <c r="HN872" s="44"/>
      <c r="HO872" s="44"/>
      <c r="HP872" s="44"/>
      <c r="HQ872" s="44"/>
      <c r="HR872" s="44"/>
      <c r="HS872" s="44"/>
      <c r="HT872" s="44"/>
      <c r="HU872" s="44"/>
      <c r="HV872" s="44"/>
      <c r="HW872" s="44"/>
      <c r="HX872" s="44"/>
      <c r="HY872" s="44"/>
      <c r="HZ872" s="44"/>
      <c r="IA872" s="44"/>
      <c r="IB872" s="44"/>
      <c r="IC872" s="44"/>
      <c r="ID872" s="44"/>
      <c r="IE872" s="44"/>
      <c r="IF872" s="44"/>
      <c r="IG872" s="44"/>
      <c r="IH872" s="44"/>
      <c r="II872" s="44"/>
      <c r="IJ872" s="44"/>
      <c r="IK872" s="44"/>
      <c r="IL872" s="44"/>
      <c r="IM872" s="44"/>
      <c r="IN872" s="44"/>
      <c r="IO872" s="44"/>
      <c r="IP872" s="44"/>
      <c r="IQ872" s="44"/>
      <c r="IR872" s="44"/>
      <c r="IS872" s="44"/>
      <c r="IT872" s="44"/>
      <c r="IU872" s="44"/>
      <c r="IV872" s="44"/>
    </row>
    <row r="873" spans="1:256" s="43" customFormat="1" ht="17.25">
      <c r="A873" s="564" t="s">
        <v>102</v>
      </c>
      <c r="B873" s="665" t="s">
        <v>296</v>
      </c>
      <c r="C873" s="539" t="s">
        <v>872</v>
      </c>
      <c r="D873" s="659">
        <v>7.6</v>
      </c>
      <c r="E873" s="94"/>
      <c r="F873" s="128">
        <f t="shared" si="58"/>
        <v>0</v>
      </c>
      <c r="G873" s="58"/>
      <c r="H873" s="73"/>
      <c r="I873" s="73"/>
      <c r="J873" s="73"/>
      <c r="K873" s="73"/>
      <c r="L873" s="74"/>
      <c r="M873" s="49"/>
      <c r="N873" s="49"/>
      <c r="O873" s="49"/>
      <c r="P873" s="49"/>
      <c r="Q873" s="44"/>
      <c r="R873" s="44"/>
      <c r="S873" s="44"/>
      <c r="T873" s="44"/>
      <c r="U873" s="44"/>
      <c r="V873" s="44"/>
      <c r="W873" s="44"/>
      <c r="X873" s="44"/>
      <c r="Y873" s="44"/>
      <c r="Z873" s="44"/>
      <c r="AA873" s="44"/>
      <c r="AB873" s="44"/>
      <c r="AC873" s="44"/>
      <c r="AD873" s="44"/>
      <c r="AE873" s="44"/>
      <c r="AF873" s="44"/>
      <c r="AG873" s="44"/>
      <c r="AH873" s="44"/>
      <c r="AI873" s="44"/>
      <c r="AJ873" s="44"/>
      <c r="AK873" s="44"/>
      <c r="AL873" s="44"/>
      <c r="AM873" s="44"/>
      <c r="AN873" s="44"/>
      <c r="AO873" s="44"/>
      <c r="AP873" s="44"/>
      <c r="AQ873" s="44"/>
      <c r="AR873" s="44"/>
      <c r="AS873" s="44"/>
      <c r="AT873" s="44"/>
      <c r="AU873" s="44"/>
      <c r="AV873" s="44"/>
      <c r="AW873" s="44"/>
      <c r="AX873" s="44"/>
      <c r="AY873" s="44"/>
      <c r="AZ873" s="44"/>
      <c r="BA873" s="44"/>
      <c r="BB873" s="44"/>
      <c r="BC873" s="44"/>
      <c r="BD873" s="44"/>
      <c r="BE873" s="44"/>
      <c r="BF873" s="44"/>
      <c r="BG873" s="44"/>
      <c r="BH873" s="44"/>
      <c r="BI873" s="44"/>
      <c r="BJ873" s="44"/>
      <c r="BK873" s="44"/>
      <c r="BL873" s="44"/>
      <c r="BM873" s="44"/>
      <c r="BN873" s="44"/>
      <c r="BO873" s="44"/>
      <c r="BP873" s="44"/>
      <c r="BQ873" s="44"/>
      <c r="BR873" s="44"/>
      <c r="BS873" s="44"/>
      <c r="BT873" s="44"/>
      <c r="BU873" s="44"/>
      <c r="BV873" s="44"/>
      <c r="BW873" s="44"/>
      <c r="BX873" s="44"/>
      <c r="BY873" s="44"/>
      <c r="BZ873" s="44"/>
      <c r="CA873" s="44"/>
      <c r="CB873" s="44"/>
      <c r="CC873" s="44"/>
      <c r="CD873" s="44"/>
      <c r="CE873" s="44"/>
      <c r="CF873" s="44"/>
      <c r="CG873" s="44"/>
      <c r="CH873" s="44"/>
      <c r="CI873" s="44"/>
      <c r="CJ873" s="44"/>
      <c r="CK873" s="44"/>
      <c r="CL873" s="44"/>
      <c r="CM873" s="44"/>
      <c r="CN873" s="44"/>
      <c r="CO873" s="44"/>
      <c r="CP873" s="44"/>
      <c r="CQ873" s="44"/>
      <c r="CR873" s="44"/>
      <c r="CS873" s="44"/>
      <c r="CT873" s="44"/>
      <c r="CU873" s="44"/>
      <c r="CV873" s="44"/>
      <c r="CW873" s="44"/>
      <c r="CX873" s="44"/>
      <c r="CY873" s="44"/>
      <c r="CZ873" s="44"/>
      <c r="DA873" s="44"/>
      <c r="DB873" s="44"/>
      <c r="DC873" s="44"/>
      <c r="DD873" s="44"/>
      <c r="DE873" s="44"/>
      <c r="DF873" s="44"/>
      <c r="DG873" s="44"/>
      <c r="DH873" s="44"/>
      <c r="DI873" s="44"/>
      <c r="DJ873" s="44"/>
      <c r="DK873" s="44"/>
      <c r="DL873" s="44"/>
      <c r="DM873" s="44"/>
      <c r="DN873" s="44"/>
      <c r="DO873" s="44"/>
      <c r="DP873" s="44"/>
      <c r="DQ873" s="44"/>
      <c r="DR873" s="44"/>
      <c r="DS873" s="44"/>
      <c r="DT873" s="44"/>
      <c r="DU873" s="44"/>
      <c r="DV873" s="44"/>
      <c r="DW873" s="44"/>
      <c r="DX873" s="44"/>
      <c r="DY873" s="44"/>
      <c r="DZ873" s="44"/>
      <c r="EA873" s="44"/>
      <c r="EB873" s="44"/>
      <c r="EC873" s="44"/>
      <c r="ED873" s="44"/>
      <c r="EE873" s="44"/>
      <c r="EF873" s="44"/>
      <c r="EG873" s="44"/>
      <c r="EH873" s="44"/>
      <c r="EI873" s="44"/>
      <c r="EJ873" s="44"/>
      <c r="EK873" s="44"/>
      <c r="EL873" s="44"/>
      <c r="EM873" s="44"/>
      <c r="EN873" s="44"/>
      <c r="EO873" s="44"/>
      <c r="EP873" s="44"/>
      <c r="EQ873" s="44"/>
      <c r="ER873" s="44"/>
      <c r="ES873" s="44"/>
      <c r="ET873" s="44"/>
      <c r="EU873" s="44"/>
      <c r="EV873" s="44"/>
      <c r="EW873" s="44"/>
      <c r="EX873" s="44"/>
      <c r="EY873" s="44"/>
      <c r="EZ873" s="44"/>
      <c r="FA873" s="44"/>
      <c r="FB873" s="44"/>
      <c r="FC873" s="44"/>
      <c r="FD873" s="44"/>
      <c r="FE873" s="44"/>
      <c r="FF873" s="44"/>
      <c r="FG873" s="44"/>
      <c r="FH873" s="44"/>
      <c r="FI873" s="44"/>
      <c r="FJ873" s="44"/>
      <c r="FK873" s="44"/>
      <c r="FL873" s="44"/>
      <c r="FM873" s="44"/>
      <c r="FN873" s="44"/>
      <c r="FO873" s="44"/>
      <c r="FP873" s="44"/>
      <c r="FQ873" s="44"/>
      <c r="FR873" s="44"/>
      <c r="FS873" s="44"/>
      <c r="FT873" s="44"/>
      <c r="FU873" s="44"/>
      <c r="FV873" s="44"/>
      <c r="FW873" s="44"/>
      <c r="FX873" s="44"/>
      <c r="FY873" s="44"/>
      <c r="FZ873" s="44"/>
      <c r="GA873" s="44"/>
      <c r="GB873" s="44"/>
      <c r="GC873" s="44"/>
      <c r="GD873" s="44"/>
      <c r="GE873" s="44"/>
      <c r="GF873" s="44"/>
      <c r="GG873" s="44"/>
      <c r="GH873" s="44"/>
      <c r="GI873" s="44"/>
      <c r="GJ873" s="44"/>
      <c r="GK873" s="44"/>
      <c r="GL873" s="44"/>
      <c r="GM873" s="44"/>
      <c r="GN873" s="44"/>
      <c r="GO873" s="44"/>
      <c r="GP873" s="44"/>
      <c r="GQ873" s="44"/>
      <c r="GR873" s="44"/>
      <c r="GS873" s="44"/>
      <c r="GT873" s="44"/>
      <c r="GU873" s="44"/>
      <c r="GV873" s="44"/>
      <c r="GW873" s="44"/>
      <c r="GX873" s="44"/>
      <c r="GY873" s="44"/>
      <c r="GZ873" s="44"/>
      <c r="HA873" s="44"/>
      <c r="HB873" s="44"/>
      <c r="HC873" s="44"/>
      <c r="HD873" s="44"/>
      <c r="HE873" s="44"/>
      <c r="HF873" s="44"/>
      <c r="HG873" s="44"/>
      <c r="HH873" s="44"/>
      <c r="HI873" s="44"/>
      <c r="HJ873" s="44"/>
      <c r="HK873" s="44"/>
      <c r="HL873" s="44"/>
      <c r="HM873" s="44"/>
      <c r="HN873" s="44"/>
      <c r="HO873" s="44"/>
      <c r="HP873" s="44"/>
      <c r="HQ873" s="44"/>
      <c r="HR873" s="44"/>
      <c r="HS873" s="44"/>
      <c r="HT873" s="44"/>
      <c r="HU873" s="44"/>
      <c r="HV873" s="44"/>
      <c r="HW873" s="44"/>
      <c r="HX873" s="44"/>
      <c r="HY873" s="44"/>
      <c r="HZ873" s="44"/>
      <c r="IA873" s="44"/>
      <c r="IB873" s="44"/>
      <c r="IC873" s="44"/>
      <c r="ID873" s="44"/>
      <c r="IE873" s="44"/>
      <c r="IF873" s="44"/>
      <c r="IG873" s="44"/>
      <c r="IH873" s="44"/>
      <c r="II873" s="44"/>
      <c r="IJ873" s="44"/>
      <c r="IK873" s="44"/>
      <c r="IL873" s="44"/>
      <c r="IM873" s="44"/>
      <c r="IN873" s="44"/>
      <c r="IO873" s="44"/>
      <c r="IP873" s="44"/>
      <c r="IQ873" s="44"/>
      <c r="IR873" s="44"/>
      <c r="IS873" s="44"/>
      <c r="IT873" s="44"/>
      <c r="IU873" s="44"/>
      <c r="IV873" s="44"/>
    </row>
    <row r="874" spans="1:256" s="43" customFormat="1" ht="17.25">
      <c r="A874" s="564" t="s">
        <v>104</v>
      </c>
      <c r="B874" s="665" t="s">
        <v>732</v>
      </c>
      <c r="C874" s="539" t="s">
        <v>872</v>
      </c>
      <c r="D874" s="659">
        <v>4.8</v>
      </c>
      <c r="E874" s="94"/>
      <c r="F874" s="128">
        <f t="shared" si="58"/>
        <v>0</v>
      </c>
      <c r="G874" s="146"/>
      <c r="H874" s="73"/>
      <c r="I874" s="73"/>
      <c r="J874" s="73"/>
      <c r="K874" s="73"/>
      <c r="L874" s="74"/>
      <c r="M874" s="49"/>
      <c r="N874" s="49"/>
      <c r="O874" s="49"/>
      <c r="P874" s="49"/>
      <c r="Q874" s="44"/>
      <c r="R874" s="44"/>
      <c r="S874" s="44"/>
      <c r="T874" s="44"/>
      <c r="U874" s="44"/>
      <c r="V874" s="44"/>
      <c r="W874" s="44"/>
      <c r="X874" s="44"/>
      <c r="Y874" s="44"/>
      <c r="Z874" s="44"/>
      <c r="AA874" s="44"/>
      <c r="AB874" s="44"/>
      <c r="AC874" s="44"/>
      <c r="AD874" s="44"/>
      <c r="AE874" s="44"/>
      <c r="AF874" s="44"/>
      <c r="AG874" s="44"/>
      <c r="AH874" s="44"/>
      <c r="AI874" s="44"/>
      <c r="AJ874" s="44"/>
      <c r="AK874" s="44"/>
      <c r="AL874" s="44"/>
      <c r="AM874" s="44"/>
      <c r="AN874" s="44"/>
      <c r="AO874" s="44"/>
      <c r="AP874" s="44"/>
      <c r="AQ874" s="44"/>
      <c r="AR874" s="44"/>
      <c r="AS874" s="44"/>
      <c r="AT874" s="44"/>
      <c r="AU874" s="44"/>
      <c r="AV874" s="44"/>
      <c r="AW874" s="44"/>
      <c r="AX874" s="44"/>
      <c r="AY874" s="44"/>
      <c r="AZ874" s="44"/>
      <c r="BA874" s="44"/>
      <c r="BB874" s="44"/>
      <c r="BC874" s="44"/>
      <c r="BD874" s="44"/>
      <c r="BE874" s="44"/>
      <c r="BF874" s="44"/>
      <c r="BG874" s="44"/>
      <c r="BH874" s="44"/>
      <c r="BI874" s="44"/>
      <c r="BJ874" s="44"/>
      <c r="BK874" s="44"/>
      <c r="BL874" s="44"/>
      <c r="BM874" s="44"/>
      <c r="BN874" s="44"/>
      <c r="BO874" s="44"/>
      <c r="BP874" s="44"/>
      <c r="BQ874" s="44"/>
      <c r="BR874" s="44"/>
      <c r="BS874" s="44"/>
      <c r="BT874" s="44"/>
      <c r="BU874" s="44"/>
      <c r="BV874" s="44"/>
      <c r="BW874" s="44"/>
      <c r="BX874" s="44"/>
      <c r="BY874" s="44"/>
      <c r="BZ874" s="44"/>
      <c r="CA874" s="44"/>
      <c r="CB874" s="44"/>
      <c r="CC874" s="44"/>
      <c r="CD874" s="44"/>
      <c r="CE874" s="44"/>
      <c r="CF874" s="44"/>
      <c r="CG874" s="44"/>
      <c r="CH874" s="44"/>
      <c r="CI874" s="44"/>
      <c r="CJ874" s="44"/>
      <c r="CK874" s="44"/>
      <c r="CL874" s="44"/>
      <c r="CM874" s="44"/>
      <c r="CN874" s="44"/>
      <c r="CO874" s="44"/>
      <c r="CP874" s="44"/>
      <c r="CQ874" s="44"/>
      <c r="CR874" s="44"/>
      <c r="CS874" s="44"/>
      <c r="CT874" s="44"/>
      <c r="CU874" s="44"/>
      <c r="CV874" s="44"/>
      <c r="CW874" s="44"/>
      <c r="CX874" s="44"/>
      <c r="CY874" s="44"/>
      <c r="CZ874" s="44"/>
      <c r="DA874" s="44"/>
      <c r="DB874" s="44"/>
      <c r="DC874" s="44"/>
      <c r="DD874" s="44"/>
      <c r="DE874" s="44"/>
      <c r="DF874" s="44"/>
      <c r="DG874" s="44"/>
      <c r="DH874" s="44"/>
      <c r="DI874" s="44"/>
      <c r="DJ874" s="44"/>
      <c r="DK874" s="44"/>
      <c r="DL874" s="44"/>
      <c r="DM874" s="44"/>
      <c r="DN874" s="44"/>
      <c r="DO874" s="44"/>
      <c r="DP874" s="44"/>
      <c r="DQ874" s="44"/>
      <c r="DR874" s="44"/>
      <c r="DS874" s="44"/>
      <c r="DT874" s="44"/>
      <c r="DU874" s="44"/>
      <c r="DV874" s="44"/>
      <c r="DW874" s="44"/>
      <c r="DX874" s="44"/>
      <c r="DY874" s="44"/>
      <c r="DZ874" s="44"/>
      <c r="EA874" s="44"/>
      <c r="EB874" s="44"/>
      <c r="EC874" s="44"/>
      <c r="ED874" s="44"/>
      <c r="EE874" s="44"/>
      <c r="EF874" s="44"/>
      <c r="EG874" s="44"/>
      <c r="EH874" s="44"/>
      <c r="EI874" s="44"/>
      <c r="EJ874" s="44"/>
      <c r="EK874" s="44"/>
      <c r="EL874" s="44"/>
      <c r="EM874" s="44"/>
      <c r="EN874" s="44"/>
      <c r="EO874" s="44"/>
      <c r="EP874" s="44"/>
      <c r="EQ874" s="44"/>
      <c r="ER874" s="44"/>
      <c r="ES874" s="44"/>
      <c r="ET874" s="44"/>
      <c r="EU874" s="44"/>
      <c r="EV874" s="44"/>
      <c r="EW874" s="44"/>
      <c r="EX874" s="44"/>
      <c r="EY874" s="44"/>
      <c r="EZ874" s="44"/>
      <c r="FA874" s="44"/>
      <c r="FB874" s="44"/>
      <c r="FC874" s="44"/>
      <c r="FD874" s="44"/>
      <c r="FE874" s="44"/>
      <c r="FF874" s="44"/>
      <c r="FG874" s="44"/>
      <c r="FH874" s="44"/>
      <c r="FI874" s="44"/>
      <c r="FJ874" s="44"/>
      <c r="FK874" s="44"/>
      <c r="FL874" s="44"/>
      <c r="FM874" s="44"/>
      <c r="FN874" s="44"/>
      <c r="FO874" s="44"/>
      <c r="FP874" s="44"/>
      <c r="FQ874" s="44"/>
      <c r="FR874" s="44"/>
      <c r="FS874" s="44"/>
      <c r="FT874" s="44"/>
      <c r="FU874" s="44"/>
      <c r="FV874" s="44"/>
      <c r="FW874" s="44"/>
      <c r="FX874" s="44"/>
      <c r="FY874" s="44"/>
      <c r="FZ874" s="44"/>
      <c r="GA874" s="44"/>
      <c r="GB874" s="44"/>
      <c r="GC874" s="44"/>
      <c r="GD874" s="44"/>
      <c r="GE874" s="44"/>
      <c r="GF874" s="44"/>
      <c r="GG874" s="44"/>
      <c r="GH874" s="44"/>
      <c r="GI874" s="44"/>
      <c r="GJ874" s="44"/>
      <c r="GK874" s="44"/>
      <c r="GL874" s="44"/>
      <c r="GM874" s="44"/>
      <c r="GN874" s="44"/>
      <c r="GO874" s="44"/>
      <c r="GP874" s="44"/>
      <c r="GQ874" s="44"/>
      <c r="GR874" s="44"/>
      <c r="GS874" s="44"/>
      <c r="GT874" s="44"/>
      <c r="GU874" s="44"/>
      <c r="GV874" s="44"/>
      <c r="GW874" s="44"/>
      <c r="GX874" s="44"/>
      <c r="GY874" s="44"/>
      <c r="GZ874" s="44"/>
      <c r="HA874" s="44"/>
      <c r="HB874" s="44"/>
      <c r="HC874" s="44"/>
      <c r="HD874" s="44"/>
      <c r="HE874" s="44"/>
      <c r="HF874" s="44"/>
      <c r="HG874" s="44"/>
      <c r="HH874" s="44"/>
      <c r="HI874" s="44"/>
      <c r="HJ874" s="44"/>
      <c r="HK874" s="44"/>
      <c r="HL874" s="44"/>
      <c r="HM874" s="44"/>
      <c r="HN874" s="44"/>
      <c r="HO874" s="44"/>
      <c r="HP874" s="44"/>
      <c r="HQ874" s="44"/>
      <c r="HR874" s="44"/>
      <c r="HS874" s="44"/>
      <c r="HT874" s="44"/>
      <c r="HU874" s="44"/>
      <c r="HV874" s="44"/>
      <c r="HW874" s="44"/>
      <c r="HX874" s="44"/>
      <c r="HY874" s="44"/>
      <c r="HZ874" s="44"/>
      <c r="IA874" s="44"/>
      <c r="IB874" s="44"/>
      <c r="IC874" s="44"/>
      <c r="ID874" s="44"/>
      <c r="IE874" s="44"/>
      <c r="IF874" s="44"/>
      <c r="IG874" s="44"/>
      <c r="IH874" s="44"/>
      <c r="II874" s="44"/>
      <c r="IJ874" s="44"/>
      <c r="IK874" s="44"/>
      <c r="IL874" s="44"/>
      <c r="IM874" s="44"/>
      <c r="IN874" s="44"/>
      <c r="IO874" s="44"/>
      <c r="IP874" s="44"/>
      <c r="IQ874" s="44"/>
      <c r="IR874" s="44"/>
      <c r="IS874" s="44"/>
      <c r="IT874" s="44"/>
      <c r="IU874" s="44"/>
      <c r="IV874" s="44"/>
    </row>
    <row r="875" spans="1:256" s="43" customFormat="1" ht="17.25">
      <c r="A875" s="564" t="s">
        <v>107</v>
      </c>
      <c r="B875" s="665" t="s">
        <v>733</v>
      </c>
      <c r="C875" s="539" t="s">
        <v>872</v>
      </c>
      <c r="D875" s="659">
        <v>5.0999999999999996</v>
      </c>
      <c r="E875" s="94"/>
      <c r="F875" s="128">
        <f t="shared" ref="F875" si="59">E875*D875</f>
        <v>0</v>
      </c>
      <c r="G875" s="58"/>
      <c r="H875" s="73"/>
      <c r="I875" s="73"/>
      <c r="J875" s="73"/>
      <c r="K875" s="73"/>
      <c r="L875" s="74"/>
      <c r="M875" s="49"/>
      <c r="N875" s="49"/>
      <c r="O875" s="49"/>
      <c r="P875" s="49"/>
      <c r="Q875" s="44"/>
      <c r="R875" s="44"/>
      <c r="S875" s="44"/>
      <c r="T875" s="44"/>
      <c r="U875" s="44"/>
      <c r="V875" s="44"/>
      <c r="W875" s="44"/>
      <c r="X875" s="44"/>
      <c r="Y875" s="44"/>
      <c r="Z875" s="44"/>
      <c r="AA875" s="44"/>
      <c r="AB875" s="44"/>
      <c r="AC875" s="44"/>
      <c r="AD875" s="44"/>
      <c r="AE875" s="44"/>
      <c r="AF875" s="44"/>
      <c r="AG875" s="44"/>
      <c r="AH875" s="44"/>
      <c r="AI875" s="44"/>
      <c r="AJ875" s="44"/>
      <c r="AK875" s="44"/>
      <c r="AL875" s="44"/>
      <c r="AM875" s="44"/>
      <c r="AN875" s="44"/>
      <c r="AO875" s="44"/>
      <c r="AP875" s="44"/>
      <c r="AQ875" s="44"/>
      <c r="AR875" s="44"/>
      <c r="AS875" s="44"/>
      <c r="AT875" s="44"/>
      <c r="AU875" s="44"/>
      <c r="AV875" s="44"/>
      <c r="AW875" s="44"/>
      <c r="AX875" s="44"/>
      <c r="AY875" s="44"/>
      <c r="AZ875" s="44"/>
      <c r="BA875" s="44"/>
      <c r="BB875" s="44"/>
      <c r="BC875" s="44"/>
      <c r="BD875" s="44"/>
      <c r="BE875" s="44"/>
      <c r="BF875" s="44"/>
      <c r="BG875" s="44"/>
      <c r="BH875" s="44"/>
      <c r="BI875" s="44"/>
      <c r="BJ875" s="44"/>
      <c r="BK875" s="44"/>
      <c r="BL875" s="44"/>
      <c r="BM875" s="44"/>
      <c r="BN875" s="44"/>
      <c r="BO875" s="44"/>
      <c r="BP875" s="44"/>
      <c r="BQ875" s="44"/>
      <c r="BR875" s="44"/>
      <c r="BS875" s="44"/>
      <c r="BT875" s="44"/>
      <c r="BU875" s="44"/>
      <c r="BV875" s="44"/>
      <c r="BW875" s="44"/>
      <c r="BX875" s="44"/>
      <c r="BY875" s="44"/>
      <c r="BZ875" s="44"/>
      <c r="CA875" s="44"/>
      <c r="CB875" s="44"/>
      <c r="CC875" s="44"/>
      <c r="CD875" s="44"/>
      <c r="CE875" s="44"/>
      <c r="CF875" s="44"/>
      <c r="CG875" s="44"/>
      <c r="CH875" s="44"/>
      <c r="CI875" s="44"/>
      <c r="CJ875" s="44"/>
      <c r="CK875" s="44"/>
      <c r="CL875" s="44"/>
      <c r="CM875" s="44"/>
      <c r="CN875" s="44"/>
      <c r="CO875" s="44"/>
      <c r="CP875" s="44"/>
      <c r="CQ875" s="44"/>
      <c r="CR875" s="44"/>
      <c r="CS875" s="44"/>
      <c r="CT875" s="44"/>
      <c r="CU875" s="44"/>
      <c r="CV875" s="44"/>
      <c r="CW875" s="44"/>
      <c r="CX875" s="44"/>
      <c r="CY875" s="44"/>
      <c r="CZ875" s="44"/>
      <c r="DA875" s="44"/>
      <c r="DB875" s="44"/>
      <c r="DC875" s="44"/>
      <c r="DD875" s="44"/>
      <c r="DE875" s="44"/>
      <c r="DF875" s="44"/>
      <c r="DG875" s="44"/>
      <c r="DH875" s="44"/>
      <c r="DI875" s="44"/>
      <c r="DJ875" s="44"/>
      <c r="DK875" s="44"/>
      <c r="DL875" s="44"/>
      <c r="DM875" s="44"/>
      <c r="DN875" s="44"/>
      <c r="DO875" s="44"/>
      <c r="DP875" s="44"/>
      <c r="DQ875" s="44"/>
      <c r="DR875" s="44"/>
      <c r="DS875" s="44"/>
      <c r="DT875" s="44"/>
      <c r="DU875" s="44"/>
      <c r="DV875" s="44"/>
      <c r="DW875" s="44"/>
      <c r="DX875" s="44"/>
      <c r="DY875" s="44"/>
      <c r="DZ875" s="44"/>
      <c r="EA875" s="44"/>
      <c r="EB875" s="44"/>
      <c r="EC875" s="44"/>
      <c r="ED875" s="44"/>
      <c r="EE875" s="44"/>
      <c r="EF875" s="44"/>
      <c r="EG875" s="44"/>
      <c r="EH875" s="44"/>
      <c r="EI875" s="44"/>
      <c r="EJ875" s="44"/>
      <c r="EK875" s="44"/>
      <c r="EL875" s="44"/>
      <c r="EM875" s="44"/>
      <c r="EN875" s="44"/>
      <c r="EO875" s="44"/>
      <c r="EP875" s="44"/>
      <c r="EQ875" s="44"/>
      <c r="ER875" s="44"/>
      <c r="ES875" s="44"/>
      <c r="ET875" s="44"/>
      <c r="EU875" s="44"/>
      <c r="EV875" s="44"/>
      <c r="EW875" s="44"/>
      <c r="EX875" s="44"/>
      <c r="EY875" s="44"/>
      <c r="EZ875" s="44"/>
      <c r="FA875" s="44"/>
      <c r="FB875" s="44"/>
      <c r="FC875" s="44"/>
      <c r="FD875" s="44"/>
      <c r="FE875" s="44"/>
      <c r="FF875" s="44"/>
      <c r="FG875" s="44"/>
      <c r="FH875" s="44"/>
      <c r="FI875" s="44"/>
      <c r="FJ875" s="44"/>
      <c r="FK875" s="44"/>
      <c r="FL875" s="44"/>
      <c r="FM875" s="44"/>
      <c r="FN875" s="44"/>
      <c r="FO875" s="44"/>
      <c r="FP875" s="44"/>
      <c r="FQ875" s="44"/>
      <c r="FR875" s="44"/>
      <c r="FS875" s="44"/>
      <c r="FT875" s="44"/>
      <c r="FU875" s="44"/>
      <c r="FV875" s="44"/>
      <c r="FW875" s="44"/>
      <c r="FX875" s="44"/>
      <c r="FY875" s="44"/>
      <c r="FZ875" s="44"/>
      <c r="GA875" s="44"/>
      <c r="GB875" s="44"/>
      <c r="GC875" s="44"/>
      <c r="GD875" s="44"/>
      <c r="GE875" s="44"/>
      <c r="GF875" s="44"/>
      <c r="GG875" s="44"/>
      <c r="GH875" s="44"/>
      <c r="GI875" s="44"/>
      <c r="GJ875" s="44"/>
      <c r="GK875" s="44"/>
      <c r="GL875" s="44"/>
      <c r="GM875" s="44"/>
      <c r="GN875" s="44"/>
      <c r="GO875" s="44"/>
      <c r="GP875" s="44"/>
      <c r="GQ875" s="44"/>
      <c r="GR875" s="44"/>
      <c r="GS875" s="44"/>
      <c r="GT875" s="44"/>
      <c r="GU875" s="44"/>
      <c r="GV875" s="44"/>
      <c r="GW875" s="44"/>
      <c r="GX875" s="44"/>
      <c r="GY875" s="44"/>
      <c r="GZ875" s="44"/>
      <c r="HA875" s="44"/>
      <c r="HB875" s="44"/>
      <c r="HC875" s="44"/>
      <c r="HD875" s="44"/>
      <c r="HE875" s="44"/>
      <c r="HF875" s="44"/>
      <c r="HG875" s="44"/>
      <c r="HH875" s="44"/>
      <c r="HI875" s="44"/>
      <c r="HJ875" s="44"/>
      <c r="HK875" s="44"/>
      <c r="HL875" s="44"/>
      <c r="HM875" s="44"/>
      <c r="HN875" s="44"/>
      <c r="HO875" s="44"/>
      <c r="HP875" s="44"/>
      <c r="HQ875" s="44"/>
      <c r="HR875" s="44"/>
      <c r="HS875" s="44"/>
      <c r="HT875" s="44"/>
      <c r="HU875" s="44"/>
      <c r="HV875" s="44"/>
      <c r="HW875" s="44"/>
      <c r="HX875" s="44"/>
      <c r="HY875" s="44"/>
      <c r="HZ875" s="44"/>
      <c r="IA875" s="44"/>
      <c r="IB875" s="44"/>
      <c r="IC875" s="44"/>
      <c r="ID875" s="44"/>
      <c r="IE875" s="44"/>
      <c r="IF875" s="44"/>
      <c r="IG875" s="44"/>
      <c r="IH875" s="44"/>
      <c r="II875" s="44"/>
      <c r="IJ875" s="44"/>
      <c r="IK875" s="44"/>
      <c r="IL875" s="44"/>
      <c r="IM875" s="44"/>
      <c r="IN875" s="44"/>
      <c r="IO875" s="44"/>
      <c r="IP875" s="44"/>
      <c r="IQ875" s="44"/>
      <c r="IR875" s="44"/>
      <c r="IS875" s="44"/>
      <c r="IT875" s="44"/>
      <c r="IU875" s="44"/>
      <c r="IV875" s="44"/>
    </row>
    <row r="876" spans="1:256" s="43" customFormat="1" ht="17.25">
      <c r="A876" s="564" t="s">
        <v>108</v>
      </c>
      <c r="B876" s="665" t="s">
        <v>734</v>
      </c>
      <c r="C876" s="539" t="s">
        <v>872</v>
      </c>
      <c r="D876" s="659">
        <v>3.8</v>
      </c>
      <c r="E876" s="94"/>
      <c r="F876" s="128">
        <f t="shared" si="58"/>
        <v>0</v>
      </c>
      <c r="G876" s="58"/>
      <c r="H876" s="73"/>
      <c r="I876" s="73"/>
      <c r="J876" s="73"/>
      <c r="K876" s="73"/>
      <c r="L876" s="74"/>
      <c r="M876" s="49"/>
      <c r="N876" s="49"/>
      <c r="O876" s="49"/>
      <c r="P876" s="49"/>
      <c r="Q876" s="44"/>
      <c r="R876" s="44"/>
      <c r="S876" s="44"/>
      <c r="T876" s="44"/>
      <c r="U876" s="44"/>
      <c r="V876" s="44"/>
      <c r="W876" s="44"/>
      <c r="X876" s="44"/>
      <c r="Y876" s="44"/>
      <c r="Z876" s="44"/>
      <c r="AA876" s="44"/>
      <c r="AB876" s="44"/>
      <c r="AC876" s="44"/>
      <c r="AD876" s="44"/>
      <c r="AE876" s="44"/>
      <c r="AF876" s="44"/>
      <c r="AG876" s="44"/>
      <c r="AH876" s="44"/>
      <c r="AI876" s="44"/>
      <c r="AJ876" s="44"/>
      <c r="AK876" s="44"/>
      <c r="AL876" s="44"/>
      <c r="AM876" s="44"/>
      <c r="AN876" s="44"/>
      <c r="AO876" s="44"/>
      <c r="AP876" s="44"/>
      <c r="AQ876" s="44"/>
      <c r="AR876" s="44"/>
      <c r="AS876" s="44"/>
      <c r="AT876" s="44"/>
      <c r="AU876" s="44"/>
      <c r="AV876" s="44"/>
      <c r="AW876" s="44"/>
      <c r="AX876" s="44"/>
      <c r="AY876" s="44"/>
      <c r="AZ876" s="44"/>
      <c r="BA876" s="44"/>
      <c r="BB876" s="44"/>
      <c r="BC876" s="44"/>
      <c r="BD876" s="44"/>
      <c r="BE876" s="44"/>
      <c r="BF876" s="44"/>
      <c r="BG876" s="44"/>
      <c r="BH876" s="44"/>
      <c r="BI876" s="44"/>
      <c r="BJ876" s="44"/>
      <c r="BK876" s="44"/>
      <c r="BL876" s="44"/>
      <c r="BM876" s="44"/>
      <c r="BN876" s="44"/>
      <c r="BO876" s="44"/>
      <c r="BP876" s="44"/>
      <c r="BQ876" s="44"/>
      <c r="BR876" s="44"/>
      <c r="BS876" s="44"/>
      <c r="BT876" s="44"/>
      <c r="BU876" s="44"/>
      <c r="BV876" s="44"/>
      <c r="BW876" s="44"/>
      <c r="BX876" s="44"/>
      <c r="BY876" s="44"/>
      <c r="BZ876" s="44"/>
      <c r="CA876" s="44"/>
      <c r="CB876" s="44"/>
      <c r="CC876" s="44"/>
      <c r="CD876" s="44"/>
      <c r="CE876" s="44"/>
      <c r="CF876" s="44"/>
      <c r="CG876" s="44"/>
      <c r="CH876" s="44"/>
      <c r="CI876" s="44"/>
      <c r="CJ876" s="44"/>
      <c r="CK876" s="44"/>
      <c r="CL876" s="44"/>
      <c r="CM876" s="44"/>
      <c r="CN876" s="44"/>
      <c r="CO876" s="44"/>
      <c r="CP876" s="44"/>
      <c r="CQ876" s="44"/>
      <c r="CR876" s="44"/>
      <c r="CS876" s="44"/>
      <c r="CT876" s="44"/>
      <c r="CU876" s="44"/>
      <c r="CV876" s="44"/>
      <c r="CW876" s="44"/>
      <c r="CX876" s="44"/>
      <c r="CY876" s="44"/>
      <c r="CZ876" s="44"/>
      <c r="DA876" s="44"/>
      <c r="DB876" s="44"/>
      <c r="DC876" s="44"/>
      <c r="DD876" s="44"/>
      <c r="DE876" s="44"/>
      <c r="DF876" s="44"/>
      <c r="DG876" s="44"/>
      <c r="DH876" s="44"/>
      <c r="DI876" s="44"/>
      <c r="DJ876" s="44"/>
      <c r="DK876" s="44"/>
      <c r="DL876" s="44"/>
      <c r="DM876" s="44"/>
      <c r="DN876" s="44"/>
      <c r="DO876" s="44"/>
      <c r="DP876" s="44"/>
      <c r="DQ876" s="44"/>
      <c r="DR876" s="44"/>
      <c r="DS876" s="44"/>
      <c r="DT876" s="44"/>
      <c r="DU876" s="44"/>
      <c r="DV876" s="44"/>
      <c r="DW876" s="44"/>
      <c r="DX876" s="44"/>
      <c r="DY876" s="44"/>
      <c r="DZ876" s="44"/>
      <c r="EA876" s="44"/>
      <c r="EB876" s="44"/>
      <c r="EC876" s="44"/>
      <c r="ED876" s="44"/>
      <c r="EE876" s="44"/>
      <c r="EF876" s="44"/>
      <c r="EG876" s="44"/>
      <c r="EH876" s="44"/>
      <c r="EI876" s="44"/>
      <c r="EJ876" s="44"/>
      <c r="EK876" s="44"/>
      <c r="EL876" s="44"/>
      <c r="EM876" s="44"/>
      <c r="EN876" s="44"/>
      <c r="EO876" s="44"/>
      <c r="EP876" s="44"/>
      <c r="EQ876" s="44"/>
      <c r="ER876" s="44"/>
      <c r="ES876" s="44"/>
      <c r="ET876" s="44"/>
      <c r="EU876" s="44"/>
      <c r="EV876" s="44"/>
      <c r="EW876" s="44"/>
      <c r="EX876" s="44"/>
      <c r="EY876" s="44"/>
      <c r="EZ876" s="44"/>
      <c r="FA876" s="44"/>
      <c r="FB876" s="44"/>
      <c r="FC876" s="44"/>
      <c r="FD876" s="44"/>
      <c r="FE876" s="44"/>
      <c r="FF876" s="44"/>
      <c r="FG876" s="44"/>
      <c r="FH876" s="44"/>
      <c r="FI876" s="44"/>
      <c r="FJ876" s="44"/>
      <c r="FK876" s="44"/>
      <c r="FL876" s="44"/>
      <c r="FM876" s="44"/>
      <c r="FN876" s="44"/>
      <c r="FO876" s="44"/>
      <c r="FP876" s="44"/>
      <c r="FQ876" s="44"/>
      <c r="FR876" s="44"/>
      <c r="FS876" s="44"/>
      <c r="FT876" s="44"/>
      <c r="FU876" s="44"/>
      <c r="FV876" s="44"/>
      <c r="FW876" s="44"/>
      <c r="FX876" s="44"/>
      <c r="FY876" s="44"/>
      <c r="FZ876" s="44"/>
      <c r="GA876" s="44"/>
      <c r="GB876" s="44"/>
      <c r="GC876" s="44"/>
      <c r="GD876" s="44"/>
      <c r="GE876" s="44"/>
      <c r="GF876" s="44"/>
      <c r="GG876" s="44"/>
      <c r="GH876" s="44"/>
      <c r="GI876" s="44"/>
      <c r="GJ876" s="44"/>
      <c r="GK876" s="44"/>
      <c r="GL876" s="44"/>
      <c r="GM876" s="44"/>
      <c r="GN876" s="44"/>
      <c r="GO876" s="44"/>
      <c r="GP876" s="44"/>
      <c r="GQ876" s="44"/>
      <c r="GR876" s="44"/>
      <c r="GS876" s="44"/>
      <c r="GT876" s="44"/>
      <c r="GU876" s="44"/>
      <c r="GV876" s="44"/>
      <c r="GW876" s="44"/>
      <c r="GX876" s="44"/>
      <c r="GY876" s="44"/>
      <c r="GZ876" s="44"/>
      <c r="HA876" s="44"/>
      <c r="HB876" s="44"/>
      <c r="HC876" s="44"/>
      <c r="HD876" s="44"/>
      <c r="HE876" s="44"/>
      <c r="HF876" s="44"/>
      <c r="HG876" s="44"/>
      <c r="HH876" s="44"/>
      <c r="HI876" s="44"/>
      <c r="HJ876" s="44"/>
      <c r="HK876" s="44"/>
      <c r="HL876" s="44"/>
      <c r="HM876" s="44"/>
      <c r="HN876" s="44"/>
      <c r="HO876" s="44"/>
      <c r="HP876" s="44"/>
      <c r="HQ876" s="44"/>
      <c r="HR876" s="44"/>
      <c r="HS876" s="44"/>
      <c r="HT876" s="44"/>
      <c r="HU876" s="44"/>
      <c r="HV876" s="44"/>
      <c r="HW876" s="44"/>
      <c r="HX876" s="44"/>
      <c r="HY876" s="44"/>
      <c r="HZ876" s="44"/>
      <c r="IA876" s="44"/>
      <c r="IB876" s="44"/>
      <c r="IC876" s="44"/>
      <c r="ID876" s="44"/>
      <c r="IE876" s="44"/>
      <c r="IF876" s="44"/>
      <c r="IG876" s="44"/>
      <c r="IH876" s="44"/>
      <c r="II876" s="44"/>
      <c r="IJ876" s="44"/>
      <c r="IK876" s="44"/>
      <c r="IL876" s="44"/>
      <c r="IM876" s="44"/>
      <c r="IN876" s="44"/>
      <c r="IO876" s="44"/>
      <c r="IP876" s="44"/>
      <c r="IQ876" s="44"/>
      <c r="IR876" s="44"/>
      <c r="IS876" s="44"/>
      <c r="IT876" s="44"/>
      <c r="IU876" s="44"/>
      <c r="IV876" s="44"/>
    </row>
    <row r="877" spans="1:256" s="43" customFormat="1" ht="28.5">
      <c r="A877" s="564" t="s">
        <v>109</v>
      </c>
      <c r="B877" s="665" t="s">
        <v>167</v>
      </c>
      <c r="C877" s="539" t="s">
        <v>872</v>
      </c>
      <c r="D877" s="659">
        <v>27.8</v>
      </c>
      <c r="E877" s="94"/>
      <c r="F877" s="128">
        <f t="shared" ref="F877" si="60">E877*D877</f>
        <v>0</v>
      </c>
      <c r="G877" s="146"/>
      <c r="H877" s="73"/>
      <c r="I877" s="73"/>
      <c r="J877" s="73"/>
      <c r="K877" s="73"/>
      <c r="L877" s="74"/>
      <c r="M877" s="49"/>
      <c r="N877" s="49"/>
      <c r="O877" s="49"/>
      <c r="P877" s="49"/>
      <c r="Q877" s="44"/>
      <c r="R877" s="44"/>
      <c r="S877" s="44"/>
      <c r="T877" s="44"/>
      <c r="U877" s="44"/>
      <c r="V877" s="44"/>
      <c r="W877" s="44"/>
      <c r="X877" s="44"/>
      <c r="Y877" s="44"/>
      <c r="Z877" s="44"/>
      <c r="AA877" s="44"/>
      <c r="AB877" s="44"/>
      <c r="AC877" s="44"/>
      <c r="AD877" s="44"/>
      <c r="AE877" s="44"/>
      <c r="AF877" s="44"/>
      <c r="AG877" s="44"/>
      <c r="AH877" s="44"/>
      <c r="AI877" s="44"/>
      <c r="AJ877" s="44"/>
      <c r="AK877" s="44"/>
      <c r="AL877" s="44"/>
      <c r="AM877" s="44"/>
      <c r="AN877" s="44"/>
      <c r="AO877" s="44"/>
      <c r="AP877" s="44"/>
      <c r="AQ877" s="44"/>
      <c r="AR877" s="44"/>
      <c r="AS877" s="44"/>
      <c r="AT877" s="44"/>
      <c r="AU877" s="44"/>
      <c r="AV877" s="44"/>
      <c r="AW877" s="44"/>
      <c r="AX877" s="44"/>
      <c r="AY877" s="44"/>
      <c r="AZ877" s="44"/>
      <c r="BA877" s="44"/>
      <c r="BB877" s="44"/>
      <c r="BC877" s="44"/>
      <c r="BD877" s="44"/>
      <c r="BE877" s="44"/>
      <c r="BF877" s="44"/>
      <c r="BG877" s="44"/>
      <c r="BH877" s="44"/>
      <c r="BI877" s="44"/>
      <c r="BJ877" s="44"/>
      <c r="BK877" s="44"/>
      <c r="BL877" s="44"/>
      <c r="BM877" s="44"/>
      <c r="BN877" s="44"/>
      <c r="BO877" s="44"/>
      <c r="BP877" s="44"/>
      <c r="BQ877" s="44"/>
      <c r="BR877" s="44"/>
      <c r="BS877" s="44"/>
      <c r="BT877" s="44"/>
      <c r="BU877" s="44"/>
      <c r="BV877" s="44"/>
      <c r="BW877" s="44"/>
      <c r="BX877" s="44"/>
      <c r="BY877" s="44"/>
      <c r="BZ877" s="44"/>
      <c r="CA877" s="44"/>
      <c r="CB877" s="44"/>
      <c r="CC877" s="44"/>
      <c r="CD877" s="44"/>
      <c r="CE877" s="44"/>
      <c r="CF877" s="44"/>
      <c r="CG877" s="44"/>
      <c r="CH877" s="44"/>
      <c r="CI877" s="44"/>
      <c r="CJ877" s="44"/>
      <c r="CK877" s="44"/>
      <c r="CL877" s="44"/>
      <c r="CM877" s="44"/>
      <c r="CN877" s="44"/>
      <c r="CO877" s="44"/>
      <c r="CP877" s="44"/>
      <c r="CQ877" s="44"/>
      <c r="CR877" s="44"/>
      <c r="CS877" s="44"/>
      <c r="CT877" s="44"/>
      <c r="CU877" s="44"/>
      <c r="CV877" s="44"/>
      <c r="CW877" s="44"/>
      <c r="CX877" s="44"/>
      <c r="CY877" s="44"/>
      <c r="CZ877" s="44"/>
      <c r="DA877" s="44"/>
      <c r="DB877" s="44"/>
      <c r="DC877" s="44"/>
      <c r="DD877" s="44"/>
      <c r="DE877" s="44"/>
      <c r="DF877" s="44"/>
      <c r="DG877" s="44"/>
      <c r="DH877" s="44"/>
      <c r="DI877" s="44"/>
      <c r="DJ877" s="44"/>
      <c r="DK877" s="44"/>
      <c r="DL877" s="44"/>
      <c r="DM877" s="44"/>
      <c r="DN877" s="44"/>
      <c r="DO877" s="44"/>
      <c r="DP877" s="44"/>
      <c r="DQ877" s="44"/>
      <c r="DR877" s="44"/>
      <c r="DS877" s="44"/>
      <c r="DT877" s="44"/>
      <c r="DU877" s="44"/>
      <c r="DV877" s="44"/>
      <c r="DW877" s="44"/>
      <c r="DX877" s="44"/>
      <c r="DY877" s="44"/>
      <c r="DZ877" s="44"/>
      <c r="EA877" s="44"/>
      <c r="EB877" s="44"/>
      <c r="EC877" s="44"/>
      <c r="ED877" s="44"/>
      <c r="EE877" s="44"/>
      <c r="EF877" s="44"/>
      <c r="EG877" s="44"/>
      <c r="EH877" s="44"/>
      <c r="EI877" s="44"/>
      <c r="EJ877" s="44"/>
      <c r="EK877" s="44"/>
      <c r="EL877" s="44"/>
      <c r="EM877" s="44"/>
      <c r="EN877" s="44"/>
      <c r="EO877" s="44"/>
      <c r="EP877" s="44"/>
      <c r="EQ877" s="44"/>
      <c r="ER877" s="44"/>
      <c r="ES877" s="44"/>
      <c r="ET877" s="44"/>
      <c r="EU877" s="44"/>
      <c r="EV877" s="44"/>
      <c r="EW877" s="44"/>
      <c r="EX877" s="44"/>
      <c r="EY877" s="44"/>
      <c r="EZ877" s="44"/>
      <c r="FA877" s="44"/>
      <c r="FB877" s="44"/>
      <c r="FC877" s="44"/>
      <c r="FD877" s="44"/>
      <c r="FE877" s="44"/>
      <c r="FF877" s="44"/>
      <c r="FG877" s="44"/>
      <c r="FH877" s="44"/>
      <c r="FI877" s="44"/>
      <c r="FJ877" s="44"/>
      <c r="FK877" s="44"/>
      <c r="FL877" s="44"/>
      <c r="FM877" s="44"/>
      <c r="FN877" s="44"/>
      <c r="FO877" s="44"/>
      <c r="FP877" s="44"/>
      <c r="FQ877" s="44"/>
      <c r="FR877" s="44"/>
      <c r="FS877" s="44"/>
      <c r="FT877" s="44"/>
      <c r="FU877" s="44"/>
      <c r="FV877" s="44"/>
      <c r="FW877" s="44"/>
      <c r="FX877" s="44"/>
      <c r="FY877" s="44"/>
      <c r="FZ877" s="44"/>
      <c r="GA877" s="44"/>
      <c r="GB877" s="44"/>
      <c r="GC877" s="44"/>
      <c r="GD877" s="44"/>
      <c r="GE877" s="44"/>
      <c r="GF877" s="44"/>
      <c r="GG877" s="44"/>
      <c r="GH877" s="44"/>
      <c r="GI877" s="44"/>
      <c r="GJ877" s="44"/>
      <c r="GK877" s="44"/>
      <c r="GL877" s="44"/>
      <c r="GM877" s="44"/>
      <c r="GN877" s="44"/>
      <c r="GO877" s="44"/>
      <c r="GP877" s="44"/>
      <c r="GQ877" s="44"/>
      <c r="GR877" s="44"/>
      <c r="GS877" s="44"/>
      <c r="GT877" s="44"/>
      <c r="GU877" s="44"/>
      <c r="GV877" s="44"/>
      <c r="GW877" s="44"/>
      <c r="GX877" s="44"/>
      <c r="GY877" s="44"/>
      <c r="GZ877" s="44"/>
      <c r="HA877" s="44"/>
      <c r="HB877" s="44"/>
      <c r="HC877" s="44"/>
      <c r="HD877" s="44"/>
      <c r="HE877" s="44"/>
      <c r="HF877" s="44"/>
      <c r="HG877" s="44"/>
      <c r="HH877" s="44"/>
      <c r="HI877" s="44"/>
      <c r="HJ877" s="44"/>
      <c r="HK877" s="44"/>
      <c r="HL877" s="44"/>
      <c r="HM877" s="44"/>
      <c r="HN877" s="44"/>
      <c r="HO877" s="44"/>
      <c r="HP877" s="44"/>
      <c r="HQ877" s="44"/>
      <c r="HR877" s="44"/>
      <c r="HS877" s="44"/>
      <c r="HT877" s="44"/>
      <c r="HU877" s="44"/>
      <c r="HV877" s="44"/>
      <c r="HW877" s="44"/>
      <c r="HX877" s="44"/>
      <c r="HY877" s="44"/>
      <c r="HZ877" s="44"/>
      <c r="IA877" s="44"/>
      <c r="IB877" s="44"/>
      <c r="IC877" s="44"/>
      <c r="ID877" s="44"/>
      <c r="IE877" s="44"/>
      <c r="IF877" s="44"/>
      <c r="IG877" s="44"/>
      <c r="IH877" s="44"/>
      <c r="II877" s="44"/>
      <c r="IJ877" s="44"/>
      <c r="IK877" s="44"/>
      <c r="IL877" s="44"/>
      <c r="IM877" s="44"/>
      <c r="IN877" s="44"/>
      <c r="IO877" s="44"/>
      <c r="IP877" s="44"/>
      <c r="IQ877" s="44"/>
      <c r="IR877" s="44"/>
      <c r="IS877" s="44"/>
      <c r="IT877" s="44"/>
      <c r="IU877" s="44"/>
      <c r="IV877" s="44"/>
    </row>
    <row r="878" spans="1:256" s="43" customFormat="1">
      <c r="A878" s="706"/>
      <c r="B878" s="689"/>
      <c r="C878" s="722"/>
      <c r="D878" s="687"/>
      <c r="E878" s="97"/>
      <c r="F878" s="723"/>
      <c r="G878" s="42"/>
      <c r="H878" s="73"/>
      <c r="I878" s="73"/>
      <c r="J878" s="73"/>
      <c r="K878" s="73"/>
      <c r="L878" s="74"/>
      <c r="M878" s="49"/>
      <c r="N878" s="49"/>
      <c r="O878" s="49"/>
      <c r="P878" s="49"/>
      <c r="Q878" s="44"/>
      <c r="R878" s="44"/>
      <c r="S878" s="44"/>
      <c r="T878" s="44"/>
      <c r="U878" s="44"/>
      <c r="V878" s="44"/>
      <c r="W878" s="44"/>
      <c r="X878" s="44"/>
      <c r="Y878" s="44"/>
      <c r="Z878" s="44"/>
      <c r="AA878" s="44"/>
      <c r="AB878" s="44"/>
      <c r="AC878" s="44"/>
      <c r="AD878" s="44"/>
      <c r="AE878" s="44"/>
      <c r="AF878" s="44"/>
      <c r="AG878" s="44"/>
      <c r="AH878" s="44"/>
      <c r="AI878" s="44"/>
      <c r="AJ878" s="44"/>
      <c r="AK878" s="44"/>
      <c r="AL878" s="44"/>
      <c r="AM878" s="44"/>
      <c r="AN878" s="44"/>
      <c r="AO878" s="44"/>
      <c r="AP878" s="44"/>
      <c r="AQ878" s="44"/>
      <c r="AR878" s="44"/>
      <c r="AS878" s="44"/>
      <c r="AT878" s="44"/>
      <c r="AU878" s="44"/>
      <c r="AV878" s="44"/>
      <c r="AW878" s="44"/>
      <c r="AX878" s="44"/>
      <c r="AY878" s="44"/>
      <c r="AZ878" s="44"/>
      <c r="BA878" s="44"/>
      <c r="BB878" s="44"/>
      <c r="BC878" s="44"/>
      <c r="BD878" s="44"/>
      <c r="BE878" s="44"/>
      <c r="BF878" s="44"/>
      <c r="BG878" s="44"/>
      <c r="BH878" s="44"/>
      <c r="BI878" s="44"/>
      <c r="BJ878" s="44"/>
      <c r="BK878" s="44"/>
      <c r="BL878" s="44"/>
      <c r="BM878" s="44"/>
      <c r="BN878" s="44"/>
      <c r="BO878" s="44"/>
      <c r="BP878" s="44"/>
      <c r="BQ878" s="44"/>
      <c r="BR878" s="44"/>
      <c r="BS878" s="44"/>
      <c r="BT878" s="44"/>
      <c r="BU878" s="44"/>
      <c r="BV878" s="44"/>
      <c r="BW878" s="44"/>
      <c r="BX878" s="44"/>
      <c r="BY878" s="44"/>
      <c r="BZ878" s="44"/>
      <c r="CA878" s="44"/>
      <c r="CB878" s="44"/>
      <c r="CC878" s="44"/>
      <c r="CD878" s="44"/>
      <c r="CE878" s="44"/>
      <c r="CF878" s="44"/>
      <c r="CG878" s="44"/>
      <c r="CH878" s="44"/>
      <c r="CI878" s="44"/>
      <c r="CJ878" s="44"/>
      <c r="CK878" s="44"/>
      <c r="CL878" s="44"/>
      <c r="CM878" s="44"/>
      <c r="CN878" s="44"/>
      <c r="CO878" s="44"/>
      <c r="CP878" s="44"/>
      <c r="CQ878" s="44"/>
      <c r="CR878" s="44"/>
      <c r="CS878" s="44"/>
      <c r="CT878" s="44"/>
      <c r="CU878" s="44"/>
      <c r="CV878" s="44"/>
      <c r="CW878" s="44"/>
      <c r="CX878" s="44"/>
      <c r="CY878" s="44"/>
      <c r="CZ878" s="44"/>
      <c r="DA878" s="44"/>
      <c r="DB878" s="44"/>
      <c r="DC878" s="44"/>
      <c r="DD878" s="44"/>
      <c r="DE878" s="44"/>
      <c r="DF878" s="44"/>
      <c r="DG878" s="44"/>
      <c r="DH878" s="44"/>
      <c r="DI878" s="44"/>
      <c r="DJ878" s="44"/>
      <c r="DK878" s="44"/>
      <c r="DL878" s="44"/>
      <c r="DM878" s="44"/>
      <c r="DN878" s="44"/>
      <c r="DO878" s="44"/>
      <c r="DP878" s="44"/>
      <c r="DQ878" s="44"/>
      <c r="DR878" s="44"/>
      <c r="DS878" s="44"/>
      <c r="DT878" s="44"/>
      <c r="DU878" s="44"/>
      <c r="DV878" s="44"/>
      <c r="DW878" s="44"/>
      <c r="DX878" s="44"/>
      <c r="DY878" s="44"/>
      <c r="DZ878" s="44"/>
      <c r="EA878" s="44"/>
      <c r="EB878" s="44"/>
      <c r="EC878" s="44"/>
      <c r="ED878" s="44"/>
      <c r="EE878" s="44"/>
      <c r="EF878" s="44"/>
      <c r="EG878" s="44"/>
      <c r="EH878" s="44"/>
      <c r="EI878" s="44"/>
      <c r="EJ878" s="44"/>
      <c r="EK878" s="44"/>
      <c r="EL878" s="44"/>
      <c r="EM878" s="44"/>
      <c r="EN878" s="44"/>
      <c r="EO878" s="44"/>
      <c r="EP878" s="44"/>
      <c r="EQ878" s="44"/>
      <c r="ER878" s="44"/>
      <c r="ES878" s="44"/>
      <c r="ET878" s="44"/>
      <c r="EU878" s="44"/>
      <c r="EV878" s="44"/>
      <c r="EW878" s="44"/>
      <c r="EX878" s="44"/>
      <c r="EY878" s="44"/>
      <c r="EZ878" s="44"/>
      <c r="FA878" s="44"/>
      <c r="FB878" s="44"/>
      <c r="FC878" s="44"/>
      <c r="FD878" s="44"/>
      <c r="FE878" s="44"/>
      <c r="FF878" s="44"/>
      <c r="FG878" s="44"/>
      <c r="FH878" s="44"/>
      <c r="FI878" s="44"/>
      <c r="FJ878" s="44"/>
      <c r="FK878" s="44"/>
      <c r="FL878" s="44"/>
      <c r="FM878" s="44"/>
      <c r="FN878" s="44"/>
      <c r="FO878" s="44"/>
      <c r="FP878" s="44"/>
      <c r="FQ878" s="44"/>
      <c r="FR878" s="44"/>
      <c r="FS878" s="44"/>
      <c r="FT878" s="44"/>
      <c r="FU878" s="44"/>
      <c r="FV878" s="44"/>
      <c r="FW878" s="44"/>
      <c r="FX878" s="44"/>
      <c r="FY878" s="44"/>
      <c r="FZ878" s="44"/>
      <c r="GA878" s="44"/>
      <c r="GB878" s="44"/>
      <c r="GC878" s="44"/>
      <c r="GD878" s="44"/>
      <c r="GE878" s="44"/>
      <c r="GF878" s="44"/>
      <c r="GG878" s="44"/>
      <c r="GH878" s="44"/>
      <c r="GI878" s="44"/>
      <c r="GJ878" s="44"/>
      <c r="GK878" s="44"/>
      <c r="GL878" s="44"/>
      <c r="GM878" s="44"/>
      <c r="GN878" s="44"/>
      <c r="GO878" s="44"/>
      <c r="GP878" s="44"/>
      <c r="GQ878" s="44"/>
      <c r="GR878" s="44"/>
      <c r="GS878" s="44"/>
      <c r="GT878" s="44"/>
      <c r="GU878" s="44"/>
      <c r="GV878" s="44"/>
      <c r="GW878" s="44"/>
      <c r="GX878" s="44"/>
      <c r="GY878" s="44"/>
      <c r="GZ878" s="44"/>
      <c r="HA878" s="44"/>
      <c r="HB878" s="44"/>
      <c r="HC878" s="44"/>
      <c r="HD878" s="44"/>
      <c r="HE878" s="44"/>
      <c r="HF878" s="44"/>
      <c r="HG878" s="44"/>
      <c r="HH878" s="44"/>
      <c r="HI878" s="44"/>
      <c r="HJ878" s="44"/>
      <c r="HK878" s="44"/>
      <c r="HL878" s="44"/>
      <c r="HM878" s="44"/>
      <c r="HN878" s="44"/>
      <c r="HO878" s="44"/>
      <c r="HP878" s="44"/>
      <c r="HQ878" s="44"/>
      <c r="HR878" s="44"/>
      <c r="HS878" s="44"/>
      <c r="HT878" s="44"/>
      <c r="HU878" s="44"/>
      <c r="HV878" s="44"/>
      <c r="HW878" s="44"/>
      <c r="HX878" s="44"/>
      <c r="HY878" s="44"/>
      <c r="HZ878" s="44"/>
      <c r="IA878" s="44"/>
      <c r="IB878" s="44"/>
      <c r="IC878" s="44"/>
      <c r="ID878" s="44"/>
      <c r="IE878" s="44"/>
      <c r="IF878" s="44"/>
      <c r="IG878" s="44"/>
      <c r="IH878" s="44"/>
      <c r="II878" s="44"/>
      <c r="IJ878" s="44"/>
      <c r="IK878" s="44"/>
      <c r="IL878" s="44"/>
      <c r="IM878" s="44"/>
      <c r="IN878" s="44"/>
      <c r="IO878" s="44"/>
      <c r="IP878" s="44"/>
      <c r="IQ878" s="44"/>
      <c r="IR878" s="44"/>
      <c r="IS878" s="44"/>
      <c r="IT878" s="44"/>
      <c r="IU878" s="44"/>
      <c r="IV878" s="44"/>
    </row>
    <row r="879" spans="1:256" s="43" customFormat="1" ht="221.25">
      <c r="A879" s="557" t="s">
        <v>727</v>
      </c>
      <c r="B879" s="660" t="s">
        <v>945</v>
      </c>
      <c r="C879" s="598"/>
      <c r="D879" s="556"/>
      <c r="E879" s="91"/>
      <c r="F879" s="580"/>
      <c r="H879" s="73"/>
      <c r="I879" s="73"/>
      <c r="J879" s="73"/>
      <c r="K879" s="73"/>
      <c r="L879" s="74"/>
      <c r="M879" s="49"/>
      <c r="N879" s="49"/>
      <c r="O879" s="49"/>
      <c r="P879" s="49"/>
      <c r="Q879" s="44"/>
      <c r="R879" s="44"/>
      <c r="S879" s="44"/>
      <c r="T879" s="44"/>
      <c r="U879" s="44"/>
      <c r="V879" s="44"/>
      <c r="W879" s="44"/>
      <c r="X879" s="44"/>
      <c r="Y879" s="44"/>
      <c r="Z879" s="44"/>
      <c r="AA879" s="44"/>
      <c r="AB879" s="44"/>
      <c r="AC879" s="44"/>
      <c r="AD879" s="44"/>
      <c r="AE879" s="44"/>
      <c r="AF879" s="44"/>
      <c r="AG879" s="44"/>
      <c r="AH879" s="44"/>
      <c r="AI879" s="44"/>
      <c r="AJ879" s="44"/>
      <c r="AK879" s="44"/>
      <c r="AL879" s="44"/>
      <c r="AM879" s="44"/>
      <c r="AN879" s="44"/>
      <c r="AO879" s="44"/>
      <c r="AP879" s="44"/>
      <c r="AQ879" s="44"/>
      <c r="AR879" s="44"/>
      <c r="AS879" s="44"/>
      <c r="AT879" s="44"/>
      <c r="AU879" s="44"/>
      <c r="AV879" s="44"/>
      <c r="AW879" s="44"/>
      <c r="AX879" s="44"/>
      <c r="AY879" s="44"/>
      <c r="AZ879" s="44"/>
      <c r="BA879" s="44"/>
      <c r="BB879" s="44"/>
      <c r="BC879" s="44"/>
      <c r="BD879" s="44"/>
      <c r="BE879" s="44"/>
      <c r="BF879" s="44"/>
      <c r="BG879" s="44"/>
      <c r="BH879" s="44"/>
      <c r="BI879" s="44"/>
      <c r="BJ879" s="44"/>
      <c r="BK879" s="44"/>
      <c r="BL879" s="44"/>
      <c r="BM879" s="44"/>
      <c r="BN879" s="44"/>
      <c r="BO879" s="44"/>
      <c r="BP879" s="44"/>
      <c r="BQ879" s="44"/>
      <c r="BR879" s="44"/>
      <c r="BS879" s="44"/>
      <c r="BT879" s="44"/>
      <c r="BU879" s="44"/>
      <c r="BV879" s="44"/>
      <c r="BW879" s="44"/>
      <c r="BX879" s="44"/>
      <c r="BY879" s="44"/>
      <c r="BZ879" s="44"/>
      <c r="CA879" s="44"/>
      <c r="CB879" s="44"/>
      <c r="CC879" s="44"/>
      <c r="CD879" s="44"/>
      <c r="CE879" s="44"/>
      <c r="CF879" s="44"/>
      <c r="CG879" s="44"/>
      <c r="CH879" s="44"/>
      <c r="CI879" s="44"/>
      <c r="CJ879" s="44"/>
      <c r="CK879" s="44"/>
      <c r="CL879" s="44"/>
      <c r="CM879" s="44"/>
      <c r="CN879" s="44"/>
      <c r="CO879" s="44"/>
      <c r="CP879" s="44"/>
      <c r="CQ879" s="44"/>
      <c r="CR879" s="44"/>
      <c r="CS879" s="44"/>
      <c r="CT879" s="44"/>
      <c r="CU879" s="44"/>
      <c r="CV879" s="44"/>
      <c r="CW879" s="44"/>
      <c r="CX879" s="44"/>
      <c r="CY879" s="44"/>
      <c r="CZ879" s="44"/>
      <c r="DA879" s="44"/>
      <c r="DB879" s="44"/>
      <c r="DC879" s="44"/>
      <c r="DD879" s="44"/>
      <c r="DE879" s="44"/>
      <c r="DF879" s="44"/>
      <c r="DG879" s="44"/>
      <c r="DH879" s="44"/>
      <c r="DI879" s="44"/>
      <c r="DJ879" s="44"/>
      <c r="DK879" s="44"/>
      <c r="DL879" s="44"/>
      <c r="DM879" s="44"/>
      <c r="DN879" s="44"/>
      <c r="DO879" s="44"/>
      <c r="DP879" s="44"/>
      <c r="DQ879" s="44"/>
      <c r="DR879" s="44"/>
      <c r="DS879" s="44"/>
      <c r="DT879" s="44"/>
      <c r="DU879" s="44"/>
      <c r="DV879" s="44"/>
      <c r="DW879" s="44"/>
      <c r="DX879" s="44"/>
      <c r="DY879" s="44"/>
      <c r="DZ879" s="44"/>
      <c r="EA879" s="44"/>
      <c r="EB879" s="44"/>
      <c r="EC879" s="44"/>
      <c r="ED879" s="44"/>
      <c r="EE879" s="44"/>
      <c r="EF879" s="44"/>
      <c r="EG879" s="44"/>
      <c r="EH879" s="44"/>
      <c r="EI879" s="44"/>
      <c r="EJ879" s="44"/>
      <c r="EK879" s="44"/>
      <c r="EL879" s="44"/>
      <c r="EM879" s="44"/>
      <c r="EN879" s="44"/>
      <c r="EO879" s="44"/>
      <c r="EP879" s="44"/>
      <c r="EQ879" s="44"/>
      <c r="ER879" s="44"/>
      <c r="ES879" s="44"/>
      <c r="ET879" s="44"/>
      <c r="EU879" s="44"/>
      <c r="EV879" s="44"/>
      <c r="EW879" s="44"/>
      <c r="EX879" s="44"/>
      <c r="EY879" s="44"/>
      <c r="EZ879" s="44"/>
      <c r="FA879" s="44"/>
      <c r="FB879" s="44"/>
      <c r="FC879" s="44"/>
      <c r="FD879" s="44"/>
      <c r="FE879" s="44"/>
      <c r="FF879" s="44"/>
      <c r="FG879" s="44"/>
      <c r="FH879" s="44"/>
      <c r="FI879" s="44"/>
      <c r="FJ879" s="44"/>
      <c r="FK879" s="44"/>
      <c r="FL879" s="44"/>
      <c r="FM879" s="44"/>
      <c r="FN879" s="44"/>
      <c r="FO879" s="44"/>
      <c r="FP879" s="44"/>
      <c r="FQ879" s="44"/>
      <c r="FR879" s="44"/>
      <c r="FS879" s="44"/>
      <c r="FT879" s="44"/>
      <c r="FU879" s="44"/>
      <c r="FV879" s="44"/>
      <c r="FW879" s="44"/>
      <c r="FX879" s="44"/>
      <c r="FY879" s="44"/>
      <c r="FZ879" s="44"/>
      <c r="GA879" s="44"/>
      <c r="GB879" s="44"/>
      <c r="GC879" s="44"/>
      <c r="GD879" s="44"/>
      <c r="GE879" s="44"/>
      <c r="GF879" s="44"/>
      <c r="GG879" s="44"/>
      <c r="GH879" s="44"/>
      <c r="GI879" s="44"/>
      <c r="GJ879" s="44"/>
      <c r="GK879" s="44"/>
      <c r="GL879" s="44"/>
      <c r="GM879" s="44"/>
      <c r="GN879" s="44"/>
      <c r="GO879" s="44"/>
      <c r="GP879" s="44"/>
      <c r="GQ879" s="44"/>
      <c r="GR879" s="44"/>
      <c r="GS879" s="44"/>
      <c r="GT879" s="44"/>
      <c r="GU879" s="44"/>
      <c r="GV879" s="44"/>
      <c r="GW879" s="44"/>
      <c r="GX879" s="44"/>
      <c r="GY879" s="44"/>
      <c r="GZ879" s="44"/>
      <c r="HA879" s="44"/>
      <c r="HB879" s="44"/>
      <c r="HC879" s="44"/>
      <c r="HD879" s="44"/>
      <c r="HE879" s="44"/>
      <c r="HF879" s="44"/>
      <c r="HG879" s="44"/>
      <c r="HH879" s="44"/>
      <c r="HI879" s="44"/>
      <c r="HJ879" s="44"/>
      <c r="HK879" s="44"/>
      <c r="HL879" s="44"/>
      <c r="HM879" s="44"/>
      <c r="HN879" s="44"/>
      <c r="HO879" s="44"/>
      <c r="HP879" s="44"/>
      <c r="HQ879" s="44"/>
      <c r="HR879" s="44"/>
      <c r="HS879" s="44"/>
      <c r="HT879" s="44"/>
      <c r="HU879" s="44"/>
      <c r="HV879" s="44"/>
      <c r="HW879" s="44"/>
      <c r="HX879" s="44"/>
      <c r="HY879" s="44"/>
      <c r="HZ879" s="44"/>
      <c r="IA879" s="44"/>
      <c r="IB879" s="44"/>
      <c r="IC879" s="44"/>
      <c r="ID879" s="44"/>
      <c r="IE879" s="44"/>
      <c r="IF879" s="44"/>
      <c r="IG879" s="44"/>
      <c r="IH879" s="44"/>
      <c r="II879" s="44"/>
      <c r="IJ879" s="44"/>
      <c r="IK879" s="44"/>
      <c r="IL879" s="44"/>
      <c r="IM879" s="44"/>
      <c r="IN879" s="44"/>
      <c r="IO879" s="44"/>
      <c r="IP879" s="44"/>
      <c r="IQ879" s="44"/>
      <c r="IR879" s="44"/>
      <c r="IS879" s="44"/>
      <c r="IT879" s="44"/>
      <c r="IU879" s="44"/>
      <c r="IV879" s="44"/>
    </row>
    <row r="880" spans="1:256" s="43" customFormat="1" ht="17.25">
      <c r="A880" s="564" t="s">
        <v>101</v>
      </c>
      <c r="B880" s="665" t="s">
        <v>724</v>
      </c>
      <c r="C880" s="539" t="s">
        <v>865</v>
      </c>
      <c r="D880" s="659">
        <v>16.3</v>
      </c>
      <c r="E880" s="94"/>
      <c r="F880" s="128">
        <f t="shared" ref="F880:F885" si="61">E880*D880</f>
        <v>0</v>
      </c>
      <c r="H880" s="73"/>
      <c r="I880" s="73"/>
      <c r="J880" s="73"/>
      <c r="K880" s="73"/>
      <c r="L880" s="74"/>
      <c r="M880" s="49"/>
      <c r="N880" s="49"/>
      <c r="O880" s="49"/>
      <c r="P880" s="49"/>
      <c r="Q880" s="44"/>
      <c r="R880" s="44"/>
      <c r="S880" s="44"/>
      <c r="T880" s="44"/>
      <c r="U880" s="44"/>
      <c r="V880" s="44"/>
      <c r="W880" s="44"/>
      <c r="X880" s="44"/>
      <c r="Y880" s="44"/>
      <c r="Z880" s="44"/>
      <c r="AA880" s="44"/>
      <c r="AB880" s="44"/>
      <c r="AC880" s="44"/>
      <c r="AD880" s="44"/>
      <c r="AE880" s="44"/>
      <c r="AF880" s="44"/>
      <c r="AG880" s="44"/>
      <c r="AH880" s="44"/>
      <c r="AI880" s="44"/>
      <c r="AJ880" s="44"/>
      <c r="AK880" s="44"/>
      <c r="AL880" s="44"/>
      <c r="AM880" s="44"/>
      <c r="AN880" s="44"/>
      <c r="AO880" s="44"/>
      <c r="AP880" s="44"/>
      <c r="AQ880" s="44"/>
      <c r="AR880" s="44"/>
      <c r="AS880" s="44"/>
      <c r="AT880" s="44"/>
      <c r="AU880" s="44"/>
      <c r="AV880" s="44"/>
      <c r="AW880" s="44"/>
      <c r="AX880" s="44"/>
      <c r="AY880" s="44"/>
      <c r="AZ880" s="44"/>
      <c r="BA880" s="44"/>
      <c r="BB880" s="44"/>
      <c r="BC880" s="44"/>
      <c r="BD880" s="44"/>
      <c r="BE880" s="44"/>
      <c r="BF880" s="44"/>
      <c r="BG880" s="44"/>
      <c r="BH880" s="44"/>
      <c r="BI880" s="44"/>
      <c r="BJ880" s="44"/>
      <c r="BK880" s="44"/>
      <c r="BL880" s="44"/>
      <c r="BM880" s="44"/>
      <c r="BN880" s="44"/>
      <c r="BO880" s="44"/>
      <c r="BP880" s="44"/>
      <c r="BQ880" s="44"/>
      <c r="BR880" s="44"/>
      <c r="BS880" s="44"/>
      <c r="BT880" s="44"/>
      <c r="BU880" s="44"/>
      <c r="BV880" s="44"/>
      <c r="BW880" s="44"/>
      <c r="BX880" s="44"/>
      <c r="BY880" s="44"/>
      <c r="BZ880" s="44"/>
      <c r="CA880" s="44"/>
      <c r="CB880" s="44"/>
      <c r="CC880" s="44"/>
      <c r="CD880" s="44"/>
      <c r="CE880" s="44"/>
      <c r="CF880" s="44"/>
      <c r="CG880" s="44"/>
      <c r="CH880" s="44"/>
      <c r="CI880" s="44"/>
      <c r="CJ880" s="44"/>
      <c r="CK880" s="44"/>
      <c r="CL880" s="44"/>
      <c r="CM880" s="44"/>
      <c r="CN880" s="44"/>
      <c r="CO880" s="44"/>
      <c r="CP880" s="44"/>
      <c r="CQ880" s="44"/>
      <c r="CR880" s="44"/>
      <c r="CS880" s="44"/>
      <c r="CT880" s="44"/>
      <c r="CU880" s="44"/>
      <c r="CV880" s="44"/>
      <c r="CW880" s="44"/>
      <c r="CX880" s="44"/>
      <c r="CY880" s="44"/>
      <c r="CZ880" s="44"/>
      <c r="DA880" s="44"/>
      <c r="DB880" s="44"/>
      <c r="DC880" s="44"/>
      <c r="DD880" s="44"/>
      <c r="DE880" s="44"/>
      <c r="DF880" s="44"/>
      <c r="DG880" s="44"/>
      <c r="DH880" s="44"/>
      <c r="DI880" s="44"/>
      <c r="DJ880" s="44"/>
      <c r="DK880" s="44"/>
      <c r="DL880" s="44"/>
      <c r="DM880" s="44"/>
      <c r="DN880" s="44"/>
      <c r="DO880" s="44"/>
      <c r="DP880" s="44"/>
      <c r="DQ880" s="44"/>
      <c r="DR880" s="44"/>
      <c r="DS880" s="44"/>
      <c r="DT880" s="44"/>
      <c r="DU880" s="44"/>
      <c r="DV880" s="44"/>
      <c r="DW880" s="44"/>
      <c r="DX880" s="44"/>
      <c r="DY880" s="44"/>
      <c r="DZ880" s="44"/>
      <c r="EA880" s="44"/>
      <c r="EB880" s="44"/>
      <c r="EC880" s="44"/>
      <c r="ED880" s="44"/>
      <c r="EE880" s="44"/>
      <c r="EF880" s="44"/>
      <c r="EG880" s="44"/>
      <c r="EH880" s="44"/>
      <c r="EI880" s="44"/>
      <c r="EJ880" s="44"/>
      <c r="EK880" s="44"/>
      <c r="EL880" s="44"/>
      <c r="EM880" s="44"/>
      <c r="EN880" s="44"/>
      <c r="EO880" s="44"/>
      <c r="EP880" s="44"/>
      <c r="EQ880" s="44"/>
      <c r="ER880" s="44"/>
      <c r="ES880" s="44"/>
      <c r="ET880" s="44"/>
      <c r="EU880" s="44"/>
      <c r="EV880" s="44"/>
      <c r="EW880" s="44"/>
      <c r="EX880" s="44"/>
      <c r="EY880" s="44"/>
      <c r="EZ880" s="44"/>
      <c r="FA880" s="44"/>
      <c r="FB880" s="44"/>
      <c r="FC880" s="44"/>
      <c r="FD880" s="44"/>
      <c r="FE880" s="44"/>
      <c r="FF880" s="44"/>
      <c r="FG880" s="44"/>
      <c r="FH880" s="44"/>
      <c r="FI880" s="44"/>
      <c r="FJ880" s="44"/>
      <c r="FK880" s="44"/>
      <c r="FL880" s="44"/>
      <c r="FM880" s="44"/>
      <c r="FN880" s="44"/>
      <c r="FO880" s="44"/>
      <c r="FP880" s="44"/>
      <c r="FQ880" s="44"/>
      <c r="FR880" s="44"/>
      <c r="FS880" s="44"/>
      <c r="FT880" s="44"/>
      <c r="FU880" s="44"/>
      <c r="FV880" s="44"/>
      <c r="FW880" s="44"/>
      <c r="FX880" s="44"/>
      <c r="FY880" s="44"/>
      <c r="FZ880" s="44"/>
      <c r="GA880" s="44"/>
      <c r="GB880" s="44"/>
      <c r="GC880" s="44"/>
      <c r="GD880" s="44"/>
      <c r="GE880" s="44"/>
      <c r="GF880" s="44"/>
      <c r="GG880" s="44"/>
      <c r="GH880" s="44"/>
      <c r="GI880" s="44"/>
      <c r="GJ880" s="44"/>
      <c r="GK880" s="44"/>
      <c r="GL880" s="44"/>
      <c r="GM880" s="44"/>
      <c r="GN880" s="44"/>
      <c r="GO880" s="44"/>
      <c r="GP880" s="44"/>
      <c r="GQ880" s="44"/>
      <c r="GR880" s="44"/>
      <c r="GS880" s="44"/>
      <c r="GT880" s="44"/>
      <c r="GU880" s="44"/>
      <c r="GV880" s="44"/>
      <c r="GW880" s="44"/>
      <c r="GX880" s="44"/>
      <c r="GY880" s="44"/>
      <c r="GZ880" s="44"/>
      <c r="HA880" s="44"/>
      <c r="HB880" s="44"/>
      <c r="HC880" s="44"/>
      <c r="HD880" s="44"/>
      <c r="HE880" s="44"/>
      <c r="HF880" s="44"/>
      <c r="HG880" s="44"/>
      <c r="HH880" s="44"/>
      <c r="HI880" s="44"/>
      <c r="HJ880" s="44"/>
      <c r="HK880" s="44"/>
      <c r="HL880" s="44"/>
      <c r="HM880" s="44"/>
      <c r="HN880" s="44"/>
      <c r="HO880" s="44"/>
      <c r="HP880" s="44"/>
      <c r="HQ880" s="44"/>
      <c r="HR880" s="44"/>
      <c r="HS880" s="44"/>
      <c r="HT880" s="44"/>
      <c r="HU880" s="44"/>
      <c r="HV880" s="44"/>
      <c r="HW880" s="44"/>
      <c r="HX880" s="44"/>
      <c r="HY880" s="44"/>
      <c r="HZ880" s="44"/>
      <c r="IA880" s="44"/>
      <c r="IB880" s="44"/>
      <c r="IC880" s="44"/>
      <c r="ID880" s="44"/>
      <c r="IE880" s="44"/>
      <c r="IF880" s="44"/>
      <c r="IG880" s="44"/>
      <c r="IH880" s="44"/>
      <c r="II880" s="44"/>
      <c r="IJ880" s="44"/>
      <c r="IK880" s="44"/>
      <c r="IL880" s="44"/>
      <c r="IM880" s="44"/>
      <c r="IN880" s="44"/>
      <c r="IO880" s="44"/>
      <c r="IP880" s="44"/>
      <c r="IQ880" s="44"/>
      <c r="IR880" s="44"/>
      <c r="IS880" s="44"/>
      <c r="IT880" s="44"/>
      <c r="IU880" s="44"/>
      <c r="IV880" s="44"/>
    </row>
    <row r="881" spans="1:256" s="43" customFormat="1" ht="17.25">
      <c r="A881" s="564" t="s">
        <v>102</v>
      </c>
      <c r="B881" s="665" t="s">
        <v>296</v>
      </c>
      <c r="C881" s="539" t="s">
        <v>872</v>
      </c>
      <c r="D881" s="659">
        <v>2.4500000000000002</v>
      </c>
      <c r="E881" s="94"/>
      <c r="F881" s="128">
        <f t="shared" si="61"/>
        <v>0</v>
      </c>
      <c r="G881" s="58"/>
      <c r="H881" s="73"/>
      <c r="I881" s="73"/>
      <c r="J881" s="73"/>
      <c r="K881" s="73"/>
      <c r="L881" s="74"/>
      <c r="M881" s="49"/>
      <c r="N881" s="49"/>
      <c r="O881" s="49"/>
      <c r="P881" s="49"/>
      <c r="Q881" s="44"/>
      <c r="R881" s="44"/>
      <c r="S881" s="44"/>
      <c r="T881" s="44"/>
      <c r="U881" s="44"/>
      <c r="V881" s="44"/>
      <c r="W881" s="44"/>
      <c r="X881" s="44"/>
      <c r="Y881" s="44"/>
      <c r="Z881" s="44"/>
      <c r="AA881" s="44"/>
      <c r="AB881" s="44"/>
      <c r="AC881" s="44"/>
      <c r="AD881" s="44"/>
      <c r="AE881" s="44"/>
      <c r="AF881" s="44"/>
      <c r="AG881" s="44"/>
      <c r="AH881" s="44"/>
      <c r="AI881" s="44"/>
      <c r="AJ881" s="44"/>
      <c r="AK881" s="44"/>
      <c r="AL881" s="44"/>
      <c r="AM881" s="44"/>
      <c r="AN881" s="44"/>
      <c r="AO881" s="44"/>
      <c r="AP881" s="44"/>
      <c r="AQ881" s="44"/>
      <c r="AR881" s="44"/>
      <c r="AS881" s="44"/>
      <c r="AT881" s="44"/>
      <c r="AU881" s="44"/>
      <c r="AV881" s="44"/>
      <c r="AW881" s="44"/>
      <c r="AX881" s="44"/>
      <c r="AY881" s="44"/>
      <c r="AZ881" s="44"/>
      <c r="BA881" s="44"/>
      <c r="BB881" s="44"/>
      <c r="BC881" s="44"/>
      <c r="BD881" s="44"/>
      <c r="BE881" s="44"/>
      <c r="BF881" s="44"/>
      <c r="BG881" s="44"/>
      <c r="BH881" s="44"/>
      <c r="BI881" s="44"/>
      <c r="BJ881" s="44"/>
      <c r="BK881" s="44"/>
      <c r="BL881" s="44"/>
      <c r="BM881" s="44"/>
      <c r="BN881" s="44"/>
      <c r="BO881" s="44"/>
      <c r="BP881" s="44"/>
      <c r="BQ881" s="44"/>
      <c r="BR881" s="44"/>
      <c r="BS881" s="44"/>
      <c r="BT881" s="44"/>
      <c r="BU881" s="44"/>
      <c r="BV881" s="44"/>
      <c r="BW881" s="44"/>
      <c r="BX881" s="44"/>
      <c r="BY881" s="44"/>
      <c r="BZ881" s="44"/>
      <c r="CA881" s="44"/>
      <c r="CB881" s="44"/>
      <c r="CC881" s="44"/>
      <c r="CD881" s="44"/>
      <c r="CE881" s="44"/>
      <c r="CF881" s="44"/>
      <c r="CG881" s="44"/>
      <c r="CH881" s="44"/>
      <c r="CI881" s="44"/>
      <c r="CJ881" s="44"/>
      <c r="CK881" s="44"/>
      <c r="CL881" s="44"/>
      <c r="CM881" s="44"/>
      <c r="CN881" s="44"/>
      <c r="CO881" s="44"/>
      <c r="CP881" s="44"/>
      <c r="CQ881" s="44"/>
      <c r="CR881" s="44"/>
      <c r="CS881" s="44"/>
      <c r="CT881" s="44"/>
      <c r="CU881" s="44"/>
      <c r="CV881" s="44"/>
      <c r="CW881" s="44"/>
      <c r="CX881" s="44"/>
      <c r="CY881" s="44"/>
      <c r="CZ881" s="44"/>
      <c r="DA881" s="44"/>
      <c r="DB881" s="44"/>
      <c r="DC881" s="44"/>
      <c r="DD881" s="44"/>
      <c r="DE881" s="44"/>
      <c r="DF881" s="44"/>
      <c r="DG881" s="44"/>
      <c r="DH881" s="44"/>
      <c r="DI881" s="44"/>
      <c r="DJ881" s="44"/>
      <c r="DK881" s="44"/>
      <c r="DL881" s="44"/>
      <c r="DM881" s="44"/>
      <c r="DN881" s="44"/>
      <c r="DO881" s="44"/>
      <c r="DP881" s="44"/>
      <c r="DQ881" s="44"/>
      <c r="DR881" s="44"/>
      <c r="DS881" s="44"/>
      <c r="DT881" s="44"/>
      <c r="DU881" s="44"/>
      <c r="DV881" s="44"/>
      <c r="DW881" s="44"/>
      <c r="DX881" s="44"/>
      <c r="DY881" s="44"/>
      <c r="DZ881" s="44"/>
      <c r="EA881" s="44"/>
      <c r="EB881" s="44"/>
      <c r="EC881" s="44"/>
      <c r="ED881" s="44"/>
      <c r="EE881" s="44"/>
      <c r="EF881" s="44"/>
      <c r="EG881" s="44"/>
      <c r="EH881" s="44"/>
      <c r="EI881" s="44"/>
      <c r="EJ881" s="44"/>
      <c r="EK881" s="44"/>
      <c r="EL881" s="44"/>
      <c r="EM881" s="44"/>
      <c r="EN881" s="44"/>
      <c r="EO881" s="44"/>
      <c r="EP881" s="44"/>
      <c r="EQ881" s="44"/>
      <c r="ER881" s="44"/>
      <c r="ES881" s="44"/>
      <c r="ET881" s="44"/>
      <c r="EU881" s="44"/>
      <c r="EV881" s="44"/>
      <c r="EW881" s="44"/>
      <c r="EX881" s="44"/>
      <c r="EY881" s="44"/>
      <c r="EZ881" s="44"/>
      <c r="FA881" s="44"/>
      <c r="FB881" s="44"/>
      <c r="FC881" s="44"/>
      <c r="FD881" s="44"/>
      <c r="FE881" s="44"/>
      <c r="FF881" s="44"/>
      <c r="FG881" s="44"/>
      <c r="FH881" s="44"/>
      <c r="FI881" s="44"/>
      <c r="FJ881" s="44"/>
      <c r="FK881" s="44"/>
      <c r="FL881" s="44"/>
      <c r="FM881" s="44"/>
      <c r="FN881" s="44"/>
      <c r="FO881" s="44"/>
      <c r="FP881" s="44"/>
      <c r="FQ881" s="44"/>
      <c r="FR881" s="44"/>
      <c r="FS881" s="44"/>
      <c r="FT881" s="44"/>
      <c r="FU881" s="44"/>
      <c r="FV881" s="44"/>
      <c r="FW881" s="44"/>
      <c r="FX881" s="44"/>
      <c r="FY881" s="44"/>
      <c r="FZ881" s="44"/>
      <c r="GA881" s="44"/>
      <c r="GB881" s="44"/>
      <c r="GC881" s="44"/>
      <c r="GD881" s="44"/>
      <c r="GE881" s="44"/>
      <c r="GF881" s="44"/>
      <c r="GG881" s="44"/>
      <c r="GH881" s="44"/>
      <c r="GI881" s="44"/>
      <c r="GJ881" s="44"/>
      <c r="GK881" s="44"/>
      <c r="GL881" s="44"/>
      <c r="GM881" s="44"/>
      <c r="GN881" s="44"/>
      <c r="GO881" s="44"/>
      <c r="GP881" s="44"/>
      <c r="GQ881" s="44"/>
      <c r="GR881" s="44"/>
      <c r="GS881" s="44"/>
      <c r="GT881" s="44"/>
      <c r="GU881" s="44"/>
      <c r="GV881" s="44"/>
      <c r="GW881" s="44"/>
      <c r="GX881" s="44"/>
      <c r="GY881" s="44"/>
      <c r="GZ881" s="44"/>
      <c r="HA881" s="44"/>
      <c r="HB881" s="44"/>
      <c r="HC881" s="44"/>
      <c r="HD881" s="44"/>
      <c r="HE881" s="44"/>
      <c r="HF881" s="44"/>
      <c r="HG881" s="44"/>
      <c r="HH881" s="44"/>
      <c r="HI881" s="44"/>
      <c r="HJ881" s="44"/>
      <c r="HK881" s="44"/>
      <c r="HL881" s="44"/>
      <c r="HM881" s="44"/>
      <c r="HN881" s="44"/>
      <c r="HO881" s="44"/>
      <c r="HP881" s="44"/>
      <c r="HQ881" s="44"/>
      <c r="HR881" s="44"/>
      <c r="HS881" s="44"/>
      <c r="HT881" s="44"/>
      <c r="HU881" s="44"/>
      <c r="HV881" s="44"/>
      <c r="HW881" s="44"/>
      <c r="HX881" s="44"/>
      <c r="HY881" s="44"/>
      <c r="HZ881" s="44"/>
      <c r="IA881" s="44"/>
      <c r="IB881" s="44"/>
      <c r="IC881" s="44"/>
      <c r="ID881" s="44"/>
      <c r="IE881" s="44"/>
      <c r="IF881" s="44"/>
      <c r="IG881" s="44"/>
      <c r="IH881" s="44"/>
      <c r="II881" s="44"/>
      <c r="IJ881" s="44"/>
      <c r="IK881" s="44"/>
      <c r="IL881" s="44"/>
      <c r="IM881" s="44"/>
      <c r="IN881" s="44"/>
      <c r="IO881" s="44"/>
      <c r="IP881" s="44"/>
      <c r="IQ881" s="44"/>
      <c r="IR881" s="44"/>
      <c r="IS881" s="44"/>
      <c r="IT881" s="44"/>
      <c r="IU881" s="44"/>
      <c r="IV881" s="44"/>
    </row>
    <row r="882" spans="1:256" s="43" customFormat="1" ht="17.25">
      <c r="A882" s="564" t="s">
        <v>104</v>
      </c>
      <c r="B882" s="665" t="s">
        <v>725</v>
      </c>
      <c r="C882" s="539" t="s">
        <v>872</v>
      </c>
      <c r="D882" s="659">
        <v>5.5</v>
      </c>
      <c r="E882" s="94"/>
      <c r="F882" s="128">
        <f t="shared" ref="F882" si="62">E882*D882</f>
        <v>0</v>
      </c>
      <c r="G882" s="58"/>
      <c r="H882" s="73"/>
      <c r="I882" s="73"/>
      <c r="J882" s="73"/>
      <c r="K882" s="73"/>
      <c r="L882" s="74"/>
      <c r="M882" s="49"/>
      <c r="N882" s="49"/>
      <c r="O882" s="49"/>
      <c r="P882" s="49"/>
      <c r="Q882" s="44"/>
      <c r="R882" s="44"/>
      <c r="S882" s="44"/>
      <c r="T882" s="44"/>
      <c r="U882" s="44"/>
      <c r="V882" s="44"/>
      <c r="W882" s="44"/>
      <c r="X882" s="44"/>
      <c r="Y882" s="44"/>
      <c r="Z882" s="44"/>
      <c r="AA882" s="44"/>
      <c r="AB882" s="44"/>
      <c r="AC882" s="44"/>
      <c r="AD882" s="44"/>
      <c r="AE882" s="44"/>
      <c r="AF882" s="44"/>
      <c r="AG882" s="44"/>
      <c r="AH882" s="44"/>
      <c r="AI882" s="44"/>
      <c r="AJ882" s="44"/>
      <c r="AK882" s="44"/>
      <c r="AL882" s="44"/>
      <c r="AM882" s="44"/>
      <c r="AN882" s="44"/>
      <c r="AO882" s="44"/>
      <c r="AP882" s="44"/>
      <c r="AQ882" s="44"/>
      <c r="AR882" s="44"/>
      <c r="AS882" s="44"/>
      <c r="AT882" s="44"/>
      <c r="AU882" s="44"/>
      <c r="AV882" s="44"/>
      <c r="AW882" s="44"/>
      <c r="AX882" s="44"/>
      <c r="AY882" s="44"/>
      <c r="AZ882" s="44"/>
      <c r="BA882" s="44"/>
      <c r="BB882" s="44"/>
      <c r="BC882" s="44"/>
      <c r="BD882" s="44"/>
      <c r="BE882" s="44"/>
      <c r="BF882" s="44"/>
      <c r="BG882" s="44"/>
      <c r="BH882" s="44"/>
      <c r="BI882" s="44"/>
      <c r="BJ882" s="44"/>
      <c r="BK882" s="44"/>
      <c r="BL882" s="44"/>
      <c r="BM882" s="44"/>
      <c r="BN882" s="44"/>
      <c r="BO882" s="44"/>
      <c r="BP882" s="44"/>
      <c r="BQ882" s="44"/>
      <c r="BR882" s="44"/>
      <c r="BS882" s="44"/>
      <c r="BT882" s="44"/>
      <c r="BU882" s="44"/>
      <c r="BV882" s="44"/>
      <c r="BW882" s="44"/>
      <c r="BX882" s="44"/>
      <c r="BY882" s="44"/>
      <c r="BZ882" s="44"/>
      <c r="CA882" s="44"/>
      <c r="CB882" s="44"/>
      <c r="CC882" s="44"/>
      <c r="CD882" s="44"/>
      <c r="CE882" s="44"/>
      <c r="CF882" s="44"/>
      <c r="CG882" s="44"/>
      <c r="CH882" s="44"/>
      <c r="CI882" s="44"/>
      <c r="CJ882" s="44"/>
      <c r="CK882" s="44"/>
      <c r="CL882" s="44"/>
      <c r="CM882" s="44"/>
      <c r="CN882" s="44"/>
      <c r="CO882" s="44"/>
      <c r="CP882" s="44"/>
      <c r="CQ882" s="44"/>
      <c r="CR882" s="44"/>
      <c r="CS882" s="44"/>
      <c r="CT882" s="44"/>
      <c r="CU882" s="44"/>
      <c r="CV882" s="44"/>
      <c r="CW882" s="44"/>
      <c r="CX882" s="44"/>
      <c r="CY882" s="44"/>
      <c r="CZ882" s="44"/>
      <c r="DA882" s="44"/>
      <c r="DB882" s="44"/>
      <c r="DC882" s="44"/>
      <c r="DD882" s="44"/>
      <c r="DE882" s="44"/>
      <c r="DF882" s="44"/>
      <c r="DG882" s="44"/>
      <c r="DH882" s="44"/>
      <c r="DI882" s="44"/>
      <c r="DJ882" s="44"/>
      <c r="DK882" s="44"/>
      <c r="DL882" s="44"/>
      <c r="DM882" s="44"/>
      <c r="DN882" s="44"/>
      <c r="DO882" s="44"/>
      <c r="DP882" s="44"/>
      <c r="DQ882" s="44"/>
      <c r="DR882" s="44"/>
      <c r="DS882" s="44"/>
      <c r="DT882" s="44"/>
      <c r="DU882" s="44"/>
      <c r="DV882" s="44"/>
      <c r="DW882" s="44"/>
      <c r="DX882" s="44"/>
      <c r="DY882" s="44"/>
      <c r="DZ882" s="44"/>
      <c r="EA882" s="44"/>
      <c r="EB882" s="44"/>
      <c r="EC882" s="44"/>
      <c r="ED882" s="44"/>
      <c r="EE882" s="44"/>
      <c r="EF882" s="44"/>
      <c r="EG882" s="44"/>
      <c r="EH882" s="44"/>
      <c r="EI882" s="44"/>
      <c r="EJ882" s="44"/>
      <c r="EK882" s="44"/>
      <c r="EL882" s="44"/>
      <c r="EM882" s="44"/>
      <c r="EN882" s="44"/>
      <c r="EO882" s="44"/>
      <c r="EP882" s="44"/>
      <c r="EQ882" s="44"/>
      <c r="ER882" s="44"/>
      <c r="ES882" s="44"/>
      <c r="ET882" s="44"/>
      <c r="EU882" s="44"/>
      <c r="EV882" s="44"/>
      <c r="EW882" s="44"/>
      <c r="EX882" s="44"/>
      <c r="EY882" s="44"/>
      <c r="EZ882" s="44"/>
      <c r="FA882" s="44"/>
      <c r="FB882" s="44"/>
      <c r="FC882" s="44"/>
      <c r="FD882" s="44"/>
      <c r="FE882" s="44"/>
      <c r="FF882" s="44"/>
      <c r="FG882" s="44"/>
      <c r="FH882" s="44"/>
      <c r="FI882" s="44"/>
      <c r="FJ882" s="44"/>
      <c r="FK882" s="44"/>
      <c r="FL882" s="44"/>
      <c r="FM882" s="44"/>
      <c r="FN882" s="44"/>
      <c r="FO882" s="44"/>
      <c r="FP882" s="44"/>
      <c r="FQ882" s="44"/>
      <c r="FR882" s="44"/>
      <c r="FS882" s="44"/>
      <c r="FT882" s="44"/>
      <c r="FU882" s="44"/>
      <c r="FV882" s="44"/>
      <c r="FW882" s="44"/>
      <c r="FX882" s="44"/>
      <c r="FY882" s="44"/>
      <c r="FZ882" s="44"/>
      <c r="GA882" s="44"/>
      <c r="GB882" s="44"/>
      <c r="GC882" s="44"/>
      <c r="GD882" s="44"/>
      <c r="GE882" s="44"/>
      <c r="GF882" s="44"/>
      <c r="GG882" s="44"/>
      <c r="GH882" s="44"/>
      <c r="GI882" s="44"/>
      <c r="GJ882" s="44"/>
      <c r="GK882" s="44"/>
      <c r="GL882" s="44"/>
      <c r="GM882" s="44"/>
      <c r="GN882" s="44"/>
      <c r="GO882" s="44"/>
      <c r="GP882" s="44"/>
      <c r="GQ882" s="44"/>
      <c r="GR882" s="44"/>
      <c r="GS882" s="44"/>
      <c r="GT882" s="44"/>
      <c r="GU882" s="44"/>
      <c r="GV882" s="44"/>
      <c r="GW882" s="44"/>
      <c r="GX882" s="44"/>
      <c r="GY882" s="44"/>
      <c r="GZ882" s="44"/>
      <c r="HA882" s="44"/>
      <c r="HB882" s="44"/>
      <c r="HC882" s="44"/>
      <c r="HD882" s="44"/>
      <c r="HE882" s="44"/>
      <c r="HF882" s="44"/>
      <c r="HG882" s="44"/>
      <c r="HH882" s="44"/>
      <c r="HI882" s="44"/>
      <c r="HJ882" s="44"/>
      <c r="HK882" s="44"/>
      <c r="HL882" s="44"/>
      <c r="HM882" s="44"/>
      <c r="HN882" s="44"/>
      <c r="HO882" s="44"/>
      <c r="HP882" s="44"/>
      <c r="HQ882" s="44"/>
      <c r="HR882" s="44"/>
      <c r="HS882" s="44"/>
      <c r="HT882" s="44"/>
      <c r="HU882" s="44"/>
      <c r="HV882" s="44"/>
      <c r="HW882" s="44"/>
      <c r="HX882" s="44"/>
      <c r="HY882" s="44"/>
      <c r="HZ882" s="44"/>
      <c r="IA882" s="44"/>
      <c r="IB882" s="44"/>
      <c r="IC882" s="44"/>
      <c r="ID882" s="44"/>
      <c r="IE882" s="44"/>
      <c r="IF882" s="44"/>
      <c r="IG882" s="44"/>
      <c r="IH882" s="44"/>
      <c r="II882" s="44"/>
      <c r="IJ882" s="44"/>
      <c r="IK882" s="44"/>
      <c r="IL882" s="44"/>
      <c r="IM882" s="44"/>
      <c r="IN882" s="44"/>
      <c r="IO882" s="44"/>
      <c r="IP882" s="44"/>
      <c r="IQ882" s="44"/>
      <c r="IR882" s="44"/>
      <c r="IS882" s="44"/>
      <c r="IT882" s="44"/>
      <c r="IU882" s="44"/>
      <c r="IV882" s="44"/>
    </row>
    <row r="883" spans="1:256" s="43" customFormat="1" ht="17.25">
      <c r="A883" s="564" t="s">
        <v>107</v>
      </c>
      <c r="B883" s="665" t="s">
        <v>726</v>
      </c>
      <c r="C883" s="539" t="s">
        <v>872</v>
      </c>
      <c r="D883" s="659">
        <v>5</v>
      </c>
      <c r="E883" s="94"/>
      <c r="F883" s="128">
        <f t="shared" si="61"/>
        <v>0</v>
      </c>
      <c r="G883" s="146"/>
      <c r="H883" s="73"/>
      <c r="I883" s="73"/>
      <c r="J883" s="73"/>
      <c r="K883" s="73"/>
      <c r="L883" s="74"/>
      <c r="M883" s="49"/>
      <c r="N883" s="49"/>
      <c r="O883" s="49"/>
      <c r="P883" s="49"/>
      <c r="Q883" s="44"/>
      <c r="R883" s="44"/>
      <c r="S883" s="44"/>
      <c r="T883" s="44"/>
      <c r="U883" s="44"/>
      <c r="V883" s="44"/>
      <c r="W883" s="44"/>
      <c r="X883" s="44"/>
      <c r="Y883" s="44"/>
      <c r="Z883" s="44"/>
      <c r="AA883" s="44"/>
      <c r="AB883" s="44"/>
      <c r="AC883" s="44"/>
      <c r="AD883" s="44"/>
      <c r="AE883" s="44"/>
      <c r="AF883" s="44"/>
      <c r="AG883" s="44"/>
      <c r="AH883" s="44"/>
      <c r="AI883" s="44"/>
      <c r="AJ883" s="44"/>
      <c r="AK883" s="44"/>
      <c r="AL883" s="44"/>
      <c r="AM883" s="44"/>
      <c r="AN883" s="44"/>
      <c r="AO883" s="44"/>
      <c r="AP883" s="44"/>
      <c r="AQ883" s="44"/>
      <c r="AR883" s="44"/>
      <c r="AS883" s="44"/>
      <c r="AT883" s="44"/>
      <c r="AU883" s="44"/>
      <c r="AV883" s="44"/>
      <c r="AW883" s="44"/>
      <c r="AX883" s="44"/>
      <c r="AY883" s="44"/>
      <c r="AZ883" s="44"/>
      <c r="BA883" s="44"/>
      <c r="BB883" s="44"/>
      <c r="BC883" s="44"/>
      <c r="BD883" s="44"/>
      <c r="BE883" s="44"/>
      <c r="BF883" s="44"/>
      <c r="BG883" s="44"/>
      <c r="BH883" s="44"/>
      <c r="BI883" s="44"/>
      <c r="BJ883" s="44"/>
      <c r="BK883" s="44"/>
      <c r="BL883" s="44"/>
      <c r="BM883" s="44"/>
      <c r="BN883" s="44"/>
      <c r="BO883" s="44"/>
      <c r="BP883" s="44"/>
      <c r="BQ883" s="44"/>
      <c r="BR883" s="44"/>
      <c r="BS883" s="44"/>
      <c r="BT883" s="44"/>
      <c r="BU883" s="44"/>
      <c r="BV883" s="44"/>
      <c r="BW883" s="44"/>
      <c r="BX883" s="44"/>
      <c r="BY883" s="44"/>
      <c r="BZ883" s="44"/>
      <c r="CA883" s="44"/>
      <c r="CB883" s="44"/>
      <c r="CC883" s="44"/>
      <c r="CD883" s="44"/>
      <c r="CE883" s="44"/>
      <c r="CF883" s="44"/>
      <c r="CG883" s="44"/>
      <c r="CH883" s="44"/>
      <c r="CI883" s="44"/>
      <c r="CJ883" s="44"/>
      <c r="CK883" s="44"/>
      <c r="CL883" s="44"/>
      <c r="CM883" s="44"/>
      <c r="CN883" s="44"/>
      <c r="CO883" s="44"/>
      <c r="CP883" s="44"/>
      <c r="CQ883" s="44"/>
      <c r="CR883" s="44"/>
      <c r="CS883" s="44"/>
      <c r="CT883" s="44"/>
      <c r="CU883" s="44"/>
      <c r="CV883" s="44"/>
      <c r="CW883" s="44"/>
      <c r="CX883" s="44"/>
      <c r="CY883" s="44"/>
      <c r="CZ883" s="44"/>
      <c r="DA883" s="44"/>
      <c r="DB883" s="44"/>
      <c r="DC883" s="44"/>
      <c r="DD883" s="44"/>
      <c r="DE883" s="44"/>
      <c r="DF883" s="44"/>
      <c r="DG883" s="44"/>
      <c r="DH883" s="44"/>
      <c r="DI883" s="44"/>
      <c r="DJ883" s="44"/>
      <c r="DK883" s="44"/>
      <c r="DL883" s="44"/>
      <c r="DM883" s="44"/>
      <c r="DN883" s="44"/>
      <c r="DO883" s="44"/>
      <c r="DP883" s="44"/>
      <c r="DQ883" s="44"/>
      <c r="DR883" s="44"/>
      <c r="DS883" s="44"/>
      <c r="DT883" s="44"/>
      <c r="DU883" s="44"/>
      <c r="DV883" s="44"/>
      <c r="DW883" s="44"/>
      <c r="DX883" s="44"/>
      <c r="DY883" s="44"/>
      <c r="DZ883" s="44"/>
      <c r="EA883" s="44"/>
      <c r="EB883" s="44"/>
      <c r="EC883" s="44"/>
      <c r="ED883" s="44"/>
      <c r="EE883" s="44"/>
      <c r="EF883" s="44"/>
      <c r="EG883" s="44"/>
      <c r="EH883" s="44"/>
      <c r="EI883" s="44"/>
      <c r="EJ883" s="44"/>
      <c r="EK883" s="44"/>
      <c r="EL883" s="44"/>
      <c r="EM883" s="44"/>
      <c r="EN883" s="44"/>
      <c r="EO883" s="44"/>
      <c r="EP883" s="44"/>
      <c r="EQ883" s="44"/>
      <c r="ER883" s="44"/>
      <c r="ES883" s="44"/>
      <c r="ET883" s="44"/>
      <c r="EU883" s="44"/>
      <c r="EV883" s="44"/>
      <c r="EW883" s="44"/>
      <c r="EX883" s="44"/>
      <c r="EY883" s="44"/>
      <c r="EZ883" s="44"/>
      <c r="FA883" s="44"/>
      <c r="FB883" s="44"/>
      <c r="FC883" s="44"/>
      <c r="FD883" s="44"/>
      <c r="FE883" s="44"/>
      <c r="FF883" s="44"/>
      <c r="FG883" s="44"/>
      <c r="FH883" s="44"/>
      <c r="FI883" s="44"/>
      <c r="FJ883" s="44"/>
      <c r="FK883" s="44"/>
      <c r="FL883" s="44"/>
      <c r="FM883" s="44"/>
      <c r="FN883" s="44"/>
      <c r="FO883" s="44"/>
      <c r="FP883" s="44"/>
      <c r="FQ883" s="44"/>
      <c r="FR883" s="44"/>
      <c r="FS883" s="44"/>
      <c r="FT883" s="44"/>
      <c r="FU883" s="44"/>
      <c r="FV883" s="44"/>
      <c r="FW883" s="44"/>
      <c r="FX883" s="44"/>
      <c r="FY883" s="44"/>
      <c r="FZ883" s="44"/>
      <c r="GA883" s="44"/>
      <c r="GB883" s="44"/>
      <c r="GC883" s="44"/>
      <c r="GD883" s="44"/>
      <c r="GE883" s="44"/>
      <c r="GF883" s="44"/>
      <c r="GG883" s="44"/>
      <c r="GH883" s="44"/>
      <c r="GI883" s="44"/>
      <c r="GJ883" s="44"/>
      <c r="GK883" s="44"/>
      <c r="GL883" s="44"/>
      <c r="GM883" s="44"/>
      <c r="GN883" s="44"/>
      <c r="GO883" s="44"/>
      <c r="GP883" s="44"/>
      <c r="GQ883" s="44"/>
      <c r="GR883" s="44"/>
      <c r="GS883" s="44"/>
      <c r="GT883" s="44"/>
      <c r="GU883" s="44"/>
      <c r="GV883" s="44"/>
      <c r="GW883" s="44"/>
      <c r="GX883" s="44"/>
      <c r="GY883" s="44"/>
      <c r="GZ883" s="44"/>
      <c r="HA883" s="44"/>
      <c r="HB883" s="44"/>
      <c r="HC883" s="44"/>
      <c r="HD883" s="44"/>
      <c r="HE883" s="44"/>
      <c r="HF883" s="44"/>
      <c r="HG883" s="44"/>
      <c r="HH883" s="44"/>
      <c r="HI883" s="44"/>
      <c r="HJ883" s="44"/>
      <c r="HK883" s="44"/>
      <c r="HL883" s="44"/>
      <c r="HM883" s="44"/>
      <c r="HN883" s="44"/>
      <c r="HO883" s="44"/>
      <c r="HP883" s="44"/>
      <c r="HQ883" s="44"/>
      <c r="HR883" s="44"/>
      <c r="HS883" s="44"/>
      <c r="HT883" s="44"/>
      <c r="HU883" s="44"/>
      <c r="HV883" s="44"/>
      <c r="HW883" s="44"/>
      <c r="HX883" s="44"/>
      <c r="HY883" s="44"/>
      <c r="HZ883" s="44"/>
      <c r="IA883" s="44"/>
      <c r="IB883" s="44"/>
      <c r="IC883" s="44"/>
      <c r="ID883" s="44"/>
      <c r="IE883" s="44"/>
      <c r="IF883" s="44"/>
      <c r="IG883" s="44"/>
      <c r="IH883" s="44"/>
      <c r="II883" s="44"/>
      <c r="IJ883" s="44"/>
      <c r="IK883" s="44"/>
      <c r="IL883" s="44"/>
      <c r="IM883" s="44"/>
      <c r="IN883" s="44"/>
      <c r="IO883" s="44"/>
      <c r="IP883" s="44"/>
      <c r="IQ883" s="44"/>
      <c r="IR883" s="44"/>
      <c r="IS883" s="44"/>
      <c r="IT883" s="44"/>
      <c r="IU883" s="44"/>
      <c r="IV883" s="44"/>
    </row>
    <row r="884" spans="1:256" s="43" customFormat="1" ht="17.25">
      <c r="A884" s="564" t="s">
        <v>108</v>
      </c>
      <c r="B884" s="665" t="s">
        <v>166</v>
      </c>
      <c r="C884" s="539" t="s">
        <v>872</v>
      </c>
      <c r="D884" s="659">
        <v>4</v>
      </c>
      <c r="E884" s="94"/>
      <c r="F884" s="128">
        <f t="shared" si="61"/>
        <v>0</v>
      </c>
      <c r="G884" s="58"/>
      <c r="H884" s="73"/>
      <c r="I884" s="73"/>
      <c r="J884" s="73"/>
      <c r="K884" s="73"/>
      <c r="L884" s="74"/>
      <c r="M884" s="49"/>
      <c r="N884" s="49"/>
      <c r="O884" s="49"/>
      <c r="P884" s="49"/>
      <c r="Q884" s="44"/>
      <c r="R884" s="44"/>
      <c r="S884" s="44"/>
      <c r="T884" s="44"/>
      <c r="U884" s="44"/>
      <c r="V884" s="44"/>
      <c r="W884" s="44"/>
      <c r="X884" s="44"/>
      <c r="Y884" s="44"/>
      <c r="Z884" s="44"/>
      <c r="AA884" s="44"/>
      <c r="AB884" s="44"/>
      <c r="AC884" s="44"/>
      <c r="AD884" s="44"/>
      <c r="AE884" s="44"/>
      <c r="AF884" s="44"/>
      <c r="AG884" s="44"/>
      <c r="AH884" s="44"/>
      <c r="AI884" s="44"/>
      <c r="AJ884" s="44"/>
      <c r="AK884" s="44"/>
      <c r="AL884" s="44"/>
      <c r="AM884" s="44"/>
      <c r="AN884" s="44"/>
      <c r="AO884" s="44"/>
      <c r="AP884" s="44"/>
      <c r="AQ884" s="44"/>
      <c r="AR884" s="44"/>
      <c r="AS884" s="44"/>
      <c r="AT884" s="44"/>
      <c r="AU884" s="44"/>
      <c r="AV884" s="44"/>
      <c r="AW884" s="44"/>
      <c r="AX884" s="44"/>
      <c r="AY884" s="44"/>
      <c r="AZ884" s="44"/>
      <c r="BA884" s="44"/>
      <c r="BB884" s="44"/>
      <c r="BC884" s="44"/>
      <c r="BD884" s="44"/>
      <c r="BE884" s="44"/>
      <c r="BF884" s="44"/>
      <c r="BG884" s="44"/>
      <c r="BH884" s="44"/>
      <c r="BI884" s="44"/>
      <c r="BJ884" s="44"/>
      <c r="BK884" s="44"/>
      <c r="BL884" s="44"/>
      <c r="BM884" s="44"/>
      <c r="BN884" s="44"/>
      <c r="BO884" s="44"/>
      <c r="BP884" s="44"/>
      <c r="BQ884" s="44"/>
      <c r="BR884" s="44"/>
      <c r="BS884" s="44"/>
      <c r="BT884" s="44"/>
      <c r="BU884" s="44"/>
      <c r="BV884" s="44"/>
      <c r="BW884" s="44"/>
      <c r="BX884" s="44"/>
      <c r="BY884" s="44"/>
      <c r="BZ884" s="44"/>
      <c r="CA884" s="44"/>
      <c r="CB884" s="44"/>
      <c r="CC884" s="44"/>
      <c r="CD884" s="44"/>
      <c r="CE884" s="44"/>
      <c r="CF884" s="44"/>
      <c r="CG884" s="44"/>
      <c r="CH884" s="44"/>
      <c r="CI884" s="44"/>
      <c r="CJ884" s="44"/>
      <c r="CK884" s="44"/>
      <c r="CL884" s="44"/>
      <c r="CM884" s="44"/>
      <c r="CN884" s="44"/>
      <c r="CO884" s="44"/>
      <c r="CP884" s="44"/>
      <c r="CQ884" s="44"/>
      <c r="CR884" s="44"/>
      <c r="CS884" s="44"/>
      <c r="CT884" s="44"/>
      <c r="CU884" s="44"/>
      <c r="CV884" s="44"/>
      <c r="CW884" s="44"/>
      <c r="CX884" s="44"/>
      <c r="CY884" s="44"/>
      <c r="CZ884" s="44"/>
      <c r="DA884" s="44"/>
      <c r="DB884" s="44"/>
      <c r="DC884" s="44"/>
      <c r="DD884" s="44"/>
      <c r="DE884" s="44"/>
      <c r="DF884" s="44"/>
      <c r="DG884" s="44"/>
      <c r="DH884" s="44"/>
      <c r="DI884" s="44"/>
      <c r="DJ884" s="44"/>
      <c r="DK884" s="44"/>
      <c r="DL884" s="44"/>
      <c r="DM884" s="44"/>
      <c r="DN884" s="44"/>
      <c r="DO884" s="44"/>
      <c r="DP884" s="44"/>
      <c r="DQ884" s="44"/>
      <c r="DR884" s="44"/>
      <c r="DS884" s="44"/>
      <c r="DT884" s="44"/>
      <c r="DU884" s="44"/>
      <c r="DV884" s="44"/>
      <c r="DW884" s="44"/>
      <c r="DX884" s="44"/>
      <c r="DY884" s="44"/>
      <c r="DZ884" s="44"/>
      <c r="EA884" s="44"/>
      <c r="EB884" s="44"/>
      <c r="EC884" s="44"/>
      <c r="ED884" s="44"/>
      <c r="EE884" s="44"/>
      <c r="EF884" s="44"/>
      <c r="EG884" s="44"/>
      <c r="EH884" s="44"/>
      <c r="EI884" s="44"/>
      <c r="EJ884" s="44"/>
      <c r="EK884" s="44"/>
      <c r="EL884" s="44"/>
      <c r="EM884" s="44"/>
      <c r="EN884" s="44"/>
      <c r="EO884" s="44"/>
      <c r="EP884" s="44"/>
      <c r="EQ884" s="44"/>
      <c r="ER884" s="44"/>
      <c r="ES884" s="44"/>
      <c r="ET884" s="44"/>
      <c r="EU884" s="44"/>
      <c r="EV884" s="44"/>
      <c r="EW884" s="44"/>
      <c r="EX884" s="44"/>
      <c r="EY884" s="44"/>
      <c r="EZ884" s="44"/>
      <c r="FA884" s="44"/>
      <c r="FB884" s="44"/>
      <c r="FC884" s="44"/>
      <c r="FD884" s="44"/>
      <c r="FE884" s="44"/>
      <c r="FF884" s="44"/>
      <c r="FG884" s="44"/>
      <c r="FH884" s="44"/>
      <c r="FI884" s="44"/>
      <c r="FJ884" s="44"/>
      <c r="FK884" s="44"/>
      <c r="FL884" s="44"/>
      <c r="FM884" s="44"/>
      <c r="FN884" s="44"/>
      <c r="FO884" s="44"/>
      <c r="FP884" s="44"/>
      <c r="FQ884" s="44"/>
      <c r="FR884" s="44"/>
      <c r="FS884" s="44"/>
      <c r="FT884" s="44"/>
      <c r="FU884" s="44"/>
      <c r="FV884" s="44"/>
      <c r="FW884" s="44"/>
      <c r="FX884" s="44"/>
      <c r="FY884" s="44"/>
      <c r="FZ884" s="44"/>
      <c r="GA884" s="44"/>
      <c r="GB884" s="44"/>
      <c r="GC884" s="44"/>
      <c r="GD884" s="44"/>
      <c r="GE884" s="44"/>
      <c r="GF884" s="44"/>
      <c r="GG884" s="44"/>
      <c r="GH884" s="44"/>
      <c r="GI884" s="44"/>
      <c r="GJ884" s="44"/>
      <c r="GK884" s="44"/>
      <c r="GL884" s="44"/>
      <c r="GM884" s="44"/>
      <c r="GN884" s="44"/>
      <c r="GO884" s="44"/>
      <c r="GP884" s="44"/>
      <c r="GQ884" s="44"/>
      <c r="GR884" s="44"/>
      <c r="GS884" s="44"/>
      <c r="GT884" s="44"/>
      <c r="GU884" s="44"/>
      <c r="GV884" s="44"/>
      <c r="GW884" s="44"/>
      <c r="GX884" s="44"/>
      <c r="GY884" s="44"/>
      <c r="GZ884" s="44"/>
      <c r="HA884" s="44"/>
      <c r="HB884" s="44"/>
      <c r="HC884" s="44"/>
      <c r="HD884" s="44"/>
      <c r="HE884" s="44"/>
      <c r="HF884" s="44"/>
      <c r="HG884" s="44"/>
      <c r="HH884" s="44"/>
      <c r="HI884" s="44"/>
      <c r="HJ884" s="44"/>
      <c r="HK884" s="44"/>
      <c r="HL884" s="44"/>
      <c r="HM884" s="44"/>
      <c r="HN884" s="44"/>
      <c r="HO884" s="44"/>
      <c r="HP884" s="44"/>
      <c r="HQ884" s="44"/>
      <c r="HR884" s="44"/>
      <c r="HS884" s="44"/>
      <c r="HT884" s="44"/>
      <c r="HU884" s="44"/>
      <c r="HV884" s="44"/>
      <c r="HW884" s="44"/>
      <c r="HX884" s="44"/>
      <c r="HY884" s="44"/>
      <c r="HZ884" s="44"/>
      <c r="IA884" s="44"/>
      <c r="IB884" s="44"/>
      <c r="IC884" s="44"/>
      <c r="ID884" s="44"/>
      <c r="IE884" s="44"/>
      <c r="IF884" s="44"/>
      <c r="IG884" s="44"/>
      <c r="IH884" s="44"/>
      <c r="II884" s="44"/>
      <c r="IJ884" s="44"/>
      <c r="IK884" s="44"/>
      <c r="IL884" s="44"/>
      <c r="IM884" s="44"/>
      <c r="IN884" s="44"/>
      <c r="IO884" s="44"/>
      <c r="IP884" s="44"/>
      <c r="IQ884" s="44"/>
      <c r="IR884" s="44"/>
      <c r="IS884" s="44"/>
      <c r="IT884" s="44"/>
      <c r="IU884" s="44"/>
      <c r="IV884" s="44"/>
    </row>
    <row r="885" spans="1:256" s="43" customFormat="1" ht="28.5">
      <c r="A885" s="564" t="s">
        <v>109</v>
      </c>
      <c r="B885" s="665" t="s">
        <v>167</v>
      </c>
      <c r="C885" s="539" t="s">
        <v>872</v>
      </c>
      <c r="D885" s="659">
        <v>28.5</v>
      </c>
      <c r="E885" s="94"/>
      <c r="F885" s="128">
        <f t="shared" si="61"/>
        <v>0</v>
      </c>
      <c r="G885" s="146"/>
      <c r="H885" s="73"/>
      <c r="I885" s="73"/>
      <c r="J885" s="73"/>
      <c r="K885" s="73"/>
      <c r="L885" s="74"/>
      <c r="M885" s="49"/>
      <c r="N885" s="49"/>
      <c r="O885" s="49"/>
      <c r="P885" s="49"/>
      <c r="Q885" s="44"/>
      <c r="R885" s="44"/>
      <c r="S885" s="44"/>
      <c r="T885" s="44"/>
      <c r="U885" s="44"/>
      <c r="V885" s="44"/>
      <c r="W885" s="44"/>
      <c r="X885" s="44"/>
      <c r="Y885" s="44"/>
      <c r="Z885" s="44"/>
      <c r="AA885" s="44"/>
      <c r="AB885" s="44"/>
      <c r="AC885" s="44"/>
      <c r="AD885" s="44"/>
      <c r="AE885" s="44"/>
      <c r="AF885" s="44"/>
      <c r="AG885" s="44"/>
      <c r="AH885" s="44"/>
      <c r="AI885" s="44"/>
      <c r="AJ885" s="44"/>
      <c r="AK885" s="44"/>
      <c r="AL885" s="44"/>
      <c r="AM885" s="44"/>
      <c r="AN885" s="44"/>
      <c r="AO885" s="44"/>
      <c r="AP885" s="44"/>
      <c r="AQ885" s="44"/>
      <c r="AR885" s="44"/>
      <c r="AS885" s="44"/>
      <c r="AT885" s="44"/>
      <c r="AU885" s="44"/>
      <c r="AV885" s="44"/>
      <c r="AW885" s="44"/>
      <c r="AX885" s="44"/>
      <c r="AY885" s="44"/>
      <c r="AZ885" s="44"/>
      <c r="BA885" s="44"/>
      <c r="BB885" s="44"/>
      <c r="BC885" s="44"/>
      <c r="BD885" s="44"/>
      <c r="BE885" s="44"/>
      <c r="BF885" s="44"/>
      <c r="BG885" s="44"/>
      <c r="BH885" s="44"/>
      <c r="BI885" s="44"/>
      <c r="BJ885" s="44"/>
      <c r="BK885" s="44"/>
      <c r="BL885" s="44"/>
      <c r="BM885" s="44"/>
      <c r="BN885" s="44"/>
      <c r="BO885" s="44"/>
      <c r="BP885" s="44"/>
      <c r="BQ885" s="44"/>
      <c r="BR885" s="44"/>
      <c r="BS885" s="44"/>
      <c r="BT885" s="44"/>
      <c r="BU885" s="44"/>
      <c r="BV885" s="44"/>
      <c r="BW885" s="44"/>
      <c r="BX885" s="44"/>
      <c r="BY885" s="44"/>
      <c r="BZ885" s="44"/>
      <c r="CA885" s="44"/>
      <c r="CB885" s="44"/>
      <c r="CC885" s="44"/>
      <c r="CD885" s="44"/>
      <c r="CE885" s="44"/>
      <c r="CF885" s="44"/>
      <c r="CG885" s="44"/>
      <c r="CH885" s="44"/>
      <c r="CI885" s="44"/>
      <c r="CJ885" s="44"/>
      <c r="CK885" s="44"/>
      <c r="CL885" s="44"/>
      <c r="CM885" s="44"/>
      <c r="CN885" s="44"/>
      <c r="CO885" s="44"/>
      <c r="CP885" s="44"/>
      <c r="CQ885" s="44"/>
      <c r="CR885" s="44"/>
      <c r="CS885" s="44"/>
      <c r="CT885" s="44"/>
      <c r="CU885" s="44"/>
      <c r="CV885" s="44"/>
      <c r="CW885" s="44"/>
      <c r="CX885" s="44"/>
      <c r="CY885" s="44"/>
      <c r="CZ885" s="44"/>
      <c r="DA885" s="44"/>
      <c r="DB885" s="44"/>
      <c r="DC885" s="44"/>
      <c r="DD885" s="44"/>
      <c r="DE885" s="44"/>
      <c r="DF885" s="44"/>
      <c r="DG885" s="44"/>
      <c r="DH885" s="44"/>
      <c r="DI885" s="44"/>
      <c r="DJ885" s="44"/>
      <c r="DK885" s="44"/>
      <c r="DL885" s="44"/>
      <c r="DM885" s="44"/>
      <c r="DN885" s="44"/>
      <c r="DO885" s="44"/>
      <c r="DP885" s="44"/>
      <c r="DQ885" s="44"/>
      <c r="DR885" s="44"/>
      <c r="DS885" s="44"/>
      <c r="DT885" s="44"/>
      <c r="DU885" s="44"/>
      <c r="DV885" s="44"/>
      <c r="DW885" s="44"/>
      <c r="DX885" s="44"/>
      <c r="DY885" s="44"/>
      <c r="DZ885" s="44"/>
      <c r="EA885" s="44"/>
      <c r="EB885" s="44"/>
      <c r="EC885" s="44"/>
      <c r="ED885" s="44"/>
      <c r="EE885" s="44"/>
      <c r="EF885" s="44"/>
      <c r="EG885" s="44"/>
      <c r="EH885" s="44"/>
      <c r="EI885" s="44"/>
      <c r="EJ885" s="44"/>
      <c r="EK885" s="44"/>
      <c r="EL885" s="44"/>
      <c r="EM885" s="44"/>
      <c r="EN885" s="44"/>
      <c r="EO885" s="44"/>
      <c r="EP885" s="44"/>
      <c r="EQ885" s="44"/>
      <c r="ER885" s="44"/>
      <c r="ES885" s="44"/>
      <c r="ET885" s="44"/>
      <c r="EU885" s="44"/>
      <c r="EV885" s="44"/>
      <c r="EW885" s="44"/>
      <c r="EX885" s="44"/>
      <c r="EY885" s="44"/>
      <c r="EZ885" s="44"/>
      <c r="FA885" s="44"/>
      <c r="FB885" s="44"/>
      <c r="FC885" s="44"/>
      <c r="FD885" s="44"/>
      <c r="FE885" s="44"/>
      <c r="FF885" s="44"/>
      <c r="FG885" s="44"/>
      <c r="FH885" s="44"/>
      <c r="FI885" s="44"/>
      <c r="FJ885" s="44"/>
      <c r="FK885" s="44"/>
      <c r="FL885" s="44"/>
      <c r="FM885" s="44"/>
      <c r="FN885" s="44"/>
      <c r="FO885" s="44"/>
      <c r="FP885" s="44"/>
      <c r="FQ885" s="44"/>
      <c r="FR885" s="44"/>
      <c r="FS885" s="44"/>
      <c r="FT885" s="44"/>
      <c r="FU885" s="44"/>
      <c r="FV885" s="44"/>
      <c r="FW885" s="44"/>
      <c r="FX885" s="44"/>
      <c r="FY885" s="44"/>
      <c r="FZ885" s="44"/>
      <c r="GA885" s="44"/>
      <c r="GB885" s="44"/>
      <c r="GC885" s="44"/>
      <c r="GD885" s="44"/>
      <c r="GE885" s="44"/>
      <c r="GF885" s="44"/>
      <c r="GG885" s="44"/>
      <c r="GH885" s="44"/>
      <c r="GI885" s="44"/>
      <c r="GJ885" s="44"/>
      <c r="GK885" s="44"/>
      <c r="GL885" s="44"/>
      <c r="GM885" s="44"/>
      <c r="GN885" s="44"/>
      <c r="GO885" s="44"/>
      <c r="GP885" s="44"/>
      <c r="GQ885" s="44"/>
      <c r="GR885" s="44"/>
      <c r="GS885" s="44"/>
      <c r="GT885" s="44"/>
      <c r="GU885" s="44"/>
      <c r="GV885" s="44"/>
      <c r="GW885" s="44"/>
      <c r="GX885" s="44"/>
      <c r="GY885" s="44"/>
      <c r="GZ885" s="44"/>
      <c r="HA885" s="44"/>
      <c r="HB885" s="44"/>
      <c r="HC885" s="44"/>
      <c r="HD885" s="44"/>
      <c r="HE885" s="44"/>
      <c r="HF885" s="44"/>
      <c r="HG885" s="44"/>
      <c r="HH885" s="44"/>
      <c r="HI885" s="44"/>
      <c r="HJ885" s="44"/>
      <c r="HK885" s="44"/>
      <c r="HL885" s="44"/>
      <c r="HM885" s="44"/>
      <c r="HN885" s="44"/>
      <c r="HO885" s="44"/>
      <c r="HP885" s="44"/>
      <c r="HQ885" s="44"/>
      <c r="HR885" s="44"/>
      <c r="HS885" s="44"/>
      <c r="HT885" s="44"/>
      <c r="HU885" s="44"/>
      <c r="HV885" s="44"/>
      <c r="HW885" s="44"/>
      <c r="HX885" s="44"/>
      <c r="HY885" s="44"/>
      <c r="HZ885" s="44"/>
      <c r="IA885" s="44"/>
      <c r="IB885" s="44"/>
      <c r="IC885" s="44"/>
      <c r="ID885" s="44"/>
      <c r="IE885" s="44"/>
      <c r="IF885" s="44"/>
      <c r="IG885" s="44"/>
      <c r="IH885" s="44"/>
      <c r="II885" s="44"/>
      <c r="IJ885" s="44"/>
      <c r="IK885" s="44"/>
      <c r="IL885" s="44"/>
      <c r="IM885" s="44"/>
      <c r="IN885" s="44"/>
      <c r="IO885" s="44"/>
      <c r="IP885" s="44"/>
      <c r="IQ885" s="44"/>
      <c r="IR885" s="44"/>
      <c r="IS885" s="44"/>
      <c r="IT885" s="44"/>
      <c r="IU885" s="44"/>
      <c r="IV885" s="44"/>
    </row>
    <row r="886" spans="1:256" s="43" customFormat="1">
      <c r="A886" s="706"/>
      <c r="B886" s="689"/>
      <c r="C886" s="722"/>
      <c r="D886" s="687"/>
      <c r="E886" s="97"/>
      <c r="F886" s="723"/>
      <c r="G886" s="42"/>
      <c r="H886" s="73"/>
      <c r="I886" s="73"/>
      <c r="J886" s="73"/>
      <c r="K886" s="73"/>
      <c r="L886" s="74"/>
      <c r="M886" s="49"/>
      <c r="N886" s="49"/>
      <c r="O886" s="49"/>
      <c r="P886" s="49"/>
      <c r="Q886" s="44"/>
      <c r="R886" s="44"/>
      <c r="S886" s="44"/>
      <c r="T886" s="44"/>
      <c r="U886" s="44"/>
      <c r="V886" s="44"/>
      <c r="W886" s="44"/>
      <c r="X886" s="44"/>
      <c r="Y886" s="44"/>
      <c r="Z886" s="44"/>
      <c r="AA886" s="44"/>
      <c r="AB886" s="44"/>
      <c r="AC886" s="44"/>
      <c r="AD886" s="44"/>
      <c r="AE886" s="44"/>
      <c r="AF886" s="44"/>
      <c r="AG886" s="44"/>
      <c r="AH886" s="44"/>
      <c r="AI886" s="44"/>
      <c r="AJ886" s="44"/>
      <c r="AK886" s="44"/>
      <c r="AL886" s="44"/>
      <c r="AM886" s="44"/>
      <c r="AN886" s="44"/>
      <c r="AO886" s="44"/>
      <c r="AP886" s="44"/>
      <c r="AQ886" s="44"/>
      <c r="AR886" s="44"/>
      <c r="AS886" s="44"/>
      <c r="AT886" s="44"/>
      <c r="AU886" s="44"/>
      <c r="AV886" s="44"/>
      <c r="AW886" s="44"/>
      <c r="AX886" s="44"/>
      <c r="AY886" s="44"/>
      <c r="AZ886" s="44"/>
      <c r="BA886" s="44"/>
      <c r="BB886" s="44"/>
      <c r="BC886" s="44"/>
      <c r="BD886" s="44"/>
      <c r="BE886" s="44"/>
      <c r="BF886" s="44"/>
      <c r="BG886" s="44"/>
      <c r="BH886" s="44"/>
      <c r="BI886" s="44"/>
      <c r="BJ886" s="44"/>
      <c r="BK886" s="44"/>
      <c r="BL886" s="44"/>
      <c r="BM886" s="44"/>
      <c r="BN886" s="44"/>
      <c r="BO886" s="44"/>
      <c r="BP886" s="44"/>
      <c r="BQ886" s="44"/>
      <c r="BR886" s="44"/>
      <c r="BS886" s="44"/>
      <c r="BT886" s="44"/>
      <c r="BU886" s="44"/>
      <c r="BV886" s="44"/>
      <c r="BW886" s="44"/>
      <c r="BX886" s="44"/>
      <c r="BY886" s="44"/>
      <c r="BZ886" s="44"/>
      <c r="CA886" s="44"/>
      <c r="CB886" s="44"/>
      <c r="CC886" s="44"/>
      <c r="CD886" s="44"/>
      <c r="CE886" s="44"/>
      <c r="CF886" s="44"/>
      <c r="CG886" s="44"/>
      <c r="CH886" s="44"/>
      <c r="CI886" s="44"/>
      <c r="CJ886" s="44"/>
      <c r="CK886" s="44"/>
      <c r="CL886" s="44"/>
      <c r="CM886" s="44"/>
      <c r="CN886" s="44"/>
      <c r="CO886" s="44"/>
      <c r="CP886" s="44"/>
      <c r="CQ886" s="44"/>
      <c r="CR886" s="44"/>
      <c r="CS886" s="44"/>
      <c r="CT886" s="44"/>
      <c r="CU886" s="44"/>
      <c r="CV886" s="44"/>
      <c r="CW886" s="44"/>
      <c r="CX886" s="44"/>
      <c r="CY886" s="44"/>
      <c r="CZ886" s="44"/>
      <c r="DA886" s="44"/>
      <c r="DB886" s="44"/>
      <c r="DC886" s="44"/>
      <c r="DD886" s="44"/>
      <c r="DE886" s="44"/>
      <c r="DF886" s="44"/>
      <c r="DG886" s="44"/>
      <c r="DH886" s="44"/>
      <c r="DI886" s="44"/>
      <c r="DJ886" s="44"/>
      <c r="DK886" s="44"/>
      <c r="DL886" s="44"/>
      <c r="DM886" s="44"/>
      <c r="DN886" s="44"/>
      <c r="DO886" s="44"/>
      <c r="DP886" s="44"/>
      <c r="DQ886" s="44"/>
      <c r="DR886" s="44"/>
      <c r="DS886" s="44"/>
      <c r="DT886" s="44"/>
      <c r="DU886" s="44"/>
      <c r="DV886" s="44"/>
      <c r="DW886" s="44"/>
      <c r="DX886" s="44"/>
      <c r="DY886" s="44"/>
      <c r="DZ886" s="44"/>
      <c r="EA886" s="44"/>
      <c r="EB886" s="44"/>
      <c r="EC886" s="44"/>
      <c r="ED886" s="44"/>
      <c r="EE886" s="44"/>
      <c r="EF886" s="44"/>
      <c r="EG886" s="44"/>
      <c r="EH886" s="44"/>
      <c r="EI886" s="44"/>
      <c r="EJ886" s="44"/>
      <c r="EK886" s="44"/>
      <c r="EL886" s="44"/>
      <c r="EM886" s="44"/>
      <c r="EN886" s="44"/>
      <c r="EO886" s="44"/>
      <c r="EP886" s="44"/>
      <c r="EQ886" s="44"/>
      <c r="ER886" s="44"/>
      <c r="ES886" s="44"/>
      <c r="ET886" s="44"/>
      <c r="EU886" s="44"/>
      <c r="EV886" s="44"/>
      <c r="EW886" s="44"/>
      <c r="EX886" s="44"/>
      <c r="EY886" s="44"/>
      <c r="EZ886" s="44"/>
      <c r="FA886" s="44"/>
      <c r="FB886" s="44"/>
      <c r="FC886" s="44"/>
      <c r="FD886" s="44"/>
      <c r="FE886" s="44"/>
      <c r="FF886" s="44"/>
      <c r="FG886" s="44"/>
      <c r="FH886" s="44"/>
      <c r="FI886" s="44"/>
      <c r="FJ886" s="44"/>
      <c r="FK886" s="44"/>
      <c r="FL886" s="44"/>
      <c r="FM886" s="44"/>
      <c r="FN886" s="44"/>
      <c r="FO886" s="44"/>
      <c r="FP886" s="44"/>
      <c r="FQ886" s="44"/>
      <c r="FR886" s="44"/>
      <c r="FS886" s="44"/>
      <c r="FT886" s="44"/>
      <c r="FU886" s="44"/>
      <c r="FV886" s="44"/>
      <c r="FW886" s="44"/>
      <c r="FX886" s="44"/>
      <c r="FY886" s="44"/>
      <c r="FZ886" s="44"/>
      <c r="GA886" s="44"/>
      <c r="GB886" s="44"/>
      <c r="GC886" s="44"/>
      <c r="GD886" s="44"/>
      <c r="GE886" s="44"/>
      <c r="GF886" s="44"/>
      <c r="GG886" s="44"/>
      <c r="GH886" s="44"/>
      <c r="GI886" s="44"/>
      <c r="GJ886" s="44"/>
      <c r="GK886" s="44"/>
      <c r="GL886" s="44"/>
      <c r="GM886" s="44"/>
      <c r="GN886" s="44"/>
      <c r="GO886" s="44"/>
      <c r="GP886" s="44"/>
      <c r="GQ886" s="44"/>
      <c r="GR886" s="44"/>
      <c r="GS886" s="44"/>
      <c r="GT886" s="44"/>
      <c r="GU886" s="44"/>
      <c r="GV886" s="44"/>
      <c r="GW886" s="44"/>
      <c r="GX886" s="44"/>
      <c r="GY886" s="44"/>
      <c r="GZ886" s="44"/>
      <c r="HA886" s="44"/>
      <c r="HB886" s="44"/>
      <c r="HC886" s="44"/>
      <c r="HD886" s="44"/>
      <c r="HE886" s="44"/>
      <c r="HF886" s="44"/>
      <c r="HG886" s="44"/>
      <c r="HH886" s="44"/>
      <c r="HI886" s="44"/>
      <c r="HJ886" s="44"/>
      <c r="HK886" s="44"/>
      <c r="HL886" s="44"/>
      <c r="HM886" s="44"/>
      <c r="HN886" s="44"/>
      <c r="HO886" s="44"/>
      <c r="HP886" s="44"/>
      <c r="HQ886" s="44"/>
      <c r="HR886" s="44"/>
      <c r="HS886" s="44"/>
      <c r="HT886" s="44"/>
      <c r="HU886" s="44"/>
      <c r="HV886" s="44"/>
      <c r="HW886" s="44"/>
      <c r="HX886" s="44"/>
      <c r="HY886" s="44"/>
      <c r="HZ886" s="44"/>
      <c r="IA886" s="44"/>
      <c r="IB886" s="44"/>
      <c r="IC886" s="44"/>
      <c r="ID886" s="44"/>
      <c r="IE886" s="44"/>
      <c r="IF886" s="44"/>
      <c r="IG886" s="44"/>
      <c r="IH886" s="44"/>
      <c r="II886" s="44"/>
      <c r="IJ886" s="44"/>
      <c r="IK886" s="44"/>
      <c r="IL886" s="44"/>
      <c r="IM886" s="44"/>
      <c r="IN886" s="44"/>
      <c r="IO886" s="44"/>
      <c r="IP886" s="44"/>
      <c r="IQ886" s="44"/>
      <c r="IR886" s="44"/>
      <c r="IS886" s="44"/>
      <c r="IT886" s="44"/>
      <c r="IU886" s="44"/>
      <c r="IV886" s="44"/>
    </row>
    <row r="887" spans="1:256" s="43" customFormat="1" ht="216.75">
      <c r="A887" s="557" t="s">
        <v>729</v>
      </c>
      <c r="B887" s="660" t="s">
        <v>946</v>
      </c>
      <c r="C887" s="539"/>
      <c r="D887" s="659"/>
      <c r="E887" s="96"/>
      <c r="F887" s="708"/>
      <c r="G887" s="42"/>
      <c r="H887" s="73"/>
      <c r="I887" s="73"/>
      <c r="J887" s="73"/>
      <c r="K887" s="73"/>
      <c r="L887" s="74"/>
      <c r="M887" s="49"/>
      <c r="N887" s="49"/>
      <c r="O887" s="49"/>
      <c r="P887" s="49"/>
      <c r="Q887" s="44"/>
      <c r="R887" s="44"/>
      <c r="S887" s="44"/>
      <c r="T887" s="44"/>
      <c r="U887" s="44"/>
      <c r="V887" s="44"/>
      <c r="W887" s="44"/>
      <c r="X887" s="44"/>
      <c r="Y887" s="44"/>
      <c r="Z887" s="44"/>
      <c r="AA887" s="44"/>
      <c r="AB887" s="44"/>
      <c r="AC887" s="44"/>
      <c r="AD887" s="44"/>
      <c r="AE887" s="44"/>
      <c r="AF887" s="44"/>
      <c r="AG887" s="44"/>
      <c r="AH887" s="44"/>
      <c r="AI887" s="44"/>
      <c r="AJ887" s="44"/>
      <c r="AK887" s="44"/>
      <c r="AL887" s="44"/>
      <c r="AM887" s="44"/>
      <c r="AN887" s="44"/>
      <c r="AO887" s="44"/>
      <c r="AP887" s="44"/>
      <c r="AQ887" s="44"/>
      <c r="AR887" s="44"/>
      <c r="AS887" s="44"/>
      <c r="AT887" s="44"/>
      <c r="AU887" s="44"/>
      <c r="AV887" s="44"/>
      <c r="AW887" s="44"/>
      <c r="AX887" s="44"/>
      <c r="AY887" s="44"/>
      <c r="AZ887" s="44"/>
      <c r="BA887" s="44"/>
      <c r="BB887" s="44"/>
      <c r="BC887" s="44"/>
      <c r="BD887" s="44"/>
      <c r="BE887" s="44"/>
      <c r="BF887" s="44"/>
      <c r="BG887" s="44"/>
      <c r="BH887" s="44"/>
      <c r="BI887" s="44"/>
      <c r="BJ887" s="44"/>
      <c r="BK887" s="44"/>
      <c r="BL887" s="44"/>
      <c r="BM887" s="44"/>
      <c r="BN887" s="44"/>
      <c r="BO887" s="44"/>
      <c r="BP887" s="44"/>
      <c r="BQ887" s="44"/>
      <c r="BR887" s="44"/>
      <c r="BS887" s="44"/>
      <c r="BT887" s="44"/>
      <c r="BU887" s="44"/>
      <c r="BV887" s="44"/>
      <c r="BW887" s="44"/>
      <c r="BX887" s="44"/>
      <c r="BY887" s="44"/>
      <c r="BZ887" s="44"/>
      <c r="CA887" s="44"/>
      <c r="CB887" s="44"/>
      <c r="CC887" s="44"/>
      <c r="CD887" s="44"/>
      <c r="CE887" s="44"/>
      <c r="CF887" s="44"/>
      <c r="CG887" s="44"/>
      <c r="CH887" s="44"/>
      <c r="CI887" s="44"/>
      <c r="CJ887" s="44"/>
      <c r="CK887" s="44"/>
      <c r="CL887" s="44"/>
      <c r="CM887" s="44"/>
      <c r="CN887" s="44"/>
      <c r="CO887" s="44"/>
      <c r="CP887" s="44"/>
      <c r="CQ887" s="44"/>
      <c r="CR887" s="44"/>
      <c r="CS887" s="44"/>
      <c r="CT887" s="44"/>
      <c r="CU887" s="44"/>
      <c r="CV887" s="44"/>
      <c r="CW887" s="44"/>
      <c r="CX887" s="44"/>
      <c r="CY887" s="44"/>
      <c r="CZ887" s="44"/>
      <c r="DA887" s="44"/>
      <c r="DB887" s="44"/>
      <c r="DC887" s="44"/>
      <c r="DD887" s="44"/>
      <c r="DE887" s="44"/>
      <c r="DF887" s="44"/>
      <c r="DG887" s="44"/>
      <c r="DH887" s="44"/>
      <c r="DI887" s="44"/>
      <c r="DJ887" s="44"/>
      <c r="DK887" s="44"/>
      <c r="DL887" s="44"/>
      <c r="DM887" s="44"/>
      <c r="DN887" s="44"/>
      <c r="DO887" s="44"/>
      <c r="DP887" s="44"/>
      <c r="DQ887" s="44"/>
      <c r="DR887" s="44"/>
      <c r="DS887" s="44"/>
      <c r="DT887" s="44"/>
      <c r="DU887" s="44"/>
      <c r="DV887" s="44"/>
      <c r="DW887" s="44"/>
      <c r="DX887" s="44"/>
      <c r="DY887" s="44"/>
      <c r="DZ887" s="44"/>
      <c r="EA887" s="44"/>
      <c r="EB887" s="44"/>
      <c r="EC887" s="44"/>
      <c r="ED887" s="44"/>
      <c r="EE887" s="44"/>
      <c r="EF887" s="44"/>
      <c r="EG887" s="44"/>
      <c r="EH887" s="44"/>
      <c r="EI887" s="44"/>
      <c r="EJ887" s="44"/>
      <c r="EK887" s="44"/>
      <c r="EL887" s="44"/>
      <c r="EM887" s="44"/>
      <c r="EN887" s="44"/>
      <c r="EO887" s="44"/>
      <c r="EP887" s="44"/>
      <c r="EQ887" s="44"/>
      <c r="ER887" s="44"/>
      <c r="ES887" s="44"/>
      <c r="ET887" s="44"/>
      <c r="EU887" s="44"/>
      <c r="EV887" s="44"/>
      <c r="EW887" s="44"/>
      <c r="EX887" s="44"/>
      <c r="EY887" s="44"/>
      <c r="EZ887" s="44"/>
      <c r="FA887" s="44"/>
      <c r="FB887" s="44"/>
      <c r="FC887" s="44"/>
      <c r="FD887" s="44"/>
      <c r="FE887" s="44"/>
      <c r="FF887" s="44"/>
      <c r="FG887" s="44"/>
      <c r="FH887" s="44"/>
      <c r="FI887" s="44"/>
      <c r="FJ887" s="44"/>
      <c r="FK887" s="44"/>
      <c r="FL887" s="44"/>
      <c r="FM887" s="44"/>
      <c r="FN887" s="44"/>
      <c r="FO887" s="44"/>
      <c r="FP887" s="44"/>
      <c r="FQ887" s="44"/>
      <c r="FR887" s="44"/>
      <c r="FS887" s="44"/>
      <c r="FT887" s="44"/>
      <c r="FU887" s="44"/>
      <c r="FV887" s="44"/>
      <c r="FW887" s="44"/>
      <c r="FX887" s="44"/>
      <c r="FY887" s="44"/>
      <c r="FZ887" s="44"/>
      <c r="GA887" s="44"/>
      <c r="GB887" s="44"/>
      <c r="GC887" s="44"/>
      <c r="GD887" s="44"/>
      <c r="GE887" s="44"/>
      <c r="GF887" s="44"/>
      <c r="GG887" s="44"/>
      <c r="GH887" s="44"/>
      <c r="GI887" s="44"/>
      <c r="GJ887" s="44"/>
      <c r="GK887" s="44"/>
      <c r="GL887" s="44"/>
      <c r="GM887" s="44"/>
      <c r="GN887" s="44"/>
      <c r="GO887" s="44"/>
      <c r="GP887" s="44"/>
      <c r="GQ887" s="44"/>
      <c r="GR887" s="44"/>
      <c r="GS887" s="44"/>
      <c r="GT887" s="44"/>
      <c r="GU887" s="44"/>
      <c r="GV887" s="44"/>
      <c r="GW887" s="44"/>
      <c r="GX887" s="44"/>
      <c r="GY887" s="44"/>
      <c r="GZ887" s="44"/>
      <c r="HA887" s="44"/>
      <c r="HB887" s="44"/>
      <c r="HC887" s="44"/>
      <c r="HD887" s="44"/>
      <c r="HE887" s="44"/>
      <c r="HF887" s="44"/>
      <c r="HG887" s="44"/>
      <c r="HH887" s="44"/>
      <c r="HI887" s="44"/>
      <c r="HJ887" s="44"/>
      <c r="HK887" s="44"/>
      <c r="HL887" s="44"/>
      <c r="HM887" s="44"/>
      <c r="HN887" s="44"/>
      <c r="HO887" s="44"/>
      <c r="HP887" s="44"/>
      <c r="HQ887" s="44"/>
      <c r="HR887" s="44"/>
      <c r="HS887" s="44"/>
      <c r="HT887" s="44"/>
      <c r="HU887" s="44"/>
      <c r="HV887" s="44"/>
      <c r="HW887" s="44"/>
      <c r="HX887" s="44"/>
      <c r="HY887" s="44"/>
      <c r="HZ887" s="44"/>
      <c r="IA887" s="44"/>
      <c r="IB887" s="44"/>
      <c r="IC887" s="44"/>
      <c r="ID887" s="44"/>
      <c r="IE887" s="44"/>
      <c r="IF887" s="44"/>
      <c r="IG887" s="44"/>
      <c r="IH887" s="44"/>
      <c r="II887" s="44"/>
      <c r="IJ887" s="44"/>
      <c r="IK887" s="44"/>
      <c r="IL887" s="44"/>
      <c r="IM887" s="44"/>
      <c r="IN887" s="44"/>
      <c r="IO887" s="44"/>
      <c r="IP887" s="44"/>
      <c r="IQ887" s="44"/>
      <c r="IR887" s="44"/>
      <c r="IS887" s="44"/>
      <c r="IT887" s="44"/>
      <c r="IU887" s="44"/>
      <c r="IV887" s="44"/>
    </row>
    <row r="888" spans="1:256" s="43" customFormat="1" ht="17.25">
      <c r="A888" s="564" t="s">
        <v>101</v>
      </c>
      <c r="B888" s="665" t="s">
        <v>728</v>
      </c>
      <c r="C888" s="539" t="s">
        <v>942</v>
      </c>
      <c r="D888" s="659">
        <v>62.8</v>
      </c>
      <c r="E888" s="94"/>
      <c r="F888" s="128">
        <f>E888*D888</f>
        <v>0</v>
      </c>
      <c r="G888" s="42"/>
      <c r="H888" s="73"/>
      <c r="I888" s="73"/>
      <c r="J888" s="73"/>
      <c r="K888" s="73"/>
      <c r="L888" s="74"/>
      <c r="M888" s="49"/>
      <c r="N888" s="49"/>
      <c r="O888" s="49"/>
      <c r="P888" s="49"/>
      <c r="Q888" s="44"/>
      <c r="R888" s="44"/>
      <c r="S888" s="44"/>
      <c r="T888" s="44"/>
      <c r="U888" s="44"/>
      <c r="V888" s="44"/>
      <c r="W888" s="44"/>
      <c r="X888" s="44"/>
      <c r="Y888" s="44"/>
      <c r="Z888" s="44"/>
      <c r="AA888" s="44"/>
      <c r="AB888" s="44"/>
      <c r="AC888" s="44"/>
      <c r="AD888" s="44"/>
      <c r="AE888" s="44"/>
      <c r="AF888" s="44"/>
      <c r="AG888" s="44"/>
      <c r="AH888" s="44"/>
      <c r="AI888" s="44"/>
      <c r="AJ888" s="44"/>
      <c r="AK888" s="44"/>
      <c r="AL888" s="44"/>
      <c r="AM888" s="44"/>
      <c r="AN888" s="44"/>
      <c r="AO888" s="44"/>
      <c r="AP888" s="44"/>
      <c r="AQ888" s="44"/>
      <c r="AR888" s="44"/>
      <c r="AS888" s="44"/>
      <c r="AT888" s="44"/>
      <c r="AU888" s="44"/>
      <c r="AV888" s="44"/>
      <c r="AW888" s="44"/>
      <c r="AX888" s="44"/>
      <c r="AY888" s="44"/>
      <c r="AZ888" s="44"/>
      <c r="BA888" s="44"/>
      <c r="BB888" s="44"/>
      <c r="BC888" s="44"/>
      <c r="BD888" s="44"/>
      <c r="BE888" s="44"/>
      <c r="BF888" s="44"/>
      <c r="BG888" s="44"/>
      <c r="BH888" s="44"/>
      <c r="BI888" s="44"/>
      <c r="BJ888" s="44"/>
      <c r="BK888" s="44"/>
      <c r="BL888" s="44"/>
      <c r="BM888" s="44"/>
      <c r="BN888" s="44"/>
      <c r="BO888" s="44"/>
      <c r="BP888" s="44"/>
      <c r="BQ888" s="44"/>
      <c r="BR888" s="44"/>
      <c r="BS888" s="44"/>
      <c r="BT888" s="44"/>
      <c r="BU888" s="44"/>
      <c r="BV888" s="44"/>
      <c r="BW888" s="44"/>
      <c r="BX888" s="44"/>
      <c r="BY888" s="44"/>
      <c r="BZ888" s="44"/>
      <c r="CA888" s="44"/>
      <c r="CB888" s="44"/>
      <c r="CC888" s="44"/>
      <c r="CD888" s="44"/>
      <c r="CE888" s="44"/>
      <c r="CF888" s="44"/>
      <c r="CG888" s="44"/>
      <c r="CH888" s="44"/>
      <c r="CI888" s="44"/>
      <c r="CJ888" s="44"/>
      <c r="CK888" s="44"/>
      <c r="CL888" s="44"/>
      <c r="CM888" s="44"/>
      <c r="CN888" s="44"/>
      <c r="CO888" s="44"/>
      <c r="CP888" s="44"/>
      <c r="CQ888" s="44"/>
      <c r="CR888" s="44"/>
      <c r="CS888" s="44"/>
      <c r="CT888" s="44"/>
      <c r="CU888" s="44"/>
      <c r="CV888" s="44"/>
      <c r="CW888" s="44"/>
      <c r="CX888" s="44"/>
      <c r="CY888" s="44"/>
      <c r="CZ888" s="44"/>
      <c r="DA888" s="44"/>
      <c r="DB888" s="44"/>
      <c r="DC888" s="44"/>
      <c r="DD888" s="44"/>
      <c r="DE888" s="44"/>
      <c r="DF888" s="44"/>
      <c r="DG888" s="44"/>
      <c r="DH888" s="44"/>
      <c r="DI888" s="44"/>
      <c r="DJ888" s="44"/>
      <c r="DK888" s="44"/>
      <c r="DL888" s="44"/>
      <c r="DM888" s="44"/>
      <c r="DN888" s="44"/>
      <c r="DO888" s="44"/>
      <c r="DP888" s="44"/>
      <c r="DQ888" s="44"/>
      <c r="DR888" s="44"/>
      <c r="DS888" s="44"/>
      <c r="DT888" s="44"/>
      <c r="DU888" s="44"/>
      <c r="DV888" s="44"/>
      <c r="DW888" s="44"/>
      <c r="DX888" s="44"/>
      <c r="DY888" s="44"/>
      <c r="DZ888" s="44"/>
      <c r="EA888" s="44"/>
      <c r="EB888" s="44"/>
      <c r="EC888" s="44"/>
      <c r="ED888" s="44"/>
      <c r="EE888" s="44"/>
      <c r="EF888" s="44"/>
      <c r="EG888" s="44"/>
      <c r="EH888" s="44"/>
      <c r="EI888" s="44"/>
      <c r="EJ888" s="44"/>
      <c r="EK888" s="44"/>
      <c r="EL888" s="44"/>
      <c r="EM888" s="44"/>
      <c r="EN888" s="44"/>
      <c r="EO888" s="44"/>
      <c r="EP888" s="44"/>
      <c r="EQ888" s="44"/>
      <c r="ER888" s="44"/>
      <c r="ES888" s="44"/>
      <c r="ET888" s="44"/>
      <c r="EU888" s="44"/>
      <c r="EV888" s="44"/>
      <c r="EW888" s="44"/>
      <c r="EX888" s="44"/>
      <c r="EY888" s="44"/>
      <c r="EZ888" s="44"/>
      <c r="FA888" s="44"/>
      <c r="FB888" s="44"/>
      <c r="FC888" s="44"/>
      <c r="FD888" s="44"/>
      <c r="FE888" s="44"/>
      <c r="FF888" s="44"/>
      <c r="FG888" s="44"/>
      <c r="FH888" s="44"/>
      <c r="FI888" s="44"/>
      <c r="FJ888" s="44"/>
      <c r="FK888" s="44"/>
      <c r="FL888" s="44"/>
      <c r="FM888" s="44"/>
      <c r="FN888" s="44"/>
      <c r="FO888" s="44"/>
      <c r="FP888" s="44"/>
      <c r="FQ888" s="44"/>
      <c r="FR888" s="44"/>
      <c r="FS888" s="44"/>
      <c r="FT888" s="44"/>
      <c r="FU888" s="44"/>
      <c r="FV888" s="44"/>
      <c r="FW888" s="44"/>
      <c r="FX888" s="44"/>
      <c r="FY888" s="44"/>
      <c r="FZ888" s="44"/>
      <c r="GA888" s="44"/>
      <c r="GB888" s="44"/>
      <c r="GC888" s="44"/>
      <c r="GD888" s="44"/>
      <c r="GE888" s="44"/>
      <c r="GF888" s="44"/>
      <c r="GG888" s="44"/>
      <c r="GH888" s="44"/>
      <c r="GI888" s="44"/>
      <c r="GJ888" s="44"/>
      <c r="GK888" s="44"/>
      <c r="GL888" s="44"/>
      <c r="GM888" s="44"/>
      <c r="GN888" s="44"/>
      <c r="GO888" s="44"/>
      <c r="GP888" s="44"/>
      <c r="GQ888" s="44"/>
      <c r="GR888" s="44"/>
      <c r="GS888" s="44"/>
      <c r="GT888" s="44"/>
      <c r="GU888" s="44"/>
      <c r="GV888" s="44"/>
      <c r="GW888" s="44"/>
      <c r="GX888" s="44"/>
      <c r="GY888" s="44"/>
      <c r="GZ888" s="44"/>
      <c r="HA888" s="44"/>
      <c r="HB888" s="44"/>
      <c r="HC888" s="44"/>
      <c r="HD888" s="44"/>
      <c r="HE888" s="44"/>
      <c r="HF888" s="44"/>
      <c r="HG888" s="44"/>
      <c r="HH888" s="44"/>
      <c r="HI888" s="44"/>
      <c r="HJ888" s="44"/>
      <c r="HK888" s="44"/>
      <c r="HL888" s="44"/>
      <c r="HM888" s="44"/>
      <c r="HN888" s="44"/>
      <c r="HO888" s="44"/>
      <c r="HP888" s="44"/>
      <c r="HQ888" s="44"/>
      <c r="HR888" s="44"/>
      <c r="HS888" s="44"/>
      <c r="HT888" s="44"/>
      <c r="HU888" s="44"/>
      <c r="HV888" s="44"/>
      <c r="HW888" s="44"/>
      <c r="HX888" s="44"/>
      <c r="HY888" s="44"/>
      <c r="HZ888" s="44"/>
      <c r="IA888" s="44"/>
      <c r="IB888" s="44"/>
      <c r="IC888" s="44"/>
      <c r="ID888" s="44"/>
      <c r="IE888" s="44"/>
      <c r="IF888" s="44"/>
      <c r="IG888" s="44"/>
      <c r="IH888" s="44"/>
      <c r="II888" s="44"/>
      <c r="IJ888" s="44"/>
      <c r="IK888" s="44"/>
      <c r="IL888" s="44"/>
      <c r="IM888" s="44"/>
      <c r="IN888" s="44"/>
      <c r="IO888" s="44"/>
      <c r="IP888" s="44"/>
      <c r="IQ888" s="44"/>
      <c r="IR888" s="44"/>
      <c r="IS888" s="44"/>
      <c r="IT888" s="44"/>
      <c r="IU888" s="44"/>
      <c r="IV888" s="44"/>
    </row>
    <row r="889" spans="1:256" s="43" customFormat="1" ht="17.25">
      <c r="A889" s="564" t="s">
        <v>102</v>
      </c>
      <c r="B889" s="665" t="s">
        <v>128</v>
      </c>
      <c r="C889" s="539" t="s">
        <v>872</v>
      </c>
      <c r="D889" s="659">
        <v>54.5</v>
      </c>
      <c r="E889" s="94"/>
      <c r="F889" s="128">
        <f>E889*D889</f>
        <v>0</v>
      </c>
      <c r="G889" s="42"/>
      <c r="H889" s="73"/>
      <c r="I889" s="73"/>
      <c r="J889" s="73"/>
      <c r="K889" s="73"/>
      <c r="L889" s="74"/>
      <c r="M889" s="49"/>
      <c r="N889" s="49"/>
      <c r="O889" s="49"/>
      <c r="P889" s="49"/>
      <c r="Q889" s="44"/>
      <c r="R889" s="44"/>
      <c r="S889" s="44"/>
      <c r="T889" s="44"/>
      <c r="U889" s="44"/>
      <c r="V889" s="44"/>
      <c r="W889" s="44"/>
      <c r="X889" s="44"/>
      <c r="Y889" s="44"/>
      <c r="Z889" s="44"/>
      <c r="AA889" s="44"/>
      <c r="AB889" s="44"/>
      <c r="AC889" s="44"/>
      <c r="AD889" s="44"/>
      <c r="AE889" s="44"/>
      <c r="AF889" s="44"/>
      <c r="AG889" s="44"/>
      <c r="AH889" s="44"/>
      <c r="AI889" s="44"/>
      <c r="AJ889" s="44"/>
      <c r="AK889" s="44"/>
      <c r="AL889" s="44"/>
      <c r="AM889" s="44"/>
      <c r="AN889" s="44"/>
      <c r="AO889" s="44"/>
      <c r="AP889" s="44"/>
      <c r="AQ889" s="44"/>
      <c r="AR889" s="44"/>
      <c r="AS889" s="44"/>
      <c r="AT889" s="44"/>
      <c r="AU889" s="44"/>
      <c r="AV889" s="44"/>
      <c r="AW889" s="44"/>
      <c r="AX889" s="44"/>
      <c r="AY889" s="44"/>
      <c r="AZ889" s="44"/>
      <c r="BA889" s="44"/>
      <c r="BB889" s="44"/>
      <c r="BC889" s="44"/>
      <c r="BD889" s="44"/>
      <c r="BE889" s="44"/>
      <c r="BF889" s="44"/>
      <c r="BG889" s="44"/>
      <c r="BH889" s="44"/>
      <c r="BI889" s="44"/>
      <c r="BJ889" s="44"/>
      <c r="BK889" s="44"/>
      <c r="BL889" s="44"/>
      <c r="BM889" s="44"/>
      <c r="BN889" s="44"/>
      <c r="BO889" s="44"/>
      <c r="BP889" s="44"/>
      <c r="BQ889" s="44"/>
      <c r="BR889" s="44"/>
      <c r="BS889" s="44"/>
      <c r="BT889" s="44"/>
      <c r="BU889" s="44"/>
      <c r="BV889" s="44"/>
      <c r="BW889" s="44"/>
      <c r="BX889" s="44"/>
      <c r="BY889" s="44"/>
      <c r="BZ889" s="44"/>
      <c r="CA889" s="44"/>
      <c r="CB889" s="44"/>
      <c r="CC889" s="44"/>
      <c r="CD889" s="44"/>
      <c r="CE889" s="44"/>
      <c r="CF889" s="44"/>
      <c r="CG889" s="44"/>
      <c r="CH889" s="44"/>
      <c r="CI889" s="44"/>
      <c r="CJ889" s="44"/>
      <c r="CK889" s="44"/>
      <c r="CL889" s="44"/>
      <c r="CM889" s="44"/>
      <c r="CN889" s="44"/>
      <c r="CO889" s="44"/>
      <c r="CP889" s="44"/>
      <c r="CQ889" s="44"/>
      <c r="CR889" s="44"/>
      <c r="CS889" s="44"/>
      <c r="CT889" s="44"/>
      <c r="CU889" s="44"/>
      <c r="CV889" s="44"/>
      <c r="CW889" s="44"/>
      <c r="CX889" s="44"/>
      <c r="CY889" s="44"/>
      <c r="CZ889" s="44"/>
      <c r="DA889" s="44"/>
      <c r="DB889" s="44"/>
      <c r="DC889" s="44"/>
      <c r="DD889" s="44"/>
      <c r="DE889" s="44"/>
      <c r="DF889" s="44"/>
      <c r="DG889" s="44"/>
      <c r="DH889" s="44"/>
      <c r="DI889" s="44"/>
      <c r="DJ889" s="44"/>
      <c r="DK889" s="44"/>
      <c r="DL889" s="44"/>
      <c r="DM889" s="44"/>
      <c r="DN889" s="44"/>
      <c r="DO889" s="44"/>
      <c r="DP889" s="44"/>
      <c r="DQ889" s="44"/>
      <c r="DR889" s="44"/>
      <c r="DS889" s="44"/>
      <c r="DT889" s="44"/>
      <c r="DU889" s="44"/>
      <c r="DV889" s="44"/>
      <c r="DW889" s="44"/>
      <c r="DX889" s="44"/>
      <c r="DY889" s="44"/>
      <c r="DZ889" s="44"/>
      <c r="EA889" s="44"/>
      <c r="EB889" s="44"/>
      <c r="EC889" s="44"/>
      <c r="ED889" s="44"/>
      <c r="EE889" s="44"/>
      <c r="EF889" s="44"/>
      <c r="EG889" s="44"/>
      <c r="EH889" s="44"/>
      <c r="EI889" s="44"/>
      <c r="EJ889" s="44"/>
      <c r="EK889" s="44"/>
      <c r="EL889" s="44"/>
      <c r="EM889" s="44"/>
      <c r="EN889" s="44"/>
      <c r="EO889" s="44"/>
      <c r="EP889" s="44"/>
      <c r="EQ889" s="44"/>
      <c r="ER889" s="44"/>
      <c r="ES889" s="44"/>
      <c r="ET889" s="44"/>
      <c r="EU889" s="44"/>
      <c r="EV889" s="44"/>
      <c r="EW889" s="44"/>
      <c r="EX889" s="44"/>
      <c r="EY889" s="44"/>
      <c r="EZ889" s="44"/>
      <c r="FA889" s="44"/>
      <c r="FB889" s="44"/>
      <c r="FC889" s="44"/>
      <c r="FD889" s="44"/>
      <c r="FE889" s="44"/>
      <c r="FF889" s="44"/>
      <c r="FG889" s="44"/>
      <c r="FH889" s="44"/>
      <c r="FI889" s="44"/>
      <c r="FJ889" s="44"/>
      <c r="FK889" s="44"/>
      <c r="FL889" s="44"/>
      <c r="FM889" s="44"/>
      <c r="FN889" s="44"/>
      <c r="FO889" s="44"/>
      <c r="FP889" s="44"/>
      <c r="FQ889" s="44"/>
      <c r="FR889" s="44"/>
      <c r="FS889" s="44"/>
      <c r="FT889" s="44"/>
      <c r="FU889" s="44"/>
      <c r="FV889" s="44"/>
      <c r="FW889" s="44"/>
      <c r="FX889" s="44"/>
      <c r="FY889" s="44"/>
      <c r="FZ889" s="44"/>
      <c r="GA889" s="44"/>
      <c r="GB889" s="44"/>
      <c r="GC889" s="44"/>
      <c r="GD889" s="44"/>
      <c r="GE889" s="44"/>
      <c r="GF889" s="44"/>
      <c r="GG889" s="44"/>
      <c r="GH889" s="44"/>
      <c r="GI889" s="44"/>
      <c r="GJ889" s="44"/>
      <c r="GK889" s="44"/>
      <c r="GL889" s="44"/>
      <c r="GM889" s="44"/>
      <c r="GN889" s="44"/>
      <c r="GO889" s="44"/>
      <c r="GP889" s="44"/>
      <c r="GQ889" s="44"/>
      <c r="GR889" s="44"/>
      <c r="GS889" s="44"/>
      <c r="GT889" s="44"/>
      <c r="GU889" s="44"/>
      <c r="GV889" s="44"/>
      <c r="GW889" s="44"/>
      <c r="GX889" s="44"/>
      <c r="GY889" s="44"/>
      <c r="GZ889" s="44"/>
      <c r="HA889" s="44"/>
      <c r="HB889" s="44"/>
      <c r="HC889" s="44"/>
      <c r="HD889" s="44"/>
      <c r="HE889" s="44"/>
      <c r="HF889" s="44"/>
      <c r="HG889" s="44"/>
      <c r="HH889" s="44"/>
      <c r="HI889" s="44"/>
      <c r="HJ889" s="44"/>
      <c r="HK889" s="44"/>
      <c r="HL889" s="44"/>
      <c r="HM889" s="44"/>
      <c r="HN889" s="44"/>
      <c r="HO889" s="44"/>
      <c r="HP889" s="44"/>
      <c r="HQ889" s="44"/>
      <c r="HR889" s="44"/>
      <c r="HS889" s="44"/>
      <c r="HT889" s="44"/>
      <c r="HU889" s="44"/>
      <c r="HV889" s="44"/>
      <c r="HW889" s="44"/>
      <c r="HX889" s="44"/>
      <c r="HY889" s="44"/>
      <c r="HZ889" s="44"/>
      <c r="IA889" s="44"/>
      <c r="IB889" s="44"/>
      <c r="IC889" s="44"/>
      <c r="ID889" s="44"/>
      <c r="IE889" s="44"/>
      <c r="IF889" s="44"/>
      <c r="IG889" s="44"/>
      <c r="IH889" s="44"/>
      <c r="II889" s="44"/>
      <c r="IJ889" s="44"/>
      <c r="IK889" s="44"/>
      <c r="IL889" s="44"/>
      <c r="IM889" s="44"/>
      <c r="IN889" s="44"/>
      <c r="IO889" s="44"/>
      <c r="IP889" s="44"/>
      <c r="IQ889" s="44"/>
      <c r="IR889" s="44"/>
      <c r="IS889" s="44"/>
      <c r="IT889" s="44"/>
      <c r="IU889" s="44"/>
      <c r="IV889" s="44"/>
    </row>
    <row r="890" spans="1:256" s="43" customFormat="1">
      <c r="A890" s="564"/>
      <c r="B890" s="673"/>
      <c r="C890" s="539"/>
      <c r="D890" s="659"/>
      <c r="E890" s="94"/>
      <c r="F890" s="128"/>
      <c r="G890" s="58"/>
      <c r="H890" s="73"/>
      <c r="I890" s="73"/>
      <c r="J890" s="73"/>
      <c r="K890" s="73"/>
      <c r="L890" s="74"/>
      <c r="M890" s="49"/>
      <c r="N890" s="49"/>
      <c r="O890" s="49"/>
      <c r="P890" s="49"/>
      <c r="Q890" s="44"/>
      <c r="R890" s="44"/>
      <c r="S890" s="44"/>
      <c r="T890" s="44"/>
      <c r="U890" s="44"/>
      <c r="V890" s="44"/>
      <c r="W890" s="44"/>
      <c r="X890" s="44"/>
      <c r="Y890" s="44"/>
      <c r="Z890" s="44"/>
      <c r="AA890" s="44"/>
      <c r="AB890" s="44"/>
      <c r="AC890" s="44"/>
      <c r="AD890" s="44"/>
      <c r="AE890" s="44"/>
      <c r="AF890" s="44"/>
      <c r="AG890" s="44"/>
      <c r="AH890" s="44"/>
      <c r="AI890" s="44"/>
      <c r="AJ890" s="44"/>
      <c r="AK890" s="44"/>
      <c r="AL890" s="44"/>
      <c r="AM890" s="44"/>
      <c r="AN890" s="44"/>
      <c r="AO890" s="44"/>
      <c r="AP890" s="44"/>
      <c r="AQ890" s="44"/>
      <c r="AR890" s="44"/>
      <c r="AS890" s="44"/>
      <c r="AT890" s="44"/>
      <c r="AU890" s="44"/>
      <c r="AV890" s="44"/>
      <c r="AW890" s="44"/>
      <c r="AX890" s="44"/>
      <c r="AY890" s="44"/>
      <c r="AZ890" s="44"/>
      <c r="BA890" s="44"/>
      <c r="BB890" s="44"/>
      <c r="BC890" s="44"/>
      <c r="BD890" s="44"/>
      <c r="BE890" s="44"/>
      <c r="BF890" s="44"/>
      <c r="BG890" s="44"/>
      <c r="BH890" s="44"/>
      <c r="BI890" s="44"/>
      <c r="BJ890" s="44"/>
      <c r="BK890" s="44"/>
      <c r="BL890" s="44"/>
      <c r="BM890" s="44"/>
      <c r="BN890" s="44"/>
      <c r="BO890" s="44"/>
      <c r="BP890" s="44"/>
      <c r="BQ890" s="44"/>
      <c r="BR890" s="44"/>
      <c r="BS890" s="44"/>
      <c r="BT890" s="44"/>
      <c r="BU890" s="44"/>
      <c r="BV890" s="44"/>
      <c r="BW890" s="44"/>
      <c r="BX890" s="44"/>
      <c r="BY890" s="44"/>
      <c r="BZ890" s="44"/>
      <c r="CA890" s="44"/>
      <c r="CB890" s="44"/>
      <c r="CC890" s="44"/>
      <c r="CD890" s="44"/>
      <c r="CE890" s="44"/>
      <c r="CF890" s="44"/>
      <c r="CG890" s="44"/>
      <c r="CH890" s="44"/>
      <c r="CI890" s="44"/>
      <c r="CJ890" s="44"/>
      <c r="CK890" s="44"/>
      <c r="CL890" s="44"/>
      <c r="CM890" s="44"/>
      <c r="CN890" s="44"/>
      <c r="CO890" s="44"/>
      <c r="CP890" s="44"/>
      <c r="CQ890" s="44"/>
      <c r="CR890" s="44"/>
      <c r="CS890" s="44"/>
      <c r="CT890" s="44"/>
      <c r="CU890" s="44"/>
      <c r="CV890" s="44"/>
      <c r="CW890" s="44"/>
      <c r="CX890" s="44"/>
      <c r="CY890" s="44"/>
      <c r="CZ890" s="44"/>
      <c r="DA890" s="44"/>
      <c r="DB890" s="44"/>
      <c r="DC890" s="44"/>
      <c r="DD890" s="44"/>
      <c r="DE890" s="44"/>
      <c r="DF890" s="44"/>
      <c r="DG890" s="44"/>
      <c r="DH890" s="44"/>
      <c r="DI890" s="44"/>
      <c r="DJ890" s="44"/>
      <c r="DK890" s="44"/>
      <c r="DL890" s="44"/>
      <c r="DM890" s="44"/>
      <c r="DN890" s="44"/>
      <c r="DO890" s="44"/>
      <c r="DP890" s="44"/>
      <c r="DQ890" s="44"/>
      <c r="DR890" s="44"/>
      <c r="DS890" s="44"/>
      <c r="DT890" s="44"/>
      <c r="DU890" s="44"/>
      <c r="DV890" s="44"/>
      <c r="DW890" s="44"/>
      <c r="DX890" s="44"/>
      <c r="DY890" s="44"/>
      <c r="DZ890" s="44"/>
      <c r="EA890" s="44"/>
      <c r="EB890" s="44"/>
      <c r="EC890" s="44"/>
      <c r="ED890" s="44"/>
      <c r="EE890" s="44"/>
      <c r="EF890" s="44"/>
      <c r="EG890" s="44"/>
      <c r="EH890" s="44"/>
      <c r="EI890" s="44"/>
      <c r="EJ890" s="44"/>
      <c r="EK890" s="44"/>
      <c r="EL890" s="44"/>
      <c r="EM890" s="44"/>
      <c r="EN890" s="44"/>
      <c r="EO890" s="44"/>
      <c r="EP890" s="44"/>
      <c r="EQ890" s="44"/>
      <c r="ER890" s="44"/>
      <c r="ES890" s="44"/>
      <c r="ET890" s="44"/>
      <c r="EU890" s="44"/>
      <c r="EV890" s="44"/>
      <c r="EW890" s="44"/>
      <c r="EX890" s="44"/>
      <c r="EY890" s="44"/>
      <c r="EZ890" s="44"/>
      <c r="FA890" s="44"/>
      <c r="FB890" s="44"/>
      <c r="FC890" s="44"/>
      <c r="FD890" s="44"/>
      <c r="FE890" s="44"/>
      <c r="FF890" s="44"/>
      <c r="FG890" s="44"/>
      <c r="FH890" s="44"/>
      <c r="FI890" s="44"/>
      <c r="FJ890" s="44"/>
      <c r="FK890" s="44"/>
      <c r="FL890" s="44"/>
      <c r="FM890" s="44"/>
      <c r="FN890" s="44"/>
      <c r="FO890" s="44"/>
      <c r="FP890" s="44"/>
      <c r="FQ890" s="44"/>
      <c r="FR890" s="44"/>
      <c r="FS890" s="44"/>
      <c r="FT890" s="44"/>
      <c r="FU890" s="44"/>
      <c r="FV890" s="44"/>
      <c r="FW890" s="44"/>
      <c r="FX890" s="44"/>
      <c r="FY890" s="44"/>
      <c r="FZ890" s="44"/>
      <c r="GA890" s="44"/>
      <c r="GB890" s="44"/>
      <c r="GC890" s="44"/>
      <c r="GD890" s="44"/>
      <c r="GE890" s="44"/>
      <c r="GF890" s="44"/>
      <c r="GG890" s="44"/>
      <c r="GH890" s="44"/>
      <c r="GI890" s="44"/>
      <c r="GJ890" s="44"/>
      <c r="GK890" s="44"/>
      <c r="GL890" s="44"/>
      <c r="GM890" s="44"/>
      <c r="GN890" s="44"/>
      <c r="GO890" s="44"/>
      <c r="GP890" s="44"/>
      <c r="GQ890" s="44"/>
      <c r="GR890" s="44"/>
      <c r="GS890" s="44"/>
      <c r="GT890" s="44"/>
      <c r="GU890" s="44"/>
      <c r="GV890" s="44"/>
      <c r="GW890" s="44"/>
      <c r="GX890" s="44"/>
      <c r="GY890" s="44"/>
      <c r="GZ890" s="44"/>
      <c r="HA890" s="44"/>
      <c r="HB890" s="44"/>
      <c r="HC890" s="44"/>
      <c r="HD890" s="44"/>
      <c r="HE890" s="44"/>
      <c r="HF890" s="44"/>
      <c r="HG890" s="44"/>
      <c r="HH890" s="44"/>
      <c r="HI890" s="44"/>
      <c r="HJ890" s="44"/>
      <c r="HK890" s="44"/>
      <c r="HL890" s="44"/>
      <c r="HM890" s="44"/>
      <c r="HN890" s="44"/>
      <c r="HO890" s="44"/>
      <c r="HP890" s="44"/>
      <c r="HQ890" s="44"/>
      <c r="HR890" s="44"/>
      <c r="HS890" s="44"/>
      <c r="HT890" s="44"/>
      <c r="HU890" s="44"/>
      <c r="HV890" s="44"/>
      <c r="HW890" s="44"/>
      <c r="HX890" s="44"/>
      <c r="HY890" s="44"/>
      <c r="HZ890" s="44"/>
      <c r="IA890" s="44"/>
      <c r="IB890" s="44"/>
      <c r="IC890" s="44"/>
      <c r="ID890" s="44"/>
      <c r="IE890" s="44"/>
      <c r="IF890" s="44"/>
      <c r="IG890" s="44"/>
      <c r="IH890" s="44"/>
      <c r="II890" s="44"/>
      <c r="IJ890" s="44"/>
      <c r="IK890" s="44"/>
      <c r="IL890" s="44"/>
      <c r="IM890" s="44"/>
      <c r="IN890" s="44"/>
      <c r="IO890" s="44"/>
      <c r="IP890" s="44"/>
      <c r="IQ890" s="44"/>
      <c r="IR890" s="44"/>
      <c r="IS890" s="44"/>
      <c r="IT890" s="44"/>
      <c r="IU890" s="44"/>
      <c r="IV890" s="44"/>
    </row>
    <row r="891" spans="1:256" s="43" customFormat="1" ht="72.75">
      <c r="A891" s="557" t="s">
        <v>730</v>
      </c>
      <c r="B891" s="665" t="s">
        <v>947</v>
      </c>
      <c r="C891" s="539" t="s">
        <v>872</v>
      </c>
      <c r="D891" s="659">
        <v>38</v>
      </c>
      <c r="E891" s="94"/>
      <c r="F891" s="128">
        <f>E891*D891</f>
        <v>0</v>
      </c>
      <c r="G891" s="50"/>
      <c r="H891" s="73"/>
      <c r="I891" s="73"/>
      <c r="J891" s="73"/>
      <c r="K891" s="73"/>
      <c r="L891" s="74"/>
      <c r="M891" s="49"/>
      <c r="N891" s="49"/>
      <c r="O891" s="49"/>
      <c r="P891" s="49"/>
      <c r="Q891" s="44"/>
      <c r="R891" s="44"/>
      <c r="S891" s="44"/>
      <c r="T891" s="44"/>
      <c r="U891" s="44"/>
      <c r="V891" s="44"/>
      <c r="W891" s="44"/>
      <c r="X891" s="44"/>
      <c r="Y891" s="44"/>
      <c r="Z891" s="44"/>
      <c r="AA891" s="44"/>
      <c r="AB891" s="44"/>
      <c r="AC891" s="44"/>
      <c r="AD891" s="44"/>
      <c r="AE891" s="44"/>
      <c r="AF891" s="44"/>
      <c r="AG891" s="44"/>
      <c r="AH891" s="44"/>
      <c r="AI891" s="44"/>
      <c r="AJ891" s="44"/>
      <c r="AK891" s="44"/>
      <c r="AL891" s="44"/>
      <c r="AM891" s="44"/>
      <c r="AN891" s="44"/>
      <c r="AO891" s="44"/>
      <c r="AP891" s="44"/>
      <c r="AQ891" s="44"/>
      <c r="AR891" s="44"/>
      <c r="AS891" s="44"/>
      <c r="AT891" s="44"/>
      <c r="AU891" s="44"/>
      <c r="AV891" s="44"/>
      <c r="AW891" s="44"/>
      <c r="AX891" s="44"/>
      <c r="AY891" s="44"/>
      <c r="AZ891" s="44"/>
      <c r="BA891" s="44"/>
      <c r="BB891" s="44"/>
      <c r="BC891" s="44"/>
      <c r="BD891" s="44"/>
      <c r="BE891" s="44"/>
      <c r="BF891" s="44"/>
      <c r="BG891" s="44"/>
      <c r="BH891" s="44"/>
      <c r="BI891" s="44"/>
      <c r="BJ891" s="44"/>
      <c r="BK891" s="44"/>
      <c r="BL891" s="44"/>
      <c r="BM891" s="44"/>
      <c r="BN891" s="44"/>
      <c r="BO891" s="44"/>
      <c r="BP891" s="44"/>
      <c r="BQ891" s="44"/>
      <c r="BR891" s="44"/>
      <c r="BS891" s="44"/>
      <c r="BT891" s="44"/>
      <c r="BU891" s="44"/>
      <c r="BV891" s="44"/>
      <c r="BW891" s="44"/>
      <c r="BX891" s="44"/>
      <c r="BY891" s="44"/>
      <c r="BZ891" s="44"/>
      <c r="CA891" s="44"/>
      <c r="CB891" s="44"/>
      <c r="CC891" s="44"/>
      <c r="CD891" s="44"/>
      <c r="CE891" s="44"/>
      <c r="CF891" s="44"/>
      <c r="CG891" s="44"/>
      <c r="CH891" s="44"/>
      <c r="CI891" s="44"/>
      <c r="CJ891" s="44"/>
      <c r="CK891" s="44"/>
      <c r="CL891" s="44"/>
      <c r="CM891" s="44"/>
      <c r="CN891" s="44"/>
      <c r="CO891" s="44"/>
      <c r="CP891" s="44"/>
      <c r="CQ891" s="44"/>
      <c r="CR891" s="44"/>
      <c r="CS891" s="44"/>
      <c r="CT891" s="44"/>
      <c r="CU891" s="44"/>
      <c r="CV891" s="44"/>
      <c r="CW891" s="44"/>
      <c r="CX891" s="44"/>
      <c r="CY891" s="44"/>
      <c r="CZ891" s="44"/>
      <c r="DA891" s="44"/>
      <c r="DB891" s="44"/>
      <c r="DC891" s="44"/>
      <c r="DD891" s="44"/>
      <c r="DE891" s="44"/>
      <c r="DF891" s="44"/>
      <c r="DG891" s="44"/>
      <c r="DH891" s="44"/>
      <c r="DI891" s="44"/>
      <c r="DJ891" s="44"/>
      <c r="DK891" s="44"/>
      <c r="DL891" s="44"/>
      <c r="DM891" s="44"/>
      <c r="DN891" s="44"/>
      <c r="DO891" s="44"/>
      <c r="DP891" s="44"/>
      <c r="DQ891" s="44"/>
      <c r="DR891" s="44"/>
      <c r="DS891" s="44"/>
      <c r="DT891" s="44"/>
      <c r="DU891" s="44"/>
      <c r="DV891" s="44"/>
      <c r="DW891" s="44"/>
      <c r="DX891" s="44"/>
      <c r="DY891" s="44"/>
      <c r="DZ891" s="44"/>
      <c r="EA891" s="44"/>
      <c r="EB891" s="44"/>
      <c r="EC891" s="44"/>
      <c r="ED891" s="44"/>
      <c r="EE891" s="44"/>
      <c r="EF891" s="44"/>
      <c r="EG891" s="44"/>
      <c r="EH891" s="44"/>
      <c r="EI891" s="44"/>
      <c r="EJ891" s="44"/>
      <c r="EK891" s="44"/>
      <c r="EL891" s="44"/>
      <c r="EM891" s="44"/>
      <c r="EN891" s="44"/>
      <c r="EO891" s="44"/>
      <c r="EP891" s="44"/>
      <c r="EQ891" s="44"/>
      <c r="ER891" s="44"/>
      <c r="ES891" s="44"/>
      <c r="ET891" s="44"/>
      <c r="EU891" s="44"/>
      <c r="EV891" s="44"/>
      <c r="EW891" s="44"/>
      <c r="EX891" s="44"/>
      <c r="EY891" s="44"/>
      <c r="EZ891" s="44"/>
      <c r="FA891" s="44"/>
      <c r="FB891" s="44"/>
      <c r="FC891" s="44"/>
      <c r="FD891" s="44"/>
      <c r="FE891" s="44"/>
      <c r="FF891" s="44"/>
      <c r="FG891" s="44"/>
      <c r="FH891" s="44"/>
      <c r="FI891" s="44"/>
      <c r="FJ891" s="44"/>
      <c r="FK891" s="44"/>
      <c r="FL891" s="44"/>
      <c r="FM891" s="44"/>
      <c r="FN891" s="44"/>
      <c r="FO891" s="44"/>
      <c r="FP891" s="44"/>
      <c r="FQ891" s="44"/>
      <c r="FR891" s="44"/>
      <c r="FS891" s="44"/>
      <c r="FT891" s="44"/>
      <c r="FU891" s="44"/>
      <c r="FV891" s="44"/>
      <c r="FW891" s="44"/>
      <c r="FX891" s="44"/>
      <c r="FY891" s="44"/>
      <c r="FZ891" s="44"/>
      <c r="GA891" s="44"/>
      <c r="GB891" s="44"/>
      <c r="GC891" s="44"/>
      <c r="GD891" s="44"/>
      <c r="GE891" s="44"/>
      <c r="GF891" s="44"/>
      <c r="GG891" s="44"/>
      <c r="GH891" s="44"/>
      <c r="GI891" s="44"/>
      <c r="GJ891" s="44"/>
      <c r="GK891" s="44"/>
      <c r="GL891" s="44"/>
      <c r="GM891" s="44"/>
      <c r="GN891" s="44"/>
      <c r="GO891" s="44"/>
      <c r="GP891" s="44"/>
      <c r="GQ891" s="44"/>
      <c r="GR891" s="44"/>
      <c r="GS891" s="44"/>
      <c r="GT891" s="44"/>
      <c r="GU891" s="44"/>
      <c r="GV891" s="44"/>
      <c r="GW891" s="44"/>
      <c r="GX891" s="44"/>
      <c r="GY891" s="44"/>
      <c r="GZ891" s="44"/>
      <c r="HA891" s="44"/>
      <c r="HB891" s="44"/>
      <c r="HC891" s="44"/>
      <c r="HD891" s="44"/>
      <c r="HE891" s="44"/>
      <c r="HF891" s="44"/>
      <c r="HG891" s="44"/>
      <c r="HH891" s="44"/>
      <c r="HI891" s="44"/>
      <c r="HJ891" s="44"/>
      <c r="HK891" s="44"/>
      <c r="HL891" s="44"/>
      <c r="HM891" s="44"/>
      <c r="HN891" s="44"/>
      <c r="HO891" s="44"/>
      <c r="HP891" s="44"/>
      <c r="HQ891" s="44"/>
      <c r="HR891" s="44"/>
      <c r="HS891" s="44"/>
      <c r="HT891" s="44"/>
      <c r="HU891" s="44"/>
      <c r="HV891" s="44"/>
      <c r="HW891" s="44"/>
      <c r="HX891" s="44"/>
      <c r="HY891" s="44"/>
      <c r="HZ891" s="44"/>
      <c r="IA891" s="44"/>
      <c r="IB891" s="44"/>
      <c r="IC891" s="44"/>
      <c r="ID891" s="44"/>
      <c r="IE891" s="44"/>
      <c r="IF891" s="44"/>
      <c r="IG891" s="44"/>
      <c r="IH891" s="44"/>
      <c r="II891" s="44"/>
      <c r="IJ891" s="44"/>
      <c r="IK891" s="44"/>
      <c r="IL891" s="44"/>
      <c r="IM891" s="44"/>
      <c r="IN891" s="44"/>
      <c r="IO891" s="44"/>
      <c r="IP891" s="44"/>
      <c r="IQ891" s="44"/>
      <c r="IR891" s="44"/>
      <c r="IS891" s="44"/>
      <c r="IT891" s="44"/>
      <c r="IU891" s="44"/>
      <c r="IV891" s="44"/>
    </row>
    <row r="892" spans="1:256" s="43" customFormat="1">
      <c r="A892" s="657"/>
      <c r="B892" s="673"/>
      <c r="C892" s="539"/>
      <c r="D892" s="659"/>
      <c r="E892" s="94"/>
      <c r="F892" s="128"/>
      <c r="G892" s="58"/>
      <c r="H892" s="73"/>
      <c r="I892" s="73"/>
      <c r="J892" s="73"/>
      <c r="K892" s="73"/>
      <c r="L892" s="74"/>
      <c r="M892" s="49"/>
      <c r="N892" s="49"/>
      <c r="O892" s="49"/>
      <c r="P892" s="49"/>
      <c r="Q892" s="44"/>
      <c r="R892" s="44"/>
      <c r="S892" s="44"/>
      <c r="T892" s="44"/>
      <c r="U892" s="44"/>
      <c r="V892" s="44"/>
      <c r="W892" s="44"/>
      <c r="X892" s="44"/>
      <c r="Y892" s="44"/>
      <c r="Z892" s="44"/>
      <c r="AA892" s="44"/>
      <c r="AB892" s="44"/>
      <c r="AC892" s="44"/>
      <c r="AD892" s="44"/>
      <c r="AE892" s="44"/>
      <c r="AF892" s="44"/>
      <c r="AG892" s="44"/>
      <c r="AH892" s="44"/>
      <c r="AI892" s="44"/>
      <c r="AJ892" s="44"/>
      <c r="AK892" s="44"/>
      <c r="AL892" s="44"/>
      <c r="AM892" s="44"/>
      <c r="AN892" s="44"/>
      <c r="AO892" s="44"/>
      <c r="AP892" s="44"/>
      <c r="AQ892" s="44"/>
      <c r="AR892" s="44"/>
      <c r="AS892" s="44"/>
      <c r="AT892" s="44"/>
      <c r="AU892" s="44"/>
      <c r="AV892" s="44"/>
      <c r="AW892" s="44"/>
      <c r="AX892" s="44"/>
      <c r="AY892" s="44"/>
      <c r="AZ892" s="44"/>
      <c r="BA892" s="44"/>
      <c r="BB892" s="44"/>
      <c r="BC892" s="44"/>
      <c r="BD892" s="44"/>
      <c r="BE892" s="44"/>
      <c r="BF892" s="44"/>
      <c r="BG892" s="44"/>
      <c r="BH892" s="44"/>
      <c r="BI892" s="44"/>
      <c r="BJ892" s="44"/>
      <c r="BK892" s="44"/>
      <c r="BL892" s="44"/>
      <c r="BM892" s="44"/>
      <c r="BN892" s="44"/>
      <c r="BO892" s="44"/>
      <c r="BP892" s="44"/>
      <c r="BQ892" s="44"/>
      <c r="BR892" s="44"/>
      <c r="BS892" s="44"/>
      <c r="BT892" s="44"/>
      <c r="BU892" s="44"/>
      <c r="BV892" s="44"/>
      <c r="BW892" s="44"/>
      <c r="BX892" s="44"/>
      <c r="BY892" s="44"/>
      <c r="BZ892" s="44"/>
      <c r="CA892" s="44"/>
      <c r="CB892" s="44"/>
      <c r="CC892" s="44"/>
      <c r="CD892" s="44"/>
      <c r="CE892" s="44"/>
      <c r="CF892" s="44"/>
      <c r="CG892" s="44"/>
      <c r="CH892" s="44"/>
      <c r="CI892" s="44"/>
      <c r="CJ892" s="44"/>
      <c r="CK892" s="44"/>
      <c r="CL892" s="44"/>
      <c r="CM892" s="44"/>
      <c r="CN892" s="44"/>
      <c r="CO892" s="44"/>
      <c r="CP892" s="44"/>
      <c r="CQ892" s="44"/>
      <c r="CR892" s="44"/>
      <c r="CS892" s="44"/>
      <c r="CT892" s="44"/>
      <c r="CU892" s="44"/>
      <c r="CV892" s="44"/>
      <c r="CW892" s="44"/>
      <c r="CX892" s="44"/>
      <c r="CY892" s="44"/>
      <c r="CZ892" s="44"/>
      <c r="DA892" s="44"/>
      <c r="DB892" s="44"/>
      <c r="DC892" s="44"/>
      <c r="DD892" s="44"/>
      <c r="DE892" s="44"/>
      <c r="DF892" s="44"/>
      <c r="DG892" s="44"/>
      <c r="DH892" s="44"/>
      <c r="DI892" s="44"/>
      <c r="DJ892" s="44"/>
      <c r="DK892" s="44"/>
      <c r="DL892" s="44"/>
      <c r="DM892" s="44"/>
      <c r="DN892" s="44"/>
      <c r="DO892" s="44"/>
      <c r="DP892" s="44"/>
      <c r="DQ892" s="44"/>
      <c r="DR892" s="44"/>
      <c r="DS892" s="44"/>
      <c r="DT892" s="44"/>
      <c r="DU892" s="44"/>
      <c r="DV892" s="44"/>
      <c r="DW892" s="44"/>
      <c r="DX892" s="44"/>
      <c r="DY892" s="44"/>
      <c r="DZ892" s="44"/>
      <c r="EA892" s="44"/>
      <c r="EB892" s="44"/>
      <c r="EC892" s="44"/>
      <c r="ED892" s="44"/>
      <c r="EE892" s="44"/>
      <c r="EF892" s="44"/>
      <c r="EG892" s="44"/>
      <c r="EH892" s="44"/>
      <c r="EI892" s="44"/>
      <c r="EJ892" s="44"/>
      <c r="EK892" s="44"/>
      <c r="EL892" s="44"/>
      <c r="EM892" s="44"/>
      <c r="EN892" s="44"/>
      <c r="EO892" s="44"/>
      <c r="EP892" s="44"/>
      <c r="EQ892" s="44"/>
      <c r="ER892" s="44"/>
      <c r="ES892" s="44"/>
      <c r="ET892" s="44"/>
      <c r="EU892" s="44"/>
      <c r="EV892" s="44"/>
      <c r="EW892" s="44"/>
      <c r="EX892" s="44"/>
      <c r="EY892" s="44"/>
      <c r="EZ892" s="44"/>
      <c r="FA892" s="44"/>
      <c r="FB892" s="44"/>
      <c r="FC892" s="44"/>
      <c r="FD892" s="44"/>
      <c r="FE892" s="44"/>
      <c r="FF892" s="44"/>
      <c r="FG892" s="44"/>
      <c r="FH892" s="44"/>
      <c r="FI892" s="44"/>
      <c r="FJ892" s="44"/>
      <c r="FK892" s="44"/>
      <c r="FL892" s="44"/>
      <c r="FM892" s="44"/>
      <c r="FN892" s="44"/>
      <c r="FO892" s="44"/>
      <c r="FP892" s="44"/>
      <c r="FQ892" s="44"/>
      <c r="FR892" s="44"/>
      <c r="FS892" s="44"/>
      <c r="FT892" s="44"/>
      <c r="FU892" s="44"/>
      <c r="FV892" s="44"/>
      <c r="FW892" s="44"/>
      <c r="FX892" s="44"/>
      <c r="FY892" s="44"/>
      <c r="FZ892" s="44"/>
      <c r="GA892" s="44"/>
      <c r="GB892" s="44"/>
      <c r="GC892" s="44"/>
      <c r="GD892" s="44"/>
      <c r="GE892" s="44"/>
      <c r="GF892" s="44"/>
      <c r="GG892" s="44"/>
      <c r="GH892" s="44"/>
      <c r="GI892" s="44"/>
      <c r="GJ892" s="44"/>
      <c r="GK892" s="44"/>
      <c r="GL892" s="44"/>
      <c r="GM892" s="44"/>
      <c r="GN892" s="44"/>
      <c r="GO892" s="44"/>
      <c r="GP892" s="44"/>
      <c r="GQ892" s="44"/>
      <c r="GR892" s="44"/>
      <c r="GS892" s="44"/>
      <c r="GT892" s="44"/>
      <c r="GU892" s="44"/>
      <c r="GV892" s="44"/>
      <c r="GW892" s="44"/>
      <c r="GX892" s="44"/>
      <c r="GY892" s="44"/>
      <c r="GZ892" s="44"/>
      <c r="HA892" s="44"/>
      <c r="HB892" s="44"/>
      <c r="HC892" s="44"/>
      <c r="HD892" s="44"/>
      <c r="HE892" s="44"/>
      <c r="HF892" s="44"/>
      <c r="HG892" s="44"/>
      <c r="HH892" s="44"/>
      <c r="HI892" s="44"/>
      <c r="HJ892" s="44"/>
      <c r="HK892" s="44"/>
      <c r="HL892" s="44"/>
      <c r="HM892" s="44"/>
      <c r="HN892" s="44"/>
      <c r="HO892" s="44"/>
      <c r="HP892" s="44"/>
      <c r="HQ892" s="44"/>
      <c r="HR892" s="44"/>
      <c r="HS892" s="44"/>
      <c r="HT892" s="44"/>
      <c r="HU892" s="44"/>
      <c r="HV892" s="44"/>
      <c r="HW892" s="44"/>
      <c r="HX892" s="44"/>
      <c r="HY892" s="44"/>
      <c r="HZ892" s="44"/>
      <c r="IA892" s="44"/>
      <c r="IB892" s="44"/>
      <c r="IC892" s="44"/>
      <c r="ID892" s="44"/>
      <c r="IE892" s="44"/>
      <c r="IF892" s="44"/>
      <c r="IG892" s="44"/>
      <c r="IH892" s="44"/>
      <c r="II892" s="44"/>
      <c r="IJ892" s="44"/>
      <c r="IK892" s="44"/>
      <c r="IL892" s="44"/>
      <c r="IM892" s="44"/>
      <c r="IN892" s="44"/>
      <c r="IO892" s="44"/>
      <c r="IP892" s="44"/>
      <c r="IQ892" s="44"/>
      <c r="IR892" s="44"/>
      <c r="IS892" s="44"/>
      <c r="IT892" s="44"/>
      <c r="IU892" s="44"/>
      <c r="IV892" s="44"/>
    </row>
    <row r="893" spans="1:256" s="43" customFormat="1" ht="72.75">
      <c r="A893" s="557" t="s">
        <v>731</v>
      </c>
      <c r="B893" s="665" t="s">
        <v>948</v>
      </c>
      <c r="C893" s="539" t="s">
        <v>872</v>
      </c>
      <c r="D893" s="659">
        <v>8.5</v>
      </c>
      <c r="E893" s="94"/>
      <c r="F893" s="128">
        <f>E893*D893</f>
        <v>0</v>
      </c>
      <c r="G893" s="50"/>
      <c r="H893" s="73"/>
      <c r="I893" s="73"/>
      <c r="J893" s="73"/>
      <c r="K893" s="73"/>
      <c r="L893" s="74"/>
      <c r="M893" s="49"/>
      <c r="N893" s="49"/>
      <c r="O893" s="49"/>
      <c r="P893" s="49"/>
      <c r="Q893" s="44"/>
      <c r="R893" s="44"/>
      <c r="S893" s="44"/>
      <c r="T893" s="44"/>
      <c r="U893" s="44"/>
      <c r="V893" s="44"/>
      <c r="W893" s="44"/>
      <c r="X893" s="44"/>
      <c r="Y893" s="44"/>
      <c r="Z893" s="44"/>
      <c r="AA893" s="44"/>
      <c r="AB893" s="44"/>
      <c r="AC893" s="44"/>
      <c r="AD893" s="44"/>
      <c r="AE893" s="44"/>
      <c r="AF893" s="44"/>
      <c r="AG893" s="44"/>
      <c r="AH893" s="44"/>
      <c r="AI893" s="44"/>
      <c r="AJ893" s="44"/>
      <c r="AK893" s="44"/>
      <c r="AL893" s="44"/>
      <c r="AM893" s="44"/>
      <c r="AN893" s="44"/>
      <c r="AO893" s="44"/>
      <c r="AP893" s="44"/>
      <c r="AQ893" s="44"/>
      <c r="AR893" s="44"/>
      <c r="AS893" s="44"/>
      <c r="AT893" s="44"/>
      <c r="AU893" s="44"/>
      <c r="AV893" s="44"/>
      <c r="AW893" s="44"/>
      <c r="AX893" s="44"/>
      <c r="AY893" s="44"/>
      <c r="AZ893" s="44"/>
      <c r="BA893" s="44"/>
      <c r="BB893" s="44"/>
      <c r="BC893" s="44"/>
      <c r="BD893" s="44"/>
      <c r="BE893" s="44"/>
      <c r="BF893" s="44"/>
      <c r="BG893" s="44"/>
      <c r="BH893" s="44"/>
      <c r="BI893" s="44"/>
      <c r="BJ893" s="44"/>
      <c r="BK893" s="44"/>
      <c r="BL893" s="44"/>
      <c r="BM893" s="44"/>
      <c r="BN893" s="44"/>
      <c r="BO893" s="44"/>
      <c r="BP893" s="44"/>
      <c r="BQ893" s="44"/>
      <c r="BR893" s="44"/>
      <c r="BS893" s="44"/>
      <c r="BT893" s="44"/>
      <c r="BU893" s="44"/>
      <c r="BV893" s="44"/>
      <c r="BW893" s="44"/>
      <c r="BX893" s="44"/>
      <c r="BY893" s="44"/>
      <c r="BZ893" s="44"/>
      <c r="CA893" s="44"/>
      <c r="CB893" s="44"/>
      <c r="CC893" s="44"/>
      <c r="CD893" s="44"/>
      <c r="CE893" s="44"/>
      <c r="CF893" s="44"/>
      <c r="CG893" s="44"/>
      <c r="CH893" s="44"/>
      <c r="CI893" s="44"/>
      <c r="CJ893" s="44"/>
      <c r="CK893" s="44"/>
      <c r="CL893" s="44"/>
      <c r="CM893" s="44"/>
      <c r="CN893" s="44"/>
      <c r="CO893" s="44"/>
      <c r="CP893" s="44"/>
      <c r="CQ893" s="44"/>
      <c r="CR893" s="44"/>
      <c r="CS893" s="44"/>
      <c r="CT893" s="44"/>
      <c r="CU893" s="44"/>
      <c r="CV893" s="44"/>
      <c r="CW893" s="44"/>
      <c r="CX893" s="44"/>
      <c r="CY893" s="44"/>
      <c r="CZ893" s="44"/>
      <c r="DA893" s="44"/>
      <c r="DB893" s="44"/>
      <c r="DC893" s="44"/>
      <c r="DD893" s="44"/>
      <c r="DE893" s="44"/>
      <c r="DF893" s="44"/>
      <c r="DG893" s="44"/>
      <c r="DH893" s="44"/>
      <c r="DI893" s="44"/>
      <c r="DJ893" s="44"/>
      <c r="DK893" s="44"/>
      <c r="DL893" s="44"/>
      <c r="DM893" s="44"/>
      <c r="DN893" s="44"/>
      <c r="DO893" s="44"/>
      <c r="DP893" s="44"/>
      <c r="DQ893" s="44"/>
      <c r="DR893" s="44"/>
      <c r="DS893" s="44"/>
      <c r="DT893" s="44"/>
      <c r="DU893" s="44"/>
      <c r="DV893" s="44"/>
      <c r="DW893" s="44"/>
      <c r="DX893" s="44"/>
      <c r="DY893" s="44"/>
      <c r="DZ893" s="44"/>
      <c r="EA893" s="44"/>
      <c r="EB893" s="44"/>
      <c r="EC893" s="44"/>
      <c r="ED893" s="44"/>
      <c r="EE893" s="44"/>
      <c r="EF893" s="44"/>
      <c r="EG893" s="44"/>
      <c r="EH893" s="44"/>
      <c r="EI893" s="44"/>
      <c r="EJ893" s="44"/>
      <c r="EK893" s="44"/>
      <c r="EL893" s="44"/>
      <c r="EM893" s="44"/>
      <c r="EN893" s="44"/>
      <c r="EO893" s="44"/>
      <c r="EP893" s="44"/>
      <c r="EQ893" s="44"/>
      <c r="ER893" s="44"/>
      <c r="ES893" s="44"/>
      <c r="ET893" s="44"/>
      <c r="EU893" s="44"/>
      <c r="EV893" s="44"/>
      <c r="EW893" s="44"/>
      <c r="EX893" s="44"/>
      <c r="EY893" s="44"/>
      <c r="EZ893" s="44"/>
      <c r="FA893" s="44"/>
      <c r="FB893" s="44"/>
      <c r="FC893" s="44"/>
      <c r="FD893" s="44"/>
      <c r="FE893" s="44"/>
      <c r="FF893" s="44"/>
      <c r="FG893" s="44"/>
      <c r="FH893" s="44"/>
      <c r="FI893" s="44"/>
      <c r="FJ893" s="44"/>
      <c r="FK893" s="44"/>
      <c r="FL893" s="44"/>
      <c r="FM893" s="44"/>
      <c r="FN893" s="44"/>
      <c r="FO893" s="44"/>
      <c r="FP893" s="44"/>
      <c r="FQ893" s="44"/>
      <c r="FR893" s="44"/>
      <c r="FS893" s="44"/>
      <c r="FT893" s="44"/>
      <c r="FU893" s="44"/>
      <c r="FV893" s="44"/>
      <c r="FW893" s="44"/>
      <c r="FX893" s="44"/>
      <c r="FY893" s="44"/>
      <c r="FZ893" s="44"/>
      <c r="GA893" s="44"/>
      <c r="GB893" s="44"/>
      <c r="GC893" s="44"/>
      <c r="GD893" s="44"/>
      <c r="GE893" s="44"/>
      <c r="GF893" s="44"/>
      <c r="GG893" s="44"/>
      <c r="GH893" s="44"/>
      <c r="GI893" s="44"/>
      <c r="GJ893" s="44"/>
      <c r="GK893" s="44"/>
      <c r="GL893" s="44"/>
      <c r="GM893" s="44"/>
      <c r="GN893" s="44"/>
      <c r="GO893" s="44"/>
      <c r="GP893" s="44"/>
      <c r="GQ893" s="44"/>
      <c r="GR893" s="44"/>
      <c r="GS893" s="44"/>
      <c r="GT893" s="44"/>
      <c r="GU893" s="44"/>
      <c r="GV893" s="44"/>
      <c r="GW893" s="44"/>
      <c r="GX893" s="44"/>
      <c r="GY893" s="44"/>
      <c r="GZ893" s="44"/>
      <c r="HA893" s="44"/>
      <c r="HB893" s="44"/>
      <c r="HC893" s="44"/>
      <c r="HD893" s="44"/>
      <c r="HE893" s="44"/>
      <c r="HF893" s="44"/>
      <c r="HG893" s="44"/>
      <c r="HH893" s="44"/>
      <c r="HI893" s="44"/>
      <c r="HJ893" s="44"/>
      <c r="HK893" s="44"/>
      <c r="HL893" s="44"/>
      <c r="HM893" s="44"/>
      <c r="HN893" s="44"/>
      <c r="HO893" s="44"/>
      <c r="HP893" s="44"/>
      <c r="HQ893" s="44"/>
      <c r="HR893" s="44"/>
      <c r="HS893" s="44"/>
      <c r="HT893" s="44"/>
      <c r="HU893" s="44"/>
      <c r="HV893" s="44"/>
      <c r="HW893" s="44"/>
      <c r="HX893" s="44"/>
      <c r="HY893" s="44"/>
      <c r="HZ893" s="44"/>
      <c r="IA893" s="44"/>
      <c r="IB893" s="44"/>
      <c r="IC893" s="44"/>
      <c r="ID893" s="44"/>
      <c r="IE893" s="44"/>
      <c r="IF893" s="44"/>
      <c r="IG893" s="44"/>
      <c r="IH893" s="44"/>
      <c r="II893" s="44"/>
      <c r="IJ893" s="44"/>
      <c r="IK893" s="44"/>
      <c r="IL893" s="44"/>
      <c r="IM893" s="44"/>
      <c r="IN893" s="44"/>
      <c r="IO893" s="44"/>
      <c r="IP893" s="44"/>
      <c r="IQ893" s="44"/>
      <c r="IR893" s="44"/>
      <c r="IS893" s="44"/>
      <c r="IT893" s="44"/>
      <c r="IU893" s="44"/>
      <c r="IV893" s="44"/>
    </row>
    <row r="894" spans="1:256" s="43" customFormat="1">
      <c r="A894" s="557"/>
      <c r="B894" s="665"/>
      <c r="C894" s="539"/>
      <c r="D894" s="659"/>
      <c r="E894" s="94"/>
      <c r="F894" s="128"/>
      <c r="G894" s="50"/>
      <c r="H894" s="73"/>
      <c r="I894" s="73"/>
      <c r="J894" s="73"/>
      <c r="K894" s="73"/>
      <c r="L894" s="74"/>
      <c r="M894" s="49"/>
      <c r="N894" s="49"/>
      <c r="O894" s="49"/>
      <c r="P894" s="49"/>
      <c r="Q894" s="44"/>
      <c r="R894" s="44"/>
      <c r="S894" s="44"/>
      <c r="T894" s="44"/>
      <c r="U894" s="44"/>
      <c r="V894" s="44"/>
      <c r="W894" s="44"/>
      <c r="X894" s="44"/>
      <c r="Y894" s="44"/>
      <c r="Z894" s="44"/>
      <c r="AA894" s="44"/>
      <c r="AB894" s="44"/>
      <c r="AC894" s="44"/>
      <c r="AD894" s="44"/>
      <c r="AE894" s="44"/>
      <c r="AF894" s="44"/>
      <c r="AG894" s="44"/>
      <c r="AH894" s="44"/>
      <c r="AI894" s="44"/>
      <c r="AJ894" s="44"/>
      <c r="AK894" s="44"/>
      <c r="AL894" s="44"/>
      <c r="AM894" s="44"/>
      <c r="AN894" s="44"/>
      <c r="AO894" s="44"/>
      <c r="AP894" s="44"/>
      <c r="AQ894" s="44"/>
      <c r="AR894" s="44"/>
      <c r="AS894" s="44"/>
      <c r="AT894" s="44"/>
      <c r="AU894" s="44"/>
      <c r="AV894" s="44"/>
      <c r="AW894" s="44"/>
      <c r="AX894" s="44"/>
      <c r="AY894" s="44"/>
      <c r="AZ894" s="44"/>
      <c r="BA894" s="44"/>
      <c r="BB894" s="44"/>
      <c r="BC894" s="44"/>
      <c r="BD894" s="44"/>
      <c r="BE894" s="44"/>
      <c r="BF894" s="44"/>
      <c r="BG894" s="44"/>
      <c r="BH894" s="44"/>
      <c r="BI894" s="44"/>
      <c r="BJ894" s="44"/>
      <c r="BK894" s="44"/>
      <c r="BL894" s="44"/>
      <c r="BM894" s="44"/>
      <c r="BN894" s="44"/>
      <c r="BO894" s="44"/>
      <c r="BP894" s="44"/>
      <c r="BQ894" s="44"/>
      <c r="BR894" s="44"/>
      <c r="BS894" s="44"/>
      <c r="BT894" s="44"/>
      <c r="BU894" s="44"/>
      <c r="BV894" s="44"/>
      <c r="BW894" s="44"/>
      <c r="BX894" s="44"/>
      <c r="BY894" s="44"/>
      <c r="BZ894" s="44"/>
      <c r="CA894" s="44"/>
      <c r="CB894" s="44"/>
      <c r="CC894" s="44"/>
      <c r="CD894" s="44"/>
      <c r="CE894" s="44"/>
      <c r="CF894" s="44"/>
      <c r="CG894" s="44"/>
      <c r="CH894" s="44"/>
      <c r="CI894" s="44"/>
      <c r="CJ894" s="44"/>
      <c r="CK894" s="44"/>
      <c r="CL894" s="44"/>
      <c r="CM894" s="44"/>
      <c r="CN894" s="44"/>
      <c r="CO894" s="44"/>
      <c r="CP894" s="44"/>
      <c r="CQ894" s="44"/>
      <c r="CR894" s="44"/>
      <c r="CS894" s="44"/>
      <c r="CT894" s="44"/>
      <c r="CU894" s="44"/>
      <c r="CV894" s="44"/>
      <c r="CW894" s="44"/>
      <c r="CX894" s="44"/>
      <c r="CY894" s="44"/>
      <c r="CZ894" s="44"/>
      <c r="DA894" s="44"/>
      <c r="DB894" s="44"/>
      <c r="DC894" s="44"/>
      <c r="DD894" s="44"/>
      <c r="DE894" s="44"/>
      <c r="DF894" s="44"/>
      <c r="DG894" s="44"/>
      <c r="DH894" s="44"/>
      <c r="DI894" s="44"/>
      <c r="DJ894" s="44"/>
      <c r="DK894" s="44"/>
      <c r="DL894" s="44"/>
      <c r="DM894" s="44"/>
      <c r="DN894" s="44"/>
      <c r="DO894" s="44"/>
      <c r="DP894" s="44"/>
      <c r="DQ894" s="44"/>
      <c r="DR894" s="44"/>
      <c r="DS894" s="44"/>
      <c r="DT894" s="44"/>
      <c r="DU894" s="44"/>
      <c r="DV894" s="44"/>
      <c r="DW894" s="44"/>
      <c r="DX894" s="44"/>
      <c r="DY894" s="44"/>
      <c r="DZ894" s="44"/>
      <c r="EA894" s="44"/>
      <c r="EB894" s="44"/>
      <c r="EC894" s="44"/>
      <c r="ED894" s="44"/>
      <c r="EE894" s="44"/>
      <c r="EF894" s="44"/>
      <c r="EG894" s="44"/>
      <c r="EH894" s="44"/>
      <c r="EI894" s="44"/>
      <c r="EJ894" s="44"/>
      <c r="EK894" s="44"/>
      <c r="EL894" s="44"/>
      <c r="EM894" s="44"/>
      <c r="EN894" s="44"/>
      <c r="EO894" s="44"/>
      <c r="EP894" s="44"/>
      <c r="EQ894" s="44"/>
      <c r="ER894" s="44"/>
      <c r="ES894" s="44"/>
      <c r="ET894" s="44"/>
      <c r="EU894" s="44"/>
      <c r="EV894" s="44"/>
      <c r="EW894" s="44"/>
      <c r="EX894" s="44"/>
      <c r="EY894" s="44"/>
      <c r="EZ894" s="44"/>
      <c r="FA894" s="44"/>
      <c r="FB894" s="44"/>
      <c r="FC894" s="44"/>
      <c r="FD894" s="44"/>
      <c r="FE894" s="44"/>
      <c r="FF894" s="44"/>
      <c r="FG894" s="44"/>
      <c r="FH894" s="44"/>
      <c r="FI894" s="44"/>
      <c r="FJ894" s="44"/>
      <c r="FK894" s="44"/>
      <c r="FL894" s="44"/>
      <c r="FM894" s="44"/>
      <c r="FN894" s="44"/>
      <c r="FO894" s="44"/>
      <c r="FP894" s="44"/>
      <c r="FQ894" s="44"/>
      <c r="FR894" s="44"/>
      <c r="FS894" s="44"/>
      <c r="FT894" s="44"/>
      <c r="FU894" s="44"/>
      <c r="FV894" s="44"/>
      <c r="FW894" s="44"/>
      <c r="FX894" s="44"/>
      <c r="FY894" s="44"/>
      <c r="FZ894" s="44"/>
      <c r="GA894" s="44"/>
      <c r="GB894" s="44"/>
      <c r="GC894" s="44"/>
      <c r="GD894" s="44"/>
      <c r="GE894" s="44"/>
      <c r="GF894" s="44"/>
      <c r="GG894" s="44"/>
      <c r="GH894" s="44"/>
      <c r="GI894" s="44"/>
      <c r="GJ894" s="44"/>
      <c r="GK894" s="44"/>
      <c r="GL894" s="44"/>
      <c r="GM894" s="44"/>
      <c r="GN894" s="44"/>
      <c r="GO894" s="44"/>
      <c r="GP894" s="44"/>
      <c r="GQ894" s="44"/>
      <c r="GR894" s="44"/>
      <c r="GS894" s="44"/>
      <c r="GT894" s="44"/>
      <c r="GU894" s="44"/>
      <c r="GV894" s="44"/>
      <c r="GW894" s="44"/>
      <c r="GX894" s="44"/>
      <c r="GY894" s="44"/>
      <c r="GZ894" s="44"/>
      <c r="HA894" s="44"/>
      <c r="HB894" s="44"/>
      <c r="HC894" s="44"/>
      <c r="HD894" s="44"/>
      <c r="HE894" s="44"/>
      <c r="HF894" s="44"/>
      <c r="HG894" s="44"/>
      <c r="HH894" s="44"/>
      <c r="HI894" s="44"/>
      <c r="HJ894" s="44"/>
      <c r="HK894" s="44"/>
      <c r="HL894" s="44"/>
      <c r="HM894" s="44"/>
      <c r="HN894" s="44"/>
      <c r="HO894" s="44"/>
      <c r="HP894" s="44"/>
      <c r="HQ894" s="44"/>
      <c r="HR894" s="44"/>
      <c r="HS894" s="44"/>
      <c r="HT894" s="44"/>
      <c r="HU894" s="44"/>
      <c r="HV894" s="44"/>
      <c r="HW894" s="44"/>
      <c r="HX894" s="44"/>
      <c r="HY894" s="44"/>
      <c r="HZ894" s="44"/>
      <c r="IA894" s="44"/>
      <c r="IB894" s="44"/>
      <c r="IC894" s="44"/>
      <c r="ID894" s="44"/>
      <c r="IE894" s="44"/>
      <c r="IF894" s="44"/>
      <c r="IG894" s="44"/>
      <c r="IH894" s="44"/>
      <c r="II894" s="44"/>
      <c r="IJ894" s="44"/>
      <c r="IK894" s="44"/>
      <c r="IL894" s="44"/>
      <c r="IM894" s="44"/>
      <c r="IN894" s="44"/>
      <c r="IO894" s="44"/>
      <c r="IP894" s="44"/>
      <c r="IQ894" s="44"/>
      <c r="IR894" s="44"/>
      <c r="IS894" s="44"/>
      <c r="IT894" s="44"/>
      <c r="IU894" s="44"/>
      <c r="IV894" s="44"/>
    </row>
    <row r="895" spans="1:256" s="43" customFormat="1" ht="129.75">
      <c r="A895" s="557" t="s">
        <v>784</v>
      </c>
      <c r="B895" s="665" t="s">
        <v>949</v>
      </c>
      <c r="C895" s="539" t="s">
        <v>872</v>
      </c>
      <c r="D895" s="659">
        <v>21</v>
      </c>
      <c r="E895" s="94"/>
      <c r="F895" s="128">
        <f>E895*D895</f>
        <v>0</v>
      </c>
      <c r="G895" s="50"/>
      <c r="H895" s="73"/>
      <c r="I895" s="73"/>
      <c r="J895" s="73"/>
      <c r="K895" s="73"/>
      <c r="L895" s="74"/>
      <c r="M895" s="49"/>
      <c r="N895" s="49"/>
      <c r="O895" s="49"/>
      <c r="P895" s="49"/>
      <c r="Q895" s="44"/>
      <c r="R895" s="44"/>
      <c r="S895" s="44"/>
      <c r="T895" s="44"/>
      <c r="U895" s="44"/>
      <c r="V895" s="44"/>
      <c r="W895" s="44"/>
      <c r="X895" s="44"/>
      <c r="Y895" s="44"/>
      <c r="Z895" s="44"/>
      <c r="AA895" s="44"/>
      <c r="AB895" s="44"/>
      <c r="AC895" s="44"/>
      <c r="AD895" s="44"/>
      <c r="AE895" s="44"/>
      <c r="AF895" s="44"/>
      <c r="AG895" s="44"/>
      <c r="AH895" s="44"/>
      <c r="AI895" s="44"/>
      <c r="AJ895" s="44"/>
      <c r="AK895" s="44"/>
      <c r="AL895" s="44"/>
      <c r="AM895" s="44"/>
      <c r="AN895" s="44"/>
      <c r="AO895" s="44"/>
      <c r="AP895" s="44"/>
      <c r="AQ895" s="44"/>
      <c r="AR895" s="44"/>
      <c r="AS895" s="44"/>
      <c r="AT895" s="44"/>
      <c r="AU895" s="44"/>
      <c r="AV895" s="44"/>
      <c r="AW895" s="44"/>
      <c r="AX895" s="44"/>
      <c r="AY895" s="44"/>
      <c r="AZ895" s="44"/>
      <c r="BA895" s="44"/>
      <c r="BB895" s="44"/>
      <c r="BC895" s="44"/>
      <c r="BD895" s="44"/>
      <c r="BE895" s="44"/>
      <c r="BF895" s="44"/>
      <c r="BG895" s="44"/>
      <c r="BH895" s="44"/>
      <c r="BI895" s="44"/>
      <c r="BJ895" s="44"/>
      <c r="BK895" s="44"/>
      <c r="BL895" s="44"/>
      <c r="BM895" s="44"/>
      <c r="BN895" s="44"/>
      <c r="BO895" s="44"/>
      <c r="BP895" s="44"/>
      <c r="BQ895" s="44"/>
      <c r="BR895" s="44"/>
      <c r="BS895" s="44"/>
      <c r="BT895" s="44"/>
      <c r="BU895" s="44"/>
      <c r="BV895" s="44"/>
      <c r="BW895" s="44"/>
      <c r="BX895" s="44"/>
      <c r="BY895" s="44"/>
      <c r="BZ895" s="44"/>
      <c r="CA895" s="44"/>
      <c r="CB895" s="44"/>
      <c r="CC895" s="44"/>
      <c r="CD895" s="44"/>
      <c r="CE895" s="44"/>
      <c r="CF895" s="44"/>
      <c r="CG895" s="44"/>
      <c r="CH895" s="44"/>
      <c r="CI895" s="44"/>
      <c r="CJ895" s="44"/>
      <c r="CK895" s="44"/>
      <c r="CL895" s="44"/>
      <c r="CM895" s="44"/>
      <c r="CN895" s="44"/>
      <c r="CO895" s="44"/>
      <c r="CP895" s="44"/>
      <c r="CQ895" s="44"/>
      <c r="CR895" s="44"/>
      <c r="CS895" s="44"/>
      <c r="CT895" s="44"/>
      <c r="CU895" s="44"/>
      <c r="CV895" s="44"/>
      <c r="CW895" s="44"/>
      <c r="CX895" s="44"/>
      <c r="CY895" s="44"/>
      <c r="CZ895" s="44"/>
      <c r="DA895" s="44"/>
      <c r="DB895" s="44"/>
      <c r="DC895" s="44"/>
      <c r="DD895" s="44"/>
      <c r="DE895" s="44"/>
      <c r="DF895" s="44"/>
      <c r="DG895" s="44"/>
      <c r="DH895" s="44"/>
      <c r="DI895" s="44"/>
      <c r="DJ895" s="44"/>
      <c r="DK895" s="44"/>
      <c r="DL895" s="44"/>
      <c r="DM895" s="44"/>
      <c r="DN895" s="44"/>
      <c r="DO895" s="44"/>
      <c r="DP895" s="44"/>
      <c r="DQ895" s="44"/>
      <c r="DR895" s="44"/>
      <c r="DS895" s="44"/>
      <c r="DT895" s="44"/>
      <c r="DU895" s="44"/>
      <c r="DV895" s="44"/>
      <c r="DW895" s="44"/>
      <c r="DX895" s="44"/>
      <c r="DY895" s="44"/>
      <c r="DZ895" s="44"/>
      <c r="EA895" s="44"/>
      <c r="EB895" s="44"/>
      <c r="EC895" s="44"/>
      <c r="ED895" s="44"/>
      <c r="EE895" s="44"/>
      <c r="EF895" s="44"/>
      <c r="EG895" s="44"/>
      <c r="EH895" s="44"/>
      <c r="EI895" s="44"/>
      <c r="EJ895" s="44"/>
      <c r="EK895" s="44"/>
      <c r="EL895" s="44"/>
      <c r="EM895" s="44"/>
      <c r="EN895" s="44"/>
      <c r="EO895" s="44"/>
      <c r="EP895" s="44"/>
      <c r="EQ895" s="44"/>
      <c r="ER895" s="44"/>
      <c r="ES895" s="44"/>
      <c r="ET895" s="44"/>
      <c r="EU895" s="44"/>
      <c r="EV895" s="44"/>
      <c r="EW895" s="44"/>
      <c r="EX895" s="44"/>
      <c r="EY895" s="44"/>
      <c r="EZ895" s="44"/>
      <c r="FA895" s="44"/>
      <c r="FB895" s="44"/>
      <c r="FC895" s="44"/>
      <c r="FD895" s="44"/>
      <c r="FE895" s="44"/>
      <c r="FF895" s="44"/>
      <c r="FG895" s="44"/>
      <c r="FH895" s="44"/>
      <c r="FI895" s="44"/>
      <c r="FJ895" s="44"/>
      <c r="FK895" s="44"/>
      <c r="FL895" s="44"/>
      <c r="FM895" s="44"/>
      <c r="FN895" s="44"/>
      <c r="FO895" s="44"/>
      <c r="FP895" s="44"/>
      <c r="FQ895" s="44"/>
      <c r="FR895" s="44"/>
      <c r="FS895" s="44"/>
      <c r="FT895" s="44"/>
      <c r="FU895" s="44"/>
      <c r="FV895" s="44"/>
      <c r="FW895" s="44"/>
      <c r="FX895" s="44"/>
      <c r="FY895" s="44"/>
      <c r="FZ895" s="44"/>
      <c r="GA895" s="44"/>
      <c r="GB895" s="44"/>
      <c r="GC895" s="44"/>
      <c r="GD895" s="44"/>
      <c r="GE895" s="44"/>
      <c r="GF895" s="44"/>
      <c r="GG895" s="44"/>
      <c r="GH895" s="44"/>
      <c r="GI895" s="44"/>
      <c r="GJ895" s="44"/>
      <c r="GK895" s="44"/>
      <c r="GL895" s="44"/>
      <c r="GM895" s="44"/>
      <c r="GN895" s="44"/>
      <c r="GO895" s="44"/>
      <c r="GP895" s="44"/>
      <c r="GQ895" s="44"/>
      <c r="GR895" s="44"/>
      <c r="GS895" s="44"/>
      <c r="GT895" s="44"/>
      <c r="GU895" s="44"/>
      <c r="GV895" s="44"/>
      <c r="GW895" s="44"/>
      <c r="GX895" s="44"/>
      <c r="GY895" s="44"/>
      <c r="GZ895" s="44"/>
      <c r="HA895" s="44"/>
      <c r="HB895" s="44"/>
      <c r="HC895" s="44"/>
      <c r="HD895" s="44"/>
      <c r="HE895" s="44"/>
      <c r="HF895" s="44"/>
      <c r="HG895" s="44"/>
      <c r="HH895" s="44"/>
      <c r="HI895" s="44"/>
      <c r="HJ895" s="44"/>
      <c r="HK895" s="44"/>
      <c r="HL895" s="44"/>
      <c r="HM895" s="44"/>
      <c r="HN895" s="44"/>
      <c r="HO895" s="44"/>
      <c r="HP895" s="44"/>
      <c r="HQ895" s="44"/>
      <c r="HR895" s="44"/>
      <c r="HS895" s="44"/>
      <c r="HT895" s="44"/>
      <c r="HU895" s="44"/>
      <c r="HV895" s="44"/>
      <c r="HW895" s="44"/>
      <c r="HX895" s="44"/>
      <c r="HY895" s="44"/>
      <c r="HZ895" s="44"/>
      <c r="IA895" s="44"/>
      <c r="IB895" s="44"/>
      <c r="IC895" s="44"/>
      <c r="ID895" s="44"/>
      <c r="IE895" s="44"/>
      <c r="IF895" s="44"/>
      <c r="IG895" s="44"/>
      <c r="IH895" s="44"/>
      <c r="II895" s="44"/>
      <c r="IJ895" s="44"/>
      <c r="IK895" s="44"/>
      <c r="IL895" s="44"/>
      <c r="IM895" s="44"/>
      <c r="IN895" s="44"/>
      <c r="IO895" s="44"/>
      <c r="IP895" s="44"/>
      <c r="IQ895" s="44"/>
      <c r="IR895" s="44"/>
      <c r="IS895" s="44"/>
      <c r="IT895" s="44"/>
      <c r="IU895" s="44"/>
      <c r="IV895" s="44"/>
    </row>
    <row r="896" spans="1:256" s="43" customFormat="1">
      <c r="A896" s="557"/>
      <c r="B896" s="665"/>
      <c r="C896" s="539"/>
      <c r="D896" s="659"/>
      <c r="E896" s="94"/>
      <c r="F896" s="128"/>
      <c r="G896" s="50"/>
      <c r="H896" s="73"/>
      <c r="I896" s="73"/>
      <c r="J896" s="73"/>
      <c r="K896" s="73"/>
      <c r="L896" s="74"/>
      <c r="M896" s="49"/>
      <c r="N896" s="49"/>
      <c r="O896" s="49"/>
      <c r="P896" s="49"/>
      <c r="Q896" s="44"/>
      <c r="R896" s="44"/>
      <c r="S896" s="44"/>
      <c r="T896" s="44"/>
      <c r="U896" s="44"/>
      <c r="V896" s="44"/>
      <c r="W896" s="44"/>
      <c r="X896" s="44"/>
      <c r="Y896" s="44"/>
      <c r="Z896" s="44"/>
      <c r="AA896" s="44"/>
      <c r="AB896" s="44"/>
      <c r="AC896" s="44"/>
      <c r="AD896" s="44"/>
      <c r="AE896" s="44"/>
      <c r="AF896" s="44"/>
      <c r="AG896" s="44"/>
      <c r="AH896" s="44"/>
      <c r="AI896" s="44"/>
      <c r="AJ896" s="44"/>
      <c r="AK896" s="44"/>
      <c r="AL896" s="44"/>
      <c r="AM896" s="44"/>
      <c r="AN896" s="44"/>
      <c r="AO896" s="44"/>
      <c r="AP896" s="44"/>
      <c r="AQ896" s="44"/>
      <c r="AR896" s="44"/>
      <c r="AS896" s="44"/>
      <c r="AT896" s="44"/>
      <c r="AU896" s="44"/>
      <c r="AV896" s="44"/>
      <c r="AW896" s="44"/>
      <c r="AX896" s="44"/>
      <c r="AY896" s="44"/>
      <c r="AZ896" s="44"/>
      <c r="BA896" s="44"/>
      <c r="BB896" s="44"/>
      <c r="BC896" s="44"/>
      <c r="BD896" s="44"/>
      <c r="BE896" s="44"/>
      <c r="BF896" s="44"/>
      <c r="BG896" s="44"/>
      <c r="BH896" s="44"/>
      <c r="BI896" s="44"/>
      <c r="BJ896" s="44"/>
      <c r="BK896" s="44"/>
      <c r="BL896" s="44"/>
      <c r="BM896" s="44"/>
      <c r="BN896" s="44"/>
      <c r="BO896" s="44"/>
      <c r="BP896" s="44"/>
      <c r="BQ896" s="44"/>
      <c r="BR896" s="44"/>
      <c r="BS896" s="44"/>
      <c r="BT896" s="44"/>
      <c r="BU896" s="44"/>
      <c r="BV896" s="44"/>
      <c r="BW896" s="44"/>
      <c r="BX896" s="44"/>
      <c r="BY896" s="44"/>
      <c r="BZ896" s="44"/>
      <c r="CA896" s="44"/>
      <c r="CB896" s="44"/>
      <c r="CC896" s="44"/>
      <c r="CD896" s="44"/>
      <c r="CE896" s="44"/>
      <c r="CF896" s="44"/>
      <c r="CG896" s="44"/>
      <c r="CH896" s="44"/>
      <c r="CI896" s="44"/>
      <c r="CJ896" s="44"/>
      <c r="CK896" s="44"/>
      <c r="CL896" s="44"/>
      <c r="CM896" s="44"/>
      <c r="CN896" s="44"/>
      <c r="CO896" s="44"/>
      <c r="CP896" s="44"/>
      <c r="CQ896" s="44"/>
      <c r="CR896" s="44"/>
      <c r="CS896" s="44"/>
      <c r="CT896" s="44"/>
      <c r="CU896" s="44"/>
      <c r="CV896" s="44"/>
      <c r="CW896" s="44"/>
      <c r="CX896" s="44"/>
      <c r="CY896" s="44"/>
      <c r="CZ896" s="44"/>
      <c r="DA896" s="44"/>
      <c r="DB896" s="44"/>
      <c r="DC896" s="44"/>
      <c r="DD896" s="44"/>
      <c r="DE896" s="44"/>
      <c r="DF896" s="44"/>
      <c r="DG896" s="44"/>
      <c r="DH896" s="44"/>
      <c r="DI896" s="44"/>
      <c r="DJ896" s="44"/>
      <c r="DK896" s="44"/>
      <c r="DL896" s="44"/>
      <c r="DM896" s="44"/>
      <c r="DN896" s="44"/>
      <c r="DO896" s="44"/>
      <c r="DP896" s="44"/>
      <c r="DQ896" s="44"/>
      <c r="DR896" s="44"/>
      <c r="DS896" s="44"/>
      <c r="DT896" s="44"/>
      <c r="DU896" s="44"/>
      <c r="DV896" s="44"/>
      <c r="DW896" s="44"/>
      <c r="DX896" s="44"/>
      <c r="DY896" s="44"/>
      <c r="DZ896" s="44"/>
      <c r="EA896" s="44"/>
      <c r="EB896" s="44"/>
      <c r="EC896" s="44"/>
      <c r="ED896" s="44"/>
      <c r="EE896" s="44"/>
      <c r="EF896" s="44"/>
      <c r="EG896" s="44"/>
      <c r="EH896" s="44"/>
      <c r="EI896" s="44"/>
      <c r="EJ896" s="44"/>
      <c r="EK896" s="44"/>
      <c r="EL896" s="44"/>
      <c r="EM896" s="44"/>
      <c r="EN896" s="44"/>
      <c r="EO896" s="44"/>
      <c r="EP896" s="44"/>
      <c r="EQ896" s="44"/>
      <c r="ER896" s="44"/>
      <c r="ES896" s="44"/>
      <c r="ET896" s="44"/>
      <c r="EU896" s="44"/>
      <c r="EV896" s="44"/>
      <c r="EW896" s="44"/>
      <c r="EX896" s="44"/>
      <c r="EY896" s="44"/>
      <c r="EZ896" s="44"/>
      <c r="FA896" s="44"/>
      <c r="FB896" s="44"/>
      <c r="FC896" s="44"/>
      <c r="FD896" s="44"/>
      <c r="FE896" s="44"/>
      <c r="FF896" s="44"/>
      <c r="FG896" s="44"/>
      <c r="FH896" s="44"/>
      <c r="FI896" s="44"/>
      <c r="FJ896" s="44"/>
      <c r="FK896" s="44"/>
      <c r="FL896" s="44"/>
      <c r="FM896" s="44"/>
      <c r="FN896" s="44"/>
      <c r="FO896" s="44"/>
      <c r="FP896" s="44"/>
      <c r="FQ896" s="44"/>
      <c r="FR896" s="44"/>
      <c r="FS896" s="44"/>
      <c r="FT896" s="44"/>
      <c r="FU896" s="44"/>
      <c r="FV896" s="44"/>
      <c r="FW896" s="44"/>
      <c r="FX896" s="44"/>
      <c r="FY896" s="44"/>
      <c r="FZ896" s="44"/>
      <c r="GA896" s="44"/>
      <c r="GB896" s="44"/>
      <c r="GC896" s="44"/>
      <c r="GD896" s="44"/>
      <c r="GE896" s="44"/>
      <c r="GF896" s="44"/>
      <c r="GG896" s="44"/>
      <c r="GH896" s="44"/>
      <c r="GI896" s="44"/>
      <c r="GJ896" s="44"/>
      <c r="GK896" s="44"/>
      <c r="GL896" s="44"/>
      <c r="GM896" s="44"/>
      <c r="GN896" s="44"/>
      <c r="GO896" s="44"/>
      <c r="GP896" s="44"/>
      <c r="GQ896" s="44"/>
      <c r="GR896" s="44"/>
      <c r="GS896" s="44"/>
      <c r="GT896" s="44"/>
      <c r="GU896" s="44"/>
      <c r="GV896" s="44"/>
      <c r="GW896" s="44"/>
      <c r="GX896" s="44"/>
      <c r="GY896" s="44"/>
      <c r="GZ896" s="44"/>
      <c r="HA896" s="44"/>
      <c r="HB896" s="44"/>
      <c r="HC896" s="44"/>
      <c r="HD896" s="44"/>
      <c r="HE896" s="44"/>
      <c r="HF896" s="44"/>
      <c r="HG896" s="44"/>
      <c r="HH896" s="44"/>
      <c r="HI896" s="44"/>
      <c r="HJ896" s="44"/>
      <c r="HK896" s="44"/>
      <c r="HL896" s="44"/>
      <c r="HM896" s="44"/>
      <c r="HN896" s="44"/>
      <c r="HO896" s="44"/>
      <c r="HP896" s="44"/>
      <c r="HQ896" s="44"/>
      <c r="HR896" s="44"/>
      <c r="HS896" s="44"/>
      <c r="HT896" s="44"/>
      <c r="HU896" s="44"/>
      <c r="HV896" s="44"/>
      <c r="HW896" s="44"/>
      <c r="HX896" s="44"/>
      <c r="HY896" s="44"/>
      <c r="HZ896" s="44"/>
      <c r="IA896" s="44"/>
      <c r="IB896" s="44"/>
      <c r="IC896" s="44"/>
      <c r="ID896" s="44"/>
      <c r="IE896" s="44"/>
      <c r="IF896" s="44"/>
      <c r="IG896" s="44"/>
      <c r="IH896" s="44"/>
      <c r="II896" s="44"/>
      <c r="IJ896" s="44"/>
      <c r="IK896" s="44"/>
      <c r="IL896" s="44"/>
      <c r="IM896" s="44"/>
      <c r="IN896" s="44"/>
      <c r="IO896" s="44"/>
      <c r="IP896" s="44"/>
      <c r="IQ896" s="44"/>
      <c r="IR896" s="44"/>
      <c r="IS896" s="44"/>
      <c r="IT896" s="44"/>
      <c r="IU896" s="44"/>
      <c r="IV896" s="44"/>
    </row>
    <row r="897" spans="1:256" s="43" customFormat="1" ht="216">
      <c r="A897" s="557" t="s">
        <v>2890</v>
      </c>
      <c r="B897" s="665" t="s">
        <v>2891</v>
      </c>
      <c r="C897" s="539"/>
      <c r="D897" s="659"/>
      <c r="E897" s="94"/>
      <c r="F897" s="128"/>
      <c r="G897" s="50"/>
      <c r="H897" s="73"/>
      <c r="I897" s="73"/>
      <c r="J897" s="73"/>
      <c r="K897" s="73"/>
      <c r="L897" s="74"/>
      <c r="M897" s="49"/>
      <c r="N897" s="49"/>
      <c r="O897" s="49"/>
      <c r="P897" s="49"/>
      <c r="Q897" s="44"/>
      <c r="R897" s="44"/>
      <c r="S897" s="44"/>
      <c r="T897" s="44"/>
      <c r="U897" s="44"/>
      <c r="V897" s="44"/>
      <c r="W897" s="44"/>
      <c r="X897" s="44"/>
      <c r="Y897" s="44"/>
      <c r="Z897" s="44"/>
      <c r="AA897" s="44"/>
      <c r="AB897" s="44"/>
      <c r="AC897" s="44"/>
      <c r="AD897" s="44"/>
      <c r="AE897" s="44"/>
      <c r="AF897" s="44"/>
      <c r="AG897" s="44"/>
      <c r="AH897" s="44"/>
      <c r="AI897" s="44"/>
      <c r="AJ897" s="44"/>
      <c r="AK897" s="44"/>
      <c r="AL897" s="44"/>
      <c r="AM897" s="44"/>
      <c r="AN897" s="44"/>
      <c r="AO897" s="44"/>
      <c r="AP897" s="44"/>
      <c r="AQ897" s="44"/>
      <c r="AR897" s="44"/>
      <c r="AS897" s="44"/>
      <c r="AT897" s="44"/>
      <c r="AU897" s="44"/>
      <c r="AV897" s="44"/>
      <c r="AW897" s="44"/>
      <c r="AX897" s="44"/>
      <c r="AY897" s="44"/>
      <c r="AZ897" s="44"/>
      <c r="BA897" s="44"/>
      <c r="BB897" s="44"/>
      <c r="BC897" s="44"/>
      <c r="BD897" s="44"/>
      <c r="BE897" s="44"/>
      <c r="BF897" s="44"/>
      <c r="BG897" s="44"/>
      <c r="BH897" s="44"/>
      <c r="BI897" s="44"/>
      <c r="BJ897" s="44"/>
      <c r="BK897" s="44"/>
      <c r="BL897" s="44"/>
      <c r="BM897" s="44"/>
      <c r="BN897" s="44"/>
      <c r="BO897" s="44"/>
      <c r="BP897" s="44"/>
      <c r="BQ897" s="44"/>
      <c r="BR897" s="44"/>
      <c r="BS897" s="44"/>
      <c r="BT897" s="44"/>
      <c r="BU897" s="44"/>
      <c r="BV897" s="44"/>
      <c r="BW897" s="44"/>
      <c r="BX897" s="44"/>
      <c r="BY897" s="44"/>
      <c r="BZ897" s="44"/>
      <c r="CA897" s="44"/>
      <c r="CB897" s="44"/>
      <c r="CC897" s="44"/>
      <c r="CD897" s="44"/>
      <c r="CE897" s="44"/>
      <c r="CF897" s="44"/>
      <c r="CG897" s="44"/>
      <c r="CH897" s="44"/>
      <c r="CI897" s="44"/>
      <c r="CJ897" s="44"/>
      <c r="CK897" s="44"/>
      <c r="CL897" s="44"/>
      <c r="CM897" s="44"/>
      <c r="CN897" s="44"/>
      <c r="CO897" s="44"/>
      <c r="CP897" s="44"/>
      <c r="CQ897" s="44"/>
      <c r="CR897" s="44"/>
      <c r="CS897" s="44"/>
      <c r="CT897" s="44"/>
      <c r="CU897" s="44"/>
      <c r="CV897" s="44"/>
      <c r="CW897" s="44"/>
      <c r="CX897" s="44"/>
      <c r="CY897" s="44"/>
      <c r="CZ897" s="44"/>
      <c r="DA897" s="44"/>
      <c r="DB897" s="44"/>
      <c r="DC897" s="44"/>
      <c r="DD897" s="44"/>
      <c r="DE897" s="44"/>
      <c r="DF897" s="44"/>
      <c r="DG897" s="44"/>
      <c r="DH897" s="44"/>
      <c r="DI897" s="44"/>
      <c r="DJ897" s="44"/>
      <c r="DK897" s="44"/>
      <c r="DL897" s="44"/>
      <c r="DM897" s="44"/>
      <c r="DN897" s="44"/>
      <c r="DO897" s="44"/>
      <c r="DP897" s="44"/>
      <c r="DQ897" s="44"/>
      <c r="DR897" s="44"/>
      <c r="DS897" s="44"/>
      <c r="DT897" s="44"/>
      <c r="DU897" s="44"/>
      <c r="DV897" s="44"/>
      <c r="DW897" s="44"/>
      <c r="DX897" s="44"/>
      <c r="DY897" s="44"/>
      <c r="DZ897" s="44"/>
      <c r="EA897" s="44"/>
      <c r="EB897" s="44"/>
      <c r="EC897" s="44"/>
      <c r="ED897" s="44"/>
      <c r="EE897" s="44"/>
      <c r="EF897" s="44"/>
      <c r="EG897" s="44"/>
      <c r="EH897" s="44"/>
      <c r="EI897" s="44"/>
      <c r="EJ897" s="44"/>
      <c r="EK897" s="44"/>
      <c r="EL897" s="44"/>
      <c r="EM897" s="44"/>
      <c r="EN897" s="44"/>
      <c r="EO897" s="44"/>
      <c r="EP897" s="44"/>
      <c r="EQ897" s="44"/>
      <c r="ER897" s="44"/>
      <c r="ES897" s="44"/>
      <c r="ET897" s="44"/>
      <c r="EU897" s="44"/>
      <c r="EV897" s="44"/>
      <c r="EW897" s="44"/>
      <c r="EX897" s="44"/>
      <c r="EY897" s="44"/>
      <c r="EZ897" s="44"/>
      <c r="FA897" s="44"/>
      <c r="FB897" s="44"/>
      <c r="FC897" s="44"/>
      <c r="FD897" s="44"/>
      <c r="FE897" s="44"/>
      <c r="FF897" s="44"/>
      <c r="FG897" s="44"/>
      <c r="FH897" s="44"/>
      <c r="FI897" s="44"/>
      <c r="FJ897" s="44"/>
      <c r="FK897" s="44"/>
      <c r="FL897" s="44"/>
      <c r="FM897" s="44"/>
      <c r="FN897" s="44"/>
      <c r="FO897" s="44"/>
      <c r="FP897" s="44"/>
      <c r="FQ897" s="44"/>
      <c r="FR897" s="44"/>
      <c r="FS897" s="44"/>
      <c r="FT897" s="44"/>
      <c r="FU897" s="44"/>
      <c r="FV897" s="44"/>
      <c r="FW897" s="44"/>
      <c r="FX897" s="44"/>
      <c r="FY897" s="44"/>
      <c r="FZ897" s="44"/>
      <c r="GA897" s="44"/>
      <c r="GB897" s="44"/>
      <c r="GC897" s="44"/>
      <c r="GD897" s="44"/>
      <c r="GE897" s="44"/>
      <c r="GF897" s="44"/>
      <c r="GG897" s="44"/>
      <c r="GH897" s="44"/>
      <c r="GI897" s="44"/>
      <c r="GJ897" s="44"/>
      <c r="GK897" s="44"/>
      <c r="GL897" s="44"/>
      <c r="GM897" s="44"/>
      <c r="GN897" s="44"/>
      <c r="GO897" s="44"/>
      <c r="GP897" s="44"/>
      <c r="GQ897" s="44"/>
      <c r="GR897" s="44"/>
      <c r="GS897" s="44"/>
      <c r="GT897" s="44"/>
      <c r="GU897" s="44"/>
      <c r="GV897" s="44"/>
      <c r="GW897" s="44"/>
      <c r="GX897" s="44"/>
      <c r="GY897" s="44"/>
      <c r="GZ897" s="44"/>
      <c r="HA897" s="44"/>
      <c r="HB897" s="44"/>
      <c r="HC897" s="44"/>
      <c r="HD897" s="44"/>
      <c r="HE897" s="44"/>
      <c r="HF897" s="44"/>
      <c r="HG897" s="44"/>
      <c r="HH897" s="44"/>
      <c r="HI897" s="44"/>
      <c r="HJ897" s="44"/>
      <c r="HK897" s="44"/>
      <c r="HL897" s="44"/>
      <c r="HM897" s="44"/>
      <c r="HN897" s="44"/>
      <c r="HO897" s="44"/>
      <c r="HP897" s="44"/>
      <c r="HQ897" s="44"/>
      <c r="HR897" s="44"/>
      <c r="HS897" s="44"/>
      <c r="HT897" s="44"/>
      <c r="HU897" s="44"/>
      <c r="HV897" s="44"/>
      <c r="HW897" s="44"/>
      <c r="HX897" s="44"/>
      <c r="HY897" s="44"/>
      <c r="HZ897" s="44"/>
      <c r="IA897" s="44"/>
      <c r="IB897" s="44"/>
      <c r="IC897" s="44"/>
      <c r="ID897" s="44"/>
      <c r="IE897" s="44"/>
      <c r="IF897" s="44"/>
      <c r="IG897" s="44"/>
      <c r="IH897" s="44"/>
      <c r="II897" s="44"/>
      <c r="IJ897" s="44"/>
      <c r="IK897" s="44"/>
      <c r="IL897" s="44"/>
      <c r="IM897" s="44"/>
      <c r="IN897" s="44"/>
      <c r="IO897" s="44"/>
      <c r="IP897" s="44"/>
      <c r="IQ897" s="44"/>
      <c r="IR897" s="44"/>
      <c r="IS897" s="44"/>
      <c r="IT897" s="44"/>
      <c r="IU897" s="44"/>
      <c r="IV897" s="44"/>
    </row>
    <row r="898" spans="1:256" s="43" customFormat="1" ht="128.25">
      <c r="A898" s="557"/>
      <c r="B898" s="665" t="s">
        <v>2892</v>
      </c>
      <c r="C898" s="539" t="s">
        <v>865</v>
      </c>
      <c r="D898" s="659">
        <v>1181</v>
      </c>
      <c r="E898" s="94"/>
      <c r="F898" s="128">
        <f>E898*D898</f>
        <v>0</v>
      </c>
      <c r="G898" s="50"/>
      <c r="H898" s="73"/>
      <c r="I898" s="73"/>
      <c r="J898" s="73"/>
      <c r="K898" s="73"/>
      <c r="L898" s="74"/>
      <c r="M898" s="49"/>
      <c r="N898" s="49"/>
      <c r="O898" s="49"/>
      <c r="P898" s="49"/>
      <c r="Q898" s="44"/>
      <c r="R898" s="44"/>
      <c r="S898" s="44"/>
      <c r="T898" s="44"/>
      <c r="U898" s="44"/>
      <c r="V898" s="44"/>
      <c r="W898" s="44"/>
      <c r="X898" s="44"/>
      <c r="Y898" s="44"/>
      <c r="Z898" s="44"/>
      <c r="AA898" s="44"/>
      <c r="AB898" s="44"/>
      <c r="AC898" s="44"/>
      <c r="AD898" s="44"/>
      <c r="AE898" s="44"/>
      <c r="AF898" s="44"/>
      <c r="AG898" s="44"/>
      <c r="AH898" s="44"/>
      <c r="AI898" s="44"/>
      <c r="AJ898" s="44"/>
      <c r="AK898" s="44"/>
      <c r="AL898" s="44"/>
      <c r="AM898" s="44"/>
      <c r="AN898" s="44"/>
      <c r="AO898" s="44"/>
      <c r="AP898" s="44"/>
      <c r="AQ898" s="44"/>
      <c r="AR898" s="44"/>
      <c r="AS898" s="44"/>
      <c r="AT898" s="44"/>
      <c r="AU898" s="44"/>
      <c r="AV898" s="44"/>
      <c r="AW898" s="44"/>
      <c r="AX898" s="44"/>
      <c r="AY898" s="44"/>
      <c r="AZ898" s="44"/>
      <c r="BA898" s="44"/>
      <c r="BB898" s="44"/>
      <c r="BC898" s="44"/>
      <c r="BD898" s="44"/>
      <c r="BE898" s="44"/>
      <c r="BF898" s="44"/>
      <c r="BG898" s="44"/>
      <c r="BH898" s="44"/>
      <c r="BI898" s="44"/>
      <c r="BJ898" s="44"/>
      <c r="BK898" s="44"/>
      <c r="BL898" s="44"/>
      <c r="BM898" s="44"/>
      <c r="BN898" s="44"/>
      <c r="BO898" s="44"/>
      <c r="BP898" s="44"/>
      <c r="BQ898" s="44"/>
      <c r="BR898" s="44"/>
      <c r="BS898" s="44"/>
      <c r="BT898" s="44"/>
      <c r="BU898" s="44"/>
      <c r="BV898" s="44"/>
      <c r="BW898" s="44"/>
      <c r="BX898" s="44"/>
      <c r="BY898" s="44"/>
      <c r="BZ898" s="44"/>
      <c r="CA898" s="44"/>
      <c r="CB898" s="44"/>
      <c r="CC898" s="44"/>
      <c r="CD898" s="44"/>
      <c r="CE898" s="44"/>
      <c r="CF898" s="44"/>
      <c r="CG898" s="44"/>
      <c r="CH898" s="44"/>
      <c r="CI898" s="44"/>
      <c r="CJ898" s="44"/>
      <c r="CK898" s="44"/>
      <c r="CL898" s="44"/>
      <c r="CM898" s="44"/>
      <c r="CN898" s="44"/>
      <c r="CO898" s="44"/>
      <c r="CP898" s="44"/>
      <c r="CQ898" s="44"/>
      <c r="CR898" s="44"/>
      <c r="CS898" s="44"/>
      <c r="CT898" s="44"/>
      <c r="CU898" s="44"/>
      <c r="CV898" s="44"/>
      <c r="CW898" s="44"/>
      <c r="CX898" s="44"/>
      <c r="CY898" s="44"/>
      <c r="CZ898" s="44"/>
      <c r="DA898" s="44"/>
      <c r="DB898" s="44"/>
      <c r="DC898" s="44"/>
      <c r="DD898" s="44"/>
      <c r="DE898" s="44"/>
      <c r="DF898" s="44"/>
      <c r="DG898" s="44"/>
      <c r="DH898" s="44"/>
      <c r="DI898" s="44"/>
      <c r="DJ898" s="44"/>
      <c r="DK898" s="44"/>
      <c r="DL898" s="44"/>
      <c r="DM898" s="44"/>
      <c r="DN898" s="44"/>
      <c r="DO898" s="44"/>
      <c r="DP898" s="44"/>
      <c r="DQ898" s="44"/>
      <c r="DR898" s="44"/>
      <c r="DS898" s="44"/>
      <c r="DT898" s="44"/>
      <c r="DU898" s="44"/>
      <c r="DV898" s="44"/>
      <c r="DW898" s="44"/>
      <c r="DX898" s="44"/>
      <c r="DY898" s="44"/>
      <c r="DZ898" s="44"/>
      <c r="EA898" s="44"/>
      <c r="EB898" s="44"/>
      <c r="EC898" s="44"/>
      <c r="ED898" s="44"/>
      <c r="EE898" s="44"/>
      <c r="EF898" s="44"/>
      <c r="EG898" s="44"/>
      <c r="EH898" s="44"/>
      <c r="EI898" s="44"/>
      <c r="EJ898" s="44"/>
      <c r="EK898" s="44"/>
      <c r="EL898" s="44"/>
      <c r="EM898" s="44"/>
      <c r="EN898" s="44"/>
      <c r="EO898" s="44"/>
      <c r="EP898" s="44"/>
      <c r="EQ898" s="44"/>
      <c r="ER898" s="44"/>
      <c r="ES898" s="44"/>
      <c r="ET898" s="44"/>
      <c r="EU898" s="44"/>
      <c r="EV898" s="44"/>
      <c r="EW898" s="44"/>
      <c r="EX898" s="44"/>
      <c r="EY898" s="44"/>
      <c r="EZ898" s="44"/>
      <c r="FA898" s="44"/>
      <c r="FB898" s="44"/>
      <c r="FC898" s="44"/>
      <c r="FD898" s="44"/>
      <c r="FE898" s="44"/>
      <c r="FF898" s="44"/>
      <c r="FG898" s="44"/>
      <c r="FH898" s="44"/>
      <c r="FI898" s="44"/>
      <c r="FJ898" s="44"/>
      <c r="FK898" s="44"/>
      <c r="FL898" s="44"/>
      <c r="FM898" s="44"/>
      <c r="FN898" s="44"/>
      <c r="FO898" s="44"/>
      <c r="FP898" s="44"/>
      <c r="FQ898" s="44"/>
      <c r="FR898" s="44"/>
      <c r="FS898" s="44"/>
      <c r="FT898" s="44"/>
      <c r="FU898" s="44"/>
      <c r="FV898" s="44"/>
      <c r="FW898" s="44"/>
      <c r="FX898" s="44"/>
      <c r="FY898" s="44"/>
      <c r="FZ898" s="44"/>
      <c r="GA898" s="44"/>
      <c r="GB898" s="44"/>
      <c r="GC898" s="44"/>
      <c r="GD898" s="44"/>
      <c r="GE898" s="44"/>
      <c r="GF898" s="44"/>
      <c r="GG898" s="44"/>
      <c r="GH898" s="44"/>
      <c r="GI898" s="44"/>
      <c r="GJ898" s="44"/>
      <c r="GK898" s="44"/>
      <c r="GL898" s="44"/>
      <c r="GM898" s="44"/>
      <c r="GN898" s="44"/>
      <c r="GO898" s="44"/>
      <c r="GP898" s="44"/>
      <c r="GQ898" s="44"/>
      <c r="GR898" s="44"/>
      <c r="GS898" s="44"/>
      <c r="GT898" s="44"/>
      <c r="GU898" s="44"/>
      <c r="GV898" s="44"/>
      <c r="GW898" s="44"/>
      <c r="GX898" s="44"/>
      <c r="GY898" s="44"/>
      <c r="GZ898" s="44"/>
      <c r="HA898" s="44"/>
      <c r="HB898" s="44"/>
      <c r="HC898" s="44"/>
      <c r="HD898" s="44"/>
      <c r="HE898" s="44"/>
      <c r="HF898" s="44"/>
      <c r="HG898" s="44"/>
      <c r="HH898" s="44"/>
      <c r="HI898" s="44"/>
      <c r="HJ898" s="44"/>
      <c r="HK898" s="44"/>
      <c r="HL898" s="44"/>
      <c r="HM898" s="44"/>
      <c r="HN898" s="44"/>
      <c r="HO898" s="44"/>
      <c r="HP898" s="44"/>
      <c r="HQ898" s="44"/>
      <c r="HR898" s="44"/>
      <c r="HS898" s="44"/>
      <c r="HT898" s="44"/>
      <c r="HU898" s="44"/>
      <c r="HV898" s="44"/>
      <c r="HW898" s="44"/>
      <c r="HX898" s="44"/>
      <c r="HY898" s="44"/>
      <c r="HZ898" s="44"/>
      <c r="IA898" s="44"/>
      <c r="IB898" s="44"/>
      <c r="IC898" s="44"/>
      <c r="ID898" s="44"/>
      <c r="IE898" s="44"/>
      <c r="IF898" s="44"/>
      <c r="IG898" s="44"/>
      <c r="IH898" s="44"/>
      <c r="II898" s="44"/>
      <c r="IJ898" s="44"/>
      <c r="IK898" s="44"/>
      <c r="IL898" s="44"/>
      <c r="IM898" s="44"/>
      <c r="IN898" s="44"/>
      <c r="IO898" s="44"/>
      <c r="IP898" s="44"/>
      <c r="IQ898" s="44"/>
      <c r="IR898" s="44"/>
      <c r="IS898" s="44"/>
      <c r="IT898" s="44"/>
      <c r="IU898" s="44"/>
      <c r="IV898" s="44"/>
    </row>
    <row r="899" spans="1:256" s="43" customFormat="1">
      <c r="A899" s="657"/>
      <c r="B899" s="724"/>
      <c r="C899" s="725"/>
      <c r="D899" s="725"/>
      <c r="E899" s="94"/>
      <c r="F899" s="128"/>
      <c r="H899" s="73"/>
      <c r="I899" s="73"/>
      <c r="J899" s="73"/>
      <c r="K899" s="73"/>
      <c r="L899" s="74"/>
      <c r="M899" s="49"/>
      <c r="N899" s="49"/>
      <c r="O899" s="49"/>
      <c r="P899" s="49"/>
      <c r="Q899" s="44"/>
      <c r="R899" s="44"/>
      <c r="S899" s="44"/>
      <c r="T899" s="44"/>
      <c r="U899" s="44"/>
      <c r="V899" s="44"/>
      <c r="W899" s="44"/>
      <c r="X899" s="44"/>
      <c r="Y899" s="44"/>
      <c r="Z899" s="44"/>
      <c r="AA899" s="44"/>
      <c r="AB899" s="44"/>
      <c r="AC899" s="44"/>
      <c r="AD899" s="44"/>
      <c r="AE899" s="44"/>
      <c r="AF899" s="44"/>
      <c r="AG899" s="44"/>
      <c r="AH899" s="44"/>
      <c r="AI899" s="44"/>
      <c r="AJ899" s="44"/>
      <c r="AK899" s="44"/>
      <c r="AL899" s="44"/>
      <c r="AM899" s="44"/>
      <c r="AN899" s="44"/>
      <c r="AO899" s="44"/>
      <c r="AP899" s="44"/>
      <c r="AQ899" s="44"/>
      <c r="AR899" s="44"/>
      <c r="AS899" s="44"/>
      <c r="AT899" s="44"/>
      <c r="AU899" s="44"/>
      <c r="AV899" s="44"/>
      <c r="AW899" s="44"/>
      <c r="AX899" s="44"/>
      <c r="AY899" s="44"/>
      <c r="AZ899" s="44"/>
      <c r="BA899" s="44"/>
      <c r="BB899" s="44"/>
      <c r="BC899" s="44"/>
      <c r="BD899" s="44"/>
      <c r="BE899" s="44"/>
      <c r="BF899" s="44"/>
      <c r="BG899" s="44"/>
      <c r="BH899" s="44"/>
      <c r="BI899" s="44"/>
      <c r="BJ899" s="44"/>
      <c r="BK899" s="44"/>
      <c r="BL899" s="44"/>
      <c r="BM899" s="44"/>
      <c r="BN899" s="44"/>
      <c r="BO899" s="44"/>
      <c r="BP899" s="44"/>
      <c r="BQ899" s="44"/>
      <c r="BR899" s="44"/>
      <c r="BS899" s="44"/>
      <c r="BT899" s="44"/>
      <c r="BU899" s="44"/>
      <c r="BV899" s="44"/>
      <c r="BW899" s="44"/>
      <c r="BX899" s="44"/>
      <c r="BY899" s="44"/>
      <c r="BZ899" s="44"/>
      <c r="CA899" s="44"/>
      <c r="CB899" s="44"/>
      <c r="CC899" s="44"/>
      <c r="CD899" s="44"/>
      <c r="CE899" s="44"/>
      <c r="CF899" s="44"/>
      <c r="CG899" s="44"/>
      <c r="CH899" s="44"/>
      <c r="CI899" s="44"/>
      <c r="CJ899" s="44"/>
      <c r="CK899" s="44"/>
      <c r="CL899" s="44"/>
      <c r="CM899" s="44"/>
      <c r="CN899" s="44"/>
      <c r="CO899" s="44"/>
      <c r="CP899" s="44"/>
      <c r="CQ899" s="44"/>
      <c r="CR899" s="44"/>
      <c r="CS899" s="44"/>
      <c r="CT899" s="44"/>
      <c r="CU899" s="44"/>
      <c r="CV899" s="44"/>
      <c r="CW899" s="44"/>
      <c r="CX899" s="44"/>
      <c r="CY899" s="44"/>
      <c r="CZ899" s="44"/>
      <c r="DA899" s="44"/>
      <c r="DB899" s="44"/>
      <c r="DC899" s="44"/>
      <c r="DD899" s="44"/>
      <c r="DE899" s="44"/>
      <c r="DF899" s="44"/>
      <c r="DG899" s="44"/>
      <c r="DH899" s="44"/>
      <c r="DI899" s="44"/>
      <c r="DJ899" s="44"/>
      <c r="DK899" s="44"/>
      <c r="DL899" s="44"/>
      <c r="DM899" s="44"/>
      <c r="DN899" s="44"/>
      <c r="DO899" s="44"/>
      <c r="DP899" s="44"/>
      <c r="DQ899" s="44"/>
      <c r="DR899" s="44"/>
      <c r="DS899" s="44"/>
      <c r="DT899" s="44"/>
      <c r="DU899" s="44"/>
      <c r="DV899" s="44"/>
      <c r="DW899" s="44"/>
      <c r="DX899" s="44"/>
      <c r="DY899" s="44"/>
      <c r="DZ899" s="44"/>
      <c r="EA899" s="44"/>
      <c r="EB899" s="44"/>
      <c r="EC899" s="44"/>
      <c r="ED899" s="44"/>
      <c r="EE899" s="44"/>
      <c r="EF899" s="44"/>
      <c r="EG899" s="44"/>
      <c r="EH899" s="44"/>
      <c r="EI899" s="44"/>
      <c r="EJ899" s="44"/>
      <c r="EK899" s="44"/>
      <c r="EL899" s="44"/>
      <c r="EM899" s="44"/>
      <c r="EN899" s="44"/>
      <c r="EO899" s="44"/>
      <c r="EP899" s="44"/>
      <c r="EQ899" s="44"/>
      <c r="ER899" s="44"/>
      <c r="ES899" s="44"/>
      <c r="ET899" s="44"/>
      <c r="EU899" s="44"/>
      <c r="EV899" s="44"/>
      <c r="EW899" s="44"/>
      <c r="EX899" s="44"/>
      <c r="EY899" s="44"/>
      <c r="EZ899" s="44"/>
      <c r="FA899" s="44"/>
      <c r="FB899" s="44"/>
      <c r="FC899" s="44"/>
      <c r="FD899" s="44"/>
      <c r="FE899" s="44"/>
      <c r="FF899" s="44"/>
      <c r="FG899" s="44"/>
      <c r="FH899" s="44"/>
      <c r="FI899" s="44"/>
      <c r="FJ899" s="44"/>
      <c r="FK899" s="44"/>
      <c r="FL899" s="44"/>
      <c r="FM899" s="44"/>
      <c r="FN899" s="44"/>
      <c r="FO899" s="44"/>
      <c r="FP899" s="44"/>
      <c r="FQ899" s="44"/>
      <c r="FR899" s="44"/>
      <c r="FS899" s="44"/>
      <c r="FT899" s="44"/>
      <c r="FU899" s="44"/>
      <c r="FV899" s="44"/>
      <c r="FW899" s="44"/>
      <c r="FX899" s="44"/>
      <c r="FY899" s="44"/>
      <c r="FZ899" s="44"/>
      <c r="GA899" s="44"/>
      <c r="GB899" s="44"/>
      <c r="GC899" s="44"/>
      <c r="GD899" s="44"/>
      <c r="GE899" s="44"/>
      <c r="GF899" s="44"/>
      <c r="GG899" s="44"/>
      <c r="GH899" s="44"/>
      <c r="GI899" s="44"/>
      <c r="GJ899" s="44"/>
      <c r="GK899" s="44"/>
      <c r="GL899" s="44"/>
      <c r="GM899" s="44"/>
      <c r="GN899" s="44"/>
      <c r="GO899" s="44"/>
      <c r="GP899" s="44"/>
      <c r="GQ899" s="44"/>
      <c r="GR899" s="44"/>
      <c r="GS899" s="44"/>
      <c r="GT899" s="44"/>
      <c r="GU899" s="44"/>
      <c r="GV899" s="44"/>
      <c r="GW899" s="44"/>
      <c r="GX899" s="44"/>
      <c r="GY899" s="44"/>
      <c r="GZ899" s="44"/>
      <c r="HA899" s="44"/>
      <c r="HB899" s="44"/>
      <c r="HC899" s="44"/>
      <c r="HD899" s="44"/>
      <c r="HE899" s="44"/>
      <c r="HF899" s="44"/>
      <c r="HG899" s="44"/>
      <c r="HH899" s="44"/>
      <c r="HI899" s="44"/>
      <c r="HJ899" s="44"/>
      <c r="HK899" s="44"/>
      <c r="HL899" s="44"/>
      <c r="HM899" s="44"/>
      <c r="HN899" s="44"/>
      <c r="HO899" s="44"/>
      <c r="HP899" s="44"/>
      <c r="HQ899" s="44"/>
      <c r="HR899" s="44"/>
      <c r="HS899" s="44"/>
      <c r="HT899" s="44"/>
      <c r="HU899" s="44"/>
      <c r="HV899" s="44"/>
      <c r="HW899" s="44"/>
      <c r="HX899" s="44"/>
      <c r="HY899" s="44"/>
      <c r="HZ899" s="44"/>
      <c r="IA899" s="44"/>
      <c r="IB899" s="44"/>
      <c r="IC899" s="44"/>
      <c r="ID899" s="44"/>
      <c r="IE899" s="44"/>
      <c r="IF899" s="44"/>
      <c r="IG899" s="44"/>
      <c r="IH899" s="44"/>
      <c r="II899" s="44"/>
      <c r="IJ899" s="44"/>
      <c r="IK899" s="44"/>
      <c r="IL899" s="44"/>
      <c r="IM899" s="44"/>
      <c r="IN899" s="44"/>
      <c r="IO899" s="44"/>
      <c r="IP899" s="44"/>
      <c r="IQ899" s="44"/>
      <c r="IR899" s="44"/>
      <c r="IS899" s="44"/>
      <c r="IT899" s="44"/>
      <c r="IU899" s="44"/>
      <c r="IV899" s="44"/>
    </row>
    <row r="900" spans="1:256" s="43" customFormat="1">
      <c r="A900" s="703"/>
      <c r="B900" s="681" t="s">
        <v>2888</v>
      </c>
      <c r="C900" s="726"/>
      <c r="D900" s="727"/>
      <c r="E900" s="147"/>
      <c r="F900" s="728">
        <f>SUM(F853:F899)</f>
        <v>0</v>
      </c>
      <c r="H900" s="73"/>
      <c r="I900" s="73"/>
      <c r="J900" s="73"/>
      <c r="K900" s="73"/>
      <c r="L900" s="74"/>
      <c r="M900" s="49"/>
      <c r="N900" s="49"/>
      <c r="O900" s="49"/>
      <c r="P900" s="49"/>
      <c r="Q900" s="44"/>
      <c r="R900" s="44"/>
      <c r="S900" s="44"/>
      <c r="T900" s="44"/>
      <c r="U900" s="44"/>
      <c r="V900" s="44"/>
      <c r="W900" s="44"/>
      <c r="X900" s="44"/>
      <c r="Y900" s="44"/>
      <c r="Z900" s="44"/>
      <c r="AA900" s="44"/>
      <c r="AB900" s="44"/>
      <c r="AC900" s="44"/>
      <c r="AD900" s="44"/>
      <c r="AE900" s="44"/>
      <c r="AF900" s="44"/>
      <c r="AG900" s="44"/>
      <c r="AH900" s="44"/>
      <c r="AI900" s="44"/>
      <c r="AJ900" s="44"/>
      <c r="AK900" s="44"/>
      <c r="AL900" s="44"/>
      <c r="AM900" s="44"/>
      <c r="AN900" s="44"/>
      <c r="AO900" s="44"/>
      <c r="AP900" s="44"/>
      <c r="AQ900" s="44"/>
      <c r="AR900" s="44"/>
      <c r="AS900" s="44"/>
      <c r="AT900" s="44"/>
      <c r="AU900" s="44"/>
      <c r="AV900" s="44"/>
      <c r="AW900" s="44"/>
      <c r="AX900" s="44"/>
      <c r="AY900" s="44"/>
      <c r="AZ900" s="44"/>
      <c r="BA900" s="44"/>
      <c r="BB900" s="44"/>
      <c r="BC900" s="44"/>
      <c r="BD900" s="44"/>
      <c r="BE900" s="44"/>
      <c r="BF900" s="44"/>
      <c r="BG900" s="44"/>
      <c r="BH900" s="44"/>
      <c r="BI900" s="44"/>
      <c r="BJ900" s="44"/>
      <c r="BK900" s="44"/>
      <c r="BL900" s="44"/>
      <c r="BM900" s="44"/>
      <c r="BN900" s="44"/>
      <c r="BO900" s="44"/>
      <c r="BP900" s="44"/>
      <c r="BQ900" s="44"/>
      <c r="BR900" s="44"/>
      <c r="BS900" s="44"/>
      <c r="BT900" s="44"/>
      <c r="BU900" s="44"/>
      <c r="BV900" s="44"/>
      <c r="BW900" s="44"/>
      <c r="BX900" s="44"/>
      <c r="BY900" s="44"/>
      <c r="BZ900" s="44"/>
      <c r="CA900" s="44"/>
      <c r="CB900" s="44"/>
      <c r="CC900" s="44"/>
      <c r="CD900" s="44"/>
      <c r="CE900" s="44"/>
      <c r="CF900" s="44"/>
      <c r="CG900" s="44"/>
      <c r="CH900" s="44"/>
      <c r="CI900" s="44"/>
      <c r="CJ900" s="44"/>
      <c r="CK900" s="44"/>
      <c r="CL900" s="44"/>
      <c r="CM900" s="44"/>
      <c r="CN900" s="44"/>
      <c r="CO900" s="44"/>
      <c r="CP900" s="44"/>
      <c r="CQ900" s="44"/>
      <c r="CR900" s="44"/>
      <c r="CS900" s="44"/>
      <c r="CT900" s="44"/>
      <c r="CU900" s="44"/>
      <c r="CV900" s="44"/>
      <c r="CW900" s="44"/>
      <c r="CX900" s="44"/>
      <c r="CY900" s="44"/>
      <c r="CZ900" s="44"/>
      <c r="DA900" s="44"/>
      <c r="DB900" s="44"/>
      <c r="DC900" s="44"/>
      <c r="DD900" s="44"/>
      <c r="DE900" s="44"/>
      <c r="DF900" s="44"/>
      <c r="DG900" s="44"/>
      <c r="DH900" s="44"/>
      <c r="DI900" s="44"/>
      <c r="DJ900" s="44"/>
      <c r="DK900" s="44"/>
      <c r="DL900" s="44"/>
      <c r="DM900" s="44"/>
      <c r="DN900" s="44"/>
      <c r="DO900" s="44"/>
      <c r="DP900" s="44"/>
      <c r="DQ900" s="44"/>
      <c r="DR900" s="44"/>
      <c r="DS900" s="44"/>
      <c r="DT900" s="44"/>
      <c r="DU900" s="44"/>
      <c r="DV900" s="44"/>
      <c r="DW900" s="44"/>
      <c r="DX900" s="44"/>
      <c r="DY900" s="44"/>
      <c r="DZ900" s="44"/>
      <c r="EA900" s="44"/>
      <c r="EB900" s="44"/>
      <c r="EC900" s="44"/>
      <c r="ED900" s="44"/>
      <c r="EE900" s="44"/>
      <c r="EF900" s="44"/>
      <c r="EG900" s="44"/>
      <c r="EH900" s="44"/>
      <c r="EI900" s="44"/>
      <c r="EJ900" s="44"/>
      <c r="EK900" s="44"/>
      <c r="EL900" s="44"/>
      <c r="EM900" s="44"/>
      <c r="EN900" s="44"/>
      <c r="EO900" s="44"/>
      <c r="EP900" s="44"/>
      <c r="EQ900" s="44"/>
      <c r="ER900" s="44"/>
      <c r="ES900" s="44"/>
      <c r="ET900" s="44"/>
      <c r="EU900" s="44"/>
      <c r="EV900" s="44"/>
      <c r="EW900" s="44"/>
      <c r="EX900" s="44"/>
      <c r="EY900" s="44"/>
      <c r="EZ900" s="44"/>
      <c r="FA900" s="44"/>
      <c r="FB900" s="44"/>
      <c r="FC900" s="44"/>
      <c r="FD900" s="44"/>
      <c r="FE900" s="44"/>
      <c r="FF900" s="44"/>
      <c r="FG900" s="44"/>
      <c r="FH900" s="44"/>
      <c r="FI900" s="44"/>
      <c r="FJ900" s="44"/>
      <c r="FK900" s="44"/>
      <c r="FL900" s="44"/>
      <c r="FM900" s="44"/>
      <c r="FN900" s="44"/>
      <c r="FO900" s="44"/>
      <c r="FP900" s="44"/>
      <c r="FQ900" s="44"/>
      <c r="FR900" s="44"/>
      <c r="FS900" s="44"/>
      <c r="FT900" s="44"/>
      <c r="FU900" s="44"/>
      <c r="FV900" s="44"/>
      <c r="FW900" s="44"/>
      <c r="FX900" s="44"/>
      <c r="FY900" s="44"/>
      <c r="FZ900" s="44"/>
      <c r="GA900" s="44"/>
      <c r="GB900" s="44"/>
      <c r="GC900" s="44"/>
      <c r="GD900" s="44"/>
      <c r="GE900" s="44"/>
      <c r="GF900" s="44"/>
      <c r="GG900" s="44"/>
      <c r="GH900" s="44"/>
      <c r="GI900" s="44"/>
      <c r="GJ900" s="44"/>
      <c r="GK900" s="44"/>
      <c r="GL900" s="44"/>
      <c r="GM900" s="44"/>
      <c r="GN900" s="44"/>
      <c r="GO900" s="44"/>
      <c r="GP900" s="44"/>
      <c r="GQ900" s="44"/>
      <c r="GR900" s="44"/>
      <c r="GS900" s="44"/>
      <c r="GT900" s="44"/>
      <c r="GU900" s="44"/>
      <c r="GV900" s="44"/>
      <c r="GW900" s="44"/>
      <c r="GX900" s="44"/>
      <c r="GY900" s="44"/>
      <c r="GZ900" s="44"/>
      <c r="HA900" s="44"/>
      <c r="HB900" s="44"/>
      <c r="HC900" s="44"/>
      <c r="HD900" s="44"/>
      <c r="HE900" s="44"/>
      <c r="HF900" s="44"/>
      <c r="HG900" s="44"/>
      <c r="HH900" s="44"/>
      <c r="HI900" s="44"/>
      <c r="HJ900" s="44"/>
      <c r="HK900" s="44"/>
      <c r="HL900" s="44"/>
      <c r="HM900" s="44"/>
      <c r="HN900" s="44"/>
      <c r="HO900" s="44"/>
      <c r="HP900" s="44"/>
      <c r="HQ900" s="44"/>
      <c r="HR900" s="44"/>
      <c r="HS900" s="44"/>
      <c r="HT900" s="44"/>
      <c r="HU900" s="44"/>
      <c r="HV900" s="44"/>
      <c r="HW900" s="44"/>
      <c r="HX900" s="44"/>
      <c r="HY900" s="44"/>
      <c r="HZ900" s="44"/>
      <c r="IA900" s="44"/>
      <c r="IB900" s="44"/>
      <c r="IC900" s="44"/>
      <c r="ID900" s="44"/>
      <c r="IE900" s="44"/>
      <c r="IF900" s="44"/>
      <c r="IG900" s="44"/>
      <c r="IH900" s="44"/>
      <c r="II900" s="44"/>
      <c r="IJ900" s="44"/>
      <c r="IK900" s="44"/>
      <c r="IL900" s="44"/>
      <c r="IM900" s="44"/>
      <c r="IN900" s="44"/>
      <c r="IO900" s="44"/>
      <c r="IP900" s="44"/>
      <c r="IQ900" s="44"/>
      <c r="IR900" s="44"/>
      <c r="IS900" s="44"/>
      <c r="IT900" s="44"/>
      <c r="IU900" s="44"/>
      <c r="IV900" s="44"/>
    </row>
    <row r="901" spans="1:256" s="43" customFormat="1">
      <c r="A901" s="557"/>
      <c r="B901" s="562"/>
      <c r="C901" s="561"/>
      <c r="D901" s="556"/>
      <c r="E901" s="122"/>
      <c r="F901" s="128"/>
      <c r="H901" s="73"/>
      <c r="I901" s="73"/>
      <c r="J901" s="73"/>
      <c r="K901" s="73"/>
      <c r="L901" s="74"/>
      <c r="M901" s="49"/>
      <c r="N901" s="49"/>
      <c r="O901" s="49"/>
      <c r="P901" s="49"/>
      <c r="Q901" s="44"/>
      <c r="R901" s="44"/>
      <c r="S901" s="44"/>
      <c r="T901" s="44"/>
      <c r="U901" s="44"/>
      <c r="V901" s="44"/>
      <c r="W901" s="44"/>
      <c r="X901" s="44"/>
      <c r="Y901" s="44"/>
      <c r="Z901" s="44"/>
      <c r="AA901" s="44"/>
      <c r="AB901" s="44"/>
      <c r="AC901" s="44"/>
      <c r="AD901" s="44"/>
      <c r="AE901" s="44"/>
      <c r="AF901" s="44"/>
      <c r="AG901" s="44"/>
      <c r="AH901" s="44"/>
      <c r="AI901" s="44"/>
      <c r="AJ901" s="44"/>
      <c r="AK901" s="44"/>
      <c r="AL901" s="44"/>
      <c r="AM901" s="44"/>
      <c r="AN901" s="44"/>
      <c r="AO901" s="44"/>
      <c r="AP901" s="44"/>
      <c r="AQ901" s="44"/>
      <c r="AR901" s="44"/>
      <c r="AS901" s="44"/>
      <c r="AT901" s="44"/>
      <c r="AU901" s="44"/>
      <c r="AV901" s="44"/>
      <c r="AW901" s="44"/>
      <c r="AX901" s="44"/>
      <c r="AY901" s="44"/>
      <c r="AZ901" s="44"/>
      <c r="BA901" s="44"/>
      <c r="BB901" s="44"/>
      <c r="BC901" s="44"/>
      <c r="BD901" s="44"/>
      <c r="BE901" s="44"/>
      <c r="BF901" s="44"/>
      <c r="BG901" s="44"/>
      <c r="BH901" s="44"/>
      <c r="BI901" s="44"/>
      <c r="BJ901" s="44"/>
      <c r="BK901" s="44"/>
      <c r="BL901" s="44"/>
      <c r="BM901" s="44"/>
      <c r="BN901" s="44"/>
      <c r="BO901" s="44"/>
      <c r="BP901" s="44"/>
      <c r="BQ901" s="44"/>
      <c r="BR901" s="44"/>
      <c r="BS901" s="44"/>
      <c r="BT901" s="44"/>
      <c r="BU901" s="44"/>
      <c r="BV901" s="44"/>
      <c r="BW901" s="44"/>
      <c r="BX901" s="44"/>
      <c r="BY901" s="44"/>
      <c r="BZ901" s="44"/>
      <c r="CA901" s="44"/>
      <c r="CB901" s="44"/>
      <c r="CC901" s="44"/>
      <c r="CD901" s="44"/>
      <c r="CE901" s="44"/>
      <c r="CF901" s="44"/>
      <c r="CG901" s="44"/>
      <c r="CH901" s="44"/>
      <c r="CI901" s="44"/>
      <c r="CJ901" s="44"/>
      <c r="CK901" s="44"/>
      <c r="CL901" s="44"/>
      <c r="CM901" s="44"/>
      <c r="CN901" s="44"/>
      <c r="CO901" s="44"/>
      <c r="CP901" s="44"/>
      <c r="CQ901" s="44"/>
      <c r="CR901" s="44"/>
      <c r="CS901" s="44"/>
      <c r="CT901" s="44"/>
      <c r="CU901" s="44"/>
      <c r="CV901" s="44"/>
      <c r="CW901" s="44"/>
      <c r="CX901" s="44"/>
      <c r="CY901" s="44"/>
      <c r="CZ901" s="44"/>
      <c r="DA901" s="44"/>
      <c r="DB901" s="44"/>
      <c r="DC901" s="44"/>
      <c r="DD901" s="44"/>
      <c r="DE901" s="44"/>
      <c r="DF901" s="44"/>
      <c r="DG901" s="44"/>
      <c r="DH901" s="44"/>
      <c r="DI901" s="44"/>
      <c r="DJ901" s="44"/>
      <c r="DK901" s="44"/>
      <c r="DL901" s="44"/>
      <c r="DM901" s="44"/>
      <c r="DN901" s="44"/>
      <c r="DO901" s="44"/>
      <c r="DP901" s="44"/>
      <c r="DQ901" s="44"/>
      <c r="DR901" s="44"/>
      <c r="DS901" s="44"/>
      <c r="DT901" s="44"/>
      <c r="DU901" s="44"/>
      <c r="DV901" s="44"/>
      <c r="DW901" s="44"/>
      <c r="DX901" s="44"/>
      <c r="DY901" s="44"/>
      <c r="DZ901" s="44"/>
      <c r="EA901" s="44"/>
      <c r="EB901" s="44"/>
      <c r="EC901" s="44"/>
      <c r="ED901" s="44"/>
      <c r="EE901" s="44"/>
      <c r="EF901" s="44"/>
      <c r="EG901" s="44"/>
      <c r="EH901" s="44"/>
      <c r="EI901" s="44"/>
      <c r="EJ901" s="44"/>
      <c r="EK901" s="44"/>
      <c r="EL901" s="44"/>
      <c r="EM901" s="44"/>
      <c r="EN901" s="44"/>
      <c r="EO901" s="44"/>
      <c r="EP901" s="44"/>
      <c r="EQ901" s="44"/>
      <c r="ER901" s="44"/>
      <c r="ES901" s="44"/>
      <c r="ET901" s="44"/>
      <c r="EU901" s="44"/>
      <c r="EV901" s="44"/>
      <c r="EW901" s="44"/>
      <c r="EX901" s="44"/>
      <c r="EY901" s="44"/>
      <c r="EZ901" s="44"/>
      <c r="FA901" s="44"/>
      <c r="FB901" s="44"/>
      <c r="FC901" s="44"/>
      <c r="FD901" s="44"/>
      <c r="FE901" s="44"/>
      <c r="FF901" s="44"/>
      <c r="FG901" s="44"/>
      <c r="FH901" s="44"/>
      <c r="FI901" s="44"/>
      <c r="FJ901" s="44"/>
      <c r="FK901" s="44"/>
      <c r="FL901" s="44"/>
      <c r="FM901" s="44"/>
      <c r="FN901" s="44"/>
      <c r="FO901" s="44"/>
      <c r="FP901" s="44"/>
      <c r="FQ901" s="44"/>
      <c r="FR901" s="44"/>
      <c r="FS901" s="44"/>
      <c r="FT901" s="44"/>
      <c r="FU901" s="44"/>
      <c r="FV901" s="44"/>
      <c r="FW901" s="44"/>
      <c r="FX901" s="44"/>
      <c r="FY901" s="44"/>
      <c r="FZ901" s="44"/>
      <c r="GA901" s="44"/>
      <c r="GB901" s="44"/>
      <c r="GC901" s="44"/>
      <c r="GD901" s="44"/>
      <c r="GE901" s="44"/>
      <c r="GF901" s="44"/>
      <c r="GG901" s="44"/>
      <c r="GH901" s="44"/>
      <c r="GI901" s="44"/>
      <c r="GJ901" s="44"/>
      <c r="GK901" s="44"/>
      <c r="GL901" s="44"/>
      <c r="GM901" s="44"/>
      <c r="GN901" s="44"/>
      <c r="GO901" s="44"/>
      <c r="GP901" s="44"/>
      <c r="GQ901" s="44"/>
      <c r="GR901" s="44"/>
      <c r="GS901" s="44"/>
      <c r="GT901" s="44"/>
      <c r="GU901" s="44"/>
      <c r="GV901" s="44"/>
      <c r="GW901" s="44"/>
      <c r="GX901" s="44"/>
      <c r="GY901" s="44"/>
      <c r="GZ901" s="44"/>
      <c r="HA901" s="44"/>
      <c r="HB901" s="44"/>
      <c r="HC901" s="44"/>
      <c r="HD901" s="44"/>
      <c r="HE901" s="44"/>
      <c r="HF901" s="44"/>
      <c r="HG901" s="44"/>
      <c r="HH901" s="44"/>
      <c r="HI901" s="44"/>
      <c r="HJ901" s="44"/>
      <c r="HK901" s="44"/>
      <c r="HL901" s="44"/>
      <c r="HM901" s="44"/>
      <c r="HN901" s="44"/>
      <c r="HO901" s="44"/>
      <c r="HP901" s="44"/>
      <c r="HQ901" s="44"/>
      <c r="HR901" s="44"/>
      <c r="HS901" s="44"/>
      <c r="HT901" s="44"/>
      <c r="HU901" s="44"/>
      <c r="HV901" s="44"/>
      <c r="HW901" s="44"/>
      <c r="HX901" s="44"/>
      <c r="HY901" s="44"/>
      <c r="HZ901" s="44"/>
      <c r="IA901" s="44"/>
      <c r="IB901" s="44"/>
      <c r="IC901" s="44"/>
      <c r="ID901" s="44"/>
      <c r="IE901" s="44"/>
      <c r="IF901" s="44"/>
      <c r="IG901" s="44"/>
      <c r="IH901" s="44"/>
      <c r="II901" s="44"/>
      <c r="IJ901" s="44"/>
      <c r="IK901" s="44"/>
      <c r="IL901" s="44"/>
      <c r="IM901" s="44"/>
      <c r="IN901" s="44"/>
      <c r="IO901" s="44"/>
      <c r="IP901" s="44"/>
      <c r="IQ901" s="44"/>
      <c r="IR901" s="44"/>
      <c r="IS901" s="44"/>
      <c r="IT901" s="44"/>
      <c r="IU901" s="44"/>
      <c r="IV901" s="44"/>
    </row>
    <row r="902" spans="1:256" s="43" customFormat="1">
      <c r="A902" s="564"/>
      <c r="B902" s="716"/>
      <c r="C902" s="717"/>
      <c r="D902" s="718"/>
      <c r="E902" s="86"/>
      <c r="F902" s="128"/>
      <c r="G902" s="42"/>
      <c r="H902" s="73"/>
      <c r="I902" s="73"/>
      <c r="J902" s="73"/>
      <c r="K902" s="73"/>
      <c r="L902" s="74"/>
      <c r="M902" s="49"/>
      <c r="N902" s="49"/>
      <c r="O902" s="49"/>
      <c r="P902" s="49"/>
      <c r="Q902" s="44"/>
      <c r="R902" s="44"/>
      <c r="S902" s="44"/>
      <c r="T902" s="44"/>
      <c r="U902" s="44"/>
      <c r="V902" s="44"/>
      <c r="W902" s="44"/>
      <c r="X902" s="44"/>
      <c r="Y902" s="44"/>
      <c r="Z902" s="44"/>
      <c r="AA902" s="44"/>
      <c r="AB902" s="44"/>
      <c r="AC902" s="44"/>
      <c r="AD902" s="44"/>
      <c r="AE902" s="44"/>
      <c r="AF902" s="44"/>
      <c r="AG902" s="44"/>
      <c r="AH902" s="44"/>
      <c r="AI902" s="44"/>
      <c r="AJ902" s="44"/>
      <c r="AK902" s="44"/>
      <c r="AL902" s="44"/>
      <c r="AM902" s="44"/>
      <c r="AN902" s="44"/>
      <c r="AO902" s="44"/>
      <c r="AP902" s="44"/>
      <c r="AQ902" s="44"/>
      <c r="AR902" s="44"/>
      <c r="AS902" s="44"/>
      <c r="AT902" s="44"/>
      <c r="AU902" s="44"/>
      <c r="AV902" s="44"/>
      <c r="AW902" s="44"/>
      <c r="AX902" s="44"/>
      <c r="AY902" s="44"/>
      <c r="AZ902" s="44"/>
      <c r="BA902" s="44"/>
      <c r="BB902" s="44"/>
      <c r="BC902" s="44"/>
      <c r="BD902" s="44"/>
      <c r="BE902" s="44"/>
      <c r="BF902" s="44"/>
      <c r="BG902" s="44"/>
      <c r="BH902" s="44"/>
      <c r="BI902" s="44"/>
      <c r="BJ902" s="44"/>
      <c r="BK902" s="44"/>
      <c r="BL902" s="44"/>
      <c r="BM902" s="44"/>
      <c r="BN902" s="44"/>
      <c r="BO902" s="44"/>
      <c r="BP902" s="44"/>
      <c r="BQ902" s="44"/>
      <c r="BR902" s="44"/>
      <c r="BS902" s="44"/>
      <c r="BT902" s="44"/>
      <c r="BU902" s="44"/>
      <c r="BV902" s="44"/>
      <c r="BW902" s="44"/>
      <c r="BX902" s="44"/>
      <c r="BY902" s="44"/>
      <c r="BZ902" s="44"/>
      <c r="CA902" s="44"/>
      <c r="CB902" s="44"/>
      <c r="CC902" s="44"/>
      <c r="CD902" s="44"/>
      <c r="CE902" s="44"/>
      <c r="CF902" s="44"/>
      <c r="CG902" s="44"/>
      <c r="CH902" s="44"/>
      <c r="CI902" s="44"/>
      <c r="CJ902" s="44"/>
      <c r="CK902" s="44"/>
      <c r="CL902" s="44"/>
      <c r="CM902" s="44"/>
      <c r="CN902" s="44"/>
      <c r="CO902" s="44"/>
      <c r="CP902" s="44"/>
      <c r="CQ902" s="44"/>
      <c r="CR902" s="44"/>
      <c r="CS902" s="44"/>
      <c r="CT902" s="44"/>
      <c r="CU902" s="44"/>
      <c r="CV902" s="44"/>
      <c r="CW902" s="44"/>
      <c r="CX902" s="44"/>
      <c r="CY902" s="44"/>
      <c r="CZ902" s="44"/>
      <c r="DA902" s="44"/>
      <c r="DB902" s="44"/>
      <c r="DC902" s="44"/>
      <c r="DD902" s="44"/>
      <c r="DE902" s="44"/>
      <c r="DF902" s="44"/>
      <c r="DG902" s="44"/>
      <c r="DH902" s="44"/>
      <c r="DI902" s="44"/>
      <c r="DJ902" s="44"/>
      <c r="DK902" s="44"/>
      <c r="DL902" s="44"/>
      <c r="DM902" s="44"/>
      <c r="DN902" s="44"/>
      <c r="DO902" s="44"/>
      <c r="DP902" s="44"/>
      <c r="DQ902" s="44"/>
      <c r="DR902" s="44"/>
      <c r="DS902" s="44"/>
      <c r="DT902" s="44"/>
      <c r="DU902" s="44"/>
      <c r="DV902" s="44"/>
      <c r="DW902" s="44"/>
      <c r="DX902" s="44"/>
      <c r="DY902" s="44"/>
      <c r="DZ902" s="44"/>
      <c r="EA902" s="44"/>
      <c r="EB902" s="44"/>
      <c r="EC902" s="44"/>
      <c r="ED902" s="44"/>
      <c r="EE902" s="44"/>
      <c r="EF902" s="44"/>
      <c r="EG902" s="44"/>
      <c r="EH902" s="44"/>
      <c r="EI902" s="44"/>
      <c r="EJ902" s="44"/>
      <c r="EK902" s="44"/>
      <c r="EL902" s="44"/>
      <c r="EM902" s="44"/>
      <c r="EN902" s="44"/>
      <c r="EO902" s="44"/>
      <c r="EP902" s="44"/>
      <c r="EQ902" s="44"/>
      <c r="ER902" s="44"/>
      <c r="ES902" s="44"/>
      <c r="ET902" s="44"/>
      <c r="EU902" s="44"/>
      <c r="EV902" s="44"/>
      <c r="EW902" s="44"/>
      <c r="EX902" s="44"/>
      <c r="EY902" s="44"/>
      <c r="EZ902" s="44"/>
      <c r="FA902" s="44"/>
      <c r="FB902" s="44"/>
      <c r="FC902" s="44"/>
      <c r="FD902" s="44"/>
      <c r="FE902" s="44"/>
      <c r="FF902" s="44"/>
      <c r="FG902" s="44"/>
      <c r="FH902" s="44"/>
      <c r="FI902" s="44"/>
      <c r="FJ902" s="44"/>
      <c r="FK902" s="44"/>
      <c r="FL902" s="44"/>
      <c r="FM902" s="44"/>
      <c r="FN902" s="44"/>
      <c r="FO902" s="44"/>
      <c r="FP902" s="44"/>
      <c r="FQ902" s="44"/>
      <c r="FR902" s="44"/>
      <c r="FS902" s="44"/>
      <c r="FT902" s="44"/>
      <c r="FU902" s="44"/>
      <c r="FV902" s="44"/>
      <c r="FW902" s="44"/>
      <c r="FX902" s="44"/>
      <c r="FY902" s="44"/>
      <c r="FZ902" s="44"/>
      <c r="GA902" s="44"/>
      <c r="GB902" s="44"/>
      <c r="GC902" s="44"/>
      <c r="GD902" s="44"/>
      <c r="GE902" s="44"/>
      <c r="GF902" s="44"/>
      <c r="GG902" s="44"/>
      <c r="GH902" s="44"/>
      <c r="GI902" s="44"/>
      <c r="GJ902" s="44"/>
      <c r="GK902" s="44"/>
      <c r="GL902" s="44"/>
      <c r="GM902" s="44"/>
      <c r="GN902" s="44"/>
      <c r="GO902" s="44"/>
      <c r="GP902" s="44"/>
      <c r="GQ902" s="44"/>
      <c r="GR902" s="44"/>
      <c r="GS902" s="44"/>
      <c r="GT902" s="44"/>
      <c r="GU902" s="44"/>
      <c r="GV902" s="44"/>
      <c r="GW902" s="44"/>
      <c r="GX902" s="44"/>
      <c r="GY902" s="44"/>
      <c r="GZ902" s="44"/>
      <c r="HA902" s="44"/>
      <c r="HB902" s="44"/>
      <c r="HC902" s="44"/>
      <c r="HD902" s="44"/>
      <c r="HE902" s="44"/>
      <c r="HF902" s="44"/>
      <c r="HG902" s="44"/>
      <c r="HH902" s="44"/>
      <c r="HI902" s="44"/>
      <c r="HJ902" s="44"/>
      <c r="HK902" s="44"/>
      <c r="HL902" s="44"/>
      <c r="HM902" s="44"/>
      <c r="HN902" s="44"/>
      <c r="HO902" s="44"/>
      <c r="HP902" s="44"/>
      <c r="HQ902" s="44"/>
      <c r="HR902" s="44"/>
      <c r="HS902" s="44"/>
      <c r="HT902" s="44"/>
      <c r="HU902" s="44"/>
      <c r="HV902" s="44"/>
      <c r="HW902" s="44"/>
      <c r="HX902" s="44"/>
      <c r="HY902" s="44"/>
      <c r="HZ902" s="44"/>
      <c r="IA902" s="44"/>
      <c r="IB902" s="44"/>
      <c r="IC902" s="44"/>
      <c r="ID902" s="44"/>
      <c r="IE902" s="44"/>
      <c r="IF902" s="44"/>
      <c r="IG902" s="44"/>
      <c r="IH902" s="44"/>
      <c r="II902" s="44"/>
      <c r="IJ902" s="44"/>
      <c r="IK902" s="44"/>
      <c r="IL902" s="44"/>
      <c r="IM902" s="44"/>
      <c r="IN902" s="44"/>
      <c r="IO902" s="44"/>
      <c r="IP902" s="44"/>
      <c r="IQ902" s="44"/>
      <c r="IR902" s="44"/>
      <c r="IS902" s="44"/>
      <c r="IT902" s="44"/>
      <c r="IU902" s="44"/>
      <c r="IV902" s="44"/>
    </row>
    <row r="903" spans="1:256" s="43" customFormat="1">
      <c r="A903" s="548"/>
      <c r="B903" s="1332" t="s">
        <v>304</v>
      </c>
      <c r="C903" s="1332"/>
      <c r="D903" s="551"/>
      <c r="E903" s="125"/>
      <c r="F903" s="553"/>
      <c r="G903" s="50"/>
      <c r="H903" s="73"/>
      <c r="I903" s="73"/>
      <c r="J903" s="73"/>
      <c r="K903" s="73"/>
      <c r="L903" s="74"/>
      <c r="M903" s="49"/>
      <c r="N903" s="49"/>
      <c r="O903" s="49"/>
      <c r="P903" s="49"/>
      <c r="Q903" s="44"/>
      <c r="R903" s="44"/>
      <c r="S903" s="44"/>
      <c r="T903" s="44"/>
      <c r="U903" s="44"/>
      <c r="V903" s="44"/>
      <c r="W903" s="44"/>
      <c r="X903" s="44"/>
      <c r="Y903" s="44"/>
      <c r="Z903" s="44"/>
      <c r="AA903" s="44"/>
      <c r="AB903" s="44"/>
      <c r="AC903" s="44"/>
      <c r="AD903" s="44"/>
      <c r="AE903" s="44"/>
      <c r="AF903" s="44"/>
      <c r="AG903" s="44"/>
      <c r="AH903" s="44"/>
      <c r="AI903" s="44"/>
      <c r="AJ903" s="44"/>
      <c r="AK903" s="44"/>
      <c r="AL903" s="44"/>
      <c r="AM903" s="44"/>
      <c r="AN903" s="44"/>
      <c r="AO903" s="44"/>
      <c r="AP903" s="44"/>
      <c r="AQ903" s="44"/>
      <c r="AR903" s="44"/>
      <c r="AS903" s="44"/>
      <c r="AT903" s="44"/>
      <c r="AU903" s="44"/>
      <c r="AV903" s="44"/>
      <c r="AW903" s="44"/>
      <c r="AX903" s="44"/>
      <c r="AY903" s="44"/>
      <c r="AZ903" s="44"/>
      <c r="BA903" s="44"/>
      <c r="BB903" s="44"/>
      <c r="BC903" s="44"/>
      <c r="BD903" s="44"/>
      <c r="BE903" s="44"/>
      <c r="BF903" s="44"/>
      <c r="BG903" s="44"/>
      <c r="BH903" s="44"/>
      <c r="BI903" s="44"/>
      <c r="BJ903" s="44"/>
      <c r="BK903" s="44"/>
      <c r="BL903" s="44"/>
      <c r="BM903" s="44"/>
      <c r="BN903" s="44"/>
      <c r="BO903" s="44"/>
      <c r="BP903" s="44"/>
      <c r="BQ903" s="44"/>
      <c r="BR903" s="44"/>
      <c r="BS903" s="44"/>
      <c r="BT903" s="44"/>
      <c r="BU903" s="44"/>
      <c r="BV903" s="44"/>
      <c r="BW903" s="44"/>
      <c r="BX903" s="44"/>
      <c r="BY903" s="44"/>
      <c r="BZ903" s="44"/>
      <c r="CA903" s="44"/>
      <c r="CB903" s="44"/>
      <c r="CC903" s="44"/>
      <c r="CD903" s="44"/>
      <c r="CE903" s="44"/>
      <c r="CF903" s="44"/>
      <c r="CG903" s="44"/>
      <c r="CH903" s="44"/>
      <c r="CI903" s="44"/>
      <c r="CJ903" s="44"/>
      <c r="CK903" s="44"/>
      <c r="CL903" s="44"/>
      <c r="CM903" s="44"/>
      <c r="CN903" s="44"/>
      <c r="CO903" s="44"/>
      <c r="CP903" s="44"/>
      <c r="CQ903" s="44"/>
      <c r="CR903" s="44"/>
      <c r="CS903" s="44"/>
      <c r="CT903" s="44"/>
      <c r="CU903" s="44"/>
      <c r="CV903" s="44"/>
      <c r="CW903" s="44"/>
      <c r="CX903" s="44"/>
      <c r="CY903" s="44"/>
      <c r="CZ903" s="44"/>
      <c r="DA903" s="44"/>
      <c r="DB903" s="44"/>
      <c r="DC903" s="44"/>
      <c r="DD903" s="44"/>
      <c r="DE903" s="44"/>
      <c r="DF903" s="44"/>
      <c r="DG903" s="44"/>
      <c r="DH903" s="44"/>
      <c r="DI903" s="44"/>
      <c r="DJ903" s="44"/>
      <c r="DK903" s="44"/>
      <c r="DL903" s="44"/>
      <c r="DM903" s="44"/>
      <c r="DN903" s="44"/>
      <c r="DO903" s="44"/>
      <c r="DP903" s="44"/>
      <c r="DQ903" s="44"/>
      <c r="DR903" s="44"/>
      <c r="DS903" s="44"/>
      <c r="DT903" s="44"/>
      <c r="DU903" s="44"/>
      <c r="DV903" s="44"/>
      <c r="DW903" s="44"/>
      <c r="DX903" s="44"/>
      <c r="DY903" s="44"/>
      <c r="DZ903" s="44"/>
      <c r="EA903" s="44"/>
      <c r="EB903" s="44"/>
      <c r="EC903" s="44"/>
      <c r="ED903" s="44"/>
      <c r="EE903" s="44"/>
      <c r="EF903" s="44"/>
      <c r="EG903" s="44"/>
      <c r="EH903" s="44"/>
      <c r="EI903" s="44"/>
      <c r="EJ903" s="44"/>
      <c r="EK903" s="44"/>
      <c r="EL903" s="44"/>
      <c r="EM903" s="44"/>
      <c r="EN903" s="44"/>
      <c r="EO903" s="44"/>
      <c r="EP903" s="44"/>
      <c r="EQ903" s="44"/>
      <c r="ER903" s="44"/>
      <c r="ES903" s="44"/>
      <c r="ET903" s="44"/>
      <c r="EU903" s="44"/>
      <c r="EV903" s="44"/>
      <c r="EW903" s="44"/>
      <c r="EX903" s="44"/>
      <c r="EY903" s="44"/>
      <c r="EZ903" s="44"/>
      <c r="FA903" s="44"/>
      <c r="FB903" s="44"/>
      <c r="FC903" s="44"/>
      <c r="FD903" s="44"/>
      <c r="FE903" s="44"/>
      <c r="FF903" s="44"/>
      <c r="FG903" s="44"/>
      <c r="FH903" s="44"/>
      <c r="FI903" s="44"/>
      <c r="FJ903" s="44"/>
      <c r="FK903" s="44"/>
      <c r="FL903" s="44"/>
      <c r="FM903" s="44"/>
      <c r="FN903" s="44"/>
      <c r="FO903" s="44"/>
      <c r="FP903" s="44"/>
      <c r="FQ903" s="44"/>
      <c r="FR903" s="44"/>
      <c r="FS903" s="44"/>
      <c r="FT903" s="44"/>
      <c r="FU903" s="44"/>
      <c r="FV903" s="44"/>
      <c r="FW903" s="44"/>
      <c r="FX903" s="44"/>
      <c r="FY903" s="44"/>
      <c r="FZ903" s="44"/>
      <c r="GA903" s="44"/>
      <c r="GB903" s="44"/>
      <c r="GC903" s="44"/>
      <c r="GD903" s="44"/>
      <c r="GE903" s="44"/>
      <c r="GF903" s="44"/>
      <c r="GG903" s="44"/>
      <c r="GH903" s="44"/>
      <c r="GI903" s="44"/>
      <c r="GJ903" s="44"/>
      <c r="GK903" s="44"/>
      <c r="GL903" s="44"/>
      <c r="GM903" s="44"/>
      <c r="GN903" s="44"/>
      <c r="GO903" s="44"/>
      <c r="GP903" s="44"/>
      <c r="GQ903" s="44"/>
      <c r="GR903" s="44"/>
      <c r="GS903" s="44"/>
      <c r="GT903" s="44"/>
      <c r="GU903" s="44"/>
      <c r="GV903" s="44"/>
      <c r="GW903" s="44"/>
      <c r="GX903" s="44"/>
      <c r="GY903" s="44"/>
      <c r="GZ903" s="44"/>
      <c r="HA903" s="44"/>
      <c r="HB903" s="44"/>
      <c r="HC903" s="44"/>
      <c r="HD903" s="44"/>
      <c r="HE903" s="44"/>
      <c r="HF903" s="44"/>
      <c r="HG903" s="44"/>
      <c r="HH903" s="44"/>
      <c r="HI903" s="44"/>
      <c r="HJ903" s="44"/>
      <c r="HK903" s="44"/>
      <c r="HL903" s="44"/>
      <c r="HM903" s="44"/>
      <c r="HN903" s="44"/>
      <c r="HO903" s="44"/>
      <c r="HP903" s="44"/>
      <c r="HQ903" s="44"/>
      <c r="HR903" s="44"/>
      <c r="HS903" s="44"/>
      <c r="HT903" s="44"/>
      <c r="HU903" s="44"/>
      <c r="HV903" s="44"/>
      <c r="HW903" s="44"/>
      <c r="HX903" s="44"/>
      <c r="HY903" s="44"/>
      <c r="HZ903" s="44"/>
      <c r="IA903" s="44"/>
      <c r="IB903" s="44"/>
      <c r="IC903" s="44"/>
      <c r="ID903" s="44"/>
      <c r="IE903" s="44"/>
      <c r="IF903" s="44"/>
      <c r="IG903" s="44"/>
      <c r="IH903" s="44"/>
      <c r="II903" s="44"/>
      <c r="IJ903" s="44"/>
      <c r="IK903" s="44"/>
      <c r="IL903" s="44"/>
      <c r="IM903" s="44"/>
      <c r="IN903" s="44"/>
      <c r="IO903" s="44"/>
      <c r="IP903" s="44"/>
      <c r="IQ903" s="44"/>
      <c r="IR903" s="44"/>
      <c r="IS903" s="44"/>
      <c r="IT903" s="44"/>
      <c r="IU903" s="44"/>
      <c r="IV903" s="44"/>
    </row>
    <row r="904" spans="1:256" s="43" customFormat="1">
      <c r="A904" s="564"/>
      <c r="B904" s="716"/>
      <c r="C904" s="717"/>
      <c r="D904" s="718"/>
      <c r="E904" s="86"/>
      <c r="F904" s="128"/>
      <c r="G904" s="42"/>
      <c r="H904" s="73"/>
      <c r="I904" s="73"/>
      <c r="J904" s="73"/>
      <c r="K904" s="73"/>
      <c r="L904" s="74"/>
      <c r="M904" s="49"/>
      <c r="N904" s="49"/>
      <c r="O904" s="49"/>
      <c r="P904" s="49"/>
      <c r="Q904" s="44"/>
      <c r="R904" s="44"/>
      <c r="S904" s="44"/>
      <c r="T904" s="44"/>
      <c r="U904" s="44"/>
      <c r="V904" s="44"/>
      <c r="W904" s="44"/>
      <c r="X904" s="44"/>
      <c r="Y904" s="44"/>
      <c r="Z904" s="44"/>
      <c r="AA904" s="44"/>
      <c r="AB904" s="44"/>
      <c r="AC904" s="44"/>
      <c r="AD904" s="44"/>
      <c r="AE904" s="44"/>
      <c r="AF904" s="44"/>
      <c r="AG904" s="44"/>
      <c r="AH904" s="44"/>
      <c r="AI904" s="44"/>
      <c r="AJ904" s="44"/>
      <c r="AK904" s="44"/>
      <c r="AL904" s="44"/>
      <c r="AM904" s="44"/>
      <c r="AN904" s="44"/>
      <c r="AO904" s="44"/>
      <c r="AP904" s="44"/>
      <c r="AQ904" s="44"/>
      <c r="AR904" s="44"/>
      <c r="AS904" s="44"/>
      <c r="AT904" s="44"/>
      <c r="AU904" s="44"/>
      <c r="AV904" s="44"/>
      <c r="AW904" s="44"/>
      <c r="AX904" s="44"/>
      <c r="AY904" s="44"/>
      <c r="AZ904" s="44"/>
      <c r="BA904" s="44"/>
      <c r="BB904" s="44"/>
      <c r="BC904" s="44"/>
      <c r="BD904" s="44"/>
      <c r="BE904" s="44"/>
      <c r="BF904" s="44"/>
      <c r="BG904" s="44"/>
      <c r="BH904" s="44"/>
      <c r="BI904" s="44"/>
      <c r="BJ904" s="44"/>
      <c r="BK904" s="44"/>
      <c r="BL904" s="44"/>
      <c r="BM904" s="44"/>
      <c r="BN904" s="44"/>
      <c r="BO904" s="44"/>
      <c r="BP904" s="44"/>
      <c r="BQ904" s="44"/>
      <c r="BR904" s="44"/>
      <c r="BS904" s="44"/>
      <c r="BT904" s="44"/>
      <c r="BU904" s="44"/>
      <c r="BV904" s="44"/>
      <c r="BW904" s="44"/>
      <c r="BX904" s="44"/>
      <c r="BY904" s="44"/>
      <c r="BZ904" s="44"/>
      <c r="CA904" s="44"/>
      <c r="CB904" s="44"/>
      <c r="CC904" s="44"/>
      <c r="CD904" s="44"/>
      <c r="CE904" s="44"/>
      <c r="CF904" s="44"/>
      <c r="CG904" s="44"/>
      <c r="CH904" s="44"/>
      <c r="CI904" s="44"/>
      <c r="CJ904" s="44"/>
      <c r="CK904" s="44"/>
      <c r="CL904" s="44"/>
      <c r="CM904" s="44"/>
      <c r="CN904" s="44"/>
      <c r="CO904" s="44"/>
      <c r="CP904" s="44"/>
      <c r="CQ904" s="44"/>
      <c r="CR904" s="44"/>
      <c r="CS904" s="44"/>
      <c r="CT904" s="44"/>
      <c r="CU904" s="44"/>
      <c r="CV904" s="44"/>
      <c r="CW904" s="44"/>
      <c r="CX904" s="44"/>
      <c r="CY904" s="44"/>
      <c r="CZ904" s="44"/>
      <c r="DA904" s="44"/>
      <c r="DB904" s="44"/>
      <c r="DC904" s="44"/>
      <c r="DD904" s="44"/>
      <c r="DE904" s="44"/>
      <c r="DF904" s="44"/>
      <c r="DG904" s="44"/>
      <c r="DH904" s="44"/>
      <c r="DI904" s="44"/>
      <c r="DJ904" s="44"/>
      <c r="DK904" s="44"/>
      <c r="DL904" s="44"/>
      <c r="DM904" s="44"/>
      <c r="DN904" s="44"/>
      <c r="DO904" s="44"/>
      <c r="DP904" s="44"/>
      <c r="DQ904" s="44"/>
      <c r="DR904" s="44"/>
      <c r="DS904" s="44"/>
      <c r="DT904" s="44"/>
      <c r="DU904" s="44"/>
      <c r="DV904" s="44"/>
      <c r="DW904" s="44"/>
      <c r="DX904" s="44"/>
      <c r="DY904" s="44"/>
      <c r="DZ904" s="44"/>
      <c r="EA904" s="44"/>
      <c r="EB904" s="44"/>
      <c r="EC904" s="44"/>
      <c r="ED904" s="44"/>
      <c r="EE904" s="44"/>
      <c r="EF904" s="44"/>
      <c r="EG904" s="44"/>
      <c r="EH904" s="44"/>
      <c r="EI904" s="44"/>
      <c r="EJ904" s="44"/>
      <c r="EK904" s="44"/>
      <c r="EL904" s="44"/>
      <c r="EM904" s="44"/>
      <c r="EN904" s="44"/>
      <c r="EO904" s="44"/>
      <c r="EP904" s="44"/>
      <c r="EQ904" s="44"/>
      <c r="ER904" s="44"/>
      <c r="ES904" s="44"/>
      <c r="ET904" s="44"/>
      <c r="EU904" s="44"/>
      <c r="EV904" s="44"/>
      <c r="EW904" s="44"/>
      <c r="EX904" s="44"/>
      <c r="EY904" s="44"/>
      <c r="EZ904" s="44"/>
      <c r="FA904" s="44"/>
      <c r="FB904" s="44"/>
      <c r="FC904" s="44"/>
      <c r="FD904" s="44"/>
      <c r="FE904" s="44"/>
      <c r="FF904" s="44"/>
      <c r="FG904" s="44"/>
      <c r="FH904" s="44"/>
      <c r="FI904" s="44"/>
      <c r="FJ904" s="44"/>
      <c r="FK904" s="44"/>
      <c r="FL904" s="44"/>
      <c r="FM904" s="44"/>
      <c r="FN904" s="44"/>
      <c r="FO904" s="44"/>
      <c r="FP904" s="44"/>
      <c r="FQ904" s="44"/>
      <c r="FR904" s="44"/>
      <c r="FS904" s="44"/>
      <c r="FT904" s="44"/>
      <c r="FU904" s="44"/>
      <c r="FV904" s="44"/>
      <c r="FW904" s="44"/>
      <c r="FX904" s="44"/>
      <c r="FY904" s="44"/>
      <c r="FZ904" s="44"/>
      <c r="GA904" s="44"/>
      <c r="GB904" s="44"/>
      <c r="GC904" s="44"/>
      <c r="GD904" s="44"/>
      <c r="GE904" s="44"/>
      <c r="GF904" s="44"/>
      <c r="GG904" s="44"/>
      <c r="GH904" s="44"/>
      <c r="GI904" s="44"/>
      <c r="GJ904" s="44"/>
      <c r="GK904" s="44"/>
      <c r="GL904" s="44"/>
      <c r="GM904" s="44"/>
      <c r="GN904" s="44"/>
      <c r="GO904" s="44"/>
      <c r="GP904" s="44"/>
      <c r="GQ904" s="44"/>
      <c r="GR904" s="44"/>
      <c r="GS904" s="44"/>
      <c r="GT904" s="44"/>
      <c r="GU904" s="44"/>
      <c r="GV904" s="44"/>
      <c r="GW904" s="44"/>
      <c r="GX904" s="44"/>
      <c r="GY904" s="44"/>
      <c r="GZ904" s="44"/>
      <c r="HA904" s="44"/>
      <c r="HB904" s="44"/>
      <c r="HC904" s="44"/>
      <c r="HD904" s="44"/>
      <c r="HE904" s="44"/>
      <c r="HF904" s="44"/>
      <c r="HG904" s="44"/>
      <c r="HH904" s="44"/>
      <c r="HI904" s="44"/>
      <c r="HJ904" s="44"/>
      <c r="HK904" s="44"/>
      <c r="HL904" s="44"/>
      <c r="HM904" s="44"/>
      <c r="HN904" s="44"/>
      <c r="HO904" s="44"/>
      <c r="HP904" s="44"/>
      <c r="HQ904" s="44"/>
      <c r="HR904" s="44"/>
      <c r="HS904" s="44"/>
      <c r="HT904" s="44"/>
      <c r="HU904" s="44"/>
      <c r="HV904" s="44"/>
      <c r="HW904" s="44"/>
      <c r="HX904" s="44"/>
      <c r="HY904" s="44"/>
      <c r="HZ904" s="44"/>
      <c r="IA904" s="44"/>
      <c r="IB904" s="44"/>
      <c r="IC904" s="44"/>
      <c r="ID904" s="44"/>
      <c r="IE904" s="44"/>
      <c r="IF904" s="44"/>
      <c r="IG904" s="44"/>
      <c r="IH904" s="44"/>
      <c r="II904" s="44"/>
      <c r="IJ904" s="44"/>
      <c r="IK904" s="44"/>
      <c r="IL904" s="44"/>
      <c r="IM904" s="44"/>
      <c r="IN904" s="44"/>
      <c r="IO904" s="44"/>
      <c r="IP904" s="44"/>
      <c r="IQ904" s="44"/>
      <c r="IR904" s="44"/>
      <c r="IS904" s="44"/>
      <c r="IT904" s="44"/>
      <c r="IU904" s="44"/>
      <c r="IV904" s="44"/>
    </row>
    <row r="905" spans="1:256" s="40" customFormat="1" ht="185.25">
      <c r="A905" s="590"/>
      <c r="B905" s="660" t="s">
        <v>300</v>
      </c>
      <c r="C905" s="530"/>
      <c r="D905" s="729"/>
      <c r="E905" s="782"/>
      <c r="F905" s="730"/>
      <c r="G905" s="41"/>
      <c r="H905" s="72"/>
      <c r="I905" s="72"/>
      <c r="J905" s="72"/>
      <c r="K905" s="72"/>
      <c r="L905" s="39"/>
      <c r="M905" s="69"/>
      <c r="N905" s="69"/>
      <c r="O905" s="69"/>
      <c r="P905" s="69"/>
    </row>
    <row r="906" spans="1:256" s="40" customFormat="1" ht="99.75">
      <c r="A906" s="590"/>
      <c r="B906" s="660" t="s">
        <v>301</v>
      </c>
      <c r="C906" s="530"/>
      <c r="D906" s="729"/>
      <c r="E906" s="782"/>
      <c r="F906" s="730"/>
      <c r="G906" s="41"/>
      <c r="H906" s="72"/>
      <c r="I906" s="72"/>
      <c r="J906" s="72"/>
      <c r="K906" s="72"/>
      <c r="L906" s="39"/>
      <c r="M906" s="69"/>
      <c r="N906" s="69"/>
      <c r="O906" s="69"/>
      <c r="P906" s="69"/>
    </row>
    <row r="907" spans="1:256" s="40" customFormat="1" ht="85.5">
      <c r="A907" s="590"/>
      <c r="B907" s="660" t="s">
        <v>299</v>
      </c>
      <c r="C907" s="530"/>
      <c r="D907" s="731"/>
      <c r="E907" s="782"/>
      <c r="F907" s="588"/>
      <c r="G907" s="41"/>
      <c r="H907" s="72"/>
      <c r="I907" s="72"/>
      <c r="J907" s="72"/>
      <c r="K907" s="72"/>
      <c r="L907" s="39"/>
      <c r="M907" s="148"/>
      <c r="N907" s="69"/>
      <c r="O907" s="39"/>
      <c r="P907" s="149"/>
    </row>
    <row r="908" spans="1:256" s="40" customFormat="1" ht="171">
      <c r="A908" s="590"/>
      <c r="B908" s="660" t="s">
        <v>1067</v>
      </c>
      <c r="C908" s="530"/>
      <c r="D908" s="731"/>
      <c r="E908" s="782"/>
      <c r="F908" s="588"/>
      <c r="G908" s="41"/>
      <c r="H908" s="72"/>
      <c r="I908" s="72"/>
      <c r="J908" s="72"/>
      <c r="K908" s="72"/>
      <c r="L908" s="39"/>
      <c r="M908" s="148"/>
      <c r="N908" s="69"/>
      <c r="O908" s="39"/>
      <c r="P908" s="149"/>
    </row>
    <row r="909" spans="1:256" s="43" customFormat="1">
      <c r="A909" s="657"/>
      <c r="B909" s="732"/>
      <c r="C909" s="725"/>
      <c r="D909" s="725"/>
      <c r="E909" s="94"/>
      <c r="F909" s="128"/>
      <c r="H909" s="73"/>
      <c r="I909" s="73"/>
      <c r="J909" s="73"/>
      <c r="K909" s="73"/>
      <c r="L909" s="74"/>
      <c r="M909" s="49"/>
      <c r="N909" s="49"/>
      <c r="O909" s="49"/>
      <c r="P909" s="49"/>
      <c r="Q909" s="44"/>
      <c r="R909" s="44"/>
      <c r="S909" s="44"/>
      <c r="T909" s="44"/>
      <c r="U909" s="44"/>
      <c r="V909" s="44"/>
      <c r="W909" s="44"/>
      <c r="X909" s="44"/>
      <c r="Y909" s="44"/>
      <c r="Z909" s="44"/>
      <c r="AA909" s="44"/>
      <c r="AB909" s="44"/>
      <c r="AC909" s="44"/>
      <c r="AD909" s="44"/>
      <c r="AE909" s="44"/>
      <c r="AF909" s="44"/>
      <c r="AG909" s="44"/>
      <c r="AH909" s="44"/>
      <c r="AI909" s="44"/>
      <c r="AJ909" s="44"/>
      <c r="AK909" s="44"/>
      <c r="AL909" s="44"/>
      <c r="AM909" s="44"/>
      <c r="AN909" s="44"/>
      <c r="AO909" s="44"/>
      <c r="AP909" s="44"/>
      <c r="AQ909" s="44"/>
      <c r="AR909" s="44"/>
      <c r="AS909" s="44"/>
      <c r="AT909" s="44"/>
      <c r="AU909" s="44"/>
      <c r="AV909" s="44"/>
      <c r="AW909" s="44"/>
      <c r="AX909" s="44"/>
      <c r="AY909" s="44"/>
      <c r="AZ909" s="44"/>
      <c r="BA909" s="44"/>
      <c r="BB909" s="44"/>
      <c r="BC909" s="44"/>
      <c r="BD909" s="44"/>
      <c r="BE909" s="44"/>
      <c r="BF909" s="44"/>
      <c r="BG909" s="44"/>
      <c r="BH909" s="44"/>
      <c r="BI909" s="44"/>
      <c r="BJ909" s="44"/>
      <c r="BK909" s="44"/>
      <c r="BL909" s="44"/>
      <c r="BM909" s="44"/>
      <c r="BN909" s="44"/>
      <c r="BO909" s="44"/>
      <c r="BP909" s="44"/>
      <c r="BQ909" s="44"/>
      <c r="BR909" s="44"/>
      <c r="BS909" s="44"/>
      <c r="BT909" s="44"/>
      <c r="BU909" s="44"/>
      <c r="BV909" s="44"/>
      <c r="BW909" s="44"/>
      <c r="BX909" s="44"/>
      <c r="BY909" s="44"/>
      <c r="BZ909" s="44"/>
      <c r="CA909" s="44"/>
      <c r="CB909" s="44"/>
      <c r="CC909" s="44"/>
      <c r="CD909" s="44"/>
      <c r="CE909" s="44"/>
      <c r="CF909" s="44"/>
      <c r="CG909" s="44"/>
      <c r="CH909" s="44"/>
      <c r="CI909" s="44"/>
      <c r="CJ909" s="44"/>
      <c r="CK909" s="44"/>
      <c r="CL909" s="44"/>
      <c r="CM909" s="44"/>
      <c r="CN909" s="44"/>
      <c r="CO909" s="44"/>
      <c r="CP909" s="44"/>
      <c r="CQ909" s="44"/>
      <c r="CR909" s="44"/>
      <c r="CS909" s="44"/>
      <c r="CT909" s="44"/>
      <c r="CU909" s="44"/>
      <c r="CV909" s="44"/>
      <c r="CW909" s="44"/>
      <c r="CX909" s="44"/>
      <c r="CY909" s="44"/>
      <c r="CZ909" s="44"/>
      <c r="DA909" s="44"/>
      <c r="DB909" s="44"/>
      <c r="DC909" s="44"/>
      <c r="DD909" s="44"/>
      <c r="DE909" s="44"/>
      <c r="DF909" s="44"/>
      <c r="DG909" s="44"/>
      <c r="DH909" s="44"/>
      <c r="DI909" s="44"/>
      <c r="DJ909" s="44"/>
      <c r="DK909" s="44"/>
      <c r="DL909" s="44"/>
      <c r="DM909" s="44"/>
      <c r="DN909" s="44"/>
      <c r="DO909" s="44"/>
      <c r="DP909" s="44"/>
      <c r="DQ909" s="44"/>
      <c r="DR909" s="44"/>
      <c r="DS909" s="44"/>
      <c r="DT909" s="44"/>
      <c r="DU909" s="44"/>
      <c r="DV909" s="44"/>
      <c r="DW909" s="44"/>
      <c r="DX909" s="44"/>
      <c r="DY909" s="44"/>
      <c r="DZ909" s="44"/>
      <c r="EA909" s="44"/>
      <c r="EB909" s="44"/>
      <c r="EC909" s="44"/>
      <c r="ED909" s="44"/>
      <c r="EE909" s="44"/>
      <c r="EF909" s="44"/>
      <c r="EG909" s="44"/>
      <c r="EH909" s="44"/>
      <c r="EI909" s="44"/>
      <c r="EJ909" s="44"/>
      <c r="EK909" s="44"/>
      <c r="EL909" s="44"/>
      <c r="EM909" s="44"/>
      <c r="EN909" s="44"/>
      <c r="EO909" s="44"/>
      <c r="EP909" s="44"/>
      <c r="EQ909" s="44"/>
      <c r="ER909" s="44"/>
      <c r="ES909" s="44"/>
      <c r="ET909" s="44"/>
      <c r="EU909" s="44"/>
      <c r="EV909" s="44"/>
      <c r="EW909" s="44"/>
      <c r="EX909" s="44"/>
      <c r="EY909" s="44"/>
      <c r="EZ909" s="44"/>
      <c r="FA909" s="44"/>
      <c r="FB909" s="44"/>
      <c r="FC909" s="44"/>
      <c r="FD909" s="44"/>
      <c r="FE909" s="44"/>
      <c r="FF909" s="44"/>
      <c r="FG909" s="44"/>
      <c r="FH909" s="44"/>
      <c r="FI909" s="44"/>
      <c r="FJ909" s="44"/>
      <c r="FK909" s="44"/>
      <c r="FL909" s="44"/>
      <c r="FM909" s="44"/>
      <c r="FN909" s="44"/>
      <c r="FO909" s="44"/>
      <c r="FP909" s="44"/>
      <c r="FQ909" s="44"/>
      <c r="FR909" s="44"/>
      <c r="FS909" s="44"/>
      <c r="FT909" s="44"/>
      <c r="FU909" s="44"/>
      <c r="FV909" s="44"/>
      <c r="FW909" s="44"/>
      <c r="FX909" s="44"/>
      <c r="FY909" s="44"/>
      <c r="FZ909" s="44"/>
      <c r="GA909" s="44"/>
      <c r="GB909" s="44"/>
      <c r="GC909" s="44"/>
      <c r="GD909" s="44"/>
      <c r="GE909" s="44"/>
      <c r="GF909" s="44"/>
      <c r="GG909" s="44"/>
      <c r="GH909" s="44"/>
      <c r="GI909" s="44"/>
      <c r="GJ909" s="44"/>
      <c r="GK909" s="44"/>
      <c r="GL909" s="44"/>
      <c r="GM909" s="44"/>
      <c r="GN909" s="44"/>
      <c r="GO909" s="44"/>
      <c r="GP909" s="44"/>
      <c r="GQ909" s="44"/>
      <c r="GR909" s="44"/>
      <c r="GS909" s="44"/>
      <c r="GT909" s="44"/>
      <c r="GU909" s="44"/>
      <c r="GV909" s="44"/>
      <c r="GW909" s="44"/>
      <c r="GX909" s="44"/>
      <c r="GY909" s="44"/>
      <c r="GZ909" s="44"/>
      <c r="HA909" s="44"/>
      <c r="HB909" s="44"/>
      <c r="HC909" s="44"/>
      <c r="HD909" s="44"/>
      <c r="HE909" s="44"/>
      <c r="HF909" s="44"/>
      <c r="HG909" s="44"/>
      <c r="HH909" s="44"/>
      <c r="HI909" s="44"/>
      <c r="HJ909" s="44"/>
      <c r="HK909" s="44"/>
      <c r="HL909" s="44"/>
      <c r="HM909" s="44"/>
      <c r="HN909" s="44"/>
      <c r="HO909" s="44"/>
      <c r="HP909" s="44"/>
      <c r="HQ909" s="44"/>
      <c r="HR909" s="44"/>
      <c r="HS909" s="44"/>
      <c r="HT909" s="44"/>
      <c r="HU909" s="44"/>
      <c r="HV909" s="44"/>
      <c r="HW909" s="44"/>
      <c r="HX909" s="44"/>
      <c r="HY909" s="44"/>
      <c r="HZ909" s="44"/>
      <c r="IA909" s="44"/>
      <c r="IB909" s="44"/>
      <c r="IC909" s="44"/>
      <c r="ID909" s="44"/>
      <c r="IE909" s="44"/>
      <c r="IF909" s="44"/>
      <c r="IG909" s="44"/>
      <c r="IH909" s="44"/>
      <c r="II909" s="44"/>
      <c r="IJ909" s="44"/>
      <c r="IK909" s="44"/>
      <c r="IL909" s="44"/>
      <c r="IM909" s="44"/>
      <c r="IN909" s="44"/>
      <c r="IO909" s="44"/>
      <c r="IP909" s="44"/>
      <c r="IQ909" s="44"/>
      <c r="IR909" s="44"/>
      <c r="IS909" s="44"/>
      <c r="IT909" s="44"/>
      <c r="IU909" s="44"/>
      <c r="IV909" s="44"/>
    </row>
    <row r="910" spans="1:256" s="43" customFormat="1">
      <c r="A910" s="557" t="s">
        <v>738</v>
      </c>
      <c r="B910" s="732" t="s">
        <v>181</v>
      </c>
      <c r="C910" s="717"/>
      <c r="D910" s="718"/>
      <c r="E910" s="86"/>
      <c r="F910" s="128"/>
      <c r="H910" s="73"/>
      <c r="I910" s="73"/>
      <c r="J910" s="73"/>
      <c r="K910" s="73"/>
      <c r="L910" s="74"/>
      <c r="M910" s="49"/>
      <c r="N910" s="49"/>
      <c r="O910" s="49"/>
      <c r="P910" s="49"/>
      <c r="Q910" s="44"/>
      <c r="R910" s="44"/>
      <c r="S910" s="44"/>
      <c r="T910" s="44"/>
      <c r="U910" s="44"/>
      <c r="V910" s="44"/>
      <c r="W910" s="44"/>
      <c r="X910" s="44"/>
      <c r="Y910" s="44"/>
      <c r="Z910" s="44"/>
      <c r="AA910" s="44"/>
      <c r="AB910" s="44"/>
      <c r="AC910" s="44"/>
      <c r="AD910" s="44"/>
      <c r="AE910" s="44"/>
      <c r="AF910" s="44"/>
      <c r="AG910" s="44"/>
      <c r="AH910" s="44"/>
      <c r="AI910" s="44"/>
      <c r="AJ910" s="44"/>
      <c r="AK910" s="44"/>
      <c r="AL910" s="44"/>
      <c r="AM910" s="44"/>
      <c r="AN910" s="44"/>
      <c r="AO910" s="44"/>
      <c r="AP910" s="44"/>
      <c r="AQ910" s="44"/>
      <c r="AR910" s="44"/>
      <c r="AS910" s="44"/>
      <c r="AT910" s="44"/>
      <c r="AU910" s="44"/>
      <c r="AV910" s="44"/>
      <c r="AW910" s="44"/>
      <c r="AX910" s="44"/>
      <c r="AY910" s="44"/>
      <c r="AZ910" s="44"/>
      <c r="BA910" s="44"/>
      <c r="BB910" s="44"/>
      <c r="BC910" s="44"/>
      <c r="BD910" s="44"/>
      <c r="BE910" s="44"/>
      <c r="BF910" s="44"/>
      <c r="BG910" s="44"/>
      <c r="BH910" s="44"/>
      <c r="BI910" s="44"/>
      <c r="BJ910" s="44"/>
      <c r="BK910" s="44"/>
      <c r="BL910" s="44"/>
      <c r="BM910" s="44"/>
      <c r="BN910" s="44"/>
      <c r="BO910" s="44"/>
      <c r="BP910" s="44"/>
      <c r="BQ910" s="44"/>
      <c r="BR910" s="44"/>
      <c r="BS910" s="44"/>
      <c r="BT910" s="44"/>
      <c r="BU910" s="44"/>
      <c r="BV910" s="44"/>
      <c r="BW910" s="44"/>
      <c r="BX910" s="44"/>
      <c r="BY910" s="44"/>
      <c r="BZ910" s="44"/>
      <c r="CA910" s="44"/>
      <c r="CB910" s="44"/>
      <c r="CC910" s="44"/>
      <c r="CD910" s="44"/>
      <c r="CE910" s="44"/>
      <c r="CF910" s="44"/>
      <c r="CG910" s="44"/>
      <c r="CH910" s="44"/>
      <c r="CI910" s="44"/>
      <c r="CJ910" s="44"/>
      <c r="CK910" s="44"/>
      <c r="CL910" s="44"/>
      <c r="CM910" s="44"/>
      <c r="CN910" s="44"/>
      <c r="CO910" s="44"/>
      <c r="CP910" s="44"/>
      <c r="CQ910" s="44"/>
      <c r="CR910" s="44"/>
      <c r="CS910" s="44"/>
      <c r="CT910" s="44"/>
      <c r="CU910" s="44"/>
      <c r="CV910" s="44"/>
      <c r="CW910" s="44"/>
      <c r="CX910" s="44"/>
      <c r="CY910" s="44"/>
      <c r="CZ910" s="44"/>
      <c r="DA910" s="44"/>
      <c r="DB910" s="44"/>
      <c r="DC910" s="44"/>
      <c r="DD910" s="44"/>
      <c r="DE910" s="44"/>
      <c r="DF910" s="44"/>
      <c r="DG910" s="44"/>
      <c r="DH910" s="44"/>
      <c r="DI910" s="44"/>
      <c r="DJ910" s="44"/>
      <c r="DK910" s="44"/>
      <c r="DL910" s="44"/>
      <c r="DM910" s="44"/>
      <c r="DN910" s="44"/>
      <c r="DO910" s="44"/>
      <c r="DP910" s="44"/>
      <c r="DQ910" s="44"/>
      <c r="DR910" s="44"/>
      <c r="DS910" s="44"/>
      <c r="DT910" s="44"/>
      <c r="DU910" s="44"/>
      <c r="DV910" s="44"/>
      <c r="DW910" s="44"/>
      <c r="DX910" s="44"/>
      <c r="DY910" s="44"/>
      <c r="DZ910" s="44"/>
      <c r="EA910" s="44"/>
      <c r="EB910" s="44"/>
      <c r="EC910" s="44"/>
      <c r="ED910" s="44"/>
      <c r="EE910" s="44"/>
      <c r="EF910" s="44"/>
      <c r="EG910" s="44"/>
      <c r="EH910" s="44"/>
      <c r="EI910" s="44"/>
      <c r="EJ910" s="44"/>
      <c r="EK910" s="44"/>
      <c r="EL910" s="44"/>
      <c r="EM910" s="44"/>
      <c r="EN910" s="44"/>
      <c r="EO910" s="44"/>
      <c r="EP910" s="44"/>
      <c r="EQ910" s="44"/>
      <c r="ER910" s="44"/>
      <c r="ES910" s="44"/>
      <c r="ET910" s="44"/>
      <c r="EU910" s="44"/>
      <c r="EV910" s="44"/>
      <c r="EW910" s="44"/>
      <c r="EX910" s="44"/>
      <c r="EY910" s="44"/>
      <c r="EZ910" s="44"/>
      <c r="FA910" s="44"/>
      <c r="FB910" s="44"/>
      <c r="FC910" s="44"/>
      <c r="FD910" s="44"/>
      <c r="FE910" s="44"/>
      <c r="FF910" s="44"/>
      <c r="FG910" s="44"/>
      <c r="FH910" s="44"/>
      <c r="FI910" s="44"/>
      <c r="FJ910" s="44"/>
      <c r="FK910" s="44"/>
      <c r="FL910" s="44"/>
      <c r="FM910" s="44"/>
      <c r="FN910" s="44"/>
      <c r="FO910" s="44"/>
      <c r="FP910" s="44"/>
      <c r="FQ910" s="44"/>
      <c r="FR910" s="44"/>
      <c r="FS910" s="44"/>
      <c r="FT910" s="44"/>
      <c r="FU910" s="44"/>
      <c r="FV910" s="44"/>
      <c r="FW910" s="44"/>
      <c r="FX910" s="44"/>
      <c r="FY910" s="44"/>
      <c r="FZ910" s="44"/>
      <c r="GA910" s="44"/>
      <c r="GB910" s="44"/>
      <c r="GC910" s="44"/>
      <c r="GD910" s="44"/>
      <c r="GE910" s="44"/>
      <c r="GF910" s="44"/>
      <c r="GG910" s="44"/>
      <c r="GH910" s="44"/>
      <c r="GI910" s="44"/>
      <c r="GJ910" s="44"/>
      <c r="GK910" s="44"/>
      <c r="GL910" s="44"/>
      <c r="GM910" s="44"/>
      <c r="GN910" s="44"/>
      <c r="GO910" s="44"/>
      <c r="GP910" s="44"/>
      <c r="GQ910" s="44"/>
      <c r="GR910" s="44"/>
      <c r="GS910" s="44"/>
      <c r="GT910" s="44"/>
      <c r="GU910" s="44"/>
      <c r="GV910" s="44"/>
      <c r="GW910" s="44"/>
      <c r="GX910" s="44"/>
      <c r="GY910" s="44"/>
      <c r="GZ910" s="44"/>
      <c r="HA910" s="44"/>
      <c r="HB910" s="44"/>
      <c r="HC910" s="44"/>
      <c r="HD910" s="44"/>
      <c r="HE910" s="44"/>
      <c r="HF910" s="44"/>
      <c r="HG910" s="44"/>
      <c r="HH910" s="44"/>
      <c r="HI910" s="44"/>
      <c r="HJ910" s="44"/>
      <c r="HK910" s="44"/>
      <c r="HL910" s="44"/>
      <c r="HM910" s="44"/>
      <c r="HN910" s="44"/>
      <c r="HO910" s="44"/>
      <c r="HP910" s="44"/>
      <c r="HQ910" s="44"/>
      <c r="HR910" s="44"/>
      <c r="HS910" s="44"/>
      <c r="HT910" s="44"/>
      <c r="HU910" s="44"/>
      <c r="HV910" s="44"/>
      <c r="HW910" s="44"/>
      <c r="HX910" s="44"/>
      <c r="HY910" s="44"/>
      <c r="HZ910" s="44"/>
      <c r="IA910" s="44"/>
      <c r="IB910" s="44"/>
      <c r="IC910" s="44"/>
      <c r="ID910" s="44"/>
      <c r="IE910" s="44"/>
      <c r="IF910" s="44"/>
      <c r="IG910" s="44"/>
      <c r="IH910" s="44"/>
      <c r="II910" s="44"/>
      <c r="IJ910" s="44"/>
      <c r="IK910" s="44"/>
      <c r="IL910" s="44"/>
      <c r="IM910" s="44"/>
      <c r="IN910" s="44"/>
      <c r="IO910" s="44"/>
      <c r="IP910" s="44"/>
      <c r="IQ910" s="44"/>
      <c r="IR910" s="44"/>
      <c r="IS910" s="44"/>
      <c r="IT910" s="44"/>
      <c r="IU910" s="44"/>
      <c r="IV910" s="44"/>
    </row>
    <row r="911" spans="1:256" s="43" customFormat="1">
      <c r="A911" s="657"/>
      <c r="B911" s="562"/>
      <c r="C911" s="539"/>
      <c r="D911" s="659"/>
      <c r="E911" s="94"/>
      <c r="F911" s="128"/>
      <c r="H911" s="73"/>
      <c r="I911" s="73"/>
      <c r="J911" s="73"/>
      <c r="K911" s="73"/>
      <c r="L911" s="74"/>
      <c r="M911" s="49"/>
      <c r="N911" s="49"/>
      <c r="O911" s="49"/>
      <c r="P911" s="49"/>
      <c r="Q911" s="44"/>
      <c r="R911" s="44"/>
      <c r="S911" s="44"/>
      <c r="T911" s="44"/>
      <c r="U911" s="44"/>
      <c r="V911" s="44"/>
      <c r="W911" s="44"/>
      <c r="X911" s="44"/>
      <c r="Y911" s="44"/>
      <c r="Z911" s="44"/>
      <c r="AA911" s="44"/>
      <c r="AB911" s="44"/>
      <c r="AC911" s="44"/>
      <c r="AD911" s="44"/>
      <c r="AE911" s="44"/>
      <c r="AF911" s="44"/>
      <c r="AG911" s="44"/>
      <c r="AH911" s="44"/>
      <c r="AI911" s="44"/>
      <c r="AJ911" s="44"/>
      <c r="AK911" s="44"/>
      <c r="AL911" s="44"/>
      <c r="AM911" s="44"/>
      <c r="AN911" s="44"/>
      <c r="AO911" s="44"/>
      <c r="AP911" s="44"/>
      <c r="AQ911" s="44"/>
      <c r="AR911" s="44"/>
      <c r="AS911" s="44"/>
      <c r="AT911" s="44"/>
      <c r="AU911" s="44"/>
      <c r="AV911" s="44"/>
      <c r="AW911" s="44"/>
      <c r="AX911" s="44"/>
      <c r="AY911" s="44"/>
      <c r="AZ911" s="44"/>
      <c r="BA911" s="44"/>
      <c r="BB911" s="44"/>
      <c r="BC911" s="44"/>
      <c r="BD911" s="44"/>
      <c r="BE911" s="44"/>
      <c r="BF911" s="44"/>
      <c r="BG911" s="44"/>
      <c r="BH911" s="44"/>
      <c r="BI911" s="44"/>
      <c r="BJ911" s="44"/>
      <c r="BK911" s="44"/>
      <c r="BL911" s="44"/>
      <c r="BM911" s="44"/>
      <c r="BN911" s="44"/>
      <c r="BO911" s="44"/>
      <c r="BP911" s="44"/>
      <c r="BQ911" s="44"/>
      <c r="BR911" s="44"/>
      <c r="BS911" s="44"/>
      <c r="BT911" s="44"/>
      <c r="BU911" s="44"/>
      <c r="BV911" s="44"/>
      <c r="BW911" s="44"/>
      <c r="BX911" s="44"/>
      <c r="BY911" s="44"/>
      <c r="BZ911" s="44"/>
      <c r="CA911" s="44"/>
      <c r="CB911" s="44"/>
      <c r="CC911" s="44"/>
      <c r="CD911" s="44"/>
      <c r="CE911" s="44"/>
      <c r="CF911" s="44"/>
      <c r="CG911" s="44"/>
      <c r="CH911" s="44"/>
      <c r="CI911" s="44"/>
      <c r="CJ911" s="44"/>
      <c r="CK911" s="44"/>
      <c r="CL911" s="44"/>
      <c r="CM911" s="44"/>
      <c r="CN911" s="44"/>
      <c r="CO911" s="44"/>
      <c r="CP911" s="44"/>
      <c r="CQ911" s="44"/>
      <c r="CR911" s="44"/>
      <c r="CS911" s="44"/>
      <c r="CT911" s="44"/>
      <c r="CU911" s="44"/>
      <c r="CV911" s="44"/>
      <c r="CW911" s="44"/>
      <c r="CX911" s="44"/>
      <c r="CY911" s="44"/>
      <c r="CZ911" s="44"/>
      <c r="DA911" s="44"/>
      <c r="DB911" s="44"/>
      <c r="DC911" s="44"/>
      <c r="DD911" s="44"/>
      <c r="DE911" s="44"/>
      <c r="DF911" s="44"/>
      <c r="DG911" s="44"/>
      <c r="DH911" s="44"/>
      <c r="DI911" s="44"/>
      <c r="DJ911" s="44"/>
      <c r="DK911" s="44"/>
      <c r="DL911" s="44"/>
      <c r="DM911" s="44"/>
      <c r="DN911" s="44"/>
      <c r="DO911" s="44"/>
      <c r="DP911" s="44"/>
      <c r="DQ911" s="44"/>
      <c r="DR911" s="44"/>
      <c r="DS911" s="44"/>
      <c r="DT911" s="44"/>
      <c r="DU911" s="44"/>
      <c r="DV911" s="44"/>
      <c r="DW911" s="44"/>
      <c r="DX911" s="44"/>
      <c r="DY911" s="44"/>
      <c r="DZ911" s="44"/>
      <c r="EA911" s="44"/>
      <c r="EB911" s="44"/>
      <c r="EC911" s="44"/>
      <c r="ED911" s="44"/>
      <c r="EE911" s="44"/>
      <c r="EF911" s="44"/>
      <c r="EG911" s="44"/>
      <c r="EH911" s="44"/>
      <c r="EI911" s="44"/>
      <c r="EJ911" s="44"/>
      <c r="EK911" s="44"/>
      <c r="EL911" s="44"/>
      <c r="EM911" s="44"/>
      <c r="EN911" s="44"/>
      <c r="EO911" s="44"/>
      <c r="EP911" s="44"/>
      <c r="EQ911" s="44"/>
      <c r="ER911" s="44"/>
      <c r="ES911" s="44"/>
      <c r="ET911" s="44"/>
      <c r="EU911" s="44"/>
      <c r="EV911" s="44"/>
      <c r="EW911" s="44"/>
      <c r="EX911" s="44"/>
      <c r="EY911" s="44"/>
      <c r="EZ911" s="44"/>
      <c r="FA911" s="44"/>
      <c r="FB911" s="44"/>
      <c r="FC911" s="44"/>
      <c r="FD911" s="44"/>
      <c r="FE911" s="44"/>
      <c r="FF911" s="44"/>
      <c r="FG911" s="44"/>
      <c r="FH911" s="44"/>
      <c r="FI911" s="44"/>
      <c r="FJ911" s="44"/>
      <c r="FK911" s="44"/>
      <c r="FL911" s="44"/>
      <c r="FM911" s="44"/>
      <c r="FN911" s="44"/>
      <c r="FO911" s="44"/>
      <c r="FP911" s="44"/>
      <c r="FQ911" s="44"/>
      <c r="FR911" s="44"/>
      <c r="FS911" s="44"/>
      <c r="FT911" s="44"/>
      <c r="FU911" s="44"/>
      <c r="FV911" s="44"/>
      <c r="FW911" s="44"/>
      <c r="FX911" s="44"/>
      <c r="FY911" s="44"/>
      <c r="FZ911" s="44"/>
      <c r="GA911" s="44"/>
      <c r="GB911" s="44"/>
      <c r="GC911" s="44"/>
      <c r="GD911" s="44"/>
      <c r="GE911" s="44"/>
      <c r="GF911" s="44"/>
      <c r="GG911" s="44"/>
      <c r="GH911" s="44"/>
      <c r="GI911" s="44"/>
      <c r="GJ911" s="44"/>
      <c r="GK911" s="44"/>
      <c r="GL911" s="44"/>
      <c r="GM911" s="44"/>
      <c r="GN911" s="44"/>
      <c r="GO911" s="44"/>
      <c r="GP911" s="44"/>
      <c r="GQ911" s="44"/>
      <c r="GR911" s="44"/>
      <c r="GS911" s="44"/>
      <c r="GT911" s="44"/>
      <c r="GU911" s="44"/>
      <c r="GV911" s="44"/>
      <c r="GW911" s="44"/>
      <c r="GX911" s="44"/>
      <c r="GY911" s="44"/>
      <c r="GZ911" s="44"/>
      <c r="HA911" s="44"/>
      <c r="HB911" s="44"/>
      <c r="HC911" s="44"/>
      <c r="HD911" s="44"/>
      <c r="HE911" s="44"/>
      <c r="HF911" s="44"/>
      <c r="HG911" s="44"/>
      <c r="HH911" s="44"/>
      <c r="HI911" s="44"/>
      <c r="HJ911" s="44"/>
      <c r="HK911" s="44"/>
      <c r="HL911" s="44"/>
      <c r="HM911" s="44"/>
      <c r="HN911" s="44"/>
      <c r="HO911" s="44"/>
      <c r="HP911" s="44"/>
      <c r="HQ911" s="44"/>
      <c r="HR911" s="44"/>
      <c r="HS911" s="44"/>
      <c r="HT911" s="44"/>
      <c r="HU911" s="44"/>
      <c r="HV911" s="44"/>
      <c r="HW911" s="44"/>
      <c r="HX911" s="44"/>
      <c r="HY911" s="44"/>
      <c r="HZ911" s="44"/>
      <c r="IA911" s="44"/>
      <c r="IB911" s="44"/>
      <c r="IC911" s="44"/>
      <c r="ID911" s="44"/>
      <c r="IE911" s="44"/>
      <c r="IF911" s="44"/>
      <c r="IG911" s="44"/>
      <c r="IH911" s="44"/>
      <c r="II911" s="44"/>
      <c r="IJ911" s="44"/>
      <c r="IK911" s="44"/>
      <c r="IL911" s="44"/>
      <c r="IM911" s="44"/>
      <c r="IN911" s="44"/>
      <c r="IO911" s="44"/>
      <c r="IP911" s="44"/>
      <c r="IQ911" s="44"/>
      <c r="IR911" s="44"/>
      <c r="IS911" s="44"/>
      <c r="IT911" s="44"/>
      <c r="IU911" s="44"/>
      <c r="IV911" s="44"/>
    </row>
    <row r="912" spans="1:256" s="43" customFormat="1" ht="375.75">
      <c r="A912" s="557" t="s">
        <v>770</v>
      </c>
      <c r="B912" s="661" t="s">
        <v>950</v>
      </c>
      <c r="C912" s="539"/>
      <c r="D912" s="659"/>
      <c r="E912" s="94"/>
      <c r="F912" s="128"/>
      <c r="H912" s="73"/>
      <c r="I912" s="73"/>
      <c r="J912" s="73"/>
      <c r="K912" s="73"/>
      <c r="L912" s="74"/>
      <c r="M912" s="49"/>
      <c r="N912" s="49"/>
      <c r="O912" s="49"/>
      <c r="P912" s="49"/>
      <c r="Q912" s="44"/>
      <c r="R912" s="44"/>
      <c r="S912" s="44"/>
      <c r="T912" s="44"/>
      <c r="U912" s="44"/>
      <c r="V912" s="44"/>
      <c r="W912" s="44"/>
      <c r="X912" s="44"/>
      <c r="Y912" s="44"/>
      <c r="Z912" s="44"/>
      <c r="AA912" s="44"/>
      <c r="AB912" s="44"/>
      <c r="AC912" s="44"/>
      <c r="AD912" s="44"/>
      <c r="AE912" s="44"/>
      <c r="AF912" s="44"/>
      <c r="AG912" s="44"/>
      <c r="AH912" s="44"/>
      <c r="AI912" s="44"/>
      <c r="AJ912" s="44"/>
      <c r="AK912" s="44"/>
      <c r="AL912" s="44"/>
      <c r="AM912" s="44"/>
      <c r="AN912" s="44"/>
      <c r="AO912" s="44"/>
      <c r="AP912" s="44"/>
      <c r="AQ912" s="44"/>
      <c r="AR912" s="44"/>
      <c r="AS912" s="44"/>
      <c r="AT912" s="44"/>
      <c r="AU912" s="44"/>
      <c r="AV912" s="44"/>
      <c r="AW912" s="44"/>
      <c r="AX912" s="44"/>
      <c r="AY912" s="44"/>
      <c r="AZ912" s="44"/>
      <c r="BA912" s="44"/>
      <c r="BB912" s="44"/>
      <c r="BC912" s="44"/>
      <c r="BD912" s="44"/>
      <c r="BE912" s="44"/>
      <c r="BF912" s="44"/>
      <c r="BG912" s="44"/>
      <c r="BH912" s="44"/>
      <c r="BI912" s="44"/>
      <c r="BJ912" s="44"/>
      <c r="BK912" s="44"/>
      <c r="BL912" s="44"/>
      <c r="BM912" s="44"/>
      <c r="BN912" s="44"/>
      <c r="BO912" s="44"/>
      <c r="BP912" s="44"/>
      <c r="BQ912" s="44"/>
      <c r="BR912" s="44"/>
      <c r="BS912" s="44"/>
      <c r="BT912" s="44"/>
      <c r="BU912" s="44"/>
      <c r="BV912" s="44"/>
      <c r="BW912" s="44"/>
      <c r="BX912" s="44"/>
      <c r="BY912" s="44"/>
      <c r="BZ912" s="44"/>
      <c r="CA912" s="44"/>
      <c r="CB912" s="44"/>
      <c r="CC912" s="44"/>
      <c r="CD912" s="44"/>
      <c r="CE912" s="44"/>
      <c r="CF912" s="44"/>
      <c r="CG912" s="44"/>
      <c r="CH912" s="44"/>
      <c r="CI912" s="44"/>
      <c r="CJ912" s="44"/>
      <c r="CK912" s="44"/>
      <c r="CL912" s="44"/>
      <c r="CM912" s="44"/>
      <c r="CN912" s="44"/>
      <c r="CO912" s="44"/>
      <c r="CP912" s="44"/>
      <c r="CQ912" s="44"/>
      <c r="CR912" s="44"/>
      <c r="CS912" s="44"/>
      <c r="CT912" s="44"/>
      <c r="CU912" s="44"/>
      <c r="CV912" s="44"/>
      <c r="CW912" s="44"/>
      <c r="CX912" s="44"/>
      <c r="CY912" s="44"/>
      <c r="CZ912" s="44"/>
      <c r="DA912" s="44"/>
      <c r="DB912" s="44"/>
      <c r="DC912" s="44"/>
      <c r="DD912" s="44"/>
      <c r="DE912" s="44"/>
      <c r="DF912" s="44"/>
      <c r="DG912" s="44"/>
      <c r="DH912" s="44"/>
      <c r="DI912" s="44"/>
      <c r="DJ912" s="44"/>
      <c r="DK912" s="44"/>
      <c r="DL912" s="44"/>
      <c r="DM912" s="44"/>
      <c r="DN912" s="44"/>
      <c r="DO912" s="44"/>
      <c r="DP912" s="44"/>
      <c r="DQ912" s="44"/>
      <c r="DR912" s="44"/>
      <c r="DS912" s="44"/>
      <c r="DT912" s="44"/>
      <c r="DU912" s="44"/>
      <c r="DV912" s="44"/>
      <c r="DW912" s="44"/>
      <c r="DX912" s="44"/>
      <c r="DY912" s="44"/>
      <c r="DZ912" s="44"/>
      <c r="EA912" s="44"/>
      <c r="EB912" s="44"/>
      <c r="EC912" s="44"/>
      <c r="ED912" s="44"/>
      <c r="EE912" s="44"/>
      <c r="EF912" s="44"/>
      <c r="EG912" s="44"/>
      <c r="EH912" s="44"/>
      <c r="EI912" s="44"/>
      <c r="EJ912" s="44"/>
      <c r="EK912" s="44"/>
      <c r="EL912" s="44"/>
      <c r="EM912" s="44"/>
      <c r="EN912" s="44"/>
      <c r="EO912" s="44"/>
      <c r="EP912" s="44"/>
      <c r="EQ912" s="44"/>
      <c r="ER912" s="44"/>
      <c r="ES912" s="44"/>
      <c r="ET912" s="44"/>
      <c r="EU912" s="44"/>
      <c r="EV912" s="44"/>
      <c r="EW912" s="44"/>
      <c r="EX912" s="44"/>
      <c r="EY912" s="44"/>
      <c r="EZ912" s="44"/>
      <c r="FA912" s="44"/>
      <c r="FB912" s="44"/>
      <c r="FC912" s="44"/>
      <c r="FD912" s="44"/>
      <c r="FE912" s="44"/>
      <c r="FF912" s="44"/>
      <c r="FG912" s="44"/>
      <c r="FH912" s="44"/>
      <c r="FI912" s="44"/>
      <c r="FJ912" s="44"/>
      <c r="FK912" s="44"/>
      <c r="FL912" s="44"/>
      <c r="FM912" s="44"/>
      <c r="FN912" s="44"/>
      <c r="FO912" s="44"/>
      <c r="FP912" s="44"/>
      <c r="FQ912" s="44"/>
      <c r="FR912" s="44"/>
      <c r="FS912" s="44"/>
      <c r="FT912" s="44"/>
      <c r="FU912" s="44"/>
      <c r="FV912" s="44"/>
      <c r="FW912" s="44"/>
      <c r="FX912" s="44"/>
      <c r="FY912" s="44"/>
      <c r="FZ912" s="44"/>
      <c r="GA912" s="44"/>
      <c r="GB912" s="44"/>
      <c r="GC912" s="44"/>
      <c r="GD912" s="44"/>
      <c r="GE912" s="44"/>
      <c r="GF912" s="44"/>
      <c r="GG912" s="44"/>
      <c r="GH912" s="44"/>
      <c r="GI912" s="44"/>
      <c r="GJ912" s="44"/>
      <c r="GK912" s="44"/>
      <c r="GL912" s="44"/>
      <c r="GM912" s="44"/>
      <c r="GN912" s="44"/>
      <c r="GO912" s="44"/>
      <c r="GP912" s="44"/>
      <c r="GQ912" s="44"/>
      <c r="GR912" s="44"/>
      <c r="GS912" s="44"/>
      <c r="GT912" s="44"/>
      <c r="GU912" s="44"/>
      <c r="GV912" s="44"/>
      <c r="GW912" s="44"/>
      <c r="GX912" s="44"/>
      <c r="GY912" s="44"/>
      <c r="GZ912" s="44"/>
      <c r="HA912" s="44"/>
      <c r="HB912" s="44"/>
      <c r="HC912" s="44"/>
      <c r="HD912" s="44"/>
      <c r="HE912" s="44"/>
      <c r="HF912" s="44"/>
      <c r="HG912" s="44"/>
      <c r="HH912" s="44"/>
      <c r="HI912" s="44"/>
      <c r="HJ912" s="44"/>
      <c r="HK912" s="44"/>
      <c r="HL912" s="44"/>
      <c r="HM912" s="44"/>
      <c r="HN912" s="44"/>
      <c r="HO912" s="44"/>
      <c r="HP912" s="44"/>
      <c r="HQ912" s="44"/>
      <c r="HR912" s="44"/>
      <c r="HS912" s="44"/>
      <c r="HT912" s="44"/>
      <c r="HU912" s="44"/>
      <c r="HV912" s="44"/>
      <c r="HW912" s="44"/>
      <c r="HX912" s="44"/>
      <c r="HY912" s="44"/>
      <c r="HZ912" s="44"/>
      <c r="IA912" s="44"/>
      <c r="IB912" s="44"/>
      <c r="IC912" s="44"/>
      <c r="ID912" s="44"/>
      <c r="IE912" s="44"/>
      <c r="IF912" s="44"/>
      <c r="IG912" s="44"/>
      <c r="IH912" s="44"/>
      <c r="II912" s="44"/>
      <c r="IJ912" s="44"/>
      <c r="IK912" s="44"/>
      <c r="IL912" s="44"/>
      <c r="IM912" s="44"/>
      <c r="IN912" s="44"/>
      <c r="IO912" s="44"/>
      <c r="IP912" s="44"/>
      <c r="IQ912" s="44"/>
      <c r="IR912" s="44"/>
      <c r="IS912" s="44"/>
      <c r="IT912" s="44"/>
      <c r="IU912" s="44"/>
      <c r="IV912" s="44"/>
    </row>
    <row r="913" spans="1:256" s="43" customFormat="1" ht="85.5">
      <c r="A913" s="557"/>
      <c r="B913" s="560" t="s">
        <v>741</v>
      </c>
      <c r="C913" s="539" t="s">
        <v>110</v>
      </c>
      <c r="D913" s="659">
        <v>1</v>
      </c>
      <c r="E913" s="94"/>
      <c r="F913" s="128">
        <f>E913*D913</f>
        <v>0</v>
      </c>
      <c r="H913" s="73"/>
      <c r="I913" s="73"/>
      <c r="J913" s="73"/>
      <c r="K913" s="73"/>
      <c r="L913" s="74"/>
      <c r="M913" s="49"/>
      <c r="N913" s="49"/>
      <c r="O913" s="49"/>
      <c r="P913" s="49"/>
      <c r="Q913" s="44"/>
      <c r="R913" s="44"/>
      <c r="S913" s="44"/>
      <c r="T913" s="44"/>
      <c r="U913" s="44"/>
      <c r="V913" s="44"/>
      <c r="W913" s="44"/>
      <c r="X913" s="44"/>
      <c r="Y913" s="44"/>
      <c r="Z913" s="44"/>
      <c r="AA913" s="44"/>
      <c r="AB913" s="44"/>
      <c r="AC913" s="44"/>
      <c r="AD913" s="44"/>
      <c r="AE913" s="44"/>
      <c r="AF913" s="44"/>
      <c r="AG913" s="44"/>
      <c r="AH913" s="44"/>
      <c r="AI913" s="44"/>
      <c r="AJ913" s="44"/>
      <c r="AK913" s="44"/>
      <c r="AL913" s="44"/>
      <c r="AM913" s="44"/>
      <c r="AN913" s="44"/>
      <c r="AO913" s="44"/>
      <c r="AP913" s="44"/>
      <c r="AQ913" s="44"/>
      <c r="AR913" s="44"/>
      <c r="AS913" s="44"/>
      <c r="AT913" s="44"/>
      <c r="AU913" s="44"/>
      <c r="AV913" s="44"/>
      <c r="AW913" s="44"/>
      <c r="AX913" s="44"/>
      <c r="AY913" s="44"/>
      <c r="AZ913" s="44"/>
      <c r="BA913" s="44"/>
      <c r="BB913" s="44"/>
      <c r="BC913" s="44"/>
      <c r="BD913" s="44"/>
      <c r="BE913" s="44"/>
      <c r="BF913" s="44"/>
      <c r="BG913" s="44"/>
      <c r="BH913" s="44"/>
      <c r="BI913" s="44"/>
      <c r="BJ913" s="44"/>
      <c r="BK913" s="44"/>
      <c r="BL913" s="44"/>
      <c r="BM913" s="44"/>
      <c r="BN913" s="44"/>
      <c r="BO913" s="44"/>
      <c r="BP913" s="44"/>
      <c r="BQ913" s="44"/>
      <c r="BR913" s="44"/>
      <c r="BS913" s="44"/>
      <c r="BT913" s="44"/>
      <c r="BU913" s="44"/>
      <c r="BV913" s="44"/>
      <c r="BW913" s="44"/>
      <c r="BX913" s="44"/>
      <c r="BY913" s="44"/>
      <c r="BZ913" s="44"/>
      <c r="CA913" s="44"/>
      <c r="CB913" s="44"/>
      <c r="CC913" s="44"/>
      <c r="CD913" s="44"/>
      <c r="CE913" s="44"/>
      <c r="CF913" s="44"/>
      <c r="CG913" s="44"/>
      <c r="CH913" s="44"/>
      <c r="CI913" s="44"/>
      <c r="CJ913" s="44"/>
      <c r="CK913" s="44"/>
      <c r="CL913" s="44"/>
      <c r="CM913" s="44"/>
      <c r="CN913" s="44"/>
      <c r="CO913" s="44"/>
      <c r="CP913" s="44"/>
      <c r="CQ913" s="44"/>
      <c r="CR913" s="44"/>
      <c r="CS913" s="44"/>
      <c r="CT913" s="44"/>
      <c r="CU913" s="44"/>
      <c r="CV913" s="44"/>
      <c r="CW913" s="44"/>
      <c r="CX913" s="44"/>
      <c r="CY913" s="44"/>
      <c r="CZ913" s="44"/>
      <c r="DA913" s="44"/>
      <c r="DB913" s="44"/>
      <c r="DC913" s="44"/>
      <c r="DD913" s="44"/>
      <c r="DE913" s="44"/>
      <c r="DF913" s="44"/>
      <c r="DG913" s="44"/>
      <c r="DH913" s="44"/>
      <c r="DI913" s="44"/>
      <c r="DJ913" s="44"/>
      <c r="DK913" s="44"/>
      <c r="DL913" s="44"/>
      <c r="DM913" s="44"/>
      <c r="DN913" s="44"/>
      <c r="DO913" s="44"/>
      <c r="DP913" s="44"/>
      <c r="DQ913" s="44"/>
      <c r="DR913" s="44"/>
      <c r="DS913" s="44"/>
      <c r="DT913" s="44"/>
      <c r="DU913" s="44"/>
      <c r="DV913" s="44"/>
      <c r="DW913" s="44"/>
      <c r="DX913" s="44"/>
      <c r="DY913" s="44"/>
      <c r="DZ913" s="44"/>
      <c r="EA913" s="44"/>
      <c r="EB913" s="44"/>
      <c r="EC913" s="44"/>
      <c r="ED913" s="44"/>
      <c r="EE913" s="44"/>
      <c r="EF913" s="44"/>
      <c r="EG913" s="44"/>
      <c r="EH913" s="44"/>
      <c r="EI913" s="44"/>
      <c r="EJ913" s="44"/>
      <c r="EK913" s="44"/>
      <c r="EL913" s="44"/>
      <c r="EM913" s="44"/>
      <c r="EN913" s="44"/>
      <c r="EO913" s="44"/>
      <c r="EP913" s="44"/>
      <c r="EQ913" s="44"/>
      <c r="ER913" s="44"/>
      <c r="ES913" s="44"/>
      <c r="ET913" s="44"/>
      <c r="EU913" s="44"/>
      <c r="EV913" s="44"/>
      <c r="EW913" s="44"/>
      <c r="EX913" s="44"/>
      <c r="EY913" s="44"/>
      <c r="EZ913" s="44"/>
      <c r="FA913" s="44"/>
      <c r="FB913" s="44"/>
      <c r="FC913" s="44"/>
      <c r="FD913" s="44"/>
      <c r="FE913" s="44"/>
      <c r="FF913" s="44"/>
      <c r="FG913" s="44"/>
      <c r="FH913" s="44"/>
      <c r="FI913" s="44"/>
      <c r="FJ913" s="44"/>
      <c r="FK913" s="44"/>
      <c r="FL913" s="44"/>
      <c r="FM913" s="44"/>
      <c r="FN913" s="44"/>
      <c r="FO913" s="44"/>
      <c r="FP913" s="44"/>
      <c r="FQ913" s="44"/>
      <c r="FR913" s="44"/>
      <c r="FS913" s="44"/>
      <c r="FT913" s="44"/>
      <c r="FU913" s="44"/>
      <c r="FV913" s="44"/>
      <c r="FW913" s="44"/>
      <c r="FX913" s="44"/>
      <c r="FY913" s="44"/>
      <c r="FZ913" s="44"/>
      <c r="GA913" s="44"/>
      <c r="GB913" s="44"/>
      <c r="GC913" s="44"/>
      <c r="GD913" s="44"/>
      <c r="GE913" s="44"/>
      <c r="GF913" s="44"/>
      <c r="GG913" s="44"/>
      <c r="GH913" s="44"/>
      <c r="GI913" s="44"/>
      <c r="GJ913" s="44"/>
      <c r="GK913" s="44"/>
      <c r="GL913" s="44"/>
      <c r="GM913" s="44"/>
      <c r="GN913" s="44"/>
      <c r="GO913" s="44"/>
      <c r="GP913" s="44"/>
      <c r="GQ913" s="44"/>
      <c r="GR913" s="44"/>
      <c r="GS913" s="44"/>
      <c r="GT913" s="44"/>
      <c r="GU913" s="44"/>
      <c r="GV913" s="44"/>
      <c r="GW913" s="44"/>
      <c r="GX913" s="44"/>
      <c r="GY913" s="44"/>
      <c r="GZ913" s="44"/>
      <c r="HA913" s="44"/>
      <c r="HB913" s="44"/>
      <c r="HC913" s="44"/>
      <c r="HD913" s="44"/>
      <c r="HE913" s="44"/>
      <c r="HF913" s="44"/>
      <c r="HG913" s="44"/>
      <c r="HH913" s="44"/>
      <c r="HI913" s="44"/>
      <c r="HJ913" s="44"/>
      <c r="HK913" s="44"/>
      <c r="HL913" s="44"/>
      <c r="HM913" s="44"/>
      <c r="HN913" s="44"/>
      <c r="HO913" s="44"/>
      <c r="HP913" s="44"/>
      <c r="HQ913" s="44"/>
      <c r="HR913" s="44"/>
      <c r="HS913" s="44"/>
      <c r="HT913" s="44"/>
      <c r="HU913" s="44"/>
      <c r="HV913" s="44"/>
      <c r="HW913" s="44"/>
      <c r="HX913" s="44"/>
      <c r="HY913" s="44"/>
      <c r="HZ913" s="44"/>
      <c r="IA913" s="44"/>
      <c r="IB913" s="44"/>
      <c r="IC913" s="44"/>
      <c r="ID913" s="44"/>
      <c r="IE913" s="44"/>
      <c r="IF913" s="44"/>
      <c r="IG913" s="44"/>
      <c r="IH913" s="44"/>
      <c r="II913" s="44"/>
      <c r="IJ913" s="44"/>
      <c r="IK913" s="44"/>
      <c r="IL913" s="44"/>
      <c r="IM913" s="44"/>
      <c r="IN913" s="44"/>
      <c r="IO913" s="44"/>
      <c r="IP913" s="44"/>
      <c r="IQ913" s="44"/>
      <c r="IR913" s="44"/>
      <c r="IS913" s="44"/>
      <c r="IT913" s="44"/>
      <c r="IU913" s="44"/>
      <c r="IV913" s="44"/>
    </row>
    <row r="914" spans="1:256" s="43" customFormat="1">
      <c r="A914" s="564"/>
      <c r="B914" s="732"/>
      <c r="C914" s="717"/>
      <c r="D914" s="718"/>
      <c r="E914" s="86"/>
      <c r="F914" s="128"/>
      <c r="H914" s="73"/>
      <c r="I914" s="73"/>
      <c r="J914" s="73"/>
      <c r="K914" s="73"/>
      <c r="L914" s="74"/>
      <c r="M914" s="49"/>
      <c r="N914" s="49"/>
      <c r="O914" s="49"/>
      <c r="P914" s="49"/>
      <c r="Q914" s="44"/>
      <c r="R914" s="44"/>
      <c r="S914" s="44"/>
      <c r="T914" s="44"/>
      <c r="U914" s="44"/>
      <c r="V914" s="44"/>
      <c r="W914" s="44"/>
      <c r="X914" s="44"/>
      <c r="Y914" s="44"/>
      <c r="Z914" s="44"/>
      <c r="AA914" s="44"/>
      <c r="AB914" s="44"/>
      <c r="AC914" s="44"/>
      <c r="AD914" s="44"/>
      <c r="AE914" s="44"/>
      <c r="AF914" s="44"/>
      <c r="AG914" s="44"/>
      <c r="AH914" s="44"/>
      <c r="AI914" s="44"/>
      <c r="AJ914" s="44"/>
      <c r="AK914" s="44"/>
      <c r="AL914" s="44"/>
      <c r="AM914" s="44"/>
      <c r="AN914" s="44"/>
      <c r="AO914" s="44"/>
      <c r="AP914" s="44"/>
      <c r="AQ914" s="44"/>
      <c r="AR914" s="44"/>
      <c r="AS914" s="44"/>
      <c r="AT914" s="44"/>
      <c r="AU914" s="44"/>
      <c r="AV914" s="44"/>
      <c r="AW914" s="44"/>
      <c r="AX914" s="44"/>
      <c r="AY914" s="44"/>
      <c r="AZ914" s="44"/>
      <c r="BA914" s="44"/>
      <c r="BB914" s="44"/>
      <c r="BC914" s="44"/>
      <c r="BD914" s="44"/>
      <c r="BE914" s="44"/>
      <c r="BF914" s="44"/>
      <c r="BG914" s="44"/>
      <c r="BH914" s="44"/>
      <c r="BI914" s="44"/>
      <c r="BJ914" s="44"/>
      <c r="BK914" s="44"/>
      <c r="BL914" s="44"/>
      <c r="BM914" s="44"/>
      <c r="BN914" s="44"/>
      <c r="BO914" s="44"/>
      <c r="BP914" s="44"/>
      <c r="BQ914" s="44"/>
      <c r="BR914" s="44"/>
      <c r="BS914" s="44"/>
      <c r="BT914" s="44"/>
      <c r="BU914" s="44"/>
      <c r="BV914" s="44"/>
      <c r="BW914" s="44"/>
      <c r="BX914" s="44"/>
      <c r="BY914" s="44"/>
      <c r="BZ914" s="44"/>
      <c r="CA914" s="44"/>
      <c r="CB914" s="44"/>
      <c r="CC914" s="44"/>
      <c r="CD914" s="44"/>
      <c r="CE914" s="44"/>
      <c r="CF914" s="44"/>
      <c r="CG914" s="44"/>
      <c r="CH914" s="44"/>
      <c r="CI914" s="44"/>
      <c r="CJ914" s="44"/>
      <c r="CK914" s="44"/>
      <c r="CL914" s="44"/>
      <c r="CM914" s="44"/>
      <c r="CN914" s="44"/>
      <c r="CO914" s="44"/>
      <c r="CP914" s="44"/>
      <c r="CQ914" s="44"/>
      <c r="CR914" s="44"/>
      <c r="CS914" s="44"/>
      <c r="CT914" s="44"/>
      <c r="CU914" s="44"/>
      <c r="CV914" s="44"/>
      <c r="CW914" s="44"/>
      <c r="CX914" s="44"/>
      <c r="CY914" s="44"/>
      <c r="CZ914" s="44"/>
      <c r="DA914" s="44"/>
      <c r="DB914" s="44"/>
      <c r="DC914" s="44"/>
      <c r="DD914" s="44"/>
      <c r="DE914" s="44"/>
      <c r="DF914" s="44"/>
      <c r="DG914" s="44"/>
      <c r="DH914" s="44"/>
      <c r="DI914" s="44"/>
      <c r="DJ914" s="44"/>
      <c r="DK914" s="44"/>
      <c r="DL914" s="44"/>
      <c r="DM914" s="44"/>
      <c r="DN914" s="44"/>
      <c r="DO914" s="44"/>
      <c r="DP914" s="44"/>
      <c r="DQ914" s="44"/>
      <c r="DR914" s="44"/>
      <c r="DS914" s="44"/>
      <c r="DT914" s="44"/>
      <c r="DU914" s="44"/>
      <c r="DV914" s="44"/>
      <c r="DW914" s="44"/>
      <c r="DX914" s="44"/>
      <c r="DY914" s="44"/>
      <c r="DZ914" s="44"/>
      <c r="EA914" s="44"/>
      <c r="EB914" s="44"/>
      <c r="EC914" s="44"/>
      <c r="ED914" s="44"/>
      <c r="EE914" s="44"/>
      <c r="EF914" s="44"/>
      <c r="EG914" s="44"/>
      <c r="EH914" s="44"/>
      <c r="EI914" s="44"/>
      <c r="EJ914" s="44"/>
      <c r="EK914" s="44"/>
      <c r="EL914" s="44"/>
      <c r="EM914" s="44"/>
      <c r="EN914" s="44"/>
      <c r="EO914" s="44"/>
      <c r="EP914" s="44"/>
      <c r="EQ914" s="44"/>
      <c r="ER914" s="44"/>
      <c r="ES914" s="44"/>
      <c r="ET914" s="44"/>
      <c r="EU914" s="44"/>
      <c r="EV914" s="44"/>
      <c r="EW914" s="44"/>
      <c r="EX914" s="44"/>
      <c r="EY914" s="44"/>
      <c r="EZ914" s="44"/>
      <c r="FA914" s="44"/>
      <c r="FB914" s="44"/>
      <c r="FC914" s="44"/>
      <c r="FD914" s="44"/>
      <c r="FE914" s="44"/>
      <c r="FF914" s="44"/>
      <c r="FG914" s="44"/>
      <c r="FH914" s="44"/>
      <c r="FI914" s="44"/>
      <c r="FJ914" s="44"/>
      <c r="FK914" s="44"/>
      <c r="FL914" s="44"/>
      <c r="FM914" s="44"/>
      <c r="FN914" s="44"/>
      <c r="FO914" s="44"/>
      <c r="FP914" s="44"/>
      <c r="FQ914" s="44"/>
      <c r="FR914" s="44"/>
      <c r="FS914" s="44"/>
      <c r="FT914" s="44"/>
      <c r="FU914" s="44"/>
      <c r="FV914" s="44"/>
      <c r="FW914" s="44"/>
      <c r="FX914" s="44"/>
      <c r="FY914" s="44"/>
      <c r="FZ914" s="44"/>
      <c r="GA914" s="44"/>
      <c r="GB914" s="44"/>
      <c r="GC914" s="44"/>
      <c r="GD914" s="44"/>
      <c r="GE914" s="44"/>
      <c r="GF914" s="44"/>
      <c r="GG914" s="44"/>
      <c r="GH914" s="44"/>
      <c r="GI914" s="44"/>
      <c r="GJ914" s="44"/>
      <c r="GK914" s="44"/>
      <c r="GL914" s="44"/>
      <c r="GM914" s="44"/>
      <c r="GN914" s="44"/>
      <c r="GO914" s="44"/>
      <c r="GP914" s="44"/>
      <c r="GQ914" s="44"/>
      <c r="GR914" s="44"/>
      <c r="GS914" s="44"/>
      <c r="GT914" s="44"/>
      <c r="GU914" s="44"/>
      <c r="GV914" s="44"/>
      <c r="GW914" s="44"/>
      <c r="GX914" s="44"/>
      <c r="GY914" s="44"/>
      <c r="GZ914" s="44"/>
      <c r="HA914" s="44"/>
      <c r="HB914" s="44"/>
      <c r="HC914" s="44"/>
      <c r="HD914" s="44"/>
      <c r="HE914" s="44"/>
      <c r="HF914" s="44"/>
      <c r="HG914" s="44"/>
      <c r="HH914" s="44"/>
      <c r="HI914" s="44"/>
      <c r="HJ914" s="44"/>
      <c r="HK914" s="44"/>
      <c r="HL914" s="44"/>
      <c r="HM914" s="44"/>
      <c r="HN914" s="44"/>
      <c r="HO914" s="44"/>
      <c r="HP914" s="44"/>
      <c r="HQ914" s="44"/>
      <c r="HR914" s="44"/>
      <c r="HS914" s="44"/>
      <c r="HT914" s="44"/>
      <c r="HU914" s="44"/>
      <c r="HV914" s="44"/>
      <c r="HW914" s="44"/>
      <c r="HX914" s="44"/>
      <c r="HY914" s="44"/>
      <c r="HZ914" s="44"/>
      <c r="IA914" s="44"/>
      <c r="IB914" s="44"/>
      <c r="IC914" s="44"/>
      <c r="ID914" s="44"/>
      <c r="IE914" s="44"/>
      <c r="IF914" s="44"/>
      <c r="IG914" s="44"/>
      <c r="IH914" s="44"/>
      <c r="II914" s="44"/>
      <c r="IJ914" s="44"/>
      <c r="IK914" s="44"/>
      <c r="IL914" s="44"/>
      <c r="IM914" s="44"/>
      <c r="IN914" s="44"/>
      <c r="IO914" s="44"/>
      <c r="IP914" s="44"/>
      <c r="IQ914" s="44"/>
      <c r="IR914" s="44"/>
      <c r="IS914" s="44"/>
      <c r="IT914" s="44"/>
      <c r="IU914" s="44"/>
      <c r="IV914" s="44"/>
    </row>
    <row r="915" spans="1:256" s="43" customFormat="1" ht="347.25">
      <c r="A915" s="557" t="s">
        <v>769</v>
      </c>
      <c r="B915" s="661" t="s">
        <v>951</v>
      </c>
      <c r="C915" s="539"/>
      <c r="D915" s="659"/>
      <c r="E915" s="94"/>
      <c r="F915" s="128"/>
      <c r="H915" s="73"/>
      <c r="I915" s="73"/>
      <c r="J915" s="73"/>
      <c r="K915" s="73"/>
      <c r="L915" s="74"/>
      <c r="M915" s="49"/>
      <c r="N915" s="49"/>
      <c r="O915" s="49"/>
      <c r="P915" s="49"/>
      <c r="Q915" s="44"/>
      <c r="R915" s="44"/>
      <c r="S915" s="44"/>
      <c r="T915" s="44"/>
      <c r="U915" s="44"/>
      <c r="V915" s="44"/>
      <c r="W915" s="44"/>
      <c r="X915" s="44"/>
      <c r="Y915" s="44"/>
      <c r="Z915" s="44"/>
      <c r="AA915" s="44"/>
      <c r="AB915" s="44"/>
      <c r="AC915" s="44"/>
      <c r="AD915" s="44"/>
      <c r="AE915" s="44"/>
      <c r="AF915" s="44"/>
      <c r="AG915" s="44"/>
      <c r="AH915" s="44"/>
      <c r="AI915" s="44"/>
      <c r="AJ915" s="44"/>
      <c r="AK915" s="44"/>
      <c r="AL915" s="44"/>
      <c r="AM915" s="44"/>
      <c r="AN915" s="44"/>
      <c r="AO915" s="44"/>
      <c r="AP915" s="44"/>
      <c r="AQ915" s="44"/>
      <c r="AR915" s="44"/>
      <c r="AS915" s="44"/>
      <c r="AT915" s="44"/>
      <c r="AU915" s="44"/>
      <c r="AV915" s="44"/>
      <c r="AW915" s="44"/>
      <c r="AX915" s="44"/>
      <c r="AY915" s="44"/>
      <c r="AZ915" s="44"/>
      <c r="BA915" s="44"/>
      <c r="BB915" s="44"/>
      <c r="BC915" s="44"/>
      <c r="BD915" s="44"/>
      <c r="BE915" s="44"/>
      <c r="BF915" s="44"/>
      <c r="BG915" s="44"/>
      <c r="BH915" s="44"/>
      <c r="BI915" s="44"/>
      <c r="BJ915" s="44"/>
      <c r="BK915" s="44"/>
      <c r="BL915" s="44"/>
      <c r="BM915" s="44"/>
      <c r="BN915" s="44"/>
      <c r="BO915" s="44"/>
      <c r="BP915" s="44"/>
      <c r="BQ915" s="44"/>
      <c r="BR915" s="44"/>
      <c r="BS915" s="44"/>
      <c r="BT915" s="44"/>
      <c r="BU915" s="44"/>
      <c r="BV915" s="44"/>
      <c r="BW915" s="44"/>
      <c r="BX915" s="44"/>
      <c r="BY915" s="44"/>
      <c r="BZ915" s="44"/>
      <c r="CA915" s="44"/>
      <c r="CB915" s="44"/>
      <c r="CC915" s="44"/>
      <c r="CD915" s="44"/>
      <c r="CE915" s="44"/>
      <c r="CF915" s="44"/>
      <c r="CG915" s="44"/>
      <c r="CH915" s="44"/>
      <c r="CI915" s="44"/>
      <c r="CJ915" s="44"/>
      <c r="CK915" s="44"/>
      <c r="CL915" s="44"/>
      <c r="CM915" s="44"/>
      <c r="CN915" s="44"/>
      <c r="CO915" s="44"/>
      <c r="CP915" s="44"/>
      <c r="CQ915" s="44"/>
      <c r="CR915" s="44"/>
      <c r="CS915" s="44"/>
      <c r="CT915" s="44"/>
      <c r="CU915" s="44"/>
      <c r="CV915" s="44"/>
      <c r="CW915" s="44"/>
      <c r="CX915" s="44"/>
      <c r="CY915" s="44"/>
      <c r="CZ915" s="44"/>
      <c r="DA915" s="44"/>
      <c r="DB915" s="44"/>
      <c r="DC915" s="44"/>
      <c r="DD915" s="44"/>
      <c r="DE915" s="44"/>
      <c r="DF915" s="44"/>
      <c r="DG915" s="44"/>
      <c r="DH915" s="44"/>
      <c r="DI915" s="44"/>
      <c r="DJ915" s="44"/>
      <c r="DK915" s="44"/>
      <c r="DL915" s="44"/>
      <c r="DM915" s="44"/>
      <c r="DN915" s="44"/>
      <c r="DO915" s="44"/>
      <c r="DP915" s="44"/>
      <c r="DQ915" s="44"/>
      <c r="DR915" s="44"/>
      <c r="DS915" s="44"/>
      <c r="DT915" s="44"/>
      <c r="DU915" s="44"/>
      <c r="DV915" s="44"/>
      <c r="DW915" s="44"/>
      <c r="DX915" s="44"/>
      <c r="DY915" s="44"/>
      <c r="DZ915" s="44"/>
      <c r="EA915" s="44"/>
      <c r="EB915" s="44"/>
      <c r="EC915" s="44"/>
      <c r="ED915" s="44"/>
      <c r="EE915" s="44"/>
      <c r="EF915" s="44"/>
      <c r="EG915" s="44"/>
      <c r="EH915" s="44"/>
      <c r="EI915" s="44"/>
      <c r="EJ915" s="44"/>
      <c r="EK915" s="44"/>
      <c r="EL915" s="44"/>
      <c r="EM915" s="44"/>
      <c r="EN915" s="44"/>
      <c r="EO915" s="44"/>
      <c r="EP915" s="44"/>
      <c r="EQ915" s="44"/>
      <c r="ER915" s="44"/>
      <c r="ES915" s="44"/>
      <c r="ET915" s="44"/>
      <c r="EU915" s="44"/>
      <c r="EV915" s="44"/>
      <c r="EW915" s="44"/>
      <c r="EX915" s="44"/>
      <c r="EY915" s="44"/>
      <c r="EZ915" s="44"/>
      <c r="FA915" s="44"/>
      <c r="FB915" s="44"/>
      <c r="FC915" s="44"/>
      <c r="FD915" s="44"/>
      <c r="FE915" s="44"/>
      <c r="FF915" s="44"/>
      <c r="FG915" s="44"/>
      <c r="FH915" s="44"/>
      <c r="FI915" s="44"/>
      <c r="FJ915" s="44"/>
      <c r="FK915" s="44"/>
      <c r="FL915" s="44"/>
      <c r="FM915" s="44"/>
      <c r="FN915" s="44"/>
      <c r="FO915" s="44"/>
      <c r="FP915" s="44"/>
      <c r="FQ915" s="44"/>
      <c r="FR915" s="44"/>
      <c r="FS915" s="44"/>
      <c r="FT915" s="44"/>
      <c r="FU915" s="44"/>
      <c r="FV915" s="44"/>
      <c r="FW915" s="44"/>
      <c r="FX915" s="44"/>
      <c r="FY915" s="44"/>
      <c r="FZ915" s="44"/>
      <c r="GA915" s="44"/>
      <c r="GB915" s="44"/>
      <c r="GC915" s="44"/>
      <c r="GD915" s="44"/>
      <c r="GE915" s="44"/>
      <c r="GF915" s="44"/>
      <c r="GG915" s="44"/>
      <c r="GH915" s="44"/>
      <c r="GI915" s="44"/>
      <c r="GJ915" s="44"/>
      <c r="GK915" s="44"/>
      <c r="GL915" s="44"/>
      <c r="GM915" s="44"/>
      <c r="GN915" s="44"/>
      <c r="GO915" s="44"/>
      <c r="GP915" s="44"/>
      <c r="GQ915" s="44"/>
      <c r="GR915" s="44"/>
      <c r="GS915" s="44"/>
      <c r="GT915" s="44"/>
      <c r="GU915" s="44"/>
      <c r="GV915" s="44"/>
      <c r="GW915" s="44"/>
      <c r="GX915" s="44"/>
      <c r="GY915" s="44"/>
      <c r="GZ915" s="44"/>
      <c r="HA915" s="44"/>
      <c r="HB915" s="44"/>
      <c r="HC915" s="44"/>
      <c r="HD915" s="44"/>
      <c r="HE915" s="44"/>
      <c r="HF915" s="44"/>
      <c r="HG915" s="44"/>
      <c r="HH915" s="44"/>
      <c r="HI915" s="44"/>
      <c r="HJ915" s="44"/>
      <c r="HK915" s="44"/>
      <c r="HL915" s="44"/>
      <c r="HM915" s="44"/>
      <c r="HN915" s="44"/>
      <c r="HO915" s="44"/>
      <c r="HP915" s="44"/>
      <c r="HQ915" s="44"/>
      <c r="HR915" s="44"/>
      <c r="HS915" s="44"/>
      <c r="HT915" s="44"/>
      <c r="HU915" s="44"/>
      <c r="HV915" s="44"/>
      <c r="HW915" s="44"/>
      <c r="HX915" s="44"/>
      <c r="HY915" s="44"/>
      <c r="HZ915" s="44"/>
      <c r="IA915" s="44"/>
      <c r="IB915" s="44"/>
      <c r="IC915" s="44"/>
      <c r="ID915" s="44"/>
      <c r="IE915" s="44"/>
      <c r="IF915" s="44"/>
      <c r="IG915" s="44"/>
      <c r="IH915" s="44"/>
      <c r="II915" s="44"/>
      <c r="IJ915" s="44"/>
      <c r="IK915" s="44"/>
      <c r="IL915" s="44"/>
      <c r="IM915" s="44"/>
      <c r="IN915" s="44"/>
      <c r="IO915" s="44"/>
      <c r="IP915" s="44"/>
      <c r="IQ915" s="44"/>
      <c r="IR915" s="44"/>
      <c r="IS915" s="44"/>
      <c r="IT915" s="44"/>
      <c r="IU915" s="44"/>
      <c r="IV915" s="44"/>
    </row>
    <row r="916" spans="1:256" s="43" customFormat="1" ht="85.5">
      <c r="A916" s="557"/>
      <c r="B916" s="560" t="s">
        <v>741</v>
      </c>
      <c r="C916" s="733"/>
      <c r="D916" s="733"/>
      <c r="E916" s="98"/>
      <c r="F916" s="580"/>
      <c r="H916" s="73"/>
      <c r="I916" s="73"/>
      <c r="J916" s="73"/>
      <c r="K916" s="73"/>
      <c r="L916" s="74"/>
      <c r="M916" s="49"/>
      <c r="N916" s="49"/>
      <c r="O916" s="49"/>
      <c r="P916" s="49"/>
      <c r="Q916" s="44"/>
      <c r="R916" s="44"/>
      <c r="S916" s="44"/>
      <c r="T916" s="44"/>
      <c r="U916" s="44"/>
      <c r="V916" s="44"/>
      <c r="W916" s="44"/>
      <c r="X916" s="44"/>
      <c r="Y916" s="44"/>
      <c r="Z916" s="44"/>
      <c r="AA916" s="44"/>
      <c r="AB916" s="44"/>
      <c r="AC916" s="44"/>
      <c r="AD916" s="44"/>
      <c r="AE916" s="44"/>
      <c r="AF916" s="44"/>
      <c r="AG916" s="44"/>
      <c r="AH916" s="44"/>
      <c r="AI916" s="44"/>
      <c r="AJ916" s="44"/>
      <c r="AK916" s="44"/>
      <c r="AL916" s="44"/>
      <c r="AM916" s="44"/>
      <c r="AN916" s="44"/>
      <c r="AO916" s="44"/>
      <c r="AP916" s="44"/>
      <c r="AQ916" s="44"/>
      <c r="AR916" s="44"/>
      <c r="AS916" s="44"/>
      <c r="AT916" s="44"/>
      <c r="AU916" s="44"/>
      <c r="AV916" s="44"/>
      <c r="AW916" s="44"/>
      <c r="AX916" s="44"/>
      <c r="AY916" s="44"/>
      <c r="AZ916" s="44"/>
      <c r="BA916" s="44"/>
      <c r="BB916" s="44"/>
      <c r="BC916" s="44"/>
      <c r="BD916" s="44"/>
      <c r="BE916" s="44"/>
      <c r="BF916" s="44"/>
      <c r="BG916" s="44"/>
      <c r="BH916" s="44"/>
      <c r="BI916" s="44"/>
      <c r="BJ916" s="44"/>
      <c r="BK916" s="44"/>
      <c r="BL916" s="44"/>
      <c r="BM916" s="44"/>
      <c r="BN916" s="44"/>
      <c r="BO916" s="44"/>
      <c r="BP916" s="44"/>
      <c r="BQ916" s="44"/>
      <c r="BR916" s="44"/>
      <c r="BS916" s="44"/>
      <c r="BT916" s="44"/>
      <c r="BU916" s="44"/>
      <c r="BV916" s="44"/>
      <c r="BW916" s="44"/>
      <c r="BX916" s="44"/>
      <c r="BY916" s="44"/>
      <c r="BZ916" s="44"/>
      <c r="CA916" s="44"/>
      <c r="CB916" s="44"/>
      <c r="CC916" s="44"/>
      <c r="CD916" s="44"/>
      <c r="CE916" s="44"/>
      <c r="CF916" s="44"/>
      <c r="CG916" s="44"/>
      <c r="CH916" s="44"/>
      <c r="CI916" s="44"/>
      <c r="CJ916" s="44"/>
      <c r="CK916" s="44"/>
      <c r="CL916" s="44"/>
      <c r="CM916" s="44"/>
      <c r="CN916" s="44"/>
      <c r="CO916" s="44"/>
      <c r="CP916" s="44"/>
      <c r="CQ916" s="44"/>
      <c r="CR916" s="44"/>
      <c r="CS916" s="44"/>
      <c r="CT916" s="44"/>
      <c r="CU916" s="44"/>
      <c r="CV916" s="44"/>
      <c r="CW916" s="44"/>
      <c r="CX916" s="44"/>
      <c r="CY916" s="44"/>
      <c r="CZ916" s="44"/>
      <c r="DA916" s="44"/>
      <c r="DB916" s="44"/>
      <c r="DC916" s="44"/>
      <c r="DD916" s="44"/>
      <c r="DE916" s="44"/>
      <c r="DF916" s="44"/>
      <c r="DG916" s="44"/>
      <c r="DH916" s="44"/>
      <c r="DI916" s="44"/>
      <c r="DJ916" s="44"/>
      <c r="DK916" s="44"/>
      <c r="DL916" s="44"/>
      <c r="DM916" s="44"/>
      <c r="DN916" s="44"/>
      <c r="DO916" s="44"/>
      <c r="DP916" s="44"/>
      <c r="DQ916" s="44"/>
      <c r="DR916" s="44"/>
      <c r="DS916" s="44"/>
      <c r="DT916" s="44"/>
      <c r="DU916" s="44"/>
      <c r="DV916" s="44"/>
      <c r="DW916" s="44"/>
      <c r="DX916" s="44"/>
      <c r="DY916" s="44"/>
      <c r="DZ916" s="44"/>
      <c r="EA916" s="44"/>
      <c r="EB916" s="44"/>
      <c r="EC916" s="44"/>
      <c r="ED916" s="44"/>
      <c r="EE916" s="44"/>
      <c r="EF916" s="44"/>
      <c r="EG916" s="44"/>
      <c r="EH916" s="44"/>
      <c r="EI916" s="44"/>
      <c r="EJ916" s="44"/>
      <c r="EK916" s="44"/>
      <c r="EL916" s="44"/>
      <c r="EM916" s="44"/>
      <c r="EN916" s="44"/>
      <c r="EO916" s="44"/>
      <c r="EP916" s="44"/>
      <c r="EQ916" s="44"/>
      <c r="ER916" s="44"/>
      <c r="ES916" s="44"/>
      <c r="ET916" s="44"/>
      <c r="EU916" s="44"/>
      <c r="EV916" s="44"/>
      <c r="EW916" s="44"/>
      <c r="EX916" s="44"/>
      <c r="EY916" s="44"/>
      <c r="EZ916" s="44"/>
      <c r="FA916" s="44"/>
      <c r="FB916" s="44"/>
      <c r="FC916" s="44"/>
      <c r="FD916" s="44"/>
      <c r="FE916" s="44"/>
      <c r="FF916" s="44"/>
      <c r="FG916" s="44"/>
      <c r="FH916" s="44"/>
      <c r="FI916" s="44"/>
      <c r="FJ916" s="44"/>
      <c r="FK916" s="44"/>
      <c r="FL916" s="44"/>
      <c r="FM916" s="44"/>
      <c r="FN916" s="44"/>
      <c r="FO916" s="44"/>
      <c r="FP916" s="44"/>
      <c r="FQ916" s="44"/>
      <c r="FR916" s="44"/>
      <c r="FS916" s="44"/>
      <c r="FT916" s="44"/>
      <c r="FU916" s="44"/>
      <c r="FV916" s="44"/>
      <c r="FW916" s="44"/>
      <c r="FX916" s="44"/>
      <c r="FY916" s="44"/>
      <c r="FZ916" s="44"/>
      <c r="GA916" s="44"/>
      <c r="GB916" s="44"/>
      <c r="GC916" s="44"/>
      <c r="GD916" s="44"/>
      <c r="GE916" s="44"/>
      <c r="GF916" s="44"/>
      <c r="GG916" s="44"/>
      <c r="GH916" s="44"/>
      <c r="GI916" s="44"/>
      <c r="GJ916" s="44"/>
      <c r="GK916" s="44"/>
      <c r="GL916" s="44"/>
      <c r="GM916" s="44"/>
      <c r="GN916" s="44"/>
      <c r="GO916" s="44"/>
      <c r="GP916" s="44"/>
      <c r="GQ916" s="44"/>
      <c r="GR916" s="44"/>
      <c r="GS916" s="44"/>
      <c r="GT916" s="44"/>
      <c r="GU916" s="44"/>
      <c r="GV916" s="44"/>
      <c r="GW916" s="44"/>
      <c r="GX916" s="44"/>
      <c r="GY916" s="44"/>
      <c r="GZ916" s="44"/>
      <c r="HA916" s="44"/>
      <c r="HB916" s="44"/>
      <c r="HC916" s="44"/>
      <c r="HD916" s="44"/>
      <c r="HE916" s="44"/>
      <c r="HF916" s="44"/>
      <c r="HG916" s="44"/>
      <c r="HH916" s="44"/>
      <c r="HI916" s="44"/>
      <c r="HJ916" s="44"/>
      <c r="HK916" s="44"/>
      <c r="HL916" s="44"/>
      <c r="HM916" s="44"/>
      <c r="HN916" s="44"/>
      <c r="HO916" s="44"/>
      <c r="HP916" s="44"/>
      <c r="HQ916" s="44"/>
      <c r="HR916" s="44"/>
      <c r="HS916" s="44"/>
      <c r="HT916" s="44"/>
      <c r="HU916" s="44"/>
      <c r="HV916" s="44"/>
      <c r="HW916" s="44"/>
      <c r="HX916" s="44"/>
      <c r="HY916" s="44"/>
      <c r="HZ916" s="44"/>
      <c r="IA916" s="44"/>
      <c r="IB916" s="44"/>
      <c r="IC916" s="44"/>
      <c r="ID916" s="44"/>
      <c r="IE916" s="44"/>
      <c r="IF916" s="44"/>
      <c r="IG916" s="44"/>
      <c r="IH916" s="44"/>
      <c r="II916" s="44"/>
      <c r="IJ916" s="44"/>
      <c r="IK916" s="44"/>
      <c r="IL916" s="44"/>
      <c r="IM916" s="44"/>
      <c r="IN916" s="44"/>
      <c r="IO916" s="44"/>
      <c r="IP916" s="44"/>
      <c r="IQ916" s="44"/>
      <c r="IR916" s="44"/>
      <c r="IS916" s="44"/>
      <c r="IT916" s="44"/>
      <c r="IU916" s="44"/>
      <c r="IV916" s="44"/>
    </row>
    <row r="917" spans="1:256" s="43" customFormat="1">
      <c r="A917" s="557"/>
      <c r="B917" s="560" t="s">
        <v>736</v>
      </c>
      <c r="C917" s="539" t="s">
        <v>110</v>
      </c>
      <c r="D917" s="659">
        <v>1</v>
      </c>
      <c r="E917" s="94"/>
      <c r="F917" s="128">
        <f>E917*D917</f>
        <v>0</v>
      </c>
      <c r="H917" s="73"/>
      <c r="I917" s="73"/>
      <c r="J917" s="73"/>
      <c r="K917" s="73"/>
      <c r="L917" s="74"/>
      <c r="M917" s="49"/>
      <c r="N917" s="49"/>
      <c r="O917" s="49"/>
      <c r="P917" s="49"/>
      <c r="Q917" s="44"/>
      <c r="R917" s="44"/>
      <c r="S917" s="44"/>
      <c r="T917" s="44"/>
      <c r="U917" s="44"/>
      <c r="V917" s="44"/>
      <c r="W917" s="44"/>
      <c r="X917" s="44"/>
      <c r="Y917" s="44"/>
      <c r="Z917" s="44"/>
      <c r="AA917" s="44"/>
      <c r="AB917" s="44"/>
      <c r="AC917" s="44"/>
      <c r="AD917" s="44"/>
      <c r="AE917" s="44"/>
      <c r="AF917" s="44"/>
      <c r="AG917" s="44"/>
      <c r="AH917" s="44"/>
      <c r="AI917" s="44"/>
      <c r="AJ917" s="44"/>
      <c r="AK917" s="44"/>
      <c r="AL917" s="44"/>
      <c r="AM917" s="44"/>
      <c r="AN917" s="44"/>
      <c r="AO917" s="44"/>
      <c r="AP917" s="44"/>
      <c r="AQ917" s="44"/>
      <c r="AR917" s="44"/>
      <c r="AS917" s="44"/>
      <c r="AT917" s="44"/>
      <c r="AU917" s="44"/>
      <c r="AV917" s="44"/>
      <c r="AW917" s="44"/>
      <c r="AX917" s="44"/>
      <c r="AY917" s="44"/>
      <c r="AZ917" s="44"/>
      <c r="BA917" s="44"/>
      <c r="BB917" s="44"/>
      <c r="BC917" s="44"/>
      <c r="BD917" s="44"/>
      <c r="BE917" s="44"/>
      <c r="BF917" s="44"/>
      <c r="BG917" s="44"/>
      <c r="BH917" s="44"/>
      <c r="BI917" s="44"/>
      <c r="BJ917" s="44"/>
      <c r="BK917" s="44"/>
      <c r="BL917" s="44"/>
      <c r="BM917" s="44"/>
      <c r="BN917" s="44"/>
      <c r="BO917" s="44"/>
      <c r="BP917" s="44"/>
      <c r="BQ917" s="44"/>
      <c r="BR917" s="44"/>
      <c r="BS917" s="44"/>
      <c r="BT917" s="44"/>
      <c r="BU917" s="44"/>
      <c r="BV917" s="44"/>
      <c r="BW917" s="44"/>
      <c r="BX917" s="44"/>
      <c r="BY917" s="44"/>
      <c r="BZ917" s="44"/>
      <c r="CA917" s="44"/>
      <c r="CB917" s="44"/>
      <c r="CC917" s="44"/>
      <c r="CD917" s="44"/>
      <c r="CE917" s="44"/>
      <c r="CF917" s="44"/>
      <c r="CG917" s="44"/>
      <c r="CH917" s="44"/>
      <c r="CI917" s="44"/>
      <c r="CJ917" s="44"/>
      <c r="CK917" s="44"/>
      <c r="CL917" s="44"/>
      <c r="CM917" s="44"/>
      <c r="CN917" s="44"/>
      <c r="CO917" s="44"/>
      <c r="CP917" s="44"/>
      <c r="CQ917" s="44"/>
      <c r="CR917" s="44"/>
      <c r="CS917" s="44"/>
      <c r="CT917" s="44"/>
      <c r="CU917" s="44"/>
      <c r="CV917" s="44"/>
      <c r="CW917" s="44"/>
      <c r="CX917" s="44"/>
      <c r="CY917" s="44"/>
      <c r="CZ917" s="44"/>
      <c r="DA917" s="44"/>
      <c r="DB917" s="44"/>
      <c r="DC917" s="44"/>
      <c r="DD917" s="44"/>
      <c r="DE917" s="44"/>
      <c r="DF917" s="44"/>
      <c r="DG917" s="44"/>
      <c r="DH917" s="44"/>
      <c r="DI917" s="44"/>
      <c r="DJ917" s="44"/>
      <c r="DK917" s="44"/>
      <c r="DL917" s="44"/>
      <c r="DM917" s="44"/>
      <c r="DN917" s="44"/>
      <c r="DO917" s="44"/>
      <c r="DP917" s="44"/>
      <c r="DQ917" s="44"/>
      <c r="DR917" s="44"/>
      <c r="DS917" s="44"/>
      <c r="DT917" s="44"/>
      <c r="DU917" s="44"/>
      <c r="DV917" s="44"/>
      <c r="DW917" s="44"/>
      <c r="DX917" s="44"/>
      <c r="DY917" s="44"/>
      <c r="DZ917" s="44"/>
      <c r="EA917" s="44"/>
      <c r="EB917" s="44"/>
      <c r="EC917" s="44"/>
      <c r="ED917" s="44"/>
      <c r="EE917" s="44"/>
      <c r="EF917" s="44"/>
      <c r="EG917" s="44"/>
      <c r="EH917" s="44"/>
      <c r="EI917" s="44"/>
      <c r="EJ917" s="44"/>
      <c r="EK917" s="44"/>
      <c r="EL917" s="44"/>
      <c r="EM917" s="44"/>
      <c r="EN917" s="44"/>
      <c r="EO917" s="44"/>
      <c r="EP917" s="44"/>
      <c r="EQ917" s="44"/>
      <c r="ER917" s="44"/>
      <c r="ES917" s="44"/>
      <c r="ET917" s="44"/>
      <c r="EU917" s="44"/>
      <c r="EV917" s="44"/>
      <c r="EW917" s="44"/>
      <c r="EX917" s="44"/>
      <c r="EY917" s="44"/>
      <c r="EZ917" s="44"/>
      <c r="FA917" s="44"/>
      <c r="FB917" s="44"/>
      <c r="FC917" s="44"/>
      <c r="FD917" s="44"/>
      <c r="FE917" s="44"/>
      <c r="FF917" s="44"/>
      <c r="FG917" s="44"/>
      <c r="FH917" s="44"/>
      <c r="FI917" s="44"/>
      <c r="FJ917" s="44"/>
      <c r="FK917" s="44"/>
      <c r="FL917" s="44"/>
      <c r="FM917" s="44"/>
      <c r="FN917" s="44"/>
      <c r="FO917" s="44"/>
      <c r="FP917" s="44"/>
      <c r="FQ917" s="44"/>
      <c r="FR917" s="44"/>
      <c r="FS917" s="44"/>
      <c r="FT917" s="44"/>
      <c r="FU917" s="44"/>
      <c r="FV917" s="44"/>
      <c r="FW917" s="44"/>
      <c r="FX917" s="44"/>
      <c r="FY917" s="44"/>
      <c r="FZ917" s="44"/>
      <c r="GA917" s="44"/>
      <c r="GB917" s="44"/>
      <c r="GC917" s="44"/>
      <c r="GD917" s="44"/>
      <c r="GE917" s="44"/>
      <c r="GF917" s="44"/>
      <c r="GG917" s="44"/>
      <c r="GH917" s="44"/>
      <c r="GI917" s="44"/>
      <c r="GJ917" s="44"/>
      <c r="GK917" s="44"/>
      <c r="GL917" s="44"/>
      <c r="GM917" s="44"/>
      <c r="GN917" s="44"/>
      <c r="GO917" s="44"/>
      <c r="GP917" s="44"/>
      <c r="GQ917" s="44"/>
      <c r="GR917" s="44"/>
      <c r="GS917" s="44"/>
      <c r="GT917" s="44"/>
      <c r="GU917" s="44"/>
      <c r="GV917" s="44"/>
      <c r="GW917" s="44"/>
      <c r="GX917" s="44"/>
      <c r="GY917" s="44"/>
      <c r="GZ917" s="44"/>
      <c r="HA917" s="44"/>
      <c r="HB917" s="44"/>
      <c r="HC917" s="44"/>
      <c r="HD917" s="44"/>
      <c r="HE917" s="44"/>
      <c r="HF917" s="44"/>
      <c r="HG917" s="44"/>
      <c r="HH917" s="44"/>
      <c r="HI917" s="44"/>
      <c r="HJ917" s="44"/>
      <c r="HK917" s="44"/>
      <c r="HL917" s="44"/>
      <c r="HM917" s="44"/>
      <c r="HN917" s="44"/>
      <c r="HO917" s="44"/>
      <c r="HP917" s="44"/>
      <c r="HQ917" s="44"/>
      <c r="HR917" s="44"/>
      <c r="HS917" s="44"/>
      <c r="HT917" s="44"/>
      <c r="HU917" s="44"/>
      <c r="HV917" s="44"/>
      <c r="HW917" s="44"/>
      <c r="HX917" s="44"/>
      <c r="HY917" s="44"/>
      <c r="HZ917" s="44"/>
      <c r="IA917" s="44"/>
      <c r="IB917" s="44"/>
      <c r="IC917" s="44"/>
      <c r="ID917" s="44"/>
      <c r="IE917" s="44"/>
      <c r="IF917" s="44"/>
      <c r="IG917" s="44"/>
      <c r="IH917" s="44"/>
      <c r="II917" s="44"/>
      <c r="IJ917" s="44"/>
      <c r="IK917" s="44"/>
      <c r="IL917" s="44"/>
      <c r="IM917" s="44"/>
      <c r="IN917" s="44"/>
      <c r="IO917" s="44"/>
      <c r="IP917" s="44"/>
      <c r="IQ917" s="44"/>
      <c r="IR917" s="44"/>
      <c r="IS917" s="44"/>
      <c r="IT917" s="44"/>
      <c r="IU917" s="44"/>
      <c r="IV917" s="44"/>
    </row>
    <row r="918" spans="1:256" s="43" customFormat="1">
      <c r="A918" s="564"/>
      <c r="B918" s="732"/>
      <c r="C918" s="717"/>
      <c r="D918" s="718"/>
      <c r="E918" s="86"/>
      <c r="F918" s="128"/>
      <c r="H918" s="73"/>
      <c r="I918" s="73"/>
      <c r="J918" s="73"/>
      <c r="K918" s="73"/>
      <c r="L918" s="74"/>
      <c r="M918" s="49"/>
      <c r="N918" s="49"/>
      <c r="O918" s="49"/>
      <c r="P918" s="49"/>
      <c r="Q918" s="44"/>
      <c r="R918" s="44"/>
      <c r="S918" s="44"/>
      <c r="T918" s="44"/>
      <c r="U918" s="44"/>
      <c r="V918" s="44"/>
      <c r="W918" s="44"/>
      <c r="X918" s="44"/>
      <c r="Y918" s="44"/>
      <c r="Z918" s="44"/>
      <c r="AA918" s="44"/>
      <c r="AB918" s="44"/>
      <c r="AC918" s="44"/>
      <c r="AD918" s="44"/>
      <c r="AE918" s="44"/>
      <c r="AF918" s="44"/>
      <c r="AG918" s="44"/>
      <c r="AH918" s="44"/>
      <c r="AI918" s="44"/>
      <c r="AJ918" s="44"/>
      <c r="AK918" s="44"/>
      <c r="AL918" s="44"/>
      <c r="AM918" s="44"/>
      <c r="AN918" s="44"/>
      <c r="AO918" s="44"/>
      <c r="AP918" s="44"/>
      <c r="AQ918" s="44"/>
      <c r="AR918" s="44"/>
      <c r="AS918" s="44"/>
      <c r="AT918" s="44"/>
      <c r="AU918" s="44"/>
      <c r="AV918" s="44"/>
      <c r="AW918" s="44"/>
      <c r="AX918" s="44"/>
      <c r="AY918" s="44"/>
      <c r="AZ918" s="44"/>
      <c r="BA918" s="44"/>
      <c r="BB918" s="44"/>
      <c r="BC918" s="44"/>
      <c r="BD918" s="44"/>
      <c r="BE918" s="44"/>
      <c r="BF918" s="44"/>
      <c r="BG918" s="44"/>
      <c r="BH918" s="44"/>
      <c r="BI918" s="44"/>
      <c r="BJ918" s="44"/>
      <c r="BK918" s="44"/>
      <c r="BL918" s="44"/>
      <c r="BM918" s="44"/>
      <c r="BN918" s="44"/>
      <c r="BO918" s="44"/>
      <c r="BP918" s="44"/>
      <c r="BQ918" s="44"/>
      <c r="BR918" s="44"/>
      <c r="BS918" s="44"/>
      <c r="BT918" s="44"/>
      <c r="BU918" s="44"/>
      <c r="BV918" s="44"/>
      <c r="BW918" s="44"/>
      <c r="BX918" s="44"/>
      <c r="BY918" s="44"/>
      <c r="BZ918" s="44"/>
      <c r="CA918" s="44"/>
      <c r="CB918" s="44"/>
      <c r="CC918" s="44"/>
      <c r="CD918" s="44"/>
      <c r="CE918" s="44"/>
      <c r="CF918" s="44"/>
      <c r="CG918" s="44"/>
      <c r="CH918" s="44"/>
      <c r="CI918" s="44"/>
      <c r="CJ918" s="44"/>
      <c r="CK918" s="44"/>
      <c r="CL918" s="44"/>
      <c r="CM918" s="44"/>
      <c r="CN918" s="44"/>
      <c r="CO918" s="44"/>
      <c r="CP918" s="44"/>
      <c r="CQ918" s="44"/>
      <c r="CR918" s="44"/>
      <c r="CS918" s="44"/>
      <c r="CT918" s="44"/>
      <c r="CU918" s="44"/>
      <c r="CV918" s="44"/>
      <c r="CW918" s="44"/>
      <c r="CX918" s="44"/>
      <c r="CY918" s="44"/>
      <c r="CZ918" s="44"/>
      <c r="DA918" s="44"/>
      <c r="DB918" s="44"/>
      <c r="DC918" s="44"/>
      <c r="DD918" s="44"/>
      <c r="DE918" s="44"/>
      <c r="DF918" s="44"/>
      <c r="DG918" s="44"/>
      <c r="DH918" s="44"/>
      <c r="DI918" s="44"/>
      <c r="DJ918" s="44"/>
      <c r="DK918" s="44"/>
      <c r="DL918" s="44"/>
      <c r="DM918" s="44"/>
      <c r="DN918" s="44"/>
      <c r="DO918" s="44"/>
      <c r="DP918" s="44"/>
      <c r="DQ918" s="44"/>
      <c r="DR918" s="44"/>
      <c r="DS918" s="44"/>
      <c r="DT918" s="44"/>
      <c r="DU918" s="44"/>
      <c r="DV918" s="44"/>
      <c r="DW918" s="44"/>
      <c r="DX918" s="44"/>
      <c r="DY918" s="44"/>
      <c r="DZ918" s="44"/>
      <c r="EA918" s="44"/>
      <c r="EB918" s="44"/>
      <c r="EC918" s="44"/>
      <c r="ED918" s="44"/>
      <c r="EE918" s="44"/>
      <c r="EF918" s="44"/>
      <c r="EG918" s="44"/>
      <c r="EH918" s="44"/>
      <c r="EI918" s="44"/>
      <c r="EJ918" s="44"/>
      <c r="EK918" s="44"/>
      <c r="EL918" s="44"/>
      <c r="EM918" s="44"/>
      <c r="EN918" s="44"/>
      <c r="EO918" s="44"/>
      <c r="EP918" s="44"/>
      <c r="EQ918" s="44"/>
      <c r="ER918" s="44"/>
      <c r="ES918" s="44"/>
      <c r="ET918" s="44"/>
      <c r="EU918" s="44"/>
      <c r="EV918" s="44"/>
      <c r="EW918" s="44"/>
      <c r="EX918" s="44"/>
      <c r="EY918" s="44"/>
      <c r="EZ918" s="44"/>
      <c r="FA918" s="44"/>
      <c r="FB918" s="44"/>
      <c r="FC918" s="44"/>
      <c r="FD918" s="44"/>
      <c r="FE918" s="44"/>
      <c r="FF918" s="44"/>
      <c r="FG918" s="44"/>
      <c r="FH918" s="44"/>
      <c r="FI918" s="44"/>
      <c r="FJ918" s="44"/>
      <c r="FK918" s="44"/>
      <c r="FL918" s="44"/>
      <c r="FM918" s="44"/>
      <c r="FN918" s="44"/>
      <c r="FO918" s="44"/>
      <c r="FP918" s="44"/>
      <c r="FQ918" s="44"/>
      <c r="FR918" s="44"/>
      <c r="FS918" s="44"/>
      <c r="FT918" s="44"/>
      <c r="FU918" s="44"/>
      <c r="FV918" s="44"/>
      <c r="FW918" s="44"/>
      <c r="FX918" s="44"/>
      <c r="FY918" s="44"/>
      <c r="FZ918" s="44"/>
      <c r="GA918" s="44"/>
      <c r="GB918" s="44"/>
      <c r="GC918" s="44"/>
      <c r="GD918" s="44"/>
      <c r="GE918" s="44"/>
      <c r="GF918" s="44"/>
      <c r="GG918" s="44"/>
      <c r="GH918" s="44"/>
      <c r="GI918" s="44"/>
      <c r="GJ918" s="44"/>
      <c r="GK918" s="44"/>
      <c r="GL918" s="44"/>
      <c r="GM918" s="44"/>
      <c r="GN918" s="44"/>
      <c r="GO918" s="44"/>
      <c r="GP918" s="44"/>
      <c r="GQ918" s="44"/>
      <c r="GR918" s="44"/>
      <c r="GS918" s="44"/>
      <c r="GT918" s="44"/>
      <c r="GU918" s="44"/>
      <c r="GV918" s="44"/>
      <c r="GW918" s="44"/>
      <c r="GX918" s="44"/>
      <c r="GY918" s="44"/>
      <c r="GZ918" s="44"/>
      <c r="HA918" s="44"/>
      <c r="HB918" s="44"/>
      <c r="HC918" s="44"/>
      <c r="HD918" s="44"/>
      <c r="HE918" s="44"/>
      <c r="HF918" s="44"/>
      <c r="HG918" s="44"/>
      <c r="HH918" s="44"/>
      <c r="HI918" s="44"/>
      <c r="HJ918" s="44"/>
      <c r="HK918" s="44"/>
      <c r="HL918" s="44"/>
      <c r="HM918" s="44"/>
      <c r="HN918" s="44"/>
      <c r="HO918" s="44"/>
      <c r="HP918" s="44"/>
      <c r="HQ918" s="44"/>
      <c r="HR918" s="44"/>
      <c r="HS918" s="44"/>
      <c r="HT918" s="44"/>
      <c r="HU918" s="44"/>
      <c r="HV918" s="44"/>
      <c r="HW918" s="44"/>
      <c r="HX918" s="44"/>
      <c r="HY918" s="44"/>
      <c r="HZ918" s="44"/>
      <c r="IA918" s="44"/>
      <c r="IB918" s="44"/>
      <c r="IC918" s="44"/>
      <c r="ID918" s="44"/>
      <c r="IE918" s="44"/>
      <c r="IF918" s="44"/>
      <c r="IG918" s="44"/>
      <c r="IH918" s="44"/>
      <c r="II918" s="44"/>
      <c r="IJ918" s="44"/>
      <c r="IK918" s="44"/>
      <c r="IL918" s="44"/>
      <c r="IM918" s="44"/>
      <c r="IN918" s="44"/>
      <c r="IO918" s="44"/>
      <c r="IP918" s="44"/>
      <c r="IQ918" s="44"/>
      <c r="IR918" s="44"/>
      <c r="IS918" s="44"/>
      <c r="IT918" s="44"/>
      <c r="IU918" s="44"/>
      <c r="IV918" s="44"/>
    </row>
    <row r="919" spans="1:256" s="43" customFormat="1" ht="346.5">
      <c r="A919" s="557" t="s">
        <v>771</v>
      </c>
      <c r="B919" s="661" t="s">
        <v>952</v>
      </c>
      <c r="C919" s="539"/>
      <c r="D919" s="659"/>
      <c r="E919" s="94"/>
      <c r="F919" s="128"/>
      <c r="H919" s="73"/>
      <c r="I919" s="73"/>
      <c r="J919" s="73"/>
      <c r="K919" s="73"/>
      <c r="L919" s="74"/>
      <c r="M919" s="49"/>
      <c r="N919" s="49"/>
      <c r="O919" s="49"/>
      <c r="P919" s="49"/>
      <c r="Q919" s="44"/>
      <c r="R919" s="44"/>
      <c r="S919" s="44"/>
      <c r="T919" s="44"/>
      <c r="U919" s="44"/>
      <c r="V919" s="44"/>
      <c r="W919" s="44"/>
      <c r="X919" s="44"/>
      <c r="Y919" s="44"/>
      <c r="Z919" s="44"/>
      <c r="AA919" s="44"/>
      <c r="AB919" s="44"/>
      <c r="AC919" s="44"/>
      <c r="AD919" s="44"/>
      <c r="AE919" s="44"/>
      <c r="AF919" s="44"/>
      <c r="AG919" s="44"/>
      <c r="AH919" s="44"/>
      <c r="AI919" s="44"/>
      <c r="AJ919" s="44"/>
      <c r="AK919" s="44"/>
      <c r="AL919" s="44"/>
      <c r="AM919" s="44"/>
      <c r="AN919" s="44"/>
      <c r="AO919" s="44"/>
      <c r="AP919" s="44"/>
      <c r="AQ919" s="44"/>
      <c r="AR919" s="44"/>
      <c r="AS919" s="44"/>
      <c r="AT919" s="44"/>
      <c r="AU919" s="44"/>
      <c r="AV919" s="44"/>
      <c r="AW919" s="44"/>
      <c r="AX919" s="44"/>
      <c r="AY919" s="44"/>
      <c r="AZ919" s="44"/>
      <c r="BA919" s="44"/>
      <c r="BB919" s="44"/>
      <c r="BC919" s="44"/>
      <c r="BD919" s="44"/>
      <c r="BE919" s="44"/>
      <c r="BF919" s="44"/>
      <c r="BG919" s="44"/>
      <c r="BH919" s="44"/>
      <c r="BI919" s="44"/>
      <c r="BJ919" s="44"/>
      <c r="BK919" s="44"/>
      <c r="BL919" s="44"/>
      <c r="BM919" s="44"/>
      <c r="BN919" s="44"/>
      <c r="BO919" s="44"/>
      <c r="BP919" s="44"/>
      <c r="BQ919" s="44"/>
      <c r="BR919" s="44"/>
      <c r="BS919" s="44"/>
      <c r="BT919" s="44"/>
      <c r="BU919" s="44"/>
      <c r="BV919" s="44"/>
      <c r="BW919" s="44"/>
      <c r="BX919" s="44"/>
      <c r="BY919" s="44"/>
      <c r="BZ919" s="44"/>
      <c r="CA919" s="44"/>
      <c r="CB919" s="44"/>
      <c r="CC919" s="44"/>
      <c r="CD919" s="44"/>
      <c r="CE919" s="44"/>
      <c r="CF919" s="44"/>
      <c r="CG919" s="44"/>
      <c r="CH919" s="44"/>
      <c r="CI919" s="44"/>
      <c r="CJ919" s="44"/>
      <c r="CK919" s="44"/>
      <c r="CL919" s="44"/>
      <c r="CM919" s="44"/>
      <c r="CN919" s="44"/>
      <c r="CO919" s="44"/>
      <c r="CP919" s="44"/>
      <c r="CQ919" s="44"/>
      <c r="CR919" s="44"/>
      <c r="CS919" s="44"/>
      <c r="CT919" s="44"/>
      <c r="CU919" s="44"/>
      <c r="CV919" s="44"/>
      <c r="CW919" s="44"/>
      <c r="CX919" s="44"/>
      <c r="CY919" s="44"/>
      <c r="CZ919" s="44"/>
      <c r="DA919" s="44"/>
      <c r="DB919" s="44"/>
      <c r="DC919" s="44"/>
      <c r="DD919" s="44"/>
      <c r="DE919" s="44"/>
      <c r="DF919" s="44"/>
      <c r="DG919" s="44"/>
      <c r="DH919" s="44"/>
      <c r="DI919" s="44"/>
      <c r="DJ919" s="44"/>
      <c r="DK919" s="44"/>
      <c r="DL919" s="44"/>
      <c r="DM919" s="44"/>
      <c r="DN919" s="44"/>
      <c r="DO919" s="44"/>
      <c r="DP919" s="44"/>
      <c r="DQ919" s="44"/>
      <c r="DR919" s="44"/>
      <c r="DS919" s="44"/>
      <c r="DT919" s="44"/>
      <c r="DU919" s="44"/>
      <c r="DV919" s="44"/>
      <c r="DW919" s="44"/>
      <c r="DX919" s="44"/>
      <c r="DY919" s="44"/>
      <c r="DZ919" s="44"/>
      <c r="EA919" s="44"/>
      <c r="EB919" s="44"/>
      <c r="EC919" s="44"/>
      <c r="ED919" s="44"/>
      <c r="EE919" s="44"/>
      <c r="EF919" s="44"/>
      <c r="EG919" s="44"/>
      <c r="EH919" s="44"/>
      <c r="EI919" s="44"/>
      <c r="EJ919" s="44"/>
      <c r="EK919" s="44"/>
      <c r="EL919" s="44"/>
      <c r="EM919" s="44"/>
      <c r="EN919" s="44"/>
      <c r="EO919" s="44"/>
      <c r="EP919" s="44"/>
      <c r="EQ919" s="44"/>
      <c r="ER919" s="44"/>
      <c r="ES919" s="44"/>
      <c r="ET919" s="44"/>
      <c r="EU919" s="44"/>
      <c r="EV919" s="44"/>
      <c r="EW919" s="44"/>
      <c r="EX919" s="44"/>
      <c r="EY919" s="44"/>
      <c r="EZ919" s="44"/>
      <c r="FA919" s="44"/>
      <c r="FB919" s="44"/>
      <c r="FC919" s="44"/>
      <c r="FD919" s="44"/>
      <c r="FE919" s="44"/>
      <c r="FF919" s="44"/>
      <c r="FG919" s="44"/>
      <c r="FH919" s="44"/>
      <c r="FI919" s="44"/>
      <c r="FJ919" s="44"/>
      <c r="FK919" s="44"/>
      <c r="FL919" s="44"/>
      <c r="FM919" s="44"/>
      <c r="FN919" s="44"/>
      <c r="FO919" s="44"/>
      <c r="FP919" s="44"/>
      <c r="FQ919" s="44"/>
      <c r="FR919" s="44"/>
      <c r="FS919" s="44"/>
      <c r="FT919" s="44"/>
      <c r="FU919" s="44"/>
      <c r="FV919" s="44"/>
      <c r="FW919" s="44"/>
      <c r="FX919" s="44"/>
      <c r="FY919" s="44"/>
      <c r="FZ919" s="44"/>
      <c r="GA919" s="44"/>
      <c r="GB919" s="44"/>
      <c r="GC919" s="44"/>
      <c r="GD919" s="44"/>
      <c r="GE919" s="44"/>
      <c r="GF919" s="44"/>
      <c r="GG919" s="44"/>
      <c r="GH919" s="44"/>
      <c r="GI919" s="44"/>
      <c r="GJ919" s="44"/>
      <c r="GK919" s="44"/>
      <c r="GL919" s="44"/>
      <c r="GM919" s="44"/>
      <c r="GN919" s="44"/>
      <c r="GO919" s="44"/>
      <c r="GP919" s="44"/>
      <c r="GQ919" s="44"/>
      <c r="GR919" s="44"/>
      <c r="GS919" s="44"/>
      <c r="GT919" s="44"/>
      <c r="GU919" s="44"/>
      <c r="GV919" s="44"/>
      <c r="GW919" s="44"/>
      <c r="GX919" s="44"/>
      <c r="GY919" s="44"/>
      <c r="GZ919" s="44"/>
      <c r="HA919" s="44"/>
      <c r="HB919" s="44"/>
      <c r="HC919" s="44"/>
      <c r="HD919" s="44"/>
      <c r="HE919" s="44"/>
      <c r="HF919" s="44"/>
      <c r="HG919" s="44"/>
      <c r="HH919" s="44"/>
      <c r="HI919" s="44"/>
      <c r="HJ919" s="44"/>
      <c r="HK919" s="44"/>
      <c r="HL919" s="44"/>
      <c r="HM919" s="44"/>
      <c r="HN919" s="44"/>
      <c r="HO919" s="44"/>
      <c r="HP919" s="44"/>
      <c r="HQ919" s="44"/>
      <c r="HR919" s="44"/>
      <c r="HS919" s="44"/>
      <c r="HT919" s="44"/>
      <c r="HU919" s="44"/>
      <c r="HV919" s="44"/>
      <c r="HW919" s="44"/>
      <c r="HX919" s="44"/>
      <c r="HY919" s="44"/>
      <c r="HZ919" s="44"/>
      <c r="IA919" s="44"/>
      <c r="IB919" s="44"/>
      <c r="IC919" s="44"/>
      <c r="ID919" s="44"/>
      <c r="IE919" s="44"/>
      <c r="IF919" s="44"/>
      <c r="IG919" s="44"/>
      <c r="IH919" s="44"/>
      <c r="II919" s="44"/>
      <c r="IJ919" s="44"/>
      <c r="IK919" s="44"/>
      <c r="IL919" s="44"/>
      <c r="IM919" s="44"/>
      <c r="IN919" s="44"/>
      <c r="IO919" s="44"/>
      <c r="IP919" s="44"/>
      <c r="IQ919" s="44"/>
      <c r="IR919" s="44"/>
      <c r="IS919" s="44"/>
      <c r="IT919" s="44"/>
      <c r="IU919" s="44"/>
      <c r="IV919" s="44"/>
    </row>
    <row r="920" spans="1:256" s="43" customFormat="1" ht="85.5">
      <c r="A920" s="557"/>
      <c r="B920" s="560" t="s">
        <v>741</v>
      </c>
      <c r="C920" s="539"/>
      <c r="D920" s="659"/>
      <c r="E920" s="94"/>
      <c r="F920" s="128"/>
      <c r="H920" s="73"/>
      <c r="I920" s="73"/>
      <c r="J920" s="73"/>
      <c r="K920" s="73"/>
      <c r="L920" s="74"/>
      <c r="M920" s="49"/>
      <c r="N920" s="49"/>
      <c r="O920" s="49"/>
      <c r="P920" s="49"/>
      <c r="Q920" s="44"/>
      <c r="R920" s="44"/>
      <c r="S920" s="44"/>
      <c r="T920" s="44"/>
      <c r="U920" s="44"/>
      <c r="V920" s="44"/>
      <c r="W920" s="44"/>
      <c r="X920" s="44"/>
      <c r="Y920" s="44"/>
      <c r="Z920" s="44"/>
      <c r="AA920" s="44"/>
      <c r="AB920" s="44"/>
      <c r="AC920" s="44"/>
      <c r="AD920" s="44"/>
      <c r="AE920" s="44"/>
      <c r="AF920" s="44"/>
      <c r="AG920" s="44"/>
      <c r="AH920" s="44"/>
      <c r="AI920" s="44"/>
      <c r="AJ920" s="44"/>
      <c r="AK920" s="44"/>
      <c r="AL920" s="44"/>
      <c r="AM920" s="44"/>
      <c r="AN920" s="44"/>
      <c r="AO920" s="44"/>
      <c r="AP920" s="44"/>
      <c r="AQ920" s="44"/>
      <c r="AR920" s="44"/>
      <c r="AS920" s="44"/>
      <c r="AT920" s="44"/>
      <c r="AU920" s="44"/>
      <c r="AV920" s="44"/>
      <c r="AW920" s="44"/>
      <c r="AX920" s="44"/>
      <c r="AY920" s="44"/>
      <c r="AZ920" s="44"/>
      <c r="BA920" s="44"/>
      <c r="BB920" s="44"/>
      <c r="BC920" s="44"/>
      <c r="BD920" s="44"/>
      <c r="BE920" s="44"/>
      <c r="BF920" s="44"/>
      <c r="BG920" s="44"/>
      <c r="BH920" s="44"/>
      <c r="BI920" s="44"/>
      <c r="BJ920" s="44"/>
      <c r="BK920" s="44"/>
      <c r="BL920" s="44"/>
      <c r="BM920" s="44"/>
      <c r="BN920" s="44"/>
      <c r="BO920" s="44"/>
      <c r="BP920" s="44"/>
      <c r="BQ920" s="44"/>
      <c r="BR920" s="44"/>
      <c r="BS920" s="44"/>
      <c r="BT920" s="44"/>
      <c r="BU920" s="44"/>
      <c r="BV920" s="44"/>
      <c r="BW920" s="44"/>
      <c r="BX920" s="44"/>
      <c r="BY920" s="44"/>
      <c r="BZ920" s="44"/>
      <c r="CA920" s="44"/>
      <c r="CB920" s="44"/>
      <c r="CC920" s="44"/>
      <c r="CD920" s="44"/>
      <c r="CE920" s="44"/>
      <c r="CF920" s="44"/>
      <c r="CG920" s="44"/>
      <c r="CH920" s="44"/>
      <c r="CI920" s="44"/>
      <c r="CJ920" s="44"/>
      <c r="CK920" s="44"/>
      <c r="CL920" s="44"/>
      <c r="CM920" s="44"/>
      <c r="CN920" s="44"/>
      <c r="CO920" s="44"/>
      <c r="CP920" s="44"/>
      <c r="CQ920" s="44"/>
      <c r="CR920" s="44"/>
      <c r="CS920" s="44"/>
      <c r="CT920" s="44"/>
      <c r="CU920" s="44"/>
      <c r="CV920" s="44"/>
      <c r="CW920" s="44"/>
      <c r="CX920" s="44"/>
      <c r="CY920" s="44"/>
      <c r="CZ920" s="44"/>
      <c r="DA920" s="44"/>
      <c r="DB920" s="44"/>
      <c r="DC920" s="44"/>
      <c r="DD920" s="44"/>
      <c r="DE920" s="44"/>
      <c r="DF920" s="44"/>
      <c r="DG920" s="44"/>
      <c r="DH920" s="44"/>
      <c r="DI920" s="44"/>
      <c r="DJ920" s="44"/>
      <c r="DK920" s="44"/>
      <c r="DL920" s="44"/>
      <c r="DM920" s="44"/>
      <c r="DN920" s="44"/>
      <c r="DO920" s="44"/>
      <c r="DP920" s="44"/>
      <c r="DQ920" s="44"/>
      <c r="DR920" s="44"/>
      <c r="DS920" s="44"/>
      <c r="DT920" s="44"/>
      <c r="DU920" s="44"/>
      <c r="DV920" s="44"/>
      <c r="DW920" s="44"/>
      <c r="DX920" s="44"/>
      <c r="DY920" s="44"/>
      <c r="DZ920" s="44"/>
      <c r="EA920" s="44"/>
      <c r="EB920" s="44"/>
      <c r="EC920" s="44"/>
      <c r="ED920" s="44"/>
      <c r="EE920" s="44"/>
      <c r="EF920" s="44"/>
      <c r="EG920" s="44"/>
      <c r="EH920" s="44"/>
      <c r="EI920" s="44"/>
      <c r="EJ920" s="44"/>
      <c r="EK920" s="44"/>
      <c r="EL920" s="44"/>
      <c r="EM920" s="44"/>
      <c r="EN920" s="44"/>
      <c r="EO920" s="44"/>
      <c r="EP920" s="44"/>
      <c r="EQ920" s="44"/>
      <c r="ER920" s="44"/>
      <c r="ES920" s="44"/>
      <c r="ET920" s="44"/>
      <c r="EU920" s="44"/>
      <c r="EV920" s="44"/>
      <c r="EW920" s="44"/>
      <c r="EX920" s="44"/>
      <c r="EY920" s="44"/>
      <c r="EZ920" s="44"/>
      <c r="FA920" s="44"/>
      <c r="FB920" s="44"/>
      <c r="FC920" s="44"/>
      <c r="FD920" s="44"/>
      <c r="FE920" s="44"/>
      <c r="FF920" s="44"/>
      <c r="FG920" s="44"/>
      <c r="FH920" s="44"/>
      <c r="FI920" s="44"/>
      <c r="FJ920" s="44"/>
      <c r="FK920" s="44"/>
      <c r="FL920" s="44"/>
      <c r="FM920" s="44"/>
      <c r="FN920" s="44"/>
      <c r="FO920" s="44"/>
      <c r="FP920" s="44"/>
      <c r="FQ920" s="44"/>
      <c r="FR920" s="44"/>
      <c r="FS920" s="44"/>
      <c r="FT920" s="44"/>
      <c r="FU920" s="44"/>
      <c r="FV920" s="44"/>
      <c r="FW920" s="44"/>
      <c r="FX920" s="44"/>
      <c r="FY920" s="44"/>
      <c r="FZ920" s="44"/>
      <c r="GA920" s="44"/>
      <c r="GB920" s="44"/>
      <c r="GC920" s="44"/>
      <c r="GD920" s="44"/>
      <c r="GE920" s="44"/>
      <c r="GF920" s="44"/>
      <c r="GG920" s="44"/>
      <c r="GH920" s="44"/>
      <c r="GI920" s="44"/>
      <c r="GJ920" s="44"/>
      <c r="GK920" s="44"/>
      <c r="GL920" s="44"/>
      <c r="GM920" s="44"/>
      <c r="GN920" s="44"/>
      <c r="GO920" s="44"/>
      <c r="GP920" s="44"/>
      <c r="GQ920" s="44"/>
      <c r="GR920" s="44"/>
      <c r="GS920" s="44"/>
      <c r="GT920" s="44"/>
      <c r="GU920" s="44"/>
      <c r="GV920" s="44"/>
      <c r="GW920" s="44"/>
      <c r="GX920" s="44"/>
      <c r="GY920" s="44"/>
      <c r="GZ920" s="44"/>
      <c r="HA920" s="44"/>
      <c r="HB920" s="44"/>
      <c r="HC920" s="44"/>
      <c r="HD920" s="44"/>
      <c r="HE920" s="44"/>
      <c r="HF920" s="44"/>
      <c r="HG920" s="44"/>
      <c r="HH920" s="44"/>
      <c r="HI920" s="44"/>
      <c r="HJ920" s="44"/>
      <c r="HK920" s="44"/>
      <c r="HL920" s="44"/>
      <c r="HM920" s="44"/>
      <c r="HN920" s="44"/>
      <c r="HO920" s="44"/>
      <c r="HP920" s="44"/>
      <c r="HQ920" s="44"/>
      <c r="HR920" s="44"/>
      <c r="HS920" s="44"/>
      <c r="HT920" s="44"/>
      <c r="HU920" s="44"/>
      <c r="HV920" s="44"/>
      <c r="HW920" s="44"/>
      <c r="HX920" s="44"/>
      <c r="HY920" s="44"/>
      <c r="HZ920" s="44"/>
      <c r="IA920" s="44"/>
      <c r="IB920" s="44"/>
      <c r="IC920" s="44"/>
      <c r="ID920" s="44"/>
      <c r="IE920" s="44"/>
      <c r="IF920" s="44"/>
      <c r="IG920" s="44"/>
      <c r="IH920" s="44"/>
      <c r="II920" s="44"/>
      <c r="IJ920" s="44"/>
      <c r="IK920" s="44"/>
      <c r="IL920" s="44"/>
      <c r="IM920" s="44"/>
      <c r="IN920" s="44"/>
      <c r="IO920" s="44"/>
      <c r="IP920" s="44"/>
      <c r="IQ920" s="44"/>
      <c r="IR920" s="44"/>
      <c r="IS920" s="44"/>
      <c r="IT920" s="44"/>
      <c r="IU920" s="44"/>
      <c r="IV920" s="44"/>
    </row>
    <row r="921" spans="1:256" s="43" customFormat="1">
      <c r="A921" s="564"/>
      <c r="B921" s="560" t="s">
        <v>737</v>
      </c>
      <c r="C921" s="539" t="s">
        <v>110</v>
      </c>
      <c r="D921" s="659">
        <v>1</v>
      </c>
      <c r="E921" s="94"/>
      <c r="F921" s="128">
        <f>E921*D921</f>
        <v>0</v>
      </c>
      <c r="H921" s="73"/>
      <c r="I921" s="73"/>
      <c r="J921" s="73"/>
      <c r="K921" s="73"/>
      <c r="L921" s="74"/>
      <c r="M921" s="49"/>
      <c r="N921" s="49"/>
      <c r="O921" s="49"/>
      <c r="P921" s="49"/>
      <c r="Q921" s="44"/>
      <c r="R921" s="44"/>
      <c r="S921" s="44"/>
      <c r="T921" s="44"/>
      <c r="U921" s="44"/>
      <c r="V921" s="44"/>
      <c r="W921" s="44"/>
      <c r="X921" s="44"/>
      <c r="Y921" s="44"/>
      <c r="Z921" s="44"/>
      <c r="AA921" s="44"/>
      <c r="AB921" s="44"/>
      <c r="AC921" s="44"/>
      <c r="AD921" s="44"/>
      <c r="AE921" s="44"/>
      <c r="AF921" s="44"/>
      <c r="AG921" s="44"/>
      <c r="AH921" s="44"/>
      <c r="AI921" s="44"/>
      <c r="AJ921" s="44"/>
      <c r="AK921" s="44"/>
      <c r="AL921" s="44"/>
      <c r="AM921" s="44"/>
      <c r="AN921" s="44"/>
      <c r="AO921" s="44"/>
      <c r="AP921" s="44"/>
      <c r="AQ921" s="44"/>
      <c r="AR921" s="44"/>
      <c r="AS921" s="44"/>
      <c r="AT921" s="44"/>
      <c r="AU921" s="44"/>
      <c r="AV921" s="44"/>
      <c r="AW921" s="44"/>
      <c r="AX921" s="44"/>
      <c r="AY921" s="44"/>
      <c r="AZ921" s="44"/>
      <c r="BA921" s="44"/>
      <c r="BB921" s="44"/>
      <c r="BC921" s="44"/>
      <c r="BD921" s="44"/>
      <c r="BE921" s="44"/>
      <c r="BF921" s="44"/>
      <c r="BG921" s="44"/>
      <c r="BH921" s="44"/>
      <c r="BI921" s="44"/>
      <c r="BJ921" s="44"/>
      <c r="BK921" s="44"/>
      <c r="BL921" s="44"/>
      <c r="BM921" s="44"/>
      <c r="BN921" s="44"/>
      <c r="BO921" s="44"/>
      <c r="BP921" s="44"/>
      <c r="BQ921" s="44"/>
      <c r="BR921" s="44"/>
      <c r="BS921" s="44"/>
      <c r="BT921" s="44"/>
      <c r="BU921" s="44"/>
      <c r="BV921" s="44"/>
      <c r="BW921" s="44"/>
      <c r="BX921" s="44"/>
      <c r="BY921" s="44"/>
      <c r="BZ921" s="44"/>
      <c r="CA921" s="44"/>
      <c r="CB921" s="44"/>
      <c r="CC921" s="44"/>
      <c r="CD921" s="44"/>
      <c r="CE921" s="44"/>
      <c r="CF921" s="44"/>
      <c r="CG921" s="44"/>
      <c r="CH921" s="44"/>
      <c r="CI921" s="44"/>
      <c r="CJ921" s="44"/>
      <c r="CK921" s="44"/>
      <c r="CL921" s="44"/>
      <c r="CM921" s="44"/>
      <c r="CN921" s="44"/>
      <c r="CO921" s="44"/>
      <c r="CP921" s="44"/>
      <c r="CQ921" s="44"/>
      <c r="CR921" s="44"/>
      <c r="CS921" s="44"/>
      <c r="CT921" s="44"/>
      <c r="CU921" s="44"/>
      <c r="CV921" s="44"/>
      <c r="CW921" s="44"/>
      <c r="CX921" s="44"/>
      <c r="CY921" s="44"/>
      <c r="CZ921" s="44"/>
      <c r="DA921" s="44"/>
      <c r="DB921" s="44"/>
      <c r="DC921" s="44"/>
      <c r="DD921" s="44"/>
      <c r="DE921" s="44"/>
      <c r="DF921" s="44"/>
      <c r="DG921" s="44"/>
      <c r="DH921" s="44"/>
      <c r="DI921" s="44"/>
      <c r="DJ921" s="44"/>
      <c r="DK921" s="44"/>
      <c r="DL921" s="44"/>
      <c r="DM921" s="44"/>
      <c r="DN921" s="44"/>
      <c r="DO921" s="44"/>
      <c r="DP921" s="44"/>
      <c r="DQ921" s="44"/>
      <c r="DR921" s="44"/>
      <c r="DS921" s="44"/>
      <c r="DT921" s="44"/>
      <c r="DU921" s="44"/>
      <c r="DV921" s="44"/>
      <c r="DW921" s="44"/>
      <c r="DX921" s="44"/>
      <c r="DY921" s="44"/>
      <c r="DZ921" s="44"/>
      <c r="EA921" s="44"/>
      <c r="EB921" s="44"/>
      <c r="EC921" s="44"/>
      <c r="ED921" s="44"/>
      <c r="EE921" s="44"/>
      <c r="EF921" s="44"/>
      <c r="EG921" s="44"/>
      <c r="EH921" s="44"/>
      <c r="EI921" s="44"/>
      <c r="EJ921" s="44"/>
      <c r="EK921" s="44"/>
      <c r="EL921" s="44"/>
      <c r="EM921" s="44"/>
      <c r="EN921" s="44"/>
      <c r="EO921" s="44"/>
      <c r="EP921" s="44"/>
      <c r="EQ921" s="44"/>
      <c r="ER921" s="44"/>
      <c r="ES921" s="44"/>
      <c r="ET921" s="44"/>
      <c r="EU921" s="44"/>
      <c r="EV921" s="44"/>
      <c r="EW921" s="44"/>
      <c r="EX921" s="44"/>
      <c r="EY921" s="44"/>
      <c r="EZ921" s="44"/>
      <c r="FA921" s="44"/>
      <c r="FB921" s="44"/>
      <c r="FC921" s="44"/>
      <c r="FD921" s="44"/>
      <c r="FE921" s="44"/>
      <c r="FF921" s="44"/>
      <c r="FG921" s="44"/>
      <c r="FH921" s="44"/>
      <c r="FI921" s="44"/>
      <c r="FJ921" s="44"/>
      <c r="FK921" s="44"/>
      <c r="FL921" s="44"/>
      <c r="FM921" s="44"/>
      <c r="FN921" s="44"/>
      <c r="FO921" s="44"/>
      <c r="FP921" s="44"/>
      <c r="FQ921" s="44"/>
      <c r="FR921" s="44"/>
      <c r="FS921" s="44"/>
      <c r="FT921" s="44"/>
      <c r="FU921" s="44"/>
      <c r="FV921" s="44"/>
      <c r="FW921" s="44"/>
      <c r="FX921" s="44"/>
      <c r="FY921" s="44"/>
      <c r="FZ921" s="44"/>
      <c r="GA921" s="44"/>
      <c r="GB921" s="44"/>
      <c r="GC921" s="44"/>
      <c r="GD921" s="44"/>
      <c r="GE921" s="44"/>
      <c r="GF921" s="44"/>
      <c r="GG921" s="44"/>
      <c r="GH921" s="44"/>
      <c r="GI921" s="44"/>
      <c r="GJ921" s="44"/>
      <c r="GK921" s="44"/>
      <c r="GL921" s="44"/>
      <c r="GM921" s="44"/>
      <c r="GN921" s="44"/>
      <c r="GO921" s="44"/>
      <c r="GP921" s="44"/>
      <c r="GQ921" s="44"/>
      <c r="GR921" s="44"/>
      <c r="GS921" s="44"/>
      <c r="GT921" s="44"/>
      <c r="GU921" s="44"/>
      <c r="GV921" s="44"/>
      <c r="GW921" s="44"/>
      <c r="GX921" s="44"/>
      <c r="GY921" s="44"/>
      <c r="GZ921" s="44"/>
      <c r="HA921" s="44"/>
      <c r="HB921" s="44"/>
      <c r="HC921" s="44"/>
      <c r="HD921" s="44"/>
      <c r="HE921" s="44"/>
      <c r="HF921" s="44"/>
      <c r="HG921" s="44"/>
      <c r="HH921" s="44"/>
      <c r="HI921" s="44"/>
      <c r="HJ921" s="44"/>
      <c r="HK921" s="44"/>
      <c r="HL921" s="44"/>
      <c r="HM921" s="44"/>
      <c r="HN921" s="44"/>
      <c r="HO921" s="44"/>
      <c r="HP921" s="44"/>
      <c r="HQ921" s="44"/>
      <c r="HR921" s="44"/>
      <c r="HS921" s="44"/>
      <c r="HT921" s="44"/>
      <c r="HU921" s="44"/>
      <c r="HV921" s="44"/>
      <c r="HW921" s="44"/>
      <c r="HX921" s="44"/>
      <c r="HY921" s="44"/>
      <c r="HZ921" s="44"/>
      <c r="IA921" s="44"/>
      <c r="IB921" s="44"/>
      <c r="IC921" s="44"/>
      <c r="ID921" s="44"/>
      <c r="IE921" s="44"/>
      <c r="IF921" s="44"/>
      <c r="IG921" s="44"/>
      <c r="IH921" s="44"/>
      <c r="II921" s="44"/>
      <c r="IJ921" s="44"/>
      <c r="IK921" s="44"/>
      <c r="IL921" s="44"/>
      <c r="IM921" s="44"/>
      <c r="IN921" s="44"/>
      <c r="IO921" s="44"/>
      <c r="IP921" s="44"/>
      <c r="IQ921" s="44"/>
      <c r="IR921" s="44"/>
      <c r="IS921" s="44"/>
      <c r="IT921" s="44"/>
      <c r="IU921" s="44"/>
      <c r="IV921" s="44"/>
    </row>
    <row r="922" spans="1:256" s="43" customFormat="1">
      <c r="A922" s="564"/>
      <c r="B922" s="732"/>
      <c r="C922" s="717"/>
      <c r="D922" s="718"/>
      <c r="E922" s="86"/>
      <c r="F922" s="128"/>
      <c r="H922" s="73"/>
      <c r="I922" s="73"/>
      <c r="J922" s="73"/>
      <c r="K922" s="73"/>
      <c r="L922" s="74"/>
      <c r="M922" s="49"/>
      <c r="N922" s="49"/>
      <c r="O922" s="49"/>
      <c r="P922" s="49"/>
      <c r="Q922" s="44"/>
      <c r="R922" s="44"/>
      <c r="S922" s="44"/>
      <c r="T922" s="44"/>
      <c r="U922" s="44"/>
      <c r="V922" s="44"/>
      <c r="W922" s="44"/>
      <c r="X922" s="44"/>
      <c r="Y922" s="44"/>
      <c r="Z922" s="44"/>
      <c r="AA922" s="44"/>
      <c r="AB922" s="44"/>
      <c r="AC922" s="44"/>
      <c r="AD922" s="44"/>
      <c r="AE922" s="44"/>
      <c r="AF922" s="44"/>
      <c r="AG922" s="44"/>
      <c r="AH922" s="44"/>
      <c r="AI922" s="44"/>
      <c r="AJ922" s="44"/>
      <c r="AK922" s="44"/>
      <c r="AL922" s="44"/>
      <c r="AM922" s="44"/>
      <c r="AN922" s="44"/>
      <c r="AO922" s="44"/>
      <c r="AP922" s="44"/>
      <c r="AQ922" s="44"/>
      <c r="AR922" s="44"/>
      <c r="AS922" s="44"/>
      <c r="AT922" s="44"/>
      <c r="AU922" s="44"/>
      <c r="AV922" s="44"/>
      <c r="AW922" s="44"/>
      <c r="AX922" s="44"/>
      <c r="AY922" s="44"/>
      <c r="AZ922" s="44"/>
      <c r="BA922" s="44"/>
      <c r="BB922" s="44"/>
      <c r="BC922" s="44"/>
      <c r="BD922" s="44"/>
      <c r="BE922" s="44"/>
      <c r="BF922" s="44"/>
      <c r="BG922" s="44"/>
      <c r="BH922" s="44"/>
      <c r="BI922" s="44"/>
      <c r="BJ922" s="44"/>
      <c r="BK922" s="44"/>
      <c r="BL922" s="44"/>
      <c r="BM922" s="44"/>
      <c r="BN922" s="44"/>
      <c r="BO922" s="44"/>
      <c r="BP922" s="44"/>
      <c r="BQ922" s="44"/>
      <c r="BR922" s="44"/>
      <c r="BS922" s="44"/>
      <c r="BT922" s="44"/>
      <c r="BU922" s="44"/>
      <c r="BV922" s="44"/>
      <c r="BW922" s="44"/>
      <c r="BX922" s="44"/>
      <c r="BY922" s="44"/>
      <c r="BZ922" s="44"/>
      <c r="CA922" s="44"/>
      <c r="CB922" s="44"/>
      <c r="CC922" s="44"/>
      <c r="CD922" s="44"/>
      <c r="CE922" s="44"/>
      <c r="CF922" s="44"/>
      <c r="CG922" s="44"/>
      <c r="CH922" s="44"/>
      <c r="CI922" s="44"/>
      <c r="CJ922" s="44"/>
      <c r="CK922" s="44"/>
      <c r="CL922" s="44"/>
      <c r="CM922" s="44"/>
      <c r="CN922" s="44"/>
      <c r="CO922" s="44"/>
      <c r="CP922" s="44"/>
      <c r="CQ922" s="44"/>
      <c r="CR922" s="44"/>
      <c r="CS922" s="44"/>
      <c r="CT922" s="44"/>
      <c r="CU922" s="44"/>
      <c r="CV922" s="44"/>
      <c r="CW922" s="44"/>
      <c r="CX922" s="44"/>
      <c r="CY922" s="44"/>
      <c r="CZ922" s="44"/>
      <c r="DA922" s="44"/>
      <c r="DB922" s="44"/>
      <c r="DC922" s="44"/>
      <c r="DD922" s="44"/>
      <c r="DE922" s="44"/>
      <c r="DF922" s="44"/>
      <c r="DG922" s="44"/>
      <c r="DH922" s="44"/>
      <c r="DI922" s="44"/>
      <c r="DJ922" s="44"/>
      <c r="DK922" s="44"/>
      <c r="DL922" s="44"/>
      <c r="DM922" s="44"/>
      <c r="DN922" s="44"/>
      <c r="DO922" s="44"/>
      <c r="DP922" s="44"/>
      <c r="DQ922" s="44"/>
      <c r="DR922" s="44"/>
      <c r="DS922" s="44"/>
      <c r="DT922" s="44"/>
      <c r="DU922" s="44"/>
      <c r="DV922" s="44"/>
      <c r="DW922" s="44"/>
      <c r="DX922" s="44"/>
      <c r="DY922" s="44"/>
      <c r="DZ922" s="44"/>
      <c r="EA922" s="44"/>
      <c r="EB922" s="44"/>
      <c r="EC922" s="44"/>
      <c r="ED922" s="44"/>
      <c r="EE922" s="44"/>
      <c r="EF922" s="44"/>
      <c r="EG922" s="44"/>
      <c r="EH922" s="44"/>
      <c r="EI922" s="44"/>
      <c r="EJ922" s="44"/>
      <c r="EK922" s="44"/>
      <c r="EL922" s="44"/>
      <c r="EM922" s="44"/>
      <c r="EN922" s="44"/>
      <c r="EO922" s="44"/>
      <c r="EP922" s="44"/>
      <c r="EQ922" s="44"/>
      <c r="ER922" s="44"/>
      <c r="ES922" s="44"/>
      <c r="ET922" s="44"/>
      <c r="EU922" s="44"/>
      <c r="EV922" s="44"/>
      <c r="EW922" s="44"/>
      <c r="EX922" s="44"/>
      <c r="EY922" s="44"/>
      <c r="EZ922" s="44"/>
      <c r="FA922" s="44"/>
      <c r="FB922" s="44"/>
      <c r="FC922" s="44"/>
      <c r="FD922" s="44"/>
      <c r="FE922" s="44"/>
      <c r="FF922" s="44"/>
      <c r="FG922" s="44"/>
      <c r="FH922" s="44"/>
      <c r="FI922" s="44"/>
      <c r="FJ922" s="44"/>
      <c r="FK922" s="44"/>
      <c r="FL922" s="44"/>
      <c r="FM922" s="44"/>
      <c r="FN922" s="44"/>
      <c r="FO922" s="44"/>
      <c r="FP922" s="44"/>
      <c r="FQ922" s="44"/>
      <c r="FR922" s="44"/>
      <c r="FS922" s="44"/>
      <c r="FT922" s="44"/>
      <c r="FU922" s="44"/>
      <c r="FV922" s="44"/>
      <c r="FW922" s="44"/>
      <c r="FX922" s="44"/>
      <c r="FY922" s="44"/>
      <c r="FZ922" s="44"/>
      <c r="GA922" s="44"/>
      <c r="GB922" s="44"/>
      <c r="GC922" s="44"/>
      <c r="GD922" s="44"/>
      <c r="GE922" s="44"/>
      <c r="GF922" s="44"/>
      <c r="GG922" s="44"/>
      <c r="GH922" s="44"/>
      <c r="GI922" s="44"/>
      <c r="GJ922" s="44"/>
      <c r="GK922" s="44"/>
      <c r="GL922" s="44"/>
      <c r="GM922" s="44"/>
      <c r="GN922" s="44"/>
      <c r="GO922" s="44"/>
      <c r="GP922" s="44"/>
      <c r="GQ922" s="44"/>
      <c r="GR922" s="44"/>
      <c r="GS922" s="44"/>
      <c r="GT922" s="44"/>
      <c r="GU922" s="44"/>
      <c r="GV922" s="44"/>
      <c r="GW922" s="44"/>
      <c r="GX922" s="44"/>
      <c r="GY922" s="44"/>
      <c r="GZ922" s="44"/>
      <c r="HA922" s="44"/>
      <c r="HB922" s="44"/>
      <c r="HC922" s="44"/>
      <c r="HD922" s="44"/>
      <c r="HE922" s="44"/>
      <c r="HF922" s="44"/>
      <c r="HG922" s="44"/>
      <c r="HH922" s="44"/>
      <c r="HI922" s="44"/>
      <c r="HJ922" s="44"/>
      <c r="HK922" s="44"/>
      <c r="HL922" s="44"/>
      <c r="HM922" s="44"/>
      <c r="HN922" s="44"/>
      <c r="HO922" s="44"/>
      <c r="HP922" s="44"/>
      <c r="HQ922" s="44"/>
      <c r="HR922" s="44"/>
      <c r="HS922" s="44"/>
      <c r="HT922" s="44"/>
      <c r="HU922" s="44"/>
      <c r="HV922" s="44"/>
      <c r="HW922" s="44"/>
      <c r="HX922" s="44"/>
      <c r="HY922" s="44"/>
      <c r="HZ922" s="44"/>
      <c r="IA922" s="44"/>
      <c r="IB922" s="44"/>
      <c r="IC922" s="44"/>
      <c r="ID922" s="44"/>
      <c r="IE922" s="44"/>
      <c r="IF922" s="44"/>
      <c r="IG922" s="44"/>
      <c r="IH922" s="44"/>
      <c r="II922" s="44"/>
      <c r="IJ922" s="44"/>
      <c r="IK922" s="44"/>
      <c r="IL922" s="44"/>
      <c r="IM922" s="44"/>
      <c r="IN922" s="44"/>
      <c r="IO922" s="44"/>
      <c r="IP922" s="44"/>
      <c r="IQ922" s="44"/>
      <c r="IR922" s="44"/>
      <c r="IS922" s="44"/>
      <c r="IT922" s="44"/>
      <c r="IU922" s="44"/>
      <c r="IV922" s="44"/>
    </row>
    <row r="923" spans="1:256" s="43" customFormat="1" ht="289.5">
      <c r="A923" s="557" t="s">
        <v>772</v>
      </c>
      <c r="B923" s="661" t="s">
        <v>953</v>
      </c>
      <c r="C923" s="539"/>
      <c r="D923" s="659"/>
      <c r="E923" s="94"/>
      <c r="F923" s="128"/>
      <c r="H923" s="73"/>
      <c r="I923" s="73"/>
      <c r="J923" s="73"/>
      <c r="K923" s="73"/>
      <c r="L923" s="74"/>
      <c r="M923" s="49"/>
      <c r="N923" s="49"/>
      <c r="O923" s="49"/>
      <c r="P923" s="49"/>
      <c r="Q923" s="44"/>
      <c r="R923" s="44"/>
      <c r="S923" s="44"/>
      <c r="T923" s="44"/>
      <c r="U923" s="44"/>
      <c r="V923" s="44"/>
      <c r="W923" s="44"/>
      <c r="X923" s="44"/>
      <c r="Y923" s="44"/>
      <c r="Z923" s="44"/>
      <c r="AA923" s="44"/>
      <c r="AB923" s="44"/>
      <c r="AC923" s="44"/>
      <c r="AD923" s="44"/>
      <c r="AE923" s="44"/>
      <c r="AF923" s="44"/>
      <c r="AG923" s="44"/>
      <c r="AH923" s="44"/>
      <c r="AI923" s="44"/>
      <c r="AJ923" s="44"/>
      <c r="AK923" s="44"/>
      <c r="AL923" s="44"/>
      <c r="AM923" s="44"/>
      <c r="AN923" s="44"/>
      <c r="AO923" s="44"/>
      <c r="AP923" s="44"/>
      <c r="AQ923" s="44"/>
      <c r="AR923" s="44"/>
      <c r="AS923" s="44"/>
      <c r="AT923" s="44"/>
      <c r="AU923" s="44"/>
      <c r="AV923" s="44"/>
      <c r="AW923" s="44"/>
      <c r="AX923" s="44"/>
      <c r="AY923" s="44"/>
      <c r="AZ923" s="44"/>
      <c r="BA923" s="44"/>
      <c r="BB923" s="44"/>
      <c r="BC923" s="44"/>
      <c r="BD923" s="44"/>
      <c r="BE923" s="44"/>
      <c r="BF923" s="44"/>
      <c r="BG923" s="44"/>
      <c r="BH923" s="44"/>
      <c r="BI923" s="44"/>
      <c r="BJ923" s="44"/>
      <c r="BK923" s="44"/>
      <c r="BL923" s="44"/>
      <c r="BM923" s="44"/>
      <c r="BN923" s="44"/>
      <c r="BO923" s="44"/>
      <c r="BP923" s="44"/>
      <c r="BQ923" s="44"/>
      <c r="BR923" s="44"/>
      <c r="BS923" s="44"/>
      <c r="BT923" s="44"/>
      <c r="BU923" s="44"/>
      <c r="BV923" s="44"/>
      <c r="BW923" s="44"/>
      <c r="BX923" s="44"/>
      <c r="BY923" s="44"/>
      <c r="BZ923" s="44"/>
      <c r="CA923" s="44"/>
      <c r="CB923" s="44"/>
      <c r="CC923" s="44"/>
      <c r="CD923" s="44"/>
      <c r="CE923" s="44"/>
      <c r="CF923" s="44"/>
      <c r="CG923" s="44"/>
      <c r="CH923" s="44"/>
      <c r="CI923" s="44"/>
      <c r="CJ923" s="44"/>
      <c r="CK923" s="44"/>
      <c r="CL923" s="44"/>
      <c r="CM923" s="44"/>
      <c r="CN923" s="44"/>
      <c r="CO923" s="44"/>
      <c r="CP923" s="44"/>
      <c r="CQ923" s="44"/>
      <c r="CR923" s="44"/>
      <c r="CS923" s="44"/>
      <c r="CT923" s="44"/>
      <c r="CU923" s="44"/>
      <c r="CV923" s="44"/>
      <c r="CW923" s="44"/>
      <c r="CX923" s="44"/>
      <c r="CY923" s="44"/>
      <c r="CZ923" s="44"/>
      <c r="DA923" s="44"/>
      <c r="DB923" s="44"/>
      <c r="DC923" s="44"/>
      <c r="DD923" s="44"/>
      <c r="DE923" s="44"/>
      <c r="DF923" s="44"/>
      <c r="DG923" s="44"/>
      <c r="DH923" s="44"/>
      <c r="DI923" s="44"/>
      <c r="DJ923" s="44"/>
      <c r="DK923" s="44"/>
      <c r="DL923" s="44"/>
      <c r="DM923" s="44"/>
      <c r="DN923" s="44"/>
      <c r="DO923" s="44"/>
      <c r="DP923" s="44"/>
      <c r="DQ923" s="44"/>
      <c r="DR923" s="44"/>
      <c r="DS923" s="44"/>
      <c r="DT923" s="44"/>
      <c r="DU923" s="44"/>
      <c r="DV923" s="44"/>
      <c r="DW923" s="44"/>
      <c r="DX923" s="44"/>
      <c r="DY923" s="44"/>
      <c r="DZ923" s="44"/>
      <c r="EA923" s="44"/>
      <c r="EB923" s="44"/>
      <c r="EC923" s="44"/>
      <c r="ED923" s="44"/>
      <c r="EE923" s="44"/>
      <c r="EF923" s="44"/>
      <c r="EG923" s="44"/>
      <c r="EH923" s="44"/>
      <c r="EI923" s="44"/>
      <c r="EJ923" s="44"/>
      <c r="EK923" s="44"/>
      <c r="EL923" s="44"/>
      <c r="EM923" s="44"/>
      <c r="EN923" s="44"/>
      <c r="EO923" s="44"/>
      <c r="EP923" s="44"/>
      <c r="EQ923" s="44"/>
      <c r="ER923" s="44"/>
      <c r="ES923" s="44"/>
      <c r="ET923" s="44"/>
      <c r="EU923" s="44"/>
      <c r="EV923" s="44"/>
      <c r="EW923" s="44"/>
      <c r="EX923" s="44"/>
      <c r="EY923" s="44"/>
      <c r="EZ923" s="44"/>
      <c r="FA923" s="44"/>
      <c r="FB923" s="44"/>
      <c r="FC923" s="44"/>
      <c r="FD923" s="44"/>
      <c r="FE923" s="44"/>
      <c r="FF923" s="44"/>
      <c r="FG923" s="44"/>
      <c r="FH923" s="44"/>
      <c r="FI923" s="44"/>
      <c r="FJ923" s="44"/>
      <c r="FK923" s="44"/>
      <c r="FL923" s="44"/>
      <c r="FM923" s="44"/>
      <c r="FN923" s="44"/>
      <c r="FO923" s="44"/>
      <c r="FP923" s="44"/>
      <c r="FQ923" s="44"/>
      <c r="FR923" s="44"/>
      <c r="FS923" s="44"/>
      <c r="FT923" s="44"/>
      <c r="FU923" s="44"/>
      <c r="FV923" s="44"/>
      <c r="FW923" s="44"/>
      <c r="FX923" s="44"/>
      <c r="FY923" s="44"/>
      <c r="FZ923" s="44"/>
      <c r="GA923" s="44"/>
      <c r="GB923" s="44"/>
      <c r="GC923" s="44"/>
      <c r="GD923" s="44"/>
      <c r="GE923" s="44"/>
      <c r="GF923" s="44"/>
      <c r="GG923" s="44"/>
      <c r="GH923" s="44"/>
      <c r="GI923" s="44"/>
      <c r="GJ923" s="44"/>
      <c r="GK923" s="44"/>
      <c r="GL923" s="44"/>
      <c r="GM923" s="44"/>
      <c r="GN923" s="44"/>
      <c r="GO923" s="44"/>
      <c r="GP923" s="44"/>
      <c r="GQ923" s="44"/>
      <c r="GR923" s="44"/>
      <c r="GS923" s="44"/>
      <c r="GT923" s="44"/>
      <c r="GU923" s="44"/>
      <c r="GV923" s="44"/>
      <c r="GW923" s="44"/>
      <c r="GX923" s="44"/>
      <c r="GY923" s="44"/>
      <c r="GZ923" s="44"/>
      <c r="HA923" s="44"/>
      <c r="HB923" s="44"/>
      <c r="HC923" s="44"/>
      <c r="HD923" s="44"/>
      <c r="HE923" s="44"/>
      <c r="HF923" s="44"/>
      <c r="HG923" s="44"/>
      <c r="HH923" s="44"/>
      <c r="HI923" s="44"/>
      <c r="HJ923" s="44"/>
      <c r="HK923" s="44"/>
      <c r="HL923" s="44"/>
      <c r="HM923" s="44"/>
      <c r="HN923" s="44"/>
      <c r="HO923" s="44"/>
      <c r="HP923" s="44"/>
      <c r="HQ923" s="44"/>
      <c r="HR923" s="44"/>
      <c r="HS923" s="44"/>
      <c r="HT923" s="44"/>
      <c r="HU923" s="44"/>
      <c r="HV923" s="44"/>
      <c r="HW923" s="44"/>
      <c r="HX923" s="44"/>
      <c r="HY923" s="44"/>
      <c r="HZ923" s="44"/>
      <c r="IA923" s="44"/>
      <c r="IB923" s="44"/>
      <c r="IC923" s="44"/>
      <c r="ID923" s="44"/>
      <c r="IE923" s="44"/>
      <c r="IF923" s="44"/>
      <c r="IG923" s="44"/>
      <c r="IH923" s="44"/>
      <c r="II923" s="44"/>
      <c r="IJ923" s="44"/>
      <c r="IK923" s="44"/>
      <c r="IL923" s="44"/>
      <c r="IM923" s="44"/>
      <c r="IN923" s="44"/>
      <c r="IO923" s="44"/>
      <c r="IP923" s="44"/>
      <c r="IQ923" s="44"/>
      <c r="IR923" s="44"/>
      <c r="IS923" s="44"/>
      <c r="IT923" s="44"/>
      <c r="IU923" s="44"/>
      <c r="IV923" s="44"/>
    </row>
    <row r="924" spans="1:256" s="43" customFormat="1" ht="85.5">
      <c r="A924" s="557"/>
      <c r="B924" s="560" t="s">
        <v>741</v>
      </c>
      <c r="C924" s="539"/>
      <c r="D924" s="659"/>
      <c r="E924" s="94"/>
      <c r="F924" s="128"/>
      <c r="H924" s="73"/>
      <c r="I924" s="73"/>
      <c r="J924" s="73"/>
      <c r="K924" s="73"/>
      <c r="L924" s="74"/>
      <c r="M924" s="49"/>
      <c r="N924" s="49"/>
      <c r="O924" s="49"/>
      <c r="P924" s="49"/>
      <c r="Q924" s="44"/>
      <c r="R924" s="44"/>
      <c r="S924" s="44"/>
      <c r="T924" s="44"/>
      <c r="U924" s="44"/>
      <c r="V924" s="44"/>
      <c r="W924" s="44"/>
      <c r="X924" s="44"/>
      <c r="Y924" s="44"/>
      <c r="Z924" s="44"/>
      <c r="AA924" s="44"/>
      <c r="AB924" s="44"/>
      <c r="AC924" s="44"/>
      <c r="AD924" s="44"/>
      <c r="AE924" s="44"/>
      <c r="AF924" s="44"/>
      <c r="AG924" s="44"/>
      <c r="AH924" s="44"/>
      <c r="AI924" s="44"/>
      <c r="AJ924" s="44"/>
      <c r="AK924" s="44"/>
      <c r="AL924" s="44"/>
      <c r="AM924" s="44"/>
      <c r="AN924" s="44"/>
      <c r="AO924" s="44"/>
      <c r="AP924" s="44"/>
      <c r="AQ924" s="44"/>
      <c r="AR924" s="44"/>
      <c r="AS924" s="44"/>
      <c r="AT924" s="44"/>
      <c r="AU924" s="44"/>
      <c r="AV924" s="44"/>
      <c r="AW924" s="44"/>
      <c r="AX924" s="44"/>
      <c r="AY924" s="44"/>
      <c r="AZ924" s="44"/>
      <c r="BA924" s="44"/>
      <c r="BB924" s="44"/>
      <c r="BC924" s="44"/>
      <c r="BD924" s="44"/>
      <c r="BE924" s="44"/>
      <c r="BF924" s="44"/>
      <c r="BG924" s="44"/>
      <c r="BH924" s="44"/>
      <c r="BI924" s="44"/>
      <c r="BJ924" s="44"/>
      <c r="BK924" s="44"/>
      <c r="BL924" s="44"/>
      <c r="BM924" s="44"/>
      <c r="BN924" s="44"/>
      <c r="BO924" s="44"/>
      <c r="BP924" s="44"/>
      <c r="BQ924" s="44"/>
      <c r="BR924" s="44"/>
      <c r="BS924" s="44"/>
      <c r="BT924" s="44"/>
      <c r="BU924" s="44"/>
      <c r="BV924" s="44"/>
      <c r="BW924" s="44"/>
      <c r="BX924" s="44"/>
      <c r="BY924" s="44"/>
      <c r="BZ924" s="44"/>
      <c r="CA924" s="44"/>
      <c r="CB924" s="44"/>
      <c r="CC924" s="44"/>
      <c r="CD924" s="44"/>
      <c r="CE924" s="44"/>
      <c r="CF924" s="44"/>
      <c r="CG924" s="44"/>
      <c r="CH924" s="44"/>
      <c r="CI924" s="44"/>
      <c r="CJ924" s="44"/>
      <c r="CK924" s="44"/>
      <c r="CL924" s="44"/>
      <c r="CM924" s="44"/>
      <c r="CN924" s="44"/>
      <c r="CO924" s="44"/>
      <c r="CP924" s="44"/>
      <c r="CQ924" s="44"/>
      <c r="CR924" s="44"/>
      <c r="CS924" s="44"/>
      <c r="CT924" s="44"/>
      <c r="CU924" s="44"/>
      <c r="CV924" s="44"/>
      <c r="CW924" s="44"/>
      <c r="CX924" s="44"/>
      <c r="CY924" s="44"/>
      <c r="CZ924" s="44"/>
      <c r="DA924" s="44"/>
      <c r="DB924" s="44"/>
      <c r="DC924" s="44"/>
      <c r="DD924" s="44"/>
      <c r="DE924" s="44"/>
      <c r="DF924" s="44"/>
      <c r="DG924" s="44"/>
      <c r="DH924" s="44"/>
      <c r="DI924" s="44"/>
      <c r="DJ924" s="44"/>
      <c r="DK924" s="44"/>
      <c r="DL924" s="44"/>
      <c r="DM924" s="44"/>
      <c r="DN924" s="44"/>
      <c r="DO924" s="44"/>
      <c r="DP924" s="44"/>
      <c r="DQ924" s="44"/>
      <c r="DR924" s="44"/>
      <c r="DS924" s="44"/>
      <c r="DT924" s="44"/>
      <c r="DU924" s="44"/>
      <c r="DV924" s="44"/>
      <c r="DW924" s="44"/>
      <c r="DX924" s="44"/>
      <c r="DY924" s="44"/>
      <c r="DZ924" s="44"/>
      <c r="EA924" s="44"/>
      <c r="EB924" s="44"/>
      <c r="EC924" s="44"/>
      <c r="ED924" s="44"/>
      <c r="EE924" s="44"/>
      <c r="EF924" s="44"/>
      <c r="EG924" s="44"/>
      <c r="EH924" s="44"/>
      <c r="EI924" s="44"/>
      <c r="EJ924" s="44"/>
      <c r="EK924" s="44"/>
      <c r="EL924" s="44"/>
      <c r="EM924" s="44"/>
      <c r="EN924" s="44"/>
      <c r="EO924" s="44"/>
      <c r="EP924" s="44"/>
      <c r="EQ924" s="44"/>
      <c r="ER924" s="44"/>
      <c r="ES924" s="44"/>
      <c r="ET924" s="44"/>
      <c r="EU924" s="44"/>
      <c r="EV924" s="44"/>
      <c r="EW924" s="44"/>
      <c r="EX924" s="44"/>
      <c r="EY924" s="44"/>
      <c r="EZ924" s="44"/>
      <c r="FA924" s="44"/>
      <c r="FB924" s="44"/>
      <c r="FC924" s="44"/>
      <c r="FD924" s="44"/>
      <c r="FE924" s="44"/>
      <c r="FF924" s="44"/>
      <c r="FG924" s="44"/>
      <c r="FH924" s="44"/>
      <c r="FI924" s="44"/>
      <c r="FJ924" s="44"/>
      <c r="FK924" s="44"/>
      <c r="FL924" s="44"/>
      <c r="FM924" s="44"/>
      <c r="FN924" s="44"/>
      <c r="FO924" s="44"/>
      <c r="FP924" s="44"/>
      <c r="FQ924" s="44"/>
      <c r="FR924" s="44"/>
      <c r="FS924" s="44"/>
      <c r="FT924" s="44"/>
      <c r="FU924" s="44"/>
      <c r="FV924" s="44"/>
      <c r="FW924" s="44"/>
      <c r="FX924" s="44"/>
      <c r="FY924" s="44"/>
      <c r="FZ924" s="44"/>
      <c r="GA924" s="44"/>
      <c r="GB924" s="44"/>
      <c r="GC924" s="44"/>
      <c r="GD924" s="44"/>
      <c r="GE924" s="44"/>
      <c r="GF924" s="44"/>
      <c r="GG924" s="44"/>
      <c r="GH924" s="44"/>
      <c r="GI924" s="44"/>
      <c r="GJ924" s="44"/>
      <c r="GK924" s="44"/>
      <c r="GL924" s="44"/>
      <c r="GM924" s="44"/>
      <c r="GN924" s="44"/>
      <c r="GO924" s="44"/>
      <c r="GP924" s="44"/>
      <c r="GQ924" s="44"/>
      <c r="GR924" s="44"/>
      <c r="GS924" s="44"/>
      <c r="GT924" s="44"/>
      <c r="GU924" s="44"/>
      <c r="GV924" s="44"/>
      <c r="GW924" s="44"/>
      <c r="GX924" s="44"/>
      <c r="GY924" s="44"/>
      <c r="GZ924" s="44"/>
      <c r="HA924" s="44"/>
      <c r="HB924" s="44"/>
      <c r="HC924" s="44"/>
      <c r="HD924" s="44"/>
      <c r="HE924" s="44"/>
      <c r="HF924" s="44"/>
      <c r="HG924" s="44"/>
      <c r="HH924" s="44"/>
      <c r="HI924" s="44"/>
      <c r="HJ924" s="44"/>
      <c r="HK924" s="44"/>
      <c r="HL924" s="44"/>
      <c r="HM924" s="44"/>
      <c r="HN924" s="44"/>
      <c r="HO924" s="44"/>
      <c r="HP924" s="44"/>
      <c r="HQ924" s="44"/>
      <c r="HR924" s="44"/>
      <c r="HS924" s="44"/>
      <c r="HT924" s="44"/>
      <c r="HU924" s="44"/>
      <c r="HV924" s="44"/>
      <c r="HW924" s="44"/>
      <c r="HX924" s="44"/>
      <c r="HY924" s="44"/>
      <c r="HZ924" s="44"/>
      <c r="IA924" s="44"/>
      <c r="IB924" s="44"/>
      <c r="IC924" s="44"/>
      <c r="ID924" s="44"/>
      <c r="IE924" s="44"/>
      <c r="IF924" s="44"/>
      <c r="IG924" s="44"/>
      <c r="IH924" s="44"/>
      <c r="II924" s="44"/>
      <c r="IJ924" s="44"/>
      <c r="IK924" s="44"/>
      <c r="IL924" s="44"/>
      <c r="IM924" s="44"/>
      <c r="IN924" s="44"/>
      <c r="IO924" s="44"/>
      <c r="IP924" s="44"/>
      <c r="IQ924" s="44"/>
      <c r="IR924" s="44"/>
      <c r="IS924" s="44"/>
      <c r="IT924" s="44"/>
      <c r="IU924" s="44"/>
      <c r="IV924" s="44"/>
    </row>
    <row r="925" spans="1:256" s="43" customFormat="1">
      <c r="A925" s="564"/>
      <c r="B925" s="560" t="s">
        <v>737</v>
      </c>
      <c r="C925" s="539" t="s">
        <v>110</v>
      </c>
      <c r="D925" s="659">
        <v>1</v>
      </c>
      <c r="E925" s="94"/>
      <c r="F925" s="128">
        <f>E925*D925</f>
        <v>0</v>
      </c>
      <c r="H925" s="73"/>
      <c r="I925" s="73"/>
      <c r="J925" s="73"/>
      <c r="K925" s="73"/>
      <c r="L925" s="74"/>
      <c r="M925" s="49"/>
      <c r="N925" s="49"/>
      <c r="O925" s="49"/>
      <c r="P925" s="49"/>
      <c r="Q925" s="44"/>
      <c r="R925" s="44"/>
      <c r="S925" s="44"/>
      <c r="T925" s="44"/>
      <c r="U925" s="44"/>
      <c r="V925" s="44"/>
      <c r="W925" s="44"/>
      <c r="X925" s="44"/>
      <c r="Y925" s="44"/>
      <c r="Z925" s="44"/>
      <c r="AA925" s="44"/>
      <c r="AB925" s="44"/>
      <c r="AC925" s="44"/>
      <c r="AD925" s="44"/>
      <c r="AE925" s="44"/>
      <c r="AF925" s="44"/>
      <c r="AG925" s="44"/>
      <c r="AH925" s="44"/>
      <c r="AI925" s="44"/>
      <c r="AJ925" s="44"/>
      <c r="AK925" s="44"/>
      <c r="AL925" s="44"/>
      <c r="AM925" s="44"/>
      <c r="AN925" s="44"/>
      <c r="AO925" s="44"/>
      <c r="AP925" s="44"/>
      <c r="AQ925" s="44"/>
      <c r="AR925" s="44"/>
      <c r="AS925" s="44"/>
      <c r="AT925" s="44"/>
      <c r="AU925" s="44"/>
      <c r="AV925" s="44"/>
      <c r="AW925" s="44"/>
      <c r="AX925" s="44"/>
      <c r="AY925" s="44"/>
      <c r="AZ925" s="44"/>
      <c r="BA925" s="44"/>
      <c r="BB925" s="44"/>
      <c r="BC925" s="44"/>
      <c r="BD925" s="44"/>
      <c r="BE925" s="44"/>
      <c r="BF925" s="44"/>
      <c r="BG925" s="44"/>
      <c r="BH925" s="44"/>
      <c r="BI925" s="44"/>
      <c r="BJ925" s="44"/>
      <c r="BK925" s="44"/>
      <c r="BL925" s="44"/>
      <c r="BM925" s="44"/>
      <c r="BN925" s="44"/>
      <c r="BO925" s="44"/>
      <c r="BP925" s="44"/>
      <c r="BQ925" s="44"/>
      <c r="BR925" s="44"/>
      <c r="BS925" s="44"/>
      <c r="BT925" s="44"/>
      <c r="BU925" s="44"/>
      <c r="BV925" s="44"/>
      <c r="BW925" s="44"/>
      <c r="BX925" s="44"/>
      <c r="BY925" s="44"/>
      <c r="BZ925" s="44"/>
      <c r="CA925" s="44"/>
      <c r="CB925" s="44"/>
      <c r="CC925" s="44"/>
      <c r="CD925" s="44"/>
      <c r="CE925" s="44"/>
      <c r="CF925" s="44"/>
      <c r="CG925" s="44"/>
      <c r="CH925" s="44"/>
      <c r="CI925" s="44"/>
      <c r="CJ925" s="44"/>
      <c r="CK925" s="44"/>
      <c r="CL925" s="44"/>
      <c r="CM925" s="44"/>
      <c r="CN925" s="44"/>
      <c r="CO925" s="44"/>
      <c r="CP925" s="44"/>
      <c r="CQ925" s="44"/>
      <c r="CR925" s="44"/>
      <c r="CS925" s="44"/>
      <c r="CT925" s="44"/>
      <c r="CU925" s="44"/>
      <c r="CV925" s="44"/>
      <c r="CW925" s="44"/>
      <c r="CX925" s="44"/>
      <c r="CY925" s="44"/>
      <c r="CZ925" s="44"/>
      <c r="DA925" s="44"/>
      <c r="DB925" s="44"/>
      <c r="DC925" s="44"/>
      <c r="DD925" s="44"/>
      <c r="DE925" s="44"/>
      <c r="DF925" s="44"/>
      <c r="DG925" s="44"/>
      <c r="DH925" s="44"/>
      <c r="DI925" s="44"/>
      <c r="DJ925" s="44"/>
      <c r="DK925" s="44"/>
      <c r="DL925" s="44"/>
      <c r="DM925" s="44"/>
      <c r="DN925" s="44"/>
      <c r="DO925" s="44"/>
      <c r="DP925" s="44"/>
      <c r="DQ925" s="44"/>
      <c r="DR925" s="44"/>
      <c r="DS925" s="44"/>
      <c r="DT925" s="44"/>
      <c r="DU925" s="44"/>
      <c r="DV925" s="44"/>
      <c r="DW925" s="44"/>
      <c r="DX925" s="44"/>
      <c r="DY925" s="44"/>
      <c r="DZ925" s="44"/>
      <c r="EA925" s="44"/>
      <c r="EB925" s="44"/>
      <c r="EC925" s="44"/>
      <c r="ED925" s="44"/>
      <c r="EE925" s="44"/>
      <c r="EF925" s="44"/>
      <c r="EG925" s="44"/>
      <c r="EH925" s="44"/>
      <c r="EI925" s="44"/>
      <c r="EJ925" s="44"/>
      <c r="EK925" s="44"/>
      <c r="EL925" s="44"/>
      <c r="EM925" s="44"/>
      <c r="EN925" s="44"/>
      <c r="EO925" s="44"/>
      <c r="EP925" s="44"/>
      <c r="EQ925" s="44"/>
      <c r="ER925" s="44"/>
      <c r="ES925" s="44"/>
      <c r="ET925" s="44"/>
      <c r="EU925" s="44"/>
      <c r="EV925" s="44"/>
      <c r="EW925" s="44"/>
      <c r="EX925" s="44"/>
      <c r="EY925" s="44"/>
      <c r="EZ925" s="44"/>
      <c r="FA925" s="44"/>
      <c r="FB925" s="44"/>
      <c r="FC925" s="44"/>
      <c r="FD925" s="44"/>
      <c r="FE925" s="44"/>
      <c r="FF925" s="44"/>
      <c r="FG925" s="44"/>
      <c r="FH925" s="44"/>
      <c r="FI925" s="44"/>
      <c r="FJ925" s="44"/>
      <c r="FK925" s="44"/>
      <c r="FL925" s="44"/>
      <c r="FM925" s="44"/>
      <c r="FN925" s="44"/>
      <c r="FO925" s="44"/>
      <c r="FP925" s="44"/>
      <c r="FQ925" s="44"/>
      <c r="FR925" s="44"/>
      <c r="FS925" s="44"/>
      <c r="FT925" s="44"/>
      <c r="FU925" s="44"/>
      <c r="FV925" s="44"/>
      <c r="FW925" s="44"/>
      <c r="FX925" s="44"/>
      <c r="FY925" s="44"/>
      <c r="FZ925" s="44"/>
      <c r="GA925" s="44"/>
      <c r="GB925" s="44"/>
      <c r="GC925" s="44"/>
      <c r="GD925" s="44"/>
      <c r="GE925" s="44"/>
      <c r="GF925" s="44"/>
      <c r="GG925" s="44"/>
      <c r="GH925" s="44"/>
      <c r="GI925" s="44"/>
      <c r="GJ925" s="44"/>
      <c r="GK925" s="44"/>
      <c r="GL925" s="44"/>
      <c r="GM925" s="44"/>
      <c r="GN925" s="44"/>
      <c r="GO925" s="44"/>
      <c r="GP925" s="44"/>
      <c r="GQ925" s="44"/>
      <c r="GR925" s="44"/>
      <c r="GS925" s="44"/>
      <c r="GT925" s="44"/>
      <c r="GU925" s="44"/>
      <c r="GV925" s="44"/>
      <c r="GW925" s="44"/>
      <c r="GX925" s="44"/>
      <c r="GY925" s="44"/>
      <c r="GZ925" s="44"/>
      <c r="HA925" s="44"/>
      <c r="HB925" s="44"/>
      <c r="HC925" s="44"/>
      <c r="HD925" s="44"/>
      <c r="HE925" s="44"/>
      <c r="HF925" s="44"/>
      <c r="HG925" s="44"/>
      <c r="HH925" s="44"/>
      <c r="HI925" s="44"/>
      <c r="HJ925" s="44"/>
      <c r="HK925" s="44"/>
      <c r="HL925" s="44"/>
      <c r="HM925" s="44"/>
      <c r="HN925" s="44"/>
      <c r="HO925" s="44"/>
      <c r="HP925" s="44"/>
      <c r="HQ925" s="44"/>
      <c r="HR925" s="44"/>
      <c r="HS925" s="44"/>
      <c r="HT925" s="44"/>
      <c r="HU925" s="44"/>
      <c r="HV925" s="44"/>
      <c r="HW925" s="44"/>
      <c r="HX925" s="44"/>
      <c r="HY925" s="44"/>
      <c r="HZ925" s="44"/>
      <c r="IA925" s="44"/>
      <c r="IB925" s="44"/>
      <c r="IC925" s="44"/>
      <c r="ID925" s="44"/>
      <c r="IE925" s="44"/>
      <c r="IF925" s="44"/>
      <c r="IG925" s="44"/>
      <c r="IH925" s="44"/>
      <c r="II925" s="44"/>
      <c r="IJ925" s="44"/>
      <c r="IK925" s="44"/>
      <c r="IL925" s="44"/>
      <c r="IM925" s="44"/>
      <c r="IN925" s="44"/>
      <c r="IO925" s="44"/>
      <c r="IP925" s="44"/>
      <c r="IQ925" s="44"/>
      <c r="IR925" s="44"/>
      <c r="IS925" s="44"/>
      <c r="IT925" s="44"/>
      <c r="IU925" s="44"/>
      <c r="IV925" s="44"/>
    </row>
    <row r="926" spans="1:256" s="43" customFormat="1">
      <c r="A926" s="564"/>
      <c r="B926" s="732"/>
      <c r="C926" s="717"/>
      <c r="D926" s="718"/>
      <c r="E926" s="86"/>
      <c r="F926" s="128"/>
      <c r="H926" s="73"/>
      <c r="I926" s="73"/>
      <c r="J926" s="73"/>
      <c r="K926" s="73"/>
      <c r="L926" s="74"/>
      <c r="M926" s="49"/>
      <c r="N926" s="49"/>
      <c r="O926" s="49"/>
      <c r="P926" s="49"/>
      <c r="Q926" s="44"/>
      <c r="R926" s="44"/>
      <c r="S926" s="44"/>
      <c r="T926" s="44"/>
      <c r="U926" s="44"/>
      <c r="V926" s="44"/>
      <c r="W926" s="44"/>
      <c r="X926" s="44"/>
      <c r="Y926" s="44"/>
      <c r="Z926" s="44"/>
      <c r="AA926" s="44"/>
      <c r="AB926" s="44"/>
      <c r="AC926" s="44"/>
      <c r="AD926" s="44"/>
      <c r="AE926" s="44"/>
      <c r="AF926" s="44"/>
      <c r="AG926" s="44"/>
      <c r="AH926" s="44"/>
      <c r="AI926" s="44"/>
      <c r="AJ926" s="44"/>
      <c r="AK926" s="44"/>
      <c r="AL926" s="44"/>
      <c r="AM926" s="44"/>
      <c r="AN926" s="44"/>
      <c r="AO926" s="44"/>
      <c r="AP926" s="44"/>
      <c r="AQ926" s="44"/>
      <c r="AR926" s="44"/>
      <c r="AS926" s="44"/>
      <c r="AT926" s="44"/>
      <c r="AU926" s="44"/>
      <c r="AV926" s="44"/>
      <c r="AW926" s="44"/>
      <c r="AX926" s="44"/>
      <c r="AY926" s="44"/>
      <c r="AZ926" s="44"/>
      <c r="BA926" s="44"/>
      <c r="BB926" s="44"/>
      <c r="BC926" s="44"/>
      <c r="BD926" s="44"/>
      <c r="BE926" s="44"/>
      <c r="BF926" s="44"/>
      <c r="BG926" s="44"/>
      <c r="BH926" s="44"/>
      <c r="BI926" s="44"/>
      <c r="BJ926" s="44"/>
      <c r="BK926" s="44"/>
      <c r="BL926" s="44"/>
      <c r="BM926" s="44"/>
      <c r="BN926" s="44"/>
      <c r="BO926" s="44"/>
      <c r="BP926" s="44"/>
      <c r="BQ926" s="44"/>
      <c r="BR926" s="44"/>
      <c r="BS926" s="44"/>
      <c r="BT926" s="44"/>
      <c r="BU926" s="44"/>
      <c r="BV926" s="44"/>
      <c r="BW926" s="44"/>
      <c r="BX926" s="44"/>
      <c r="BY926" s="44"/>
      <c r="BZ926" s="44"/>
      <c r="CA926" s="44"/>
      <c r="CB926" s="44"/>
      <c r="CC926" s="44"/>
      <c r="CD926" s="44"/>
      <c r="CE926" s="44"/>
      <c r="CF926" s="44"/>
      <c r="CG926" s="44"/>
      <c r="CH926" s="44"/>
      <c r="CI926" s="44"/>
      <c r="CJ926" s="44"/>
      <c r="CK926" s="44"/>
      <c r="CL926" s="44"/>
      <c r="CM926" s="44"/>
      <c r="CN926" s="44"/>
      <c r="CO926" s="44"/>
      <c r="CP926" s="44"/>
      <c r="CQ926" s="44"/>
      <c r="CR926" s="44"/>
      <c r="CS926" s="44"/>
      <c r="CT926" s="44"/>
      <c r="CU926" s="44"/>
      <c r="CV926" s="44"/>
      <c r="CW926" s="44"/>
      <c r="CX926" s="44"/>
      <c r="CY926" s="44"/>
      <c r="CZ926" s="44"/>
      <c r="DA926" s="44"/>
      <c r="DB926" s="44"/>
      <c r="DC926" s="44"/>
      <c r="DD926" s="44"/>
      <c r="DE926" s="44"/>
      <c r="DF926" s="44"/>
      <c r="DG926" s="44"/>
      <c r="DH926" s="44"/>
      <c r="DI926" s="44"/>
      <c r="DJ926" s="44"/>
      <c r="DK926" s="44"/>
      <c r="DL926" s="44"/>
      <c r="DM926" s="44"/>
      <c r="DN926" s="44"/>
      <c r="DO926" s="44"/>
      <c r="DP926" s="44"/>
      <c r="DQ926" s="44"/>
      <c r="DR926" s="44"/>
      <c r="DS926" s="44"/>
      <c r="DT926" s="44"/>
      <c r="DU926" s="44"/>
      <c r="DV926" s="44"/>
      <c r="DW926" s="44"/>
      <c r="DX926" s="44"/>
      <c r="DY926" s="44"/>
      <c r="DZ926" s="44"/>
      <c r="EA926" s="44"/>
      <c r="EB926" s="44"/>
      <c r="EC926" s="44"/>
      <c r="ED926" s="44"/>
      <c r="EE926" s="44"/>
      <c r="EF926" s="44"/>
      <c r="EG926" s="44"/>
      <c r="EH926" s="44"/>
      <c r="EI926" s="44"/>
      <c r="EJ926" s="44"/>
      <c r="EK926" s="44"/>
      <c r="EL926" s="44"/>
      <c r="EM926" s="44"/>
      <c r="EN926" s="44"/>
      <c r="EO926" s="44"/>
      <c r="EP926" s="44"/>
      <c r="EQ926" s="44"/>
      <c r="ER926" s="44"/>
      <c r="ES926" s="44"/>
      <c r="ET926" s="44"/>
      <c r="EU926" s="44"/>
      <c r="EV926" s="44"/>
      <c r="EW926" s="44"/>
      <c r="EX926" s="44"/>
      <c r="EY926" s="44"/>
      <c r="EZ926" s="44"/>
      <c r="FA926" s="44"/>
      <c r="FB926" s="44"/>
      <c r="FC926" s="44"/>
      <c r="FD926" s="44"/>
      <c r="FE926" s="44"/>
      <c r="FF926" s="44"/>
      <c r="FG926" s="44"/>
      <c r="FH926" s="44"/>
      <c r="FI926" s="44"/>
      <c r="FJ926" s="44"/>
      <c r="FK926" s="44"/>
      <c r="FL926" s="44"/>
      <c r="FM926" s="44"/>
      <c r="FN926" s="44"/>
      <c r="FO926" s="44"/>
      <c r="FP926" s="44"/>
      <c r="FQ926" s="44"/>
      <c r="FR926" s="44"/>
      <c r="FS926" s="44"/>
      <c r="FT926" s="44"/>
      <c r="FU926" s="44"/>
      <c r="FV926" s="44"/>
      <c r="FW926" s="44"/>
      <c r="FX926" s="44"/>
      <c r="FY926" s="44"/>
      <c r="FZ926" s="44"/>
      <c r="GA926" s="44"/>
      <c r="GB926" s="44"/>
      <c r="GC926" s="44"/>
      <c r="GD926" s="44"/>
      <c r="GE926" s="44"/>
      <c r="GF926" s="44"/>
      <c r="GG926" s="44"/>
      <c r="GH926" s="44"/>
      <c r="GI926" s="44"/>
      <c r="GJ926" s="44"/>
      <c r="GK926" s="44"/>
      <c r="GL926" s="44"/>
      <c r="GM926" s="44"/>
      <c r="GN926" s="44"/>
      <c r="GO926" s="44"/>
      <c r="GP926" s="44"/>
      <c r="GQ926" s="44"/>
      <c r="GR926" s="44"/>
      <c r="GS926" s="44"/>
      <c r="GT926" s="44"/>
      <c r="GU926" s="44"/>
      <c r="GV926" s="44"/>
      <c r="GW926" s="44"/>
      <c r="GX926" s="44"/>
      <c r="GY926" s="44"/>
      <c r="GZ926" s="44"/>
      <c r="HA926" s="44"/>
      <c r="HB926" s="44"/>
      <c r="HC926" s="44"/>
      <c r="HD926" s="44"/>
      <c r="HE926" s="44"/>
      <c r="HF926" s="44"/>
      <c r="HG926" s="44"/>
      <c r="HH926" s="44"/>
      <c r="HI926" s="44"/>
      <c r="HJ926" s="44"/>
      <c r="HK926" s="44"/>
      <c r="HL926" s="44"/>
      <c r="HM926" s="44"/>
      <c r="HN926" s="44"/>
      <c r="HO926" s="44"/>
      <c r="HP926" s="44"/>
      <c r="HQ926" s="44"/>
      <c r="HR926" s="44"/>
      <c r="HS926" s="44"/>
      <c r="HT926" s="44"/>
      <c r="HU926" s="44"/>
      <c r="HV926" s="44"/>
      <c r="HW926" s="44"/>
      <c r="HX926" s="44"/>
      <c r="HY926" s="44"/>
      <c r="HZ926" s="44"/>
      <c r="IA926" s="44"/>
      <c r="IB926" s="44"/>
      <c r="IC926" s="44"/>
      <c r="ID926" s="44"/>
      <c r="IE926" s="44"/>
      <c r="IF926" s="44"/>
      <c r="IG926" s="44"/>
      <c r="IH926" s="44"/>
      <c r="II926" s="44"/>
      <c r="IJ926" s="44"/>
      <c r="IK926" s="44"/>
      <c r="IL926" s="44"/>
      <c r="IM926" s="44"/>
      <c r="IN926" s="44"/>
      <c r="IO926" s="44"/>
      <c r="IP926" s="44"/>
      <c r="IQ926" s="44"/>
      <c r="IR926" s="44"/>
      <c r="IS926" s="44"/>
      <c r="IT926" s="44"/>
      <c r="IU926" s="44"/>
      <c r="IV926" s="44"/>
    </row>
    <row r="927" spans="1:256" s="43" customFormat="1" ht="332.25">
      <c r="A927" s="557" t="s">
        <v>773</v>
      </c>
      <c r="B927" s="661" t="s">
        <v>954</v>
      </c>
      <c r="C927" s="539"/>
      <c r="D927" s="659"/>
      <c r="E927" s="94"/>
      <c r="F927" s="128"/>
      <c r="H927" s="73"/>
      <c r="I927" s="73"/>
      <c r="J927" s="73"/>
      <c r="K927" s="73"/>
      <c r="L927" s="74"/>
      <c r="M927" s="49"/>
      <c r="N927" s="49"/>
      <c r="O927" s="49"/>
      <c r="P927" s="49"/>
      <c r="Q927" s="44"/>
      <c r="R927" s="44"/>
      <c r="S927" s="44"/>
      <c r="T927" s="44"/>
      <c r="U927" s="44"/>
      <c r="V927" s="44"/>
      <c r="W927" s="44"/>
      <c r="X927" s="44"/>
      <c r="Y927" s="44"/>
      <c r="Z927" s="44"/>
      <c r="AA927" s="44"/>
      <c r="AB927" s="44"/>
      <c r="AC927" s="44"/>
      <c r="AD927" s="44"/>
      <c r="AE927" s="44"/>
      <c r="AF927" s="44"/>
      <c r="AG927" s="44"/>
      <c r="AH927" s="44"/>
      <c r="AI927" s="44"/>
      <c r="AJ927" s="44"/>
      <c r="AK927" s="44"/>
      <c r="AL927" s="44"/>
      <c r="AM927" s="44"/>
      <c r="AN927" s="44"/>
      <c r="AO927" s="44"/>
      <c r="AP927" s="44"/>
      <c r="AQ927" s="44"/>
      <c r="AR927" s="44"/>
      <c r="AS927" s="44"/>
      <c r="AT927" s="44"/>
      <c r="AU927" s="44"/>
      <c r="AV927" s="44"/>
      <c r="AW927" s="44"/>
      <c r="AX927" s="44"/>
      <c r="AY927" s="44"/>
      <c r="AZ927" s="44"/>
      <c r="BA927" s="44"/>
      <c r="BB927" s="44"/>
      <c r="BC927" s="44"/>
      <c r="BD927" s="44"/>
      <c r="BE927" s="44"/>
      <c r="BF927" s="44"/>
      <c r="BG927" s="44"/>
      <c r="BH927" s="44"/>
      <c r="BI927" s="44"/>
      <c r="BJ927" s="44"/>
      <c r="BK927" s="44"/>
      <c r="BL927" s="44"/>
      <c r="BM927" s="44"/>
      <c r="BN927" s="44"/>
      <c r="BO927" s="44"/>
      <c r="BP927" s="44"/>
      <c r="BQ927" s="44"/>
      <c r="BR927" s="44"/>
      <c r="BS927" s="44"/>
      <c r="BT927" s="44"/>
      <c r="BU927" s="44"/>
      <c r="BV927" s="44"/>
      <c r="BW927" s="44"/>
      <c r="BX927" s="44"/>
      <c r="BY927" s="44"/>
      <c r="BZ927" s="44"/>
      <c r="CA927" s="44"/>
      <c r="CB927" s="44"/>
      <c r="CC927" s="44"/>
      <c r="CD927" s="44"/>
      <c r="CE927" s="44"/>
      <c r="CF927" s="44"/>
      <c r="CG927" s="44"/>
      <c r="CH927" s="44"/>
      <c r="CI927" s="44"/>
      <c r="CJ927" s="44"/>
      <c r="CK927" s="44"/>
      <c r="CL927" s="44"/>
      <c r="CM927" s="44"/>
      <c r="CN927" s="44"/>
      <c r="CO927" s="44"/>
      <c r="CP927" s="44"/>
      <c r="CQ927" s="44"/>
      <c r="CR927" s="44"/>
      <c r="CS927" s="44"/>
      <c r="CT927" s="44"/>
      <c r="CU927" s="44"/>
      <c r="CV927" s="44"/>
      <c r="CW927" s="44"/>
      <c r="CX927" s="44"/>
      <c r="CY927" s="44"/>
      <c r="CZ927" s="44"/>
      <c r="DA927" s="44"/>
      <c r="DB927" s="44"/>
      <c r="DC927" s="44"/>
      <c r="DD927" s="44"/>
      <c r="DE927" s="44"/>
      <c r="DF927" s="44"/>
      <c r="DG927" s="44"/>
      <c r="DH927" s="44"/>
      <c r="DI927" s="44"/>
      <c r="DJ927" s="44"/>
      <c r="DK927" s="44"/>
      <c r="DL927" s="44"/>
      <c r="DM927" s="44"/>
      <c r="DN927" s="44"/>
      <c r="DO927" s="44"/>
      <c r="DP927" s="44"/>
      <c r="DQ927" s="44"/>
      <c r="DR927" s="44"/>
      <c r="DS927" s="44"/>
      <c r="DT927" s="44"/>
      <c r="DU927" s="44"/>
      <c r="DV927" s="44"/>
      <c r="DW927" s="44"/>
      <c r="DX927" s="44"/>
      <c r="DY927" s="44"/>
      <c r="DZ927" s="44"/>
      <c r="EA927" s="44"/>
      <c r="EB927" s="44"/>
      <c r="EC927" s="44"/>
      <c r="ED927" s="44"/>
      <c r="EE927" s="44"/>
      <c r="EF927" s="44"/>
      <c r="EG927" s="44"/>
      <c r="EH927" s="44"/>
      <c r="EI927" s="44"/>
      <c r="EJ927" s="44"/>
      <c r="EK927" s="44"/>
      <c r="EL927" s="44"/>
      <c r="EM927" s="44"/>
      <c r="EN927" s="44"/>
      <c r="EO927" s="44"/>
      <c r="EP927" s="44"/>
      <c r="EQ927" s="44"/>
      <c r="ER927" s="44"/>
      <c r="ES927" s="44"/>
      <c r="ET927" s="44"/>
      <c r="EU927" s="44"/>
      <c r="EV927" s="44"/>
      <c r="EW927" s="44"/>
      <c r="EX927" s="44"/>
      <c r="EY927" s="44"/>
      <c r="EZ927" s="44"/>
      <c r="FA927" s="44"/>
      <c r="FB927" s="44"/>
      <c r="FC927" s="44"/>
      <c r="FD927" s="44"/>
      <c r="FE927" s="44"/>
      <c r="FF927" s="44"/>
      <c r="FG927" s="44"/>
      <c r="FH927" s="44"/>
      <c r="FI927" s="44"/>
      <c r="FJ927" s="44"/>
      <c r="FK927" s="44"/>
      <c r="FL927" s="44"/>
      <c r="FM927" s="44"/>
      <c r="FN927" s="44"/>
      <c r="FO927" s="44"/>
      <c r="FP927" s="44"/>
      <c r="FQ927" s="44"/>
      <c r="FR927" s="44"/>
      <c r="FS927" s="44"/>
      <c r="FT927" s="44"/>
      <c r="FU927" s="44"/>
      <c r="FV927" s="44"/>
      <c r="FW927" s="44"/>
      <c r="FX927" s="44"/>
      <c r="FY927" s="44"/>
      <c r="FZ927" s="44"/>
      <c r="GA927" s="44"/>
      <c r="GB927" s="44"/>
      <c r="GC927" s="44"/>
      <c r="GD927" s="44"/>
      <c r="GE927" s="44"/>
      <c r="GF927" s="44"/>
      <c r="GG927" s="44"/>
      <c r="GH927" s="44"/>
      <c r="GI927" s="44"/>
      <c r="GJ927" s="44"/>
      <c r="GK927" s="44"/>
      <c r="GL927" s="44"/>
      <c r="GM927" s="44"/>
      <c r="GN927" s="44"/>
      <c r="GO927" s="44"/>
      <c r="GP927" s="44"/>
      <c r="GQ927" s="44"/>
      <c r="GR927" s="44"/>
      <c r="GS927" s="44"/>
      <c r="GT927" s="44"/>
      <c r="GU927" s="44"/>
      <c r="GV927" s="44"/>
      <c r="GW927" s="44"/>
      <c r="GX927" s="44"/>
      <c r="GY927" s="44"/>
      <c r="GZ927" s="44"/>
      <c r="HA927" s="44"/>
      <c r="HB927" s="44"/>
      <c r="HC927" s="44"/>
      <c r="HD927" s="44"/>
      <c r="HE927" s="44"/>
      <c r="HF927" s="44"/>
      <c r="HG927" s="44"/>
      <c r="HH927" s="44"/>
      <c r="HI927" s="44"/>
      <c r="HJ927" s="44"/>
      <c r="HK927" s="44"/>
      <c r="HL927" s="44"/>
      <c r="HM927" s="44"/>
      <c r="HN927" s="44"/>
      <c r="HO927" s="44"/>
      <c r="HP927" s="44"/>
      <c r="HQ927" s="44"/>
      <c r="HR927" s="44"/>
      <c r="HS927" s="44"/>
      <c r="HT927" s="44"/>
      <c r="HU927" s="44"/>
      <c r="HV927" s="44"/>
      <c r="HW927" s="44"/>
      <c r="HX927" s="44"/>
      <c r="HY927" s="44"/>
      <c r="HZ927" s="44"/>
      <c r="IA927" s="44"/>
      <c r="IB927" s="44"/>
      <c r="IC927" s="44"/>
      <c r="ID927" s="44"/>
      <c r="IE927" s="44"/>
      <c r="IF927" s="44"/>
      <c r="IG927" s="44"/>
      <c r="IH927" s="44"/>
      <c r="II927" s="44"/>
      <c r="IJ927" s="44"/>
      <c r="IK927" s="44"/>
      <c r="IL927" s="44"/>
      <c r="IM927" s="44"/>
      <c r="IN927" s="44"/>
      <c r="IO927" s="44"/>
      <c r="IP927" s="44"/>
      <c r="IQ927" s="44"/>
      <c r="IR927" s="44"/>
      <c r="IS927" s="44"/>
      <c r="IT927" s="44"/>
      <c r="IU927" s="44"/>
      <c r="IV927" s="44"/>
    </row>
    <row r="928" spans="1:256" s="43" customFormat="1" ht="85.5">
      <c r="A928" s="557"/>
      <c r="B928" s="560" t="s">
        <v>741</v>
      </c>
      <c r="C928" s="539"/>
      <c r="D928" s="659"/>
      <c r="E928" s="94"/>
      <c r="F928" s="128"/>
      <c r="H928" s="73"/>
      <c r="I928" s="73"/>
      <c r="J928" s="73"/>
      <c r="K928" s="73"/>
      <c r="L928" s="74"/>
      <c r="M928" s="49"/>
      <c r="N928" s="49"/>
      <c r="O928" s="49"/>
      <c r="P928" s="49"/>
      <c r="Q928" s="44"/>
      <c r="R928" s="44"/>
      <c r="S928" s="44"/>
      <c r="T928" s="44"/>
      <c r="U928" s="44"/>
      <c r="V928" s="44"/>
      <c r="W928" s="44"/>
      <c r="X928" s="44"/>
      <c r="Y928" s="44"/>
      <c r="Z928" s="44"/>
      <c r="AA928" s="44"/>
      <c r="AB928" s="44"/>
      <c r="AC928" s="44"/>
      <c r="AD928" s="44"/>
      <c r="AE928" s="44"/>
      <c r="AF928" s="44"/>
      <c r="AG928" s="44"/>
      <c r="AH928" s="44"/>
      <c r="AI928" s="44"/>
      <c r="AJ928" s="44"/>
      <c r="AK928" s="44"/>
      <c r="AL928" s="44"/>
      <c r="AM928" s="44"/>
      <c r="AN928" s="44"/>
      <c r="AO928" s="44"/>
      <c r="AP928" s="44"/>
      <c r="AQ928" s="44"/>
      <c r="AR928" s="44"/>
      <c r="AS928" s="44"/>
      <c r="AT928" s="44"/>
      <c r="AU928" s="44"/>
      <c r="AV928" s="44"/>
      <c r="AW928" s="44"/>
      <c r="AX928" s="44"/>
      <c r="AY928" s="44"/>
      <c r="AZ928" s="44"/>
      <c r="BA928" s="44"/>
      <c r="BB928" s="44"/>
      <c r="BC928" s="44"/>
      <c r="BD928" s="44"/>
      <c r="BE928" s="44"/>
      <c r="BF928" s="44"/>
      <c r="BG928" s="44"/>
      <c r="BH928" s="44"/>
      <c r="BI928" s="44"/>
      <c r="BJ928" s="44"/>
      <c r="BK928" s="44"/>
      <c r="BL928" s="44"/>
      <c r="BM928" s="44"/>
      <c r="BN928" s="44"/>
      <c r="BO928" s="44"/>
      <c r="BP928" s="44"/>
      <c r="BQ928" s="44"/>
      <c r="BR928" s="44"/>
      <c r="BS928" s="44"/>
      <c r="BT928" s="44"/>
      <c r="BU928" s="44"/>
      <c r="BV928" s="44"/>
      <c r="BW928" s="44"/>
      <c r="BX928" s="44"/>
      <c r="BY928" s="44"/>
      <c r="BZ928" s="44"/>
      <c r="CA928" s="44"/>
      <c r="CB928" s="44"/>
      <c r="CC928" s="44"/>
      <c r="CD928" s="44"/>
      <c r="CE928" s="44"/>
      <c r="CF928" s="44"/>
      <c r="CG928" s="44"/>
      <c r="CH928" s="44"/>
      <c r="CI928" s="44"/>
      <c r="CJ928" s="44"/>
      <c r="CK928" s="44"/>
      <c r="CL928" s="44"/>
      <c r="CM928" s="44"/>
      <c r="CN928" s="44"/>
      <c r="CO928" s="44"/>
      <c r="CP928" s="44"/>
      <c r="CQ928" s="44"/>
      <c r="CR928" s="44"/>
      <c r="CS928" s="44"/>
      <c r="CT928" s="44"/>
      <c r="CU928" s="44"/>
      <c r="CV928" s="44"/>
      <c r="CW928" s="44"/>
      <c r="CX928" s="44"/>
      <c r="CY928" s="44"/>
      <c r="CZ928" s="44"/>
      <c r="DA928" s="44"/>
      <c r="DB928" s="44"/>
      <c r="DC928" s="44"/>
      <c r="DD928" s="44"/>
      <c r="DE928" s="44"/>
      <c r="DF928" s="44"/>
      <c r="DG928" s="44"/>
      <c r="DH928" s="44"/>
      <c r="DI928" s="44"/>
      <c r="DJ928" s="44"/>
      <c r="DK928" s="44"/>
      <c r="DL928" s="44"/>
      <c r="DM928" s="44"/>
      <c r="DN928" s="44"/>
      <c r="DO928" s="44"/>
      <c r="DP928" s="44"/>
      <c r="DQ928" s="44"/>
      <c r="DR928" s="44"/>
      <c r="DS928" s="44"/>
      <c r="DT928" s="44"/>
      <c r="DU928" s="44"/>
      <c r="DV928" s="44"/>
      <c r="DW928" s="44"/>
      <c r="DX928" s="44"/>
      <c r="DY928" s="44"/>
      <c r="DZ928" s="44"/>
      <c r="EA928" s="44"/>
      <c r="EB928" s="44"/>
      <c r="EC928" s="44"/>
      <c r="ED928" s="44"/>
      <c r="EE928" s="44"/>
      <c r="EF928" s="44"/>
      <c r="EG928" s="44"/>
      <c r="EH928" s="44"/>
      <c r="EI928" s="44"/>
      <c r="EJ928" s="44"/>
      <c r="EK928" s="44"/>
      <c r="EL928" s="44"/>
      <c r="EM928" s="44"/>
      <c r="EN928" s="44"/>
      <c r="EO928" s="44"/>
      <c r="EP928" s="44"/>
      <c r="EQ928" s="44"/>
      <c r="ER928" s="44"/>
      <c r="ES928" s="44"/>
      <c r="ET928" s="44"/>
      <c r="EU928" s="44"/>
      <c r="EV928" s="44"/>
      <c r="EW928" s="44"/>
      <c r="EX928" s="44"/>
      <c r="EY928" s="44"/>
      <c r="EZ928" s="44"/>
      <c r="FA928" s="44"/>
      <c r="FB928" s="44"/>
      <c r="FC928" s="44"/>
      <c r="FD928" s="44"/>
      <c r="FE928" s="44"/>
      <c r="FF928" s="44"/>
      <c r="FG928" s="44"/>
      <c r="FH928" s="44"/>
      <c r="FI928" s="44"/>
      <c r="FJ928" s="44"/>
      <c r="FK928" s="44"/>
      <c r="FL928" s="44"/>
      <c r="FM928" s="44"/>
      <c r="FN928" s="44"/>
      <c r="FO928" s="44"/>
      <c r="FP928" s="44"/>
      <c r="FQ928" s="44"/>
      <c r="FR928" s="44"/>
      <c r="FS928" s="44"/>
      <c r="FT928" s="44"/>
      <c r="FU928" s="44"/>
      <c r="FV928" s="44"/>
      <c r="FW928" s="44"/>
      <c r="FX928" s="44"/>
      <c r="FY928" s="44"/>
      <c r="FZ928" s="44"/>
      <c r="GA928" s="44"/>
      <c r="GB928" s="44"/>
      <c r="GC928" s="44"/>
      <c r="GD928" s="44"/>
      <c r="GE928" s="44"/>
      <c r="GF928" s="44"/>
      <c r="GG928" s="44"/>
      <c r="GH928" s="44"/>
      <c r="GI928" s="44"/>
      <c r="GJ928" s="44"/>
      <c r="GK928" s="44"/>
      <c r="GL928" s="44"/>
      <c r="GM928" s="44"/>
      <c r="GN928" s="44"/>
      <c r="GO928" s="44"/>
      <c r="GP928" s="44"/>
      <c r="GQ928" s="44"/>
      <c r="GR928" s="44"/>
      <c r="GS928" s="44"/>
      <c r="GT928" s="44"/>
      <c r="GU928" s="44"/>
      <c r="GV928" s="44"/>
      <c r="GW928" s="44"/>
      <c r="GX928" s="44"/>
      <c r="GY928" s="44"/>
      <c r="GZ928" s="44"/>
      <c r="HA928" s="44"/>
      <c r="HB928" s="44"/>
      <c r="HC928" s="44"/>
      <c r="HD928" s="44"/>
      <c r="HE928" s="44"/>
      <c r="HF928" s="44"/>
      <c r="HG928" s="44"/>
      <c r="HH928" s="44"/>
      <c r="HI928" s="44"/>
      <c r="HJ928" s="44"/>
      <c r="HK928" s="44"/>
      <c r="HL928" s="44"/>
      <c r="HM928" s="44"/>
      <c r="HN928" s="44"/>
      <c r="HO928" s="44"/>
      <c r="HP928" s="44"/>
      <c r="HQ928" s="44"/>
      <c r="HR928" s="44"/>
      <c r="HS928" s="44"/>
      <c r="HT928" s="44"/>
      <c r="HU928" s="44"/>
      <c r="HV928" s="44"/>
      <c r="HW928" s="44"/>
      <c r="HX928" s="44"/>
      <c r="HY928" s="44"/>
      <c r="HZ928" s="44"/>
      <c r="IA928" s="44"/>
      <c r="IB928" s="44"/>
      <c r="IC928" s="44"/>
      <c r="ID928" s="44"/>
      <c r="IE928" s="44"/>
      <c r="IF928" s="44"/>
      <c r="IG928" s="44"/>
      <c r="IH928" s="44"/>
      <c r="II928" s="44"/>
      <c r="IJ928" s="44"/>
      <c r="IK928" s="44"/>
      <c r="IL928" s="44"/>
      <c r="IM928" s="44"/>
      <c r="IN928" s="44"/>
      <c r="IO928" s="44"/>
      <c r="IP928" s="44"/>
      <c r="IQ928" s="44"/>
      <c r="IR928" s="44"/>
      <c r="IS928" s="44"/>
      <c r="IT928" s="44"/>
      <c r="IU928" s="44"/>
      <c r="IV928" s="44"/>
    </row>
    <row r="929" spans="1:256" s="43" customFormat="1">
      <c r="A929" s="564"/>
      <c r="B929" s="560" t="s">
        <v>737</v>
      </c>
      <c r="C929" s="539" t="s">
        <v>110</v>
      </c>
      <c r="D929" s="659">
        <v>1</v>
      </c>
      <c r="E929" s="94"/>
      <c r="F929" s="128">
        <f>E929*D929</f>
        <v>0</v>
      </c>
      <c r="H929" s="73"/>
      <c r="I929" s="73"/>
      <c r="J929" s="73"/>
      <c r="K929" s="73"/>
      <c r="L929" s="74"/>
      <c r="M929" s="49"/>
      <c r="N929" s="49"/>
      <c r="O929" s="49"/>
      <c r="P929" s="49"/>
      <c r="Q929" s="44"/>
      <c r="R929" s="44"/>
      <c r="S929" s="44"/>
      <c r="T929" s="44"/>
      <c r="U929" s="44"/>
      <c r="V929" s="44"/>
      <c r="W929" s="44"/>
      <c r="X929" s="44"/>
      <c r="Y929" s="44"/>
      <c r="Z929" s="44"/>
      <c r="AA929" s="44"/>
      <c r="AB929" s="44"/>
      <c r="AC929" s="44"/>
      <c r="AD929" s="44"/>
      <c r="AE929" s="44"/>
      <c r="AF929" s="44"/>
      <c r="AG929" s="44"/>
      <c r="AH929" s="44"/>
      <c r="AI929" s="44"/>
      <c r="AJ929" s="44"/>
      <c r="AK929" s="44"/>
      <c r="AL929" s="44"/>
      <c r="AM929" s="44"/>
      <c r="AN929" s="44"/>
      <c r="AO929" s="44"/>
      <c r="AP929" s="44"/>
      <c r="AQ929" s="44"/>
      <c r="AR929" s="44"/>
      <c r="AS929" s="44"/>
      <c r="AT929" s="44"/>
      <c r="AU929" s="44"/>
      <c r="AV929" s="44"/>
      <c r="AW929" s="44"/>
      <c r="AX929" s="44"/>
      <c r="AY929" s="44"/>
      <c r="AZ929" s="44"/>
      <c r="BA929" s="44"/>
      <c r="BB929" s="44"/>
      <c r="BC929" s="44"/>
      <c r="BD929" s="44"/>
      <c r="BE929" s="44"/>
      <c r="BF929" s="44"/>
      <c r="BG929" s="44"/>
      <c r="BH929" s="44"/>
      <c r="BI929" s="44"/>
      <c r="BJ929" s="44"/>
      <c r="BK929" s="44"/>
      <c r="BL929" s="44"/>
      <c r="BM929" s="44"/>
      <c r="BN929" s="44"/>
      <c r="BO929" s="44"/>
      <c r="BP929" s="44"/>
      <c r="BQ929" s="44"/>
      <c r="BR929" s="44"/>
      <c r="BS929" s="44"/>
      <c r="BT929" s="44"/>
      <c r="BU929" s="44"/>
      <c r="BV929" s="44"/>
      <c r="BW929" s="44"/>
      <c r="BX929" s="44"/>
      <c r="BY929" s="44"/>
      <c r="BZ929" s="44"/>
      <c r="CA929" s="44"/>
      <c r="CB929" s="44"/>
      <c r="CC929" s="44"/>
      <c r="CD929" s="44"/>
      <c r="CE929" s="44"/>
      <c r="CF929" s="44"/>
      <c r="CG929" s="44"/>
      <c r="CH929" s="44"/>
      <c r="CI929" s="44"/>
      <c r="CJ929" s="44"/>
      <c r="CK929" s="44"/>
      <c r="CL929" s="44"/>
      <c r="CM929" s="44"/>
      <c r="CN929" s="44"/>
      <c r="CO929" s="44"/>
      <c r="CP929" s="44"/>
      <c r="CQ929" s="44"/>
      <c r="CR929" s="44"/>
      <c r="CS929" s="44"/>
      <c r="CT929" s="44"/>
      <c r="CU929" s="44"/>
      <c r="CV929" s="44"/>
      <c r="CW929" s="44"/>
      <c r="CX929" s="44"/>
      <c r="CY929" s="44"/>
      <c r="CZ929" s="44"/>
      <c r="DA929" s="44"/>
      <c r="DB929" s="44"/>
      <c r="DC929" s="44"/>
      <c r="DD929" s="44"/>
      <c r="DE929" s="44"/>
      <c r="DF929" s="44"/>
      <c r="DG929" s="44"/>
      <c r="DH929" s="44"/>
      <c r="DI929" s="44"/>
      <c r="DJ929" s="44"/>
      <c r="DK929" s="44"/>
      <c r="DL929" s="44"/>
      <c r="DM929" s="44"/>
      <c r="DN929" s="44"/>
      <c r="DO929" s="44"/>
      <c r="DP929" s="44"/>
      <c r="DQ929" s="44"/>
      <c r="DR929" s="44"/>
      <c r="DS929" s="44"/>
      <c r="DT929" s="44"/>
      <c r="DU929" s="44"/>
      <c r="DV929" s="44"/>
      <c r="DW929" s="44"/>
      <c r="DX929" s="44"/>
      <c r="DY929" s="44"/>
      <c r="DZ929" s="44"/>
      <c r="EA929" s="44"/>
      <c r="EB929" s="44"/>
      <c r="EC929" s="44"/>
      <c r="ED929" s="44"/>
      <c r="EE929" s="44"/>
      <c r="EF929" s="44"/>
      <c r="EG929" s="44"/>
      <c r="EH929" s="44"/>
      <c r="EI929" s="44"/>
      <c r="EJ929" s="44"/>
      <c r="EK929" s="44"/>
      <c r="EL929" s="44"/>
      <c r="EM929" s="44"/>
      <c r="EN929" s="44"/>
      <c r="EO929" s="44"/>
      <c r="EP929" s="44"/>
      <c r="EQ929" s="44"/>
      <c r="ER929" s="44"/>
      <c r="ES929" s="44"/>
      <c r="ET929" s="44"/>
      <c r="EU929" s="44"/>
      <c r="EV929" s="44"/>
      <c r="EW929" s="44"/>
      <c r="EX929" s="44"/>
      <c r="EY929" s="44"/>
      <c r="EZ929" s="44"/>
      <c r="FA929" s="44"/>
      <c r="FB929" s="44"/>
      <c r="FC929" s="44"/>
      <c r="FD929" s="44"/>
      <c r="FE929" s="44"/>
      <c r="FF929" s="44"/>
      <c r="FG929" s="44"/>
      <c r="FH929" s="44"/>
      <c r="FI929" s="44"/>
      <c r="FJ929" s="44"/>
      <c r="FK929" s="44"/>
      <c r="FL929" s="44"/>
      <c r="FM929" s="44"/>
      <c r="FN929" s="44"/>
      <c r="FO929" s="44"/>
      <c r="FP929" s="44"/>
      <c r="FQ929" s="44"/>
      <c r="FR929" s="44"/>
      <c r="FS929" s="44"/>
      <c r="FT929" s="44"/>
      <c r="FU929" s="44"/>
      <c r="FV929" s="44"/>
      <c r="FW929" s="44"/>
      <c r="FX929" s="44"/>
      <c r="FY929" s="44"/>
      <c r="FZ929" s="44"/>
      <c r="GA929" s="44"/>
      <c r="GB929" s="44"/>
      <c r="GC929" s="44"/>
      <c r="GD929" s="44"/>
      <c r="GE929" s="44"/>
      <c r="GF929" s="44"/>
      <c r="GG929" s="44"/>
      <c r="GH929" s="44"/>
      <c r="GI929" s="44"/>
      <c r="GJ929" s="44"/>
      <c r="GK929" s="44"/>
      <c r="GL929" s="44"/>
      <c r="GM929" s="44"/>
      <c r="GN929" s="44"/>
      <c r="GO929" s="44"/>
      <c r="GP929" s="44"/>
      <c r="GQ929" s="44"/>
      <c r="GR929" s="44"/>
      <c r="GS929" s="44"/>
      <c r="GT929" s="44"/>
      <c r="GU929" s="44"/>
      <c r="GV929" s="44"/>
      <c r="GW929" s="44"/>
      <c r="GX929" s="44"/>
      <c r="GY929" s="44"/>
      <c r="GZ929" s="44"/>
      <c r="HA929" s="44"/>
      <c r="HB929" s="44"/>
      <c r="HC929" s="44"/>
      <c r="HD929" s="44"/>
      <c r="HE929" s="44"/>
      <c r="HF929" s="44"/>
      <c r="HG929" s="44"/>
      <c r="HH929" s="44"/>
      <c r="HI929" s="44"/>
      <c r="HJ929" s="44"/>
      <c r="HK929" s="44"/>
      <c r="HL929" s="44"/>
      <c r="HM929" s="44"/>
      <c r="HN929" s="44"/>
      <c r="HO929" s="44"/>
      <c r="HP929" s="44"/>
      <c r="HQ929" s="44"/>
      <c r="HR929" s="44"/>
      <c r="HS929" s="44"/>
      <c r="HT929" s="44"/>
      <c r="HU929" s="44"/>
      <c r="HV929" s="44"/>
      <c r="HW929" s="44"/>
      <c r="HX929" s="44"/>
      <c r="HY929" s="44"/>
      <c r="HZ929" s="44"/>
      <c r="IA929" s="44"/>
      <c r="IB929" s="44"/>
      <c r="IC929" s="44"/>
      <c r="ID929" s="44"/>
      <c r="IE929" s="44"/>
      <c r="IF929" s="44"/>
      <c r="IG929" s="44"/>
      <c r="IH929" s="44"/>
      <c r="II929" s="44"/>
      <c r="IJ929" s="44"/>
      <c r="IK929" s="44"/>
      <c r="IL929" s="44"/>
      <c r="IM929" s="44"/>
      <c r="IN929" s="44"/>
      <c r="IO929" s="44"/>
      <c r="IP929" s="44"/>
      <c r="IQ929" s="44"/>
      <c r="IR929" s="44"/>
      <c r="IS929" s="44"/>
      <c r="IT929" s="44"/>
      <c r="IU929" s="44"/>
      <c r="IV929" s="44"/>
    </row>
    <row r="930" spans="1:256" s="43" customFormat="1">
      <c r="A930" s="564"/>
      <c r="B930" s="732"/>
      <c r="C930" s="717"/>
      <c r="D930" s="718"/>
      <c r="E930" s="86"/>
      <c r="F930" s="128"/>
      <c r="H930" s="73"/>
      <c r="I930" s="73"/>
      <c r="J930" s="73"/>
      <c r="K930" s="73"/>
      <c r="L930" s="74"/>
      <c r="M930" s="49"/>
      <c r="N930" s="49"/>
      <c r="O930" s="49"/>
      <c r="P930" s="49"/>
      <c r="Q930" s="44"/>
      <c r="R930" s="44"/>
      <c r="S930" s="44"/>
      <c r="T930" s="44"/>
      <c r="U930" s="44"/>
      <c r="V930" s="44"/>
      <c r="W930" s="44"/>
      <c r="X930" s="44"/>
      <c r="Y930" s="44"/>
      <c r="Z930" s="44"/>
      <c r="AA930" s="44"/>
      <c r="AB930" s="44"/>
      <c r="AC930" s="44"/>
      <c r="AD930" s="44"/>
      <c r="AE930" s="44"/>
      <c r="AF930" s="44"/>
      <c r="AG930" s="44"/>
      <c r="AH930" s="44"/>
      <c r="AI930" s="44"/>
      <c r="AJ930" s="44"/>
      <c r="AK930" s="44"/>
      <c r="AL930" s="44"/>
      <c r="AM930" s="44"/>
      <c r="AN930" s="44"/>
      <c r="AO930" s="44"/>
      <c r="AP930" s="44"/>
      <c r="AQ930" s="44"/>
      <c r="AR930" s="44"/>
      <c r="AS930" s="44"/>
      <c r="AT930" s="44"/>
      <c r="AU930" s="44"/>
      <c r="AV930" s="44"/>
      <c r="AW930" s="44"/>
      <c r="AX930" s="44"/>
      <c r="AY930" s="44"/>
      <c r="AZ930" s="44"/>
      <c r="BA930" s="44"/>
      <c r="BB930" s="44"/>
      <c r="BC930" s="44"/>
      <c r="BD930" s="44"/>
      <c r="BE930" s="44"/>
      <c r="BF930" s="44"/>
      <c r="BG930" s="44"/>
      <c r="BH930" s="44"/>
      <c r="BI930" s="44"/>
      <c r="BJ930" s="44"/>
      <c r="BK930" s="44"/>
      <c r="BL930" s="44"/>
      <c r="BM930" s="44"/>
      <c r="BN930" s="44"/>
      <c r="BO930" s="44"/>
      <c r="BP930" s="44"/>
      <c r="BQ930" s="44"/>
      <c r="BR930" s="44"/>
      <c r="BS930" s="44"/>
      <c r="BT930" s="44"/>
      <c r="BU930" s="44"/>
      <c r="BV930" s="44"/>
      <c r="BW930" s="44"/>
      <c r="BX930" s="44"/>
      <c r="BY930" s="44"/>
      <c r="BZ930" s="44"/>
      <c r="CA930" s="44"/>
      <c r="CB930" s="44"/>
      <c r="CC930" s="44"/>
      <c r="CD930" s="44"/>
      <c r="CE930" s="44"/>
      <c r="CF930" s="44"/>
      <c r="CG930" s="44"/>
      <c r="CH930" s="44"/>
      <c r="CI930" s="44"/>
      <c r="CJ930" s="44"/>
      <c r="CK930" s="44"/>
      <c r="CL930" s="44"/>
      <c r="CM930" s="44"/>
      <c r="CN930" s="44"/>
      <c r="CO930" s="44"/>
      <c r="CP930" s="44"/>
      <c r="CQ930" s="44"/>
      <c r="CR930" s="44"/>
      <c r="CS930" s="44"/>
      <c r="CT930" s="44"/>
      <c r="CU930" s="44"/>
      <c r="CV930" s="44"/>
      <c r="CW930" s="44"/>
      <c r="CX930" s="44"/>
      <c r="CY930" s="44"/>
      <c r="CZ930" s="44"/>
      <c r="DA930" s="44"/>
      <c r="DB930" s="44"/>
      <c r="DC930" s="44"/>
      <c r="DD930" s="44"/>
      <c r="DE930" s="44"/>
      <c r="DF930" s="44"/>
      <c r="DG930" s="44"/>
      <c r="DH930" s="44"/>
      <c r="DI930" s="44"/>
      <c r="DJ930" s="44"/>
      <c r="DK930" s="44"/>
      <c r="DL930" s="44"/>
      <c r="DM930" s="44"/>
      <c r="DN930" s="44"/>
      <c r="DO930" s="44"/>
      <c r="DP930" s="44"/>
      <c r="DQ930" s="44"/>
      <c r="DR930" s="44"/>
      <c r="DS930" s="44"/>
      <c r="DT930" s="44"/>
      <c r="DU930" s="44"/>
      <c r="DV930" s="44"/>
      <c r="DW930" s="44"/>
      <c r="DX930" s="44"/>
      <c r="DY930" s="44"/>
      <c r="DZ930" s="44"/>
      <c r="EA930" s="44"/>
      <c r="EB930" s="44"/>
      <c r="EC930" s="44"/>
      <c r="ED930" s="44"/>
      <c r="EE930" s="44"/>
      <c r="EF930" s="44"/>
      <c r="EG930" s="44"/>
      <c r="EH930" s="44"/>
      <c r="EI930" s="44"/>
      <c r="EJ930" s="44"/>
      <c r="EK930" s="44"/>
      <c r="EL930" s="44"/>
      <c r="EM930" s="44"/>
      <c r="EN930" s="44"/>
      <c r="EO930" s="44"/>
      <c r="EP930" s="44"/>
      <c r="EQ930" s="44"/>
      <c r="ER930" s="44"/>
      <c r="ES930" s="44"/>
      <c r="ET930" s="44"/>
      <c r="EU930" s="44"/>
      <c r="EV930" s="44"/>
      <c r="EW930" s="44"/>
      <c r="EX930" s="44"/>
      <c r="EY930" s="44"/>
      <c r="EZ930" s="44"/>
      <c r="FA930" s="44"/>
      <c r="FB930" s="44"/>
      <c r="FC930" s="44"/>
      <c r="FD930" s="44"/>
      <c r="FE930" s="44"/>
      <c r="FF930" s="44"/>
      <c r="FG930" s="44"/>
      <c r="FH930" s="44"/>
      <c r="FI930" s="44"/>
      <c r="FJ930" s="44"/>
      <c r="FK930" s="44"/>
      <c r="FL930" s="44"/>
      <c r="FM930" s="44"/>
      <c r="FN930" s="44"/>
      <c r="FO930" s="44"/>
      <c r="FP930" s="44"/>
      <c r="FQ930" s="44"/>
      <c r="FR930" s="44"/>
      <c r="FS930" s="44"/>
      <c r="FT930" s="44"/>
      <c r="FU930" s="44"/>
      <c r="FV930" s="44"/>
      <c r="FW930" s="44"/>
      <c r="FX930" s="44"/>
      <c r="FY930" s="44"/>
      <c r="FZ930" s="44"/>
      <c r="GA930" s="44"/>
      <c r="GB930" s="44"/>
      <c r="GC930" s="44"/>
      <c r="GD930" s="44"/>
      <c r="GE930" s="44"/>
      <c r="GF930" s="44"/>
      <c r="GG930" s="44"/>
      <c r="GH930" s="44"/>
      <c r="GI930" s="44"/>
      <c r="GJ930" s="44"/>
      <c r="GK930" s="44"/>
      <c r="GL930" s="44"/>
      <c r="GM930" s="44"/>
      <c r="GN930" s="44"/>
      <c r="GO930" s="44"/>
      <c r="GP930" s="44"/>
      <c r="GQ930" s="44"/>
      <c r="GR930" s="44"/>
      <c r="GS930" s="44"/>
      <c r="GT930" s="44"/>
      <c r="GU930" s="44"/>
      <c r="GV930" s="44"/>
      <c r="GW930" s="44"/>
      <c r="GX930" s="44"/>
      <c r="GY930" s="44"/>
      <c r="GZ930" s="44"/>
      <c r="HA930" s="44"/>
      <c r="HB930" s="44"/>
      <c r="HC930" s="44"/>
      <c r="HD930" s="44"/>
      <c r="HE930" s="44"/>
      <c r="HF930" s="44"/>
      <c r="HG930" s="44"/>
      <c r="HH930" s="44"/>
      <c r="HI930" s="44"/>
      <c r="HJ930" s="44"/>
      <c r="HK930" s="44"/>
      <c r="HL930" s="44"/>
      <c r="HM930" s="44"/>
      <c r="HN930" s="44"/>
      <c r="HO930" s="44"/>
      <c r="HP930" s="44"/>
      <c r="HQ930" s="44"/>
      <c r="HR930" s="44"/>
      <c r="HS930" s="44"/>
      <c r="HT930" s="44"/>
      <c r="HU930" s="44"/>
      <c r="HV930" s="44"/>
      <c r="HW930" s="44"/>
      <c r="HX930" s="44"/>
      <c r="HY930" s="44"/>
      <c r="HZ930" s="44"/>
      <c r="IA930" s="44"/>
      <c r="IB930" s="44"/>
      <c r="IC930" s="44"/>
      <c r="ID930" s="44"/>
      <c r="IE930" s="44"/>
      <c r="IF930" s="44"/>
      <c r="IG930" s="44"/>
      <c r="IH930" s="44"/>
      <c r="II930" s="44"/>
      <c r="IJ930" s="44"/>
      <c r="IK930" s="44"/>
      <c r="IL930" s="44"/>
      <c r="IM930" s="44"/>
      <c r="IN930" s="44"/>
      <c r="IO930" s="44"/>
      <c r="IP930" s="44"/>
      <c r="IQ930" s="44"/>
      <c r="IR930" s="44"/>
      <c r="IS930" s="44"/>
      <c r="IT930" s="44"/>
      <c r="IU930" s="44"/>
      <c r="IV930" s="44"/>
    </row>
    <row r="931" spans="1:256" s="43" customFormat="1" ht="345.75">
      <c r="A931" s="557" t="s">
        <v>774</v>
      </c>
      <c r="B931" s="661" t="s">
        <v>955</v>
      </c>
      <c r="C931" s="539"/>
      <c r="D931" s="659"/>
      <c r="E931" s="94"/>
      <c r="F931" s="128"/>
      <c r="H931" s="73"/>
      <c r="I931" s="73"/>
      <c r="J931" s="73"/>
      <c r="K931" s="73"/>
      <c r="L931" s="74"/>
      <c r="M931" s="49"/>
      <c r="N931" s="49"/>
      <c r="O931" s="49"/>
      <c r="P931" s="49"/>
      <c r="Q931" s="44"/>
      <c r="R931" s="44"/>
      <c r="S931" s="44"/>
      <c r="T931" s="44"/>
      <c r="U931" s="44"/>
      <c r="V931" s="44"/>
      <c r="W931" s="44"/>
      <c r="X931" s="44"/>
      <c r="Y931" s="44"/>
      <c r="Z931" s="44"/>
      <c r="AA931" s="44"/>
      <c r="AB931" s="44"/>
      <c r="AC931" s="44"/>
      <c r="AD931" s="44"/>
      <c r="AE931" s="44"/>
      <c r="AF931" s="44"/>
      <c r="AG931" s="44"/>
      <c r="AH931" s="44"/>
      <c r="AI931" s="44"/>
      <c r="AJ931" s="44"/>
      <c r="AK931" s="44"/>
      <c r="AL931" s="44"/>
      <c r="AM931" s="44"/>
      <c r="AN931" s="44"/>
      <c r="AO931" s="44"/>
      <c r="AP931" s="44"/>
      <c r="AQ931" s="44"/>
      <c r="AR931" s="44"/>
      <c r="AS931" s="44"/>
      <c r="AT931" s="44"/>
      <c r="AU931" s="44"/>
      <c r="AV931" s="44"/>
      <c r="AW931" s="44"/>
      <c r="AX931" s="44"/>
      <c r="AY931" s="44"/>
      <c r="AZ931" s="44"/>
      <c r="BA931" s="44"/>
      <c r="BB931" s="44"/>
      <c r="BC931" s="44"/>
      <c r="BD931" s="44"/>
      <c r="BE931" s="44"/>
      <c r="BF931" s="44"/>
      <c r="BG931" s="44"/>
      <c r="BH931" s="44"/>
      <c r="BI931" s="44"/>
      <c r="BJ931" s="44"/>
      <c r="BK931" s="44"/>
      <c r="BL931" s="44"/>
      <c r="BM931" s="44"/>
      <c r="BN931" s="44"/>
      <c r="BO931" s="44"/>
      <c r="BP931" s="44"/>
      <c r="BQ931" s="44"/>
      <c r="BR931" s="44"/>
      <c r="BS931" s="44"/>
      <c r="BT931" s="44"/>
      <c r="BU931" s="44"/>
      <c r="BV931" s="44"/>
      <c r="BW931" s="44"/>
      <c r="BX931" s="44"/>
      <c r="BY931" s="44"/>
      <c r="BZ931" s="44"/>
      <c r="CA931" s="44"/>
      <c r="CB931" s="44"/>
      <c r="CC931" s="44"/>
      <c r="CD931" s="44"/>
      <c r="CE931" s="44"/>
      <c r="CF931" s="44"/>
      <c r="CG931" s="44"/>
      <c r="CH931" s="44"/>
      <c r="CI931" s="44"/>
      <c r="CJ931" s="44"/>
      <c r="CK931" s="44"/>
      <c r="CL931" s="44"/>
      <c r="CM931" s="44"/>
      <c r="CN931" s="44"/>
      <c r="CO931" s="44"/>
      <c r="CP931" s="44"/>
      <c r="CQ931" s="44"/>
      <c r="CR931" s="44"/>
      <c r="CS931" s="44"/>
      <c r="CT931" s="44"/>
      <c r="CU931" s="44"/>
      <c r="CV931" s="44"/>
      <c r="CW931" s="44"/>
      <c r="CX931" s="44"/>
      <c r="CY931" s="44"/>
      <c r="CZ931" s="44"/>
      <c r="DA931" s="44"/>
      <c r="DB931" s="44"/>
      <c r="DC931" s="44"/>
      <c r="DD931" s="44"/>
      <c r="DE931" s="44"/>
      <c r="DF931" s="44"/>
      <c r="DG931" s="44"/>
      <c r="DH931" s="44"/>
      <c r="DI931" s="44"/>
      <c r="DJ931" s="44"/>
      <c r="DK931" s="44"/>
      <c r="DL931" s="44"/>
      <c r="DM931" s="44"/>
      <c r="DN931" s="44"/>
      <c r="DO931" s="44"/>
      <c r="DP931" s="44"/>
      <c r="DQ931" s="44"/>
      <c r="DR931" s="44"/>
      <c r="DS931" s="44"/>
      <c r="DT931" s="44"/>
      <c r="DU931" s="44"/>
      <c r="DV931" s="44"/>
      <c r="DW931" s="44"/>
      <c r="DX931" s="44"/>
      <c r="DY931" s="44"/>
      <c r="DZ931" s="44"/>
      <c r="EA931" s="44"/>
      <c r="EB931" s="44"/>
      <c r="EC931" s="44"/>
      <c r="ED931" s="44"/>
      <c r="EE931" s="44"/>
      <c r="EF931" s="44"/>
      <c r="EG931" s="44"/>
      <c r="EH931" s="44"/>
      <c r="EI931" s="44"/>
      <c r="EJ931" s="44"/>
      <c r="EK931" s="44"/>
      <c r="EL931" s="44"/>
      <c r="EM931" s="44"/>
      <c r="EN931" s="44"/>
      <c r="EO931" s="44"/>
      <c r="EP931" s="44"/>
      <c r="EQ931" s="44"/>
      <c r="ER931" s="44"/>
      <c r="ES931" s="44"/>
      <c r="ET931" s="44"/>
      <c r="EU931" s="44"/>
      <c r="EV931" s="44"/>
      <c r="EW931" s="44"/>
      <c r="EX931" s="44"/>
      <c r="EY931" s="44"/>
      <c r="EZ931" s="44"/>
      <c r="FA931" s="44"/>
      <c r="FB931" s="44"/>
      <c r="FC931" s="44"/>
      <c r="FD931" s="44"/>
      <c r="FE931" s="44"/>
      <c r="FF931" s="44"/>
      <c r="FG931" s="44"/>
      <c r="FH931" s="44"/>
      <c r="FI931" s="44"/>
      <c r="FJ931" s="44"/>
      <c r="FK931" s="44"/>
      <c r="FL931" s="44"/>
      <c r="FM931" s="44"/>
      <c r="FN931" s="44"/>
      <c r="FO931" s="44"/>
      <c r="FP931" s="44"/>
      <c r="FQ931" s="44"/>
      <c r="FR931" s="44"/>
      <c r="FS931" s="44"/>
      <c r="FT931" s="44"/>
      <c r="FU931" s="44"/>
      <c r="FV931" s="44"/>
      <c r="FW931" s="44"/>
      <c r="FX931" s="44"/>
      <c r="FY931" s="44"/>
      <c r="FZ931" s="44"/>
      <c r="GA931" s="44"/>
      <c r="GB931" s="44"/>
      <c r="GC931" s="44"/>
      <c r="GD931" s="44"/>
      <c r="GE931" s="44"/>
      <c r="GF931" s="44"/>
      <c r="GG931" s="44"/>
      <c r="GH931" s="44"/>
      <c r="GI931" s="44"/>
      <c r="GJ931" s="44"/>
      <c r="GK931" s="44"/>
      <c r="GL931" s="44"/>
      <c r="GM931" s="44"/>
      <c r="GN931" s="44"/>
      <c r="GO931" s="44"/>
      <c r="GP931" s="44"/>
      <c r="GQ931" s="44"/>
      <c r="GR931" s="44"/>
      <c r="GS931" s="44"/>
      <c r="GT931" s="44"/>
      <c r="GU931" s="44"/>
      <c r="GV931" s="44"/>
      <c r="GW931" s="44"/>
      <c r="GX931" s="44"/>
      <c r="GY931" s="44"/>
      <c r="GZ931" s="44"/>
      <c r="HA931" s="44"/>
      <c r="HB931" s="44"/>
      <c r="HC931" s="44"/>
      <c r="HD931" s="44"/>
      <c r="HE931" s="44"/>
      <c r="HF931" s="44"/>
      <c r="HG931" s="44"/>
      <c r="HH931" s="44"/>
      <c r="HI931" s="44"/>
      <c r="HJ931" s="44"/>
      <c r="HK931" s="44"/>
      <c r="HL931" s="44"/>
      <c r="HM931" s="44"/>
      <c r="HN931" s="44"/>
      <c r="HO931" s="44"/>
      <c r="HP931" s="44"/>
      <c r="HQ931" s="44"/>
      <c r="HR931" s="44"/>
      <c r="HS931" s="44"/>
      <c r="HT931" s="44"/>
      <c r="HU931" s="44"/>
      <c r="HV931" s="44"/>
      <c r="HW931" s="44"/>
      <c r="HX931" s="44"/>
      <c r="HY931" s="44"/>
      <c r="HZ931" s="44"/>
      <c r="IA931" s="44"/>
      <c r="IB931" s="44"/>
      <c r="IC931" s="44"/>
      <c r="ID931" s="44"/>
      <c r="IE931" s="44"/>
      <c r="IF931" s="44"/>
      <c r="IG931" s="44"/>
      <c r="IH931" s="44"/>
      <c r="II931" s="44"/>
      <c r="IJ931" s="44"/>
      <c r="IK931" s="44"/>
      <c r="IL931" s="44"/>
      <c r="IM931" s="44"/>
      <c r="IN931" s="44"/>
      <c r="IO931" s="44"/>
      <c r="IP931" s="44"/>
      <c r="IQ931" s="44"/>
      <c r="IR931" s="44"/>
      <c r="IS931" s="44"/>
      <c r="IT931" s="44"/>
      <c r="IU931" s="44"/>
      <c r="IV931" s="44"/>
    </row>
    <row r="932" spans="1:256" s="43" customFormat="1" ht="85.5">
      <c r="A932" s="557"/>
      <c r="B932" s="560" t="s">
        <v>741</v>
      </c>
      <c r="C932" s="539" t="s">
        <v>110</v>
      </c>
      <c r="D932" s="659">
        <v>1</v>
      </c>
      <c r="E932" s="94"/>
      <c r="F932" s="128">
        <f>E932*D932</f>
        <v>0</v>
      </c>
      <c r="H932" s="73"/>
      <c r="I932" s="73"/>
      <c r="J932" s="73"/>
      <c r="K932" s="73"/>
      <c r="L932" s="74"/>
      <c r="M932" s="49"/>
      <c r="N932" s="49"/>
      <c r="O932" s="49"/>
      <c r="P932" s="49"/>
      <c r="Q932" s="44"/>
      <c r="R932" s="44"/>
      <c r="S932" s="44"/>
      <c r="T932" s="44"/>
      <c r="U932" s="44"/>
      <c r="V932" s="44"/>
      <c r="W932" s="44"/>
      <c r="X932" s="44"/>
      <c r="Y932" s="44"/>
      <c r="Z932" s="44"/>
      <c r="AA932" s="44"/>
      <c r="AB932" s="44"/>
      <c r="AC932" s="44"/>
      <c r="AD932" s="44"/>
      <c r="AE932" s="44"/>
      <c r="AF932" s="44"/>
      <c r="AG932" s="44"/>
      <c r="AH932" s="44"/>
      <c r="AI932" s="44"/>
      <c r="AJ932" s="44"/>
      <c r="AK932" s="44"/>
      <c r="AL932" s="44"/>
      <c r="AM932" s="44"/>
      <c r="AN932" s="44"/>
      <c r="AO932" s="44"/>
      <c r="AP932" s="44"/>
      <c r="AQ932" s="44"/>
      <c r="AR932" s="44"/>
      <c r="AS932" s="44"/>
      <c r="AT932" s="44"/>
      <c r="AU932" s="44"/>
      <c r="AV932" s="44"/>
      <c r="AW932" s="44"/>
      <c r="AX932" s="44"/>
      <c r="AY932" s="44"/>
      <c r="AZ932" s="44"/>
      <c r="BA932" s="44"/>
      <c r="BB932" s="44"/>
      <c r="BC932" s="44"/>
      <c r="BD932" s="44"/>
      <c r="BE932" s="44"/>
      <c r="BF932" s="44"/>
      <c r="BG932" s="44"/>
      <c r="BH932" s="44"/>
      <c r="BI932" s="44"/>
      <c r="BJ932" s="44"/>
      <c r="BK932" s="44"/>
      <c r="BL932" s="44"/>
      <c r="BM932" s="44"/>
      <c r="BN932" s="44"/>
      <c r="BO932" s="44"/>
      <c r="BP932" s="44"/>
      <c r="BQ932" s="44"/>
      <c r="BR932" s="44"/>
      <c r="BS932" s="44"/>
      <c r="BT932" s="44"/>
      <c r="BU932" s="44"/>
      <c r="BV932" s="44"/>
      <c r="BW932" s="44"/>
      <c r="BX932" s="44"/>
      <c r="BY932" s="44"/>
      <c r="BZ932" s="44"/>
      <c r="CA932" s="44"/>
      <c r="CB932" s="44"/>
      <c r="CC932" s="44"/>
      <c r="CD932" s="44"/>
      <c r="CE932" s="44"/>
      <c r="CF932" s="44"/>
      <c r="CG932" s="44"/>
      <c r="CH932" s="44"/>
      <c r="CI932" s="44"/>
      <c r="CJ932" s="44"/>
      <c r="CK932" s="44"/>
      <c r="CL932" s="44"/>
      <c r="CM932" s="44"/>
      <c r="CN932" s="44"/>
      <c r="CO932" s="44"/>
      <c r="CP932" s="44"/>
      <c r="CQ932" s="44"/>
      <c r="CR932" s="44"/>
      <c r="CS932" s="44"/>
      <c r="CT932" s="44"/>
      <c r="CU932" s="44"/>
      <c r="CV932" s="44"/>
      <c r="CW932" s="44"/>
      <c r="CX932" s="44"/>
      <c r="CY932" s="44"/>
      <c r="CZ932" s="44"/>
      <c r="DA932" s="44"/>
      <c r="DB932" s="44"/>
      <c r="DC932" s="44"/>
      <c r="DD932" s="44"/>
      <c r="DE932" s="44"/>
      <c r="DF932" s="44"/>
      <c r="DG932" s="44"/>
      <c r="DH932" s="44"/>
      <c r="DI932" s="44"/>
      <c r="DJ932" s="44"/>
      <c r="DK932" s="44"/>
      <c r="DL932" s="44"/>
      <c r="DM932" s="44"/>
      <c r="DN932" s="44"/>
      <c r="DO932" s="44"/>
      <c r="DP932" s="44"/>
      <c r="DQ932" s="44"/>
      <c r="DR932" s="44"/>
      <c r="DS932" s="44"/>
      <c r="DT932" s="44"/>
      <c r="DU932" s="44"/>
      <c r="DV932" s="44"/>
      <c r="DW932" s="44"/>
      <c r="DX932" s="44"/>
      <c r="DY932" s="44"/>
      <c r="DZ932" s="44"/>
      <c r="EA932" s="44"/>
      <c r="EB932" s="44"/>
      <c r="EC932" s="44"/>
      <c r="ED932" s="44"/>
      <c r="EE932" s="44"/>
      <c r="EF932" s="44"/>
      <c r="EG932" s="44"/>
      <c r="EH932" s="44"/>
      <c r="EI932" s="44"/>
      <c r="EJ932" s="44"/>
      <c r="EK932" s="44"/>
      <c r="EL932" s="44"/>
      <c r="EM932" s="44"/>
      <c r="EN932" s="44"/>
      <c r="EO932" s="44"/>
      <c r="EP932" s="44"/>
      <c r="EQ932" s="44"/>
      <c r="ER932" s="44"/>
      <c r="ES932" s="44"/>
      <c r="ET932" s="44"/>
      <c r="EU932" s="44"/>
      <c r="EV932" s="44"/>
      <c r="EW932" s="44"/>
      <c r="EX932" s="44"/>
      <c r="EY932" s="44"/>
      <c r="EZ932" s="44"/>
      <c r="FA932" s="44"/>
      <c r="FB932" s="44"/>
      <c r="FC932" s="44"/>
      <c r="FD932" s="44"/>
      <c r="FE932" s="44"/>
      <c r="FF932" s="44"/>
      <c r="FG932" s="44"/>
      <c r="FH932" s="44"/>
      <c r="FI932" s="44"/>
      <c r="FJ932" s="44"/>
      <c r="FK932" s="44"/>
      <c r="FL932" s="44"/>
      <c r="FM932" s="44"/>
      <c r="FN932" s="44"/>
      <c r="FO932" s="44"/>
      <c r="FP932" s="44"/>
      <c r="FQ932" s="44"/>
      <c r="FR932" s="44"/>
      <c r="FS932" s="44"/>
      <c r="FT932" s="44"/>
      <c r="FU932" s="44"/>
      <c r="FV932" s="44"/>
      <c r="FW932" s="44"/>
      <c r="FX932" s="44"/>
      <c r="FY932" s="44"/>
      <c r="FZ932" s="44"/>
      <c r="GA932" s="44"/>
      <c r="GB932" s="44"/>
      <c r="GC932" s="44"/>
      <c r="GD932" s="44"/>
      <c r="GE932" s="44"/>
      <c r="GF932" s="44"/>
      <c r="GG932" s="44"/>
      <c r="GH932" s="44"/>
      <c r="GI932" s="44"/>
      <c r="GJ932" s="44"/>
      <c r="GK932" s="44"/>
      <c r="GL932" s="44"/>
      <c r="GM932" s="44"/>
      <c r="GN932" s="44"/>
      <c r="GO932" s="44"/>
      <c r="GP932" s="44"/>
      <c r="GQ932" s="44"/>
      <c r="GR932" s="44"/>
      <c r="GS932" s="44"/>
      <c r="GT932" s="44"/>
      <c r="GU932" s="44"/>
      <c r="GV932" s="44"/>
      <c r="GW932" s="44"/>
      <c r="GX932" s="44"/>
      <c r="GY932" s="44"/>
      <c r="GZ932" s="44"/>
      <c r="HA932" s="44"/>
      <c r="HB932" s="44"/>
      <c r="HC932" s="44"/>
      <c r="HD932" s="44"/>
      <c r="HE932" s="44"/>
      <c r="HF932" s="44"/>
      <c r="HG932" s="44"/>
      <c r="HH932" s="44"/>
      <c r="HI932" s="44"/>
      <c r="HJ932" s="44"/>
      <c r="HK932" s="44"/>
      <c r="HL932" s="44"/>
      <c r="HM932" s="44"/>
      <c r="HN932" s="44"/>
      <c r="HO932" s="44"/>
      <c r="HP932" s="44"/>
      <c r="HQ932" s="44"/>
      <c r="HR932" s="44"/>
      <c r="HS932" s="44"/>
      <c r="HT932" s="44"/>
      <c r="HU932" s="44"/>
      <c r="HV932" s="44"/>
      <c r="HW932" s="44"/>
      <c r="HX932" s="44"/>
      <c r="HY932" s="44"/>
      <c r="HZ932" s="44"/>
      <c r="IA932" s="44"/>
      <c r="IB932" s="44"/>
      <c r="IC932" s="44"/>
      <c r="ID932" s="44"/>
      <c r="IE932" s="44"/>
      <c r="IF932" s="44"/>
      <c r="IG932" s="44"/>
      <c r="IH932" s="44"/>
      <c r="II932" s="44"/>
      <c r="IJ932" s="44"/>
      <c r="IK932" s="44"/>
      <c r="IL932" s="44"/>
      <c r="IM932" s="44"/>
      <c r="IN932" s="44"/>
      <c r="IO932" s="44"/>
      <c r="IP932" s="44"/>
      <c r="IQ932" s="44"/>
      <c r="IR932" s="44"/>
      <c r="IS932" s="44"/>
      <c r="IT932" s="44"/>
      <c r="IU932" s="44"/>
      <c r="IV932" s="44"/>
    </row>
    <row r="933" spans="1:256" s="43" customFormat="1">
      <c r="A933" s="564"/>
      <c r="B933" s="732"/>
      <c r="C933" s="717"/>
      <c r="D933" s="718"/>
      <c r="E933" s="86"/>
      <c r="F933" s="128"/>
      <c r="H933" s="73"/>
      <c r="I933" s="73"/>
      <c r="J933" s="73"/>
      <c r="K933" s="73"/>
      <c r="L933" s="74"/>
      <c r="M933" s="49"/>
      <c r="N933" s="49"/>
      <c r="O933" s="49"/>
      <c r="P933" s="49"/>
      <c r="Q933" s="44"/>
      <c r="R933" s="44"/>
      <c r="S933" s="44"/>
      <c r="T933" s="44"/>
      <c r="U933" s="44"/>
      <c r="V933" s="44"/>
      <c r="W933" s="44"/>
      <c r="X933" s="44"/>
      <c r="Y933" s="44"/>
      <c r="Z933" s="44"/>
      <c r="AA933" s="44"/>
      <c r="AB933" s="44"/>
      <c r="AC933" s="44"/>
      <c r="AD933" s="44"/>
      <c r="AE933" s="44"/>
      <c r="AF933" s="44"/>
      <c r="AG933" s="44"/>
      <c r="AH933" s="44"/>
      <c r="AI933" s="44"/>
      <c r="AJ933" s="44"/>
      <c r="AK933" s="44"/>
      <c r="AL933" s="44"/>
      <c r="AM933" s="44"/>
      <c r="AN933" s="44"/>
      <c r="AO933" s="44"/>
      <c r="AP933" s="44"/>
      <c r="AQ933" s="44"/>
      <c r="AR933" s="44"/>
      <c r="AS933" s="44"/>
      <c r="AT933" s="44"/>
      <c r="AU933" s="44"/>
      <c r="AV933" s="44"/>
      <c r="AW933" s="44"/>
      <c r="AX933" s="44"/>
      <c r="AY933" s="44"/>
      <c r="AZ933" s="44"/>
      <c r="BA933" s="44"/>
      <c r="BB933" s="44"/>
      <c r="BC933" s="44"/>
      <c r="BD933" s="44"/>
      <c r="BE933" s="44"/>
      <c r="BF933" s="44"/>
      <c r="BG933" s="44"/>
      <c r="BH933" s="44"/>
      <c r="BI933" s="44"/>
      <c r="BJ933" s="44"/>
      <c r="BK933" s="44"/>
      <c r="BL933" s="44"/>
      <c r="BM933" s="44"/>
      <c r="BN933" s="44"/>
      <c r="BO933" s="44"/>
      <c r="BP933" s="44"/>
      <c r="BQ933" s="44"/>
      <c r="BR933" s="44"/>
      <c r="BS933" s="44"/>
      <c r="BT933" s="44"/>
      <c r="BU933" s="44"/>
      <c r="BV933" s="44"/>
      <c r="BW933" s="44"/>
      <c r="BX933" s="44"/>
      <c r="BY933" s="44"/>
      <c r="BZ933" s="44"/>
      <c r="CA933" s="44"/>
      <c r="CB933" s="44"/>
      <c r="CC933" s="44"/>
      <c r="CD933" s="44"/>
      <c r="CE933" s="44"/>
      <c r="CF933" s="44"/>
      <c r="CG933" s="44"/>
      <c r="CH933" s="44"/>
      <c r="CI933" s="44"/>
      <c r="CJ933" s="44"/>
      <c r="CK933" s="44"/>
      <c r="CL933" s="44"/>
      <c r="CM933" s="44"/>
      <c r="CN933" s="44"/>
      <c r="CO933" s="44"/>
      <c r="CP933" s="44"/>
      <c r="CQ933" s="44"/>
      <c r="CR933" s="44"/>
      <c r="CS933" s="44"/>
      <c r="CT933" s="44"/>
      <c r="CU933" s="44"/>
      <c r="CV933" s="44"/>
      <c r="CW933" s="44"/>
      <c r="CX933" s="44"/>
      <c r="CY933" s="44"/>
      <c r="CZ933" s="44"/>
      <c r="DA933" s="44"/>
      <c r="DB933" s="44"/>
      <c r="DC933" s="44"/>
      <c r="DD933" s="44"/>
      <c r="DE933" s="44"/>
      <c r="DF933" s="44"/>
      <c r="DG933" s="44"/>
      <c r="DH933" s="44"/>
      <c r="DI933" s="44"/>
      <c r="DJ933" s="44"/>
      <c r="DK933" s="44"/>
      <c r="DL933" s="44"/>
      <c r="DM933" s="44"/>
      <c r="DN933" s="44"/>
      <c r="DO933" s="44"/>
      <c r="DP933" s="44"/>
      <c r="DQ933" s="44"/>
      <c r="DR933" s="44"/>
      <c r="DS933" s="44"/>
      <c r="DT933" s="44"/>
      <c r="DU933" s="44"/>
      <c r="DV933" s="44"/>
      <c r="DW933" s="44"/>
      <c r="DX933" s="44"/>
      <c r="DY933" s="44"/>
      <c r="DZ933" s="44"/>
      <c r="EA933" s="44"/>
      <c r="EB933" s="44"/>
      <c r="EC933" s="44"/>
      <c r="ED933" s="44"/>
      <c r="EE933" s="44"/>
      <c r="EF933" s="44"/>
      <c r="EG933" s="44"/>
      <c r="EH933" s="44"/>
      <c r="EI933" s="44"/>
      <c r="EJ933" s="44"/>
      <c r="EK933" s="44"/>
      <c r="EL933" s="44"/>
      <c r="EM933" s="44"/>
      <c r="EN933" s="44"/>
      <c r="EO933" s="44"/>
      <c r="EP933" s="44"/>
      <c r="EQ933" s="44"/>
      <c r="ER933" s="44"/>
      <c r="ES933" s="44"/>
      <c r="ET933" s="44"/>
      <c r="EU933" s="44"/>
      <c r="EV933" s="44"/>
      <c r="EW933" s="44"/>
      <c r="EX933" s="44"/>
      <c r="EY933" s="44"/>
      <c r="EZ933" s="44"/>
      <c r="FA933" s="44"/>
      <c r="FB933" s="44"/>
      <c r="FC933" s="44"/>
      <c r="FD933" s="44"/>
      <c r="FE933" s="44"/>
      <c r="FF933" s="44"/>
      <c r="FG933" s="44"/>
      <c r="FH933" s="44"/>
      <c r="FI933" s="44"/>
      <c r="FJ933" s="44"/>
      <c r="FK933" s="44"/>
      <c r="FL933" s="44"/>
      <c r="FM933" s="44"/>
      <c r="FN933" s="44"/>
      <c r="FO933" s="44"/>
      <c r="FP933" s="44"/>
      <c r="FQ933" s="44"/>
      <c r="FR933" s="44"/>
      <c r="FS933" s="44"/>
      <c r="FT933" s="44"/>
      <c r="FU933" s="44"/>
      <c r="FV933" s="44"/>
      <c r="FW933" s="44"/>
      <c r="FX933" s="44"/>
      <c r="FY933" s="44"/>
      <c r="FZ933" s="44"/>
      <c r="GA933" s="44"/>
      <c r="GB933" s="44"/>
      <c r="GC933" s="44"/>
      <c r="GD933" s="44"/>
      <c r="GE933" s="44"/>
      <c r="GF933" s="44"/>
      <c r="GG933" s="44"/>
      <c r="GH933" s="44"/>
      <c r="GI933" s="44"/>
      <c r="GJ933" s="44"/>
      <c r="GK933" s="44"/>
      <c r="GL933" s="44"/>
      <c r="GM933" s="44"/>
      <c r="GN933" s="44"/>
      <c r="GO933" s="44"/>
      <c r="GP933" s="44"/>
      <c r="GQ933" s="44"/>
      <c r="GR933" s="44"/>
      <c r="GS933" s="44"/>
      <c r="GT933" s="44"/>
      <c r="GU933" s="44"/>
      <c r="GV933" s="44"/>
      <c r="GW933" s="44"/>
      <c r="GX933" s="44"/>
      <c r="GY933" s="44"/>
      <c r="GZ933" s="44"/>
      <c r="HA933" s="44"/>
      <c r="HB933" s="44"/>
      <c r="HC933" s="44"/>
      <c r="HD933" s="44"/>
      <c r="HE933" s="44"/>
      <c r="HF933" s="44"/>
      <c r="HG933" s="44"/>
      <c r="HH933" s="44"/>
      <c r="HI933" s="44"/>
      <c r="HJ933" s="44"/>
      <c r="HK933" s="44"/>
      <c r="HL933" s="44"/>
      <c r="HM933" s="44"/>
      <c r="HN933" s="44"/>
      <c r="HO933" s="44"/>
      <c r="HP933" s="44"/>
      <c r="HQ933" s="44"/>
      <c r="HR933" s="44"/>
      <c r="HS933" s="44"/>
      <c r="HT933" s="44"/>
      <c r="HU933" s="44"/>
      <c r="HV933" s="44"/>
      <c r="HW933" s="44"/>
      <c r="HX933" s="44"/>
      <c r="HY933" s="44"/>
      <c r="HZ933" s="44"/>
      <c r="IA933" s="44"/>
      <c r="IB933" s="44"/>
      <c r="IC933" s="44"/>
      <c r="ID933" s="44"/>
      <c r="IE933" s="44"/>
      <c r="IF933" s="44"/>
      <c r="IG933" s="44"/>
      <c r="IH933" s="44"/>
      <c r="II933" s="44"/>
      <c r="IJ933" s="44"/>
      <c r="IK933" s="44"/>
      <c r="IL933" s="44"/>
      <c r="IM933" s="44"/>
      <c r="IN933" s="44"/>
      <c r="IO933" s="44"/>
      <c r="IP933" s="44"/>
      <c r="IQ933" s="44"/>
      <c r="IR933" s="44"/>
      <c r="IS933" s="44"/>
      <c r="IT933" s="44"/>
      <c r="IU933" s="44"/>
      <c r="IV933" s="44"/>
    </row>
    <row r="934" spans="1:256" s="43" customFormat="1" ht="345.75">
      <c r="A934" s="557" t="s">
        <v>775</v>
      </c>
      <c r="B934" s="661" t="s">
        <v>956</v>
      </c>
      <c r="C934" s="539"/>
      <c r="D934" s="659"/>
      <c r="E934" s="94"/>
      <c r="F934" s="128"/>
      <c r="H934" s="73"/>
      <c r="I934" s="73"/>
      <c r="J934" s="73"/>
      <c r="K934" s="73"/>
      <c r="L934" s="74"/>
      <c r="M934" s="49"/>
      <c r="N934" s="49"/>
      <c r="O934" s="49"/>
      <c r="P934" s="49"/>
      <c r="Q934" s="44"/>
      <c r="R934" s="44"/>
      <c r="S934" s="4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c r="BE934" s="44"/>
      <c r="BF934" s="44"/>
      <c r="BG934" s="44"/>
      <c r="BH934" s="44"/>
      <c r="BI934" s="44"/>
      <c r="BJ934" s="44"/>
      <c r="BK934" s="44"/>
      <c r="BL934" s="44"/>
      <c r="BM934" s="44"/>
      <c r="BN934" s="44"/>
      <c r="BO934" s="44"/>
      <c r="BP934" s="44"/>
      <c r="BQ934" s="44"/>
      <c r="BR934" s="44"/>
      <c r="BS934" s="44"/>
      <c r="BT934" s="44"/>
      <c r="BU934" s="44"/>
      <c r="BV934" s="44"/>
      <c r="BW934" s="44"/>
      <c r="BX934" s="44"/>
      <c r="BY934" s="44"/>
      <c r="BZ934" s="44"/>
      <c r="CA934" s="44"/>
      <c r="CB934" s="44"/>
      <c r="CC934" s="44"/>
      <c r="CD934" s="44"/>
      <c r="CE934" s="44"/>
      <c r="CF934" s="44"/>
      <c r="CG934" s="44"/>
      <c r="CH934" s="44"/>
      <c r="CI934" s="44"/>
      <c r="CJ934" s="44"/>
      <c r="CK934" s="44"/>
      <c r="CL934" s="44"/>
      <c r="CM934" s="44"/>
      <c r="CN934" s="44"/>
      <c r="CO934" s="44"/>
      <c r="CP934" s="44"/>
      <c r="CQ934" s="44"/>
      <c r="CR934" s="44"/>
      <c r="CS934" s="44"/>
      <c r="CT934" s="44"/>
      <c r="CU934" s="44"/>
      <c r="CV934" s="44"/>
      <c r="CW934" s="44"/>
      <c r="CX934" s="44"/>
      <c r="CY934" s="44"/>
      <c r="CZ934" s="44"/>
      <c r="DA934" s="44"/>
      <c r="DB934" s="44"/>
      <c r="DC934" s="44"/>
      <c r="DD934" s="44"/>
      <c r="DE934" s="44"/>
      <c r="DF934" s="44"/>
      <c r="DG934" s="44"/>
      <c r="DH934" s="44"/>
      <c r="DI934" s="44"/>
      <c r="DJ934" s="44"/>
      <c r="DK934" s="44"/>
      <c r="DL934" s="44"/>
      <c r="DM934" s="44"/>
      <c r="DN934" s="44"/>
      <c r="DO934" s="44"/>
      <c r="DP934" s="44"/>
      <c r="DQ934" s="44"/>
      <c r="DR934" s="44"/>
      <c r="DS934" s="44"/>
      <c r="DT934" s="44"/>
      <c r="DU934" s="44"/>
      <c r="DV934" s="44"/>
      <c r="DW934" s="44"/>
      <c r="DX934" s="44"/>
      <c r="DY934" s="44"/>
      <c r="DZ934" s="44"/>
      <c r="EA934" s="44"/>
      <c r="EB934" s="44"/>
      <c r="EC934" s="44"/>
      <c r="ED934" s="44"/>
      <c r="EE934" s="44"/>
      <c r="EF934" s="44"/>
      <c r="EG934" s="44"/>
      <c r="EH934" s="44"/>
      <c r="EI934" s="44"/>
      <c r="EJ934" s="44"/>
      <c r="EK934" s="44"/>
      <c r="EL934" s="44"/>
      <c r="EM934" s="44"/>
      <c r="EN934" s="44"/>
      <c r="EO934" s="44"/>
      <c r="EP934" s="44"/>
      <c r="EQ934" s="44"/>
      <c r="ER934" s="44"/>
      <c r="ES934" s="44"/>
      <c r="ET934" s="44"/>
      <c r="EU934" s="44"/>
      <c r="EV934" s="44"/>
      <c r="EW934" s="44"/>
      <c r="EX934" s="44"/>
      <c r="EY934" s="44"/>
      <c r="EZ934" s="44"/>
      <c r="FA934" s="44"/>
      <c r="FB934" s="44"/>
      <c r="FC934" s="44"/>
      <c r="FD934" s="44"/>
      <c r="FE934" s="44"/>
      <c r="FF934" s="44"/>
      <c r="FG934" s="44"/>
      <c r="FH934" s="44"/>
      <c r="FI934" s="44"/>
      <c r="FJ934" s="44"/>
      <c r="FK934" s="44"/>
      <c r="FL934" s="44"/>
      <c r="FM934" s="44"/>
      <c r="FN934" s="44"/>
      <c r="FO934" s="44"/>
      <c r="FP934" s="44"/>
      <c r="FQ934" s="44"/>
      <c r="FR934" s="44"/>
      <c r="FS934" s="44"/>
      <c r="FT934" s="44"/>
      <c r="FU934" s="44"/>
      <c r="FV934" s="44"/>
      <c r="FW934" s="44"/>
      <c r="FX934" s="44"/>
      <c r="FY934" s="44"/>
      <c r="FZ934" s="44"/>
      <c r="GA934" s="44"/>
      <c r="GB934" s="44"/>
      <c r="GC934" s="44"/>
      <c r="GD934" s="44"/>
      <c r="GE934" s="44"/>
      <c r="GF934" s="44"/>
      <c r="GG934" s="44"/>
      <c r="GH934" s="44"/>
      <c r="GI934" s="44"/>
      <c r="GJ934" s="44"/>
      <c r="GK934" s="44"/>
      <c r="GL934" s="44"/>
      <c r="GM934" s="44"/>
      <c r="GN934" s="44"/>
      <c r="GO934" s="44"/>
      <c r="GP934" s="44"/>
      <c r="GQ934" s="44"/>
      <c r="GR934" s="44"/>
      <c r="GS934" s="44"/>
      <c r="GT934" s="44"/>
      <c r="GU934" s="44"/>
      <c r="GV934" s="44"/>
      <c r="GW934" s="44"/>
      <c r="GX934" s="44"/>
      <c r="GY934" s="44"/>
      <c r="GZ934" s="44"/>
      <c r="HA934" s="44"/>
      <c r="HB934" s="44"/>
      <c r="HC934" s="44"/>
      <c r="HD934" s="44"/>
      <c r="HE934" s="44"/>
      <c r="HF934" s="44"/>
      <c r="HG934" s="44"/>
      <c r="HH934" s="44"/>
      <c r="HI934" s="44"/>
      <c r="HJ934" s="44"/>
      <c r="HK934" s="44"/>
      <c r="HL934" s="44"/>
      <c r="HM934" s="44"/>
      <c r="HN934" s="44"/>
      <c r="HO934" s="44"/>
      <c r="HP934" s="44"/>
      <c r="HQ934" s="44"/>
      <c r="HR934" s="44"/>
      <c r="HS934" s="44"/>
      <c r="HT934" s="44"/>
      <c r="HU934" s="44"/>
      <c r="HV934" s="44"/>
      <c r="HW934" s="44"/>
      <c r="HX934" s="44"/>
      <c r="HY934" s="44"/>
      <c r="HZ934" s="44"/>
      <c r="IA934" s="44"/>
      <c r="IB934" s="44"/>
      <c r="IC934" s="44"/>
      <c r="ID934" s="44"/>
      <c r="IE934" s="44"/>
      <c r="IF934" s="44"/>
      <c r="IG934" s="44"/>
      <c r="IH934" s="44"/>
      <c r="II934" s="44"/>
      <c r="IJ934" s="44"/>
      <c r="IK934" s="44"/>
      <c r="IL934" s="44"/>
      <c r="IM934" s="44"/>
      <c r="IN934" s="44"/>
      <c r="IO934" s="44"/>
      <c r="IP934" s="44"/>
      <c r="IQ934" s="44"/>
      <c r="IR934" s="44"/>
      <c r="IS934" s="44"/>
      <c r="IT934" s="44"/>
      <c r="IU934" s="44"/>
      <c r="IV934" s="44"/>
    </row>
    <row r="935" spans="1:256" s="43" customFormat="1" ht="85.5">
      <c r="A935" s="557"/>
      <c r="B935" s="560" t="s">
        <v>741</v>
      </c>
      <c r="C935" s="539"/>
      <c r="D935" s="659"/>
      <c r="E935" s="94"/>
      <c r="F935" s="128"/>
      <c r="H935" s="73"/>
      <c r="I935" s="73"/>
      <c r="J935" s="73"/>
      <c r="K935" s="73"/>
      <c r="L935" s="74"/>
      <c r="M935" s="49"/>
      <c r="N935" s="49"/>
      <c r="O935" s="49"/>
      <c r="P935" s="49"/>
      <c r="Q935" s="44"/>
      <c r="R935" s="44"/>
      <c r="S935" s="44"/>
      <c r="T935" s="44"/>
      <c r="U935" s="44"/>
      <c r="V935" s="44"/>
      <c r="W935" s="44"/>
      <c r="X935" s="44"/>
      <c r="Y935" s="44"/>
      <c r="Z935" s="44"/>
      <c r="AA935" s="44"/>
      <c r="AB935" s="44"/>
      <c r="AC935" s="44"/>
      <c r="AD935" s="44"/>
      <c r="AE935" s="44"/>
      <c r="AF935" s="44"/>
      <c r="AG935" s="44"/>
      <c r="AH935" s="44"/>
      <c r="AI935" s="44"/>
      <c r="AJ935" s="44"/>
      <c r="AK935" s="44"/>
      <c r="AL935" s="44"/>
      <c r="AM935" s="44"/>
      <c r="AN935" s="44"/>
      <c r="AO935" s="44"/>
      <c r="AP935" s="44"/>
      <c r="AQ935" s="44"/>
      <c r="AR935" s="44"/>
      <c r="AS935" s="44"/>
      <c r="AT935" s="44"/>
      <c r="AU935" s="44"/>
      <c r="AV935" s="44"/>
      <c r="AW935" s="44"/>
      <c r="AX935" s="44"/>
      <c r="AY935" s="44"/>
      <c r="AZ935" s="44"/>
      <c r="BA935" s="44"/>
      <c r="BB935" s="44"/>
      <c r="BC935" s="44"/>
      <c r="BD935" s="44"/>
      <c r="BE935" s="44"/>
      <c r="BF935" s="44"/>
      <c r="BG935" s="44"/>
      <c r="BH935" s="44"/>
      <c r="BI935" s="44"/>
      <c r="BJ935" s="44"/>
      <c r="BK935" s="44"/>
      <c r="BL935" s="44"/>
      <c r="BM935" s="44"/>
      <c r="BN935" s="44"/>
      <c r="BO935" s="44"/>
      <c r="BP935" s="44"/>
      <c r="BQ935" s="44"/>
      <c r="BR935" s="44"/>
      <c r="BS935" s="44"/>
      <c r="BT935" s="44"/>
      <c r="BU935" s="44"/>
      <c r="BV935" s="44"/>
      <c r="BW935" s="44"/>
      <c r="BX935" s="44"/>
      <c r="BY935" s="44"/>
      <c r="BZ935" s="44"/>
      <c r="CA935" s="44"/>
      <c r="CB935" s="44"/>
      <c r="CC935" s="44"/>
      <c r="CD935" s="44"/>
      <c r="CE935" s="44"/>
      <c r="CF935" s="44"/>
      <c r="CG935" s="44"/>
      <c r="CH935" s="44"/>
      <c r="CI935" s="44"/>
      <c r="CJ935" s="44"/>
      <c r="CK935" s="44"/>
      <c r="CL935" s="44"/>
      <c r="CM935" s="44"/>
      <c r="CN935" s="44"/>
      <c r="CO935" s="44"/>
      <c r="CP935" s="44"/>
      <c r="CQ935" s="44"/>
      <c r="CR935" s="44"/>
      <c r="CS935" s="44"/>
      <c r="CT935" s="44"/>
      <c r="CU935" s="44"/>
      <c r="CV935" s="44"/>
      <c r="CW935" s="44"/>
      <c r="CX935" s="44"/>
      <c r="CY935" s="44"/>
      <c r="CZ935" s="44"/>
      <c r="DA935" s="44"/>
      <c r="DB935" s="44"/>
      <c r="DC935" s="44"/>
      <c r="DD935" s="44"/>
      <c r="DE935" s="44"/>
      <c r="DF935" s="44"/>
      <c r="DG935" s="44"/>
      <c r="DH935" s="44"/>
      <c r="DI935" s="44"/>
      <c r="DJ935" s="44"/>
      <c r="DK935" s="44"/>
      <c r="DL935" s="44"/>
      <c r="DM935" s="44"/>
      <c r="DN935" s="44"/>
      <c r="DO935" s="44"/>
      <c r="DP935" s="44"/>
      <c r="DQ935" s="44"/>
      <c r="DR935" s="44"/>
      <c r="DS935" s="44"/>
      <c r="DT935" s="44"/>
      <c r="DU935" s="44"/>
      <c r="DV935" s="44"/>
      <c r="DW935" s="44"/>
      <c r="DX935" s="44"/>
      <c r="DY935" s="44"/>
      <c r="DZ935" s="44"/>
      <c r="EA935" s="44"/>
      <c r="EB935" s="44"/>
      <c r="EC935" s="44"/>
      <c r="ED935" s="44"/>
      <c r="EE935" s="44"/>
      <c r="EF935" s="44"/>
      <c r="EG935" s="44"/>
      <c r="EH935" s="44"/>
      <c r="EI935" s="44"/>
      <c r="EJ935" s="44"/>
      <c r="EK935" s="44"/>
      <c r="EL935" s="44"/>
      <c r="EM935" s="44"/>
      <c r="EN935" s="44"/>
      <c r="EO935" s="44"/>
      <c r="EP935" s="44"/>
      <c r="EQ935" s="44"/>
      <c r="ER935" s="44"/>
      <c r="ES935" s="44"/>
      <c r="ET935" s="44"/>
      <c r="EU935" s="44"/>
      <c r="EV935" s="44"/>
      <c r="EW935" s="44"/>
      <c r="EX935" s="44"/>
      <c r="EY935" s="44"/>
      <c r="EZ935" s="44"/>
      <c r="FA935" s="44"/>
      <c r="FB935" s="44"/>
      <c r="FC935" s="44"/>
      <c r="FD935" s="44"/>
      <c r="FE935" s="44"/>
      <c r="FF935" s="44"/>
      <c r="FG935" s="44"/>
      <c r="FH935" s="44"/>
      <c r="FI935" s="44"/>
      <c r="FJ935" s="44"/>
      <c r="FK935" s="44"/>
      <c r="FL935" s="44"/>
      <c r="FM935" s="44"/>
      <c r="FN935" s="44"/>
      <c r="FO935" s="44"/>
      <c r="FP935" s="44"/>
      <c r="FQ935" s="44"/>
      <c r="FR935" s="44"/>
      <c r="FS935" s="44"/>
      <c r="FT935" s="44"/>
      <c r="FU935" s="44"/>
      <c r="FV935" s="44"/>
      <c r="FW935" s="44"/>
      <c r="FX935" s="44"/>
      <c r="FY935" s="44"/>
      <c r="FZ935" s="44"/>
      <c r="GA935" s="44"/>
      <c r="GB935" s="44"/>
      <c r="GC935" s="44"/>
      <c r="GD935" s="44"/>
      <c r="GE935" s="44"/>
      <c r="GF935" s="44"/>
      <c r="GG935" s="44"/>
      <c r="GH935" s="44"/>
      <c r="GI935" s="44"/>
      <c r="GJ935" s="44"/>
      <c r="GK935" s="44"/>
      <c r="GL935" s="44"/>
      <c r="GM935" s="44"/>
      <c r="GN935" s="44"/>
      <c r="GO935" s="44"/>
      <c r="GP935" s="44"/>
      <c r="GQ935" s="44"/>
      <c r="GR935" s="44"/>
      <c r="GS935" s="44"/>
      <c r="GT935" s="44"/>
      <c r="GU935" s="44"/>
      <c r="GV935" s="44"/>
      <c r="GW935" s="44"/>
      <c r="GX935" s="44"/>
      <c r="GY935" s="44"/>
      <c r="GZ935" s="44"/>
      <c r="HA935" s="44"/>
      <c r="HB935" s="44"/>
      <c r="HC935" s="44"/>
      <c r="HD935" s="44"/>
      <c r="HE935" s="44"/>
      <c r="HF935" s="44"/>
      <c r="HG935" s="44"/>
      <c r="HH935" s="44"/>
      <c r="HI935" s="44"/>
      <c r="HJ935" s="44"/>
      <c r="HK935" s="44"/>
      <c r="HL935" s="44"/>
      <c r="HM935" s="44"/>
      <c r="HN935" s="44"/>
      <c r="HO935" s="44"/>
      <c r="HP935" s="44"/>
      <c r="HQ935" s="44"/>
      <c r="HR935" s="44"/>
      <c r="HS935" s="44"/>
      <c r="HT935" s="44"/>
      <c r="HU935" s="44"/>
      <c r="HV935" s="44"/>
      <c r="HW935" s="44"/>
      <c r="HX935" s="44"/>
      <c r="HY935" s="44"/>
      <c r="HZ935" s="44"/>
      <c r="IA935" s="44"/>
      <c r="IB935" s="44"/>
      <c r="IC935" s="44"/>
      <c r="ID935" s="44"/>
      <c r="IE935" s="44"/>
      <c r="IF935" s="44"/>
      <c r="IG935" s="44"/>
      <c r="IH935" s="44"/>
      <c r="II935" s="44"/>
      <c r="IJ935" s="44"/>
      <c r="IK935" s="44"/>
      <c r="IL935" s="44"/>
      <c r="IM935" s="44"/>
      <c r="IN935" s="44"/>
      <c r="IO935" s="44"/>
      <c r="IP935" s="44"/>
      <c r="IQ935" s="44"/>
      <c r="IR935" s="44"/>
      <c r="IS935" s="44"/>
      <c r="IT935" s="44"/>
      <c r="IU935" s="44"/>
      <c r="IV935" s="44"/>
    </row>
    <row r="936" spans="1:256" s="43" customFormat="1">
      <c r="A936" s="564"/>
      <c r="B936" s="560" t="s">
        <v>736</v>
      </c>
      <c r="C936" s="539" t="s">
        <v>110</v>
      </c>
      <c r="D936" s="659">
        <v>1</v>
      </c>
      <c r="E936" s="94"/>
      <c r="F936" s="128">
        <f>E936*D936</f>
        <v>0</v>
      </c>
      <c r="H936" s="73"/>
      <c r="I936" s="73"/>
      <c r="J936" s="73"/>
      <c r="K936" s="73"/>
      <c r="L936" s="74"/>
      <c r="M936" s="49"/>
      <c r="N936" s="49"/>
      <c r="O936" s="49"/>
      <c r="P936" s="49"/>
      <c r="Q936" s="44"/>
      <c r="R936" s="44"/>
      <c r="S936" s="44"/>
      <c r="T936" s="44"/>
      <c r="U936" s="44"/>
      <c r="V936" s="44"/>
      <c r="W936" s="44"/>
      <c r="X936" s="44"/>
      <c r="Y936" s="44"/>
      <c r="Z936" s="44"/>
      <c r="AA936" s="44"/>
      <c r="AB936" s="44"/>
      <c r="AC936" s="44"/>
      <c r="AD936" s="44"/>
      <c r="AE936" s="44"/>
      <c r="AF936" s="44"/>
      <c r="AG936" s="44"/>
      <c r="AH936" s="44"/>
      <c r="AI936" s="44"/>
      <c r="AJ936" s="44"/>
      <c r="AK936" s="44"/>
      <c r="AL936" s="44"/>
      <c r="AM936" s="44"/>
      <c r="AN936" s="44"/>
      <c r="AO936" s="44"/>
      <c r="AP936" s="44"/>
      <c r="AQ936" s="44"/>
      <c r="AR936" s="44"/>
      <c r="AS936" s="44"/>
      <c r="AT936" s="44"/>
      <c r="AU936" s="44"/>
      <c r="AV936" s="44"/>
      <c r="AW936" s="44"/>
      <c r="AX936" s="44"/>
      <c r="AY936" s="44"/>
      <c r="AZ936" s="44"/>
      <c r="BA936" s="44"/>
      <c r="BB936" s="44"/>
      <c r="BC936" s="44"/>
      <c r="BD936" s="44"/>
      <c r="BE936" s="44"/>
      <c r="BF936" s="44"/>
      <c r="BG936" s="44"/>
      <c r="BH936" s="44"/>
      <c r="BI936" s="44"/>
      <c r="BJ936" s="44"/>
      <c r="BK936" s="44"/>
      <c r="BL936" s="44"/>
      <c r="BM936" s="44"/>
      <c r="BN936" s="44"/>
      <c r="BO936" s="44"/>
      <c r="BP936" s="44"/>
      <c r="BQ936" s="44"/>
      <c r="BR936" s="44"/>
      <c r="BS936" s="44"/>
      <c r="BT936" s="44"/>
      <c r="BU936" s="44"/>
      <c r="BV936" s="44"/>
      <c r="BW936" s="44"/>
      <c r="BX936" s="44"/>
      <c r="BY936" s="44"/>
      <c r="BZ936" s="44"/>
      <c r="CA936" s="44"/>
      <c r="CB936" s="44"/>
      <c r="CC936" s="44"/>
      <c r="CD936" s="44"/>
      <c r="CE936" s="44"/>
      <c r="CF936" s="44"/>
      <c r="CG936" s="44"/>
      <c r="CH936" s="44"/>
      <c r="CI936" s="44"/>
      <c r="CJ936" s="44"/>
      <c r="CK936" s="44"/>
      <c r="CL936" s="44"/>
      <c r="CM936" s="44"/>
      <c r="CN936" s="44"/>
      <c r="CO936" s="44"/>
      <c r="CP936" s="44"/>
      <c r="CQ936" s="44"/>
      <c r="CR936" s="44"/>
      <c r="CS936" s="44"/>
      <c r="CT936" s="44"/>
      <c r="CU936" s="44"/>
      <c r="CV936" s="44"/>
      <c r="CW936" s="44"/>
      <c r="CX936" s="44"/>
      <c r="CY936" s="44"/>
      <c r="CZ936" s="44"/>
      <c r="DA936" s="44"/>
      <c r="DB936" s="44"/>
      <c r="DC936" s="44"/>
      <c r="DD936" s="44"/>
      <c r="DE936" s="44"/>
      <c r="DF936" s="44"/>
      <c r="DG936" s="44"/>
      <c r="DH936" s="44"/>
      <c r="DI936" s="44"/>
      <c r="DJ936" s="44"/>
      <c r="DK936" s="44"/>
      <c r="DL936" s="44"/>
      <c r="DM936" s="44"/>
      <c r="DN936" s="44"/>
      <c r="DO936" s="44"/>
      <c r="DP936" s="44"/>
      <c r="DQ936" s="44"/>
      <c r="DR936" s="44"/>
      <c r="DS936" s="44"/>
      <c r="DT936" s="44"/>
      <c r="DU936" s="44"/>
      <c r="DV936" s="44"/>
      <c r="DW936" s="44"/>
      <c r="DX936" s="44"/>
      <c r="DY936" s="44"/>
      <c r="DZ936" s="44"/>
      <c r="EA936" s="44"/>
      <c r="EB936" s="44"/>
      <c r="EC936" s="44"/>
      <c r="ED936" s="44"/>
      <c r="EE936" s="44"/>
      <c r="EF936" s="44"/>
      <c r="EG936" s="44"/>
      <c r="EH936" s="44"/>
      <c r="EI936" s="44"/>
      <c r="EJ936" s="44"/>
      <c r="EK936" s="44"/>
      <c r="EL936" s="44"/>
      <c r="EM936" s="44"/>
      <c r="EN936" s="44"/>
      <c r="EO936" s="44"/>
      <c r="EP936" s="44"/>
      <c r="EQ936" s="44"/>
      <c r="ER936" s="44"/>
      <c r="ES936" s="44"/>
      <c r="ET936" s="44"/>
      <c r="EU936" s="44"/>
      <c r="EV936" s="44"/>
      <c r="EW936" s="44"/>
      <c r="EX936" s="44"/>
      <c r="EY936" s="44"/>
      <c r="EZ936" s="44"/>
      <c r="FA936" s="44"/>
      <c r="FB936" s="44"/>
      <c r="FC936" s="44"/>
      <c r="FD936" s="44"/>
      <c r="FE936" s="44"/>
      <c r="FF936" s="44"/>
      <c r="FG936" s="44"/>
      <c r="FH936" s="44"/>
      <c r="FI936" s="44"/>
      <c r="FJ936" s="44"/>
      <c r="FK936" s="44"/>
      <c r="FL936" s="44"/>
      <c r="FM936" s="44"/>
      <c r="FN936" s="44"/>
      <c r="FO936" s="44"/>
      <c r="FP936" s="44"/>
      <c r="FQ936" s="44"/>
      <c r="FR936" s="44"/>
      <c r="FS936" s="44"/>
      <c r="FT936" s="44"/>
      <c r="FU936" s="44"/>
      <c r="FV936" s="44"/>
      <c r="FW936" s="44"/>
      <c r="FX936" s="44"/>
      <c r="FY936" s="44"/>
      <c r="FZ936" s="44"/>
      <c r="GA936" s="44"/>
      <c r="GB936" s="44"/>
      <c r="GC936" s="44"/>
      <c r="GD936" s="44"/>
      <c r="GE936" s="44"/>
      <c r="GF936" s="44"/>
      <c r="GG936" s="44"/>
      <c r="GH936" s="44"/>
      <c r="GI936" s="44"/>
      <c r="GJ936" s="44"/>
      <c r="GK936" s="44"/>
      <c r="GL936" s="44"/>
      <c r="GM936" s="44"/>
      <c r="GN936" s="44"/>
      <c r="GO936" s="44"/>
      <c r="GP936" s="44"/>
      <c r="GQ936" s="44"/>
      <c r="GR936" s="44"/>
      <c r="GS936" s="44"/>
      <c r="GT936" s="44"/>
      <c r="GU936" s="44"/>
      <c r="GV936" s="44"/>
      <c r="GW936" s="44"/>
      <c r="GX936" s="44"/>
      <c r="GY936" s="44"/>
      <c r="GZ936" s="44"/>
      <c r="HA936" s="44"/>
      <c r="HB936" s="44"/>
      <c r="HC936" s="44"/>
      <c r="HD936" s="44"/>
      <c r="HE936" s="44"/>
      <c r="HF936" s="44"/>
      <c r="HG936" s="44"/>
      <c r="HH936" s="44"/>
      <c r="HI936" s="44"/>
      <c r="HJ936" s="44"/>
      <c r="HK936" s="44"/>
      <c r="HL936" s="44"/>
      <c r="HM936" s="44"/>
      <c r="HN936" s="44"/>
      <c r="HO936" s="44"/>
      <c r="HP936" s="44"/>
      <c r="HQ936" s="44"/>
      <c r="HR936" s="44"/>
      <c r="HS936" s="44"/>
      <c r="HT936" s="44"/>
      <c r="HU936" s="44"/>
      <c r="HV936" s="44"/>
      <c r="HW936" s="44"/>
      <c r="HX936" s="44"/>
      <c r="HY936" s="44"/>
      <c r="HZ936" s="44"/>
      <c r="IA936" s="44"/>
      <c r="IB936" s="44"/>
      <c r="IC936" s="44"/>
      <c r="ID936" s="44"/>
      <c r="IE936" s="44"/>
      <c r="IF936" s="44"/>
      <c r="IG936" s="44"/>
      <c r="IH936" s="44"/>
      <c r="II936" s="44"/>
      <c r="IJ936" s="44"/>
      <c r="IK936" s="44"/>
      <c r="IL936" s="44"/>
      <c r="IM936" s="44"/>
      <c r="IN936" s="44"/>
      <c r="IO936" s="44"/>
      <c r="IP936" s="44"/>
      <c r="IQ936" s="44"/>
      <c r="IR936" s="44"/>
      <c r="IS936" s="44"/>
      <c r="IT936" s="44"/>
      <c r="IU936" s="44"/>
      <c r="IV936" s="44"/>
    </row>
    <row r="937" spans="1:256" s="43" customFormat="1">
      <c r="A937" s="564"/>
      <c r="B937" s="732"/>
      <c r="C937" s="717"/>
      <c r="D937" s="718"/>
      <c r="E937" s="86"/>
      <c r="F937" s="128"/>
      <c r="H937" s="73"/>
      <c r="I937" s="73"/>
      <c r="J937" s="73"/>
      <c r="K937" s="73"/>
      <c r="L937" s="74"/>
      <c r="M937" s="49"/>
      <c r="N937" s="49"/>
      <c r="O937" s="49"/>
      <c r="P937" s="49"/>
      <c r="Q937" s="44"/>
      <c r="R937" s="44"/>
      <c r="S937" s="44"/>
      <c r="T937" s="44"/>
      <c r="U937" s="44"/>
      <c r="V937" s="44"/>
      <c r="W937" s="44"/>
      <c r="X937" s="44"/>
      <c r="Y937" s="44"/>
      <c r="Z937" s="44"/>
      <c r="AA937" s="44"/>
      <c r="AB937" s="44"/>
      <c r="AC937" s="44"/>
      <c r="AD937" s="44"/>
      <c r="AE937" s="44"/>
      <c r="AF937" s="44"/>
      <c r="AG937" s="44"/>
      <c r="AH937" s="44"/>
      <c r="AI937" s="44"/>
      <c r="AJ937" s="44"/>
      <c r="AK937" s="44"/>
      <c r="AL937" s="44"/>
      <c r="AM937" s="44"/>
      <c r="AN937" s="44"/>
      <c r="AO937" s="44"/>
      <c r="AP937" s="44"/>
      <c r="AQ937" s="44"/>
      <c r="AR937" s="44"/>
      <c r="AS937" s="44"/>
      <c r="AT937" s="44"/>
      <c r="AU937" s="44"/>
      <c r="AV937" s="44"/>
      <c r="AW937" s="44"/>
      <c r="AX937" s="44"/>
      <c r="AY937" s="44"/>
      <c r="AZ937" s="44"/>
      <c r="BA937" s="44"/>
      <c r="BB937" s="44"/>
      <c r="BC937" s="44"/>
      <c r="BD937" s="44"/>
      <c r="BE937" s="44"/>
      <c r="BF937" s="44"/>
      <c r="BG937" s="44"/>
      <c r="BH937" s="44"/>
      <c r="BI937" s="44"/>
      <c r="BJ937" s="44"/>
      <c r="BK937" s="44"/>
      <c r="BL937" s="44"/>
      <c r="BM937" s="44"/>
      <c r="BN937" s="44"/>
      <c r="BO937" s="44"/>
      <c r="BP937" s="44"/>
      <c r="BQ937" s="44"/>
      <c r="BR937" s="44"/>
      <c r="BS937" s="44"/>
      <c r="BT937" s="44"/>
      <c r="BU937" s="44"/>
      <c r="BV937" s="44"/>
      <c r="BW937" s="44"/>
      <c r="BX937" s="44"/>
      <c r="BY937" s="44"/>
      <c r="BZ937" s="44"/>
      <c r="CA937" s="44"/>
      <c r="CB937" s="44"/>
      <c r="CC937" s="44"/>
      <c r="CD937" s="44"/>
      <c r="CE937" s="44"/>
      <c r="CF937" s="44"/>
      <c r="CG937" s="44"/>
      <c r="CH937" s="44"/>
      <c r="CI937" s="44"/>
      <c r="CJ937" s="44"/>
      <c r="CK937" s="44"/>
      <c r="CL937" s="44"/>
      <c r="CM937" s="44"/>
      <c r="CN937" s="44"/>
      <c r="CO937" s="44"/>
      <c r="CP937" s="44"/>
      <c r="CQ937" s="44"/>
      <c r="CR937" s="44"/>
      <c r="CS937" s="44"/>
      <c r="CT937" s="44"/>
      <c r="CU937" s="44"/>
      <c r="CV937" s="44"/>
      <c r="CW937" s="44"/>
      <c r="CX937" s="44"/>
      <c r="CY937" s="44"/>
      <c r="CZ937" s="44"/>
      <c r="DA937" s="44"/>
      <c r="DB937" s="44"/>
      <c r="DC937" s="44"/>
      <c r="DD937" s="44"/>
      <c r="DE937" s="44"/>
      <c r="DF937" s="44"/>
      <c r="DG937" s="44"/>
      <c r="DH937" s="44"/>
      <c r="DI937" s="44"/>
      <c r="DJ937" s="44"/>
      <c r="DK937" s="44"/>
      <c r="DL937" s="44"/>
      <c r="DM937" s="44"/>
      <c r="DN937" s="44"/>
      <c r="DO937" s="44"/>
      <c r="DP937" s="44"/>
      <c r="DQ937" s="44"/>
      <c r="DR937" s="44"/>
      <c r="DS937" s="44"/>
      <c r="DT937" s="44"/>
      <c r="DU937" s="44"/>
      <c r="DV937" s="44"/>
      <c r="DW937" s="44"/>
      <c r="DX937" s="44"/>
      <c r="DY937" s="44"/>
      <c r="DZ937" s="44"/>
      <c r="EA937" s="44"/>
      <c r="EB937" s="44"/>
      <c r="EC937" s="44"/>
      <c r="ED937" s="44"/>
      <c r="EE937" s="44"/>
      <c r="EF937" s="44"/>
      <c r="EG937" s="44"/>
      <c r="EH937" s="44"/>
      <c r="EI937" s="44"/>
      <c r="EJ937" s="44"/>
      <c r="EK937" s="44"/>
      <c r="EL937" s="44"/>
      <c r="EM937" s="44"/>
      <c r="EN937" s="44"/>
      <c r="EO937" s="44"/>
      <c r="EP937" s="44"/>
      <c r="EQ937" s="44"/>
      <c r="ER937" s="44"/>
      <c r="ES937" s="44"/>
      <c r="ET937" s="44"/>
      <c r="EU937" s="44"/>
      <c r="EV937" s="44"/>
      <c r="EW937" s="44"/>
      <c r="EX937" s="44"/>
      <c r="EY937" s="44"/>
      <c r="EZ937" s="44"/>
      <c r="FA937" s="44"/>
      <c r="FB937" s="44"/>
      <c r="FC937" s="44"/>
      <c r="FD937" s="44"/>
      <c r="FE937" s="44"/>
      <c r="FF937" s="44"/>
      <c r="FG937" s="44"/>
      <c r="FH937" s="44"/>
      <c r="FI937" s="44"/>
      <c r="FJ937" s="44"/>
      <c r="FK937" s="44"/>
      <c r="FL937" s="44"/>
      <c r="FM937" s="44"/>
      <c r="FN937" s="44"/>
      <c r="FO937" s="44"/>
      <c r="FP937" s="44"/>
      <c r="FQ937" s="44"/>
      <c r="FR937" s="44"/>
      <c r="FS937" s="44"/>
      <c r="FT937" s="44"/>
      <c r="FU937" s="44"/>
      <c r="FV937" s="44"/>
      <c r="FW937" s="44"/>
      <c r="FX937" s="44"/>
      <c r="FY937" s="44"/>
      <c r="FZ937" s="44"/>
      <c r="GA937" s="44"/>
      <c r="GB937" s="44"/>
      <c r="GC937" s="44"/>
      <c r="GD937" s="44"/>
      <c r="GE937" s="44"/>
      <c r="GF937" s="44"/>
      <c r="GG937" s="44"/>
      <c r="GH937" s="44"/>
      <c r="GI937" s="44"/>
      <c r="GJ937" s="44"/>
      <c r="GK937" s="44"/>
      <c r="GL937" s="44"/>
      <c r="GM937" s="44"/>
      <c r="GN937" s="44"/>
      <c r="GO937" s="44"/>
      <c r="GP937" s="44"/>
      <c r="GQ937" s="44"/>
      <c r="GR937" s="44"/>
      <c r="GS937" s="44"/>
      <c r="GT937" s="44"/>
      <c r="GU937" s="44"/>
      <c r="GV937" s="44"/>
      <c r="GW937" s="44"/>
      <c r="GX937" s="44"/>
      <c r="GY937" s="44"/>
      <c r="GZ937" s="44"/>
      <c r="HA937" s="44"/>
      <c r="HB937" s="44"/>
      <c r="HC937" s="44"/>
      <c r="HD937" s="44"/>
      <c r="HE937" s="44"/>
      <c r="HF937" s="44"/>
      <c r="HG937" s="44"/>
      <c r="HH937" s="44"/>
      <c r="HI937" s="44"/>
      <c r="HJ937" s="44"/>
      <c r="HK937" s="44"/>
      <c r="HL937" s="44"/>
      <c r="HM937" s="44"/>
      <c r="HN937" s="44"/>
      <c r="HO937" s="44"/>
      <c r="HP937" s="44"/>
      <c r="HQ937" s="44"/>
      <c r="HR937" s="44"/>
      <c r="HS937" s="44"/>
      <c r="HT937" s="44"/>
      <c r="HU937" s="44"/>
      <c r="HV937" s="44"/>
      <c r="HW937" s="44"/>
      <c r="HX937" s="44"/>
      <c r="HY937" s="44"/>
      <c r="HZ937" s="44"/>
      <c r="IA937" s="44"/>
      <c r="IB937" s="44"/>
      <c r="IC937" s="44"/>
      <c r="ID937" s="44"/>
      <c r="IE937" s="44"/>
      <c r="IF937" s="44"/>
      <c r="IG937" s="44"/>
      <c r="IH937" s="44"/>
      <c r="II937" s="44"/>
      <c r="IJ937" s="44"/>
      <c r="IK937" s="44"/>
      <c r="IL937" s="44"/>
      <c r="IM937" s="44"/>
      <c r="IN937" s="44"/>
      <c r="IO937" s="44"/>
      <c r="IP937" s="44"/>
      <c r="IQ937" s="44"/>
      <c r="IR937" s="44"/>
      <c r="IS937" s="44"/>
      <c r="IT937" s="44"/>
      <c r="IU937" s="44"/>
      <c r="IV937" s="44"/>
    </row>
    <row r="938" spans="1:256" s="43" customFormat="1" ht="346.5">
      <c r="A938" s="557" t="s">
        <v>776</v>
      </c>
      <c r="B938" s="661" t="s">
        <v>957</v>
      </c>
      <c r="C938" s="539"/>
      <c r="D938" s="659"/>
      <c r="E938" s="94"/>
      <c r="F938" s="128"/>
      <c r="H938" s="73"/>
      <c r="I938" s="73"/>
      <c r="J938" s="73"/>
      <c r="K938" s="73"/>
      <c r="L938" s="74"/>
      <c r="M938" s="49"/>
      <c r="N938" s="49"/>
      <c r="O938" s="49"/>
      <c r="P938" s="49"/>
      <c r="Q938" s="44"/>
      <c r="R938" s="44"/>
      <c r="S938" s="44"/>
      <c r="T938" s="44"/>
      <c r="U938" s="44"/>
      <c r="V938" s="44"/>
      <c r="W938" s="44"/>
      <c r="X938" s="44"/>
      <c r="Y938" s="44"/>
      <c r="Z938" s="44"/>
      <c r="AA938" s="44"/>
      <c r="AB938" s="44"/>
      <c r="AC938" s="44"/>
      <c r="AD938" s="44"/>
      <c r="AE938" s="44"/>
      <c r="AF938" s="44"/>
      <c r="AG938" s="44"/>
      <c r="AH938" s="44"/>
      <c r="AI938" s="44"/>
      <c r="AJ938" s="44"/>
      <c r="AK938" s="44"/>
      <c r="AL938" s="44"/>
      <c r="AM938" s="44"/>
      <c r="AN938" s="44"/>
      <c r="AO938" s="44"/>
      <c r="AP938" s="44"/>
      <c r="AQ938" s="44"/>
      <c r="AR938" s="44"/>
      <c r="AS938" s="44"/>
      <c r="AT938" s="44"/>
      <c r="AU938" s="44"/>
      <c r="AV938" s="44"/>
      <c r="AW938" s="44"/>
      <c r="AX938" s="44"/>
      <c r="AY938" s="44"/>
      <c r="AZ938" s="44"/>
      <c r="BA938" s="44"/>
      <c r="BB938" s="44"/>
      <c r="BC938" s="44"/>
      <c r="BD938" s="44"/>
      <c r="BE938" s="44"/>
      <c r="BF938" s="44"/>
      <c r="BG938" s="44"/>
      <c r="BH938" s="44"/>
      <c r="BI938" s="44"/>
      <c r="BJ938" s="44"/>
      <c r="BK938" s="44"/>
      <c r="BL938" s="44"/>
      <c r="BM938" s="44"/>
      <c r="BN938" s="44"/>
      <c r="BO938" s="44"/>
      <c r="BP938" s="44"/>
      <c r="BQ938" s="44"/>
      <c r="BR938" s="44"/>
      <c r="BS938" s="44"/>
      <c r="BT938" s="44"/>
      <c r="BU938" s="44"/>
      <c r="BV938" s="44"/>
      <c r="BW938" s="44"/>
      <c r="BX938" s="44"/>
      <c r="BY938" s="44"/>
      <c r="BZ938" s="44"/>
      <c r="CA938" s="44"/>
      <c r="CB938" s="44"/>
      <c r="CC938" s="44"/>
      <c r="CD938" s="44"/>
      <c r="CE938" s="44"/>
      <c r="CF938" s="44"/>
      <c r="CG938" s="44"/>
      <c r="CH938" s="44"/>
      <c r="CI938" s="44"/>
      <c r="CJ938" s="44"/>
      <c r="CK938" s="44"/>
      <c r="CL938" s="44"/>
      <c r="CM938" s="44"/>
      <c r="CN938" s="44"/>
      <c r="CO938" s="44"/>
      <c r="CP938" s="44"/>
      <c r="CQ938" s="44"/>
      <c r="CR938" s="44"/>
      <c r="CS938" s="44"/>
      <c r="CT938" s="44"/>
      <c r="CU938" s="44"/>
      <c r="CV938" s="44"/>
      <c r="CW938" s="44"/>
      <c r="CX938" s="44"/>
      <c r="CY938" s="44"/>
      <c r="CZ938" s="44"/>
      <c r="DA938" s="44"/>
      <c r="DB938" s="44"/>
      <c r="DC938" s="44"/>
      <c r="DD938" s="44"/>
      <c r="DE938" s="44"/>
      <c r="DF938" s="44"/>
      <c r="DG938" s="44"/>
      <c r="DH938" s="44"/>
      <c r="DI938" s="44"/>
      <c r="DJ938" s="44"/>
      <c r="DK938" s="44"/>
      <c r="DL938" s="44"/>
      <c r="DM938" s="44"/>
      <c r="DN938" s="44"/>
      <c r="DO938" s="44"/>
      <c r="DP938" s="44"/>
      <c r="DQ938" s="44"/>
      <c r="DR938" s="44"/>
      <c r="DS938" s="44"/>
      <c r="DT938" s="44"/>
      <c r="DU938" s="44"/>
      <c r="DV938" s="44"/>
      <c r="DW938" s="44"/>
      <c r="DX938" s="44"/>
      <c r="DY938" s="44"/>
      <c r="DZ938" s="44"/>
      <c r="EA938" s="44"/>
      <c r="EB938" s="44"/>
      <c r="EC938" s="44"/>
      <c r="ED938" s="44"/>
      <c r="EE938" s="44"/>
      <c r="EF938" s="44"/>
      <c r="EG938" s="44"/>
      <c r="EH938" s="44"/>
      <c r="EI938" s="44"/>
      <c r="EJ938" s="44"/>
      <c r="EK938" s="44"/>
      <c r="EL938" s="44"/>
      <c r="EM938" s="44"/>
      <c r="EN938" s="44"/>
      <c r="EO938" s="44"/>
      <c r="EP938" s="44"/>
      <c r="EQ938" s="44"/>
      <c r="ER938" s="44"/>
      <c r="ES938" s="44"/>
      <c r="ET938" s="44"/>
      <c r="EU938" s="44"/>
      <c r="EV938" s="44"/>
      <c r="EW938" s="44"/>
      <c r="EX938" s="44"/>
      <c r="EY938" s="44"/>
      <c r="EZ938" s="44"/>
      <c r="FA938" s="44"/>
      <c r="FB938" s="44"/>
      <c r="FC938" s="44"/>
      <c r="FD938" s="44"/>
      <c r="FE938" s="44"/>
      <c r="FF938" s="44"/>
      <c r="FG938" s="44"/>
      <c r="FH938" s="44"/>
      <c r="FI938" s="44"/>
      <c r="FJ938" s="44"/>
      <c r="FK938" s="44"/>
      <c r="FL938" s="44"/>
      <c r="FM938" s="44"/>
      <c r="FN938" s="44"/>
      <c r="FO938" s="44"/>
      <c r="FP938" s="44"/>
      <c r="FQ938" s="44"/>
      <c r="FR938" s="44"/>
      <c r="FS938" s="44"/>
      <c r="FT938" s="44"/>
      <c r="FU938" s="44"/>
      <c r="FV938" s="44"/>
      <c r="FW938" s="44"/>
      <c r="FX938" s="44"/>
      <c r="FY938" s="44"/>
      <c r="FZ938" s="44"/>
      <c r="GA938" s="44"/>
      <c r="GB938" s="44"/>
      <c r="GC938" s="44"/>
      <c r="GD938" s="44"/>
      <c r="GE938" s="44"/>
      <c r="GF938" s="44"/>
      <c r="GG938" s="44"/>
      <c r="GH938" s="44"/>
      <c r="GI938" s="44"/>
      <c r="GJ938" s="44"/>
      <c r="GK938" s="44"/>
      <c r="GL938" s="44"/>
      <c r="GM938" s="44"/>
      <c r="GN938" s="44"/>
      <c r="GO938" s="44"/>
      <c r="GP938" s="44"/>
      <c r="GQ938" s="44"/>
      <c r="GR938" s="44"/>
      <c r="GS938" s="44"/>
      <c r="GT938" s="44"/>
      <c r="GU938" s="44"/>
      <c r="GV938" s="44"/>
      <c r="GW938" s="44"/>
      <c r="GX938" s="44"/>
      <c r="GY938" s="44"/>
      <c r="GZ938" s="44"/>
      <c r="HA938" s="44"/>
      <c r="HB938" s="44"/>
      <c r="HC938" s="44"/>
      <c r="HD938" s="44"/>
      <c r="HE938" s="44"/>
      <c r="HF938" s="44"/>
      <c r="HG938" s="44"/>
      <c r="HH938" s="44"/>
      <c r="HI938" s="44"/>
      <c r="HJ938" s="44"/>
      <c r="HK938" s="44"/>
      <c r="HL938" s="44"/>
      <c r="HM938" s="44"/>
      <c r="HN938" s="44"/>
      <c r="HO938" s="44"/>
      <c r="HP938" s="44"/>
      <c r="HQ938" s="44"/>
      <c r="HR938" s="44"/>
      <c r="HS938" s="44"/>
      <c r="HT938" s="44"/>
      <c r="HU938" s="44"/>
      <c r="HV938" s="44"/>
      <c r="HW938" s="44"/>
      <c r="HX938" s="44"/>
      <c r="HY938" s="44"/>
      <c r="HZ938" s="44"/>
      <c r="IA938" s="44"/>
      <c r="IB938" s="44"/>
      <c r="IC938" s="44"/>
      <c r="ID938" s="44"/>
      <c r="IE938" s="44"/>
      <c r="IF938" s="44"/>
      <c r="IG938" s="44"/>
      <c r="IH938" s="44"/>
      <c r="II938" s="44"/>
      <c r="IJ938" s="44"/>
      <c r="IK938" s="44"/>
      <c r="IL938" s="44"/>
      <c r="IM938" s="44"/>
      <c r="IN938" s="44"/>
      <c r="IO938" s="44"/>
      <c r="IP938" s="44"/>
      <c r="IQ938" s="44"/>
      <c r="IR938" s="44"/>
      <c r="IS938" s="44"/>
      <c r="IT938" s="44"/>
      <c r="IU938" s="44"/>
      <c r="IV938" s="44"/>
    </row>
    <row r="939" spans="1:256" s="43" customFormat="1" ht="85.5">
      <c r="A939" s="557"/>
      <c r="B939" s="560" t="s">
        <v>741</v>
      </c>
      <c r="C939" s="539"/>
      <c r="D939" s="659"/>
      <c r="E939" s="94"/>
      <c r="F939" s="128"/>
      <c r="H939" s="73"/>
      <c r="I939" s="73"/>
      <c r="J939" s="73"/>
      <c r="K939" s="73"/>
      <c r="L939" s="74"/>
      <c r="M939" s="49"/>
      <c r="N939" s="49"/>
      <c r="O939" s="49"/>
      <c r="P939" s="49"/>
      <c r="Q939" s="44"/>
      <c r="R939" s="44"/>
      <c r="S939" s="44"/>
      <c r="T939" s="44"/>
      <c r="U939" s="44"/>
      <c r="V939" s="44"/>
      <c r="W939" s="44"/>
      <c r="X939" s="44"/>
      <c r="Y939" s="44"/>
      <c r="Z939" s="44"/>
      <c r="AA939" s="44"/>
      <c r="AB939" s="44"/>
      <c r="AC939" s="44"/>
      <c r="AD939" s="44"/>
      <c r="AE939" s="44"/>
      <c r="AF939" s="44"/>
      <c r="AG939" s="44"/>
      <c r="AH939" s="44"/>
      <c r="AI939" s="44"/>
      <c r="AJ939" s="44"/>
      <c r="AK939" s="44"/>
      <c r="AL939" s="44"/>
      <c r="AM939" s="44"/>
      <c r="AN939" s="44"/>
      <c r="AO939" s="44"/>
      <c r="AP939" s="44"/>
      <c r="AQ939" s="44"/>
      <c r="AR939" s="44"/>
      <c r="AS939" s="44"/>
      <c r="AT939" s="44"/>
      <c r="AU939" s="44"/>
      <c r="AV939" s="44"/>
      <c r="AW939" s="44"/>
      <c r="AX939" s="44"/>
      <c r="AY939" s="44"/>
      <c r="AZ939" s="44"/>
      <c r="BA939" s="44"/>
      <c r="BB939" s="44"/>
      <c r="BC939" s="44"/>
      <c r="BD939" s="44"/>
      <c r="BE939" s="44"/>
      <c r="BF939" s="44"/>
      <c r="BG939" s="44"/>
      <c r="BH939" s="44"/>
      <c r="BI939" s="44"/>
      <c r="BJ939" s="44"/>
      <c r="BK939" s="44"/>
      <c r="BL939" s="44"/>
      <c r="BM939" s="44"/>
      <c r="BN939" s="44"/>
      <c r="BO939" s="44"/>
      <c r="BP939" s="44"/>
      <c r="BQ939" s="44"/>
      <c r="BR939" s="44"/>
      <c r="BS939" s="44"/>
      <c r="BT939" s="44"/>
      <c r="BU939" s="44"/>
      <c r="BV939" s="44"/>
      <c r="BW939" s="44"/>
      <c r="BX939" s="44"/>
      <c r="BY939" s="44"/>
      <c r="BZ939" s="44"/>
      <c r="CA939" s="44"/>
      <c r="CB939" s="44"/>
      <c r="CC939" s="44"/>
      <c r="CD939" s="44"/>
      <c r="CE939" s="44"/>
      <c r="CF939" s="44"/>
      <c r="CG939" s="44"/>
      <c r="CH939" s="44"/>
      <c r="CI939" s="44"/>
      <c r="CJ939" s="44"/>
      <c r="CK939" s="44"/>
      <c r="CL939" s="44"/>
      <c r="CM939" s="44"/>
      <c r="CN939" s="44"/>
      <c r="CO939" s="44"/>
      <c r="CP939" s="44"/>
      <c r="CQ939" s="44"/>
      <c r="CR939" s="44"/>
      <c r="CS939" s="44"/>
      <c r="CT939" s="44"/>
      <c r="CU939" s="44"/>
      <c r="CV939" s="44"/>
      <c r="CW939" s="44"/>
      <c r="CX939" s="44"/>
      <c r="CY939" s="44"/>
      <c r="CZ939" s="44"/>
      <c r="DA939" s="44"/>
      <c r="DB939" s="44"/>
      <c r="DC939" s="44"/>
      <c r="DD939" s="44"/>
      <c r="DE939" s="44"/>
      <c r="DF939" s="44"/>
      <c r="DG939" s="44"/>
      <c r="DH939" s="44"/>
      <c r="DI939" s="44"/>
      <c r="DJ939" s="44"/>
      <c r="DK939" s="44"/>
      <c r="DL939" s="44"/>
      <c r="DM939" s="44"/>
      <c r="DN939" s="44"/>
      <c r="DO939" s="44"/>
      <c r="DP939" s="44"/>
      <c r="DQ939" s="44"/>
      <c r="DR939" s="44"/>
      <c r="DS939" s="44"/>
      <c r="DT939" s="44"/>
      <c r="DU939" s="44"/>
      <c r="DV939" s="44"/>
      <c r="DW939" s="44"/>
      <c r="DX939" s="44"/>
      <c r="DY939" s="44"/>
      <c r="DZ939" s="44"/>
      <c r="EA939" s="44"/>
      <c r="EB939" s="44"/>
      <c r="EC939" s="44"/>
      <c r="ED939" s="44"/>
      <c r="EE939" s="44"/>
      <c r="EF939" s="44"/>
      <c r="EG939" s="44"/>
      <c r="EH939" s="44"/>
      <c r="EI939" s="44"/>
      <c r="EJ939" s="44"/>
      <c r="EK939" s="44"/>
      <c r="EL939" s="44"/>
      <c r="EM939" s="44"/>
      <c r="EN939" s="44"/>
      <c r="EO939" s="44"/>
      <c r="EP939" s="44"/>
      <c r="EQ939" s="44"/>
      <c r="ER939" s="44"/>
      <c r="ES939" s="44"/>
      <c r="ET939" s="44"/>
      <c r="EU939" s="44"/>
      <c r="EV939" s="44"/>
      <c r="EW939" s="44"/>
      <c r="EX939" s="44"/>
      <c r="EY939" s="44"/>
      <c r="EZ939" s="44"/>
      <c r="FA939" s="44"/>
      <c r="FB939" s="44"/>
      <c r="FC939" s="44"/>
      <c r="FD939" s="44"/>
      <c r="FE939" s="44"/>
      <c r="FF939" s="44"/>
      <c r="FG939" s="44"/>
      <c r="FH939" s="44"/>
      <c r="FI939" s="44"/>
      <c r="FJ939" s="44"/>
      <c r="FK939" s="44"/>
      <c r="FL939" s="44"/>
      <c r="FM939" s="44"/>
      <c r="FN939" s="44"/>
      <c r="FO939" s="44"/>
      <c r="FP939" s="44"/>
      <c r="FQ939" s="44"/>
      <c r="FR939" s="44"/>
      <c r="FS939" s="44"/>
      <c r="FT939" s="44"/>
      <c r="FU939" s="44"/>
      <c r="FV939" s="44"/>
      <c r="FW939" s="44"/>
      <c r="FX939" s="44"/>
      <c r="FY939" s="44"/>
      <c r="FZ939" s="44"/>
      <c r="GA939" s="44"/>
      <c r="GB939" s="44"/>
      <c r="GC939" s="44"/>
      <c r="GD939" s="44"/>
      <c r="GE939" s="44"/>
      <c r="GF939" s="44"/>
      <c r="GG939" s="44"/>
      <c r="GH939" s="44"/>
      <c r="GI939" s="44"/>
      <c r="GJ939" s="44"/>
      <c r="GK939" s="44"/>
      <c r="GL939" s="44"/>
      <c r="GM939" s="44"/>
      <c r="GN939" s="44"/>
      <c r="GO939" s="44"/>
      <c r="GP939" s="44"/>
      <c r="GQ939" s="44"/>
      <c r="GR939" s="44"/>
      <c r="GS939" s="44"/>
      <c r="GT939" s="44"/>
      <c r="GU939" s="44"/>
      <c r="GV939" s="44"/>
      <c r="GW939" s="44"/>
      <c r="GX939" s="44"/>
      <c r="GY939" s="44"/>
      <c r="GZ939" s="44"/>
      <c r="HA939" s="44"/>
      <c r="HB939" s="44"/>
      <c r="HC939" s="44"/>
      <c r="HD939" s="44"/>
      <c r="HE939" s="44"/>
      <c r="HF939" s="44"/>
      <c r="HG939" s="44"/>
      <c r="HH939" s="44"/>
      <c r="HI939" s="44"/>
      <c r="HJ939" s="44"/>
      <c r="HK939" s="44"/>
      <c r="HL939" s="44"/>
      <c r="HM939" s="44"/>
      <c r="HN939" s="44"/>
      <c r="HO939" s="44"/>
      <c r="HP939" s="44"/>
      <c r="HQ939" s="44"/>
      <c r="HR939" s="44"/>
      <c r="HS939" s="44"/>
      <c r="HT939" s="44"/>
      <c r="HU939" s="44"/>
      <c r="HV939" s="44"/>
      <c r="HW939" s="44"/>
      <c r="HX939" s="44"/>
      <c r="HY939" s="44"/>
      <c r="HZ939" s="44"/>
      <c r="IA939" s="44"/>
      <c r="IB939" s="44"/>
      <c r="IC939" s="44"/>
      <c r="ID939" s="44"/>
      <c r="IE939" s="44"/>
      <c r="IF939" s="44"/>
      <c r="IG939" s="44"/>
      <c r="IH939" s="44"/>
      <c r="II939" s="44"/>
      <c r="IJ939" s="44"/>
      <c r="IK939" s="44"/>
      <c r="IL939" s="44"/>
      <c r="IM939" s="44"/>
      <c r="IN939" s="44"/>
      <c r="IO939" s="44"/>
      <c r="IP939" s="44"/>
      <c r="IQ939" s="44"/>
      <c r="IR939" s="44"/>
      <c r="IS939" s="44"/>
      <c r="IT939" s="44"/>
      <c r="IU939" s="44"/>
      <c r="IV939" s="44"/>
    </row>
    <row r="940" spans="1:256" s="43" customFormat="1">
      <c r="A940" s="564"/>
      <c r="B940" s="560" t="s">
        <v>736</v>
      </c>
      <c r="C940" s="539" t="s">
        <v>110</v>
      </c>
      <c r="D940" s="659">
        <v>1</v>
      </c>
      <c r="E940" s="94"/>
      <c r="F940" s="128">
        <f>E940*D940</f>
        <v>0</v>
      </c>
      <c r="H940" s="73"/>
      <c r="I940" s="73"/>
      <c r="J940" s="73"/>
      <c r="K940" s="73"/>
      <c r="L940" s="74"/>
      <c r="M940" s="49"/>
      <c r="N940" s="49"/>
      <c r="O940" s="49"/>
      <c r="P940" s="49"/>
      <c r="Q940" s="44"/>
      <c r="R940" s="44"/>
      <c r="S940" s="44"/>
      <c r="T940" s="44"/>
      <c r="U940" s="44"/>
      <c r="V940" s="44"/>
      <c r="W940" s="44"/>
      <c r="X940" s="44"/>
      <c r="Y940" s="44"/>
      <c r="Z940" s="44"/>
      <c r="AA940" s="44"/>
      <c r="AB940" s="44"/>
      <c r="AC940" s="44"/>
      <c r="AD940" s="44"/>
      <c r="AE940" s="44"/>
      <c r="AF940" s="44"/>
      <c r="AG940" s="44"/>
      <c r="AH940" s="44"/>
      <c r="AI940" s="44"/>
      <c r="AJ940" s="44"/>
      <c r="AK940" s="44"/>
      <c r="AL940" s="44"/>
      <c r="AM940" s="44"/>
      <c r="AN940" s="44"/>
      <c r="AO940" s="44"/>
      <c r="AP940" s="44"/>
      <c r="AQ940" s="44"/>
      <c r="AR940" s="44"/>
      <c r="AS940" s="44"/>
      <c r="AT940" s="44"/>
      <c r="AU940" s="44"/>
      <c r="AV940" s="44"/>
      <c r="AW940" s="44"/>
      <c r="AX940" s="44"/>
      <c r="AY940" s="44"/>
      <c r="AZ940" s="44"/>
      <c r="BA940" s="44"/>
      <c r="BB940" s="44"/>
      <c r="BC940" s="44"/>
      <c r="BD940" s="44"/>
      <c r="BE940" s="44"/>
      <c r="BF940" s="44"/>
      <c r="BG940" s="44"/>
      <c r="BH940" s="44"/>
      <c r="BI940" s="44"/>
      <c r="BJ940" s="44"/>
      <c r="BK940" s="44"/>
      <c r="BL940" s="44"/>
      <c r="BM940" s="44"/>
      <c r="BN940" s="44"/>
      <c r="BO940" s="44"/>
      <c r="BP940" s="44"/>
      <c r="BQ940" s="44"/>
      <c r="BR940" s="44"/>
      <c r="BS940" s="44"/>
      <c r="BT940" s="44"/>
      <c r="BU940" s="44"/>
      <c r="BV940" s="44"/>
      <c r="BW940" s="44"/>
      <c r="BX940" s="44"/>
      <c r="BY940" s="44"/>
      <c r="BZ940" s="44"/>
      <c r="CA940" s="44"/>
      <c r="CB940" s="44"/>
      <c r="CC940" s="44"/>
      <c r="CD940" s="44"/>
      <c r="CE940" s="44"/>
      <c r="CF940" s="44"/>
      <c r="CG940" s="44"/>
      <c r="CH940" s="44"/>
      <c r="CI940" s="44"/>
      <c r="CJ940" s="44"/>
      <c r="CK940" s="44"/>
      <c r="CL940" s="44"/>
      <c r="CM940" s="44"/>
      <c r="CN940" s="44"/>
      <c r="CO940" s="44"/>
      <c r="CP940" s="44"/>
      <c r="CQ940" s="44"/>
      <c r="CR940" s="44"/>
      <c r="CS940" s="44"/>
      <c r="CT940" s="44"/>
      <c r="CU940" s="44"/>
      <c r="CV940" s="44"/>
      <c r="CW940" s="44"/>
      <c r="CX940" s="44"/>
      <c r="CY940" s="44"/>
      <c r="CZ940" s="44"/>
      <c r="DA940" s="44"/>
      <c r="DB940" s="44"/>
      <c r="DC940" s="44"/>
      <c r="DD940" s="44"/>
      <c r="DE940" s="44"/>
      <c r="DF940" s="44"/>
      <c r="DG940" s="44"/>
      <c r="DH940" s="44"/>
      <c r="DI940" s="44"/>
      <c r="DJ940" s="44"/>
      <c r="DK940" s="44"/>
      <c r="DL940" s="44"/>
      <c r="DM940" s="44"/>
      <c r="DN940" s="44"/>
      <c r="DO940" s="44"/>
      <c r="DP940" s="44"/>
      <c r="DQ940" s="44"/>
      <c r="DR940" s="44"/>
      <c r="DS940" s="44"/>
      <c r="DT940" s="44"/>
      <c r="DU940" s="44"/>
      <c r="DV940" s="44"/>
      <c r="DW940" s="44"/>
      <c r="DX940" s="44"/>
      <c r="DY940" s="44"/>
      <c r="DZ940" s="44"/>
      <c r="EA940" s="44"/>
      <c r="EB940" s="44"/>
      <c r="EC940" s="44"/>
      <c r="ED940" s="44"/>
      <c r="EE940" s="44"/>
      <c r="EF940" s="44"/>
      <c r="EG940" s="44"/>
      <c r="EH940" s="44"/>
      <c r="EI940" s="44"/>
      <c r="EJ940" s="44"/>
      <c r="EK940" s="44"/>
      <c r="EL940" s="44"/>
      <c r="EM940" s="44"/>
      <c r="EN940" s="44"/>
      <c r="EO940" s="44"/>
      <c r="EP940" s="44"/>
      <c r="EQ940" s="44"/>
      <c r="ER940" s="44"/>
      <c r="ES940" s="44"/>
      <c r="ET940" s="44"/>
      <c r="EU940" s="44"/>
      <c r="EV940" s="44"/>
      <c r="EW940" s="44"/>
      <c r="EX940" s="44"/>
      <c r="EY940" s="44"/>
      <c r="EZ940" s="44"/>
      <c r="FA940" s="44"/>
      <c r="FB940" s="44"/>
      <c r="FC940" s="44"/>
      <c r="FD940" s="44"/>
      <c r="FE940" s="44"/>
      <c r="FF940" s="44"/>
      <c r="FG940" s="44"/>
      <c r="FH940" s="44"/>
      <c r="FI940" s="44"/>
      <c r="FJ940" s="44"/>
      <c r="FK940" s="44"/>
      <c r="FL940" s="44"/>
      <c r="FM940" s="44"/>
      <c r="FN940" s="44"/>
      <c r="FO940" s="44"/>
      <c r="FP940" s="44"/>
      <c r="FQ940" s="44"/>
      <c r="FR940" s="44"/>
      <c r="FS940" s="44"/>
      <c r="FT940" s="44"/>
      <c r="FU940" s="44"/>
      <c r="FV940" s="44"/>
      <c r="FW940" s="44"/>
      <c r="FX940" s="44"/>
      <c r="FY940" s="44"/>
      <c r="FZ940" s="44"/>
      <c r="GA940" s="44"/>
      <c r="GB940" s="44"/>
      <c r="GC940" s="44"/>
      <c r="GD940" s="44"/>
      <c r="GE940" s="44"/>
      <c r="GF940" s="44"/>
      <c r="GG940" s="44"/>
      <c r="GH940" s="44"/>
      <c r="GI940" s="44"/>
      <c r="GJ940" s="44"/>
      <c r="GK940" s="44"/>
      <c r="GL940" s="44"/>
      <c r="GM940" s="44"/>
      <c r="GN940" s="44"/>
      <c r="GO940" s="44"/>
      <c r="GP940" s="44"/>
      <c r="GQ940" s="44"/>
      <c r="GR940" s="44"/>
      <c r="GS940" s="44"/>
      <c r="GT940" s="44"/>
      <c r="GU940" s="44"/>
      <c r="GV940" s="44"/>
      <c r="GW940" s="44"/>
      <c r="GX940" s="44"/>
      <c r="GY940" s="44"/>
      <c r="GZ940" s="44"/>
      <c r="HA940" s="44"/>
      <c r="HB940" s="44"/>
      <c r="HC940" s="44"/>
      <c r="HD940" s="44"/>
      <c r="HE940" s="44"/>
      <c r="HF940" s="44"/>
      <c r="HG940" s="44"/>
      <c r="HH940" s="44"/>
      <c r="HI940" s="44"/>
      <c r="HJ940" s="44"/>
      <c r="HK940" s="44"/>
      <c r="HL940" s="44"/>
      <c r="HM940" s="44"/>
      <c r="HN940" s="44"/>
      <c r="HO940" s="44"/>
      <c r="HP940" s="44"/>
      <c r="HQ940" s="44"/>
      <c r="HR940" s="44"/>
      <c r="HS940" s="44"/>
      <c r="HT940" s="44"/>
      <c r="HU940" s="44"/>
      <c r="HV940" s="44"/>
      <c r="HW940" s="44"/>
      <c r="HX940" s="44"/>
      <c r="HY940" s="44"/>
      <c r="HZ940" s="44"/>
      <c r="IA940" s="44"/>
      <c r="IB940" s="44"/>
      <c r="IC940" s="44"/>
      <c r="ID940" s="44"/>
      <c r="IE940" s="44"/>
      <c r="IF940" s="44"/>
      <c r="IG940" s="44"/>
      <c r="IH940" s="44"/>
      <c r="II940" s="44"/>
      <c r="IJ940" s="44"/>
      <c r="IK940" s="44"/>
      <c r="IL940" s="44"/>
      <c r="IM940" s="44"/>
      <c r="IN940" s="44"/>
      <c r="IO940" s="44"/>
      <c r="IP940" s="44"/>
      <c r="IQ940" s="44"/>
      <c r="IR940" s="44"/>
      <c r="IS940" s="44"/>
      <c r="IT940" s="44"/>
      <c r="IU940" s="44"/>
      <c r="IV940" s="44"/>
    </row>
    <row r="941" spans="1:256" s="43" customFormat="1">
      <c r="A941" s="564"/>
      <c r="B941" s="560"/>
      <c r="C941" s="539"/>
      <c r="D941" s="659"/>
      <c r="E941" s="94"/>
      <c r="F941" s="128"/>
      <c r="H941" s="73"/>
      <c r="I941" s="73"/>
      <c r="J941" s="73"/>
      <c r="K941" s="73"/>
      <c r="L941" s="74"/>
      <c r="M941" s="49"/>
      <c r="N941" s="49"/>
      <c r="O941" s="49"/>
      <c r="P941" s="49"/>
      <c r="Q941" s="44"/>
      <c r="R941" s="44"/>
      <c r="S941" s="44"/>
      <c r="T941" s="44"/>
      <c r="U941" s="44"/>
      <c r="V941" s="44"/>
      <c r="W941" s="44"/>
      <c r="X941" s="44"/>
      <c r="Y941" s="44"/>
      <c r="Z941" s="44"/>
      <c r="AA941" s="44"/>
      <c r="AB941" s="44"/>
      <c r="AC941" s="44"/>
      <c r="AD941" s="44"/>
      <c r="AE941" s="44"/>
      <c r="AF941" s="44"/>
      <c r="AG941" s="44"/>
      <c r="AH941" s="44"/>
      <c r="AI941" s="44"/>
      <c r="AJ941" s="44"/>
      <c r="AK941" s="44"/>
      <c r="AL941" s="44"/>
      <c r="AM941" s="44"/>
      <c r="AN941" s="44"/>
      <c r="AO941" s="44"/>
      <c r="AP941" s="44"/>
      <c r="AQ941" s="44"/>
      <c r="AR941" s="44"/>
      <c r="AS941" s="44"/>
      <c r="AT941" s="44"/>
      <c r="AU941" s="44"/>
      <c r="AV941" s="44"/>
      <c r="AW941" s="44"/>
      <c r="AX941" s="44"/>
      <c r="AY941" s="44"/>
      <c r="AZ941" s="44"/>
      <c r="BA941" s="44"/>
      <c r="BB941" s="44"/>
      <c r="BC941" s="44"/>
      <c r="BD941" s="44"/>
      <c r="BE941" s="44"/>
      <c r="BF941" s="44"/>
      <c r="BG941" s="44"/>
      <c r="BH941" s="44"/>
      <c r="BI941" s="44"/>
      <c r="BJ941" s="44"/>
      <c r="BK941" s="44"/>
      <c r="BL941" s="44"/>
      <c r="BM941" s="44"/>
      <c r="BN941" s="44"/>
      <c r="BO941" s="44"/>
      <c r="BP941" s="44"/>
      <c r="BQ941" s="44"/>
      <c r="BR941" s="44"/>
      <c r="BS941" s="44"/>
      <c r="BT941" s="44"/>
      <c r="BU941" s="44"/>
      <c r="BV941" s="44"/>
      <c r="BW941" s="44"/>
      <c r="BX941" s="44"/>
      <c r="BY941" s="44"/>
      <c r="BZ941" s="44"/>
      <c r="CA941" s="44"/>
      <c r="CB941" s="44"/>
      <c r="CC941" s="44"/>
      <c r="CD941" s="44"/>
      <c r="CE941" s="44"/>
      <c r="CF941" s="44"/>
      <c r="CG941" s="44"/>
      <c r="CH941" s="44"/>
      <c r="CI941" s="44"/>
      <c r="CJ941" s="44"/>
      <c r="CK941" s="44"/>
      <c r="CL941" s="44"/>
      <c r="CM941" s="44"/>
      <c r="CN941" s="44"/>
      <c r="CO941" s="44"/>
      <c r="CP941" s="44"/>
      <c r="CQ941" s="44"/>
      <c r="CR941" s="44"/>
      <c r="CS941" s="44"/>
      <c r="CT941" s="44"/>
      <c r="CU941" s="44"/>
      <c r="CV941" s="44"/>
      <c r="CW941" s="44"/>
      <c r="CX941" s="44"/>
      <c r="CY941" s="44"/>
      <c r="CZ941" s="44"/>
      <c r="DA941" s="44"/>
      <c r="DB941" s="44"/>
      <c r="DC941" s="44"/>
      <c r="DD941" s="44"/>
      <c r="DE941" s="44"/>
      <c r="DF941" s="44"/>
      <c r="DG941" s="44"/>
      <c r="DH941" s="44"/>
      <c r="DI941" s="44"/>
      <c r="DJ941" s="44"/>
      <c r="DK941" s="44"/>
      <c r="DL941" s="44"/>
      <c r="DM941" s="44"/>
      <c r="DN941" s="44"/>
      <c r="DO941" s="44"/>
      <c r="DP941" s="44"/>
      <c r="DQ941" s="44"/>
      <c r="DR941" s="44"/>
      <c r="DS941" s="44"/>
      <c r="DT941" s="44"/>
      <c r="DU941" s="44"/>
      <c r="DV941" s="44"/>
      <c r="DW941" s="44"/>
      <c r="DX941" s="44"/>
      <c r="DY941" s="44"/>
      <c r="DZ941" s="44"/>
      <c r="EA941" s="44"/>
      <c r="EB941" s="44"/>
      <c r="EC941" s="44"/>
      <c r="ED941" s="44"/>
      <c r="EE941" s="44"/>
      <c r="EF941" s="44"/>
      <c r="EG941" s="44"/>
      <c r="EH941" s="44"/>
      <c r="EI941" s="44"/>
      <c r="EJ941" s="44"/>
      <c r="EK941" s="44"/>
      <c r="EL941" s="44"/>
      <c r="EM941" s="44"/>
      <c r="EN941" s="44"/>
      <c r="EO941" s="44"/>
      <c r="EP941" s="44"/>
      <c r="EQ941" s="44"/>
      <c r="ER941" s="44"/>
      <c r="ES941" s="44"/>
      <c r="ET941" s="44"/>
      <c r="EU941" s="44"/>
      <c r="EV941" s="44"/>
      <c r="EW941" s="44"/>
      <c r="EX941" s="44"/>
      <c r="EY941" s="44"/>
      <c r="EZ941" s="44"/>
      <c r="FA941" s="44"/>
      <c r="FB941" s="44"/>
      <c r="FC941" s="44"/>
      <c r="FD941" s="44"/>
      <c r="FE941" s="44"/>
      <c r="FF941" s="44"/>
      <c r="FG941" s="44"/>
      <c r="FH941" s="44"/>
      <c r="FI941" s="44"/>
      <c r="FJ941" s="44"/>
      <c r="FK941" s="44"/>
      <c r="FL941" s="44"/>
      <c r="FM941" s="44"/>
      <c r="FN941" s="44"/>
      <c r="FO941" s="44"/>
      <c r="FP941" s="44"/>
      <c r="FQ941" s="44"/>
      <c r="FR941" s="44"/>
      <c r="FS941" s="44"/>
      <c r="FT941" s="44"/>
      <c r="FU941" s="44"/>
      <c r="FV941" s="44"/>
      <c r="FW941" s="44"/>
      <c r="FX941" s="44"/>
      <c r="FY941" s="44"/>
      <c r="FZ941" s="44"/>
      <c r="GA941" s="44"/>
      <c r="GB941" s="44"/>
      <c r="GC941" s="44"/>
      <c r="GD941" s="44"/>
      <c r="GE941" s="44"/>
      <c r="GF941" s="44"/>
      <c r="GG941" s="44"/>
      <c r="GH941" s="44"/>
      <c r="GI941" s="44"/>
      <c r="GJ941" s="44"/>
      <c r="GK941" s="44"/>
      <c r="GL941" s="44"/>
      <c r="GM941" s="44"/>
      <c r="GN941" s="44"/>
      <c r="GO941" s="44"/>
      <c r="GP941" s="44"/>
      <c r="GQ941" s="44"/>
      <c r="GR941" s="44"/>
      <c r="GS941" s="44"/>
      <c r="GT941" s="44"/>
      <c r="GU941" s="44"/>
      <c r="GV941" s="44"/>
      <c r="GW941" s="44"/>
      <c r="GX941" s="44"/>
      <c r="GY941" s="44"/>
      <c r="GZ941" s="44"/>
      <c r="HA941" s="44"/>
      <c r="HB941" s="44"/>
      <c r="HC941" s="44"/>
      <c r="HD941" s="44"/>
      <c r="HE941" s="44"/>
      <c r="HF941" s="44"/>
      <c r="HG941" s="44"/>
      <c r="HH941" s="44"/>
      <c r="HI941" s="44"/>
      <c r="HJ941" s="44"/>
      <c r="HK941" s="44"/>
      <c r="HL941" s="44"/>
      <c r="HM941" s="44"/>
      <c r="HN941" s="44"/>
      <c r="HO941" s="44"/>
      <c r="HP941" s="44"/>
      <c r="HQ941" s="44"/>
      <c r="HR941" s="44"/>
      <c r="HS941" s="44"/>
      <c r="HT941" s="44"/>
      <c r="HU941" s="44"/>
      <c r="HV941" s="44"/>
      <c r="HW941" s="44"/>
      <c r="HX941" s="44"/>
      <c r="HY941" s="44"/>
      <c r="HZ941" s="44"/>
      <c r="IA941" s="44"/>
      <c r="IB941" s="44"/>
      <c r="IC941" s="44"/>
      <c r="ID941" s="44"/>
      <c r="IE941" s="44"/>
      <c r="IF941" s="44"/>
      <c r="IG941" s="44"/>
      <c r="IH941" s="44"/>
      <c r="II941" s="44"/>
      <c r="IJ941" s="44"/>
      <c r="IK941" s="44"/>
      <c r="IL941" s="44"/>
      <c r="IM941" s="44"/>
      <c r="IN941" s="44"/>
      <c r="IO941" s="44"/>
      <c r="IP941" s="44"/>
      <c r="IQ941" s="44"/>
      <c r="IR941" s="44"/>
      <c r="IS941" s="44"/>
      <c r="IT941" s="44"/>
      <c r="IU941" s="44"/>
      <c r="IV941" s="44"/>
    </row>
    <row r="942" spans="1:256" s="43" customFormat="1" ht="346.5">
      <c r="A942" s="557" t="s">
        <v>777</v>
      </c>
      <c r="B942" s="661" t="s">
        <v>958</v>
      </c>
      <c r="C942" s="539"/>
      <c r="D942" s="659"/>
      <c r="E942" s="94"/>
      <c r="F942" s="128"/>
      <c r="H942" s="73"/>
      <c r="I942" s="73"/>
      <c r="J942" s="73"/>
      <c r="K942" s="73"/>
      <c r="L942" s="74"/>
      <c r="M942" s="49"/>
      <c r="N942" s="49"/>
      <c r="O942" s="49"/>
      <c r="P942" s="49"/>
      <c r="Q942" s="44"/>
      <c r="R942" s="44"/>
      <c r="S942" s="44"/>
      <c r="T942" s="44"/>
      <c r="U942" s="44"/>
      <c r="V942" s="44"/>
      <c r="W942" s="44"/>
      <c r="X942" s="44"/>
      <c r="Y942" s="44"/>
      <c r="Z942" s="44"/>
      <c r="AA942" s="44"/>
      <c r="AB942" s="44"/>
      <c r="AC942" s="44"/>
      <c r="AD942" s="44"/>
      <c r="AE942" s="44"/>
      <c r="AF942" s="44"/>
      <c r="AG942" s="44"/>
      <c r="AH942" s="44"/>
      <c r="AI942" s="44"/>
      <c r="AJ942" s="44"/>
      <c r="AK942" s="44"/>
      <c r="AL942" s="44"/>
      <c r="AM942" s="44"/>
      <c r="AN942" s="44"/>
      <c r="AO942" s="44"/>
      <c r="AP942" s="44"/>
      <c r="AQ942" s="44"/>
      <c r="AR942" s="44"/>
      <c r="AS942" s="44"/>
      <c r="AT942" s="44"/>
      <c r="AU942" s="44"/>
      <c r="AV942" s="44"/>
      <c r="AW942" s="44"/>
      <c r="AX942" s="44"/>
      <c r="AY942" s="44"/>
      <c r="AZ942" s="44"/>
      <c r="BA942" s="44"/>
      <c r="BB942" s="44"/>
      <c r="BC942" s="44"/>
      <c r="BD942" s="44"/>
      <c r="BE942" s="44"/>
      <c r="BF942" s="44"/>
      <c r="BG942" s="44"/>
      <c r="BH942" s="44"/>
      <c r="BI942" s="44"/>
      <c r="BJ942" s="44"/>
      <c r="BK942" s="44"/>
      <c r="BL942" s="44"/>
      <c r="BM942" s="44"/>
      <c r="BN942" s="44"/>
      <c r="BO942" s="44"/>
      <c r="BP942" s="44"/>
      <c r="BQ942" s="44"/>
      <c r="BR942" s="44"/>
      <c r="BS942" s="44"/>
      <c r="BT942" s="44"/>
      <c r="BU942" s="44"/>
      <c r="BV942" s="44"/>
      <c r="BW942" s="44"/>
      <c r="BX942" s="44"/>
      <c r="BY942" s="44"/>
      <c r="BZ942" s="44"/>
      <c r="CA942" s="44"/>
      <c r="CB942" s="44"/>
      <c r="CC942" s="44"/>
      <c r="CD942" s="44"/>
      <c r="CE942" s="44"/>
      <c r="CF942" s="44"/>
      <c r="CG942" s="44"/>
      <c r="CH942" s="44"/>
      <c r="CI942" s="44"/>
      <c r="CJ942" s="44"/>
      <c r="CK942" s="44"/>
      <c r="CL942" s="44"/>
      <c r="CM942" s="44"/>
      <c r="CN942" s="44"/>
      <c r="CO942" s="44"/>
      <c r="CP942" s="44"/>
      <c r="CQ942" s="44"/>
      <c r="CR942" s="44"/>
      <c r="CS942" s="44"/>
      <c r="CT942" s="44"/>
      <c r="CU942" s="44"/>
      <c r="CV942" s="44"/>
      <c r="CW942" s="44"/>
      <c r="CX942" s="44"/>
      <c r="CY942" s="44"/>
      <c r="CZ942" s="44"/>
      <c r="DA942" s="44"/>
      <c r="DB942" s="44"/>
      <c r="DC942" s="44"/>
      <c r="DD942" s="44"/>
      <c r="DE942" s="44"/>
      <c r="DF942" s="44"/>
      <c r="DG942" s="44"/>
      <c r="DH942" s="44"/>
      <c r="DI942" s="44"/>
      <c r="DJ942" s="44"/>
      <c r="DK942" s="44"/>
      <c r="DL942" s="44"/>
      <c r="DM942" s="44"/>
      <c r="DN942" s="44"/>
      <c r="DO942" s="44"/>
      <c r="DP942" s="44"/>
      <c r="DQ942" s="44"/>
      <c r="DR942" s="44"/>
      <c r="DS942" s="44"/>
      <c r="DT942" s="44"/>
      <c r="DU942" s="44"/>
      <c r="DV942" s="44"/>
      <c r="DW942" s="44"/>
      <c r="DX942" s="44"/>
      <c r="DY942" s="44"/>
      <c r="DZ942" s="44"/>
      <c r="EA942" s="44"/>
      <c r="EB942" s="44"/>
      <c r="EC942" s="44"/>
      <c r="ED942" s="44"/>
      <c r="EE942" s="44"/>
      <c r="EF942" s="44"/>
      <c r="EG942" s="44"/>
      <c r="EH942" s="44"/>
      <c r="EI942" s="44"/>
      <c r="EJ942" s="44"/>
      <c r="EK942" s="44"/>
      <c r="EL942" s="44"/>
      <c r="EM942" s="44"/>
      <c r="EN942" s="44"/>
      <c r="EO942" s="44"/>
      <c r="EP942" s="44"/>
      <c r="EQ942" s="44"/>
      <c r="ER942" s="44"/>
      <c r="ES942" s="44"/>
      <c r="ET942" s="44"/>
      <c r="EU942" s="44"/>
      <c r="EV942" s="44"/>
      <c r="EW942" s="44"/>
      <c r="EX942" s="44"/>
      <c r="EY942" s="44"/>
      <c r="EZ942" s="44"/>
      <c r="FA942" s="44"/>
      <c r="FB942" s="44"/>
      <c r="FC942" s="44"/>
      <c r="FD942" s="44"/>
      <c r="FE942" s="44"/>
      <c r="FF942" s="44"/>
      <c r="FG942" s="44"/>
      <c r="FH942" s="44"/>
      <c r="FI942" s="44"/>
      <c r="FJ942" s="44"/>
      <c r="FK942" s="44"/>
      <c r="FL942" s="44"/>
      <c r="FM942" s="44"/>
      <c r="FN942" s="44"/>
      <c r="FO942" s="44"/>
      <c r="FP942" s="44"/>
      <c r="FQ942" s="44"/>
      <c r="FR942" s="44"/>
      <c r="FS942" s="44"/>
      <c r="FT942" s="44"/>
      <c r="FU942" s="44"/>
      <c r="FV942" s="44"/>
      <c r="FW942" s="44"/>
      <c r="FX942" s="44"/>
      <c r="FY942" s="44"/>
      <c r="FZ942" s="44"/>
      <c r="GA942" s="44"/>
      <c r="GB942" s="44"/>
      <c r="GC942" s="44"/>
      <c r="GD942" s="44"/>
      <c r="GE942" s="44"/>
      <c r="GF942" s="44"/>
      <c r="GG942" s="44"/>
      <c r="GH942" s="44"/>
      <c r="GI942" s="44"/>
      <c r="GJ942" s="44"/>
      <c r="GK942" s="44"/>
      <c r="GL942" s="44"/>
      <c r="GM942" s="44"/>
      <c r="GN942" s="44"/>
      <c r="GO942" s="44"/>
      <c r="GP942" s="44"/>
      <c r="GQ942" s="44"/>
      <c r="GR942" s="44"/>
      <c r="GS942" s="44"/>
      <c r="GT942" s="44"/>
      <c r="GU942" s="44"/>
      <c r="GV942" s="44"/>
      <c r="GW942" s="44"/>
      <c r="GX942" s="44"/>
      <c r="GY942" s="44"/>
      <c r="GZ942" s="44"/>
      <c r="HA942" s="44"/>
      <c r="HB942" s="44"/>
      <c r="HC942" s="44"/>
      <c r="HD942" s="44"/>
      <c r="HE942" s="44"/>
      <c r="HF942" s="44"/>
      <c r="HG942" s="44"/>
      <c r="HH942" s="44"/>
      <c r="HI942" s="44"/>
      <c r="HJ942" s="44"/>
      <c r="HK942" s="44"/>
      <c r="HL942" s="44"/>
      <c r="HM942" s="44"/>
      <c r="HN942" s="44"/>
      <c r="HO942" s="44"/>
      <c r="HP942" s="44"/>
      <c r="HQ942" s="44"/>
      <c r="HR942" s="44"/>
      <c r="HS942" s="44"/>
      <c r="HT942" s="44"/>
      <c r="HU942" s="44"/>
      <c r="HV942" s="44"/>
      <c r="HW942" s="44"/>
      <c r="HX942" s="44"/>
      <c r="HY942" s="44"/>
      <c r="HZ942" s="44"/>
      <c r="IA942" s="44"/>
      <c r="IB942" s="44"/>
      <c r="IC942" s="44"/>
      <c r="ID942" s="44"/>
      <c r="IE942" s="44"/>
      <c r="IF942" s="44"/>
      <c r="IG942" s="44"/>
      <c r="IH942" s="44"/>
      <c r="II942" s="44"/>
      <c r="IJ942" s="44"/>
      <c r="IK942" s="44"/>
      <c r="IL942" s="44"/>
      <c r="IM942" s="44"/>
      <c r="IN942" s="44"/>
      <c r="IO942" s="44"/>
      <c r="IP942" s="44"/>
      <c r="IQ942" s="44"/>
      <c r="IR942" s="44"/>
      <c r="IS942" s="44"/>
      <c r="IT942" s="44"/>
      <c r="IU942" s="44"/>
      <c r="IV942" s="44"/>
    </row>
    <row r="943" spans="1:256" s="43" customFormat="1" ht="85.5">
      <c r="A943" s="557"/>
      <c r="B943" s="560" t="s">
        <v>741</v>
      </c>
      <c r="C943" s="539"/>
      <c r="D943" s="659"/>
      <c r="E943" s="94"/>
      <c r="F943" s="128"/>
      <c r="H943" s="73"/>
      <c r="I943" s="73"/>
      <c r="J943" s="73"/>
      <c r="K943" s="73"/>
      <c r="L943" s="74"/>
      <c r="M943" s="49"/>
      <c r="N943" s="49"/>
      <c r="O943" s="49"/>
      <c r="P943" s="49"/>
      <c r="Q943" s="44"/>
      <c r="R943" s="44"/>
      <c r="S943" s="44"/>
      <c r="T943" s="44"/>
      <c r="U943" s="44"/>
      <c r="V943" s="44"/>
      <c r="W943" s="44"/>
      <c r="X943" s="44"/>
      <c r="Y943" s="44"/>
      <c r="Z943" s="44"/>
      <c r="AA943" s="44"/>
      <c r="AB943" s="44"/>
      <c r="AC943" s="44"/>
      <c r="AD943" s="44"/>
      <c r="AE943" s="44"/>
      <c r="AF943" s="44"/>
      <c r="AG943" s="44"/>
      <c r="AH943" s="44"/>
      <c r="AI943" s="44"/>
      <c r="AJ943" s="44"/>
      <c r="AK943" s="44"/>
      <c r="AL943" s="44"/>
      <c r="AM943" s="44"/>
      <c r="AN943" s="44"/>
      <c r="AO943" s="44"/>
      <c r="AP943" s="44"/>
      <c r="AQ943" s="44"/>
      <c r="AR943" s="44"/>
      <c r="AS943" s="44"/>
      <c r="AT943" s="44"/>
      <c r="AU943" s="44"/>
      <c r="AV943" s="44"/>
      <c r="AW943" s="44"/>
      <c r="AX943" s="44"/>
      <c r="AY943" s="44"/>
      <c r="AZ943" s="44"/>
      <c r="BA943" s="44"/>
      <c r="BB943" s="44"/>
      <c r="BC943" s="44"/>
      <c r="BD943" s="44"/>
      <c r="BE943" s="44"/>
      <c r="BF943" s="44"/>
      <c r="BG943" s="44"/>
      <c r="BH943" s="44"/>
      <c r="BI943" s="44"/>
      <c r="BJ943" s="44"/>
      <c r="BK943" s="44"/>
      <c r="BL943" s="44"/>
      <c r="BM943" s="44"/>
      <c r="BN943" s="44"/>
      <c r="BO943" s="44"/>
      <c r="BP943" s="44"/>
      <c r="BQ943" s="44"/>
      <c r="BR943" s="44"/>
      <c r="BS943" s="44"/>
      <c r="BT943" s="44"/>
      <c r="BU943" s="44"/>
      <c r="BV943" s="44"/>
      <c r="BW943" s="44"/>
      <c r="BX943" s="44"/>
      <c r="BY943" s="44"/>
      <c r="BZ943" s="44"/>
      <c r="CA943" s="44"/>
      <c r="CB943" s="44"/>
      <c r="CC943" s="44"/>
      <c r="CD943" s="44"/>
      <c r="CE943" s="44"/>
      <c r="CF943" s="44"/>
      <c r="CG943" s="44"/>
      <c r="CH943" s="44"/>
      <c r="CI943" s="44"/>
      <c r="CJ943" s="44"/>
      <c r="CK943" s="44"/>
      <c r="CL943" s="44"/>
      <c r="CM943" s="44"/>
      <c r="CN943" s="44"/>
      <c r="CO943" s="44"/>
      <c r="CP943" s="44"/>
      <c r="CQ943" s="44"/>
      <c r="CR943" s="44"/>
      <c r="CS943" s="44"/>
      <c r="CT943" s="44"/>
      <c r="CU943" s="44"/>
      <c r="CV943" s="44"/>
      <c r="CW943" s="44"/>
      <c r="CX943" s="44"/>
      <c r="CY943" s="44"/>
      <c r="CZ943" s="44"/>
      <c r="DA943" s="44"/>
      <c r="DB943" s="44"/>
      <c r="DC943" s="44"/>
      <c r="DD943" s="44"/>
      <c r="DE943" s="44"/>
      <c r="DF943" s="44"/>
      <c r="DG943" s="44"/>
      <c r="DH943" s="44"/>
      <c r="DI943" s="44"/>
      <c r="DJ943" s="44"/>
      <c r="DK943" s="44"/>
      <c r="DL943" s="44"/>
      <c r="DM943" s="44"/>
      <c r="DN943" s="44"/>
      <c r="DO943" s="44"/>
      <c r="DP943" s="44"/>
      <c r="DQ943" s="44"/>
      <c r="DR943" s="44"/>
      <c r="DS943" s="44"/>
      <c r="DT943" s="44"/>
      <c r="DU943" s="44"/>
      <c r="DV943" s="44"/>
      <c r="DW943" s="44"/>
      <c r="DX943" s="44"/>
      <c r="DY943" s="44"/>
      <c r="DZ943" s="44"/>
      <c r="EA943" s="44"/>
      <c r="EB943" s="44"/>
      <c r="EC943" s="44"/>
      <c r="ED943" s="44"/>
      <c r="EE943" s="44"/>
      <c r="EF943" s="44"/>
      <c r="EG943" s="44"/>
      <c r="EH943" s="44"/>
      <c r="EI943" s="44"/>
      <c r="EJ943" s="44"/>
      <c r="EK943" s="44"/>
      <c r="EL943" s="44"/>
      <c r="EM943" s="44"/>
      <c r="EN943" s="44"/>
      <c r="EO943" s="44"/>
      <c r="EP943" s="44"/>
      <c r="EQ943" s="44"/>
      <c r="ER943" s="44"/>
      <c r="ES943" s="44"/>
      <c r="ET943" s="44"/>
      <c r="EU943" s="44"/>
      <c r="EV943" s="44"/>
      <c r="EW943" s="44"/>
      <c r="EX943" s="44"/>
      <c r="EY943" s="44"/>
      <c r="EZ943" s="44"/>
      <c r="FA943" s="44"/>
      <c r="FB943" s="44"/>
      <c r="FC943" s="44"/>
      <c r="FD943" s="44"/>
      <c r="FE943" s="44"/>
      <c r="FF943" s="44"/>
      <c r="FG943" s="44"/>
      <c r="FH943" s="44"/>
      <c r="FI943" s="44"/>
      <c r="FJ943" s="44"/>
      <c r="FK943" s="44"/>
      <c r="FL943" s="44"/>
      <c r="FM943" s="44"/>
      <c r="FN943" s="44"/>
      <c r="FO943" s="44"/>
      <c r="FP943" s="44"/>
      <c r="FQ943" s="44"/>
      <c r="FR943" s="44"/>
      <c r="FS943" s="44"/>
      <c r="FT943" s="44"/>
      <c r="FU943" s="44"/>
      <c r="FV943" s="44"/>
      <c r="FW943" s="44"/>
      <c r="FX943" s="44"/>
      <c r="FY943" s="44"/>
      <c r="FZ943" s="44"/>
      <c r="GA943" s="44"/>
      <c r="GB943" s="44"/>
      <c r="GC943" s="44"/>
      <c r="GD943" s="44"/>
      <c r="GE943" s="44"/>
      <c r="GF943" s="44"/>
      <c r="GG943" s="44"/>
      <c r="GH943" s="44"/>
      <c r="GI943" s="44"/>
      <c r="GJ943" s="44"/>
      <c r="GK943" s="44"/>
      <c r="GL943" s="44"/>
      <c r="GM943" s="44"/>
      <c r="GN943" s="44"/>
      <c r="GO943" s="44"/>
      <c r="GP943" s="44"/>
      <c r="GQ943" s="44"/>
      <c r="GR943" s="44"/>
      <c r="GS943" s="44"/>
      <c r="GT943" s="44"/>
      <c r="GU943" s="44"/>
      <c r="GV943" s="44"/>
      <c r="GW943" s="44"/>
      <c r="GX943" s="44"/>
      <c r="GY943" s="44"/>
      <c r="GZ943" s="44"/>
      <c r="HA943" s="44"/>
      <c r="HB943" s="44"/>
      <c r="HC943" s="44"/>
      <c r="HD943" s="44"/>
      <c r="HE943" s="44"/>
      <c r="HF943" s="44"/>
      <c r="HG943" s="44"/>
      <c r="HH943" s="44"/>
      <c r="HI943" s="44"/>
      <c r="HJ943" s="44"/>
      <c r="HK943" s="44"/>
      <c r="HL943" s="44"/>
      <c r="HM943" s="44"/>
      <c r="HN943" s="44"/>
      <c r="HO943" s="44"/>
      <c r="HP943" s="44"/>
      <c r="HQ943" s="44"/>
      <c r="HR943" s="44"/>
      <c r="HS943" s="44"/>
      <c r="HT943" s="44"/>
      <c r="HU943" s="44"/>
      <c r="HV943" s="44"/>
      <c r="HW943" s="44"/>
      <c r="HX943" s="44"/>
      <c r="HY943" s="44"/>
      <c r="HZ943" s="44"/>
      <c r="IA943" s="44"/>
      <c r="IB943" s="44"/>
      <c r="IC943" s="44"/>
      <c r="ID943" s="44"/>
      <c r="IE943" s="44"/>
      <c r="IF943" s="44"/>
      <c r="IG943" s="44"/>
      <c r="IH943" s="44"/>
      <c r="II943" s="44"/>
      <c r="IJ943" s="44"/>
      <c r="IK943" s="44"/>
      <c r="IL943" s="44"/>
      <c r="IM943" s="44"/>
      <c r="IN943" s="44"/>
      <c r="IO943" s="44"/>
      <c r="IP943" s="44"/>
      <c r="IQ943" s="44"/>
      <c r="IR943" s="44"/>
      <c r="IS943" s="44"/>
      <c r="IT943" s="44"/>
      <c r="IU943" s="44"/>
      <c r="IV943" s="44"/>
    </row>
    <row r="944" spans="1:256" s="43" customFormat="1">
      <c r="A944" s="564"/>
      <c r="B944" s="560" t="s">
        <v>736</v>
      </c>
      <c r="C944" s="539" t="s">
        <v>110</v>
      </c>
      <c r="D944" s="659">
        <v>1</v>
      </c>
      <c r="E944" s="94"/>
      <c r="F944" s="128">
        <f>E944*D944</f>
        <v>0</v>
      </c>
      <c r="H944" s="73"/>
      <c r="I944" s="73"/>
      <c r="J944" s="73"/>
      <c r="K944" s="73"/>
      <c r="L944" s="74"/>
      <c r="M944" s="49"/>
      <c r="N944" s="49"/>
      <c r="O944" s="49"/>
      <c r="P944" s="49"/>
      <c r="Q944" s="44"/>
      <c r="R944" s="44"/>
      <c r="S944" s="44"/>
      <c r="T944" s="44"/>
      <c r="U944" s="44"/>
      <c r="V944" s="44"/>
      <c r="W944" s="44"/>
      <c r="X944" s="44"/>
      <c r="Y944" s="44"/>
      <c r="Z944" s="44"/>
      <c r="AA944" s="44"/>
      <c r="AB944" s="44"/>
      <c r="AC944" s="44"/>
      <c r="AD944" s="44"/>
      <c r="AE944" s="44"/>
      <c r="AF944" s="44"/>
      <c r="AG944" s="44"/>
      <c r="AH944" s="44"/>
      <c r="AI944" s="44"/>
      <c r="AJ944" s="44"/>
      <c r="AK944" s="44"/>
      <c r="AL944" s="44"/>
      <c r="AM944" s="44"/>
      <c r="AN944" s="44"/>
      <c r="AO944" s="44"/>
      <c r="AP944" s="44"/>
      <c r="AQ944" s="44"/>
      <c r="AR944" s="44"/>
      <c r="AS944" s="44"/>
      <c r="AT944" s="44"/>
      <c r="AU944" s="44"/>
      <c r="AV944" s="44"/>
      <c r="AW944" s="44"/>
      <c r="AX944" s="44"/>
      <c r="AY944" s="44"/>
      <c r="AZ944" s="44"/>
      <c r="BA944" s="44"/>
      <c r="BB944" s="44"/>
      <c r="BC944" s="44"/>
      <c r="BD944" s="44"/>
      <c r="BE944" s="44"/>
      <c r="BF944" s="44"/>
      <c r="BG944" s="44"/>
      <c r="BH944" s="44"/>
      <c r="BI944" s="44"/>
      <c r="BJ944" s="44"/>
      <c r="BK944" s="44"/>
      <c r="BL944" s="44"/>
      <c r="BM944" s="44"/>
      <c r="BN944" s="44"/>
      <c r="BO944" s="44"/>
      <c r="BP944" s="44"/>
      <c r="BQ944" s="44"/>
      <c r="BR944" s="44"/>
      <c r="BS944" s="44"/>
      <c r="BT944" s="44"/>
      <c r="BU944" s="44"/>
      <c r="BV944" s="44"/>
      <c r="BW944" s="44"/>
      <c r="BX944" s="44"/>
      <c r="BY944" s="44"/>
      <c r="BZ944" s="44"/>
      <c r="CA944" s="44"/>
      <c r="CB944" s="44"/>
      <c r="CC944" s="44"/>
      <c r="CD944" s="44"/>
      <c r="CE944" s="44"/>
      <c r="CF944" s="44"/>
      <c r="CG944" s="44"/>
      <c r="CH944" s="44"/>
      <c r="CI944" s="44"/>
      <c r="CJ944" s="44"/>
      <c r="CK944" s="44"/>
      <c r="CL944" s="44"/>
      <c r="CM944" s="44"/>
      <c r="CN944" s="44"/>
      <c r="CO944" s="44"/>
      <c r="CP944" s="44"/>
      <c r="CQ944" s="44"/>
      <c r="CR944" s="44"/>
      <c r="CS944" s="44"/>
      <c r="CT944" s="44"/>
      <c r="CU944" s="44"/>
      <c r="CV944" s="44"/>
      <c r="CW944" s="44"/>
      <c r="CX944" s="44"/>
      <c r="CY944" s="44"/>
      <c r="CZ944" s="44"/>
      <c r="DA944" s="44"/>
      <c r="DB944" s="44"/>
      <c r="DC944" s="44"/>
      <c r="DD944" s="44"/>
      <c r="DE944" s="44"/>
      <c r="DF944" s="44"/>
      <c r="DG944" s="44"/>
      <c r="DH944" s="44"/>
      <c r="DI944" s="44"/>
      <c r="DJ944" s="44"/>
      <c r="DK944" s="44"/>
      <c r="DL944" s="44"/>
      <c r="DM944" s="44"/>
      <c r="DN944" s="44"/>
      <c r="DO944" s="44"/>
      <c r="DP944" s="44"/>
      <c r="DQ944" s="44"/>
      <c r="DR944" s="44"/>
      <c r="DS944" s="44"/>
      <c r="DT944" s="44"/>
      <c r="DU944" s="44"/>
      <c r="DV944" s="44"/>
      <c r="DW944" s="44"/>
      <c r="DX944" s="44"/>
      <c r="DY944" s="44"/>
      <c r="DZ944" s="44"/>
      <c r="EA944" s="44"/>
      <c r="EB944" s="44"/>
      <c r="EC944" s="44"/>
      <c r="ED944" s="44"/>
      <c r="EE944" s="44"/>
      <c r="EF944" s="44"/>
      <c r="EG944" s="44"/>
      <c r="EH944" s="44"/>
      <c r="EI944" s="44"/>
      <c r="EJ944" s="44"/>
      <c r="EK944" s="44"/>
      <c r="EL944" s="44"/>
      <c r="EM944" s="44"/>
      <c r="EN944" s="44"/>
      <c r="EO944" s="44"/>
      <c r="EP944" s="44"/>
      <c r="EQ944" s="44"/>
      <c r="ER944" s="44"/>
      <c r="ES944" s="44"/>
      <c r="ET944" s="44"/>
      <c r="EU944" s="44"/>
      <c r="EV944" s="44"/>
      <c r="EW944" s="44"/>
      <c r="EX944" s="44"/>
      <c r="EY944" s="44"/>
      <c r="EZ944" s="44"/>
      <c r="FA944" s="44"/>
      <c r="FB944" s="44"/>
      <c r="FC944" s="44"/>
      <c r="FD944" s="44"/>
      <c r="FE944" s="44"/>
      <c r="FF944" s="44"/>
      <c r="FG944" s="44"/>
      <c r="FH944" s="44"/>
      <c r="FI944" s="44"/>
      <c r="FJ944" s="44"/>
      <c r="FK944" s="44"/>
      <c r="FL944" s="44"/>
      <c r="FM944" s="44"/>
      <c r="FN944" s="44"/>
      <c r="FO944" s="44"/>
      <c r="FP944" s="44"/>
      <c r="FQ944" s="44"/>
      <c r="FR944" s="44"/>
      <c r="FS944" s="44"/>
      <c r="FT944" s="44"/>
      <c r="FU944" s="44"/>
      <c r="FV944" s="44"/>
      <c r="FW944" s="44"/>
      <c r="FX944" s="44"/>
      <c r="FY944" s="44"/>
      <c r="FZ944" s="44"/>
      <c r="GA944" s="44"/>
      <c r="GB944" s="44"/>
      <c r="GC944" s="44"/>
      <c r="GD944" s="44"/>
      <c r="GE944" s="44"/>
      <c r="GF944" s="44"/>
      <c r="GG944" s="44"/>
      <c r="GH944" s="44"/>
      <c r="GI944" s="44"/>
      <c r="GJ944" s="44"/>
      <c r="GK944" s="44"/>
      <c r="GL944" s="44"/>
      <c r="GM944" s="44"/>
      <c r="GN944" s="44"/>
      <c r="GO944" s="44"/>
      <c r="GP944" s="44"/>
      <c r="GQ944" s="44"/>
      <c r="GR944" s="44"/>
      <c r="GS944" s="44"/>
      <c r="GT944" s="44"/>
      <c r="GU944" s="44"/>
      <c r="GV944" s="44"/>
      <c r="GW944" s="44"/>
      <c r="GX944" s="44"/>
      <c r="GY944" s="44"/>
      <c r="GZ944" s="44"/>
      <c r="HA944" s="44"/>
      <c r="HB944" s="44"/>
      <c r="HC944" s="44"/>
      <c r="HD944" s="44"/>
      <c r="HE944" s="44"/>
      <c r="HF944" s="44"/>
      <c r="HG944" s="44"/>
      <c r="HH944" s="44"/>
      <c r="HI944" s="44"/>
      <c r="HJ944" s="44"/>
      <c r="HK944" s="44"/>
      <c r="HL944" s="44"/>
      <c r="HM944" s="44"/>
      <c r="HN944" s="44"/>
      <c r="HO944" s="44"/>
      <c r="HP944" s="44"/>
      <c r="HQ944" s="44"/>
      <c r="HR944" s="44"/>
      <c r="HS944" s="44"/>
      <c r="HT944" s="44"/>
      <c r="HU944" s="44"/>
      <c r="HV944" s="44"/>
      <c r="HW944" s="44"/>
      <c r="HX944" s="44"/>
      <c r="HY944" s="44"/>
      <c r="HZ944" s="44"/>
      <c r="IA944" s="44"/>
      <c r="IB944" s="44"/>
      <c r="IC944" s="44"/>
      <c r="ID944" s="44"/>
      <c r="IE944" s="44"/>
      <c r="IF944" s="44"/>
      <c r="IG944" s="44"/>
      <c r="IH944" s="44"/>
      <c r="II944" s="44"/>
      <c r="IJ944" s="44"/>
      <c r="IK944" s="44"/>
      <c r="IL944" s="44"/>
      <c r="IM944" s="44"/>
      <c r="IN944" s="44"/>
      <c r="IO944" s="44"/>
      <c r="IP944" s="44"/>
      <c r="IQ944" s="44"/>
      <c r="IR944" s="44"/>
      <c r="IS944" s="44"/>
      <c r="IT944" s="44"/>
      <c r="IU944" s="44"/>
      <c r="IV944" s="44"/>
    </row>
    <row r="945" spans="1:256" s="43" customFormat="1">
      <c r="A945" s="564"/>
      <c r="B945" s="732"/>
      <c r="C945" s="717"/>
      <c r="D945" s="718"/>
      <c r="E945" s="86"/>
      <c r="F945" s="128"/>
      <c r="H945" s="73"/>
      <c r="I945" s="73"/>
      <c r="J945" s="73"/>
      <c r="K945" s="73"/>
      <c r="L945" s="74"/>
      <c r="M945" s="49"/>
      <c r="N945" s="49"/>
      <c r="O945" s="49"/>
      <c r="P945" s="49"/>
      <c r="Q945" s="44"/>
      <c r="R945" s="44"/>
      <c r="S945" s="44"/>
      <c r="T945" s="44"/>
      <c r="U945" s="44"/>
      <c r="V945" s="44"/>
      <c r="W945" s="44"/>
      <c r="X945" s="44"/>
      <c r="Y945" s="44"/>
      <c r="Z945" s="44"/>
      <c r="AA945" s="44"/>
      <c r="AB945" s="44"/>
      <c r="AC945" s="44"/>
      <c r="AD945" s="44"/>
      <c r="AE945" s="44"/>
      <c r="AF945" s="44"/>
      <c r="AG945" s="44"/>
      <c r="AH945" s="44"/>
      <c r="AI945" s="44"/>
      <c r="AJ945" s="44"/>
      <c r="AK945" s="44"/>
      <c r="AL945" s="44"/>
      <c r="AM945" s="44"/>
      <c r="AN945" s="44"/>
      <c r="AO945" s="44"/>
      <c r="AP945" s="44"/>
      <c r="AQ945" s="44"/>
      <c r="AR945" s="44"/>
      <c r="AS945" s="44"/>
      <c r="AT945" s="44"/>
      <c r="AU945" s="44"/>
      <c r="AV945" s="44"/>
      <c r="AW945" s="44"/>
      <c r="AX945" s="44"/>
      <c r="AY945" s="44"/>
      <c r="AZ945" s="44"/>
      <c r="BA945" s="44"/>
      <c r="BB945" s="44"/>
      <c r="BC945" s="44"/>
      <c r="BD945" s="44"/>
      <c r="BE945" s="44"/>
      <c r="BF945" s="44"/>
      <c r="BG945" s="44"/>
      <c r="BH945" s="44"/>
      <c r="BI945" s="44"/>
      <c r="BJ945" s="44"/>
      <c r="BK945" s="44"/>
      <c r="BL945" s="44"/>
      <c r="BM945" s="44"/>
      <c r="BN945" s="44"/>
      <c r="BO945" s="44"/>
      <c r="BP945" s="44"/>
      <c r="BQ945" s="44"/>
      <c r="BR945" s="44"/>
      <c r="BS945" s="44"/>
      <c r="BT945" s="44"/>
      <c r="BU945" s="44"/>
      <c r="BV945" s="44"/>
      <c r="BW945" s="44"/>
      <c r="BX945" s="44"/>
      <c r="BY945" s="44"/>
      <c r="BZ945" s="44"/>
      <c r="CA945" s="44"/>
      <c r="CB945" s="44"/>
      <c r="CC945" s="44"/>
      <c r="CD945" s="44"/>
      <c r="CE945" s="44"/>
      <c r="CF945" s="44"/>
      <c r="CG945" s="44"/>
      <c r="CH945" s="44"/>
      <c r="CI945" s="44"/>
      <c r="CJ945" s="44"/>
      <c r="CK945" s="44"/>
      <c r="CL945" s="44"/>
      <c r="CM945" s="44"/>
      <c r="CN945" s="44"/>
      <c r="CO945" s="44"/>
      <c r="CP945" s="44"/>
      <c r="CQ945" s="44"/>
      <c r="CR945" s="44"/>
      <c r="CS945" s="44"/>
      <c r="CT945" s="44"/>
      <c r="CU945" s="44"/>
      <c r="CV945" s="44"/>
      <c r="CW945" s="44"/>
      <c r="CX945" s="44"/>
      <c r="CY945" s="44"/>
      <c r="CZ945" s="44"/>
      <c r="DA945" s="44"/>
      <c r="DB945" s="44"/>
      <c r="DC945" s="44"/>
      <c r="DD945" s="44"/>
      <c r="DE945" s="44"/>
      <c r="DF945" s="44"/>
      <c r="DG945" s="44"/>
      <c r="DH945" s="44"/>
      <c r="DI945" s="44"/>
      <c r="DJ945" s="44"/>
      <c r="DK945" s="44"/>
      <c r="DL945" s="44"/>
      <c r="DM945" s="44"/>
      <c r="DN945" s="44"/>
      <c r="DO945" s="44"/>
      <c r="DP945" s="44"/>
      <c r="DQ945" s="44"/>
      <c r="DR945" s="44"/>
      <c r="DS945" s="44"/>
      <c r="DT945" s="44"/>
      <c r="DU945" s="44"/>
      <c r="DV945" s="44"/>
      <c r="DW945" s="44"/>
      <c r="DX945" s="44"/>
      <c r="DY945" s="44"/>
      <c r="DZ945" s="44"/>
      <c r="EA945" s="44"/>
      <c r="EB945" s="44"/>
      <c r="EC945" s="44"/>
      <c r="ED945" s="44"/>
      <c r="EE945" s="44"/>
      <c r="EF945" s="44"/>
      <c r="EG945" s="44"/>
      <c r="EH945" s="44"/>
      <c r="EI945" s="44"/>
      <c r="EJ945" s="44"/>
      <c r="EK945" s="44"/>
      <c r="EL945" s="44"/>
      <c r="EM945" s="44"/>
      <c r="EN945" s="44"/>
      <c r="EO945" s="44"/>
      <c r="EP945" s="44"/>
      <c r="EQ945" s="44"/>
      <c r="ER945" s="44"/>
      <c r="ES945" s="44"/>
      <c r="ET945" s="44"/>
      <c r="EU945" s="44"/>
      <c r="EV945" s="44"/>
      <c r="EW945" s="44"/>
      <c r="EX945" s="44"/>
      <c r="EY945" s="44"/>
      <c r="EZ945" s="44"/>
      <c r="FA945" s="44"/>
      <c r="FB945" s="44"/>
      <c r="FC945" s="44"/>
      <c r="FD945" s="44"/>
      <c r="FE945" s="44"/>
      <c r="FF945" s="44"/>
      <c r="FG945" s="44"/>
      <c r="FH945" s="44"/>
      <c r="FI945" s="44"/>
      <c r="FJ945" s="44"/>
      <c r="FK945" s="44"/>
      <c r="FL945" s="44"/>
      <c r="FM945" s="44"/>
      <c r="FN945" s="44"/>
      <c r="FO945" s="44"/>
      <c r="FP945" s="44"/>
      <c r="FQ945" s="44"/>
      <c r="FR945" s="44"/>
      <c r="FS945" s="44"/>
      <c r="FT945" s="44"/>
      <c r="FU945" s="44"/>
      <c r="FV945" s="44"/>
      <c r="FW945" s="44"/>
      <c r="FX945" s="44"/>
      <c r="FY945" s="44"/>
      <c r="FZ945" s="44"/>
      <c r="GA945" s="44"/>
      <c r="GB945" s="44"/>
      <c r="GC945" s="44"/>
      <c r="GD945" s="44"/>
      <c r="GE945" s="44"/>
      <c r="GF945" s="44"/>
      <c r="GG945" s="44"/>
      <c r="GH945" s="44"/>
      <c r="GI945" s="44"/>
      <c r="GJ945" s="44"/>
      <c r="GK945" s="44"/>
      <c r="GL945" s="44"/>
      <c r="GM945" s="44"/>
      <c r="GN945" s="44"/>
      <c r="GO945" s="44"/>
      <c r="GP945" s="44"/>
      <c r="GQ945" s="44"/>
      <c r="GR945" s="44"/>
      <c r="GS945" s="44"/>
      <c r="GT945" s="44"/>
      <c r="GU945" s="44"/>
      <c r="GV945" s="44"/>
      <c r="GW945" s="44"/>
      <c r="GX945" s="44"/>
      <c r="GY945" s="44"/>
      <c r="GZ945" s="44"/>
      <c r="HA945" s="44"/>
      <c r="HB945" s="44"/>
      <c r="HC945" s="44"/>
      <c r="HD945" s="44"/>
      <c r="HE945" s="44"/>
      <c r="HF945" s="44"/>
      <c r="HG945" s="44"/>
      <c r="HH945" s="44"/>
      <c r="HI945" s="44"/>
      <c r="HJ945" s="44"/>
      <c r="HK945" s="44"/>
      <c r="HL945" s="44"/>
      <c r="HM945" s="44"/>
      <c r="HN945" s="44"/>
      <c r="HO945" s="44"/>
      <c r="HP945" s="44"/>
      <c r="HQ945" s="44"/>
      <c r="HR945" s="44"/>
      <c r="HS945" s="44"/>
      <c r="HT945" s="44"/>
      <c r="HU945" s="44"/>
      <c r="HV945" s="44"/>
      <c r="HW945" s="44"/>
      <c r="HX945" s="44"/>
      <c r="HY945" s="44"/>
      <c r="HZ945" s="44"/>
      <c r="IA945" s="44"/>
      <c r="IB945" s="44"/>
      <c r="IC945" s="44"/>
      <c r="ID945" s="44"/>
      <c r="IE945" s="44"/>
      <c r="IF945" s="44"/>
      <c r="IG945" s="44"/>
      <c r="IH945" s="44"/>
      <c r="II945" s="44"/>
      <c r="IJ945" s="44"/>
      <c r="IK945" s="44"/>
      <c r="IL945" s="44"/>
      <c r="IM945" s="44"/>
      <c r="IN945" s="44"/>
      <c r="IO945" s="44"/>
      <c r="IP945" s="44"/>
      <c r="IQ945" s="44"/>
      <c r="IR945" s="44"/>
      <c r="IS945" s="44"/>
      <c r="IT945" s="44"/>
      <c r="IU945" s="44"/>
      <c r="IV945" s="44"/>
    </row>
    <row r="946" spans="1:256" s="43" customFormat="1" ht="332.25">
      <c r="A946" s="557" t="s">
        <v>778</v>
      </c>
      <c r="B946" s="661" t="s">
        <v>959</v>
      </c>
      <c r="C946" s="539"/>
      <c r="D946" s="659"/>
      <c r="E946" s="94"/>
      <c r="F946" s="128"/>
      <c r="H946" s="73"/>
      <c r="I946" s="73"/>
      <c r="J946" s="73"/>
      <c r="K946" s="73"/>
      <c r="L946" s="74"/>
      <c r="M946" s="49"/>
      <c r="N946" s="49"/>
      <c r="O946" s="49"/>
      <c r="P946" s="49"/>
      <c r="Q946" s="44"/>
      <c r="R946" s="44"/>
      <c r="S946" s="44"/>
      <c r="T946" s="44"/>
      <c r="U946" s="44"/>
      <c r="V946" s="44"/>
      <c r="W946" s="44"/>
      <c r="X946" s="44"/>
      <c r="Y946" s="44"/>
      <c r="Z946" s="44"/>
      <c r="AA946" s="44"/>
      <c r="AB946" s="44"/>
      <c r="AC946" s="44"/>
      <c r="AD946" s="44"/>
      <c r="AE946" s="44"/>
      <c r="AF946" s="44"/>
      <c r="AG946" s="44"/>
      <c r="AH946" s="44"/>
      <c r="AI946" s="44"/>
      <c r="AJ946" s="44"/>
      <c r="AK946" s="44"/>
      <c r="AL946" s="44"/>
      <c r="AM946" s="44"/>
      <c r="AN946" s="44"/>
      <c r="AO946" s="44"/>
      <c r="AP946" s="44"/>
      <c r="AQ946" s="44"/>
      <c r="AR946" s="44"/>
      <c r="AS946" s="44"/>
      <c r="AT946" s="44"/>
      <c r="AU946" s="44"/>
      <c r="AV946" s="44"/>
      <c r="AW946" s="44"/>
      <c r="AX946" s="44"/>
      <c r="AY946" s="44"/>
      <c r="AZ946" s="44"/>
      <c r="BA946" s="44"/>
      <c r="BB946" s="44"/>
      <c r="BC946" s="44"/>
      <c r="BD946" s="44"/>
      <c r="BE946" s="44"/>
      <c r="BF946" s="44"/>
      <c r="BG946" s="44"/>
      <c r="BH946" s="44"/>
      <c r="BI946" s="44"/>
      <c r="BJ946" s="44"/>
      <c r="BK946" s="44"/>
      <c r="BL946" s="44"/>
      <c r="BM946" s="44"/>
      <c r="BN946" s="44"/>
      <c r="BO946" s="44"/>
      <c r="BP946" s="44"/>
      <c r="BQ946" s="44"/>
      <c r="BR946" s="44"/>
      <c r="BS946" s="44"/>
      <c r="BT946" s="44"/>
      <c r="BU946" s="44"/>
      <c r="BV946" s="44"/>
      <c r="BW946" s="44"/>
      <c r="BX946" s="44"/>
      <c r="BY946" s="44"/>
      <c r="BZ946" s="44"/>
      <c r="CA946" s="44"/>
      <c r="CB946" s="44"/>
      <c r="CC946" s="44"/>
      <c r="CD946" s="44"/>
      <c r="CE946" s="44"/>
      <c r="CF946" s="44"/>
      <c r="CG946" s="44"/>
      <c r="CH946" s="44"/>
      <c r="CI946" s="44"/>
      <c r="CJ946" s="44"/>
      <c r="CK946" s="44"/>
      <c r="CL946" s="44"/>
      <c r="CM946" s="44"/>
      <c r="CN946" s="44"/>
      <c r="CO946" s="44"/>
      <c r="CP946" s="44"/>
      <c r="CQ946" s="44"/>
      <c r="CR946" s="44"/>
      <c r="CS946" s="44"/>
      <c r="CT946" s="44"/>
      <c r="CU946" s="44"/>
      <c r="CV946" s="44"/>
      <c r="CW946" s="44"/>
      <c r="CX946" s="44"/>
      <c r="CY946" s="44"/>
      <c r="CZ946" s="44"/>
      <c r="DA946" s="44"/>
      <c r="DB946" s="44"/>
      <c r="DC946" s="44"/>
      <c r="DD946" s="44"/>
      <c r="DE946" s="44"/>
      <c r="DF946" s="44"/>
      <c r="DG946" s="44"/>
      <c r="DH946" s="44"/>
      <c r="DI946" s="44"/>
      <c r="DJ946" s="44"/>
      <c r="DK946" s="44"/>
      <c r="DL946" s="44"/>
      <c r="DM946" s="44"/>
      <c r="DN946" s="44"/>
      <c r="DO946" s="44"/>
      <c r="DP946" s="44"/>
      <c r="DQ946" s="44"/>
      <c r="DR946" s="44"/>
      <c r="DS946" s="44"/>
      <c r="DT946" s="44"/>
      <c r="DU946" s="44"/>
      <c r="DV946" s="44"/>
      <c r="DW946" s="44"/>
      <c r="DX946" s="44"/>
      <c r="DY946" s="44"/>
      <c r="DZ946" s="44"/>
      <c r="EA946" s="44"/>
      <c r="EB946" s="44"/>
      <c r="EC946" s="44"/>
      <c r="ED946" s="44"/>
      <c r="EE946" s="44"/>
      <c r="EF946" s="44"/>
      <c r="EG946" s="44"/>
      <c r="EH946" s="44"/>
      <c r="EI946" s="44"/>
      <c r="EJ946" s="44"/>
      <c r="EK946" s="44"/>
      <c r="EL946" s="44"/>
      <c r="EM946" s="44"/>
      <c r="EN946" s="44"/>
      <c r="EO946" s="44"/>
      <c r="EP946" s="44"/>
      <c r="EQ946" s="44"/>
      <c r="ER946" s="44"/>
      <c r="ES946" s="44"/>
      <c r="ET946" s="44"/>
      <c r="EU946" s="44"/>
      <c r="EV946" s="44"/>
      <c r="EW946" s="44"/>
      <c r="EX946" s="44"/>
      <c r="EY946" s="44"/>
      <c r="EZ946" s="44"/>
      <c r="FA946" s="44"/>
      <c r="FB946" s="44"/>
      <c r="FC946" s="44"/>
      <c r="FD946" s="44"/>
      <c r="FE946" s="44"/>
      <c r="FF946" s="44"/>
      <c r="FG946" s="44"/>
      <c r="FH946" s="44"/>
      <c r="FI946" s="44"/>
      <c r="FJ946" s="44"/>
      <c r="FK946" s="44"/>
      <c r="FL946" s="44"/>
      <c r="FM946" s="44"/>
      <c r="FN946" s="44"/>
      <c r="FO946" s="44"/>
      <c r="FP946" s="44"/>
      <c r="FQ946" s="44"/>
      <c r="FR946" s="44"/>
      <c r="FS946" s="44"/>
      <c r="FT946" s="44"/>
      <c r="FU946" s="44"/>
      <c r="FV946" s="44"/>
      <c r="FW946" s="44"/>
      <c r="FX946" s="44"/>
      <c r="FY946" s="44"/>
      <c r="FZ946" s="44"/>
      <c r="GA946" s="44"/>
      <c r="GB946" s="44"/>
      <c r="GC946" s="44"/>
      <c r="GD946" s="44"/>
      <c r="GE946" s="44"/>
      <c r="GF946" s="44"/>
      <c r="GG946" s="44"/>
      <c r="GH946" s="44"/>
      <c r="GI946" s="44"/>
      <c r="GJ946" s="44"/>
      <c r="GK946" s="44"/>
      <c r="GL946" s="44"/>
      <c r="GM946" s="44"/>
      <c r="GN946" s="44"/>
      <c r="GO946" s="44"/>
      <c r="GP946" s="44"/>
      <c r="GQ946" s="44"/>
      <c r="GR946" s="44"/>
      <c r="GS946" s="44"/>
      <c r="GT946" s="44"/>
      <c r="GU946" s="44"/>
      <c r="GV946" s="44"/>
      <c r="GW946" s="44"/>
      <c r="GX946" s="44"/>
      <c r="GY946" s="44"/>
      <c r="GZ946" s="44"/>
      <c r="HA946" s="44"/>
      <c r="HB946" s="44"/>
      <c r="HC946" s="44"/>
      <c r="HD946" s="44"/>
      <c r="HE946" s="44"/>
      <c r="HF946" s="44"/>
      <c r="HG946" s="44"/>
      <c r="HH946" s="44"/>
      <c r="HI946" s="44"/>
      <c r="HJ946" s="44"/>
      <c r="HK946" s="44"/>
      <c r="HL946" s="44"/>
      <c r="HM946" s="44"/>
      <c r="HN946" s="44"/>
      <c r="HO946" s="44"/>
      <c r="HP946" s="44"/>
      <c r="HQ946" s="44"/>
      <c r="HR946" s="44"/>
      <c r="HS946" s="44"/>
      <c r="HT946" s="44"/>
      <c r="HU946" s="44"/>
      <c r="HV946" s="44"/>
      <c r="HW946" s="44"/>
      <c r="HX946" s="44"/>
      <c r="HY946" s="44"/>
      <c r="HZ946" s="44"/>
      <c r="IA946" s="44"/>
      <c r="IB946" s="44"/>
      <c r="IC946" s="44"/>
      <c r="ID946" s="44"/>
      <c r="IE946" s="44"/>
      <c r="IF946" s="44"/>
      <c r="IG946" s="44"/>
      <c r="IH946" s="44"/>
      <c r="II946" s="44"/>
      <c r="IJ946" s="44"/>
      <c r="IK946" s="44"/>
      <c r="IL946" s="44"/>
      <c r="IM946" s="44"/>
      <c r="IN946" s="44"/>
      <c r="IO946" s="44"/>
      <c r="IP946" s="44"/>
      <c r="IQ946" s="44"/>
      <c r="IR946" s="44"/>
      <c r="IS946" s="44"/>
      <c r="IT946" s="44"/>
      <c r="IU946" s="44"/>
      <c r="IV946" s="44"/>
    </row>
    <row r="947" spans="1:256" s="43" customFormat="1" ht="85.5">
      <c r="A947" s="557"/>
      <c r="B947" s="560" t="s">
        <v>741</v>
      </c>
      <c r="C947" s="539" t="s">
        <v>110</v>
      </c>
      <c r="D947" s="659">
        <v>1</v>
      </c>
      <c r="E947" s="94"/>
      <c r="F947" s="128">
        <f>E947*D947</f>
        <v>0</v>
      </c>
      <c r="H947" s="73"/>
      <c r="I947" s="73"/>
      <c r="J947" s="73"/>
      <c r="K947" s="73"/>
      <c r="L947" s="74"/>
      <c r="M947" s="49"/>
      <c r="N947" s="49"/>
      <c r="O947" s="49"/>
      <c r="P947" s="49"/>
      <c r="Q947" s="44"/>
      <c r="R947" s="44"/>
      <c r="S947" s="44"/>
      <c r="T947" s="44"/>
      <c r="U947" s="44"/>
      <c r="V947" s="44"/>
      <c r="W947" s="44"/>
      <c r="X947" s="44"/>
      <c r="Y947" s="44"/>
      <c r="Z947" s="44"/>
      <c r="AA947" s="44"/>
      <c r="AB947" s="44"/>
      <c r="AC947" s="44"/>
      <c r="AD947" s="44"/>
      <c r="AE947" s="44"/>
      <c r="AF947" s="44"/>
      <c r="AG947" s="44"/>
      <c r="AH947" s="44"/>
      <c r="AI947" s="44"/>
      <c r="AJ947" s="44"/>
      <c r="AK947" s="44"/>
      <c r="AL947" s="44"/>
      <c r="AM947" s="44"/>
      <c r="AN947" s="44"/>
      <c r="AO947" s="44"/>
      <c r="AP947" s="44"/>
      <c r="AQ947" s="44"/>
      <c r="AR947" s="44"/>
      <c r="AS947" s="44"/>
      <c r="AT947" s="44"/>
      <c r="AU947" s="44"/>
      <c r="AV947" s="44"/>
      <c r="AW947" s="44"/>
      <c r="AX947" s="44"/>
      <c r="AY947" s="44"/>
      <c r="AZ947" s="44"/>
      <c r="BA947" s="44"/>
      <c r="BB947" s="44"/>
      <c r="BC947" s="44"/>
      <c r="BD947" s="44"/>
      <c r="BE947" s="44"/>
      <c r="BF947" s="44"/>
      <c r="BG947" s="44"/>
      <c r="BH947" s="44"/>
      <c r="BI947" s="44"/>
      <c r="BJ947" s="44"/>
      <c r="BK947" s="44"/>
      <c r="BL947" s="44"/>
      <c r="BM947" s="44"/>
      <c r="BN947" s="44"/>
      <c r="BO947" s="44"/>
      <c r="BP947" s="44"/>
      <c r="BQ947" s="44"/>
      <c r="BR947" s="44"/>
      <c r="BS947" s="44"/>
      <c r="BT947" s="44"/>
      <c r="BU947" s="44"/>
      <c r="BV947" s="44"/>
      <c r="BW947" s="44"/>
      <c r="BX947" s="44"/>
      <c r="BY947" s="44"/>
      <c r="BZ947" s="44"/>
      <c r="CA947" s="44"/>
      <c r="CB947" s="44"/>
      <c r="CC947" s="44"/>
      <c r="CD947" s="44"/>
      <c r="CE947" s="44"/>
      <c r="CF947" s="44"/>
      <c r="CG947" s="44"/>
      <c r="CH947" s="44"/>
      <c r="CI947" s="44"/>
      <c r="CJ947" s="44"/>
      <c r="CK947" s="44"/>
      <c r="CL947" s="44"/>
      <c r="CM947" s="44"/>
      <c r="CN947" s="44"/>
      <c r="CO947" s="44"/>
      <c r="CP947" s="44"/>
      <c r="CQ947" s="44"/>
      <c r="CR947" s="44"/>
      <c r="CS947" s="44"/>
      <c r="CT947" s="44"/>
      <c r="CU947" s="44"/>
      <c r="CV947" s="44"/>
      <c r="CW947" s="44"/>
      <c r="CX947" s="44"/>
      <c r="CY947" s="44"/>
      <c r="CZ947" s="44"/>
      <c r="DA947" s="44"/>
      <c r="DB947" s="44"/>
      <c r="DC947" s="44"/>
      <c r="DD947" s="44"/>
      <c r="DE947" s="44"/>
      <c r="DF947" s="44"/>
      <c r="DG947" s="44"/>
      <c r="DH947" s="44"/>
      <c r="DI947" s="44"/>
      <c r="DJ947" s="44"/>
      <c r="DK947" s="44"/>
      <c r="DL947" s="44"/>
      <c r="DM947" s="44"/>
      <c r="DN947" s="44"/>
      <c r="DO947" s="44"/>
      <c r="DP947" s="44"/>
      <c r="DQ947" s="44"/>
      <c r="DR947" s="44"/>
      <c r="DS947" s="44"/>
      <c r="DT947" s="44"/>
      <c r="DU947" s="44"/>
      <c r="DV947" s="44"/>
      <c r="DW947" s="44"/>
      <c r="DX947" s="44"/>
      <c r="DY947" s="44"/>
      <c r="DZ947" s="44"/>
      <c r="EA947" s="44"/>
      <c r="EB947" s="44"/>
      <c r="EC947" s="44"/>
      <c r="ED947" s="44"/>
      <c r="EE947" s="44"/>
      <c r="EF947" s="44"/>
      <c r="EG947" s="44"/>
      <c r="EH947" s="44"/>
      <c r="EI947" s="44"/>
      <c r="EJ947" s="44"/>
      <c r="EK947" s="44"/>
      <c r="EL947" s="44"/>
      <c r="EM947" s="44"/>
      <c r="EN947" s="44"/>
      <c r="EO947" s="44"/>
      <c r="EP947" s="44"/>
      <c r="EQ947" s="44"/>
      <c r="ER947" s="44"/>
      <c r="ES947" s="44"/>
      <c r="ET947" s="44"/>
      <c r="EU947" s="44"/>
      <c r="EV947" s="44"/>
      <c r="EW947" s="44"/>
      <c r="EX947" s="44"/>
      <c r="EY947" s="44"/>
      <c r="EZ947" s="44"/>
      <c r="FA947" s="44"/>
      <c r="FB947" s="44"/>
      <c r="FC947" s="44"/>
      <c r="FD947" s="44"/>
      <c r="FE947" s="44"/>
      <c r="FF947" s="44"/>
      <c r="FG947" s="44"/>
      <c r="FH947" s="44"/>
      <c r="FI947" s="44"/>
      <c r="FJ947" s="44"/>
      <c r="FK947" s="44"/>
      <c r="FL947" s="44"/>
      <c r="FM947" s="44"/>
      <c r="FN947" s="44"/>
      <c r="FO947" s="44"/>
      <c r="FP947" s="44"/>
      <c r="FQ947" s="44"/>
      <c r="FR947" s="44"/>
      <c r="FS947" s="44"/>
      <c r="FT947" s="44"/>
      <c r="FU947" s="44"/>
      <c r="FV947" s="44"/>
      <c r="FW947" s="44"/>
      <c r="FX947" s="44"/>
      <c r="FY947" s="44"/>
      <c r="FZ947" s="44"/>
      <c r="GA947" s="44"/>
      <c r="GB947" s="44"/>
      <c r="GC947" s="44"/>
      <c r="GD947" s="44"/>
      <c r="GE947" s="44"/>
      <c r="GF947" s="44"/>
      <c r="GG947" s="44"/>
      <c r="GH947" s="44"/>
      <c r="GI947" s="44"/>
      <c r="GJ947" s="44"/>
      <c r="GK947" s="44"/>
      <c r="GL947" s="44"/>
      <c r="GM947" s="44"/>
      <c r="GN947" s="44"/>
      <c r="GO947" s="44"/>
      <c r="GP947" s="44"/>
      <c r="GQ947" s="44"/>
      <c r="GR947" s="44"/>
      <c r="GS947" s="44"/>
      <c r="GT947" s="44"/>
      <c r="GU947" s="44"/>
      <c r="GV947" s="44"/>
      <c r="GW947" s="44"/>
      <c r="GX947" s="44"/>
      <c r="GY947" s="44"/>
      <c r="GZ947" s="44"/>
      <c r="HA947" s="44"/>
      <c r="HB947" s="44"/>
      <c r="HC947" s="44"/>
      <c r="HD947" s="44"/>
      <c r="HE947" s="44"/>
      <c r="HF947" s="44"/>
      <c r="HG947" s="44"/>
      <c r="HH947" s="44"/>
      <c r="HI947" s="44"/>
      <c r="HJ947" s="44"/>
      <c r="HK947" s="44"/>
      <c r="HL947" s="44"/>
      <c r="HM947" s="44"/>
      <c r="HN947" s="44"/>
      <c r="HO947" s="44"/>
      <c r="HP947" s="44"/>
      <c r="HQ947" s="44"/>
      <c r="HR947" s="44"/>
      <c r="HS947" s="44"/>
      <c r="HT947" s="44"/>
      <c r="HU947" s="44"/>
      <c r="HV947" s="44"/>
      <c r="HW947" s="44"/>
      <c r="HX947" s="44"/>
      <c r="HY947" s="44"/>
      <c r="HZ947" s="44"/>
      <c r="IA947" s="44"/>
      <c r="IB947" s="44"/>
      <c r="IC947" s="44"/>
      <c r="ID947" s="44"/>
      <c r="IE947" s="44"/>
      <c r="IF947" s="44"/>
      <c r="IG947" s="44"/>
      <c r="IH947" s="44"/>
      <c r="II947" s="44"/>
      <c r="IJ947" s="44"/>
      <c r="IK947" s="44"/>
      <c r="IL947" s="44"/>
      <c r="IM947" s="44"/>
      <c r="IN947" s="44"/>
      <c r="IO947" s="44"/>
      <c r="IP947" s="44"/>
      <c r="IQ947" s="44"/>
      <c r="IR947" s="44"/>
      <c r="IS947" s="44"/>
      <c r="IT947" s="44"/>
      <c r="IU947" s="44"/>
      <c r="IV947" s="44"/>
    </row>
    <row r="948" spans="1:256" s="43" customFormat="1">
      <c r="A948" s="564"/>
      <c r="B948" s="732"/>
      <c r="C948" s="717"/>
      <c r="D948" s="718"/>
      <c r="E948" s="86"/>
      <c r="F948" s="128"/>
      <c r="H948" s="73"/>
      <c r="I948" s="73"/>
      <c r="J948" s="73"/>
      <c r="K948" s="73"/>
      <c r="L948" s="74"/>
      <c r="M948" s="49"/>
      <c r="N948" s="49"/>
      <c r="O948" s="49"/>
      <c r="P948" s="49"/>
      <c r="Q948" s="44"/>
      <c r="R948" s="44"/>
      <c r="S948" s="44"/>
      <c r="T948" s="44"/>
      <c r="U948" s="44"/>
      <c r="V948" s="44"/>
      <c r="W948" s="44"/>
      <c r="X948" s="44"/>
      <c r="Y948" s="44"/>
      <c r="Z948" s="44"/>
      <c r="AA948" s="44"/>
      <c r="AB948" s="44"/>
      <c r="AC948" s="44"/>
      <c r="AD948" s="44"/>
      <c r="AE948" s="44"/>
      <c r="AF948" s="44"/>
      <c r="AG948" s="44"/>
      <c r="AH948" s="44"/>
      <c r="AI948" s="44"/>
      <c r="AJ948" s="44"/>
      <c r="AK948" s="44"/>
      <c r="AL948" s="44"/>
      <c r="AM948" s="44"/>
      <c r="AN948" s="44"/>
      <c r="AO948" s="44"/>
      <c r="AP948" s="44"/>
      <c r="AQ948" s="44"/>
      <c r="AR948" s="44"/>
      <c r="AS948" s="44"/>
      <c r="AT948" s="44"/>
      <c r="AU948" s="44"/>
      <c r="AV948" s="44"/>
      <c r="AW948" s="44"/>
      <c r="AX948" s="44"/>
      <c r="AY948" s="44"/>
      <c r="AZ948" s="44"/>
      <c r="BA948" s="44"/>
      <c r="BB948" s="44"/>
      <c r="BC948" s="44"/>
      <c r="BD948" s="44"/>
      <c r="BE948" s="44"/>
      <c r="BF948" s="44"/>
      <c r="BG948" s="44"/>
      <c r="BH948" s="44"/>
      <c r="BI948" s="44"/>
      <c r="BJ948" s="44"/>
      <c r="BK948" s="44"/>
      <c r="BL948" s="44"/>
      <c r="BM948" s="44"/>
      <c r="BN948" s="44"/>
      <c r="BO948" s="44"/>
      <c r="BP948" s="44"/>
      <c r="BQ948" s="44"/>
      <c r="BR948" s="44"/>
      <c r="BS948" s="44"/>
      <c r="BT948" s="44"/>
      <c r="BU948" s="44"/>
      <c r="BV948" s="44"/>
      <c r="BW948" s="44"/>
      <c r="BX948" s="44"/>
      <c r="BY948" s="44"/>
      <c r="BZ948" s="44"/>
      <c r="CA948" s="44"/>
      <c r="CB948" s="44"/>
      <c r="CC948" s="44"/>
      <c r="CD948" s="44"/>
      <c r="CE948" s="44"/>
      <c r="CF948" s="44"/>
      <c r="CG948" s="44"/>
      <c r="CH948" s="44"/>
      <c r="CI948" s="44"/>
      <c r="CJ948" s="44"/>
      <c r="CK948" s="44"/>
      <c r="CL948" s="44"/>
      <c r="CM948" s="44"/>
      <c r="CN948" s="44"/>
      <c r="CO948" s="44"/>
      <c r="CP948" s="44"/>
      <c r="CQ948" s="44"/>
      <c r="CR948" s="44"/>
      <c r="CS948" s="44"/>
      <c r="CT948" s="44"/>
      <c r="CU948" s="44"/>
      <c r="CV948" s="44"/>
      <c r="CW948" s="44"/>
      <c r="CX948" s="44"/>
      <c r="CY948" s="44"/>
      <c r="CZ948" s="44"/>
      <c r="DA948" s="44"/>
      <c r="DB948" s="44"/>
      <c r="DC948" s="44"/>
      <c r="DD948" s="44"/>
      <c r="DE948" s="44"/>
      <c r="DF948" s="44"/>
      <c r="DG948" s="44"/>
      <c r="DH948" s="44"/>
      <c r="DI948" s="44"/>
      <c r="DJ948" s="44"/>
      <c r="DK948" s="44"/>
      <c r="DL948" s="44"/>
      <c r="DM948" s="44"/>
      <c r="DN948" s="44"/>
      <c r="DO948" s="44"/>
      <c r="DP948" s="44"/>
      <c r="DQ948" s="44"/>
      <c r="DR948" s="44"/>
      <c r="DS948" s="44"/>
      <c r="DT948" s="44"/>
      <c r="DU948" s="44"/>
      <c r="DV948" s="44"/>
      <c r="DW948" s="44"/>
      <c r="DX948" s="44"/>
      <c r="DY948" s="44"/>
      <c r="DZ948" s="44"/>
      <c r="EA948" s="44"/>
      <c r="EB948" s="44"/>
      <c r="EC948" s="44"/>
      <c r="ED948" s="44"/>
      <c r="EE948" s="44"/>
      <c r="EF948" s="44"/>
      <c r="EG948" s="44"/>
      <c r="EH948" s="44"/>
      <c r="EI948" s="44"/>
      <c r="EJ948" s="44"/>
      <c r="EK948" s="44"/>
      <c r="EL948" s="44"/>
      <c r="EM948" s="44"/>
      <c r="EN948" s="44"/>
      <c r="EO948" s="44"/>
      <c r="EP948" s="44"/>
      <c r="EQ948" s="44"/>
      <c r="ER948" s="44"/>
      <c r="ES948" s="44"/>
      <c r="ET948" s="44"/>
      <c r="EU948" s="44"/>
      <c r="EV948" s="44"/>
      <c r="EW948" s="44"/>
      <c r="EX948" s="44"/>
      <c r="EY948" s="44"/>
      <c r="EZ948" s="44"/>
      <c r="FA948" s="44"/>
      <c r="FB948" s="44"/>
      <c r="FC948" s="44"/>
      <c r="FD948" s="44"/>
      <c r="FE948" s="44"/>
      <c r="FF948" s="44"/>
      <c r="FG948" s="44"/>
      <c r="FH948" s="44"/>
      <c r="FI948" s="44"/>
      <c r="FJ948" s="44"/>
      <c r="FK948" s="44"/>
      <c r="FL948" s="44"/>
      <c r="FM948" s="44"/>
      <c r="FN948" s="44"/>
      <c r="FO948" s="44"/>
      <c r="FP948" s="44"/>
      <c r="FQ948" s="44"/>
      <c r="FR948" s="44"/>
      <c r="FS948" s="44"/>
      <c r="FT948" s="44"/>
      <c r="FU948" s="44"/>
      <c r="FV948" s="44"/>
      <c r="FW948" s="44"/>
      <c r="FX948" s="44"/>
      <c r="FY948" s="44"/>
      <c r="FZ948" s="44"/>
      <c r="GA948" s="44"/>
      <c r="GB948" s="44"/>
      <c r="GC948" s="44"/>
      <c r="GD948" s="44"/>
      <c r="GE948" s="44"/>
      <c r="GF948" s="44"/>
      <c r="GG948" s="44"/>
      <c r="GH948" s="44"/>
      <c r="GI948" s="44"/>
      <c r="GJ948" s="44"/>
      <c r="GK948" s="44"/>
      <c r="GL948" s="44"/>
      <c r="GM948" s="44"/>
      <c r="GN948" s="44"/>
      <c r="GO948" s="44"/>
      <c r="GP948" s="44"/>
      <c r="GQ948" s="44"/>
      <c r="GR948" s="44"/>
      <c r="GS948" s="44"/>
      <c r="GT948" s="44"/>
      <c r="GU948" s="44"/>
      <c r="GV948" s="44"/>
      <c r="GW948" s="44"/>
      <c r="GX948" s="44"/>
      <c r="GY948" s="44"/>
      <c r="GZ948" s="44"/>
      <c r="HA948" s="44"/>
      <c r="HB948" s="44"/>
      <c r="HC948" s="44"/>
      <c r="HD948" s="44"/>
      <c r="HE948" s="44"/>
      <c r="HF948" s="44"/>
      <c r="HG948" s="44"/>
      <c r="HH948" s="44"/>
      <c r="HI948" s="44"/>
      <c r="HJ948" s="44"/>
      <c r="HK948" s="44"/>
      <c r="HL948" s="44"/>
      <c r="HM948" s="44"/>
      <c r="HN948" s="44"/>
      <c r="HO948" s="44"/>
      <c r="HP948" s="44"/>
      <c r="HQ948" s="44"/>
      <c r="HR948" s="44"/>
      <c r="HS948" s="44"/>
      <c r="HT948" s="44"/>
      <c r="HU948" s="44"/>
      <c r="HV948" s="44"/>
      <c r="HW948" s="44"/>
      <c r="HX948" s="44"/>
      <c r="HY948" s="44"/>
      <c r="HZ948" s="44"/>
      <c r="IA948" s="44"/>
      <c r="IB948" s="44"/>
      <c r="IC948" s="44"/>
      <c r="ID948" s="44"/>
      <c r="IE948" s="44"/>
      <c r="IF948" s="44"/>
      <c r="IG948" s="44"/>
      <c r="IH948" s="44"/>
      <c r="II948" s="44"/>
      <c r="IJ948" s="44"/>
      <c r="IK948" s="44"/>
      <c r="IL948" s="44"/>
      <c r="IM948" s="44"/>
      <c r="IN948" s="44"/>
      <c r="IO948" s="44"/>
      <c r="IP948" s="44"/>
      <c r="IQ948" s="44"/>
      <c r="IR948" s="44"/>
      <c r="IS948" s="44"/>
      <c r="IT948" s="44"/>
      <c r="IU948" s="44"/>
      <c r="IV948" s="44"/>
    </row>
    <row r="949" spans="1:256" s="43" customFormat="1" ht="231.75">
      <c r="A949" s="557" t="s">
        <v>779</v>
      </c>
      <c r="B949" s="661" t="s">
        <v>960</v>
      </c>
      <c r="C949" s="717"/>
      <c r="D949" s="718"/>
      <c r="E949" s="86"/>
      <c r="F949" s="128"/>
      <c r="H949" s="73"/>
      <c r="I949" s="73"/>
      <c r="J949" s="73"/>
      <c r="K949" s="73"/>
      <c r="L949" s="74"/>
      <c r="M949" s="49"/>
      <c r="N949" s="49"/>
      <c r="O949" s="49"/>
      <c r="P949" s="49"/>
      <c r="Q949" s="44"/>
      <c r="R949" s="44"/>
      <c r="S949" s="44"/>
      <c r="T949" s="44"/>
      <c r="U949" s="44"/>
      <c r="V949" s="44"/>
      <c r="W949" s="44"/>
      <c r="X949" s="44"/>
      <c r="Y949" s="44"/>
      <c r="Z949" s="44"/>
      <c r="AA949" s="44"/>
      <c r="AB949" s="44"/>
      <c r="AC949" s="44"/>
      <c r="AD949" s="44"/>
      <c r="AE949" s="44"/>
      <c r="AF949" s="44"/>
      <c r="AG949" s="44"/>
      <c r="AH949" s="44"/>
      <c r="AI949" s="44"/>
      <c r="AJ949" s="44"/>
      <c r="AK949" s="44"/>
      <c r="AL949" s="44"/>
      <c r="AM949" s="44"/>
      <c r="AN949" s="44"/>
      <c r="AO949" s="44"/>
      <c r="AP949" s="44"/>
      <c r="AQ949" s="44"/>
      <c r="AR949" s="44"/>
      <c r="AS949" s="44"/>
      <c r="AT949" s="44"/>
      <c r="AU949" s="44"/>
      <c r="AV949" s="44"/>
      <c r="AW949" s="44"/>
      <c r="AX949" s="44"/>
      <c r="AY949" s="44"/>
      <c r="AZ949" s="44"/>
      <c r="BA949" s="44"/>
      <c r="BB949" s="44"/>
      <c r="BC949" s="44"/>
      <c r="BD949" s="44"/>
      <c r="BE949" s="44"/>
      <c r="BF949" s="44"/>
      <c r="BG949" s="44"/>
      <c r="BH949" s="44"/>
      <c r="BI949" s="44"/>
      <c r="BJ949" s="44"/>
      <c r="BK949" s="44"/>
      <c r="BL949" s="44"/>
      <c r="BM949" s="44"/>
      <c r="BN949" s="44"/>
      <c r="BO949" s="44"/>
      <c r="BP949" s="44"/>
      <c r="BQ949" s="44"/>
      <c r="BR949" s="44"/>
      <c r="BS949" s="44"/>
      <c r="BT949" s="44"/>
      <c r="BU949" s="44"/>
      <c r="BV949" s="44"/>
      <c r="BW949" s="44"/>
      <c r="BX949" s="44"/>
      <c r="BY949" s="44"/>
      <c r="BZ949" s="44"/>
      <c r="CA949" s="44"/>
      <c r="CB949" s="44"/>
      <c r="CC949" s="44"/>
      <c r="CD949" s="44"/>
      <c r="CE949" s="44"/>
      <c r="CF949" s="44"/>
      <c r="CG949" s="44"/>
      <c r="CH949" s="44"/>
      <c r="CI949" s="44"/>
      <c r="CJ949" s="44"/>
      <c r="CK949" s="44"/>
      <c r="CL949" s="44"/>
      <c r="CM949" s="44"/>
      <c r="CN949" s="44"/>
      <c r="CO949" s="44"/>
      <c r="CP949" s="44"/>
      <c r="CQ949" s="44"/>
      <c r="CR949" s="44"/>
      <c r="CS949" s="44"/>
      <c r="CT949" s="44"/>
      <c r="CU949" s="44"/>
      <c r="CV949" s="44"/>
      <c r="CW949" s="44"/>
      <c r="CX949" s="44"/>
      <c r="CY949" s="44"/>
      <c r="CZ949" s="44"/>
      <c r="DA949" s="44"/>
      <c r="DB949" s="44"/>
      <c r="DC949" s="44"/>
      <c r="DD949" s="44"/>
      <c r="DE949" s="44"/>
      <c r="DF949" s="44"/>
      <c r="DG949" s="44"/>
      <c r="DH949" s="44"/>
      <c r="DI949" s="44"/>
      <c r="DJ949" s="44"/>
      <c r="DK949" s="44"/>
      <c r="DL949" s="44"/>
      <c r="DM949" s="44"/>
      <c r="DN949" s="44"/>
      <c r="DO949" s="44"/>
      <c r="DP949" s="44"/>
      <c r="DQ949" s="44"/>
      <c r="DR949" s="44"/>
      <c r="DS949" s="44"/>
      <c r="DT949" s="44"/>
      <c r="DU949" s="44"/>
      <c r="DV949" s="44"/>
      <c r="DW949" s="44"/>
      <c r="DX949" s="44"/>
      <c r="DY949" s="44"/>
      <c r="DZ949" s="44"/>
      <c r="EA949" s="44"/>
      <c r="EB949" s="44"/>
      <c r="EC949" s="44"/>
      <c r="ED949" s="44"/>
      <c r="EE949" s="44"/>
      <c r="EF949" s="44"/>
      <c r="EG949" s="44"/>
      <c r="EH949" s="44"/>
      <c r="EI949" s="44"/>
      <c r="EJ949" s="44"/>
      <c r="EK949" s="44"/>
      <c r="EL949" s="44"/>
      <c r="EM949" s="44"/>
      <c r="EN949" s="44"/>
      <c r="EO949" s="44"/>
      <c r="EP949" s="44"/>
      <c r="EQ949" s="44"/>
      <c r="ER949" s="44"/>
      <c r="ES949" s="44"/>
      <c r="ET949" s="44"/>
      <c r="EU949" s="44"/>
      <c r="EV949" s="44"/>
      <c r="EW949" s="44"/>
      <c r="EX949" s="44"/>
      <c r="EY949" s="44"/>
      <c r="EZ949" s="44"/>
      <c r="FA949" s="44"/>
      <c r="FB949" s="44"/>
      <c r="FC949" s="44"/>
      <c r="FD949" s="44"/>
      <c r="FE949" s="44"/>
      <c r="FF949" s="44"/>
      <c r="FG949" s="44"/>
      <c r="FH949" s="44"/>
      <c r="FI949" s="44"/>
      <c r="FJ949" s="44"/>
      <c r="FK949" s="44"/>
      <c r="FL949" s="44"/>
      <c r="FM949" s="44"/>
      <c r="FN949" s="44"/>
      <c r="FO949" s="44"/>
      <c r="FP949" s="44"/>
      <c r="FQ949" s="44"/>
      <c r="FR949" s="44"/>
      <c r="FS949" s="44"/>
      <c r="FT949" s="44"/>
      <c r="FU949" s="44"/>
      <c r="FV949" s="44"/>
      <c r="FW949" s="44"/>
      <c r="FX949" s="44"/>
      <c r="FY949" s="44"/>
      <c r="FZ949" s="44"/>
      <c r="GA949" s="44"/>
      <c r="GB949" s="44"/>
      <c r="GC949" s="44"/>
      <c r="GD949" s="44"/>
      <c r="GE949" s="44"/>
      <c r="GF949" s="44"/>
      <c r="GG949" s="44"/>
      <c r="GH949" s="44"/>
      <c r="GI949" s="44"/>
      <c r="GJ949" s="44"/>
      <c r="GK949" s="44"/>
      <c r="GL949" s="44"/>
      <c r="GM949" s="44"/>
      <c r="GN949" s="44"/>
      <c r="GO949" s="44"/>
      <c r="GP949" s="44"/>
      <c r="GQ949" s="44"/>
      <c r="GR949" s="44"/>
      <c r="GS949" s="44"/>
      <c r="GT949" s="44"/>
      <c r="GU949" s="44"/>
      <c r="GV949" s="44"/>
      <c r="GW949" s="44"/>
      <c r="GX949" s="44"/>
      <c r="GY949" s="44"/>
      <c r="GZ949" s="44"/>
      <c r="HA949" s="44"/>
      <c r="HB949" s="44"/>
      <c r="HC949" s="44"/>
      <c r="HD949" s="44"/>
      <c r="HE949" s="44"/>
      <c r="HF949" s="44"/>
      <c r="HG949" s="44"/>
      <c r="HH949" s="44"/>
      <c r="HI949" s="44"/>
      <c r="HJ949" s="44"/>
      <c r="HK949" s="44"/>
      <c r="HL949" s="44"/>
      <c r="HM949" s="44"/>
      <c r="HN949" s="44"/>
      <c r="HO949" s="44"/>
      <c r="HP949" s="44"/>
      <c r="HQ949" s="44"/>
      <c r="HR949" s="44"/>
      <c r="HS949" s="44"/>
      <c r="HT949" s="44"/>
      <c r="HU949" s="44"/>
      <c r="HV949" s="44"/>
      <c r="HW949" s="44"/>
      <c r="HX949" s="44"/>
      <c r="HY949" s="44"/>
      <c r="HZ949" s="44"/>
      <c r="IA949" s="44"/>
      <c r="IB949" s="44"/>
      <c r="IC949" s="44"/>
      <c r="ID949" s="44"/>
      <c r="IE949" s="44"/>
      <c r="IF949" s="44"/>
      <c r="IG949" s="44"/>
      <c r="IH949" s="44"/>
      <c r="II949" s="44"/>
      <c r="IJ949" s="44"/>
      <c r="IK949" s="44"/>
      <c r="IL949" s="44"/>
      <c r="IM949" s="44"/>
      <c r="IN949" s="44"/>
      <c r="IO949" s="44"/>
      <c r="IP949" s="44"/>
      <c r="IQ949" s="44"/>
      <c r="IR949" s="44"/>
      <c r="IS949" s="44"/>
      <c r="IT949" s="44"/>
      <c r="IU949" s="44"/>
      <c r="IV949" s="44"/>
    </row>
    <row r="950" spans="1:256" s="43" customFormat="1" ht="85.5">
      <c r="A950" s="564"/>
      <c r="B950" s="560" t="s">
        <v>741</v>
      </c>
      <c r="C950" s="539" t="s">
        <v>110</v>
      </c>
      <c r="D950" s="659">
        <v>1</v>
      </c>
      <c r="E950" s="94"/>
      <c r="F950" s="128">
        <f>E950*D950</f>
        <v>0</v>
      </c>
      <c r="H950" s="73"/>
      <c r="I950" s="73"/>
      <c r="J950" s="73"/>
      <c r="K950" s="73"/>
      <c r="L950" s="74"/>
      <c r="M950" s="49"/>
      <c r="N950" s="49"/>
      <c r="O950" s="49"/>
      <c r="P950" s="49"/>
      <c r="Q950" s="44"/>
      <c r="R950" s="44"/>
      <c r="S950" s="44"/>
      <c r="T950" s="44"/>
      <c r="U950" s="44"/>
      <c r="V950" s="44"/>
      <c r="W950" s="44"/>
      <c r="X950" s="44"/>
      <c r="Y950" s="44"/>
      <c r="Z950" s="44"/>
      <c r="AA950" s="44"/>
      <c r="AB950" s="44"/>
      <c r="AC950" s="44"/>
      <c r="AD950" s="44"/>
      <c r="AE950" s="44"/>
      <c r="AF950" s="44"/>
      <c r="AG950" s="44"/>
      <c r="AH950" s="44"/>
      <c r="AI950" s="44"/>
      <c r="AJ950" s="44"/>
      <c r="AK950" s="44"/>
      <c r="AL950" s="44"/>
      <c r="AM950" s="44"/>
      <c r="AN950" s="44"/>
      <c r="AO950" s="44"/>
      <c r="AP950" s="44"/>
      <c r="AQ950" s="44"/>
      <c r="AR950" s="44"/>
      <c r="AS950" s="44"/>
      <c r="AT950" s="44"/>
      <c r="AU950" s="44"/>
      <c r="AV950" s="44"/>
      <c r="AW950" s="44"/>
      <c r="AX950" s="44"/>
      <c r="AY950" s="44"/>
      <c r="AZ950" s="44"/>
      <c r="BA950" s="44"/>
      <c r="BB950" s="44"/>
      <c r="BC950" s="44"/>
      <c r="BD950" s="44"/>
      <c r="BE950" s="44"/>
      <c r="BF950" s="44"/>
      <c r="BG950" s="44"/>
      <c r="BH950" s="44"/>
      <c r="BI950" s="44"/>
      <c r="BJ950" s="44"/>
      <c r="BK950" s="44"/>
      <c r="BL950" s="44"/>
      <c r="BM950" s="44"/>
      <c r="BN950" s="44"/>
      <c r="BO950" s="44"/>
      <c r="BP950" s="44"/>
      <c r="BQ950" s="44"/>
      <c r="BR950" s="44"/>
      <c r="BS950" s="44"/>
      <c r="BT950" s="44"/>
      <c r="BU950" s="44"/>
      <c r="BV950" s="44"/>
      <c r="BW950" s="44"/>
      <c r="BX950" s="44"/>
      <c r="BY950" s="44"/>
      <c r="BZ950" s="44"/>
      <c r="CA950" s="44"/>
      <c r="CB950" s="44"/>
      <c r="CC950" s="44"/>
      <c r="CD950" s="44"/>
      <c r="CE950" s="44"/>
      <c r="CF950" s="44"/>
      <c r="CG950" s="44"/>
      <c r="CH950" s="44"/>
      <c r="CI950" s="44"/>
      <c r="CJ950" s="44"/>
      <c r="CK950" s="44"/>
      <c r="CL950" s="44"/>
      <c r="CM950" s="44"/>
      <c r="CN950" s="44"/>
      <c r="CO950" s="44"/>
      <c r="CP950" s="44"/>
      <c r="CQ950" s="44"/>
      <c r="CR950" s="44"/>
      <c r="CS950" s="44"/>
      <c r="CT950" s="44"/>
      <c r="CU950" s="44"/>
      <c r="CV950" s="44"/>
      <c r="CW950" s="44"/>
      <c r="CX950" s="44"/>
      <c r="CY950" s="44"/>
      <c r="CZ950" s="44"/>
      <c r="DA950" s="44"/>
      <c r="DB950" s="44"/>
      <c r="DC950" s="44"/>
      <c r="DD950" s="44"/>
      <c r="DE950" s="44"/>
      <c r="DF950" s="44"/>
      <c r="DG950" s="44"/>
      <c r="DH950" s="44"/>
      <c r="DI950" s="44"/>
      <c r="DJ950" s="44"/>
      <c r="DK950" s="44"/>
      <c r="DL950" s="44"/>
      <c r="DM950" s="44"/>
      <c r="DN950" s="44"/>
      <c r="DO950" s="44"/>
      <c r="DP950" s="44"/>
      <c r="DQ950" s="44"/>
      <c r="DR950" s="44"/>
      <c r="DS950" s="44"/>
      <c r="DT950" s="44"/>
      <c r="DU950" s="44"/>
      <c r="DV950" s="44"/>
      <c r="DW950" s="44"/>
      <c r="DX950" s="44"/>
      <c r="DY950" s="44"/>
      <c r="DZ950" s="44"/>
      <c r="EA950" s="44"/>
      <c r="EB950" s="44"/>
      <c r="EC950" s="44"/>
      <c r="ED950" s="44"/>
      <c r="EE950" s="44"/>
      <c r="EF950" s="44"/>
      <c r="EG950" s="44"/>
      <c r="EH950" s="44"/>
      <c r="EI950" s="44"/>
      <c r="EJ950" s="44"/>
      <c r="EK950" s="44"/>
      <c r="EL950" s="44"/>
      <c r="EM950" s="44"/>
      <c r="EN950" s="44"/>
      <c r="EO950" s="44"/>
      <c r="EP950" s="44"/>
      <c r="EQ950" s="44"/>
      <c r="ER950" s="44"/>
      <c r="ES950" s="44"/>
      <c r="ET950" s="44"/>
      <c r="EU950" s="44"/>
      <c r="EV950" s="44"/>
      <c r="EW950" s="44"/>
      <c r="EX950" s="44"/>
      <c r="EY950" s="44"/>
      <c r="EZ950" s="44"/>
      <c r="FA950" s="44"/>
      <c r="FB950" s="44"/>
      <c r="FC950" s="44"/>
      <c r="FD950" s="44"/>
      <c r="FE950" s="44"/>
      <c r="FF950" s="44"/>
      <c r="FG950" s="44"/>
      <c r="FH950" s="44"/>
      <c r="FI950" s="44"/>
      <c r="FJ950" s="44"/>
      <c r="FK950" s="44"/>
      <c r="FL950" s="44"/>
      <c r="FM950" s="44"/>
      <c r="FN950" s="44"/>
      <c r="FO950" s="44"/>
      <c r="FP950" s="44"/>
      <c r="FQ950" s="44"/>
      <c r="FR950" s="44"/>
      <c r="FS950" s="44"/>
      <c r="FT950" s="44"/>
      <c r="FU950" s="44"/>
      <c r="FV950" s="44"/>
      <c r="FW950" s="44"/>
      <c r="FX950" s="44"/>
      <c r="FY950" s="44"/>
      <c r="FZ950" s="44"/>
      <c r="GA950" s="44"/>
      <c r="GB950" s="44"/>
      <c r="GC950" s="44"/>
      <c r="GD950" s="44"/>
      <c r="GE950" s="44"/>
      <c r="GF950" s="44"/>
      <c r="GG950" s="44"/>
      <c r="GH950" s="44"/>
      <c r="GI950" s="44"/>
      <c r="GJ950" s="44"/>
      <c r="GK950" s="44"/>
      <c r="GL950" s="44"/>
      <c r="GM950" s="44"/>
      <c r="GN950" s="44"/>
      <c r="GO950" s="44"/>
      <c r="GP950" s="44"/>
      <c r="GQ950" s="44"/>
      <c r="GR950" s="44"/>
      <c r="GS950" s="44"/>
      <c r="GT950" s="44"/>
      <c r="GU950" s="44"/>
      <c r="GV950" s="44"/>
      <c r="GW950" s="44"/>
      <c r="GX950" s="44"/>
      <c r="GY950" s="44"/>
      <c r="GZ950" s="44"/>
      <c r="HA950" s="44"/>
      <c r="HB950" s="44"/>
      <c r="HC950" s="44"/>
      <c r="HD950" s="44"/>
      <c r="HE950" s="44"/>
      <c r="HF950" s="44"/>
      <c r="HG950" s="44"/>
      <c r="HH950" s="44"/>
      <c r="HI950" s="44"/>
      <c r="HJ950" s="44"/>
      <c r="HK950" s="44"/>
      <c r="HL950" s="44"/>
      <c r="HM950" s="44"/>
      <c r="HN950" s="44"/>
      <c r="HO950" s="44"/>
      <c r="HP950" s="44"/>
      <c r="HQ950" s="44"/>
      <c r="HR950" s="44"/>
      <c r="HS950" s="44"/>
      <c r="HT950" s="44"/>
      <c r="HU950" s="44"/>
      <c r="HV950" s="44"/>
      <c r="HW950" s="44"/>
      <c r="HX950" s="44"/>
      <c r="HY950" s="44"/>
      <c r="HZ950" s="44"/>
      <c r="IA950" s="44"/>
      <c r="IB950" s="44"/>
      <c r="IC950" s="44"/>
      <c r="ID950" s="44"/>
      <c r="IE950" s="44"/>
      <c r="IF950" s="44"/>
      <c r="IG950" s="44"/>
      <c r="IH950" s="44"/>
      <c r="II950" s="44"/>
      <c r="IJ950" s="44"/>
      <c r="IK950" s="44"/>
      <c r="IL950" s="44"/>
      <c r="IM950" s="44"/>
      <c r="IN950" s="44"/>
      <c r="IO950" s="44"/>
      <c r="IP950" s="44"/>
      <c r="IQ950" s="44"/>
      <c r="IR950" s="44"/>
      <c r="IS950" s="44"/>
      <c r="IT950" s="44"/>
      <c r="IU950" s="44"/>
      <c r="IV950" s="44"/>
    </row>
    <row r="951" spans="1:256" s="43" customFormat="1">
      <c r="A951" s="564"/>
      <c r="B951" s="732"/>
      <c r="C951" s="717"/>
      <c r="D951" s="718"/>
      <c r="E951" s="86"/>
      <c r="F951" s="128"/>
      <c r="H951" s="73"/>
      <c r="I951" s="73"/>
      <c r="J951" s="73"/>
      <c r="K951" s="73"/>
      <c r="L951" s="74"/>
      <c r="M951" s="49"/>
      <c r="N951" s="49"/>
      <c r="O951" s="49"/>
      <c r="P951" s="49"/>
      <c r="Q951" s="44"/>
      <c r="R951" s="44"/>
      <c r="S951" s="44"/>
      <c r="T951" s="44"/>
      <c r="U951" s="44"/>
      <c r="V951" s="44"/>
      <c r="W951" s="44"/>
      <c r="X951" s="44"/>
      <c r="Y951" s="44"/>
      <c r="Z951" s="44"/>
      <c r="AA951" s="44"/>
      <c r="AB951" s="44"/>
      <c r="AC951" s="44"/>
      <c r="AD951" s="44"/>
      <c r="AE951" s="44"/>
      <c r="AF951" s="44"/>
      <c r="AG951" s="44"/>
      <c r="AH951" s="44"/>
      <c r="AI951" s="44"/>
      <c r="AJ951" s="44"/>
      <c r="AK951" s="44"/>
      <c r="AL951" s="44"/>
      <c r="AM951" s="44"/>
      <c r="AN951" s="44"/>
      <c r="AO951" s="44"/>
      <c r="AP951" s="44"/>
      <c r="AQ951" s="44"/>
      <c r="AR951" s="44"/>
      <c r="AS951" s="44"/>
      <c r="AT951" s="44"/>
      <c r="AU951" s="44"/>
      <c r="AV951" s="44"/>
      <c r="AW951" s="44"/>
      <c r="AX951" s="44"/>
      <c r="AY951" s="44"/>
      <c r="AZ951" s="44"/>
      <c r="BA951" s="44"/>
      <c r="BB951" s="44"/>
      <c r="BC951" s="44"/>
      <c r="BD951" s="44"/>
      <c r="BE951" s="44"/>
      <c r="BF951" s="44"/>
      <c r="BG951" s="44"/>
      <c r="BH951" s="44"/>
      <c r="BI951" s="44"/>
      <c r="BJ951" s="44"/>
      <c r="BK951" s="44"/>
      <c r="BL951" s="44"/>
      <c r="BM951" s="44"/>
      <c r="BN951" s="44"/>
      <c r="BO951" s="44"/>
      <c r="BP951" s="44"/>
      <c r="BQ951" s="44"/>
      <c r="BR951" s="44"/>
      <c r="BS951" s="44"/>
      <c r="BT951" s="44"/>
      <c r="BU951" s="44"/>
      <c r="BV951" s="44"/>
      <c r="BW951" s="44"/>
      <c r="BX951" s="44"/>
      <c r="BY951" s="44"/>
      <c r="BZ951" s="44"/>
      <c r="CA951" s="44"/>
      <c r="CB951" s="44"/>
      <c r="CC951" s="44"/>
      <c r="CD951" s="44"/>
      <c r="CE951" s="44"/>
      <c r="CF951" s="44"/>
      <c r="CG951" s="44"/>
      <c r="CH951" s="44"/>
      <c r="CI951" s="44"/>
      <c r="CJ951" s="44"/>
      <c r="CK951" s="44"/>
      <c r="CL951" s="44"/>
      <c r="CM951" s="44"/>
      <c r="CN951" s="44"/>
      <c r="CO951" s="44"/>
      <c r="CP951" s="44"/>
      <c r="CQ951" s="44"/>
      <c r="CR951" s="44"/>
      <c r="CS951" s="44"/>
      <c r="CT951" s="44"/>
      <c r="CU951" s="44"/>
      <c r="CV951" s="44"/>
      <c r="CW951" s="44"/>
      <c r="CX951" s="44"/>
      <c r="CY951" s="44"/>
      <c r="CZ951" s="44"/>
      <c r="DA951" s="44"/>
      <c r="DB951" s="44"/>
      <c r="DC951" s="44"/>
      <c r="DD951" s="44"/>
      <c r="DE951" s="44"/>
      <c r="DF951" s="44"/>
      <c r="DG951" s="44"/>
      <c r="DH951" s="44"/>
      <c r="DI951" s="44"/>
      <c r="DJ951" s="44"/>
      <c r="DK951" s="44"/>
      <c r="DL951" s="44"/>
      <c r="DM951" s="44"/>
      <c r="DN951" s="44"/>
      <c r="DO951" s="44"/>
      <c r="DP951" s="44"/>
      <c r="DQ951" s="44"/>
      <c r="DR951" s="44"/>
      <c r="DS951" s="44"/>
      <c r="DT951" s="44"/>
      <c r="DU951" s="44"/>
      <c r="DV951" s="44"/>
      <c r="DW951" s="44"/>
      <c r="DX951" s="44"/>
      <c r="DY951" s="44"/>
      <c r="DZ951" s="44"/>
      <c r="EA951" s="44"/>
      <c r="EB951" s="44"/>
      <c r="EC951" s="44"/>
      <c r="ED951" s="44"/>
      <c r="EE951" s="44"/>
      <c r="EF951" s="44"/>
      <c r="EG951" s="44"/>
      <c r="EH951" s="44"/>
      <c r="EI951" s="44"/>
      <c r="EJ951" s="44"/>
      <c r="EK951" s="44"/>
      <c r="EL951" s="44"/>
      <c r="EM951" s="44"/>
      <c r="EN951" s="44"/>
      <c r="EO951" s="44"/>
      <c r="EP951" s="44"/>
      <c r="EQ951" s="44"/>
      <c r="ER951" s="44"/>
      <c r="ES951" s="44"/>
      <c r="ET951" s="44"/>
      <c r="EU951" s="44"/>
      <c r="EV951" s="44"/>
      <c r="EW951" s="44"/>
      <c r="EX951" s="44"/>
      <c r="EY951" s="44"/>
      <c r="EZ951" s="44"/>
      <c r="FA951" s="44"/>
      <c r="FB951" s="44"/>
      <c r="FC951" s="44"/>
      <c r="FD951" s="44"/>
      <c r="FE951" s="44"/>
      <c r="FF951" s="44"/>
      <c r="FG951" s="44"/>
      <c r="FH951" s="44"/>
      <c r="FI951" s="44"/>
      <c r="FJ951" s="44"/>
      <c r="FK951" s="44"/>
      <c r="FL951" s="44"/>
      <c r="FM951" s="44"/>
      <c r="FN951" s="44"/>
      <c r="FO951" s="44"/>
      <c r="FP951" s="44"/>
      <c r="FQ951" s="44"/>
      <c r="FR951" s="44"/>
      <c r="FS951" s="44"/>
      <c r="FT951" s="44"/>
      <c r="FU951" s="44"/>
      <c r="FV951" s="44"/>
      <c r="FW951" s="44"/>
      <c r="FX951" s="44"/>
      <c r="FY951" s="44"/>
      <c r="FZ951" s="44"/>
      <c r="GA951" s="44"/>
      <c r="GB951" s="44"/>
      <c r="GC951" s="44"/>
      <c r="GD951" s="44"/>
      <c r="GE951" s="44"/>
      <c r="GF951" s="44"/>
      <c r="GG951" s="44"/>
      <c r="GH951" s="44"/>
      <c r="GI951" s="44"/>
      <c r="GJ951" s="44"/>
      <c r="GK951" s="44"/>
      <c r="GL951" s="44"/>
      <c r="GM951" s="44"/>
      <c r="GN951" s="44"/>
      <c r="GO951" s="44"/>
      <c r="GP951" s="44"/>
      <c r="GQ951" s="44"/>
      <c r="GR951" s="44"/>
      <c r="GS951" s="44"/>
      <c r="GT951" s="44"/>
      <c r="GU951" s="44"/>
      <c r="GV951" s="44"/>
      <c r="GW951" s="44"/>
      <c r="GX951" s="44"/>
      <c r="GY951" s="44"/>
      <c r="GZ951" s="44"/>
      <c r="HA951" s="44"/>
      <c r="HB951" s="44"/>
      <c r="HC951" s="44"/>
      <c r="HD951" s="44"/>
      <c r="HE951" s="44"/>
      <c r="HF951" s="44"/>
      <c r="HG951" s="44"/>
      <c r="HH951" s="44"/>
      <c r="HI951" s="44"/>
      <c r="HJ951" s="44"/>
      <c r="HK951" s="44"/>
      <c r="HL951" s="44"/>
      <c r="HM951" s="44"/>
      <c r="HN951" s="44"/>
      <c r="HO951" s="44"/>
      <c r="HP951" s="44"/>
      <c r="HQ951" s="44"/>
      <c r="HR951" s="44"/>
      <c r="HS951" s="44"/>
      <c r="HT951" s="44"/>
      <c r="HU951" s="44"/>
      <c r="HV951" s="44"/>
      <c r="HW951" s="44"/>
      <c r="HX951" s="44"/>
      <c r="HY951" s="44"/>
      <c r="HZ951" s="44"/>
      <c r="IA951" s="44"/>
      <c r="IB951" s="44"/>
      <c r="IC951" s="44"/>
      <c r="ID951" s="44"/>
      <c r="IE951" s="44"/>
      <c r="IF951" s="44"/>
      <c r="IG951" s="44"/>
      <c r="IH951" s="44"/>
      <c r="II951" s="44"/>
      <c r="IJ951" s="44"/>
      <c r="IK951" s="44"/>
      <c r="IL951" s="44"/>
      <c r="IM951" s="44"/>
      <c r="IN951" s="44"/>
      <c r="IO951" s="44"/>
      <c r="IP951" s="44"/>
      <c r="IQ951" s="44"/>
      <c r="IR951" s="44"/>
      <c r="IS951" s="44"/>
      <c r="IT951" s="44"/>
      <c r="IU951" s="44"/>
      <c r="IV951" s="44"/>
    </row>
    <row r="952" spans="1:256" s="40" customFormat="1">
      <c r="A952" s="557" t="s">
        <v>780</v>
      </c>
      <c r="B952" s="614" t="s">
        <v>742</v>
      </c>
      <c r="C952" s="530"/>
      <c r="D952" s="587"/>
      <c r="E952" s="782"/>
      <c r="F952" s="588"/>
      <c r="G952" s="109"/>
      <c r="H952" s="39"/>
    </row>
    <row r="953" spans="1:256" s="40" customFormat="1" ht="71.25">
      <c r="A953" s="590"/>
      <c r="B953" s="615" t="s">
        <v>743</v>
      </c>
      <c r="C953" s="530"/>
      <c r="D953" s="587"/>
      <c r="E953" s="782"/>
      <c r="F953" s="588"/>
      <c r="G953" s="109"/>
      <c r="H953" s="39"/>
    </row>
    <row r="954" spans="1:256" s="40" customFormat="1" ht="42.75">
      <c r="A954" s="590"/>
      <c r="B954" s="629" t="s">
        <v>744</v>
      </c>
      <c r="C954" s="530"/>
      <c r="D954" s="587"/>
      <c r="E954" s="782"/>
      <c r="F954" s="588"/>
      <c r="G954" s="109"/>
      <c r="H954" s="39"/>
    </row>
    <row r="955" spans="1:256" s="40" customFormat="1" ht="128.25">
      <c r="A955" s="590"/>
      <c r="B955" s="629" t="s">
        <v>745</v>
      </c>
      <c r="C955" s="530"/>
      <c r="D955" s="587"/>
      <c r="E955" s="782"/>
      <c r="F955" s="588"/>
      <c r="G955" s="109"/>
      <c r="H955" s="39"/>
    </row>
    <row r="956" spans="1:256" s="40" customFormat="1" ht="85.5">
      <c r="A956" s="590"/>
      <c r="B956" s="560" t="s">
        <v>741</v>
      </c>
      <c r="C956" s="530"/>
      <c r="D956" s="587"/>
      <c r="E956" s="782"/>
      <c r="F956" s="588"/>
      <c r="G956" s="109"/>
      <c r="H956" s="39"/>
    </row>
    <row r="957" spans="1:256" s="40" customFormat="1">
      <c r="A957" s="590"/>
      <c r="B957" s="615"/>
      <c r="C957" s="530"/>
      <c r="D957" s="587"/>
      <c r="E957" s="782"/>
      <c r="F957" s="588"/>
      <c r="G957" s="109"/>
      <c r="H957" s="39"/>
    </row>
    <row r="958" spans="1:256" s="40" customFormat="1" ht="29.25">
      <c r="A958" s="589" t="s">
        <v>101</v>
      </c>
      <c r="B958" s="615" t="s">
        <v>961</v>
      </c>
      <c r="C958" s="530" t="s">
        <v>490</v>
      </c>
      <c r="D958" s="591">
        <v>16</v>
      </c>
      <c r="E958" s="782"/>
      <c r="F958" s="588">
        <f>D958*E958</f>
        <v>0</v>
      </c>
      <c r="G958" s="109"/>
      <c r="H958" s="39"/>
    </row>
    <row r="959" spans="1:256" s="40" customFormat="1">
      <c r="A959" s="589"/>
      <c r="B959" s="615"/>
      <c r="C959" s="530"/>
      <c r="D959" s="591"/>
      <c r="E959" s="782"/>
      <c r="F959" s="588"/>
      <c r="G959" s="109"/>
      <c r="H959" s="39"/>
    </row>
    <row r="960" spans="1:256" s="40" customFormat="1" ht="44.25">
      <c r="A960" s="589" t="s">
        <v>102</v>
      </c>
      <c r="B960" s="615" t="s">
        <v>962</v>
      </c>
      <c r="C960" s="530" t="s">
        <v>490</v>
      </c>
      <c r="D960" s="591">
        <v>5</v>
      </c>
      <c r="E960" s="782"/>
      <c r="F960" s="588">
        <f>D960*E960</f>
        <v>0</v>
      </c>
      <c r="G960" s="109"/>
      <c r="H960" s="39"/>
    </row>
    <row r="961" spans="1:8" s="40" customFormat="1">
      <c r="A961" s="589"/>
      <c r="B961" s="615"/>
      <c r="C961" s="530"/>
      <c r="D961" s="591"/>
      <c r="E961" s="782"/>
      <c r="F961" s="588"/>
      <c r="G961" s="109"/>
      <c r="H961" s="39"/>
    </row>
    <row r="962" spans="1:8" s="40" customFormat="1" ht="29.25">
      <c r="A962" s="589" t="s">
        <v>104</v>
      </c>
      <c r="B962" s="615" t="s">
        <v>963</v>
      </c>
      <c r="C962" s="530" t="s">
        <v>490</v>
      </c>
      <c r="D962" s="591">
        <v>1</v>
      </c>
      <c r="E962" s="782"/>
      <c r="F962" s="588">
        <f>D962*E962</f>
        <v>0</v>
      </c>
      <c r="G962" s="109"/>
      <c r="H962" s="39"/>
    </row>
    <row r="963" spans="1:8" s="40" customFormat="1">
      <c r="A963" s="590"/>
      <c r="B963" s="615"/>
      <c r="C963" s="530"/>
      <c r="D963" s="587"/>
      <c r="E963" s="782"/>
      <c r="F963" s="588"/>
      <c r="G963" s="109"/>
      <c r="H963" s="39"/>
    </row>
    <row r="964" spans="1:8" s="40" customFormat="1" ht="29.25">
      <c r="A964" s="589" t="s">
        <v>107</v>
      </c>
      <c r="B964" s="615" t="s">
        <v>964</v>
      </c>
      <c r="C964" s="530" t="s">
        <v>490</v>
      </c>
      <c r="D964" s="591">
        <v>1</v>
      </c>
      <c r="E964" s="782"/>
      <c r="F964" s="588">
        <f>D964*E964</f>
        <v>0</v>
      </c>
      <c r="G964" s="109"/>
      <c r="H964" s="39"/>
    </row>
    <row r="965" spans="1:8" s="40" customFormat="1">
      <c r="A965" s="590"/>
      <c r="B965" s="615"/>
      <c r="C965" s="530"/>
      <c r="D965" s="587"/>
      <c r="E965" s="782"/>
      <c r="F965" s="588"/>
      <c r="G965" s="109"/>
      <c r="H965" s="39"/>
    </row>
    <row r="966" spans="1:8" s="40" customFormat="1" ht="29.25">
      <c r="A966" s="589" t="s">
        <v>108</v>
      </c>
      <c r="B966" s="615" t="s">
        <v>965</v>
      </c>
      <c r="C966" s="530" t="s">
        <v>490</v>
      </c>
      <c r="D966" s="591">
        <v>2</v>
      </c>
      <c r="E966" s="782"/>
      <c r="F966" s="588">
        <f>D966*E966</f>
        <v>0</v>
      </c>
      <c r="G966" s="109"/>
      <c r="H966" s="39"/>
    </row>
    <row r="967" spans="1:8" s="40" customFormat="1">
      <c r="A967" s="590"/>
      <c r="B967" s="615"/>
      <c r="C967" s="530"/>
      <c r="D967" s="587"/>
      <c r="E967" s="782"/>
      <c r="F967" s="588"/>
      <c r="G967" s="109"/>
      <c r="H967" s="39"/>
    </row>
    <row r="968" spans="1:8" s="40" customFormat="1" ht="29.25">
      <c r="A968" s="589" t="s">
        <v>109</v>
      </c>
      <c r="B968" s="615" t="s">
        <v>966</v>
      </c>
      <c r="C968" s="530" t="s">
        <v>490</v>
      </c>
      <c r="D968" s="591">
        <v>1</v>
      </c>
      <c r="E968" s="782"/>
      <c r="F968" s="588">
        <f>D968*E968</f>
        <v>0</v>
      </c>
      <c r="G968" s="109"/>
      <c r="H968" s="39"/>
    </row>
    <row r="969" spans="1:8" s="40" customFormat="1">
      <c r="A969" s="589"/>
      <c r="B969" s="615"/>
      <c r="C969" s="530"/>
      <c r="D969" s="591"/>
      <c r="E969" s="782"/>
      <c r="F969" s="588"/>
      <c r="G969" s="109"/>
      <c r="H969" s="39"/>
    </row>
    <row r="970" spans="1:8" s="40" customFormat="1" ht="202.5" customHeight="1">
      <c r="A970" s="557" t="s">
        <v>788</v>
      </c>
      <c r="B970" s="615" t="s">
        <v>1217</v>
      </c>
      <c r="C970" s="530"/>
      <c r="D970" s="587"/>
      <c r="E970" s="782"/>
      <c r="F970" s="588"/>
      <c r="G970" s="109"/>
      <c r="H970" s="39"/>
    </row>
    <row r="971" spans="1:8" s="40" customFormat="1">
      <c r="A971" s="657"/>
      <c r="B971" s="614"/>
      <c r="C971" s="530"/>
      <c r="D971" s="587"/>
      <c r="E971" s="782"/>
      <c r="F971" s="588"/>
      <c r="G971" s="109"/>
      <c r="H971" s="39"/>
    </row>
    <row r="972" spans="1:8" s="40" customFormat="1">
      <c r="A972" s="589" t="s">
        <v>101</v>
      </c>
      <c r="B972" s="615" t="s">
        <v>967</v>
      </c>
      <c r="C972" s="530" t="s">
        <v>490</v>
      </c>
      <c r="D972" s="591">
        <v>1</v>
      </c>
      <c r="E972" s="782"/>
      <c r="F972" s="588">
        <f>D972*E972</f>
        <v>0</v>
      </c>
      <c r="G972" s="109"/>
      <c r="H972" s="39"/>
    </row>
    <row r="973" spans="1:8" s="40" customFormat="1">
      <c r="A973" s="589"/>
      <c r="B973" s="615"/>
      <c r="C973" s="530"/>
      <c r="D973" s="591"/>
      <c r="E973" s="782"/>
      <c r="F973" s="588"/>
      <c r="G973" s="109"/>
      <c r="H973" s="39"/>
    </row>
    <row r="974" spans="1:8" s="40" customFormat="1">
      <c r="A974" s="589" t="s">
        <v>102</v>
      </c>
      <c r="B974" s="615" t="s">
        <v>968</v>
      </c>
      <c r="C974" s="530" t="s">
        <v>490</v>
      </c>
      <c r="D974" s="591">
        <v>1</v>
      </c>
      <c r="E974" s="782"/>
      <c r="F974" s="588">
        <f>D974*E974</f>
        <v>0</v>
      </c>
      <c r="G974" s="109"/>
      <c r="H974" s="39"/>
    </row>
    <row r="975" spans="1:8" s="40" customFormat="1">
      <c r="A975" s="589"/>
      <c r="B975" s="615"/>
      <c r="C975" s="530"/>
      <c r="D975" s="591"/>
      <c r="E975" s="782"/>
      <c r="F975" s="588"/>
      <c r="G975" s="109"/>
      <c r="H975" s="39"/>
    </row>
    <row r="976" spans="1:8" s="40" customFormat="1">
      <c r="A976" s="589" t="s">
        <v>104</v>
      </c>
      <c r="B976" s="615" t="s">
        <v>969</v>
      </c>
      <c r="C976" s="530" t="s">
        <v>490</v>
      </c>
      <c r="D976" s="591">
        <v>1</v>
      </c>
      <c r="E976" s="782"/>
      <c r="F976" s="588">
        <f>D976*E976</f>
        <v>0</v>
      </c>
      <c r="G976" s="109"/>
      <c r="H976" s="39"/>
    </row>
    <row r="977" spans="1:256" s="40" customFormat="1">
      <c r="A977" s="589"/>
      <c r="B977" s="615"/>
      <c r="C977" s="530"/>
      <c r="D977" s="591"/>
      <c r="E977" s="782"/>
      <c r="F977" s="588"/>
      <c r="G977" s="109"/>
      <c r="H977" s="39"/>
    </row>
    <row r="978" spans="1:256" s="40" customFormat="1">
      <c r="A978" s="589" t="s">
        <v>107</v>
      </c>
      <c r="B978" s="615" t="s">
        <v>970</v>
      </c>
      <c r="C978" s="530" t="s">
        <v>490</v>
      </c>
      <c r="D978" s="591">
        <v>1</v>
      </c>
      <c r="E978" s="782"/>
      <c r="F978" s="588">
        <f>D978*E978</f>
        <v>0</v>
      </c>
      <c r="G978" s="109"/>
      <c r="H978" s="39"/>
    </row>
    <row r="979" spans="1:256" s="43" customFormat="1">
      <c r="A979" s="657"/>
      <c r="B979" s="732"/>
      <c r="C979" s="725"/>
      <c r="D979" s="725"/>
      <c r="E979" s="94"/>
      <c r="F979" s="128"/>
      <c r="H979" s="73"/>
      <c r="I979" s="73"/>
      <c r="J979" s="73"/>
      <c r="K979" s="73"/>
      <c r="L979" s="74"/>
      <c r="M979" s="49"/>
      <c r="N979" s="49"/>
      <c r="O979" s="49"/>
      <c r="P979" s="49"/>
      <c r="Q979" s="44"/>
      <c r="R979" s="44"/>
      <c r="S979" s="44"/>
      <c r="T979" s="44"/>
      <c r="U979" s="44"/>
      <c r="V979" s="44"/>
      <c r="W979" s="44"/>
      <c r="X979" s="44"/>
      <c r="Y979" s="44"/>
      <c r="Z979" s="44"/>
      <c r="AA979" s="44"/>
      <c r="AB979" s="44"/>
      <c r="AC979" s="44"/>
      <c r="AD979" s="44"/>
      <c r="AE979" s="44"/>
      <c r="AF979" s="44"/>
      <c r="AG979" s="44"/>
      <c r="AH979" s="44"/>
      <c r="AI979" s="44"/>
      <c r="AJ979" s="44"/>
      <c r="AK979" s="44"/>
      <c r="AL979" s="44"/>
      <c r="AM979" s="44"/>
      <c r="AN979" s="44"/>
      <c r="AO979" s="44"/>
      <c r="AP979" s="44"/>
      <c r="AQ979" s="44"/>
      <c r="AR979" s="44"/>
      <c r="AS979" s="44"/>
      <c r="AT979" s="44"/>
      <c r="AU979" s="44"/>
      <c r="AV979" s="44"/>
      <c r="AW979" s="44"/>
      <c r="AX979" s="44"/>
      <c r="AY979" s="44"/>
      <c r="AZ979" s="44"/>
      <c r="BA979" s="44"/>
      <c r="BB979" s="44"/>
      <c r="BC979" s="44"/>
      <c r="BD979" s="44"/>
      <c r="BE979" s="44"/>
      <c r="BF979" s="44"/>
      <c r="BG979" s="44"/>
      <c r="BH979" s="44"/>
      <c r="BI979" s="44"/>
      <c r="BJ979" s="44"/>
      <c r="BK979" s="44"/>
      <c r="BL979" s="44"/>
      <c r="BM979" s="44"/>
      <c r="BN979" s="44"/>
      <c r="BO979" s="44"/>
      <c r="BP979" s="44"/>
      <c r="BQ979" s="44"/>
      <c r="BR979" s="44"/>
      <c r="BS979" s="44"/>
      <c r="BT979" s="44"/>
      <c r="BU979" s="44"/>
      <c r="BV979" s="44"/>
      <c r="BW979" s="44"/>
      <c r="BX979" s="44"/>
      <c r="BY979" s="44"/>
      <c r="BZ979" s="44"/>
      <c r="CA979" s="44"/>
      <c r="CB979" s="44"/>
      <c r="CC979" s="44"/>
      <c r="CD979" s="44"/>
      <c r="CE979" s="44"/>
      <c r="CF979" s="44"/>
      <c r="CG979" s="44"/>
      <c r="CH979" s="44"/>
      <c r="CI979" s="44"/>
      <c r="CJ979" s="44"/>
      <c r="CK979" s="44"/>
      <c r="CL979" s="44"/>
      <c r="CM979" s="44"/>
      <c r="CN979" s="44"/>
      <c r="CO979" s="44"/>
      <c r="CP979" s="44"/>
      <c r="CQ979" s="44"/>
      <c r="CR979" s="44"/>
      <c r="CS979" s="44"/>
      <c r="CT979" s="44"/>
      <c r="CU979" s="44"/>
      <c r="CV979" s="44"/>
      <c r="CW979" s="44"/>
      <c r="CX979" s="44"/>
      <c r="CY979" s="44"/>
      <c r="CZ979" s="44"/>
      <c r="DA979" s="44"/>
      <c r="DB979" s="44"/>
      <c r="DC979" s="44"/>
      <c r="DD979" s="44"/>
      <c r="DE979" s="44"/>
      <c r="DF979" s="44"/>
      <c r="DG979" s="44"/>
      <c r="DH979" s="44"/>
      <c r="DI979" s="44"/>
      <c r="DJ979" s="44"/>
      <c r="DK979" s="44"/>
      <c r="DL979" s="44"/>
      <c r="DM979" s="44"/>
      <c r="DN979" s="44"/>
      <c r="DO979" s="44"/>
      <c r="DP979" s="44"/>
      <c r="DQ979" s="44"/>
      <c r="DR979" s="44"/>
      <c r="DS979" s="44"/>
      <c r="DT979" s="44"/>
      <c r="DU979" s="44"/>
      <c r="DV979" s="44"/>
      <c r="DW979" s="44"/>
      <c r="DX979" s="44"/>
      <c r="DY979" s="44"/>
      <c r="DZ979" s="44"/>
      <c r="EA979" s="44"/>
      <c r="EB979" s="44"/>
      <c r="EC979" s="44"/>
      <c r="ED979" s="44"/>
      <c r="EE979" s="44"/>
      <c r="EF979" s="44"/>
      <c r="EG979" s="44"/>
      <c r="EH979" s="44"/>
      <c r="EI979" s="44"/>
      <c r="EJ979" s="44"/>
      <c r="EK979" s="44"/>
      <c r="EL979" s="44"/>
      <c r="EM979" s="44"/>
      <c r="EN979" s="44"/>
      <c r="EO979" s="44"/>
      <c r="EP979" s="44"/>
      <c r="EQ979" s="44"/>
      <c r="ER979" s="44"/>
      <c r="ES979" s="44"/>
      <c r="ET979" s="44"/>
      <c r="EU979" s="44"/>
      <c r="EV979" s="44"/>
      <c r="EW979" s="44"/>
      <c r="EX979" s="44"/>
      <c r="EY979" s="44"/>
      <c r="EZ979" s="44"/>
      <c r="FA979" s="44"/>
      <c r="FB979" s="44"/>
      <c r="FC979" s="44"/>
      <c r="FD979" s="44"/>
      <c r="FE979" s="44"/>
      <c r="FF979" s="44"/>
      <c r="FG979" s="44"/>
      <c r="FH979" s="44"/>
      <c r="FI979" s="44"/>
      <c r="FJ979" s="44"/>
      <c r="FK979" s="44"/>
      <c r="FL979" s="44"/>
      <c r="FM979" s="44"/>
      <c r="FN979" s="44"/>
      <c r="FO979" s="44"/>
      <c r="FP979" s="44"/>
      <c r="FQ979" s="44"/>
      <c r="FR979" s="44"/>
      <c r="FS979" s="44"/>
      <c r="FT979" s="44"/>
      <c r="FU979" s="44"/>
      <c r="FV979" s="44"/>
      <c r="FW979" s="44"/>
      <c r="FX979" s="44"/>
      <c r="FY979" s="44"/>
      <c r="FZ979" s="44"/>
      <c r="GA979" s="44"/>
      <c r="GB979" s="44"/>
      <c r="GC979" s="44"/>
      <c r="GD979" s="44"/>
      <c r="GE979" s="44"/>
      <c r="GF979" s="44"/>
      <c r="GG979" s="44"/>
      <c r="GH979" s="44"/>
      <c r="GI979" s="44"/>
      <c r="GJ979" s="44"/>
      <c r="GK979" s="44"/>
      <c r="GL979" s="44"/>
      <c r="GM979" s="44"/>
      <c r="GN979" s="44"/>
      <c r="GO979" s="44"/>
      <c r="GP979" s="44"/>
      <c r="GQ979" s="44"/>
      <c r="GR979" s="44"/>
      <c r="GS979" s="44"/>
      <c r="GT979" s="44"/>
      <c r="GU979" s="44"/>
      <c r="GV979" s="44"/>
      <c r="GW979" s="44"/>
      <c r="GX979" s="44"/>
      <c r="GY979" s="44"/>
      <c r="GZ979" s="44"/>
      <c r="HA979" s="44"/>
      <c r="HB979" s="44"/>
      <c r="HC979" s="44"/>
      <c r="HD979" s="44"/>
      <c r="HE979" s="44"/>
      <c r="HF979" s="44"/>
      <c r="HG979" s="44"/>
      <c r="HH979" s="44"/>
      <c r="HI979" s="44"/>
      <c r="HJ979" s="44"/>
      <c r="HK979" s="44"/>
      <c r="HL979" s="44"/>
      <c r="HM979" s="44"/>
      <c r="HN979" s="44"/>
      <c r="HO979" s="44"/>
      <c r="HP979" s="44"/>
      <c r="HQ979" s="44"/>
      <c r="HR979" s="44"/>
      <c r="HS979" s="44"/>
      <c r="HT979" s="44"/>
      <c r="HU979" s="44"/>
      <c r="HV979" s="44"/>
      <c r="HW979" s="44"/>
      <c r="HX979" s="44"/>
      <c r="HY979" s="44"/>
      <c r="HZ979" s="44"/>
      <c r="IA979" s="44"/>
      <c r="IB979" s="44"/>
      <c r="IC979" s="44"/>
      <c r="ID979" s="44"/>
      <c r="IE979" s="44"/>
      <c r="IF979" s="44"/>
      <c r="IG979" s="44"/>
      <c r="IH979" s="44"/>
      <c r="II979" s="44"/>
      <c r="IJ979" s="44"/>
      <c r="IK979" s="44"/>
      <c r="IL979" s="44"/>
      <c r="IM979" s="44"/>
      <c r="IN979" s="44"/>
      <c r="IO979" s="44"/>
      <c r="IP979" s="44"/>
      <c r="IQ979" s="44"/>
      <c r="IR979" s="44"/>
      <c r="IS979" s="44"/>
      <c r="IT979" s="44"/>
      <c r="IU979" s="44"/>
      <c r="IV979" s="44"/>
    </row>
    <row r="980" spans="1:256" s="40" customFormat="1" ht="60">
      <c r="A980" s="557" t="s">
        <v>789</v>
      </c>
      <c r="B980" s="651" t="s">
        <v>790</v>
      </c>
      <c r="C980" s="530"/>
      <c r="D980" s="587"/>
      <c r="E980" s="782"/>
      <c r="F980" s="588"/>
      <c r="G980" s="109"/>
      <c r="H980" s="39"/>
    </row>
    <row r="981" spans="1:256" s="40" customFormat="1">
      <c r="A981" s="590"/>
      <c r="B981" s="651" t="s">
        <v>787</v>
      </c>
      <c r="C981" s="530"/>
      <c r="D981" s="587"/>
      <c r="E981" s="782"/>
      <c r="F981" s="588"/>
      <c r="G981" s="109"/>
      <c r="H981" s="39"/>
    </row>
    <row r="982" spans="1:256" s="40" customFormat="1" ht="242.25">
      <c r="A982" s="590"/>
      <c r="B982" s="560" t="s">
        <v>971</v>
      </c>
      <c r="C982" s="530"/>
      <c r="D982" s="587"/>
      <c r="E982" s="782"/>
      <c r="F982" s="588"/>
      <c r="G982" s="109"/>
      <c r="H982" s="39"/>
    </row>
    <row r="983" spans="1:256" s="43" customFormat="1" ht="142.5">
      <c r="A983" s="657"/>
      <c r="B983" s="734" t="s">
        <v>1068</v>
      </c>
      <c r="C983" s="530" t="s">
        <v>490</v>
      </c>
      <c r="D983" s="591">
        <v>12</v>
      </c>
      <c r="E983" s="782"/>
      <c r="F983" s="588">
        <f>D983*E983</f>
        <v>0</v>
      </c>
      <c r="H983" s="73"/>
      <c r="I983" s="73"/>
      <c r="J983" s="73"/>
      <c r="K983" s="73"/>
      <c r="L983" s="74"/>
      <c r="M983" s="49"/>
      <c r="N983" s="49"/>
      <c r="O983" s="49"/>
      <c r="P983" s="49"/>
      <c r="Q983" s="44"/>
      <c r="R983" s="44"/>
      <c r="S983" s="44"/>
      <c r="T983" s="44"/>
      <c r="U983" s="44"/>
      <c r="V983" s="44"/>
      <c r="W983" s="44"/>
      <c r="X983" s="44"/>
      <c r="Y983" s="44"/>
      <c r="Z983" s="44"/>
      <c r="AA983" s="44"/>
      <c r="AB983" s="44"/>
      <c r="AC983" s="44"/>
      <c r="AD983" s="44"/>
      <c r="AE983" s="44"/>
      <c r="AF983" s="44"/>
      <c r="AG983" s="44"/>
      <c r="AH983" s="44"/>
      <c r="AI983" s="44"/>
      <c r="AJ983" s="44"/>
      <c r="AK983" s="44"/>
      <c r="AL983" s="44"/>
      <c r="AM983" s="44"/>
      <c r="AN983" s="44"/>
      <c r="AO983" s="44"/>
      <c r="AP983" s="44"/>
      <c r="AQ983" s="44"/>
      <c r="AR983" s="44"/>
      <c r="AS983" s="44"/>
      <c r="AT983" s="44"/>
      <c r="AU983" s="44"/>
      <c r="AV983" s="44"/>
      <c r="AW983" s="44"/>
      <c r="AX983" s="44"/>
      <c r="AY983" s="44"/>
      <c r="AZ983" s="44"/>
      <c r="BA983" s="44"/>
      <c r="BB983" s="44"/>
      <c r="BC983" s="44"/>
      <c r="BD983" s="44"/>
      <c r="BE983" s="44"/>
      <c r="BF983" s="44"/>
      <c r="BG983" s="44"/>
      <c r="BH983" s="44"/>
      <c r="BI983" s="44"/>
      <c r="BJ983" s="44"/>
      <c r="BK983" s="44"/>
      <c r="BL983" s="44"/>
      <c r="BM983" s="44"/>
      <c r="BN983" s="44"/>
      <c r="BO983" s="44"/>
      <c r="BP983" s="44"/>
      <c r="BQ983" s="44"/>
      <c r="BR983" s="44"/>
      <c r="BS983" s="44"/>
      <c r="BT983" s="44"/>
      <c r="BU983" s="44"/>
      <c r="BV983" s="44"/>
      <c r="BW983" s="44"/>
      <c r="BX983" s="44"/>
      <c r="BY983" s="44"/>
      <c r="BZ983" s="44"/>
      <c r="CA983" s="44"/>
      <c r="CB983" s="44"/>
      <c r="CC983" s="44"/>
      <c r="CD983" s="44"/>
      <c r="CE983" s="44"/>
      <c r="CF983" s="44"/>
      <c r="CG983" s="44"/>
      <c r="CH983" s="44"/>
      <c r="CI983" s="44"/>
      <c r="CJ983" s="44"/>
      <c r="CK983" s="44"/>
      <c r="CL983" s="44"/>
      <c r="CM983" s="44"/>
      <c r="CN983" s="44"/>
      <c r="CO983" s="44"/>
      <c r="CP983" s="44"/>
      <c r="CQ983" s="44"/>
      <c r="CR983" s="44"/>
      <c r="CS983" s="44"/>
      <c r="CT983" s="44"/>
      <c r="CU983" s="44"/>
      <c r="CV983" s="44"/>
      <c r="CW983" s="44"/>
      <c r="CX983" s="44"/>
      <c r="CY983" s="44"/>
      <c r="CZ983" s="44"/>
      <c r="DA983" s="44"/>
      <c r="DB983" s="44"/>
      <c r="DC983" s="44"/>
      <c r="DD983" s="44"/>
      <c r="DE983" s="44"/>
      <c r="DF983" s="44"/>
      <c r="DG983" s="44"/>
      <c r="DH983" s="44"/>
      <c r="DI983" s="44"/>
      <c r="DJ983" s="44"/>
      <c r="DK983" s="44"/>
      <c r="DL983" s="44"/>
      <c r="DM983" s="44"/>
      <c r="DN983" s="44"/>
      <c r="DO983" s="44"/>
      <c r="DP983" s="44"/>
      <c r="DQ983" s="44"/>
      <c r="DR983" s="44"/>
      <c r="DS983" s="44"/>
      <c r="DT983" s="44"/>
      <c r="DU983" s="44"/>
      <c r="DV983" s="44"/>
      <c r="DW983" s="44"/>
      <c r="DX983" s="44"/>
      <c r="DY983" s="44"/>
      <c r="DZ983" s="44"/>
      <c r="EA983" s="44"/>
      <c r="EB983" s="44"/>
      <c r="EC983" s="44"/>
      <c r="ED983" s="44"/>
      <c r="EE983" s="44"/>
      <c r="EF983" s="44"/>
      <c r="EG983" s="44"/>
      <c r="EH983" s="44"/>
      <c r="EI983" s="44"/>
      <c r="EJ983" s="44"/>
      <c r="EK983" s="44"/>
      <c r="EL983" s="44"/>
      <c r="EM983" s="44"/>
      <c r="EN983" s="44"/>
      <c r="EO983" s="44"/>
      <c r="EP983" s="44"/>
      <c r="EQ983" s="44"/>
      <c r="ER983" s="44"/>
      <c r="ES983" s="44"/>
      <c r="ET983" s="44"/>
      <c r="EU983" s="44"/>
      <c r="EV983" s="44"/>
      <c r="EW983" s="44"/>
      <c r="EX983" s="44"/>
      <c r="EY983" s="44"/>
      <c r="EZ983" s="44"/>
      <c r="FA983" s="44"/>
      <c r="FB983" s="44"/>
      <c r="FC983" s="44"/>
      <c r="FD983" s="44"/>
      <c r="FE983" s="44"/>
      <c r="FF983" s="44"/>
      <c r="FG983" s="44"/>
      <c r="FH983" s="44"/>
      <c r="FI983" s="44"/>
      <c r="FJ983" s="44"/>
      <c r="FK983" s="44"/>
      <c r="FL983" s="44"/>
      <c r="FM983" s="44"/>
      <c r="FN983" s="44"/>
      <c r="FO983" s="44"/>
      <c r="FP983" s="44"/>
      <c r="FQ983" s="44"/>
      <c r="FR983" s="44"/>
      <c r="FS983" s="44"/>
      <c r="FT983" s="44"/>
      <c r="FU983" s="44"/>
      <c r="FV983" s="44"/>
      <c r="FW983" s="44"/>
      <c r="FX983" s="44"/>
      <c r="FY983" s="44"/>
      <c r="FZ983" s="44"/>
      <c r="GA983" s="44"/>
      <c r="GB983" s="44"/>
      <c r="GC983" s="44"/>
      <c r="GD983" s="44"/>
      <c r="GE983" s="44"/>
      <c r="GF983" s="44"/>
      <c r="GG983" s="44"/>
      <c r="GH983" s="44"/>
      <c r="GI983" s="44"/>
      <c r="GJ983" s="44"/>
      <c r="GK983" s="44"/>
      <c r="GL983" s="44"/>
      <c r="GM983" s="44"/>
      <c r="GN983" s="44"/>
      <c r="GO983" s="44"/>
      <c r="GP983" s="44"/>
      <c r="GQ983" s="44"/>
      <c r="GR983" s="44"/>
      <c r="GS983" s="44"/>
      <c r="GT983" s="44"/>
      <c r="GU983" s="44"/>
      <c r="GV983" s="44"/>
      <c r="GW983" s="44"/>
      <c r="GX983" s="44"/>
      <c r="GY983" s="44"/>
      <c r="GZ983" s="44"/>
      <c r="HA983" s="44"/>
      <c r="HB983" s="44"/>
      <c r="HC983" s="44"/>
      <c r="HD983" s="44"/>
      <c r="HE983" s="44"/>
      <c r="HF983" s="44"/>
      <c r="HG983" s="44"/>
      <c r="HH983" s="44"/>
      <c r="HI983" s="44"/>
      <c r="HJ983" s="44"/>
      <c r="HK983" s="44"/>
      <c r="HL983" s="44"/>
      <c r="HM983" s="44"/>
      <c r="HN983" s="44"/>
      <c r="HO983" s="44"/>
      <c r="HP983" s="44"/>
      <c r="HQ983" s="44"/>
      <c r="HR983" s="44"/>
      <c r="HS983" s="44"/>
      <c r="HT983" s="44"/>
      <c r="HU983" s="44"/>
      <c r="HV983" s="44"/>
      <c r="HW983" s="44"/>
      <c r="HX983" s="44"/>
      <c r="HY983" s="44"/>
      <c r="HZ983" s="44"/>
      <c r="IA983" s="44"/>
      <c r="IB983" s="44"/>
      <c r="IC983" s="44"/>
      <c r="ID983" s="44"/>
      <c r="IE983" s="44"/>
      <c r="IF983" s="44"/>
      <c r="IG983" s="44"/>
      <c r="IH983" s="44"/>
      <c r="II983" s="44"/>
      <c r="IJ983" s="44"/>
      <c r="IK983" s="44"/>
      <c r="IL983" s="44"/>
      <c r="IM983" s="44"/>
      <c r="IN983" s="44"/>
      <c r="IO983" s="44"/>
      <c r="IP983" s="44"/>
      <c r="IQ983" s="44"/>
      <c r="IR983" s="44"/>
      <c r="IS983" s="44"/>
      <c r="IT983" s="44"/>
      <c r="IU983" s="44"/>
      <c r="IV983" s="44"/>
    </row>
    <row r="984" spans="1:256" s="43" customFormat="1">
      <c r="A984" s="657"/>
      <c r="B984" s="732"/>
      <c r="C984" s="725"/>
      <c r="D984" s="725"/>
      <c r="E984" s="94"/>
      <c r="F984" s="128"/>
      <c r="H984" s="73"/>
      <c r="I984" s="73"/>
      <c r="J984" s="73"/>
      <c r="K984" s="73"/>
      <c r="L984" s="74"/>
      <c r="M984" s="49"/>
      <c r="N984" s="49"/>
      <c r="O984" s="49"/>
      <c r="P984" s="49"/>
      <c r="Q984" s="44"/>
      <c r="R984" s="44"/>
      <c r="S984" s="44"/>
      <c r="T984" s="44"/>
      <c r="U984" s="44"/>
      <c r="V984" s="44"/>
      <c r="W984" s="44"/>
      <c r="X984" s="44"/>
      <c r="Y984" s="44"/>
      <c r="Z984" s="44"/>
      <c r="AA984" s="44"/>
      <c r="AB984" s="44"/>
      <c r="AC984" s="44"/>
      <c r="AD984" s="44"/>
      <c r="AE984" s="44"/>
      <c r="AF984" s="44"/>
      <c r="AG984" s="44"/>
      <c r="AH984" s="44"/>
      <c r="AI984" s="44"/>
      <c r="AJ984" s="44"/>
      <c r="AK984" s="44"/>
      <c r="AL984" s="44"/>
      <c r="AM984" s="44"/>
      <c r="AN984" s="44"/>
      <c r="AO984" s="44"/>
      <c r="AP984" s="44"/>
      <c r="AQ984" s="44"/>
      <c r="AR984" s="44"/>
      <c r="AS984" s="44"/>
      <c r="AT984" s="44"/>
      <c r="AU984" s="44"/>
      <c r="AV984" s="44"/>
      <c r="AW984" s="44"/>
      <c r="AX984" s="44"/>
      <c r="AY984" s="44"/>
      <c r="AZ984" s="44"/>
      <c r="BA984" s="44"/>
      <c r="BB984" s="44"/>
      <c r="BC984" s="44"/>
      <c r="BD984" s="44"/>
      <c r="BE984" s="44"/>
      <c r="BF984" s="44"/>
      <c r="BG984" s="44"/>
      <c r="BH984" s="44"/>
      <c r="BI984" s="44"/>
      <c r="BJ984" s="44"/>
      <c r="BK984" s="44"/>
      <c r="BL984" s="44"/>
      <c r="BM984" s="44"/>
      <c r="BN984" s="44"/>
      <c r="BO984" s="44"/>
      <c r="BP984" s="44"/>
      <c r="BQ984" s="44"/>
      <c r="BR984" s="44"/>
      <c r="BS984" s="44"/>
      <c r="BT984" s="44"/>
      <c r="BU984" s="44"/>
      <c r="BV984" s="44"/>
      <c r="BW984" s="44"/>
      <c r="BX984" s="44"/>
      <c r="BY984" s="44"/>
      <c r="BZ984" s="44"/>
      <c r="CA984" s="44"/>
      <c r="CB984" s="44"/>
      <c r="CC984" s="44"/>
      <c r="CD984" s="44"/>
      <c r="CE984" s="44"/>
      <c r="CF984" s="44"/>
      <c r="CG984" s="44"/>
      <c r="CH984" s="44"/>
      <c r="CI984" s="44"/>
      <c r="CJ984" s="44"/>
      <c r="CK984" s="44"/>
      <c r="CL984" s="44"/>
      <c r="CM984" s="44"/>
      <c r="CN984" s="44"/>
      <c r="CO984" s="44"/>
      <c r="CP984" s="44"/>
      <c r="CQ984" s="44"/>
      <c r="CR984" s="44"/>
      <c r="CS984" s="44"/>
      <c r="CT984" s="44"/>
      <c r="CU984" s="44"/>
      <c r="CV984" s="44"/>
      <c r="CW984" s="44"/>
      <c r="CX984" s="44"/>
      <c r="CY984" s="44"/>
      <c r="CZ984" s="44"/>
      <c r="DA984" s="44"/>
      <c r="DB984" s="44"/>
      <c r="DC984" s="44"/>
      <c r="DD984" s="44"/>
      <c r="DE984" s="44"/>
      <c r="DF984" s="44"/>
      <c r="DG984" s="44"/>
      <c r="DH984" s="44"/>
      <c r="DI984" s="44"/>
      <c r="DJ984" s="44"/>
      <c r="DK984" s="44"/>
      <c r="DL984" s="44"/>
      <c r="DM984" s="44"/>
      <c r="DN984" s="44"/>
      <c r="DO984" s="44"/>
      <c r="DP984" s="44"/>
      <c r="DQ984" s="44"/>
      <c r="DR984" s="44"/>
      <c r="DS984" s="44"/>
      <c r="DT984" s="44"/>
      <c r="DU984" s="44"/>
      <c r="DV984" s="44"/>
      <c r="DW984" s="44"/>
      <c r="DX984" s="44"/>
      <c r="DY984" s="44"/>
      <c r="DZ984" s="44"/>
      <c r="EA984" s="44"/>
      <c r="EB984" s="44"/>
      <c r="EC984" s="44"/>
      <c r="ED984" s="44"/>
      <c r="EE984" s="44"/>
      <c r="EF984" s="44"/>
      <c r="EG984" s="44"/>
      <c r="EH984" s="44"/>
      <c r="EI984" s="44"/>
      <c r="EJ984" s="44"/>
      <c r="EK984" s="44"/>
      <c r="EL984" s="44"/>
      <c r="EM984" s="44"/>
      <c r="EN984" s="44"/>
      <c r="EO984" s="44"/>
      <c r="EP984" s="44"/>
      <c r="EQ984" s="44"/>
      <c r="ER984" s="44"/>
      <c r="ES984" s="44"/>
      <c r="ET984" s="44"/>
      <c r="EU984" s="44"/>
      <c r="EV984" s="44"/>
      <c r="EW984" s="44"/>
      <c r="EX984" s="44"/>
      <c r="EY984" s="44"/>
      <c r="EZ984" s="44"/>
      <c r="FA984" s="44"/>
      <c r="FB984" s="44"/>
      <c r="FC984" s="44"/>
      <c r="FD984" s="44"/>
      <c r="FE984" s="44"/>
      <c r="FF984" s="44"/>
      <c r="FG984" s="44"/>
      <c r="FH984" s="44"/>
      <c r="FI984" s="44"/>
      <c r="FJ984" s="44"/>
      <c r="FK984" s="44"/>
      <c r="FL984" s="44"/>
      <c r="FM984" s="44"/>
      <c r="FN984" s="44"/>
      <c r="FO984" s="44"/>
      <c r="FP984" s="44"/>
      <c r="FQ984" s="44"/>
      <c r="FR984" s="44"/>
      <c r="FS984" s="44"/>
      <c r="FT984" s="44"/>
      <c r="FU984" s="44"/>
      <c r="FV984" s="44"/>
      <c r="FW984" s="44"/>
      <c r="FX984" s="44"/>
      <c r="FY984" s="44"/>
      <c r="FZ984" s="44"/>
      <c r="GA984" s="44"/>
      <c r="GB984" s="44"/>
      <c r="GC984" s="44"/>
      <c r="GD984" s="44"/>
      <c r="GE984" s="44"/>
      <c r="GF984" s="44"/>
      <c r="GG984" s="44"/>
      <c r="GH984" s="44"/>
      <c r="GI984" s="44"/>
      <c r="GJ984" s="44"/>
      <c r="GK984" s="44"/>
      <c r="GL984" s="44"/>
      <c r="GM984" s="44"/>
      <c r="GN984" s="44"/>
      <c r="GO984" s="44"/>
      <c r="GP984" s="44"/>
      <c r="GQ984" s="44"/>
      <c r="GR984" s="44"/>
      <c r="GS984" s="44"/>
      <c r="GT984" s="44"/>
      <c r="GU984" s="44"/>
      <c r="GV984" s="44"/>
      <c r="GW984" s="44"/>
      <c r="GX984" s="44"/>
      <c r="GY984" s="44"/>
      <c r="GZ984" s="44"/>
      <c r="HA984" s="44"/>
      <c r="HB984" s="44"/>
      <c r="HC984" s="44"/>
      <c r="HD984" s="44"/>
      <c r="HE984" s="44"/>
      <c r="HF984" s="44"/>
      <c r="HG984" s="44"/>
      <c r="HH984" s="44"/>
      <c r="HI984" s="44"/>
      <c r="HJ984" s="44"/>
      <c r="HK984" s="44"/>
      <c r="HL984" s="44"/>
      <c r="HM984" s="44"/>
      <c r="HN984" s="44"/>
      <c r="HO984" s="44"/>
      <c r="HP984" s="44"/>
      <c r="HQ984" s="44"/>
      <c r="HR984" s="44"/>
      <c r="HS984" s="44"/>
      <c r="HT984" s="44"/>
      <c r="HU984" s="44"/>
      <c r="HV984" s="44"/>
      <c r="HW984" s="44"/>
      <c r="HX984" s="44"/>
      <c r="HY984" s="44"/>
      <c r="HZ984" s="44"/>
      <c r="IA984" s="44"/>
      <c r="IB984" s="44"/>
      <c r="IC984" s="44"/>
      <c r="ID984" s="44"/>
      <c r="IE984" s="44"/>
      <c r="IF984" s="44"/>
      <c r="IG984" s="44"/>
      <c r="IH984" s="44"/>
      <c r="II984" s="44"/>
      <c r="IJ984" s="44"/>
      <c r="IK984" s="44"/>
      <c r="IL984" s="44"/>
      <c r="IM984" s="44"/>
      <c r="IN984" s="44"/>
      <c r="IO984" s="44"/>
      <c r="IP984" s="44"/>
      <c r="IQ984" s="44"/>
      <c r="IR984" s="44"/>
      <c r="IS984" s="44"/>
      <c r="IT984" s="44"/>
      <c r="IU984" s="44"/>
      <c r="IV984" s="44"/>
    </row>
    <row r="985" spans="1:256" s="43" customFormat="1">
      <c r="A985" s="557" t="s">
        <v>739</v>
      </c>
      <c r="B985" s="732" t="s">
        <v>180</v>
      </c>
      <c r="C985" s="717"/>
      <c r="D985" s="718"/>
      <c r="E985" s="86"/>
      <c r="F985" s="128"/>
      <c r="H985" s="73"/>
      <c r="I985" s="73"/>
      <c r="J985" s="73"/>
      <c r="K985" s="73"/>
      <c r="L985" s="74"/>
      <c r="M985" s="49"/>
      <c r="N985" s="49"/>
      <c r="O985" s="49"/>
      <c r="P985" s="49"/>
      <c r="Q985" s="44"/>
      <c r="R985" s="44"/>
      <c r="S985" s="44"/>
      <c r="T985" s="44"/>
      <c r="U985" s="44"/>
      <c r="V985" s="44"/>
      <c r="W985" s="44"/>
      <c r="X985" s="44"/>
      <c r="Y985" s="44"/>
      <c r="Z985" s="44"/>
      <c r="AA985" s="44"/>
      <c r="AB985" s="44"/>
      <c r="AC985" s="44"/>
      <c r="AD985" s="44"/>
      <c r="AE985" s="44"/>
      <c r="AF985" s="44"/>
      <c r="AG985" s="44"/>
      <c r="AH985" s="44"/>
      <c r="AI985" s="44"/>
      <c r="AJ985" s="44"/>
      <c r="AK985" s="44"/>
      <c r="AL985" s="44"/>
      <c r="AM985" s="44"/>
      <c r="AN985" s="44"/>
      <c r="AO985" s="44"/>
      <c r="AP985" s="44"/>
      <c r="AQ985" s="44"/>
      <c r="AR985" s="44"/>
      <c r="AS985" s="44"/>
      <c r="AT985" s="44"/>
      <c r="AU985" s="44"/>
      <c r="AV985" s="44"/>
      <c r="AW985" s="44"/>
      <c r="AX985" s="44"/>
      <c r="AY985" s="44"/>
      <c r="AZ985" s="44"/>
      <c r="BA985" s="44"/>
      <c r="BB985" s="44"/>
      <c r="BC985" s="44"/>
      <c r="BD985" s="44"/>
      <c r="BE985" s="44"/>
      <c r="BF985" s="44"/>
      <c r="BG985" s="44"/>
      <c r="BH985" s="44"/>
      <c r="BI985" s="44"/>
      <c r="BJ985" s="44"/>
      <c r="BK985" s="44"/>
      <c r="BL985" s="44"/>
      <c r="BM985" s="44"/>
      <c r="BN985" s="44"/>
      <c r="BO985" s="44"/>
      <c r="BP985" s="44"/>
      <c r="BQ985" s="44"/>
      <c r="BR985" s="44"/>
      <c r="BS985" s="44"/>
      <c r="BT985" s="44"/>
      <c r="BU985" s="44"/>
      <c r="BV985" s="44"/>
      <c r="BW985" s="44"/>
      <c r="BX985" s="44"/>
      <c r="BY985" s="44"/>
      <c r="BZ985" s="44"/>
      <c r="CA985" s="44"/>
      <c r="CB985" s="44"/>
      <c r="CC985" s="44"/>
      <c r="CD985" s="44"/>
      <c r="CE985" s="44"/>
      <c r="CF985" s="44"/>
      <c r="CG985" s="44"/>
      <c r="CH985" s="44"/>
      <c r="CI985" s="44"/>
      <c r="CJ985" s="44"/>
      <c r="CK985" s="44"/>
      <c r="CL985" s="44"/>
      <c r="CM985" s="44"/>
      <c r="CN985" s="44"/>
      <c r="CO985" s="44"/>
      <c r="CP985" s="44"/>
      <c r="CQ985" s="44"/>
      <c r="CR985" s="44"/>
      <c r="CS985" s="44"/>
      <c r="CT985" s="44"/>
      <c r="CU985" s="44"/>
      <c r="CV985" s="44"/>
      <c r="CW985" s="44"/>
      <c r="CX985" s="44"/>
      <c r="CY985" s="44"/>
      <c r="CZ985" s="44"/>
      <c r="DA985" s="44"/>
      <c r="DB985" s="44"/>
      <c r="DC985" s="44"/>
      <c r="DD985" s="44"/>
      <c r="DE985" s="44"/>
      <c r="DF985" s="44"/>
      <c r="DG985" s="44"/>
      <c r="DH985" s="44"/>
      <c r="DI985" s="44"/>
      <c r="DJ985" s="44"/>
      <c r="DK985" s="44"/>
      <c r="DL985" s="44"/>
      <c r="DM985" s="44"/>
      <c r="DN985" s="44"/>
      <c r="DO985" s="44"/>
      <c r="DP985" s="44"/>
      <c r="DQ985" s="44"/>
      <c r="DR985" s="44"/>
      <c r="DS985" s="44"/>
      <c r="DT985" s="44"/>
      <c r="DU985" s="44"/>
      <c r="DV985" s="44"/>
      <c r="DW985" s="44"/>
      <c r="DX985" s="44"/>
      <c r="DY985" s="44"/>
      <c r="DZ985" s="44"/>
      <c r="EA985" s="44"/>
      <c r="EB985" s="44"/>
      <c r="EC985" s="44"/>
      <c r="ED985" s="44"/>
      <c r="EE985" s="44"/>
      <c r="EF985" s="44"/>
      <c r="EG985" s="44"/>
      <c r="EH985" s="44"/>
      <c r="EI985" s="44"/>
      <c r="EJ985" s="44"/>
      <c r="EK985" s="44"/>
      <c r="EL985" s="44"/>
      <c r="EM985" s="44"/>
      <c r="EN985" s="44"/>
      <c r="EO985" s="44"/>
      <c r="EP985" s="44"/>
      <c r="EQ985" s="44"/>
      <c r="ER985" s="44"/>
      <c r="ES985" s="44"/>
      <c r="ET985" s="44"/>
      <c r="EU985" s="44"/>
      <c r="EV985" s="44"/>
      <c r="EW985" s="44"/>
      <c r="EX985" s="44"/>
      <c r="EY985" s="44"/>
      <c r="EZ985" s="44"/>
      <c r="FA985" s="44"/>
      <c r="FB985" s="44"/>
      <c r="FC985" s="44"/>
      <c r="FD985" s="44"/>
      <c r="FE985" s="44"/>
      <c r="FF985" s="44"/>
      <c r="FG985" s="44"/>
      <c r="FH985" s="44"/>
      <c r="FI985" s="44"/>
      <c r="FJ985" s="44"/>
      <c r="FK985" s="44"/>
      <c r="FL985" s="44"/>
      <c r="FM985" s="44"/>
      <c r="FN985" s="44"/>
      <c r="FO985" s="44"/>
      <c r="FP985" s="44"/>
      <c r="FQ985" s="44"/>
      <c r="FR985" s="44"/>
      <c r="FS985" s="44"/>
      <c r="FT985" s="44"/>
      <c r="FU985" s="44"/>
      <c r="FV985" s="44"/>
      <c r="FW985" s="44"/>
      <c r="FX985" s="44"/>
      <c r="FY985" s="44"/>
      <c r="FZ985" s="44"/>
      <c r="GA985" s="44"/>
      <c r="GB985" s="44"/>
      <c r="GC985" s="44"/>
      <c r="GD985" s="44"/>
      <c r="GE985" s="44"/>
      <c r="GF985" s="44"/>
      <c r="GG985" s="44"/>
      <c r="GH985" s="44"/>
      <c r="GI985" s="44"/>
      <c r="GJ985" s="44"/>
      <c r="GK985" s="44"/>
      <c r="GL985" s="44"/>
      <c r="GM985" s="44"/>
      <c r="GN985" s="44"/>
      <c r="GO985" s="44"/>
      <c r="GP985" s="44"/>
      <c r="GQ985" s="44"/>
      <c r="GR985" s="44"/>
      <c r="GS985" s="44"/>
      <c r="GT985" s="44"/>
      <c r="GU985" s="44"/>
      <c r="GV985" s="44"/>
      <c r="GW985" s="44"/>
      <c r="GX985" s="44"/>
      <c r="GY985" s="44"/>
      <c r="GZ985" s="44"/>
      <c r="HA985" s="44"/>
      <c r="HB985" s="44"/>
      <c r="HC985" s="44"/>
      <c r="HD985" s="44"/>
      <c r="HE985" s="44"/>
      <c r="HF985" s="44"/>
      <c r="HG985" s="44"/>
      <c r="HH985" s="44"/>
      <c r="HI985" s="44"/>
      <c r="HJ985" s="44"/>
      <c r="HK985" s="44"/>
      <c r="HL985" s="44"/>
      <c r="HM985" s="44"/>
      <c r="HN985" s="44"/>
      <c r="HO985" s="44"/>
      <c r="HP985" s="44"/>
      <c r="HQ985" s="44"/>
      <c r="HR985" s="44"/>
      <c r="HS985" s="44"/>
      <c r="HT985" s="44"/>
      <c r="HU985" s="44"/>
      <c r="HV985" s="44"/>
      <c r="HW985" s="44"/>
      <c r="HX985" s="44"/>
      <c r="HY985" s="44"/>
      <c r="HZ985" s="44"/>
      <c r="IA985" s="44"/>
      <c r="IB985" s="44"/>
      <c r="IC985" s="44"/>
      <c r="ID985" s="44"/>
      <c r="IE985" s="44"/>
      <c r="IF985" s="44"/>
      <c r="IG985" s="44"/>
      <c r="IH985" s="44"/>
      <c r="II985" s="44"/>
      <c r="IJ985" s="44"/>
      <c r="IK985" s="44"/>
      <c r="IL985" s="44"/>
      <c r="IM985" s="44"/>
      <c r="IN985" s="44"/>
      <c r="IO985" s="44"/>
      <c r="IP985" s="44"/>
      <c r="IQ985" s="44"/>
      <c r="IR985" s="44"/>
      <c r="IS985" s="44"/>
      <c r="IT985" s="44"/>
      <c r="IU985" s="44"/>
      <c r="IV985" s="44"/>
    </row>
    <row r="986" spans="1:256" s="43" customFormat="1">
      <c r="A986" s="557"/>
      <c r="B986" s="732"/>
      <c r="C986" s="717"/>
      <c r="D986" s="718"/>
      <c r="E986" s="86"/>
      <c r="F986" s="128"/>
      <c r="H986" s="73"/>
      <c r="I986" s="73"/>
      <c r="J986" s="73"/>
      <c r="K986" s="73"/>
      <c r="L986" s="74"/>
      <c r="M986" s="49"/>
      <c r="N986" s="49"/>
      <c r="O986" s="49"/>
      <c r="P986" s="49"/>
      <c r="Q986" s="44"/>
      <c r="R986" s="44"/>
      <c r="S986" s="44"/>
      <c r="T986" s="44"/>
      <c r="U986" s="44"/>
      <c r="V986" s="44"/>
      <c r="W986" s="44"/>
      <c r="X986" s="44"/>
      <c r="Y986" s="44"/>
      <c r="Z986" s="44"/>
      <c r="AA986" s="44"/>
      <c r="AB986" s="44"/>
      <c r="AC986" s="44"/>
      <c r="AD986" s="44"/>
      <c r="AE986" s="44"/>
      <c r="AF986" s="44"/>
      <c r="AG986" s="44"/>
      <c r="AH986" s="44"/>
      <c r="AI986" s="44"/>
      <c r="AJ986" s="44"/>
      <c r="AK986" s="44"/>
      <c r="AL986" s="44"/>
      <c r="AM986" s="44"/>
      <c r="AN986" s="44"/>
      <c r="AO986" s="44"/>
      <c r="AP986" s="44"/>
      <c r="AQ986" s="44"/>
      <c r="AR986" s="44"/>
      <c r="AS986" s="44"/>
      <c r="AT986" s="44"/>
      <c r="AU986" s="44"/>
      <c r="AV986" s="44"/>
      <c r="AW986" s="44"/>
      <c r="AX986" s="44"/>
      <c r="AY986" s="44"/>
      <c r="AZ986" s="44"/>
      <c r="BA986" s="44"/>
      <c r="BB986" s="44"/>
      <c r="BC986" s="44"/>
      <c r="BD986" s="44"/>
      <c r="BE986" s="44"/>
      <c r="BF986" s="44"/>
      <c r="BG986" s="44"/>
      <c r="BH986" s="44"/>
      <c r="BI986" s="44"/>
      <c r="BJ986" s="44"/>
      <c r="BK986" s="44"/>
      <c r="BL986" s="44"/>
      <c r="BM986" s="44"/>
      <c r="BN986" s="44"/>
      <c r="BO986" s="44"/>
      <c r="BP986" s="44"/>
      <c r="BQ986" s="44"/>
      <c r="BR986" s="44"/>
      <c r="BS986" s="44"/>
      <c r="BT986" s="44"/>
      <c r="BU986" s="44"/>
      <c r="BV986" s="44"/>
      <c r="BW986" s="44"/>
      <c r="BX986" s="44"/>
      <c r="BY986" s="44"/>
      <c r="BZ986" s="44"/>
      <c r="CA986" s="44"/>
      <c r="CB986" s="44"/>
      <c r="CC986" s="44"/>
      <c r="CD986" s="44"/>
      <c r="CE986" s="44"/>
      <c r="CF986" s="44"/>
      <c r="CG986" s="44"/>
      <c r="CH986" s="44"/>
      <c r="CI986" s="44"/>
      <c r="CJ986" s="44"/>
      <c r="CK986" s="44"/>
      <c r="CL986" s="44"/>
      <c r="CM986" s="44"/>
      <c r="CN986" s="44"/>
      <c r="CO986" s="44"/>
      <c r="CP986" s="44"/>
      <c r="CQ986" s="44"/>
      <c r="CR986" s="44"/>
      <c r="CS986" s="44"/>
      <c r="CT986" s="44"/>
      <c r="CU986" s="44"/>
      <c r="CV986" s="44"/>
      <c r="CW986" s="44"/>
      <c r="CX986" s="44"/>
      <c r="CY986" s="44"/>
      <c r="CZ986" s="44"/>
      <c r="DA986" s="44"/>
      <c r="DB986" s="44"/>
      <c r="DC986" s="44"/>
      <c r="DD986" s="44"/>
      <c r="DE986" s="44"/>
      <c r="DF986" s="44"/>
      <c r="DG986" s="44"/>
      <c r="DH986" s="44"/>
      <c r="DI986" s="44"/>
      <c r="DJ986" s="44"/>
      <c r="DK986" s="44"/>
      <c r="DL986" s="44"/>
      <c r="DM986" s="44"/>
      <c r="DN986" s="44"/>
      <c r="DO986" s="44"/>
      <c r="DP986" s="44"/>
      <c r="DQ986" s="44"/>
      <c r="DR986" s="44"/>
      <c r="DS986" s="44"/>
      <c r="DT986" s="44"/>
      <c r="DU986" s="44"/>
      <c r="DV986" s="44"/>
      <c r="DW986" s="44"/>
      <c r="DX986" s="44"/>
      <c r="DY986" s="44"/>
      <c r="DZ986" s="44"/>
      <c r="EA986" s="44"/>
      <c r="EB986" s="44"/>
      <c r="EC986" s="44"/>
      <c r="ED986" s="44"/>
      <c r="EE986" s="44"/>
      <c r="EF986" s="44"/>
      <c r="EG986" s="44"/>
      <c r="EH986" s="44"/>
      <c r="EI986" s="44"/>
      <c r="EJ986" s="44"/>
      <c r="EK986" s="44"/>
      <c r="EL986" s="44"/>
      <c r="EM986" s="44"/>
      <c r="EN986" s="44"/>
      <c r="EO986" s="44"/>
      <c r="EP986" s="44"/>
      <c r="EQ986" s="44"/>
      <c r="ER986" s="44"/>
      <c r="ES986" s="44"/>
      <c r="ET986" s="44"/>
      <c r="EU986" s="44"/>
      <c r="EV986" s="44"/>
      <c r="EW986" s="44"/>
      <c r="EX986" s="44"/>
      <c r="EY986" s="44"/>
      <c r="EZ986" s="44"/>
      <c r="FA986" s="44"/>
      <c r="FB986" s="44"/>
      <c r="FC986" s="44"/>
      <c r="FD986" s="44"/>
      <c r="FE986" s="44"/>
      <c r="FF986" s="44"/>
      <c r="FG986" s="44"/>
      <c r="FH986" s="44"/>
      <c r="FI986" s="44"/>
      <c r="FJ986" s="44"/>
      <c r="FK986" s="44"/>
      <c r="FL986" s="44"/>
      <c r="FM986" s="44"/>
      <c r="FN986" s="44"/>
      <c r="FO986" s="44"/>
      <c r="FP986" s="44"/>
      <c r="FQ986" s="44"/>
      <c r="FR986" s="44"/>
      <c r="FS986" s="44"/>
      <c r="FT986" s="44"/>
      <c r="FU986" s="44"/>
      <c r="FV986" s="44"/>
      <c r="FW986" s="44"/>
      <c r="FX986" s="44"/>
      <c r="FY986" s="44"/>
      <c r="FZ986" s="44"/>
      <c r="GA986" s="44"/>
      <c r="GB986" s="44"/>
      <c r="GC986" s="44"/>
      <c r="GD986" s="44"/>
      <c r="GE986" s="44"/>
      <c r="GF986" s="44"/>
      <c r="GG986" s="44"/>
      <c r="GH986" s="44"/>
      <c r="GI986" s="44"/>
      <c r="GJ986" s="44"/>
      <c r="GK986" s="44"/>
      <c r="GL986" s="44"/>
      <c r="GM986" s="44"/>
      <c r="GN986" s="44"/>
      <c r="GO986" s="44"/>
      <c r="GP986" s="44"/>
      <c r="GQ986" s="44"/>
      <c r="GR986" s="44"/>
      <c r="GS986" s="44"/>
      <c r="GT986" s="44"/>
      <c r="GU986" s="44"/>
      <c r="GV986" s="44"/>
      <c r="GW986" s="44"/>
      <c r="GX986" s="44"/>
      <c r="GY986" s="44"/>
      <c r="GZ986" s="44"/>
      <c r="HA986" s="44"/>
      <c r="HB986" s="44"/>
      <c r="HC986" s="44"/>
      <c r="HD986" s="44"/>
      <c r="HE986" s="44"/>
      <c r="HF986" s="44"/>
      <c r="HG986" s="44"/>
      <c r="HH986" s="44"/>
      <c r="HI986" s="44"/>
      <c r="HJ986" s="44"/>
      <c r="HK986" s="44"/>
      <c r="HL986" s="44"/>
      <c r="HM986" s="44"/>
      <c r="HN986" s="44"/>
      <c r="HO986" s="44"/>
      <c r="HP986" s="44"/>
      <c r="HQ986" s="44"/>
      <c r="HR986" s="44"/>
      <c r="HS986" s="44"/>
      <c r="HT986" s="44"/>
      <c r="HU986" s="44"/>
      <c r="HV986" s="44"/>
      <c r="HW986" s="44"/>
      <c r="HX986" s="44"/>
      <c r="HY986" s="44"/>
      <c r="HZ986" s="44"/>
      <c r="IA986" s="44"/>
      <c r="IB986" s="44"/>
      <c r="IC986" s="44"/>
      <c r="ID986" s="44"/>
      <c r="IE986" s="44"/>
      <c r="IF986" s="44"/>
      <c r="IG986" s="44"/>
      <c r="IH986" s="44"/>
      <c r="II986" s="44"/>
      <c r="IJ986" s="44"/>
      <c r="IK986" s="44"/>
      <c r="IL986" s="44"/>
      <c r="IM986" s="44"/>
      <c r="IN986" s="44"/>
      <c r="IO986" s="44"/>
      <c r="IP986" s="44"/>
      <c r="IQ986" s="44"/>
      <c r="IR986" s="44"/>
      <c r="IS986" s="44"/>
      <c r="IT986" s="44"/>
      <c r="IU986" s="44"/>
      <c r="IV986" s="44"/>
    </row>
    <row r="987" spans="1:256" s="43" customFormat="1" ht="289.5">
      <c r="A987" s="557" t="s">
        <v>792</v>
      </c>
      <c r="B987" s="661" t="s">
        <v>972</v>
      </c>
      <c r="C987" s="539"/>
      <c r="D987" s="659"/>
      <c r="E987" s="94"/>
      <c r="F987" s="128"/>
      <c r="H987" s="73"/>
      <c r="I987" s="73"/>
      <c r="J987" s="73"/>
      <c r="K987" s="73"/>
      <c r="L987" s="74"/>
      <c r="M987" s="49"/>
      <c r="N987" s="49"/>
      <c r="O987" s="49"/>
      <c r="P987" s="49"/>
      <c r="Q987" s="44"/>
      <c r="R987" s="44"/>
      <c r="S987" s="44"/>
      <c r="T987" s="44"/>
      <c r="U987" s="44"/>
      <c r="V987" s="44"/>
      <c r="W987" s="44"/>
      <c r="X987" s="44"/>
      <c r="Y987" s="44"/>
      <c r="Z987" s="44"/>
      <c r="AA987" s="44"/>
      <c r="AB987" s="44"/>
      <c r="AC987" s="44"/>
      <c r="AD987" s="44"/>
      <c r="AE987" s="44"/>
      <c r="AF987" s="44"/>
      <c r="AG987" s="44"/>
      <c r="AH987" s="44"/>
      <c r="AI987" s="44"/>
      <c r="AJ987" s="44"/>
      <c r="AK987" s="44"/>
      <c r="AL987" s="44"/>
      <c r="AM987" s="44"/>
      <c r="AN987" s="44"/>
      <c r="AO987" s="44"/>
      <c r="AP987" s="44"/>
      <c r="AQ987" s="44"/>
      <c r="AR987" s="44"/>
      <c r="AS987" s="44"/>
      <c r="AT987" s="44"/>
      <c r="AU987" s="44"/>
      <c r="AV987" s="44"/>
      <c r="AW987" s="44"/>
      <c r="AX987" s="44"/>
      <c r="AY987" s="44"/>
      <c r="AZ987" s="44"/>
      <c r="BA987" s="44"/>
      <c r="BB987" s="44"/>
      <c r="BC987" s="44"/>
      <c r="BD987" s="44"/>
      <c r="BE987" s="44"/>
      <c r="BF987" s="44"/>
      <c r="BG987" s="44"/>
      <c r="BH987" s="44"/>
      <c r="BI987" s="44"/>
      <c r="BJ987" s="44"/>
      <c r="BK987" s="44"/>
      <c r="BL987" s="44"/>
      <c r="BM987" s="44"/>
      <c r="BN987" s="44"/>
      <c r="BO987" s="44"/>
      <c r="BP987" s="44"/>
      <c r="BQ987" s="44"/>
      <c r="BR987" s="44"/>
      <c r="BS987" s="44"/>
      <c r="BT987" s="44"/>
      <c r="BU987" s="44"/>
      <c r="BV987" s="44"/>
      <c r="BW987" s="44"/>
      <c r="BX987" s="44"/>
      <c r="BY987" s="44"/>
      <c r="BZ987" s="44"/>
      <c r="CA987" s="44"/>
      <c r="CB987" s="44"/>
      <c r="CC987" s="44"/>
      <c r="CD987" s="44"/>
      <c r="CE987" s="44"/>
      <c r="CF987" s="44"/>
      <c r="CG987" s="44"/>
      <c r="CH987" s="44"/>
      <c r="CI987" s="44"/>
      <c r="CJ987" s="44"/>
      <c r="CK987" s="44"/>
      <c r="CL987" s="44"/>
      <c r="CM987" s="44"/>
      <c r="CN987" s="44"/>
      <c r="CO987" s="44"/>
      <c r="CP987" s="44"/>
      <c r="CQ987" s="44"/>
      <c r="CR987" s="44"/>
      <c r="CS987" s="44"/>
      <c r="CT987" s="44"/>
      <c r="CU987" s="44"/>
      <c r="CV987" s="44"/>
      <c r="CW987" s="44"/>
      <c r="CX987" s="44"/>
      <c r="CY987" s="44"/>
      <c r="CZ987" s="44"/>
      <c r="DA987" s="44"/>
      <c r="DB987" s="44"/>
      <c r="DC987" s="44"/>
      <c r="DD987" s="44"/>
      <c r="DE987" s="44"/>
      <c r="DF987" s="44"/>
      <c r="DG987" s="44"/>
      <c r="DH987" s="44"/>
      <c r="DI987" s="44"/>
      <c r="DJ987" s="44"/>
      <c r="DK987" s="44"/>
      <c r="DL987" s="44"/>
      <c r="DM987" s="44"/>
      <c r="DN987" s="44"/>
      <c r="DO987" s="44"/>
      <c r="DP987" s="44"/>
      <c r="DQ987" s="44"/>
      <c r="DR987" s="44"/>
      <c r="DS987" s="44"/>
      <c r="DT987" s="44"/>
      <c r="DU987" s="44"/>
      <c r="DV987" s="44"/>
      <c r="DW987" s="44"/>
      <c r="DX987" s="44"/>
      <c r="DY987" s="44"/>
      <c r="DZ987" s="44"/>
      <c r="EA987" s="44"/>
      <c r="EB987" s="44"/>
      <c r="EC987" s="44"/>
      <c r="ED987" s="44"/>
      <c r="EE987" s="44"/>
      <c r="EF987" s="44"/>
      <c r="EG987" s="44"/>
      <c r="EH987" s="44"/>
      <c r="EI987" s="44"/>
      <c r="EJ987" s="44"/>
      <c r="EK987" s="44"/>
      <c r="EL987" s="44"/>
      <c r="EM987" s="44"/>
      <c r="EN987" s="44"/>
      <c r="EO987" s="44"/>
      <c r="EP987" s="44"/>
      <c r="EQ987" s="44"/>
      <c r="ER987" s="44"/>
      <c r="ES987" s="44"/>
      <c r="ET987" s="44"/>
      <c r="EU987" s="44"/>
      <c r="EV987" s="44"/>
      <c r="EW987" s="44"/>
      <c r="EX987" s="44"/>
      <c r="EY987" s="44"/>
      <c r="EZ987" s="44"/>
      <c r="FA987" s="44"/>
      <c r="FB987" s="44"/>
      <c r="FC987" s="44"/>
      <c r="FD987" s="44"/>
      <c r="FE987" s="44"/>
      <c r="FF987" s="44"/>
      <c r="FG987" s="44"/>
      <c r="FH987" s="44"/>
      <c r="FI987" s="44"/>
      <c r="FJ987" s="44"/>
      <c r="FK987" s="44"/>
      <c r="FL987" s="44"/>
      <c r="FM987" s="44"/>
      <c r="FN987" s="44"/>
      <c r="FO987" s="44"/>
      <c r="FP987" s="44"/>
      <c r="FQ987" s="44"/>
      <c r="FR987" s="44"/>
      <c r="FS987" s="44"/>
      <c r="FT987" s="44"/>
      <c r="FU987" s="44"/>
      <c r="FV987" s="44"/>
      <c r="FW987" s="44"/>
      <c r="FX987" s="44"/>
      <c r="FY987" s="44"/>
      <c r="FZ987" s="44"/>
      <c r="GA987" s="44"/>
      <c r="GB987" s="44"/>
      <c r="GC987" s="44"/>
      <c r="GD987" s="44"/>
      <c r="GE987" s="44"/>
      <c r="GF987" s="44"/>
      <c r="GG987" s="44"/>
      <c r="GH987" s="44"/>
      <c r="GI987" s="44"/>
      <c r="GJ987" s="44"/>
      <c r="GK987" s="44"/>
      <c r="GL987" s="44"/>
      <c r="GM987" s="44"/>
      <c r="GN987" s="44"/>
      <c r="GO987" s="44"/>
      <c r="GP987" s="44"/>
      <c r="GQ987" s="44"/>
      <c r="GR987" s="44"/>
      <c r="GS987" s="44"/>
      <c r="GT987" s="44"/>
      <c r="GU987" s="44"/>
      <c r="GV987" s="44"/>
      <c r="GW987" s="44"/>
      <c r="GX987" s="44"/>
      <c r="GY987" s="44"/>
      <c r="GZ987" s="44"/>
      <c r="HA987" s="44"/>
      <c r="HB987" s="44"/>
      <c r="HC987" s="44"/>
      <c r="HD987" s="44"/>
      <c r="HE987" s="44"/>
      <c r="HF987" s="44"/>
      <c r="HG987" s="44"/>
      <c r="HH987" s="44"/>
      <c r="HI987" s="44"/>
      <c r="HJ987" s="44"/>
      <c r="HK987" s="44"/>
      <c r="HL987" s="44"/>
      <c r="HM987" s="44"/>
      <c r="HN987" s="44"/>
      <c r="HO987" s="44"/>
      <c r="HP987" s="44"/>
      <c r="HQ987" s="44"/>
      <c r="HR987" s="44"/>
      <c r="HS987" s="44"/>
      <c r="HT987" s="44"/>
      <c r="HU987" s="44"/>
      <c r="HV987" s="44"/>
      <c r="HW987" s="44"/>
      <c r="HX987" s="44"/>
      <c r="HY987" s="44"/>
      <c r="HZ987" s="44"/>
      <c r="IA987" s="44"/>
      <c r="IB987" s="44"/>
      <c r="IC987" s="44"/>
      <c r="ID987" s="44"/>
      <c r="IE987" s="44"/>
      <c r="IF987" s="44"/>
      <c r="IG987" s="44"/>
      <c r="IH987" s="44"/>
      <c r="II987" s="44"/>
      <c r="IJ987" s="44"/>
      <c r="IK987" s="44"/>
      <c r="IL987" s="44"/>
      <c r="IM987" s="44"/>
      <c r="IN987" s="44"/>
      <c r="IO987" s="44"/>
      <c r="IP987" s="44"/>
      <c r="IQ987" s="44"/>
      <c r="IR987" s="44"/>
      <c r="IS987" s="44"/>
      <c r="IT987" s="44"/>
      <c r="IU987" s="44"/>
      <c r="IV987" s="44"/>
    </row>
    <row r="988" spans="1:256" s="43" customFormat="1" ht="71.25">
      <c r="A988" s="557"/>
      <c r="B988" s="560" t="s">
        <v>791</v>
      </c>
      <c r="C988" s="539" t="s">
        <v>110</v>
      </c>
      <c r="D988" s="659">
        <v>1</v>
      </c>
      <c r="E988" s="94"/>
      <c r="F988" s="128">
        <f>E988*D988</f>
        <v>0</v>
      </c>
      <c r="H988" s="73"/>
      <c r="I988" s="73"/>
      <c r="J988" s="73"/>
      <c r="K988" s="73"/>
      <c r="L988" s="74"/>
      <c r="M988" s="49"/>
      <c r="N988" s="49"/>
      <c r="O988" s="49"/>
      <c r="P988" s="49"/>
      <c r="Q988" s="44"/>
      <c r="R988" s="44"/>
      <c r="S988" s="44"/>
      <c r="T988" s="44"/>
      <c r="U988" s="44"/>
      <c r="V988" s="44"/>
      <c r="W988" s="44"/>
      <c r="X988" s="44"/>
      <c r="Y988" s="44"/>
      <c r="Z988" s="44"/>
      <c r="AA988" s="44"/>
      <c r="AB988" s="44"/>
      <c r="AC988" s="44"/>
      <c r="AD988" s="44"/>
      <c r="AE988" s="44"/>
      <c r="AF988" s="44"/>
      <c r="AG988" s="44"/>
      <c r="AH988" s="44"/>
      <c r="AI988" s="44"/>
      <c r="AJ988" s="44"/>
      <c r="AK988" s="44"/>
      <c r="AL988" s="44"/>
      <c r="AM988" s="44"/>
      <c r="AN988" s="44"/>
      <c r="AO988" s="44"/>
      <c r="AP988" s="44"/>
      <c r="AQ988" s="44"/>
      <c r="AR988" s="44"/>
      <c r="AS988" s="44"/>
      <c r="AT988" s="44"/>
      <c r="AU988" s="44"/>
      <c r="AV988" s="44"/>
      <c r="AW988" s="44"/>
      <c r="AX988" s="44"/>
      <c r="AY988" s="44"/>
      <c r="AZ988" s="44"/>
      <c r="BA988" s="44"/>
      <c r="BB988" s="44"/>
      <c r="BC988" s="44"/>
      <c r="BD988" s="44"/>
      <c r="BE988" s="44"/>
      <c r="BF988" s="44"/>
      <c r="BG988" s="44"/>
      <c r="BH988" s="44"/>
      <c r="BI988" s="44"/>
      <c r="BJ988" s="44"/>
      <c r="BK988" s="44"/>
      <c r="BL988" s="44"/>
      <c r="BM988" s="44"/>
      <c r="BN988" s="44"/>
      <c r="BO988" s="44"/>
      <c r="BP988" s="44"/>
      <c r="BQ988" s="44"/>
      <c r="BR988" s="44"/>
      <c r="BS988" s="44"/>
      <c r="BT988" s="44"/>
      <c r="BU988" s="44"/>
      <c r="BV988" s="44"/>
      <c r="BW988" s="44"/>
      <c r="BX988" s="44"/>
      <c r="BY988" s="44"/>
      <c r="BZ988" s="44"/>
      <c r="CA988" s="44"/>
      <c r="CB988" s="44"/>
      <c r="CC988" s="44"/>
      <c r="CD988" s="44"/>
      <c r="CE988" s="44"/>
      <c r="CF988" s="44"/>
      <c r="CG988" s="44"/>
      <c r="CH988" s="44"/>
      <c r="CI988" s="44"/>
      <c r="CJ988" s="44"/>
      <c r="CK988" s="44"/>
      <c r="CL988" s="44"/>
      <c r="CM988" s="44"/>
      <c r="CN988" s="44"/>
      <c r="CO988" s="44"/>
      <c r="CP988" s="44"/>
      <c r="CQ988" s="44"/>
      <c r="CR988" s="44"/>
      <c r="CS988" s="44"/>
      <c r="CT988" s="44"/>
      <c r="CU988" s="44"/>
      <c r="CV988" s="44"/>
      <c r="CW988" s="44"/>
      <c r="CX988" s="44"/>
      <c r="CY988" s="44"/>
      <c r="CZ988" s="44"/>
      <c r="DA988" s="44"/>
      <c r="DB988" s="44"/>
      <c r="DC988" s="44"/>
      <c r="DD988" s="44"/>
      <c r="DE988" s="44"/>
      <c r="DF988" s="44"/>
      <c r="DG988" s="44"/>
      <c r="DH988" s="44"/>
      <c r="DI988" s="44"/>
      <c r="DJ988" s="44"/>
      <c r="DK988" s="44"/>
      <c r="DL988" s="44"/>
      <c r="DM988" s="44"/>
      <c r="DN988" s="44"/>
      <c r="DO988" s="44"/>
      <c r="DP988" s="44"/>
      <c r="DQ988" s="44"/>
      <c r="DR988" s="44"/>
      <c r="DS988" s="44"/>
      <c r="DT988" s="44"/>
      <c r="DU988" s="44"/>
      <c r="DV988" s="44"/>
      <c r="DW988" s="44"/>
      <c r="DX988" s="44"/>
      <c r="DY988" s="44"/>
      <c r="DZ988" s="44"/>
      <c r="EA988" s="44"/>
      <c r="EB988" s="44"/>
      <c r="EC988" s="44"/>
      <c r="ED988" s="44"/>
      <c r="EE988" s="44"/>
      <c r="EF988" s="44"/>
      <c r="EG988" s="44"/>
      <c r="EH988" s="44"/>
      <c r="EI988" s="44"/>
      <c r="EJ988" s="44"/>
      <c r="EK988" s="44"/>
      <c r="EL988" s="44"/>
      <c r="EM988" s="44"/>
      <c r="EN988" s="44"/>
      <c r="EO988" s="44"/>
      <c r="EP988" s="44"/>
      <c r="EQ988" s="44"/>
      <c r="ER988" s="44"/>
      <c r="ES988" s="44"/>
      <c r="ET988" s="44"/>
      <c r="EU988" s="44"/>
      <c r="EV988" s="44"/>
      <c r="EW988" s="44"/>
      <c r="EX988" s="44"/>
      <c r="EY988" s="44"/>
      <c r="EZ988" s="44"/>
      <c r="FA988" s="44"/>
      <c r="FB988" s="44"/>
      <c r="FC988" s="44"/>
      <c r="FD988" s="44"/>
      <c r="FE988" s="44"/>
      <c r="FF988" s="44"/>
      <c r="FG988" s="44"/>
      <c r="FH988" s="44"/>
      <c r="FI988" s="44"/>
      <c r="FJ988" s="44"/>
      <c r="FK988" s="44"/>
      <c r="FL988" s="44"/>
      <c r="FM988" s="44"/>
      <c r="FN988" s="44"/>
      <c r="FO988" s="44"/>
      <c r="FP988" s="44"/>
      <c r="FQ988" s="44"/>
      <c r="FR988" s="44"/>
      <c r="FS988" s="44"/>
      <c r="FT988" s="44"/>
      <c r="FU988" s="44"/>
      <c r="FV988" s="44"/>
      <c r="FW988" s="44"/>
      <c r="FX988" s="44"/>
      <c r="FY988" s="44"/>
      <c r="FZ988" s="44"/>
      <c r="GA988" s="44"/>
      <c r="GB988" s="44"/>
      <c r="GC988" s="44"/>
      <c r="GD988" s="44"/>
      <c r="GE988" s="44"/>
      <c r="GF988" s="44"/>
      <c r="GG988" s="44"/>
      <c r="GH988" s="44"/>
      <c r="GI988" s="44"/>
      <c r="GJ988" s="44"/>
      <c r="GK988" s="44"/>
      <c r="GL988" s="44"/>
      <c r="GM988" s="44"/>
      <c r="GN988" s="44"/>
      <c r="GO988" s="44"/>
      <c r="GP988" s="44"/>
      <c r="GQ988" s="44"/>
      <c r="GR988" s="44"/>
      <c r="GS988" s="44"/>
      <c r="GT988" s="44"/>
      <c r="GU988" s="44"/>
      <c r="GV988" s="44"/>
      <c r="GW988" s="44"/>
      <c r="GX988" s="44"/>
      <c r="GY988" s="44"/>
      <c r="GZ988" s="44"/>
      <c r="HA988" s="44"/>
      <c r="HB988" s="44"/>
      <c r="HC988" s="44"/>
      <c r="HD988" s="44"/>
      <c r="HE988" s="44"/>
      <c r="HF988" s="44"/>
      <c r="HG988" s="44"/>
      <c r="HH988" s="44"/>
      <c r="HI988" s="44"/>
      <c r="HJ988" s="44"/>
      <c r="HK988" s="44"/>
      <c r="HL988" s="44"/>
      <c r="HM988" s="44"/>
      <c r="HN988" s="44"/>
      <c r="HO988" s="44"/>
      <c r="HP988" s="44"/>
      <c r="HQ988" s="44"/>
      <c r="HR988" s="44"/>
      <c r="HS988" s="44"/>
      <c r="HT988" s="44"/>
      <c r="HU988" s="44"/>
      <c r="HV988" s="44"/>
      <c r="HW988" s="44"/>
      <c r="HX988" s="44"/>
      <c r="HY988" s="44"/>
      <c r="HZ988" s="44"/>
      <c r="IA988" s="44"/>
      <c r="IB988" s="44"/>
      <c r="IC988" s="44"/>
      <c r="ID988" s="44"/>
      <c r="IE988" s="44"/>
      <c r="IF988" s="44"/>
      <c r="IG988" s="44"/>
      <c r="IH988" s="44"/>
      <c r="II988" s="44"/>
      <c r="IJ988" s="44"/>
      <c r="IK988" s="44"/>
      <c r="IL988" s="44"/>
      <c r="IM988" s="44"/>
      <c r="IN988" s="44"/>
      <c r="IO988" s="44"/>
      <c r="IP988" s="44"/>
      <c r="IQ988" s="44"/>
      <c r="IR988" s="44"/>
      <c r="IS988" s="44"/>
      <c r="IT988" s="44"/>
      <c r="IU988" s="44"/>
      <c r="IV988" s="44"/>
    </row>
    <row r="989" spans="1:256" s="43" customFormat="1">
      <c r="A989" s="557"/>
      <c r="B989" s="560"/>
      <c r="C989" s="539"/>
      <c r="D989" s="659"/>
      <c r="E989" s="94"/>
      <c r="F989" s="128"/>
      <c r="H989" s="73"/>
      <c r="I989" s="73"/>
      <c r="J989" s="73"/>
      <c r="K989" s="73"/>
      <c r="L989" s="74"/>
      <c r="M989" s="49"/>
      <c r="N989" s="49"/>
      <c r="O989" s="49"/>
      <c r="P989" s="49"/>
      <c r="Q989" s="44"/>
      <c r="R989" s="44"/>
      <c r="S989" s="44"/>
      <c r="T989" s="44"/>
      <c r="U989" s="44"/>
      <c r="V989" s="44"/>
      <c r="W989" s="44"/>
      <c r="X989" s="44"/>
      <c r="Y989" s="44"/>
      <c r="Z989" s="44"/>
      <c r="AA989" s="44"/>
      <c r="AB989" s="44"/>
      <c r="AC989" s="44"/>
      <c r="AD989" s="44"/>
      <c r="AE989" s="44"/>
      <c r="AF989" s="44"/>
      <c r="AG989" s="44"/>
      <c r="AH989" s="44"/>
      <c r="AI989" s="44"/>
      <c r="AJ989" s="44"/>
      <c r="AK989" s="44"/>
      <c r="AL989" s="44"/>
      <c r="AM989" s="44"/>
      <c r="AN989" s="44"/>
      <c r="AO989" s="44"/>
      <c r="AP989" s="44"/>
      <c r="AQ989" s="44"/>
      <c r="AR989" s="44"/>
      <c r="AS989" s="44"/>
      <c r="AT989" s="44"/>
      <c r="AU989" s="44"/>
      <c r="AV989" s="44"/>
      <c r="AW989" s="44"/>
      <c r="AX989" s="44"/>
      <c r="AY989" s="44"/>
      <c r="AZ989" s="44"/>
      <c r="BA989" s="44"/>
      <c r="BB989" s="44"/>
      <c r="BC989" s="44"/>
      <c r="BD989" s="44"/>
      <c r="BE989" s="44"/>
      <c r="BF989" s="44"/>
      <c r="BG989" s="44"/>
      <c r="BH989" s="44"/>
      <c r="BI989" s="44"/>
      <c r="BJ989" s="44"/>
      <c r="BK989" s="44"/>
      <c r="BL989" s="44"/>
      <c r="BM989" s="44"/>
      <c r="BN989" s="44"/>
      <c r="BO989" s="44"/>
      <c r="BP989" s="44"/>
      <c r="BQ989" s="44"/>
      <c r="BR989" s="44"/>
      <c r="BS989" s="44"/>
      <c r="BT989" s="44"/>
      <c r="BU989" s="44"/>
      <c r="BV989" s="44"/>
      <c r="BW989" s="44"/>
      <c r="BX989" s="44"/>
      <c r="BY989" s="44"/>
      <c r="BZ989" s="44"/>
      <c r="CA989" s="44"/>
      <c r="CB989" s="44"/>
      <c r="CC989" s="44"/>
      <c r="CD989" s="44"/>
      <c r="CE989" s="44"/>
      <c r="CF989" s="44"/>
      <c r="CG989" s="44"/>
      <c r="CH989" s="44"/>
      <c r="CI989" s="44"/>
      <c r="CJ989" s="44"/>
      <c r="CK989" s="44"/>
      <c r="CL989" s="44"/>
      <c r="CM989" s="44"/>
      <c r="CN989" s="44"/>
      <c r="CO989" s="44"/>
      <c r="CP989" s="44"/>
      <c r="CQ989" s="44"/>
      <c r="CR989" s="44"/>
      <c r="CS989" s="44"/>
      <c r="CT989" s="44"/>
      <c r="CU989" s="44"/>
      <c r="CV989" s="44"/>
      <c r="CW989" s="44"/>
      <c r="CX989" s="44"/>
      <c r="CY989" s="44"/>
      <c r="CZ989" s="44"/>
      <c r="DA989" s="44"/>
      <c r="DB989" s="44"/>
      <c r="DC989" s="44"/>
      <c r="DD989" s="44"/>
      <c r="DE989" s="44"/>
      <c r="DF989" s="44"/>
      <c r="DG989" s="44"/>
      <c r="DH989" s="44"/>
      <c r="DI989" s="44"/>
      <c r="DJ989" s="44"/>
      <c r="DK989" s="44"/>
      <c r="DL989" s="44"/>
      <c r="DM989" s="44"/>
      <c r="DN989" s="44"/>
      <c r="DO989" s="44"/>
      <c r="DP989" s="44"/>
      <c r="DQ989" s="44"/>
      <c r="DR989" s="44"/>
      <c r="DS989" s="44"/>
      <c r="DT989" s="44"/>
      <c r="DU989" s="44"/>
      <c r="DV989" s="44"/>
      <c r="DW989" s="44"/>
      <c r="DX989" s="44"/>
      <c r="DY989" s="44"/>
      <c r="DZ989" s="44"/>
      <c r="EA989" s="44"/>
      <c r="EB989" s="44"/>
      <c r="EC989" s="44"/>
      <c r="ED989" s="44"/>
      <c r="EE989" s="44"/>
      <c r="EF989" s="44"/>
      <c r="EG989" s="44"/>
      <c r="EH989" s="44"/>
      <c r="EI989" s="44"/>
      <c r="EJ989" s="44"/>
      <c r="EK989" s="44"/>
      <c r="EL989" s="44"/>
      <c r="EM989" s="44"/>
      <c r="EN989" s="44"/>
      <c r="EO989" s="44"/>
      <c r="EP989" s="44"/>
      <c r="EQ989" s="44"/>
      <c r="ER989" s="44"/>
      <c r="ES989" s="44"/>
      <c r="ET989" s="44"/>
      <c r="EU989" s="44"/>
      <c r="EV989" s="44"/>
      <c r="EW989" s="44"/>
      <c r="EX989" s="44"/>
      <c r="EY989" s="44"/>
      <c r="EZ989" s="44"/>
      <c r="FA989" s="44"/>
      <c r="FB989" s="44"/>
      <c r="FC989" s="44"/>
      <c r="FD989" s="44"/>
      <c r="FE989" s="44"/>
      <c r="FF989" s="44"/>
      <c r="FG989" s="44"/>
      <c r="FH989" s="44"/>
      <c r="FI989" s="44"/>
      <c r="FJ989" s="44"/>
      <c r="FK989" s="44"/>
      <c r="FL989" s="44"/>
      <c r="FM989" s="44"/>
      <c r="FN989" s="44"/>
      <c r="FO989" s="44"/>
      <c r="FP989" s="44"/>
      <c r="FQ989" s="44"/>
      <c r="FR989" s="44"/>
      <c r="FS989" s="44"/>
      <c r="FT989" s="44"/>
      <c r="FU989" s="44"/>
      <c r="FV989" s="44"/>
      <c r="FW989" s="44"/>
      <c r="FX989" s="44"/>
      <c r="FY989" s="44"/>
      <c r="FZ989" s="44"/>
      <c r="GA989" s="44"/>
      <c r="GB989" s="44"/>
      <c r="GC989" s="44"/>
      <c r="GD989" s="44"/>
      <c r="GE989" s="44"/>
      <c r="GF989" s="44"/>
      <c r="GG989" s="44"/>
      <c r="GH989" s="44"/>
      <c r="GI989" s="44"/>
      <c r="GJ989" s="44"/>
      <c r="GK989" s="44"/>
      <c r="GL989" s="44"/>
      <c r="GM989" s="44"/>
      <c r="GN989" s="44"/>
      <c r="GO989" s="44"/>
      <c r="GP989" s="44"/>
      <c r="GQ989" s="44"/>
      <c r="GR989" s="44"/>
      <c r="GS989" s="44"/>
      <c r="GT989" s="44"/>
      <c r="GU989" s="44"/>
      <c r="GV989" s="44"/>
      <c r="GW989" s="44"/>
      <c r="GX989" s="44"/>
      <c r="GY989" s="44"/>
      <c r="GZ989" s="44"/>
      <c r="HA989" s="44"/>
      <c r="HB989" s="44"/>
      <c r="HC989" s="44"/>
      <c r="HD989" s="44"/>
      <c r="HE989" s="44"/>
      <c r="HF989" s="44"/>
      <c r="HG989" s="44"/>
      <c r="HH989" s="44"/>
      <c r="HI989" s="44"/>
      <c r="HJ989" s="44"/>
      <c r="HK989" s="44"/>
      <c r="HL989" s="44"/>
      <c r="HM989" s="44"/>
      <c r="HN989" s="44"/>
      <c r="HO989" s="44"/>
      <c r="HP989" s="44"/>
      <c r="HQ989" s="44"/>
      <c r="HR989" s="44"/>
      <c r="HS989" s="44"/>
      <c r="HT989" s="44"/>
      <c r="HU989" s="44"/>
      <c r="HV989" s="44"/>
      <c r="HW989" s="44"/>
      <c r="HX989" s="44"/>
      <c r="HY989" s="44"/>
      <c r="HZ989" s="44"/>
      <c r="IA989" s="44"/>
      <c r="IB989" s="44"/>
      <c r="IC989" s="44"/>
      <c r="ID989" s="44"/>
      <c r="IE989" s="44"/>
      <c r="IF989" s="44"/>
      <c r="IG989" s="44"/>
      <c r="IH989" s="44"/>
      <c r="II989" s="44"/>
      <c r="IJ989" s="44"/>
      <c r="IK989" s="44"/>
      <c r="IL989" s="44"/>
      <c r="IM989" s="44"/>
      <c r="IN989" s="44"/>
      <c r="IO989" s="44"/>
      <c r="IP989" s="44"/>
      <c r="IQ989" s="44"/>
      <c r="IR989" s="44"/>
      <c r="IS989" s="44"/>
      <c r="IT989" s="44"/>
      <c r="IU989" s="44"/>
      <c r="IV989" s="44"/>
    </row>
    <row r="990" spans="1:256" s="55" customFormat="1" ht="117">
      <c r="A990" s="557" t="s">
        <v>794</v>
      </c>
      <c r="B990" s="660" t="s">
        <v>973</v>
      </c>
      <c r="C990" s="539"/>
      <c r="D990" s="659"/>
      <c r="E990" s="94"/>
      <c r="F990" s="128"/>
      <c r="G990" s="58"/>
      <c r="H990" s="73"/>
      <c r="I990" s="73"/>
      <c r="J990" s="73"/>
      <c r="K990" s="73"/>
      <c r="L990" s="74"/>
      <c r="M990" s="49"/>
      <c r="N990" s="49"/>
      <c r="O990" s="49"/>
      <c r="P990" s="49"/>
      <c r="Q990" s="44"/>
      <c r="R990" s="44"/>
      <c r="S990" s="44"/>
      <c r="T990" s="44"/>
      <c r="U990" s="44"/>
      <c r="V990" s="44"/>
      <c r="W990" s="44"/>
      <c r="X990" s="44"/>
      <c r="Y990" s="44"/>
      <c r="Z990" s="44"/>
      <c r="AA990" s="44"/>
      <c r="AB990" s="44"/>
      <c r="AC990" s="44"/>
      <c r="AD990" s="44"/>
      <c r="AE990" s="44"/>
      <c r="AF990" s="44"/>
      <c r="AG990" s="44"/>
      <c r="AH990" s="44"/>
      <c r="AI990" s="44"/>
      <c r="AJ990" s="44"/>
      <c r="AK990" s="44"/>
      <c r="AL990" s="44"/>
      <c r="AM990" s="44"/>
      <c r="AN990" s="44"/>
      <c r="AO990" s="44"/>
      <c r="AP990" s="44"/>
      <c r="AQ990" s="44"/>
      <c r="AR990" s="44"/>
      <c r="AS990" s="44"/>
      <c r="AT990" s="44"/>
      <c r="AU990" s="44"/>
      <c r="AV990" s="44"/>
      <c r="AW990" s="44"/>
      <c r="AX990" s="44"/>
      <c r="AY990" s="44"/>
      <c r="AZ990" s="44"/>
      <c r="BA990" s="44"/>
      <c r="BB990" s="44"/>
      <c r="BC990" s="44"/>
      <c r="BD990" s="44"/>
      <c r="BE990" s="44"/>
      <c r="BF990" s="44"/>
      <c r="BG990" s="44"/>
      <c r="BH990" s="44"/>
      <c r="BI990" s="44"/>
      <c r="BJ990" s="44"/>
      <c r="BK990" s="44"/>
      <c r="BL990" s="44"/>
      <c r="BM990" s="44"/>
      <c r="BN990" s="44"/>
      <c r="BO990" s="44"/>
      <c r="BP990" s="44"/>
      <c r="BQ990" s="44"/>
      <c r="BR990" s="44"/>
      <c r="BS990" s="44"/>
      <c r="BT990" s="44"/>
      <c r="BU990" s="44"/>
      <c r="BV990" s="44"/>
      <c r="BW990" s="44"/>
      <c r="BX990" s="44"/>
      <c r="BY990" s="44"/>
      <c r="BZ990" s="44"/>
      <c r="CA990" s="44"/>
      <c r="CB990" s="44"/>
      <c r="CC990" s="44"/>
      <c r="CD990" s="44"/>
      <c r="CE990" s="44"/>
      <c r="CF990" s="44"/>
      <c r="CG990" s="44"/>
      <c r="CH990" s="44"/>
      <c r="CI990" s="44"/>
      <c r="CJ990" s="44"/>
      <c r="CK990" s="44"/>
      <c r="CL990" s="44"/>
      <c r="CM990" s="44"/>
      <c r="CN990" s="44"/>
      <c r="CO990" s="44"/>
      <c r="CP990" s="44"/>
      <c r="CQ990" s="44"/>
      <c r="CR990" s="44"/>
      <c r="CS990" s="44"/>
      <c r="CT990" s="44"/>
      <c r="CU990" s="44"/>
      <c r="CV990" s="44"/>
      <c r="CW990" s="44"/>
      <c r="CX990" s="44"/>
      <c r="CY990" s="44"/>
      <c r="CZ990" s="44"/>
      <c r="DA990" s="44"/>
      <c r="DB990" s="44"/>
      <c r="DC990" s="44"/>
      <c r="DD990" s="44"/>
      <c r="DE990" s="44"/>
      <c r="DF990" s="44"/>
      <c r="DG990" s="44"/>
      <c r="DH990" s="44"/>
      <c r="DI990" s="44"/>
      <c r="DJ990" s="44"/>
      <c r="DK990" s="44"/>
      <c r="DL990" s="44"/>
      <c r="DM990" s="44"/>
      <c r="DN990" s="44"/>
      <c r="DO990" s="44"/>
      <c r="DP990" s="44"/>
      <c r="DQ990" s="44"/>
      <c r="DR990" s="44"/>
      <c r="DS990" s="44"/>
      <c r="DT990" s="44"/>
      <c r="DU990" s="44"/>
      <c r="DV990" s="44"/>
      <c r="DW990" s="44"/>
      <c r="DX990" s="44"/>
      <c r="DY990" s="44"/>
      <c r="DZ990" s="44"/>
      <c r="EA990" s="44"/>
      <c r="EB990" s="44"/>
      <c r="EC990" s="44"/>
      <c r="ED990" s="44"/>
      <c r="EE990" s="44"/>
      <c r="EF990" s="44"/>
      <c r="EG990" s="44"/>
      <c r="EH990" s="44"/>
      <c r="EI990" s="44"/>
      <c r="EJ990" s="44"/>
      <c r="EK990" s="44"/>
      <c r="EL990" s="44"/>
      <c r="EM990" s="44"/>
      <c r="EN990" s="44"/>
      <c r="EO990" s="44"/>
      <c r="EP990" s="44"/>
      <c r="EQ990" s="44"/>
      <c r="ER990" s="44"/>
      <c r="ES990" s="44"/>
      <c r="ET990" s="44"/>
      <c r="EU990" s="44"/>
      <c r="EV990" s="44"/>
      <c r="EW990" s="44"/>
      <c r="EX990" s="44"/>
      <c r="EY990" s="44"/>
      <c r="EZ990" s="44"/>
      <c r="FA990" s="44"/>
      <c r="FB990" s="44"/>
      <c r="FC990" s="44"/>
      <c r="FD990" s="44"/>
      <c r="FE990" s="44"/>
      <c r="FF990" s="44"/>
      <c r="FG990" s="44"/>
      <c r="FH990" s="44"/>
      <c r="FI990" s="44"/>
      <c r="FJ990" s="44"/>
      <c r="FK990" s="44"/>
      <c r="FL990" s="44"/>
      <c r="FM990" s="44"/>
      <c r="FN990" s="44"/>
      <c r="FO990" s="44"/>
      <c r="FP990" s="44"/>
      <c r="FQ990" s="44"/>
      <c r="FR990" s="44"/>
      <c r="FS990" s="44"/>
      <c r="FT990" s="44"/>
      <c r="FU990" s="44"/>
      <c r="FV990" s="44"/>
      <c r="FW990" s="44"/>
      <c r="FX990" s="44"/>
      <c r="FY990" s="44"/>
      <c r="FZ990" s="44"/>
      <c r="GA990" s="44"/>
      <c r="GB990" s="44"/>
      <c r="GC990" s="44"/>
      <c r="GD990" s="44"/>
      <c r="GE990" s="44"/>
      <c r="GF990" s="44"/>
      <c r="GG990" s="44"/>
      <c r="GH990" s="44"/>
      <c r="GI990" s="44"/>
      <c r="GJ990" s="44"/>
      <c r="GK990" s="44"/>
      <c r="GL990" s="44"/>
      <c r="GM990" s="44"/>
      <c r="GN990" s="44"/>
      <c r="GO990" s="44"/>
      <c r="GP990" s="44"/>
      <c r="GQ990" s="44"/>
      <c r="GR990" s="44"/>
      <c r="GS990" s="44"/>
      <c r="GT990" s="44"/>
      <c r="GU990" s="44"/>
      <c r="GV990" s="44"/>
      <c r="GW990" s="44"/>
      <c r="GX990" s="44"/>
      <c r="GY990" s="44"/>
      <c r="GZ990" s="44"/>
      <c r="HA990" s="44"/>
      <c r="HB990" s="44"/>
      <c r="HC990" s="44"/>
      <c r="HD990" s="44"/>
      <c r="HE990" s="44"/>
      <c r="HF990" s="44"/>
      <c r="HG990" s="44"/>
      <c r="HH990" s="44"/>
      <c r="HI990" s="44"/>
      <c r="HJ990" s="44"/>
      <c r="HK990" s="44"/>
      <c r="HL990" s="44"/>
      <c r="HM990" s="44"/>
      <c r="HN990" s="44"/>
      <c r="HO990" s="44"/>
      <c r="HP990" s="44"/>
      <c r="HQ990" s="44"/>
      <c r="HR990" s="44"/>
      <c r="HS990" s="44"/>
      <c r="HT990" s="44"/>
      <c r="HU990" s="44"/>
      <c r="HV990" s="44"/>
      <c r="HW990" s="44"/>
      <c r="HX990" s="44"/>
      <c r="HY990" s="44"/>
      <c r="HZ990" s="44"/>
      <c r="IA990" s="44"/>
      <c r="IB990" s="44"/>
      <c r="IC990" s="44"/>
      <c r="ID990" s="44"/>
      <c r="IE990" s="44"/>
      <c r="IF990" s="44"/>
      <c r="IG990" s="44"/>
      <c r="IH990" s="44"/>
      <c r="II990" s="44"/>
      <c r="IJ990" s="44"/>
      <c r="IK990" s="44"/>
      <c r="IL990" s="44"/>
      <c r="IM990" s="44"/>
      <c r="IN990" s="44"/>
      <c r="IO990" s="44"/>
      <c r="IP990" s="44"/>
      <c r="IQ990" s="44"/>
      <c r="IR990" s="44"/>
      <c r="IS990" s="44"/>
      <c r="IT990" s="44"/>
      <c r="IU990" s="44"/>
      <c r="IV990" s="44"/>
    </row>
    <row r="991" spans="1:256" s="55" customFormat="1" ht="142.5">
      <c r="A991" s="557"/>
      <c r="B991" s="575" t="s">
        <v>793</v>
      </c>
      <c r="C991" s="561"/>
      <c r="D991" s="556"/>
      <c r="E991" s="122"/>
      <c r="F991" s="128"/>
      <c r="G991" s="43"/>
      <c r="H991" s="73"/>
      <c r="I991" s="73"/>
      <c r="J991" s="73"/>
      <c r="K991" s="73"/>
      <c r="L991" s="74"/>
      <c r="M991" s="49"/>
      <c r="N991" s="49"/>
      <c r="O991" s="49"/>
      <c r="P991" s="49"/>
      <c r="Q991" s="44"/>
      <c r="R991" s="44"/>
      <c r="S991" s="44"/>
      <c r="T991" s="44"/>
      <c r="U991" s="44"/>
      <c r="V991" s="44"/>
      <c r="W991" s="44"/>
      <c r="X991" s="44"/>
      <c r="Y991" s="44"/>
      <c r="Z991" s="44"/>
      <c r="AA991" s="44"/>
      <c r="AB991" s="44"/>
      <c r="AC991" s="44"/>
      <c r="AD991" s="44"/>
      <c r="AE991" s="44"/>
      <c r="AF991" s="44"/>
      <c r="AG991" s="44"/>
      <c r="AH991" s="44"/>
      <c r="AI991" s="44"/>
      <c r="AJ991" s="44"/>
      <c r="AK991" s="44"/>
      <c r="AL991" s="44"/>
      <c r="AM991" s="44"/>
      <c r="AN991" s="44"/>
      <c r="AO991" s="44"/>
      <c r="AP991" s="44"/>
      <c r="AQ991" s="44"/>
      <c r="AR991" s="44"/>
      <c r="AS991" s="44"/>
      <c r="AT991" s="44"/>
      <c r="AU991" s="44"/>
      <c r="AV991" s="44"/>
      <c r="AW991" s="44"/>
      <c r="AX991" s="44"/>
      <c r="AY991" s="44"/>
      <c r="AZ991" s="44"/>
      <c r="BA991" s="44"/>
      <c r="BB991" s="44"/>
      <c r="BC991" s="44"/>
      <c r="BD991" s="44"/>
      <c r="BE991" s="44"/>
      <c r="BF991" s="44"/>
      <c r="BG991" s="44"/>
      <c r="BH991" s="44"/>
      <c r="BI991" s="44"/>
      <c r="BJ991" s="44"/>
      <c r="BK991" s="44"/>
      <c r="BL991" s="44"/>
      <c r="BM991" s="44"/>
      <c r="BN991" s="44"/>
      <c r="BO991" s="44"/>
      <c r="BP991" s="44"/>
      <c r="BQ991" s="44"/>
      <c r="BR991" s="44"/>
      <c r="BS991" s="44"/>
      <c r="BT991" s="44"/>
      <c r="BU991" s="44"/>
      <c r="BV991" s="44"/>
      <c r="BW991" s="44"/>
      <c r="BX991" s="44"/>
      <c r="BY991" s="44"/>
      <c r="BZ991" s="44"/>
      <c r="CA991" s="44"/>
      <c r="CB991" s="44"/>
      <c r="CC991" s="44"/>
      <c r="CD991" s="44"/>
      <c r="CE991" s="44"/>
      <c r="CF991" s="44"/>
      <c r="CG991" s="44"/>
      <c r="CH991" s="44"/>
      <c r="CI991" s="44"/>
      <c r="CJ991" s="44"/>
      <c r="CK991" s="44"/>
      <c r="CL991" s="44"/>
      <c r="CM991" s="44"/>
      <c r="CN991" s="44"/>
      <c r="CO991" s="44"/>
      <c r="CP991" s="44"/>
      <c r="CQ991" s="44"/>
      <c r="CR991" s="44"/>
      <c r="CS991" s="44"/>
      <c r="CT991" s="44"/>
      <c r="CU991" s="44"/>
      <c r="CV991" s="44"/>
      <c r="CW991" s="44"/>
      <c r="CX991" s="44"/>
      <c r="CY991" s="44"/>
      <c r="CZ991" s="44"/>
      <c r="DA991" s="44"/>
      <c r="DB991" s="44"/>
      <c r="DC991" s="44"/>
      <c r="DD991" s="44"/>
      <c r="DE991" s="44"/>
      <c r="DF991" s="44"/>
      <c r="DG991" s="44"/>
      <c r="DH991" s="44"/>
      <c r="DI991" s="44"/>
      <c r="DJ991" s="44"/>
      <c r="DK991" s="44"/>
      <c r="DL991" s="44"/>
      <c r="DM991" s="44"/>
      <c r="DN991" s="44"/>
      <c r="DO991" s="44"/>
      <c r="DP991" s="44"/>
      <c r="DQ991" s="44"/>
      <c r="DR991" s="44"/>
      <c r="DS991" s="44"/>
      <c r="DT991" s="44"/>
      <c r="DU991" s="44"/>
      <c r="DV991" s="44"/>
      <c r="DW991" s="44"/>
      <c r="DX991" s="44"/>
      <c r="DY991" s="44"/>
      <c r="DZ991" s="44"/>
      <c r="EA991" s="44"/>
      <c r="EB991" s="44"/>
      <c r="EC991" s="44"/>
      <c r="ED991" s="44"/>
      <c r="EE991" s="44"/>
      <c r="EF991" s="44"/>
      <c r="EG991" s="44"/>
      <c r="EH991" s="44"/>
      <c r="EI991" s="44"/>
      <c r="EJ991" s="44"/>
      <c r="EK991" s="44"/>
      <c r="EL991" s="44"/>
      <c r="EM991" s="44"/>
      <c r="EN991" s="44"/>
      <c r="EO991" s="44"/>
      <c r="EP991" s="44"/>
      <c r="EQ991" s="44"/>
      <c r="ER991" s="44"/>
      <c r="ES991" s="44"/>
      <c r="ET991" s="44"/>
      <c r="EU991" s="44"/>
      <c r="EV991" s="44"/>
      <c r="EW991" s="44"/>
      <c r="EX991" s="44"/>
      <c r="EY991" s="44"/>
      <c r="EZ991" s="44"/>
      <c r="FA991" s="44"/>
      <c r="FB991" s="44"/>
      <c r="FC991" s="44"/>
      <c r="FD991" s="44"/>
      <c r="FE991" s="44"/>
      <c r="FF991" s="44"/>
      <c r="FG991" s="44"/>
      <c r="FH991" s="44"/>
      <c r="FI991" s="44"/>
      <c r="FJ991" s="44"/>
      <c r="FK991" s="44"/>
      <c r="FL991" s="44"/>
      <c r="FM991" s="44"/>
      <c r="FN991" s="44"/>
      <c r="FO991" s="44"/>
      <c r="FP991" s="44"/>
      <c r="FQ991" s="44"/>
      <c r="FR991" s="44"/>
      <c r="FS991" s="44"/>
      <c r="FT991" s="44"/>
      <c r="FU991" s="44"/>
      <c r="FV991" s="44"/>
      <c r="FW991" s="44"/>
      <c r="FX991" s="44"/>
      <c r="FY991" s="44"/>
      <c r="FZ991" s="44"/>
      <c r="GA991" s="44"/>
      <c r="GB991" s="44"/>
      <c r="GC991" s="44"/>
      <c r="GD991" s="44"/>
      <c r="GE991" s="44"/>
      <c r="GF991" s="44"/>
      <c r="GG991" s="44"/>
      <c r="GH991" s="44"/>
      <c r="GI991" s="44"/>
      <c r="GJ991" s="44"/>
      <c r="GK991" s="44"/>
      <c r="GL991" s="44"/>
      <c r="GM991" s="44"/>
      <c r="GN991" s="44"/>
      <c r="GO991" s="44"/>
      <c r="GP991" s="44"/>
      <c r="GQ991" s="44"/>
      <c r="GR991" s="44"/>
      <c r="GS991" s="44"/>
      <c r="GT991" s="44"/>
      <c r="GU991" s="44"/>
      <c r="GV991" s="44"/>
      <c r="GW991" s="44"/>
      <c r="GX991" s="44"/>
      <c r="GY991" s="44"/>
      <c r="GZ991" s="44"/>
      <c r="HA991" s="44"/>
      <c r="HB991" s="44"/>
      <c r="HC991" s="44"/>
      <c r="HD991" s="44"/>
      <c r="HE991" s="44"/>
      <c r="HF991" s="44"/>
      <c r="HG991" s="44"/>
      <c r="HH991" s="44"/>
      <c r="HI991" s="44"/>
      <c r="HJ991" s="44"/>
      <c r="HK991" s="44"/>
      <c r="HL991" s="44"/>
      <c r="HM991" s="44"/>
      <c r="HN991" s="44"/>
      <c r="HO991" s="44"/>
      <c r="HP991" s="44"/>
      <c r="HQ991" s="44"/>
      <c r="HR991" s="44"/>
      <c r="HS991" s="44"/>
      <c r="HT991" s="44"/>
      <c r="HU991" s="44"/>
      <c r="HV991" s="44"/>
      <c r="HW991" s="44"/>
      <c r="HX991" s="44"/>
      <c r="HY991" s="44"/>
      <c r="HZ991" s="44"/>
      <c r="IA991" s="44"/>
      <c r="IB991" s="44"/>
      <c r="IC991" s="44"/>
      <c r="ID991" s="44"/>
      <c r="IE991" s="44"/>
      <c r="IF991" s="44"/>
      <c r="IG991" s="44"/>
      <c r="IH991" s="44"/>
      <c r="II991" s="44"/>
      <c r="IJ991" s="44"/>
      <c r="IK991" s="44"/>
      <c r="IL991" s="44"/>
      <c r="IM991" s="44"/>
      <c r="IN991" s="44"/>
      <c r="IO991" s="44"/>
      <c r="IP991" s="44"/>
      <c r="IQ991" s="44"/>
      <c r="IR991" s="44"/>
      <c r="IS991" s="44"/>
      <c r="IT991" s="44"/>
      <c r="IU991" s="44"/>
      <c r="IV991" s="44"/>
    </row>
    <row r="992" spans="1:256" s="44" customFormat="1" ht="71.25">
      <c r="A992" s="557"/>
      <c r="B992" s="560" t="s">
        <v>791</v>
      </c>
      <c r="C992" s="539"/>
      <c r="D992" s="659"/>
      <c r="E992" s="94"/>
      <c r="F992" s="128"/>
      <c r="G992" s="43"/>
      <c r="H992" s="73"/>
      <c r="I992" s="73"/>
      <c r="J992" s="73"/>
      <c r="K992" s="73"/>
      <c r="L992" s="74"/>
      <c r="M992" s="49"/>
      <c r="N992" s="49"/>
      <c r="O992" s="49"/>
      <c r="P992" s="49"/>
    </row>
    <row r="993" spans="1:256" s="43" customFormat="1">
      <c r="A993" s="557"/>
      <c r="B993" s="560" t="s">
        <v>737</v>
      </c>
      <c r="C993" s="539" t="s">
        <v>110</v>
      </c>
      <c r="D993" s="659">
        <v>1</v>
      </c>
      <c r="E993" s="94"/>
      <c r="F993" s="128">
        <f>E993*D993</f>
        <v>0</v>
      </c>
      <c r="H993" s="73"/>
      <c r="I993" s="73"/>
      <c r="J993" s="73"/>
      <c r="K993" s="73"/>
      <c r="L993" s="74"/>
      <c r="M993" s="49"/>
      <c r="N993" s="49"/>
      <c r="O993" s="49"/>
      <c r="P993" s="49"/>
      <c r="Q993" s="44"/>
      <c r="R993" s="44"/>
      <c r="S993" s="44"/>
      <c r="T993" s="44"/>
      <c r="U993" s="44"/>
      <c r="V993" s="44"/>
      <c r="W993" s="44"/>
      <c r="X993" s="44"/>
      <c r="Y993" s="44"/>
      <c r="Z993" s="44"/>
      <c r="AA993" s="44"/>
      <c r="AB993" s="44"/>
      <c r="AC993" s="44"/>
      <c r="AD993" s="44"/>
      <c r="AE993" s="44"/>
      <c r="AF993" s="44"/>
      <c r="AG993" s="44"/>
      <c r="AH993" s="44"/>
      <c r="AI993" s="44"/>
      <c r="AJ993" s="44"/>
      <c r="AK993" s="44"/>
      <c r="AL993" s="44"/>
      <c r="AM993" s="44"/>
      <c r="AN993" s="44"/>
      <c r="AO993" s="44"/>
      <c r="AP993" s="44"/>
      <c r="AQ993" s="44"/>
      <c r="AR993" s="44"/>
      <c r="AS993" s="44"/>
      <c r="AT993" s="44"/>
      <c r="AU993" s="44"/>
      <c r="AV993" s="44"/>
      <c r="AW993" s="44"/>
      <c r="AX993" s="44"/>
      <c r="AY993" s="44"/>
      <c r="AZ993" s="44"/>
      <c r="BA993" s="44"/>
      <c r="BB993" s="44"/>
      <c r="BC993" s="44"/>
      <c r="BD993" s="44"/>
      <c r="BE993" s="44"/>
      <c r="BF993" s="44"/>
      <c r="BG993" s="44"/>
      <c r="BH993" s="44"/>
      <c r="BI993" s="44"/>
      <c r="BJ993" s="44"/>
      <c r="BK993" s="44"/>
      <c r="BL993" s="44"/>
      <c r="BM993" s="44"/>
      <c r="BN993" s="44"/>
      <c r="BO993" s="44"/>
      <c r="BP993" s="44"/>
      <c r="BQ993" s="44"/>
      <c r="BR993" s="44"/>
      <c r="BS993" s="44"/>
      <c r="BT993" s="44"/>
      <c r="BU993" s="44"/>
      <c r="BV993" s="44"/>
      <c r="BW993" s="44"/>
      <c r="BX993" s="44"/>
      <c r="BY993" s="44"/>
      <c r="BZ993" s="44"/>
      <c r="CA993" s="44"/>
      <c r="CB993" s="44"/>
      <c r="CC993" s="44"/>
      <c r="CD993" s="44"/>
      <c r="CE993" s="44"/>
      <c r="CF993" s="44"/>
      <c r="CG993" s="44"/>
      <c r="CH993" s="44"/>
      <c r="CI993" s="44"/>
      <c r="CJ993" s="44"/>
      <c r="CK993" s="44"/>
      <c r="CL993" s="44"/>
      <c r="CM993" s="44"/>
      <c r="CN993" s="44"/>
      <c r="CO993" s="44"/>
      <c r="CP993" s="44"/>
      <c r="CQ993" s="44"/>
      <c r="CR993" s="44"/>
      <c r="CS993" s="44"/>
      <c r="CT993" s="44"/>
      <c r="CU993" s="44"/>
      <c r="CV993" s="44"/>
      <c r="CW993" s="44"/>
      <c r="CX993" s="44"/>
      <c r="CY993" s="44"/>
      <c r="CZ993" s="44"/>
      <c r="DA993" s="44"/>
      <c r="DB993" s="44"/>
      <c r="DC993" s="44"/>
      <c r="DD993" s="44"/>
      <c r="DE993" s="44"/>
      <c r="DF993" s="44"/>
      <c r="DG993" s="44"/>
      <c r="DH993" s="44"/>
      <c r="DI993" s="44"/>
      <c r="DJ993" s="44"/>
      <c r="DK993" s="44"/>
      <c r="DL993" s="44"/>
      <c r="DM993" s="44"/>
      <c r="DN993" s="44"/>
      <c r="DO993" s="44"/>
      <c r="DP993" s="44"/>
      <c r="DQ993" s="44"/>
      <c r="DR993" s="44"/>
      <c r="DS993" s="44"/>
      <c r="DT993" s="44"/>
      <c r="DU993" s="44"/>
      <c r="DV993" s="44"/>
      <c r="DW993" s="44"/>
      <c r="DX993" s="44"/>
      <c r="DY993" s="44"/>
      <c r="DZ993" s="44"/>
      <c r="EA993" s="44"/>
      <c r="EB993" s="44"/>
      <c r="EC993" s="44"/>
      <c r="ED993" s="44"/>
      <c r="EE993" s="44"/>
      <c r="EF993" s="44"/>
      <c r="EG993" s="44"/>
      <c r="EH993" s="44"/>
      <c r="EI993" s="44"/>
      <c r="EJ993" s="44"/>
      <c r="EK993" s="44"/>
      <c r="EL993" s="44"/>
      <c r="EM993" s="44"/>
      <c r="EN993" s="44"/>
      <c r="EO993" s="44"/>
      <c r="EP993" s="44"/>
      <c r="EQ993" s="44"/>
      <c r="ER993" s="44"/>
      <c r="ES993" s="44"/>
      <c r="ET993" s="44"/>
      <c r="EU993" s="44"/>
      <c r="EV993" s="44"/>
      <c r="EW993" s="44"/>
      <c r="EX993" s="44"/>
      <c r="EY993" s="44"/>
      <c r="EZ993" s="44"/>
      <c r="FA993" s="44"/>
      <c r="FB993" s="44"/>
      <c r="FC993" s="44"/>
      <c r="FD993" s="44"/>
      <c r="FE993" s="44"/>
      <c r="FF993" s="44"/>
      <c r="FG993" s="44"/>
      <c r="FH993" s="44"/>
      <c r="FI993" s="44"/>
      <c r="FJ993" s="44"/>
      <c r="FK993" s="44"/>
      <c r="FL993" s="44"/>
      <c r="FM993" s="44"/>
      <c r="FN993" s="44"/>
      <c r="FO993" s="44"/>
      <c r="FP993" s="44"/>
      <c r="FQ993" s="44"/>
      <c r="FR993" s="44"/>
      <c r="FS993" s="44"/>
      <c r="FT993" s="44"/>
      <c r="FU993" s="44"/>
      <c r="FV993" s="44"/>
      <c r="FW993" s="44"/>
      <c r="FX993" s="44"/>
      <c r="FY993" s="44"/>
      <c r="FZ993" s="44"/>
      <c r="GA993" s="44"/>
      <c r="GB993" s="44"/>
      <c r="GC993" s="44"/>
      <c r="GD993" s="44"/>
      <c r="GE993" s="44"/>
      <c r="GF993" s="44"/>
      <c r="GG993" s="44"/>
      <c r="GH993" s="44"/>
      <c r="GI993" s="44"/>
      <c r="GJ993" s="44"/>
      <c r="GK993" s="44"/>
      <c r="GL993" s="44"/>
      <c r="GM993" s="44"/>
      <c r="GN993" s="44"/>
      <c r="GO993" s="44"/>
      <c r="GP993" s="44"/>
      <c r="GQ993" s="44"/>
      <c r="GR993" s="44"/>
      <c r="GS993" s="44"/>
      <c r="GT993" s="44"/>
      <c r="GU993" s="44"/>
      <c r="GV993" s="44"/>
      <c r="GW993" s="44"/>
      <c r="GX993" s="44"/>
      <c r="GY993" s="44"/>
      <c r="GZ993" s="44"/>
      <c r="HA993" s="44"/>
      <c r="HB993" s="44"/>
      <c r="HC993" s="44"/>
      <c r="HD993" s="44"/>
      <c r="HE993" s="44"/>
      <c r="HF993" s="44"/>
      <c r="HG993" s="44"/>
      <c r="HH993" s="44"/>
      <c r="HI993" s="44"/>
      <c r="HJ993" s="44"/>
      <c r="HK993" s="44"/>
      <c r="HL993" s="44"/>
      <c r="HM993" s="44"/>
      <c r="HN993" s="44"/>
      <c r="HO993" s="44"/>
      <c r="HP993" s="44"/>
      <c r="HQ993" s="44"/>
      <c r="HR993" s="44"/>
      <c r="HS993" s="44"/>
      <c r="HT993" s="44"/>
      <c r="HU993" s="44"/>
      <c r="HV993" s="44"/>
      <c r="HW993" s="44"/>
      <c r="HX993" s="44"/>
      <c r="HY993" s="44"/>
      <c r="HZ993" s="44"/>
      <c r="IA993" s="44"/>
      <c r="IB993" s="44"/>
      <c r="IC993" s="44"/>
      <c r="ID993" s="44"/>
      <c r="IE993" s="44"/>
      <c r="IF993" s="44"/>
      <c r="IG993" s="44"/>
      <c r="IH993" s="44"/>
      <c r="II993" s="44"/>
      <c r="IJ993" s="44"/>
      <c r="IK993" s="44"/>
      <c r="IL993" s="44"/>
      <c r="IM993" s="44"/>
      <c r="IN993" s="44"/>
      <c r="IO993" s="44"/>
      <c r="IP993" s="44"/>
      <c r="IQ993" s="44"/>
      <c r="IR993" s="44"/>
      <c r="IS993" s="44"/>
      <c r="IT993" s="44"/>
      <c r="IU993" s="44"/>
      <c r="IV993" s="44"/>
    </row>
    <row r="994" spans="1:256" s="43" customFormat="1">
      <c r="A994" s="557"/>
      <c r="B994" s="560"/>
      <c r="C994" s="539"/>
      <c r="D994" s="659"/>
      <c r="E994" s="94"/>
      <c r="F994" s="128"/>
      <c r="H994" s="73"/>
      <c r="I994" s="73"/>
      <c r="J994" s="73"/>
      <c r="K994" s="73"/>
      <c r="L994" s="74"/>
      <c r="M994" s="49"/>
      <c r="N994" s="49"/>
      <c r="O994" s="49"/>
      <c r="P994" s="49"/>
      <c r="Q994" s="44"/>
      <c r="R994" s="44"/>
      <c r="S994" s="44"/>
      <c r="T994" s="44"/>
      <c r="U994" s="44"/>
      <c r="V994" s="44"/>
      <c r="W994" s="44"/>
      <c r="X994" s="44"/>
      <c r="Y994" s="44"/>
      <c r="Z994" s="44"/>
      <c r="AA994" s="44"/>
      <c r="AB994" s="44"/>
      <c r="AC994" s="44"/>
      <c r="AD994" s="44"/>
      <c r="AE994" s="44"/>
      <c r="AF994" s="44"/>
      <c r="AG994" s="44"/>
      <c r="AH994" s="44"/>
      <c r="AI994" s="44"/>
      <c r="AJ994" s="44"/>
      <c r="AK994" s="44"/>
      <c r="AL994" s="44"/>
      <c r="AM994" s="44"/>
      <c r="AN994" s="44"/>
      <c r="AO994" s="44"/>
      <c r="AP994" s="44"/>
      <c r="AQ994" s="44"/>
      <c r="AR994" s="44"/>
      <c r="AS994" s="44"/>
      <c r="AT994" s="44"/>
      <c r="AU994" s="44"/>
      <c r="AV994" s="44"/>
      <c r="AW994" s="44"/>
      <c r="AX994" s="44"/>
      <c r="AY994" s="44"/>
      <c r="AZ994" s="44"/>
      <c r="BA994" s="44"/>
      <c r="BB994" s="44"/>
      <c r="BC994" s="44"/>
      <c r="BD994" s="44"/>
      <c r="BE994" s="44"/>
      <c r="BF994" s="44"/>
      <c r="BG994" s="44"/>
      <c r="BH994" s="44"/>
      <c r="BI994" s="44"/>
      <c r="BJ994" s="44"/>
      <c r="BK994" s="44"/>
      <c r="BL994" s="44"/>
      <c r="BM994" s="44"/>
      <c r="BN994" s="44"/>
      <c r="BO994" s="44"/>
      <c r="BP994" s="44"/>
      <c r="BQ994" s="44"/>
      <c r="BR994" s="44"/>
      <c r="BS994" s="44"/>
      <c r="BT994" s="44"/>
      <c r="BU994" s="44"/>
      <c r="BV994" s="44"/>
      <c r="BW994" s="44"/>
      <c r="BX994" s="44"/>
      <c r="BY994" s="44"/>
      <c r="BZ994" s="44"/>
      <c r="CA994" s="44"/>
      <c r="CB994" s="44"/>
      <c r="CC994" s="44"/>
      <c r="CD994" s="44"/>
      <c r="CE994" s="44"/>
      <c r="CF994" s="44"/>
      <c r="CG994" s="44"/>
      <c r="CH994" s="44"/>
      <c r="CI994" s="44"/>
      <c r="CJ994" s="44"/>
      <c r="CK994" s="44"/>
      <c r="CL994" s="44"/>
      <c r="CM994" s="44"/>
      <c r="CN994" s="44"/>
      <c r="CO994" s="44"/>
      <c r="CP994" s="44"/>
      <c r="CQ994" s="44"/>
      <c r="CR994" s="44"/>
      <c r="CS994" s="44"/>
      <c r="CT994" s="44"/>
      <c r="CU994" s="44"/>
      <c r="CV994" s="44"/>
      <c r="CW994" s="44"/>
      <c r="CX994" s="44"/>
      <c r="CY994" s="44"/>
      <c r="CZ994" s="44"/>
      <c r="DA994" s="44"/>
      <c r="DB994" s="44"/>
      <c r="DC994" s="44"/>
      <c r="DD994" s="44"/>
      <c r="DE994" s="44"/>
      <c r="DF994" s="44"/>
      <c r="DG994" s="44"/>
      <c r="DH994" s="44"/>
      <c r="DI994" s="44"/>
      <c r="DJ994" s="44"/>
      <c r="DK994" s="44"/>
      <c r="DL994" s="44"/>
      <c r="DM994" s="44"/>
      <c r="DN994" s="44"/>
      <c r="DO994" s="44"/>
      <c r="DP994" s="44"/>
      <c r="DQ994" s="44"/>
      <c r="DR994" s="44"/>
      <c r="DS994" s="44"/>
      <c r="DT994" s="44"/>
      <c r="DU994" s="44"/>
      <c r="DV994" s="44"/>
      <c r="DW994" s="44"/>
      <c r="DX994" s="44"/>
      <c r="DY994" s="44"/>
      <c r="DZ994" s="44"/>
      <c r="EA994" s="44"/>
      <c r="EB994" s="44"/>
      <c r="EC994" s="44"/>
      <c r="ED994" s="44"/>
      <c r="EE994" s="44"/>
      <c r="EF994" s="44"/>
      <c r="EG994" s="44"/>
      <c r="EH994" s="44"/>
      <c r="EI994" s="44"/>
      <c r="EJ994" s="44"/>
      <c r="EK994" s="44"/>
      <c r="EL994" s="44"/>
      <c r="EM994" s="44"/>
      <c r="EN994" s="44"/>
      <c r="EO994" s="44"/>
      <c r="EP994" s="44"/>
      <c r="EQ994" s="44"/>
      <c r="ER994" s="44"/>
      <c r="ES994" s="44"/>
      <c r="ET994" s="44"/>
      <c r="EU994" s="44"/>
      <c r="EV994" s="44"/>
      <c r="EW994" s="44"/>
      <c r="EX994" s="44"/>
      <c r="EY994" s="44"/>
      <c r="EZ994" s="44"/>
      <c r="FA994" s="44"/>
      <c r="FB994" s="44"/>
      <c r="FC994" s="44"/>
      <c r="FD994" s="44"/>
      <c r="FE994" s="44"/>
      <c r="FF994" s="44"/>
      <c r="FG994" s="44"/>
      <c r="FH994" s="44"/>
      <c r="FI994" s="44"/>
      <c r="FJ994" s="44"/>
      <c r="FK994" s="44"/>
      <c r="FL994" s="44"/>
      <c r="FM994" s="44"/>
      <c r="FN994" s="44"/>
      <c r="FO994" s="44"/>
      <c r="FP994" s="44"/>
      <c r="FQ994" s="44"/>
      <c r="FR994" s="44"/>
      <c r="FS994" s="44"/>
      <c r="FT994" s="44"/>
      <c r="FU994" s="44"/>
      <c r="FV994" s="44"/>
      <c r="FW994" s="44"/>
      <c r="FX994" s="44"/>
      <c r="FY994" s="44"/>
      <c r="FZ994" s="44"/>
      <c r="GA994" s="44"/>
      <c r="GB994" s="44"/>
      <c r="GC994" s="44"/>
      <c r="GD994" s="44"/>
      <c r="GE994" s="44"/>
      <c r="GF994" s="44"/>
      <c r="GG994" s="44"/>
      <c r="GH994" s="44"/>
      <c r="GI994" s="44"/>
      <c r="GJ994" s="44"/>
      <c r="GK994" s="44"/>
      <c r="GL994" s="44"/>
      <c r="GM994" s="44"/>
      <c r="GN994" s="44"/>
      <c r="GO994" s="44"/>
      <c r="GP994" s="44"/>
      <c r="GQ994" s="44"/>
      <c r="GR994" s="44"/>
      <c r="GS994" s="44"/>
      <c r="GT994" s="44"/>
      <c r="GU994" s="44"/>
      <c r="GV994" s="44"/>
      <c r="GW994" s="44"/>
      <c r="GX994" s="44"/>
      <c r="GY994" s="44"/>
      <c r="GZ994" s="44"/>
      <c r="HA994" s="44"/>
      <c r="HB994" s="44"/>
      <c r="HC994" s="44"/>
      <c r="HD994" s="44"/>
      <c r="HE994" s="44"/>
      <c r="HF994" s="44"/>
      <c r="HG994" s="44"/>
      <c r="HH994" s="44"/>
      <c r="HI994" s="44"/>
      <c r="HJ994" s="44"/>
      <c r="HK994" s="44"/>
      <c r="HL994" s="44"/>
      <c r="HM994" s="44"/>
      <c r="HN994" s="44"/>
      <c r="HO994" s="44"/>
      <c r="HP994" s="44"/>
      <c r="HQ994" s="44"/>
      <c r="HR994" s="44"/>
      <c r="HS994" s="44"/>
      <c r="HT994" s="44"/>
      <c r="HU994" s="44"/>
      <c r="HV994" s="44"/>
      <c r="HW994" s="44"/>
      <c r="HX994" s="44"/>
      <c r="HY994" s="44"/>
      <c r="HZ994" s="44"/>
      <c r="IA994" s="44"/>
      <c r="IB994" s="44"/>
      <c r="IC994" s="44"/>
      <c r="ID994" s="44"/>
      <c r="IE994" s="44"/>
      <c r="IF994" s="44"/>
      <c r="IG994" s="44"/>
      <c r="IH994" s="44"/>
      <c r="II994" s="44"/>
      <c r="IJ994" s="44"/>
      <c r="IK994" s="44"/>
      <c r="IL994" s="44"/>
      <c r="IM994" s="44"/>
      <c r="IN994" s="44"/>
      <c r="IO994" s="44"/>
      <c r="IP994" s="44"/>
      <c r="IQ994" s="44"/>
      <c r="IR994" s="44"/>
      <c r="IS994" s="44"/>
      <c r="IT994" s="44"/>
      <c r="IU994" s="44"/>
      <c r="IV994" s="44"/>
    </row>
    <row r="995" spans="1:256" s="55" customFormat="1" ht="117">
      <c r="A995" s="557" t="s">
        <v>795</v>
      </c>
      <c r="B995" s="660" t="s">
        <v>974</v>
      </c>
      <c r="C995" s="539"/>
      <c r="D995" s="659"/>
      <c r="E995" s="94"/>
      <c r="F995" s="128"/>
      <c r="G995" s="58"/>
      <c r="H995" s="73"/>
      <c r="I995" s="73"/>
      <c r="J995" s="73"/>
      <c r="K995" s="73"/>
      <c r="L995" s="74"/>
      <c r="M995" s="49"/>
      <c r="N995" s="49"/>
      <c r="O995" s="49"/>
      <c r="P995" s="49"/>
      <c r="Q995" s="44"/>
      <c r="R995" s="44"/>
      <c r="S995" s="44"/>
      <c r="T995" s="44"/>
      <c r="U995" s="44"/>
      <c r="V995" s="44"/>
      <c r="W995" s="44"/>
      <c r="X995" s="44"/>
      <c r="Y995" s="44"/>
      <c r="Z995" s="44"/>
      <c r="AA995" s="44"/>
      <c r="AB995" s="44"/>
      <c r="AC995" s="44"/>
      <c r="AD995" s="44"/>
      <c r="AE995" s="44"/>
      <c r="AF995" s="44"/>
      <c r="AG995" s="44"/>
      <c r="AH995" s="44"/>
      <c r="AI995" s="44"/>
      <c r="AJ995" s="44"/>
      <c r="AK995" s="44"/>
      <c r="AL995" s="44"/>
      <c r="AM995" s="44"/>
      <c r="AN995" s="44"/>
      <c r="AO995" s="44"/>
      <c r="AP995" s="44"/>
      <c r="AQ995" s="44"/>
      <c r="AR995" s="44"/>
      <c r="AS995" s="44"/>
      <c r="AT995" s="44"/>
      <c r="AU995" s="44"/>
      <c r="AV995" s="44"/>
      <c r="AW995" s="44"/>
      <c r="AX995" s="44"/>
      <c r="AY995" s="44"/>
      <c r="AZ995" s="44"/>
      <c r="BA995" s="44"/>
      <c r="BB995" s="44"/>
      <c r="BC995" s="44"/>
      <c r="BD995" s="44"/>
      <c r="BE995" s="44"/>
      <c r="BF995" s="44"/>
      <c r="BG995" s="44"/>
      <c r="BH995" s="44"/>
      <c r="BI995" s="44"/>
      <c r="BJ995" s="44"/>
      <c r="BK995" s="44"/>
      <c r="BL995" s="44"/>
      <c r="BM995" s="44"/>
      <c r="BN995" s="44"/>
      <c r="BO995" s="44"/>
      <c r="BP995" s="44"/>
      <c r="BQ995" s="44"/>
      <c r="BR995" s="44"/>
      <c r="BS995" s="44"/>
      <c r="BT995" s="44"/>
      <c r="BU995" s="44"/>
      <c r="BV995" s="44"/>
      <c r="BW995" s="44"/>
      <c r="BX995" s="44"/>
      <c r="BY995" s="44"/>
      <c r="BZ995" s="44"/>
      <c r="CA995" s="44"/>
      <c r="CB995" s="44"/>
      <c r="CC995" s="44"/>
      <c r="CD995" s="44"/>
      <c r="CE995" s="44"/>
      <c r="CF995" s="44"/>
      <c r="CG995" s="44"/>
      <c r="CH995" s="44"/>
      <c r="CI995" s="44"/>
      <c r="CJ995" s="44"/>
      <c r="CK995" s="44"/>
      <c r="CL995" s="44"/>
      <c r="CM995" s="44"/>
      <c r="CN995" s="44"/>
      <c r="CO995" s="44"/>
      <c r="CP995" s="44"/>
      <c r="CQ995" s="44"/>
      <c r="CR995" s="44"/>
      <c r="CS995" s="44"/>
      <c r="CT995" s="44"/>
      <c r="CU995" s="44"/>
      <c r="CV995" s="44"/>
      <c r="CW995" s="44"/>
      <c r="CX995" s="44"/>
      <c r="CY995" s="44"/>
      <c r="CZ995" s="44"/>
      <c r="DA995" s="44"/>
      <c r="DB995" s="44"/>
      <c r="DC995" s="44"/>
      <c r="DD995" s="44"/>
      <c r="DE995" s="44"/>
      <c r="DF995" s="44"/>
      <c r="DG995" s="44"/>
      <c r="DH995" s="44"/>
      <c r="DI995" s="44"/>
      <c r="DJ995" s="44"/>
      <c r="DK995" s="44"/>
      <c r="DL995" s="44"/>
      <c r="DM995" s="44"/>
      <c r="DN995" s="44"/>
      <c r="DO995" s="44"/>
      <c r="DP995" s="44"/>
      <c r="DQ995" s="44"/>
      <c r="DR995" s="44"/>
      <c r="DS995" s="44"/>
      <c r="DT995" s="44"/>
      <c r="DU995" s="44"/>
      <c r="DV995" s="44"/>
      <c r="DW995" s="44"/>
      <c r="DX995" s="44"/>
      <c r="DY995" s="44"/>
      <c r="DZ995" s="44"/>
      <c r="EA995" s="44"/>
      <c r="EB995" s="44"/>
      <c r="EC995" s="44"/>
      <c r="ED995" s="44"/>
      <c r="EE995" s="44"/>
      <c r="EF995" s="44"/>
      <c r="EG995" s="44"/>
      <c r="EH995" s="44"/>
      <c r="EI995" s="44"/>
      <c r="EJ995" s="44"/>
      <c r="EK995" s="44"/>
      <c r="EL995" s="44"/>
      <c r="EM995" s="44"/>
      <c r="EN995" s="44"/>
      <c r="EO995" s="44"/>
      <c r="EP995" s="44"/>
      <c r="EQ995" s="44"/>
      <c r="ER995" s="44"/>
      <c r="ES995" s="44"/>
      <c r="ET995" s="44"/>
      <c r="EU995" s="44"/>
      <c r="EV995" s="44"/>
      <c r="EW995" s="44"/>
      <c r="EX995" s="44"/>
      <c r="EY995" s="44"/>
      <c r="EZ995" s="44"/>
      <c r="FA995" s="44"/>
      <c r="FB995" s="44"/>
      <c r="FC995" s="44"/>
      <c r="FD995" s="44"/>
      <c r="FE995" s="44"/>
      <c r="FF995" s="44"/>
      <c r="FG995" s="44"/>
      <c r="FH995" s="44"/>
      <c r="FI995" s="44"/>
      <c r="FJ995" s="44"/>
      <c r="FK995" s="44"/>
      <c r="FL995" s="44"/>
      <c r="FM995" s="44"/>
      <c r="FN995" s="44"/>
      <c r="FO995" s="44"/>
      <c r="FP995" s="44"/>
      <c r="FQ995" s="44"/>
      <c r="FR995" s="44"/>
      <c r="FS995" s="44"/>
      <c r="FT995" s="44"/>
      <c r="FU995" s="44"/>
      <c r="FV995" s="44"/>
      <c r="FW995" s="44"/>
      <c r="FX995" s="44"/>
      <c r="FY995" s="44"/>
      <c r="FZ995" s="44"/>
      <c r="GA995" s="44"/>
      <c r="GB995" s="44"/>
      <c r="GC995" s="44"/>
      <c r="GD995" s="44"/>
      <c r="GE995" s="44"/>
      <c r="GF995" s="44"/>
      <c r="GG995" s="44"/>
      <c r="GH995" s="44"/>
      <c r="GI995" s="44"/>
      <c r="GJ995" s="44"/>
      <c r="GK995" s="44"/>
      <c r="GL995" s="44"/>
      <c r="GM995" s="44"/>
      <c r="GN995" s="44"/>
      <c r="GO995" s="44"/>
      <c r="GP995" s="44"/>
      <c r="GQ995" s="44"/>
      <c r="GR995" s="44"/>
      <c r="GS995" s="44"/>
      <c r="GT995" s="44"/>
      <c r="GU995" s="44"/>
      <c r="GV995" s="44"/>
      <c r="GW995" s="44"/>
      <c r="GX995" s="44"/>
      <c r="GY995" s="44"/>
      <c r="GZ995" s="44"/>
      <c r="HA995" s="44"/>
      <c r="HB995" s="44"/>
      <c r="HC995" s="44"/>
      <c r="HD995" s="44"/>
      <c r="HE995" s="44"/>
      <c r="HF995" s="44"/>
      <c r="HG995" s="44"/>
      <c r="HH995" s="44"/>
      <c r="HI995" s="44"/>
      <c r="HJ995" s="44"/>
      <c r="HK995" s="44"/>
      <c r="HL995" s="44"/>
      <c r="HM995" s="44"/>
      <c r="HN995" s="44"/>
      <c r="HO995" s="44"/>
      <c r="HP995" s="44"/>
      <c r="HQ995" s="44"/>
      <c r="HR995" s="44"/>
      <c r="HS995" s="44"/>
      <c r="HT995" s="44"/>
      <c r="HU995" s="44"/>
      <c r="HV995" s="44"/>
      <c r="HW995" s="44"/>
      <c r="HX995" s="44"/>
      <c r="HY995" s="44"/>
      <c r="HZ995" s="44"/>
      <c r="IA995" s="44"/>
      <c r="IB995" s="44"/>
      <c r="IC995" s="44"/>
      <c r="ID995" s="44"/>
      <c r="IE995" s="44"/>
      <c r="IF995" s="44"/>
      <c r="IG995" s="44"/>
      <c r="IH995" s="44"/>
      <c r="II995" s="44"/>
      <c r="IJ995" s="44"/>
      <c r="IK995" s="44"/>
      <c r="IL995" s="44"/>
      <c r="IM995" s="44"/>
      <c r="IN995" s="44"/>
      <c r="IO995" s="44"/>
      <c r="IP995" s="44"/>
      <c r="IQ995" s="44"/>
      <c r="IR995" s="44"/>
      <c r="IS995" s="44"/>
      <c r="IT995" s="44"/>
      <c r="IU995" s="44"/>
      <c r="IV995" s="44"/>
    </row>
    <row r="996" spans="1:256" s="55" customFormat="1" ht="128.25">
      <c r="A996" s="557"/>
      <c r="B996" s="575" t="s">
        <v>302</v>
      </c>
      <c r="C996" s="561"/>
      <c r="D996" s="556"/>
      <c r="E996" s="122"/>
      <c r="F996" s="128"/>
      <c r="G996" s="43"/>
      <c r="H996" s="73"/>
      <c r="I996" s="73"/>
      <c r="J996" s="73"/>
      <c r="K996" s="73"/>
      <c r="L996" s="74"/>
      <c r="M996" s="49"/>
      <c r="N996" s="49"/>
      <c r="O996" s="49"/>
      <c r="P996" s="49"/>
      <c r="Q996" s="44"/>
      <c r="R996" s="44"/>
      <c r="S996" s="44"/>
      <c r="T996" s="44"/>
      <c r="U996" s="44"/>
      <c r="V996" s="44"/>
      <c r="W996" s="44"/>
      <c r="X996" s="44"/>
      <c r="Y996" s="44"/>
      <c r="Z996" s="44"/>
      <c r="AA996" s="44"/>
      <c r="AB996" s="44"/>
      <c r="AC996" s="44"/>
      <c r="AD996" s="44"/>
      <c r="AE996" s="44"/>
      <c r="AF996" s="44"/>
      <c r="AG996" s="44"/>
      <c r="AH996" s="44"/>
      <c r="AI996" s="44"/>
      <c r="AJ996" s="44"/>
      <c r="AK996" s="44"/>
      <c r="AL996" s="44"/>
      <c r="AM996" s="44"/>
      <c r="AN996" s="44"/>
      <c r="AO996" s="44"/>
      <c r="AP996" s="44"/>
      <c r="AQ996" s="44"/>
      <c r="AR996" s="44"/>
      <c r="AS996" s="44"/>
      <c r="AT996" s="44"/>
      <c r="AU996" s="44"/>
      <c r="AV996" s="44"/>
      <c r="AW996" s="44"/>
      <c r="AX996" s="44"/>
      <c r="AY996" s="44"/>
      <c r="AZ996" s="44"/>
      <c r="BA996" s="44"/>
      <c r="BB996" s="44"/>
      <c r="BC996" s="44"/>
      <c r="BD996" s="44"/>
      <c r="BE996" s="44"/>
      <c r="BF996" s="44"/>
      <c r="BG996" s="44"/>
      <c r="BH996" s="44"/>
      <c r="BI996" s="44"/>
      <c r="BJ996" s="44"/>
      <c r="BK996" s="44"/>
      <c r="BL996" s="44"/>
      <c r="BM996" s="44"/>
      <c r="BN996" s="44"/>
      <c r="BO996" s="44"/>
      <c r="BP996" s="44"/>
      <c r="BQ996" s="44"/>
      <c r="BR996" s="44"/>
      <c r="BS996" s="44"/>
      <c r="BT996" s="44"/>
      <c r="BU996" s="44"/>
      <c r="BV996" s="44"/>
      <c r="BW996" s="44"/>
      <c r="BX996" s="44"/>
      <c r="BY996" s="44"/>
      <c r="BZ996" s="44"/>
      <c r="CA996" s="44"/>
      <c r="CB996" s="44"/>
      <c r="CC996" s="44"/>
      <c r="CD996" s="44"/>
      <c r="CE996" s="44"/>
      <c r="CF996" s="44"/>
      <c r="CG996" s="44"/>
      <c r="CH996" s="44"/>
      <c r="CI996" s="44"/>
      <c r="CJ996" s="44"/>
      <c r="CK996" s="44"/>
      <c r="CL996" s="44"/>
      <c r="CM996" s="44"/>
      <c r="CN996" s="44"/>
      <c r="CO996" s="44"/>
      <c r="CP996" s="44"/>
      <c r="CQ996" s="44"/>
      <c r="CR996" s="44"/>
      <c r="CS996" s="44"/>
      <c r="CT996" s="44"/>
      <c r="CU996" s="44"/>
      <c r="CV996" s="44"/>
      <c r="CW996" s="44"/>
      <c r="CX996" s="44"/>
      <c r="CY996" s="44"/>
      <c r="CZ996" s="44"/>
      <c r="DA996" s="44"/>
      <c r="DB996" s="44"/>
      <c r="DC996" s="44"/>
      <c r="DD996" s="44"/>
      <c r="DE996" s="44"/>
      <c r="DF996" s="44"/>
      <c r="DG996" s="44"/>
      <c r="DH996" s="44"/>
      <c r="DI996" s="44"/>
      <c r="DJ996" s="44"/>
      <c r="DK996" s="44"/>
      <c r="DL996" s="44"/>
      <c r="DM996" s="44"/>
      <c r="DN996" s="44"/>
      <c r="DO996" s="44"/>
      <c r="DP996" s="44"/>
      <c r="DQ996" s="44"/>
      <c r="DR996" s="44"/>
      <c r="DS996" s="44"/>
      <c r="DT996" s="44"/>
      <c r="DU996" s="44"/>
      <c r="DV996" s="44"/>
      <c r="DW996" s="44"/>
      <c r="DX996" s="44"/>
      <c r="DY996" s="44"/>
      <c r="DZ996" s="44"/>
      <c r="EA996" s="44"/>
      <c r="EB996" s="44"/>
      <c r="EC996" s="44"/>
      <c r="ED996" s="44"/>
      <c r="EE996" s="44"/>
      <c r="EF996" s="44"/>
      <c r="EG996" s="44"/>
      <c r="EH996" s="44"/>
      <c r="EI996" s="44"/>
      <c r="EJ996" s="44"/>
      <c r="EK996" s="44"/>
      <c r="EL996" s="44"/>
      <c r="EM996" s="44"/>
      <c r="EN996" s="44"/>
      <c r="EO996" s="44"/>
      <c r="EP996" s="44"/>
      <c r="EQ996" s="44"/>
      <c r="ER996" s="44"/>
      <c r="ES996" s="44"/>
      <c r="ET996" s="44"/>
      <c r="EU996" s="44"/>
      <c r="EV996" s="44"/>
      <c r="EW996" s="44"/>
      <c r="EX996" s="44"/>
      <c r="EY996" s="44"/>
      <c r="EZ996" s="44"/>
      <c r="FA996" s="44"/>
      <c r="FB996" s="44"/>
      <c r="FC996" s="44"/>
      <c r="FD996" s="44"/>
      <c r="FE996" s="44"/>
      <c r="FF996" s="44"/>
      <c r="FG996" s="44"/>
      <c r="FH996" s="44"/>
      <c r="FI996" s="44"/>
      <c r="FJ996" s="44"/>
      <c r="FK996" s="44"/>
      <c r="FL996" s="44"/>
      <c r="FM996" s="44"/>
      <c r="FN996" s="44"/>
      <c r="FO996" s="44"/>
      <c r="FP996" s="44"/>
      <c r="FQ996" s="44"/>
      <c r="FR996" s="44"/>
      <c r="FS996" s="44"/>
      <c r="FT996" s="44"/>
      <c r="FU996" s="44"/>
      <c r="FV996" s="44"/>
      <c r="FW996" s="44"/>
      <c r="FX996" s="44"/>
      <c r="FY996" s="44"/>
      <c r="FZ996" s="44"/>
      <c r="GA996" s="44"/>
      <c r="GB996" s="44"/>
      <c r="GC996" s="44"/>
      <c r="GD996" s="44"/>
      <c r="GE996" s="44"/>
      <c r="GF996" s="44"/>
      <c r="GG996" s="44"/>
      <c r="GH996" s="44"/>
      <c r="GI996" s="44"/>
      <c r="GJ996" s="44"/>
      <c r="GK996" s="44"/>
      <c r="GL996" s="44"/>
      <c r="GM996" s="44"/>
      <c r="GN996" s="44"/>
      <c r="GO996" s="44"/>
      <c r="GP996" s="44"/>
      <c r="GQ996" s="44"/>
      <c r="GR996" s="44"/>
      <c r="GS996" s="44"/>
      <c r="GT996" s="44"/>
      <c r="GU996" s="44"/>
      <c r="GV996" s="44"/>
      <c r="GW996" s="44"/>
      <c r="GX996" s="44"/>
      <c r="GY996" s="44"/>
      <c r="GZ996" s="44"/>
      <c r="HA996" s="44"/>
      <c r="HB996" s="44"/>
      <c r="HC996" s="44"/>
      <c r="HD996" s="44"/>
      <c r="HE996" s="44"/>
      <c r="HF996" s="44"/>
      <c r="HG996" s="44"/>
      <c r="HH996" s="44"/>
      <c r="HI996" s="44"/>
      <c r="HJ996" s="44"/>
      <c r="HK996" s="44"/>
      <c r="HL996" s="44"/>
      <c r="HM996" s="44"/>
      <c r="HN996" s="44"/>
      <c r="HO996" s="44"/>
      <c r="HP996" s="44"/>
      <c r="HQ996" s="44"/>
      <c r="HR996" s="44"/>
      <c r="HS996" s="44"/>
      <c r="HT996" s="44"/>
      <c r="HU996" s="44"/>
      <c r="HV996" s="44"/>
      <c r="HW996" s="44"/>
      <c r="HX996" s="44"/>
      <c r="HY996" s="44"/>
      <c r="HZ996" s="44"/>
      <c r="IA996" s="44"/>
      <c r="IB996" s="44"/>
      <c r="IC996" s="44"/>
      <c r="ID996" s="44"/>
      <c r="IE996" s="44"/>
      <c r="IF996" s="44"/>
      <c r="IG996" s="44"/>
      <c r="IH996" s="44"/>
      <c r="II996" s="44"/>
      <c r="IJ996" s="44"/>
      <c r="IK996" s="44"/>
      <c r="IL996" s="44"/>
      <c r="IM996" s="44"/>
      <c r="IN996" s="44"/>
      <c r="IO996" s="44"/>
      <c r="IP996" s="44"/>
      <c r="IQ996" s="44"/>
      <c r="IR996" s="44"/>
      <c r="IS996" s="44"/>
      <c r="IT996" s="44"/>
      <c r="IU996" s="44"/>
      <c r="IV996" s="44"/>
    </row>
    <row r="997" spans="1:256" s="44" customFormat="1" ht="42.75">
      <c r="A997" s="557"/>
      <c r="B997" s="560" t="s">
        <v>129</v>
      </c>
      <c r="C997" s="539"/>
      <c r="D997" s="659"/>
      <c r="E997" s="94"/>
      <c r="F997" s="128"/>
      <c r="G997" s="43"/>
      <c r="H997" s="73"/>
      <c r="I997" s="73"/>
      <c r="J997" s="73"/>
      <c r="K997" s="73"/>
      <c r="L997" s="74"/>
      <c r="M997" s="49"/>
      <c r="N997" s="49"/>
      <c r="O997" s="49"/>
      <c r="P997" s="49"/>
    </row>
    <row r="998" spans="1:256" s="43" customFormat="1">
      <c r="A998" s="557"/>
      <c r="B998" s="560" t="s">
        <v>736</v>
      </c>
      <c r="C998" s="539" t="s">
        <v>110</v>
      </c>
      <c r="D998" s="659">
        <v>1</v>
      </c>
      <c r="E998" s="94"/>
      <c r="F998" s="128">
        <f>E998*D998</f>
        <v>0</v>
      </c>
      <c r="H998" s="73"/>
      <c r="I998" s="73"/>
      <c r="J998" s="73"/>
      <c r="K998" s="73"/>
      <c r="L998" s="74"/>
      <c r="M998" s="49"/>
      <c r="N998" s="49"/>
      <c r="O998" s="49"/>
      <c r="P998" s="49"/>
      <c r="Q998" s="44"/>
      <c r="R998" s="44"/>
      <c r="S998" s="44"/>
      <c r="T998" s="44"/>
      <c r="U998" s="44"/>
      <c r="V998" s="44"/>
      <c r="W998" s="44"/>
      <c r="X998" s="44"/>
      <c r="Y998" s="44"/>
      <c r="Z998" s="44"/>
      <c r="AA998" s="44"/>
      <c r="AB998" s="44"/>
      <c r="AC998" s="44"/>
      <c r="AD998" s="44"/>
      <c r="AE998" s="44"/>
      <c r="AF998" s="44"/>
      <c r="AG998" s="44"/>
      <c r="AH998" s="44"/>
      <c r="AI998" s="44"/>
      <c r="AJ998" s="44"/>
      <c r="AK998" s="44"/>
      <c r="AL998" s="44"/>
      <c r="AM998" s="44"/>
      <c r="AN998" s="44"/>
      <c r="AO998" s="44"/>
      <c r="AP998" s="44"/>
      <c r="AQ998" s="44"/>
      <c r="AR998" s="44"/>
      <c r="AS998" s="44"/>
      <c r="AT998" s="44"/>
      <c r="AU998" s="44"/>
      <c r="AV998" s="44"/>
      <c r="AW998" s="44"/>
      <c r="AX998" s="44"/>
      <c r="AY998" s="44"/>
      <c r="AZ998" s="44"/>
      <c r="BA998" s="44"/>
      <c r="BB998" s="44"/>
      <c r="BC998" s="44"/>
      <c r="BD998" s="44"/>
      <c r="BE998" s="44"/>
      <c r="BF998" s="44"/>
      <c r="BG998" s="44"/>
      <c r="BH998" s="44"/>
      <c r="BI998" s="44"/>
      <c r="BJ998" s="44"/>
      <c r="BK998" s="44"/>
      <c r="BL998" s="44"/>
      <c r="BM998" s="44"/>
      <c r="BN998" s="44"/>
      <c r="BO998" s="44"/>
      <c r="BP998" s="44"/>
      <c r="BQ998" s="44"/>
      <c r="BR998" s="44"/>
      <c r="BS998" s="44"/>
      <c r="BT998" s="44"/>
      <c r="BU998" s="44"/>
      <c r="BV998" s="44"/>
      <c r="BW998" s="44"/>
      <c r="BX998" s="44"/>
      <c r="BY998" s="44"/>
      <c r="BZ998" s="44"/>
      <c r="CA998" s="44"/>
      <c r="CB998" s="44"/>
      <c r="CC998" s="44"/>
      <c r="CD998" s="44"/>
      <c r="CE998" s="44"/>
      <c r="CF998" s="44"/>
      <c r="CG998" s="44"/>
      <c r="CH998" s="44"/>
      <c r="CI998" s="44"/>
      <c r="CJ998" s="44"/>
      <c r="CK998" s="44"/>
      <c r="CL998" s="44"/>
      <c r="CM998" s="44"/>
      <c r="CN998" s="44"/>
      <c r="CO998" s="44"/>
      <c r="CP998" s="44"/>
      <c r="CQ998" s="44"/>
      <c r="CR998" s="44"/>
      <c r="CS998" s="44"/>
      <c r="CT998" s="44"/>
      <c r="CU998" s="44"/>
      <c r="CV998" s="44"/>
      <c r="CW998" s="44"/>
      <c r="CX998" s="44"/>
      <c r="CY998" s="44"/>
      <c r="CZ998" s="44"/>
      <c r="DA998" s="44"/>
      <c r="DB998" s="44"/>
      <c r="DC998" s="44"/>
      <c r="DD998" s="44"/>
      <c r="DE998" s="44"/>
      <c r="DF998" s="44"/>
      <c r="DG998" s="44"/>
      <c r="DH998" s="44"/>
      <c r="DI998" s="44"/>
      <c r="DJ998" s="44"/>
      <c r="DK998" s="44"/>
      <c r="DL998" s="44"/>
      <c r="DM998" s="44"/>
      <c r="DN998" s="44"/>
      <c r="DO998" s="44"/>
      <c r="DP998" s="44"/>
      <c r="DQ998" s="44"/>
      <c r="DR998" s="44"/>
      <c r="DS998" s="44"/>
      <c r="DT998" s="44"/>
      <c r="DU998" s="44"/>
      <c r="DV998" s="44"/>
      <c r="DW998" s="44"/>
      <c r="DX998" s="44"/>
      <c r="DY998" s="44"/>
      <c r="DZ998" s="44"/>
      <c r="EA998" s="44"/>
      <c r="EB998" s="44"/>
      <c r="EC998" s="44"/>
      <c r="ED998" s="44"/>
      <c r="EE998" s="44"/>
      <c r="EF998" s="44"/>
      <c r="EG998" s="44"/>
      <c r="EH998" s="44"/>
      <c r="EI998" s="44"/>
      <c r="EJ998" s="44"/>
      <c r="EK998" s="44"/>
      <c r="EL998" s="44"/>
      <c r="EM998" s="44"/>
      <c r="EN998" s="44"/>
      <c r="EO998" s="44"/>
      <c r="EP998" s="44"/>
      <c r="EQ998" s="44"/>
      <c r="ER998" s="44"/>
      <c r="ES998" s="44"/>
      <c r="ET998" s="44"/>
      <c r="EU998" s="44"/>
      <c r="EV998" s="44"/>
      <c r="EW998" s="44"/>
      <c r="EX998" s="44"/>
      <c r="EY998" s="44"/>
      <c r="EZ998" s="44"/>
      <c r="FA998" s="44"/>
      <c r="FB998" s="44"/>
      <c r="FC998" s="44"/>
      <c r="FD998" s="44"/>
      <c r="FE998" s="44"/>
      <c r="FF998" s="44"/>
      <c r="FG998" s="44"/>
      <c r="FH998" s="44"/>
      <c r="FI998" s="44"/>
      <c r="FJ998" s="44"/>
      <c r="FK998" s="44"/>
      <c r="FL998" s="44"/>
      <c r="FM998" s="44"/>
      <c r="FN998" s="44"/>
      <c r="FO998" s="44"/>
      <c r="FP998" s="44"/>
      <c r="FQ998" s="44"/>
      <c r="FR998" s="44"/>
      <c r="FS998" s="44"/>
      <c r="FT998" s="44"/>
      <c r="FU998" s="44"/>
      <c r="FV998" s="44"/>
      <c r="FW998" s="44"/>
      <c r="FX998" s="44"/>
      <c r="FY998" s="44"/>
      <c r="FZ998" s="44"/>
      <c r="GA998" s="44"/>
      <c r="GB998" s="44"/>
      <c r="GC998" s="44"/>
      <c r="GD998" s="44"/>
      <c r="GE998" s="44"/>
      <c r="GF998" s="44"/>
      <c r="GG998" s="44"/>
      <c r="GH998" s="44"/>
      <c r="GI998" s="44"/>
      <c r="GJ998" s="44"/>
      <c r="GK998" s="44"/>
      <c r="GL998" s="44"/>
      <c r="GM998" s="44"/>
      <c r="GN998" s="44"/>
      <c r="GO998" s="44"/>
      <c r="GP998" s="44"/>
      <c r="GQ998" s="44"/>
      <c r="GR998" s="44"/>
      <c r="GS998" s="44"/>
      <c r="GT998" s="44"/>
      <c r="GU998" s="44"/>
      <c r="GV998" s="44"/>
      <c r="GW998" s="44"/>
      <c r="GX998" s="44"/>
      <c r="GY998" s="44"/>
      <c r="GZ998" s="44"/>
      <c r="HA998" s="44"/>
      <c r="HB998" s="44"/>
      <c r="HC998" s="44"/>
      <c r="HD998" s="44"/>
      <c r="HE998" s="44"/>
      <c r="HF998" s="44"/>
      <c r="HG998" s="44"/>
      <c r="HH998" s="44"/>
      <c r="HI998" s="44"/>
      <c r="HJ998" s="44"/>
      <c r="HK998" s="44"/>
      <c r="HL998" s="44"/>
      <c r="HM998" s="44"/>
      <c r="HN998" s="44"/>
      <c r="HO998" s="44"/>
      <c r="HP998" s="44"/>
      <c r="HQ998" s="44"/>
      <c r="HR998" s="44"/>
      <c r="HS998" s="44"/>
      <c r="HT998" s="44"/>
      <c r="HU998" s="44"/>
      <c r="HV998" s="44"/>
      <c r="HW998" s="44"/>
      <c r="HX998" s="44"/>
      <c r="HY998" s="44"/>
      <c r="HZ998" s="44"/>
      <c r="IA998" s="44"/>
      <c r="IB998" s="44"/>
      <c r="IC998" s="44"/>
      <c r="ID998" s="44"/>
      <c r="IE998" s="44"/>
      <c r="IF998" s="44"/>
      <c r="IG998" s="44"/>
      <c r="IH998" s="44"/>
      <c r="II998" s="44"/>
      <c r="IJ998" s="44"/>
      <c r="IK998" s="44"/>
      <c r="IL998" s="44"/>
      <c r="IM998" s="44"/>
      <c r="IN998" s="44"/>
      <c r="IO998" s="44"/>
      <c r="IP998" s="44"/>
      <c r="IQ998" s="44"/>
      <c r="IR998" s="44"/>
      <c r="IS998" s="44"/>
      <c r="IT998" s="44"/>
      <c r="IU998" s="44"/>
      <c r="IV998" s="44"/>
    </row>
    <row r="999" spans="1:256" s="43" customFormat="1">
      <c r="A999" s="557"/>
      <c r="B999" s="560"/>
      <c r="C999" s="539"/>
      <c r="D999" s="659"/>
      <c r="E999" s="94"/>
      <c r="F999" s="128"/>
      <c r="H999" s="73"/>
      <c r="I999" s="73"/>
      <c r="J999" s="73"/>
      <c r="K999" s="73"/>
      <c r="L999" s="74"/>
      <c r="M999" s="49"/>
      <c r="N999" s="49"/>
      <c r="O999" s="49"/>
      <c r="P999" s="49"/>
      <c r="Q999" s="44"/>
      <c r="R999" s="44"/>
      <c r="S999" s="44"/>
      <c r="T999" s="44"/>
      <c r="U999" s="44"/>
      <c r="V999" s="44"/>
      <c r="W999" s="44"/>
      <c r="X999" s="44"/>
      <c r="Y999" s="44"/>
      <c r="Z999" s="44"/>
      <c r="AA999" s="44"/>
      <c r="AB999" s="44"/>
      <c r="AC999" s="44"/>
      <c r="AD999" s="44"/>
      <c r="AE999" s="44"/>
      <c r="AF999" s="44"/>
      <c r="AG999" s="44"/>
      <c r="AH999" s="44"/>
      <c r="AI999" s="44"/>
      <c r="AJ999" s="44"/>
      <c r="AK999" s="44"/>
      <c r="AL999" s="44"/>
      <c r="AM999" s="44"/>
      <c r="AN999" s="44"/>
      <c r="AO999" s="44"/>
      <c r="AP999" s="44"/>
      <c r="AQ999" s="44"/>
      <c r="AR999" s="44"/>
      <c r="AS999" s="44"/>
      <c r="AT999" s="44"/>
      <c r="AU999" s="44"/>
      <c r="AV999" s="44"/>
      <c r="AW999" s="44"/>
      <c r="AX999" s="44"/>
      <c r="AY999" s="44"/>
      <c r="AZ999" s="44"/>
      <c r="BA999" s="44"/>
      <c r="BB999" s="44"/>
      <c r="BC999" s="44"/>
      <c r="BD999" s="44"/>
      <c r="BE999" s="44"/>
      <c r="BF999" s="44"/>
      <c r="BG999" s="44"/>
      <c r="BH999" s="44"/>
      <c r="BI999" s="44"/>
      <c r="BJ999" s="44"/>
      <c r="BK999" s="44"/>
      <c r="BL999" s="44"/>
      <c r="BM999" s="44"/>
      <c r="BN999" s="44"/>
      <c r="BO999" s="44"/>
      <c r="BP999" s="44"/>
      <c r="BQ999" s="44"/>
      <c r="BR999" s="44"/>
      <c r="BS999" s="44"/>
      <c r="BT999" s="44"/>
      <c r="BU999" s="44"/>
      <c r="BV999" s="44"/>
      <c r="BW999" s="44"/>
      <c r="BX999" s="44"/>
      <c r="BY999" s="44"/>
      <c r="BZ999" s="44"/>
      <c r="CA999" s="44"/>
      <c r="CB999" s="44"/>
      <c r="CC999" s="44"/>
      <c r="CD999" s="44"/>
      <c r="CE999" s="44"/>
      <c r="CF999" s="44"/>
      <c r="CG999" s="44"/>
      <c r="CH999" s="44"/>
      <c r="CI999" s="44"/>
      <c r="CJ999" s="44"/>
      <c r="CK999" s="44"/>
      <c r="CL999" s="44"/>
      <c r="CM999" s="44"/>
      <c r="CN999" s="44"/>
      <c r="CO999" s="44"/>
      <c r="CP999" s="44"/>
      <c r="CQ999" s="44"/>
      <c r="CR999" s="44"/>
      <c r="CS999" s="44"/>
      <c r="CT999" s="44"/>
      <c r="CU999" s="44"/>
      <c r="CV999" s="44"/>
      <c r="CW999" s="44"/>
      <c r="CX999" s="44"/>
      <c r="CY999" s="44"/>
      <c r="CZ999" s="44"/>
      <c r="DA999" s="44"/>
      <c r="DB999" s="44"/>
      <c r="DC999" s="44"/>
      <c r="DD999" s="44"/>
      <c r="DE999" s="44"/>
      <c r="DF999" s="44"/>
      <c r="DG999" s="44"/>
      <c r="DH999" s="44"/>
      <c r="DI999" s="44"/>
      <c r="DJ999" s="44"/>
      <c r="DK999" s="44"/>
      <c r="DL999" s="44"/>
      <c r="DM999" s="44"/>
      <c r="DN999" s="44"/>
      <c r="DO999" s="44"/>
      <c r="DP999" s="44"/>
      <c r="DQ999" s="44"/>
      <c r="DR999" s="44"/>
      <c r="DS999" s="44"/>
      <c r="DT999" s="44"/>
      <c r="DU999" s="44"/>
      <c r="DV999" s="44"/>
      <c r="DW999" s="44"/>
      <c r="DX999" s="44"/>
      <c r="DY999" s="44"/>
      <c r="DZ999" s="44"/>
      <c r="EA999" s="44"/>
      <c r="EB999" s="44"/>
      <c r="EC999" s="44"/>
      <c r="ED999" s="44"/>
      <c r="EE999" s="44"/>
      <c r="EF999" s="44"/>
      <c r="EG999" s="44"/>
      <c r="EH999" s="44"/>
      <c r="EI999" s="44"/>
      <c r="EJ999" s="44"/>
      <c r="EK999" s="44"/>
      <c r="EL999" s="44"/>
      <c r="EM999" s="44"/>
      <c r="EN999" s="44"/>
      <c r="EO999" s="44"/>
      <c r="EP999" s="44"/>
      <c r="EQ999" s="44"/>
      <c r="ER999" s="44"/>
      <c r="ES999" s="44"/>
      <c r="ET999" s="44"/>
      <c r="EU999" s="44"/>
      <c r="EV999" s="44"/>
      <c r="EW999" s="44"/>
      <c r="EX999" s="44"/>
      <c r="EY999" s="44"/>
      <c r="EZ999" s="44"/>
      <c r="FA999" s="44"/>
      <c r="FB999" s="44"/>
      <c r="FC999" s="44"/>
      <c r="FD999" s="44"/>
      <c r="FE999" s="44"/>
      <c r="FF999" s="44"/>
      <c r="FG999" s="44"/>
      <c r="FH999" s="44"/>
      <c r="FI999" s="44"/>
      <c r="FJ999" s="44"/>
      <c r="FK999" s="44"/>
      <c r="FL999" s="44"/>
      <c r="FM999" s="44"/>
      <c r="FN999" s="44"/>
      <c r="FO999" s="44"/>
      <c r="FP999" s="44"/>
      <c r="FQ999" s="44"/>
      <c r="FR999" s="44"/>
      <c r="FS999" s="44"/>
      <c r="FT999" s="44"/>
      <c r="FU999" s="44"/>
      <c r="FV999" s="44"/>
      <c r="FW999" s="44"/>
      <c r="FX999" s="44"/>
      <c r="FY999" s="44"/>
      <c r="FZ999" s="44"/>
      <c r="GA999" s="44"/>
      <c r="GB999" s="44"/>
      <c r="GC999" s="44"/>
      <c r="GD999" s="44"/>
      <c r="GE999" s="44"/>
      <c r="GF999" s="44"/>
      <c r="GG999" s="44"/>
      <c r="GH999" s="44"/>
      <c r="GI999" s="44"/>
      <c r="GJ999" s="44"/>
      <c r="GK999" s="44"/>
      <c r="GL999" s="44"/>
      <c r="GM999" s="44"/>
      <c r="GN999" s="44"/>
      <c r="GO999" s="44"/>
      <c r="GP999" s="44"/>
      <c r="GQ999" s="44"/>
      <c r="GR999" s="44"/>
      <c r="GS999" s="44"/>
      <c r="GT999" s="44"/>
      <c r="GU999" s="44"/>
      <c r="GV999" s="44"/>
      <c r="GW999" s="44"/>
      <c r="GX999" s="44"/>
      <c r="GY999" s="44"/>
      <c r="GZ999" s="44"/>
      <c r="HA999" s="44"/>
      <c r="HB999" s="44"/>
      <c r="HC999" s="44"/>
      <c r="HD999" s="44"/>
      <c r="HE999" s="44"/>
      <c r="HF999" s="44"/>
      <c r="HG999" s="44"/>
      <c r="HH999" s="44"/>
      <c r="HI999" s="44"/>
      <c r="HJ999" s="44"/>
      <c r="HK999" s="44"/>
      <c r="HL999" s="44"/>
      <c r="HM999" s="44"/>
      <c r="HN999" s="44"/>
      <c r="HO999" s="44"/>
      <c r="HP999" s="44"/>
      <c r="HQ999" s="44"/>
      <c r="HR999" s="44"/>
      <c r="HS999" s="44"/>
      <c r="HT999" s="44"/>
      <c r="HU999" s="44"/>
      <c r="HV999" s="44"/>
      <c r="HW999" s="44"/>
      <c r="HX999" s="44"/>
      <c r="HY999" s="44"/>
      <c r="HZ999" s="44"/>
      <c r="IA999" s="44"/>
      <c r="IB999" s="44"/>
      <c r="IC999" s="44"/>
      <c r="ID999" s="44"/>
      <c r="IE999" s="44"/>
      <c r="IF999" s="44"/>
      <c r="IG999" s="44"/>
      <c r="IH999" s="44"/>
      <c r="II999" s="44"/>
      <c r="IJ999" s="44"/>
      <c r="IK999" s="44"/>
      <c r="IL999" s="44"/>
      <c r="IM999" s="44"/>
      <c r="IN999" s="44"/>
      <c r="IO999" s="44"/>
      <c r="IP999" s="44"/>
      <c r="IQ999" s="44"/>
      <c r="IR999" s="44"/>
      <c r="IS999" s="44"/>
      <c r="IT999" s="44"/>
      <c r="IU999" s="44"/>
      <c r="IV999" s="44"/>
    </row>
    <row r="1000" spans="1:256" s="55" customFormat="1" ht="131.25">
      <c r="A1000" s="557" t="s">
        <v>796</v>
      </c>
      <c r="B1000" s="660" t="s">
        <v>975</v>
      </c>
      <c r="C1000" s="539"/>
      <c r="D1000" s="659"/>
      <c r="E1000" s="94"/>
      <c r="F1000" s="128"/>
      <c r="G1000" s="58"/>
      <c r="H1000" s="73"/>
      <c r="I1000" s="73"/>
      <c r="J1000" s="73"/>
      <c r="K1000" s="73"/>
      <c r="L1000" s="74"/>
      <c r="M1000" s="49"/>
      <c r="N1000" s="49"/>
      <c r="O1000" s="49"/>
      <c r="P1000" s="49"/>
      <c r="Q1000" s="44"/>
      <c r="R1000" s="44"/>
      <c r="S1000" s="44"/>
      <c r="T1000" s="44"/>
      <c r="U1000" s="44"/>
      <c r="V1000" s="44"/>
      <c r="W1000" s="44"/>
      <c r="X1000" s="44"/>
      <c r="Y1000" s="44"/>
      <c r="Z1000" s="44"/>
      <c r="AA1000" s="44"/>
      <c r="AB1000" s="44"/>
      <c r="AC1000" s="44"/>
      <c r="AD1000" s="44"/>
      <c r="AE1000" s="44"/>
      <c r="AF1000" s="44"/>
      <c r="AG1000" s="44"/>
      <c r="AH1000" s="44"/>
      <c r="AI1000" s="44"/>
      <c r="AJ1000" s="44"/>
      <c r="AK1000" s="44"/>
      <c r="AL1000" s="44"/>
      <c r="AM1000" s="44"/>
      <c r="AN1000" s="44"/>
      <c r="AO1000" s="44"/>
      <c r="AP1000" s="44"/>
      <c r="AQ1000" s="44"/>
      <c r="AR1000" s="44"/>
      <c r="AS1000" s="44"/>
      <c r="AT1000" s="44"/>
      <c r="AU1000" s="44"/>
      <c r="AV1000" s="44"/>
      <c r="AW1000" s="44"/>
      <c r="AX1000" s="44"/>
      <c r="AY1000" s="44"/>
      <c r="AZ1000" s="44"/>
      <c r="BA1000" s="44"/>
      <c r="BB1000" s="44"/>
      <c r="BC1000" s="44"/>
      <c r="BD1000" s="44"/>
      <c r="BE1000" s="44"/>
      <c r="BF1000" s="44"/>
      <c r="BG1000" s="44"/>
      <c r="BH1000" s="44"/>
      <c r="BI1000" s="44"/>
      <c r="BJ1000" s="44"/>
      <c r="BK1000" s="44"/>
      <c r="BL1000" s="44"/>
      <c r="BM1000" s="44"/>
      <c r="BN1000" s="44"/>
      <c r="BO1000" s="44"/>
      <c r="BP1000" s="44"/>
      <c r="BQ1000" s="44"/>
      <c r="BR1000" s="44"/>
      <c r="BS1000" s="44"/>
      <c r="BT1000" s="44"/>
      <c r="BU1000" s="44"/>
      <c r="BV1000" s="44"/>
      <c r="BW1000" s="44"/>
      <c r="BX1000" s="44"/>
      <c r="BY1000" s="44"/>
      <c r="BZ1000" s="44"/>
      <c r="CA1000" s="44"/>
      <c r="CB1000" s="44"/>
      <c r="CC1000" s="44"/>
      <c r="CD1000" s="44"/>
      <c r="CE1000" s="44"/>
      <c r="CF1000" s="44"/>
      <c r="CG1000" s="44"/>
      <c r="CH1000" s="44"/>
      <c r="CI1000" s="44"/>
      <c r="CJ1000" s="44"/>
      <c r="CK1000" s="44"/>
      <c r="CL1000" s="44"/>
      <c r="CM1000" s="44"/>
      <c r="CN1000" s="44"/>
      <c r="CO1000" s="44"/>
      <c r="CP1000" s="44"/>
      <c r="CQ1000" s="44"/>
      <c r="CR1000" s="44"/>
      <c r="CS1000" s="44"/>
      <c r="CT1000" s="44"/>
      <c r="CU1000" s="44"/>
      <c r="CV1000" s="44"/>
      <c r="CW1000" s="44"/>
      <c r="CX1000" s="44"/>
      <c r="CY1000" s="44"/>
      <c r="CZ1000" s="44"/>
      <c r="DA1000" s="44"/>
      <c r="DB1000" s="44"/>
      <c r="DC1000" s="44"/>
      <c r="DD1000" s="44"/>
      <c r="DE1000" s="44"/>
      <c r="DF1000" s="44"/>
      <c r="DG1000" s="44"/>
      <c r="DH1000" s="44"/>
      <c r="DI1000" s="44"/>
      <c r="DJ1000" s="44"/>
      <c r="DK1000" s="44"/>
      <c r="DL1000" s="44"/>
      <c r="DM1000" s="44"/>
      <c r="DN1000" s="44"/>
      <c r="DO1000" s="44"/>
      <c r="DP1000" s="44"/>
      <c r="DQ1000" s="44"/>
      <c r="DR1000" s="44"/>
      <c r="DS1000" s="44"/>
      <c r="DT1000" s="44"/>
      <c r="DU1000" s="44"/>
      <c r="DV1000" s="44"/>
      <c r="DW1000" s="44"/>
      <c r="DX1000" s="44"/>
      <c r="DY1000" s="44"/>
      <c r="DZ1000" s="44"/>
      <c r="EA1000" s="44"/>
      <c r="EB1000" s="44"/>
      <c r="EC1000" s="44"/>
      <c r="ED1000" s="44"/>
      <c r="EE1000" s="44"/>
      <c r="EF1000" s="44"/>
      <c r="EG1000" s="44"/>
      <c r="EH1000" s="44"/>
      <c r="EI1000" s="44"/>
      <c r="EJ1000" s="44"/>
      <c r="EK1000" s="44"/>
      <c r="EL1000" s="44"/>
      <c r="EM1000" s="44"/>
      <c r="EN1000" s="44"/>
      <c r="EO1000" s="44"/>
      <c r="EP1000" s="44"/>
      <c r="EQ1000" s="44"/>
      <c r="ER1000" s="44"/>
      <c r="ES1000" s="44"/>
      <c r="ET1000" s="44"/>
      <c r="EU1000" s="44"/>
      <c r="EV1000" s="44"/>
      <c r="EW1000" s="44"/>
      <c r="EX1000" s="44"/>
      <c r="EY1000" s="44"/>
      <c r="EZ1000" s="44"/>
      <c r="FA1000" s="44"/>
      <c r="FB1000" s="44"/>
      <c r="FC1000" s="44"/>
      <c r="FD1000" s="44"/>
      <c r="FE1000" s="44"/>
      <c r="FF1000" s="44"/>
      <c r="FG1000" s="44"/>
      <c r="FH1000" s="44"/>
      <c r="FI1000" s="44"/>
      <c r="FJ1000" s="44"/>
      <c r="FK1000" s="44"/>
      <c r="FL1000" s="44"/>
      <c r="FM1000" s="44"/>
      <c r="FN1000" s="44"/>
      <c r="FO1000" s="44"/>
      <c r="FP1000" s="44"/>
      <c r="FQ1000" s="44"/>
      <c r="FR1000" s="44"/>
      <c r="FS1000" s="44"/>
      <c r="FT1000" s="44"/>
      <c r="FU1000" s="44"/>
      <c r="FV1000" s="44"/>
      <c r="FW1000" s="44"/>
      <c r="FX1000" s="44"/>
      <c r="FY1000" s="44"/>
      <c r="FZ1000" s="44"/>
      <c r="GA1000" s="44"/>
      <c r="GB1000" s="44"/>
      <c r="GC1000" s="44"/>
      <c r="GD1000" s="44"/>
      <c r="GE1000" s="44"/>
      <c r="GF1000" s="44"/>
      <c r="GG1000" s="44"/>
      <c r="GH1000" s="44"/>
      <c r="GI1000" s="44"/>
      <c r="GJ1000" s="44"/>
      <c r="GK1000" s="44"/>
      <c r="GL1000" s="44"/>
      <c r="GM1000" s="44"/>
      <c r="GN1000" s="44"/>
      <c r="GO1000" s="44"/>
      <c r="GP1000" s="44"/>
      <c r="GQ1000" s="44"/>
      <c r="GR1000" s="44"/>
      <c r="GS1000" s="44"/>
      <c r="GT1000" s="44"/>
      <c r="GU1000" s="44"/>
      <c r="GV1000" s="44"/>
      <c r="GW1000" s="44"/>
      <c r="GX1000" s="44"/>
      <c r="GY1000" s="44"/>
      <c r="GZ1000" s="44"/>
      <c r="HA1000" s="44"/>
      <c r="HB1000" s="44"/>
      <c r="HC1000" s="44"/>
      <c r="HD1000" s="44"/>
      <c r="HE1000" s="44"/>
      <c r="HF1000" s="44"/>
      <c r="HG1000" s="44"/>
      <c r="HH1000" s="44"/>
      <c r="HI1000" s="44"/>
      <c r="HJ1000" s="44"/>
      <c r="HK1000" s="44"/>
      <c r="HL1000" s="44"/>
      <c r="HM1000" s="44"/>
      <c r="HN1000" s="44"/>
      <c r="HO1000" s="44"/>
      <c r="HP1000" s="44"/>
      <c r="HQ1000" s="44"/>
      <c r="HR1000" s="44"/>
      <c r="HS1000" s="44"/>
      <c r="HT1000" s="44"/>
      <c r="HU1000" s="44"/>
      <c r="HV1000" s="44"/>
      <c r="HW1000" s="44"/>
      <c r="HX1000" s="44"/>
      <c r="HY1000" s="44"/>
      <c r="HZ1000" s="44"/>
      <c r="IA1000" s="44"/>
      <c r="IB1000" s="44"/>
      <c r="IC1000" s="44"/>
      <c r="ID1000" s="44"/>
      <c r="IE1000" s="44"/>
      <c r="IF1000" s="44"/>
      <c r="IG1000" s="44"/>
      <c r="IH1000" s="44"/>
      <c r="II1000" s="44"/>
      <c r="IJ1000" s="44"/>
      <c r="IK1000" s="44"/>
      <c r="IL1000" s="44"/>
      <c r="IM1000" s="44"/>
      <c r="IN1000" s="44"/>
      <c r="IO1000" s="44"/>
      <c r="IP1000" s="44"/>
      <c r="IQ1000" s="44"/>
      <c r="IR1000" s="44"/>
      <c r="IS1000" s="44"/>
      <c r="IT1000" s="44"/>
      <c r="IU1000" s="44"/>
      <c r="IV1000" s="44"/>
    </row>
    <row r="1001" spans="1:256" s="55" customFormat="1" ht="128.25">
      <c r="A1001" s="557"/>
      <c r="B1001" s="575" t="s">
        <v>302</v>
      </c>
      <c r="C1001" s="561"/>
      <c r="D1001" s="556"/>
      <c r="E1001" s="122"/>
      <c r="F1001" s="128"/>
      <c r="G1001" s="43"/>
      <c r="H1001" s="73"/>
      <c r="I1001" s="73"/>
      <c r="J1001" s="73"/>
      <c r="K1001" s="73"/>
      <c r="L1001" s="74"/>
      <c r="M1001" s="49"/>
      <c r="N1001" s="49"/>
      <c r="O1001" s="49"/>
      <c r="P1001" s="49"/>
      <c r="Q1001" s="44"/>
      <c r="R1001" s="44"/>
      <c r="S1001" s="44"/>
      <c r="T1001" s="44"/>
      <c r="U1001" s="44"/>
      <c r="V1001" s="44"/>
      <c r="W1001" s="44"/>
      <c r="X1001" s="44"/>
      <c r="Y1001" s="44"/>
      <c r="Z1001" s="44"/>
      <c r="AA1001" s="44"/>
      <c r="AB1001" s="44"/>
      <c r="AC1001" s="44"/>
      <c r="AD1001" s="44"/>
      <c r="AE1001" s="44"/>
      <c r="AF1001" s="44"/>
      <c r="AG1001" s="44"/>
      <c r="AH1001" s="44"/>
      <c r="AI1001" s="44"/>
      <c r="AJ1001" s="44"/>
      <c r="AK1001" s="44"/>
      <c r="AL1001" s="44"/>
      <c r="AM1001" s="44"/>
      <c r="AN1001" s="44"/>
      <c r="AO1001" s="44"/>
      <c r="AP1001" s="44"/>
      <c r="AQ1001" s="44"/>
      <c r="AR1001" s="44"/>
      <c r="AS1001" s="44"/>
      <c r="AT1001" s="44"/>
      <c r="AU1001" s="44"/>
      <c r="AV1001" s="44"/>
      <c r="AW1001" s="44"/>
      <c r="AX1001" s="44"/>
      <c r="AY1001" s="44"/>
      <c r="AZ1001" s="44"/>
      <c r="BA1001" s="44"/>
      <c r="BB1001" s="44"/>
      <c r="BC1001" s="44"/>
      <c r="BD1001" s="44"/>
      <c r="BE1001" s="44"/>
      <c r="BF1001" s="44"/>
      <c r="BG1001" s="44"/>
      <c r="BH1001" s="44"/>
      <c r="BI1001" s="44"/>
      <c r="BJ1001" s="44"/>
      <c r="BK1001" s="44"/>
      <c r="BL1001" s="44"/>
      <c r="BM1001" s="44"/>
      <c r="BN1001" s="44"/>
      <c r="BO1001" s="44"/>
      <c r="BP1001" s="44"/>
      <c r="BQ1001" s="44"/>
      <c r="BR1001" s="44"/>
      <c r="BS1001" s="44"/>
      <c r="BT1001" s="44"/>
      <c r="BU1001" s="44"/>
      <c r="BV1001" s="44"/>
      <c r="BW1001" s="44"/>
      <c r="BX1001" s="44"/>
      <c r="BY1001" s="44"/>
      <c r="BZ1001" s="44"/>
      <c r="CA1001" s="44"/>
      <c r="CB1001" s="44"/>
      <c r="CC1001" s="44"/>
      <c r="CD1001" s="44"/>
      <c r="CE1001" s="44"/>
      <c r="CF1001" s="44"/>
      <c r="CG1001" s="44"/>
      <c r="CH1001" s="44"/>
      <c r="CI1001" s="44"/>
      <c r="CJ1001" s="44"/>
      <c r="CK1001" s="44"/>
      <c r="CL1001" s="44"/>
      <c r="CM1001" s="44"/>
      <c r="CN1001" s="44"/>
      <c r="CO1001" s="44"/>
      <c r="CP1001" s="44"/>
      <c r="CQ1001" s="44"/>
      <c r="CR1001" s="44"/>
      <c r="CS1001" s="44"/>
      <c r="CT1001" s="44"/>
      <c r="CU1001" s="44"/>
      <c r="CV1001" s="44"/>
      <c r="CW1001" s="44"/>
      <c r="CX1001" s="44"/>
      <c r="CY1001" s="44"/>
      <c r="CZ1001" s="44"/>
      <c r="DA1001" s="44"/>
      <c r="DB1001" s="44"/>
      <c r="DC1001" s="44"/>
      <c r="DD1001" s="44"/>
      <c r="DE1001" s="44"/>
      <c r="DF1001" s="44"/>
      <c r="DG1001" s="44"/>
      <c r="DH1001" s="44"/>
      <c r="DI1001" s="44"/>
      <c r="DJ1001" s="44"/>
      <c r="DK1001" s="44"/>
      <c r="DL1001" s="44"/>
      <c r="DM1001" s="44"/>
      <c r="DN1001" s="44"/>
      <c r="DO1001" s="44"/>
      <c r="DP1001" s="44"/>
      <c r="DQ1001" s="44"/>
      <c r="DR1001" s="44"/>
      <c r="DS1001" s="44"/>
      <c r="DT1001" s="44"/>
      <c r="DU1001" s="44"/>
      <c r="DV1001" s="44"/>
      <c r="DW1001" s="44"/>
      <c r="DX1001" s="44"/>
      <c r="DY1001" s="44"/>
      <c r="DZ1001" s="44"/>
      <c r="EA1001" s="44"/>
      <c r="EB1001" s="44"/>
      <c r="EC1001" s="44"/>
      <c r="ED1001" s="44"/>
      <c r="EE1001" s="44"/>
      <c r="EF1001" s="44"/>
      <c r="EG1001" s="44"/>
      <c r="EH1001" s="44"/>
      <c r="EI1001" s="44"/>
      <c r="EJ1001" s="44"/>
      <c r="EK1001" s="44"/>
      <c r="EL1001" s="44"/>
      <c r="EM1001" s="44"/>
      <c r="EN1001" s="44"/>
      <c r="EO1001" s="44"/>
      <c r="EP1001" s="44"/>
      <c r="EQ1001" s="44"/>
      <c r="ER1001" s="44"/>
      <c r="ES1001" s="44"/>
      <c r="ET1001" s="44"/>
      <c r="EU1001" s="44"/>
      <c r="EV1001" s="44"/>
      <c r="EW1001" s="44"/>
      <c r="EX1001" s="44"/>
      <c r="EY1001" s="44"/>
      <c r="EZ1001" s="44"/>
      <c r="FA1001" s="44"/>
      <c r="FB1001" s="44"/>
      <c r="FC1001" s="44"/>
      <c r="FD1001" s="44"/>
      <c r="FE1001" s="44"/>
      <c r="FF1001" s="44"/>
      <c r="FG1001" s="44"/>
      <c r="FH1001" s="44"/>
      <c r="FI1001" s="44"/>
      <c r="FJ1001" s="44"/>
      <c r="FK1001" s="44"/>
      <c r="FL1001" s="44"/>
      <c r="FM1001" s="44"/>
      <c r="FN1001" s="44"/>
      <c r="FO1001" s="44"/>
      <c r="FP1001" s="44"/>
      <c r="FQ1001" s="44"/>
      <c r="FR1001" s="44"/>
      <c r="FS1001" s="44"/>
      <c r="FT1001" s="44"/>
      <c r="FU1001" s="44"/>
      <c r="FV1001" s="44"/>
      <c r="FW1001" s="44"/>
      <c r="FX1001" s="44"/>
      <c r="FY1001" s="44"/>
      <c r="FZ1001" s="44"/>
      <c r="GA1001" s="44"/>
      <c r="GB1001" s="44"/>
      <c r="GC1001" s="44"/>
      <c r="GD1001" s="44"/>
      <c r="GE1001" s="44"/>
      <c r="GF1001" s="44"/>
      <c r="GG1001" s="44"/>
      <c r="GH1001" s="44"/>
      <c r="GI1001" s="44"/>
      <c r="GJ1001" s="44"/>
      <c r="GK1001" s="44"/>
      <c r="GL1001" s="44"/>
      <c r="GM1001" s="44"/>
      <c r="GN1001" s="44"/>
      <c r="GO1001" s="44"/>
      <c r="GP1001" s="44"/>
      <c r="GQ1001" s="44"/>
      <c r="GR1001" s="44"/>
      <c r="GS1001" s="44"/>
      <c r="GT1001" s="44"/>
      <c r="GU1001" s="44"/>
      <c r="GV1001" s="44"/>
      <c r="GW1001" s="44"/>
      <c r="GX1001" s="44"/>
      <c r="GY1001" s="44"/>
      <c r="GZ1001" s="44"/>
      <c r="HA1001" s="44"/>
      <c r="HB1001" s="44"/>
      <c r="HC1001" s="44"/>
      <c r="HD1001" s="44"/>
      <c r="HE1001" s="44"/>
      <c r="HF1001" s="44"/>
      <c r="HG1001" s="44"/>
      <c r="HH1001" s="44"/>
      <c r="HI1001" s="44"/>
      <c r="HJ1001" s="44"/>
      <c r="HK1001" s="44"/>
      <c r="HL1001" s="44"/>
      <c r="HM1001" s="44"/>
      <c r="HN1001" s="44"/>
      <c r="HO1001" s="44"/>
      <c r="HP1001" s="44"/>
      <c r="HQ1001" s="44"/>
      <c r="HR1001" s="44"/>
      <c r="HS1001" s="44"/>
      <c r="HT1001" s="44"/>
      <c r="HU1001" s="44"/>
      <c r="HV1001" s="44"/>
      <c r="HW1001" s="44"/>
      <c r="HX1001" s="44"/>
      <c r="HY1001" s="44"/>
      <c r="HZ1001" s="44"/>
      <c r="IA1001" s="44"/>
      <c r="IB1001" s="44"/>
      <c r="IC1001" s="44"/>
      <c r="ID1001" s="44"/>
      <c r="IE1001" s="44"/>
      <c r="IF1001" s="44"/>
      <c r="IG1001" s="44"/>
      <c r="IH1001" s="44"/>
      <c r="II1001" s="44"/>
      <c r="IJ1001" s="44"/>
      <c r="IK1001" s="44"/>
      <c r="IL1001" s="44"/>
      <c r="IM1001" s="44"/>
      <c r="IN1001" s="44"/>
      <c r="IO1001" s="44"/>
      <c r="IP1001" s="44"/>
      <c r="IQ1001" s="44"/>
      <c r="IR1001" s="44"/>
      <c r="IS1001" s="44"/>
      <c r="IT1001" s="44"/>
      <c r="IU1001" s="44"/>
      <c r="IV1001" s="44"/>
    </row>
    <row r="1002" spans="1:256" s="44" customFormat="1" ht="42.75">
      <c r="A1002" s="557"/>
      <c r="B1002" s="560" t="s">
        <v>129</v>
      </c>
      <c r="C1002" s="539"/>
      <c r="D1002" s="659"/>
      <c r="E1002" s="94"/>
      <c r="F1002" s="128"/>
      <c r="G1002" s="43"/>
      <c r="H1002" s="73"/>
      <c r="I1002" s="73"/>
      <c r="J1002" s="73"/>
      <c r="K1002" s="73"/>
      <c r="L1002" s="74"/>
      <c r="M1002" s="49"/>
      <c r="N1002" s="49"/>
      <c r="O1002" s="49"/>
      <c r="P1002" s="49"/>
    </row>
    <row r="1003" spans="1:256" s="43" customFormat="1">
      <c r="A1003" s="557"/>
      <c r="B1003" s="560" t="s">
        <v>736</v>
      </c>
      <c r="C1003" s="539" t="s">
        <v>110</v>
      </c>
      <c r="D1003" s="659">
        <v>1</v>
      </c>
      <c r="E1003" s="94"/>
      <c r="F1003" s="128">
        <f>E1003*D1003</f>
        <v>0</v>
      </c>
      <c r="H1003" s="73"/>
      <c r="I1003" s="73"/>
      <c r="J1003" s="73"/>
      <c r="K1003" s="73"/>
      <c r="L1003" s="74"/>
      <c r="M1003" s="49"/>
      <c r="N1003" s="49"/>
      <c r="O1003" s="49"/>
      <c r="P1003" s="49"/>
      <c r="Q1003" s="44"/>
      <c r="R1003" s="44"/>
      <c r="S1003" s="44"/>
      <c r="T1003" s="44"/>
      <c r="U1003" s="44"/>
      <c r="V1003" s="44"/>
      <c r="W1003" s="44"/>
      <c r="X1003" s="44"/>
      <c r="Y1003" s="44"/>
      <c r="Z1003" s="44"/>
      <c r="AA1003" s="44"/>
      <c r="AB1003" s="44"/>
      <c r="AC1003" s="44"/>
      <c r="AD1003" s="44"/>
      <c r="AE1003" s="44"/>
      <c r="AF1003" s="44"/>
      <c r="AG1003" s="44"/>
      <c r="AH1003" s="44"/>
      <c r="AI1003" s="44"/>
      <c r="AJ1003" s="44"/>
      <c r="AK1003" s="44"/>
      <c r="AL1003" s="44"/>
      <c r="AM1003" s="44"/>
      <c r="AN1003" s="44"/>
      <c r="AO1003" s="44"/>
      <c r="AP1003" s="44"/>
      <c r="AQ1003" s="44"/>
      <c r="AR1003" s="44"/>
      <c r="AS1003" s="44"/>
      <c r="AT1003" s="44"/>
      <c r="AU1003" s="44"/>
      <c r="AV1003" s="44"/>
      <c r="AW1003" s="44"/>
      <c r="AX1003" s="44"/>
      <c r="AY1003" s="44"/>
      <c r="AZ1003" s="44"/>
      <c r="BA1003" s="44"/>
      <c r="BB1003" s="44"/>
      <c r="BC1003" s="44"/>
      <c r="BD1003" s="44"/>
      <c r="BE1003" s="44"/>
      <c r="BF1003" s="44"/>
      <c r="BG1003" s="44"/>
      <c r="BH1003" s="44"/>
      <c r="BI1003" s="44"/>
      <c r="BJ1003" s="44"/>
      <c r="BK1003" s="44"/>
      <c r="BL1003" s="44"/>
      <c r="BM1003" s="44"/>
      <c r="BN1003" s="44"/>
      <c r="BO1003" s="44"/>
      <c r="BP1003" s="44"/>
      <c r="BQ1003" s="44"/>
      <c r="BR1003" s="44"/>
      <c r="BS1003" s="44"/>
      <c r="BT1003" s="44"/>
      <c r="BU1003" s="44"/>
      <c r="BV1003" s="44"/>
      <c r="BW1003" s="44"/>
      <c r="BX1003" s="44"/>
      <c r="BY1003" s="44"/>
      <c r="BZ1003" s="44"/>
      <c r="CA1003" s="44"/>
      <c r="CB1003" s="44"/>
      <c r="CC1003" s="44"/>
      <c r="CD1003" s="44"/>
      <c r="CE1003" s="44"/>
      <c r="CF1003" s="44"/>
      <c r="CG1003" s="44"/>
      <c r="CH1003" s="44"/>
      <c r="CI1003" s="44"/>
      <c r="CJ1003" s="44"/>
      <c r="CK1003" s="44"/>
      <c r="CL1003" s="44"/>
      <c r="CM1003" s="44"/>
      <c r="CN1003" s="44"/>
      <c r="CO1003" s="44"/>
      <c r="CP1003" s="44"/>
      <c r="CQ1003" s="44"/>
      <c r="CR1003" s="44"/>
      <c r="CS1003" s="44"/>
      <c r="CT1003" s="44"/>
      <c r="CU1003" s="44"/>
      <c r="CV1003" s="44"/>
      <c r="CW1003" s="44"/>
      <c r="CX1003" s="44"/>
      <c r="CY1003" s="44"/>
      <c r="CZ1003" s="44"/>
      <c r="DA1003" s="44"/>
      <c r="DB1003" s="44"/>
      <c r="DC1003" s="44"/>
      <c r="DD1003" s="44"/>
      <c r="DE1003" s="44"/>
      <c r="DF1003" s="44"/>
      <c r="DG1003" s="44"/>
      <c r="DH1003" s="44"/>
      <c r="DI1003" s="44"/>
      <c r="DJ1003" s="44"/>
      <c r="DK1003" s="44"/>
      <c r="DL1003" s="44"/>
      <c r="DM1003" s="44"/>
      <c r="DN1003" s="44"/>
      <c r="DO1003" s="44"/>
      <c r="DP1003" s="44"/>
      <c r="DQ1003" s="44"/>
      <c r="DR1003" s="44"/>
      <c r="DS1003" s="44"/>
      <c r="DT1003" s="44"/>
      <c r="DU1003" s="44"/>
      <c r="DV1003" s="44"/>
      <c r="DW1003" s="44"/>
      <c r="DX1003" s="44"/>
      <c r="DY1003" s="44"/>
      <c r="DZ1003" s="44"/>
      <c r="EA1003" s="44"/>
      <c r="EB1003" s="44"/>
      <c r="EC1003" s="44"/>
      <c r="ED1003" s="44"/>
      <c r="EE1003" s="44"/>
      <c r="EF1003" s="44"/>
      <c r="EG1003" s="44"/>
      <c r="EH1003" s="44"/>
      <c r="EI1003" s="44"/>
      <c r="EJ1003" s="44"/>
      <c r="EK1003" s="44"/>
      <c r="EL1003" s="44"/>
      <c r="EM1003" s="44"/>
      <c r="EN1003" s="44"/>
      <c r="EO1003" s="44"/>
      <c r="EP1003" s="44"/>
      <c r="EQ1003" s="44"/>
      <c r="ER1003" s="44"/>
      <c r="ES1003" s="44"/>
      <c r="ET1003" s="44"/>
      <c r="EU1003" s="44"/>
      <c r="EV1003" s="44"/>
      <c r="EW1003" s="44"/>
      <c r="EX1003" s="44"/>
      <c r="EY1003" s="44"/>
      <c r="EZ1003" s="44"/>
      <c r="FA1003" s="44"/>
      <c r="FB1003" s="44"/>
      <c r="FC1003" s="44"/>
      <c r="FD1003" s="44"/>
      <c r="FE1003" s="44"/>
      <c r="FF1003" s="44"/>
      <c r="FG1003" s="44"/>
      <c r="FH1003" s="44"/>
      <c r="FI1003" s="44"/>
      <c r="FJ1003" s="44"/>
      <c r="FK1003" s="44"/>
      <c r="FL1003" s="44"/>
      <c r="FM1003" s="44"/>
      <c r="FN1003" s="44"/>
      <c r="FO1003" s="44"/>
      <c r="FP1003" s="44"/>
      <c r="FQ1003" s="44"/>
      <c r="FR1003" s="44"/>
      <c r="FS1003" s="44"/>
      <c r="FT1003" s="44"/>
      <c r="FU1003" s="44"/>
      <c r="FV1003" s="44"/>
      <c r="FW1003" s="44"/>
      <c r="FX1003" s="44"/>
      <c r="FY1003" s="44"/>
      <c r="FZ1003" s="44"/>
      <c r="GA1003" s="44"/>
      <c r="GB1003" s="44"/>
      <c r="GC1003" s="44"/>
      <c r="GD1003" s="44"/>
      <c r="GE1003" s="44"/>
      <c r="GF1003" s="44"/>
      <c r="GG1003" s="44"/>
      <c r="GH1003" s="44"/>
      <c r="GI1003" s="44"/>
      <c r="GJ1003" s="44"/>
      <c r="GK1003" s="44"/>
      <c r="GL1003" s="44"/>
      <c r="GM1003" s="44"/>
      <c r="GN1003" s="44"/>
      <c r="GO1003" s="44"/>
      <c r="GP1003" s="44"/>
      <c r="GQ1003" s="44"/>
      <c r="GR1003" s="44"/>
      <c r="GS1003" s="44"/>
      <c r="GT1003" s="44"/>
      <c r="GU1003" s="44"/>
      <c r="GV1003" s="44"/>
      <c r="GW1003" s="44"/>
      <c r="GX1003" s="44"/>
      <c r="GY1003" s="44"/>
      <c r="GZ1003" s="44"/>
      <c r="HA1003" s="44"/>
      <c r="HB1003" s="44"/>
      <c r="HC1003" s="44"/>
      <c r="HD1003" s="44"/>
      <c r="HE1003" s="44"/>
      <c r="HF1003" s="44"/>
      <c r="HG1003" s="44"/>
      <c r="HH1003" s="44"/>
      <c r="HI1003" s="44"/>
      <c r="HJ1003" s="44"/>
      <c r="HK1003" s="44"/>
      <c r="HL1003" s="44"/>
      <c r="HM1003" s="44"/>
      <c r="HN1003" s="44"/>
      <c r="HO1003" s="44"/>
      <c r="HP1003" s="44"/>
      <c r="HQ1003" s="44"/>
      <c r="HR1003" s="44"/>
      <c r="HS1003" s="44"/>
      <c r="HT1003" s="44"/>
      <c r="HU1003" s="44"/>
      <c r="HV1003" s="44"/>
      <c r="HW1003" s="44"/>
      <c r="HX1003" s="44"/>
      <c r="HY1003" s="44"/>
      <c r="HZ1003" s="44"/>
      <c r="IA1003" s="44"/>
      <c r="IB1003" s="44"/>
      <c r="IC1003" s="44"/>
      <c r="ID1003" s="44"/>
      <c r="IE1003" s="44"/>
      <c r="IF1003" s="44"/>
      <c r="IG1003" s="44"/>
      <c r="IH1003" s="44"/>
      <c r="II1003" s="44"/>
      <c r="IJ1003" s="44"/>
      <c r="IK1003" s="44"/>
      <c r="IL1003" s="44"/>
      <c r="IM1003" s="44"/>
      <c r="IN1003" s="44"/>
      <c r="IO1003" s="44"/>
      <c r="IP1003" s="44"/>
      <c r="IQ1003" s="44"/>
      <c r="IR1003" s="44"/>
      <c r="IS1003" s="44"/>
      <c r="IT1003" s="44"/>
      <c r="IU1003" s="44"/>
      <c r="IV1003" s="44"/>
    </row>
    <row r="1004" spans="1:256" s="44" customFormat="1">
      <c r="A1004" s="657"/>
      <c r="B1004" s="724"/>
      <c r="C1004" s="725"/>
      <c r="D1004" s="725"/>
      <c r="E1004" s="94"/>
      <c r="F1004" s="128"/>
      <c r="G1004" s="58"/>
      <c r="H1004" s="73"/>
      <c r="I1004" s="73"/>
      <c r="J1004" s="73"/>
      <c r="K1004" s="73"/>
      <c r="L1004" s="74"/>
      <c r="M1004" s="49"/>
      <c r="N1004" s="49"/>
      <c r="O1004" s="49"/>
      <c r="P1004" s="49"/>
    </row>
    <row r="1005" spans="1:256" s="55" customFormat="1" ht="117">
      <c r="A1005" s="557" t="s">
        <v>797</v>
      </c>
      <c r="B1005" s="660" t="s">
        <v>976</v>
      </c>
      <c r="C1005" s="539"/>
      <c r="D1005" s="659"/>
      <c r="E1005" s="94"/>
      <c r="F1005" s="128"/>
      <c r="G1005" s="58"/>
      <c r="H1005" s="73"/>
      <c r="I1005" s="73"/>
      <c r="J1005" s="73"/>
      <c r="K1005" s="73"/>
      <c r="L1005" s="74"/>
      <c r="M1005" s="49"/>
      <c r="N1005" s="49"/>
      <c r="O1005" s="49"/>
      <c r="P1005" s="49"/>
      <c r="Q1005" s="44"/>
      <c r="R1005" s="44"/>
      <c r="S1005" s="44"/>
      <c r="T1005" s="44"/>
      <c r="U1005" s="44"/>
      <c r="V1005" s="44"/>
      <c r="W1005" s="44"/>
      <c r="X1005" s="44"/>
      <c r="Y1005" s="44"/>
      <c r="Z1005" s="44"/>
      <c r="AA1005" s="44"/>
      <c r="AB1005" s="44"/>
      <c r="AC1005" s="44"/>
      <c r="AD1005" s="44"/>
      <c r="AE1005" s="44"/>
      <c r="AF1005" s="44"/>
      <c r="AG1005" s="44"/>
      <c r="AH1005" s="44"/>
      <c r="AI1005" s="44"/>
      <c r="AJ1005" s="44"/>
      <c r="AK1005" s="44"/>
      <c r="AL1005" s="44"/>
      <c r="AM1005" s="44"/>
      <c r="AN1005" s="44"/>
      <c r="AO1005" s="44"/>
      <c r="AP1005" s="44"/>
      <c r="AQ1005" s="44"/>
      <c r="AR1005" s="44"/>
      <c r="AS1005" s="44"/>
      <c r="AT1005" s="44"/>
      <c r="AU1005" s="44"/>
      <c r="AV1005" s="44"/>
      <c r="AW1005" s="44"/>
      <c r="AX1005" s="44"/>
      <c r="AY1005" s="44"/>
      <c r="AZ1005" s="44"/>
      <c r="BA1005" s="44"/>
      <c r="BB1005" s="44"/>
      <c r="BC1005" s="44"/>
      <c r="BD1005" s="44"/>
      <c r="BE1005" s="44"/>
      <c r="BF1005" s="44"/>
      <c r="BG1005" s="44"/>
      <c r="BH1005" s="44"/>
      <c r="BI1005" s="44"/>
      <c r="BJ1005" s="44"/>
      <c r="BK1005" s="44"/>
      <c r="BL1005" s="44"/>
      <c r="BM1005" s="44"/>
      <c r="BN1005" s="44"/>
      <c r="BO1005" s="44"/>
      <c r="BP1005" s="44"/>
      <c r="BQ1005" s="44"/>
      <c r="BR1005" s="44"/>
      <c r="BS1005" s="44"/>
      <c r="BT1005" s="44"/>
      <c r="BU1005" s="44"/>
      <c r="BV1005" s="44"/>
      <c r="BW1005" s="44"/>
      <c r="BX1005" s="44"/>
      <c r="BY1005" s="44"/>
      <c r="BZ1005" s="44"/>
      <c r="CA1005" s="44"/>
      <c r="CB1005" s="44"/>
      <c r="CC1005" s="44"/>
      <c r="CD1005" s="44"/>
      <c r="CE1005" s="44"/>
      <c r="CF1005" s="44"/>
      <c r="CG1005" s="44"/>
      <c r="CH1005" s="44"/>
      <c r="CI1005" s="44"/>
      <c r="CJ1005" s="44"/>
      <c r="CK1005" s="44"/>
      <c r="CL1005" s="44"/>
      <c r="CM1005" s="44"/>
      <c r="CN1005" s="44"/>
      <c r="CO1005" s="44"/>
      <c r="CP1005" s="44"/>
      <c r="CQ1005" s="44"/>
      <c r="CR1005" s="44"/>
      <c r="CS1005" s="44"/>
      <c r="CT1005" s="44"/>
      <c r="CU1005" s="44"/>
      <c r="CV1005" s="44"/>
      <c r="CW1005" s="44"/>
      <c r="CX1005" s="44"/>
      <c r="CY1005" s="44"/>
      <c r="CZ1005" s="44"/>
      <c r="DA1005" s="44"/>
      <c r="DB1005" s="44"/>
      <c r="DC1005" s="44"/>
      <c r="DD1005" s="44"/>
      <c r="DE1005" s="44"/>
      <c r="DF1005" s="44"/>
      <c r="DG1005" s="44"/>
      <c r="DH1005" s="44"/>
      <c r="DI1005" s="44"/>
      <c r="DJ1005" s="44"/>
      <c r="DK1005" s="44"/>
      <c r="DL1005" s="44"/>
      <c r="DM1005" s="44"/>
      <c r="DN1005" s="44"/>
      <c r="DO1005" s="44"/>
      <c r="DP1005" s="44"/>
      <c r="DQ1005" s="44"/>
      <c r="DR1005" s="44"/>
      <c r="DS1005" s="44"/>
      <c r="DT1005" s="44"/>
      <c r="DU1005" s="44"/>
      <c r="DV1005" s="44"/>
      <c r="DW1005" s="44"/>
      <c r="DX1005" s="44"/>
      <c r="DY1005" s="44"/>
      <c r="DZ1005" s="44"/>
      <c r="EA1005" s="44"/>
      <c r="EB1005" s="44"/>
      <c r="EC1005" s="44"/>
      <c r="ED1005" s="44"/>
      <c r="EE1005" s="44"/>
      <c r="EF1005" s="44"/>
      <c r="EG1005" s="44"/>
      <c r="EH1005" s="44"/>
      <c r="EI1005" s="44"/>
      <c r="EJ1005" s="44"/>
      <c r="EK1005" s="44"/>
      <c r="EL1005" s="44"/>
      <c r="EM1005" s="44"/>
      <c r="EN1005" s="44"/>
      <c r="EO1005" s="44"/>
      <c r="EP1005" s="44"/>
      <c r="EQ1005" s="44"/>
      <c r="ER1005" s="44"/>
      <c r="ES1005" s="44"/>
      <c r="ET1005" s="44"/>
      <c r="EU1005" s="44"/>
      <c r="EV1005" s="44"/>
      <c r="EW1005" s="44"/>
      <c r="EX1005" s="44"/>
      <c r="EY1005" s="44"/>
      <c r="EZ1005" s="44"/>
      <c r="FA1005" s="44"/>
      <c r="FB1005" s="44"/>
      <c r="FC1005" s="44"/>
      <c r="FD1005" s="44"/>
      <c r="FE1005" s="44"/>
      <c r="FF1005" s="44"/>
      <c r="FG1005" s="44"/>
      <c r="FH1005" s="44"/>
      <c r="FI1005" s="44"/>
      <c r="FJ1005" s="44"/>
      <c r="FK1005" s="44"/>
      <c r="FL1005" s="44"/>
      <c r="FM1005" s="44"/>
      <c r="FN1005" s="44"/>
      <c r="FO1005" s="44"/>
      <c r="FP1005" s="44"/>
      <c r="FQ1005" s="44"/>
      <c r="FR1005" s="44"/>
      <c r="FS1005" s="44"/>
      <c r="FT1005" s="44"/>
      <c r="FU1005" s="44"/>
      <c r="FV1005" s="44"/>
      <c r="FW1005" s="44"/>
      <c r="FX1005" s="44"/>
      <c r="FY1005" s="44"/>
      <c r="FZ1005" s="44"/>
      <c r="GA1005" s="44"/>
      <c r="GB1005" s="44"/>
      <c r="GC1005" s="44"/>
      <c r="GD1005" s="44"/>
      <c r="GE1005" s="44"/>
      <c r="GF1005" s="44"/>
      <c r="GG1005" s="44"/>
      <c r="GH1005" s="44"/>
      <c r="GI1005" s="44"/>
      <c r="GJ1005" s="44"/>
      <c r="GK1005" s="44"/>
      <c r="GL1005" s="44"/>
      <c r="GM1005" s="44"/>
      <c r="GN1005" s="44"/>
      <c r="GO1005" s="44"/>
      <c r="GP1005" s="44"/>
      <c r="GQ1005" s="44"/>
      <c r="GR1005" s="44"/>
      <c r="GS1005" s="44"/>
      <c r="GT1005" s="44"/>
      <c r="GU1005" s="44"/>
      <c r="GV1005" s="44"/>
      <c r="GW1005" s="44"/>
      <c r="GX1005" s="44"/>
      <c r="GY1005" s="44"/>
      <c r="GZ1005" s="44"/>
      <c r="HA1005" s="44"/>
      <c r="HB1005" s="44"/>
      <c r="HC1005" s="44"/>
      <c r="HD1005" s="44"/>
      <c r="HE1005" s="44"/>
      <c r="HF1005" s="44"/>
      <c r="HG1005" s="44"/>
      <c r="HH1005" s="44"/>
      <c r="HI1005" s="44"/>
      <c r="HJ1005" s="44"/>
      <c r="HK1005" s="44"/>
      <c r="HL1005" s="44"/>
      <c r="HM1005" s="44"/>
      <c r="HN1005" s="44"/>
      <c r="HO1005" s="44"/>
      <c r="HP1005" s="44"/>
      <c r="HQ1005" s="44"/>
      <c r="HR1005" s="44"/>
      <c r="HS1005" s="44"/>
      <c r="HT1005" s="44"/>
      <c r="HU1005" s="44"/>
      <c r="HV1005" s="44"/>
      <c r="HW1005" s="44"/>
      <c r="HX1005" s="44"/>
      <c r="HY1005" s="44"/>
      <c r="HZ1005" s="44"/>
      <c r="IA1005" s="44"/>
      <c r="IB1005" s="44"/>
      <c r="IC1005" s="44"/>
      <c r="ID1005" s="44"/>
      <c r="IE1005" s="44"/>
      <c r="IF1005" s="44"/>
      <c r="IG1005" s="44"/>
      <c r="IH1005" s="44"/>
      <c r="II1005" s="44"/>
      <c r="IJ1005" s="44"/>
      <c r="IK1005" s="44"/>
      <c r="IL1005" s="44"/>
      <c r="IM1005" s="44"/>
      <c r="IN1005" s="44"/>
      <c r="IO1005" s="44"/>
      <c r="IP1005" s="44"/>
      <c r="IQ1005" s="44"/>
      <c r="IR1005" s="44"/>
      <c r="IS1005" s="44"/>
      <c r="IT1005" s="44"/>
      <c r="IU1005" s="44"/>
      <c r="IV1005" s="44"/>
    </row>
    <row r="1006" spans="1:256" s="55" customFormat="1" ht="128.25">
      <c r="A1006" s="557"/>
      <c r="B1006" s="575" t="s">
        <v>302</v>
      </c>
      <c r="C1006" s="561"/>
      <c r="D1006" s="556"/>
      <c r="E1006" s="122"/>
      <c r="F1006" s="128"/>
      <c r="G1006" s="43"/>
      <c r="H1006" s="73"/>
      <c r="I1006" s="73"/>
      <c r="J1006" s="73"/>
      <c r="K1006" s="73"/>
      <c r="L1006" s="74"/>
      <c r="M1006" s="49"/>
      <c r="N1006" s="49"/>
      <c r="O1006" s="49"/>
      <c r="P1006" s="49"/>
      <c r="Q1006" s="44"/>
      <c r="R1006" s="44"/>
      <c r="S1006" s="44"/>
      <c r="T1006" s="44"/>
      <c r="U1006" s="44"/>
      <c r="V1006" s="44"/>
      <c r="W1006" s="44"/>
      <c r="X1006" s="44"/>
      <c r="Y1006" s="44"/>
      <c r="Z1006" s="44"/>
      <c r="AA1006" s="44"/>
      <c r="AB1006" s="44"/>
      <c r="AC1006" s="44"/>
      <c r="AD1006" s="44"/>
      <c r="AE1006" s="44"/>
      <c r="AF1006" s="44"/>
      <c r="AG1006" s="44"/>
      <c r="AH1006" s="44"/>
      <c r="AI1006" s="44"/>
      <c r="AJ1006" s="44"/>
      <c r="AK1006" s="44"/>
      <c r="AL1006" s="44"/>
      <c r="AM1006" s="44"/>
      <c r="AN1006" s="44"/>
      <c r="AO1006" s="44"/>
      <c r="AP1006" s="44"/>
      <c r="AQ1006" s="44"/>
      <c r="AR1006" s="44"/>
      <c r="AS1006" s="44"/>
      <c r="AT1006" s="44"/>
      <c r="AU1006" s="44"/>
      <c r="AV1006" s="44"/>
      <c r="AW1006" s="44"/>
      <c r="AX1006" s="44"/>
      <c r="AY1006" s="44"/>
      <c r="AZ1006" s="44"/>
      <c r="BA1006" s="44"/>
      <c r="BB1006" s="44"/>
      <c r="BC1006" s="44"/>
      <c r="BD1006" s="44"/>
      <c r="BE1006" s="44"/>
      <c r="BF1006" s="44"/>
      <c r="BG1006" s="44"/>
      <c r="BH1006" s="44"/>
      <c r="BI1006" s="44"/>
      <c r="BJ1006" s="44"/>
      <c r="BK1006" s="44"/>
      <c r="BL1006" s="44"/>
      <c r="BM1006" s="44"/>
      <c r="BN1006" s="44"/>
      <c r="BO1006" s="44"/>
      <c r="BP1006" s="44"/>
      <c r="BQ1006" s="44"/>
      <c r="BR1006" s="44"/>
      <c r="BS1006" s="44"/>
      <c r="BT1006" s="44"/>
      <c r="BU1006" s="44"/>
      <c r="BV1006" s="44"/>
      <c r="BW1006" s="44"/>
      <c r="BX1006" s="44"/>
      <c r="BY1006" s="44"/>
      <c r="BZ1006" s="44"/>
      <c r="CA1006" s="44"/>
      <c r="CB1006" s="44"/>
      <c r="CC1006" s="44"/>
      <c r="CD1006" s="44"/>
      <c r="CE1006" s="44"/>
      <c r="CF1006" s="44"/>
      <c r="CG1006" s="44"/>
      <c r="CH1006" s="44"/>
      <c r="CI1006" s="44"/>
      <c r="CJ1006" s="44"/>
      <c r="CK1006" s="44"/>
      <c r="CL1006" s="44"/>
      <c r="CM1006" s="44"/>
      <c r="CN1006" s="44"/>
      <c r="CO1006" s="44"/>
      <c r="CP1006" s="44"/>
      <c r="CQ1006" s="44"/>
      <c r="CR1006" s="44"/>
      <c r="CS1006" s="44"/>
      <c r="CT1006" s="44"/>
      <c r="CU1006" s="44"/>
      <c r="CV1006" s="44"/>
      <c r="CW1006" s="44"/>
      <c r="CX1006" s="44"/>
      <c r="CY1006" s="44"/>
      <c r="CZ1006" s="44"/>
      <c r="DA1006" s="44"/>
      <c r="DB1006" s="44"/>
      <c r="DC1006" s="44"/>
      <c r="DD1006" s="44"/>
      <c r="DE1006" s="44"/>
      <c r="DF1006" s="44"/>
      <c r="DG1006" s="44"/>
      <c r="DH1006" s="44"/>
      <c r="DI1006" s="44"/>
      <c r="DJ1006" s="44"/>
      <c r="DK1006" s="44"/>
      <c r="DL1006" s="44"/>
      <c r="DM1006" s="44"/>
      <c r="DN1006" s="44"/>
      <c r="DO1006" s="44"/>
      <c r="DP1006" s="44"/>
      <c r="DQ1006" s="44"/>
      <c r="DR1006" s="44"/>
      <c r="DS1006" s="44"/>
      <c r="DT1006" s="44"/>
      <c r="DU1006" s="44"/>
      <c r="DV1006" s="44"/>
      <c r="DW1006" s="44"/>
      <c r="DX1006" s="44"/>
      <c r="DY1006" s="44"/>
      <c r="DZ1006" s="44"/>
      <c r="EA1006" s="44"/>
      <c r="EB1006" s="44"/>
      <c r="EC1006" s="44"/>
      <c r="ED1006" s="44"/>
      <c r="EE1006" s="44"/>
      <c r="EF1006" s="44"/>
      <c r="EG1006" s="44"/>
      <c r="EH1006" s="44"/>
      <c r="EI1006" s="44"/>
      <c r="EJ1006" s="44"/>
      <c r="EK1006" s="44"/>
      <c r="EL1006" s="44"/>
      <c r="EM1006" s="44"/>
      <c r="EN1006" s="44"/>
      <c r="EO1006" s="44"/>
      <c r="EP1006" s="44"/>
      <c r="EQ1006" s="44"/>
      <c r="ER1006" s="44"/>
      <c r="ES1006" s="44"/>
      <c r="ET1006" s="44"/>
      <c r="EU1006" s="44"/>
      <c r="EV1006" s="44"/>
      <c r="EW1006" s="44"/>
      <c r="EX1006" s="44"/>
      <c r="EY1006" s="44"/>
      <c r="EZ1006" s="44"/>
      <c r="FA1006" s="44"/>
      <c r="FB1006" s="44"/>
      <c r="FC1006" s="44"/>
      <c r="FD1006" s="44"/>
      <c r="FE1006" s="44"/>
      <c r="FF1006" s="44"/>
      <c r="FG1006" s="44"/>
      <c r="FH1006" s="44"/>
      <c r="FI1006" s="44"/>
      <c r="FJ1006" s="44"/>
      <c r="FK1006" s="44"/>
      <c r="FL1006" s="44"/>
      <c r="FM1006" s="44"/>
      <c r="FN1006" s="44"/>
      <c r="FO1006" s="44"/>
      <c r="FP1006" s="44"/>
      <c r="FQ1006" s="44"/>
      <c r="FR1006" s="44"/>
      <c r="FS1006" s="44"/>
      <c r="FT1006" s="44"/>
      <c r="FU1006" s="44"/>
      <c r="FV1006" s="44"/>
      <c r="FW1006" s="44"/>
      <c r="FX1006" s="44"/>
      <c r="FY1006" s="44"/>
      <c r="FZ1006" s="44"/>
      <c r="GA1006" s="44"/>
      <c r="GB1006" s="44"/>
      <c r="GC1006" s="44"/>
      <c r="GD1006" s="44"/>
      <c r="GE1006" s="44"/>
      <c r="GF1006" s="44"/>
      <c r="GG1006" s="44"/>
      <c r="GH1006" s="44"/>
      <c r="GI1006" s="44"/>
      <c r="GJ1006" s="44"/>
      <c r="GK1006" s="44"/>
      <c r="GL1006" s="44"/>
      <c r="GM1006" s="44"/>
      <c r="GN1006" s="44"/>
      <c r="GO1006" s="44"/>
      <c r="GP1006" s="44"/>
      <c r="GQ1006" s="44"/>
      <c r="GR1006" s="44"/>
      <c r="GS1006" s="44"/>
      <c r="GT1006" s="44"/>
      <c r="GU1006" s="44"/>
      <c r="GV1006" s="44"/>
      <c r="GW1006" s="44"/>
      <c r="GX1006" s="44"/>
      <c r="GY1006" s="44"/>
      <c r="GZ1006" s="44"/>
      <c r="HA1006" s="44"/>
      <c r="HB1006" s="44"/>
      <c r="HC1006" s="44"/>
      <c r="HD1006" s="44"/>
      <c r="HE1006" s="44"/>
      <c r="HF1006" s="44"/>
      <c r="HG1006" s="44"/>
      <c r="HH1006" s="44"/>
      <c r="HI1006" s="44"/>
      <c r="HJ1006" s="44"/>
      <c r="HK1006" s="44"/>
      <c r="HL1006" s="44"/>
      <c r="HM1006" s="44"/>
      <c r="HN1006" s="44"/>
      <c r="HO1006" s="44"/>
      <c r="HP1006" s="44"/>
      <c r="HQ1006" s="44"/>
      <c r="HR1006" s="44"/>
      <c r="HS1006" s="44"/>
      <c r="HT1006" s="44"/>
      <c r="HU1006" s="44"/>
      <c r="HV1006" s="44"/>
      <c r="HW1006" s="44"/>
      <c r="HX1006" s="44"/>
      <c r="HY1006" s="44"/>
      <c r="HZ1006" s="44"/>
      <c r="IA1006" s="44"/>
      <c r="IB1006" s="44"/>
      <c r="IC1006" s="44"/>
      <c r="ID1006" s="44"/>
      <c r="IE1006" s="44"/>
      <c r="IF1006" s="44"/>
      <c r="IG1006" s="44"/>
      <c r="IH1006" s="44"/>
      <c r="II1006" s="44"/>
      <c r="IJ1006" s="44"/>
      <c r="IK1006" s="44"/>
      <c r="IL1006" s="44"/>
      <c r="IM1006" s="44"/>
      <c r="IN1006" s="44"/>
      <c r="IO1006" s="44"/>
      <c r="IP1006" s="44"/>
      <c r="IQ1006" s="44"/>
      <c r="IR1006" s="44"/>
      <c r="IS1006" s="44"/>
      <c r="IT1006" s="44"/>
      <c r="IU1006" s="44"/>
      <c r="IV1006" s="44"/>
    </row>
    <row r="1007" spans="1:256" s="44" customFormat="1" ht="42.75">
      <c r="A1007" s="557"/>
      <c r="B1007" s="560" t="s">
        <v>129</v>
      </c>
      <c r="C1007" s="539" t="s">
        <v>110</v>
      </c>
      <c r="D1007" s="659">
        <v>1</v>
      </c>
      <c r="E1007" s="94"/>
      <c r="F1007" s="128">
        <f>E1007*D1007</f>
        <v>0</v>
      </c>
      <c r="G1007" s="43"/>
      <c r="H1007" s="73"/>
      <c r="I1007" s="73"/>
      <c r="J1007" s="73"/>
      <c r="K1007" s="73"/>
      <c r="L1007" s="74"/>
      <c r="M1007" s="49"/>
      <c r="N1007" s="49"/>
      <c r="O1007" s="49"/>
      <c r="P1007" s="49"/>
    </row>
    <row r="1008" spans="1:256" s="44" customFormat="1">
      <c r="A1008" s="557"/>
      <c r="B1008" s="560"/>
      <c r="C1008" s="539"/>
      <c r="D1008" s="659"/>
      <c r="E1008" s="94"/>
      <c r="F1008" s="128"/>
      <c r="G1008" s="43"/>
      <c r="H1008" s="73"/>
      <c r="I1008" s="73"/>
      <c r="J1008" s="73"/>
      <c r="K1008" s="73"/>
      <c r="L1008" s="74"/>
      <c r="M1008" s="49"/>
      <c r="N1008" s="49"/>
      <c r="O1008" s="49"/>
      <c r="P1008" s="49"/>
    </row>
    <row r="1009" spans="1:16" s="44" customFormat="1" ht="100.5">
      <c r="A1009" s="557" t="s">
        <v>1193</v>
      </c>
      <c r="B1009" s="123" t="s">
        <v>1194</v>
      </c>
      <c r="C1009" s="539"/>
      <c r="D1009" s="659"/>
      <c r="E1009" s="94"/>
      <c r="F1009" s="128"/>
      <c r="G1009" s="43"/>
      <c r="H1009" s="73"/>
      <c r="I1009" s="73"/>
      <c r="J1009" s="73"/>
      <c r="K1009" s="73"/>
      <c r="L1009" s="74"/>
      <c r="M1009" s="49"/>
      <c r="N1009" s="49"/>
      <c r="O1009" s="49"/>
      <c r="P1009" s="49"/>
    </row>
    <row r="1010" spans="1:16" s="44" customFormat="1" ht="71.25">
      <c r="A1010" s="557"/>
      <c r="B1010" s="575" t="s">
        <v>1189</v>
      </c>
      <c r="C1010" s="539"/>
      <c r="D1010" s="659"/>
      <c r="E1010" s="94"/>
      <c r="F1010" s="128"/>
      <c r="G1010" s="43"/>
      <c r="H1010" s="73"/>
      <c r="I1010" s="73"/>
      <c r="J1010" s="73"/>
      <c r="K1010" s="73"/>
      <c r="L1010" s="74"/>
      <c r="M1010" s="49"/>
      <c r="N1010" s="49"/>
      <c r="O1010" s="49"/>
      <c r="P1010" s="49"/>
    </row>
    <row r="1011" spans="1:16" s="44" customFormat="1" ht="57">
      <c r="A1011" s="557"/>
      <c r="B1011" s="575" t="s">
        <v>1190</v>
      </c>
      <c r="C1011" s="539"/>
      <c r="D1011" s="659"/>
      <c r="E1011" s="94"/>
      <c r="F1011" s="128"/>
      <c r="G1011" s="43"/>
      <c r="H1011" s="73"/>
      <c r="I1011" s="73"/>
      <c r="J1011" s="73"/>
      <c r="K1011" s="73"/>
      <c r="L1011" s="74"/>
      <c r="M1011" s="49"/>
      <c r="N1011" s="49"/>
      <c r="O1011" s="49"/>
      <c r="P1011" s="49"/>
    </row>
    <row r="1012" spans="1:16" s="44" customFormat="1" ht="57">
      <c r="A1012" s="557"/>
      <c r="B1012" s="575" t="s">
        <v>1191</v>
      </c>
      <c r="C1012" s="539"/>
      <c r="D1012" s="659"/>
      <c r="E1012" s="94"/>
      <c r="F1012" s="128"/>
      <c r="G1012" s="43"/>
      <c r="H1012" s="73"/>
      <c r="I1012" s="73"/>
      <c r="J1012" s="73"/>
      <c r="K1012" s="73"/>
      <c r="L1012" s="74"/>
      <c r="M1012" s="49"/>
      <c r="N1012" s="49"/>
      <c r="O1012" s="49"/>
      <c r="P1012" s="49"/>
    </row>
    <row r="1013" spans="1:16" s="44" customFormat="1" ht="28.5">
      <c r="A1013" s="557"/>
      <c r="B1013" s="575" t="s">
        <v>1192</v>
      </c>
      <c r="C1013" s="539"/>
      <c r="D1013" s="659"/>
      <c r="E1013" s="94"/>
      <c r="F1013" s="128"/>
      <c r="G1013" s="43"/>
      <c r="H1013" s="73"/>
      <c r="I1013" s="73"/>
      <c r="J1013" s="73"/>
      <c r="K1013" s="73"/>
      <c r="L1013" s="74"/>
      <c r="M1013" s="49"/>
      <c r="N1013" s="49"/>
      <c r="O1013" s="49"/>
      <c r="P1013" s="49"/>
    </row>
    <row r="1014" spans="1:16" s="44" customFormat="1" ht="57">
      <c r="A1014" s="557"/>
      <c r="B1014" s="575" t="s">
        <v>1203</v>
      </c>
      <c r="C1014" s="539"/>
      <c r="D1014" s="659"/>
      <c r="E1014" s="94"/>
      <c r="F1014" s="128"/>
      <c r="G1014" s="43"/>
      <c r="H1014" s="73"/>
      <c r="I1014" s="73"/>
      <c r="J1014" s="73"/>
      <c r="K1014" s="73"/>
      <c r="L1014" s="74"/>
      <c r="M1014" s="49"/>
      <c r="N1014" s="49"/>
      <c r="O1014" s="49"/>
      <c r="P1014" s="49"/>
    </row>
    <row r="1015" spans="1:16" s="44" customFormat="1">
      <c r="A1015" s="557"/>
      <c r="B1015" s="560"/>
      <c r="C1015" s="539"/>
      <c r="D1015" s="659"/>
      <c r="E1015" s="94"/>
      <c r="F1015" s="128"/>
      <c r="G1015" s="43"/>
      <c r="H1015" s="73"/>
      <c r="I1015" s="73"/>
      <c r="J1015" s="73"/>
      <c r="K1015" s="73"/>
      <c r="L1015" s="74"/>
      <c r="M1015" s="49"/>
      <c r="N1015" s="49"/>
      <c r="O1015" s="49"/>
      <c r="P1015" s="49"/>
    </row>
    <row r="1016" spans="1:16" s="44" customFormat="1" ht="57.75">
      <c r="A1016" s="589" t="s">
        <v>101</v>
      </c>
      <c r="B1016" s="560" t="s">
        <v>1195</v>
      </c>
      <c r="C1016" s="539" t="s">
        <v>110</v>
      </c>
      <c r="D1016" s="659">
        <v>1</v>
      </c>
      <c r="E1016" s="94"/>
      <c r="F1016" s="128">
        <f>E1016*D1016</f>
        <v>0</v>
      </c>
      <c r="G1016" s="43"/>
      <c r="H1016" s="73"/>
      <c r="I1016" s="73"/>
      <c r="J1016" s="73"/>
      <c r="K1016" s="73"/>
      <c r="L1016" s="74"/>
      <c r="M1016" s="49"/>
      <c r="N1016" s="49"/>
      <c r="O1016" s="49"/>
      <c r="P1016" s="49"/>
    </row>
    <row r="1017" spans="1:16" s="44" customFormat="1">
      <c r="A1017" s="557"/>
      <c r="B1017" s="560"/>
      <c r="C1017" s="539"/>
      <c r="D1017" s="659"/>
      <c r="E1017" s="94"/>
      <c r="F1017" s="128"/>
      <c r="G1017" s="43"/>
      <c r="H1017" s="73"/>
      <c r="I1017" s="73"/>
      <c r="J1017" s="73"/>
      <c r="K1017" s="73"/>
      <c r="L1017" s="74"/>
      <c r="M1017" s="49"/>
      <c r="N1017" s="49"/>
      <c r="O1017" s="49"/>
      <c r="P1017" s="49"/>
    </row>
    <row r="1018" spans="1:16" s="44" customFormat="1" ht="43.5">
      <c r="A1018" s="589" t="s">
        <v>102</v>
      </c>
      <c r="B1018" s="560" t="s">
        <v>1196</v>
      </c>
      <c r="C1018" s="539" t="s">
        <v>110</v>
      </c>
      <c r="D1018" s="659">
        <v>4</v>
      </c>
      <c r="E1018" s="94"/>
      <c r="F1018" s="128">
        <f>E1018*D1018</f>
        <v>0</v>
      </c>
      <c r="G1018" s="43"/>
      <c r="H1018" s="73"/>
      <c r="I1018" s="73"/>
      <c r="J1018" s="73"/>
      <c r="K1018" s="73"/>
      <c r="L1018" s="74"/>
      <c r="M1018" s="49"/>
      <c r="N1018" s="49"/>
      <c r="O1018" s="49"/>
      <c r="P1018" s="49"/>
    </row>
    <row r="1019" spans="1:16" s="44" customFormat="1">
      <c r="A1019" s="589"/>
      <c r="B1019" s="575"/>
      <c r="C1019" s="539"/>
      <c r="D1019" s="659"/>
      <c r="E1019" s="94"/>
      <c r="F1019" s="128"/>
      <c r="G1019" s="43"/>
      <c r="H1019" s="73"/>
      <c r="I1019" s="73"/>
      <c r="J1019" s="73"/>
      <c r="K1019" s="73"/>
      <c r="L1019" s="74"/>
      <c r="M1019" s="49"/>
      <c r="N1019" s="49"/>
      <c r="O1019" s="49"/>
      <c r="P1019" s="49"/>
    </row>
    <row r="1020" spans="1:16" s="44" customFormat="1" ht="57.75">
      <c r="A1020" s="589" t="s">
        <v>104</v>
      </c>
      <c r="B1020" s="560" t="s">
        <v>1197</v>
      </c>
      <c r="C1020" s="539" t="s">
        <v>110</v>
      </c>
      <c r="D1020" s="659">
        <v>1</v>
      </c>
      <c r="E1020" s="94"/>
      <c r="F1020" s="128">
        <f>E1020*D1020</f>
        <v>0</v>
      </c>
      <c r="G1020" s="43"/>
      <c r="H1020" s="73"/>
      <c r="I1020" s="73"/>
      <c r="J1020" s="73"/>
      <c r="K1020" s="73"/>
      <c r="L1020" s="74"/>
      <c r="M1020" s="49"/>
      <c r="N1020" s="49"/>
      <c r="O1020" s="49"/>
      <c r="P1020" s="49"/>
    </row>
    <row r="1021" spans="1:16" s="44" customFormat="1">
      <c r="A1021" s="557"/>
      <c r="B1021" s="560"/>
      <c r="C1021" s="539"/>
      <c r="D1021" s="659"/>
      <c r="E1021" s="94"/>
      <c r="F1021" s="128"/>
      <c r="G1021" s="43"/>
      <c r="H1021" s="73"/>
      <c r="I1021" s="73"/>
      <c r="J1021" s="73"/>
      <c r="K1021" s="73"/>
      <c r="L1021" s="74"/>
      <c r="M1021" s="49"/>
      <c r="N1021" s="49"/>
      <c r="O1021" s="49"/>
      <c r="P1021" s="49"/>
    </row>
    <row r="1022" spans="1:16" s="44" customFormat="1" ht="57.75">
      <c r="A1022" s="589" t="s">
        <v>107</v>
      </c>
      <c r="B1022" s="560" t="s">
        <v>1198</v>
      </c>
      <c r="C1022" s="539" t="s">
        <v>110</v>
      </c>
      <c r="D1022" s="659">
        <v>1</v>
      </c>
      <c r="E1022" s="94"/>
      <c r="F1022" s="128">
        <f>E1022*D1022</f>
        <v>0</v>
      </c>
      <c r="G1022" s="43"/>
      <c r="H1022" s="73"/>
      <c r="I1022" s="73"/>
      <c r="J1022" s="73"/>
      <c r="K1022" s="73"/>
      <c r="L1022" s="74"/>
      <c r="M1022" s="49"/>
      <c r="N1022" s="49"/>
      <c r="O1022" s="49"/>
      <c r="P1022" s="49"/>
    </row>
    <row r="1023" spans="1:16" s="44" customFormat="1">
      <c r="A1023" s="557"/>
      <c r="B1023" s="560"/>
      <c r="C1023" s="539"/>
      <c r="D1023" s="659"/>
      <c r="E1023" s="94"/>
      <c r="F1023" s="128"/>
      <c r="G1023" s="43"/>
      <c r="H1023" s="73"/>
      <c r="I1023" s="73"/>
      <c r="J1023" s="73"/>
      <c r="K1023" s="73"/>
      <c r="L1023" s="74"/>
      <c r="M1023" s="49"/>
      <c r="N1023" s="49"/>
      <c r="O1023" s="49"/>
      <c r="P1023" s="49"/>
    </row>
    <row r="1024" spans="1:16" s="44" customFormat="1" ht="57.75">
      <c r="A1024" s="589" t="s">
        <v>108</v>
      </c>
      <c r="B1024" s="560" t="s">
        <v>1199</v>
      </c>
      <c r="C1024" s="539" t="s">
        <v>110</v>
      </c>
      <c r="D1024" s="659">
        <v>1</v>
      </c>
      <c r="E1024" s="94"/>
      <c r="F1024" s="128">
        <f>E1024*D1024</f>
        <v>0</v>
      </c>
      <c r="G1024" s="43"/>
      <c r="H1024" s="73"/>
      <c r="I1024" s="73"/>
      <c r="J1024" s="73"/>
      <c r="K1024" s="73"/>
      <c r="L1024" s="74"/>
      <c r="M1024" s="49"/>
      <c r="N1024" s="49"/>
      <c r="O1024" s="49"/>
      <c r="P1024" s="49"/>
    </row>
    <row r="1025" spans="1:256" s="44" customFormat="1">
      <c r="A1025" s="557"/>
      <c r="B1025" s="560"/>
      <c r="C1025" s="539"/>
      <c r="D1025" s="659"/>
      <c r="E1025" s="94"/>
      <c r="F1025" s="128"/>
      <c r="G1025" s="43"/>
      <c r="H1025" s="73"/>
      <c r="I1025" s="73"/>
      <c r="J1025" s="73"/>
      <c r="K1025" s="73"/>
      <c r="L1025" s="74"/>
      <c r="M1025" s="49"/>
      <c r="N1025" s="49"/>
      <c r="O1025" s="49"/>
      <c r="P1025" s="49"/>
    </row>
    <row r="1026" spans="1:256" s="44" customFormat="1" ht="57.75">
      <c r="A1026" s="589" t="s">
        <v>109</v>
      </c>
      <c r="B1026" s="560" t="s">
        <v>1200</v>
      </c>
      <c r="C1026" s="539" t="s">
        <v>110</v>
      </c>
      <c r="D1026" s="659">
        <v>1</v>
      </c>
      <c r="E1026" s="94"/>
      <c r="F1026" s="128">
        <f>E1026*D1026</f>
        <v>0</v>
      </c>
      <c r="G1026" s="43"/>
      <c r="H1026" s="73"/>
      <c r="I1026" s="73"/>
      <c r="J1026" s="73"/>
      <c r="K1026" s="73"/>
      <c r="L1026" s="74"/>
      <c r="M1026" s="49"/>
      <c r="N1026" s="49"/>
      <c r="O1026" s="49"/>
      <c r="P1026" s="49"/>
    </row>
    <row r="1027" spans="1:256" s="44" customFormat="1">
      <c r="A1027" s="557"/>
      <c r="B1027" s="560"/>
      <c r="C1027" s="539"/>
      <c r="D1027" s="659"/>
      <c r="E1027" s="94"/>
      <c r="F1027" s="128"/>
      <c r="G1027" s="43"/>
      <c r="H1027" s="73"/>
      <c r="I1027" s="73"/>
      <c r="J1027" s="73"/>
      <c r="K1027" s="73"/>
      <c r="L1027" s="74"/>
      <c r="M1027" s="49"/>
      <c r="N1027" s="49"/>
      <c r="O1027" s="49"/>
      <c r="P1027" s="49"/>
    </row>
    <row r="1028" spans="1:256" s="44" customFormat="1" ht="57.75">
      <c r="A1028" s="589" t="s">
        <v>130</v>
      </c>
      <c r="B1028" s="560" t="s">
        <v>1201</v>
      </c>
      <c r="C1028" s="539" t="s">
        <v>110</v>
      </c>
      <c r="D1028" s="659">
        <v>1</v>
      </c>
      <c r="E1028" s="94"/>
      <c r="F1028" s="128">
        <f>E1028*D1028</f>
        <v>0</v>
      </c>
      <c r="G1028" s="43"/>
      <c r="H1028" s="73"/>
      <c r="I1028" s="73"/>
      <c r="J1028" s="73"/>
      <c r="K1028" s="73"/>
      <c r="L1028" s="74"/>
      <c r="M1028" s="49"/>
      <c r="N1028" s="49"/>
      <c r="O1028" s="49"/>
      <c r="P1028" s="49"/>
    </row>
    <row r="1029" spans="1:256" s="44" customFormat="1">
      <c r="A1029" s="557"/>
      <c r="B1029" s="560"/>
      <c r="C1029" s="539"/>
      <c r="D1029" s="659"/>
      <c r="E1029" s="94"/>
      <c r="F1029" s="128"/>
      <c r="G1029" s="43"/>
      <c r="H1029" s="73"/>
      <c r="I1029" s="73"/>
      <c r="J1029" s="73"/>
      <c r="K1029" s="73"/>
      <c r="L1029" s="74"/>
      <c r="M1029" s="49"/>
      <c r="N1029" s="49"/>
      <c r="O1029" s="49"/>
      <c r="P1029" s="49"/>
    </row>
    <row r="1030" spans="1:256" s="44" customFormat="1" ht="72">
      <c r="A1030" s="557" t="s">
        <v>1202</v>
      </c>
      <c r="B1030" s="560" t="s">
        <v>1204</v>
      </c>
      <c r="C1030" s="539"/>
      <c r="D1030" s="659"/>
      <c r="E1030" s="94"/>
      <c r="F1030" s="128"/>
      <c r="G1030" s="43"/>
      <c r="H1030" s="73"/>
      <c r="I1030" s="73"/>
      <c r="J1030" s="73"/>
      <c r="K1030" s="73"/>
      <c r="L1030" s="74"/>
      <c r="M1030" s="49"/>
      <c r="N1030" s="49"/>
      <c r="O1030" s="49"/>
      <c r="P1030" s="49"/>
    </row>
    <row r="1031" spans="1:256" s="44" customFormat="1" ht="57">
      <c r="A1031" s="557"/>
      <c r="B1031" s="575" t="s">
        <v>1205</v>
      </c>
      <c r="C1031" s="539"/>
      <c r="D1031" s="659"/>
      <c r="E1031" s="94"/>
      <c r="F1031" s="128"/>
      <c r="G1031" s="43"/>
      <c r="H1031" s="73"/>
      <c r="I1031" s="73"/>
      <c r="J1031" s="73"/>
      <c r="K1031" s="73"/>
      <c r="L1031" s="74"/>
      <c r="M1031" s="49"/>
      <c r="N1031" s="49"/>
      <c r="O1031" s="49"/>
      <c r="P1031" s="49"/>
    </row>
    <row r="1032" spans="1:256" s="44" customFormat="1" ht="57">
      <c r="A1032" s="557"/>
      <c r="B1032" s="575" t="s">
        <v>1206</v>
      </c>
      <c r="C1032" s="539"/>
      <c r="D1032" s="659"/>
      <c r="E1032" s="94"/>
      <c r="F1032" s="128"/>
      <c r="G1032" s="43"/>
      <c r="H1032" s="73"/>
      <c r="I1032" s="73"/>
      <c r="J1032" s="73"/>
      <c r="K1032" s="73"/>
      <c r="L1032" s="74"/>
      <c r="M1032" s="49"/>
      <c r="N1032" s="49"/>
      <c r="O1032" s="49"/>
      <c r="P1032" s="49"/>
    </row>
    <row r="1033" spans="1:256" s="44" customFormat="1">
      <c r="A1033" s="557"/>
      <c r="B1033" s="560"/>
      <c r="C1033" s="539"/>
      <c r="D1033" s="659"/>
      <c r="E1033" s="94"/>
      <c r="F1033" s="128"/>
      <c r="G1033" s="43"/>
      <c r="H1033" s="73"/>
      <c r="I1033" s="73"/>
      <c r="J1033" s="73"/>
      <c r="K1033" s="73"/>
      <c r="L1033" s="74"/>
      <c r="M1033" s="49"/>
      <c r="N1033" s="49"/>
      <c r="O1033" s="49"/>
      <c r="P1033" s="49"/>
    </row>
    <row r="1034" spans="1:256" s="44" customFormat="1" ht="43.5">
      <c r="A1034" s="589" t="s">
        <v>101</v>
      </c>
      <c r="B1034" s="560" t="s">
        <v>1207</v>
      </c>
      <c r="C1034" s="539" t="s">
        <v>110</v>
      </c>
      <c r="D1034" s="659">
        <v>2</v>
      </c>
      <c r="E1034" s="94"/>
      <c r="F1034" s="128">
        <f>E1034*D1034</f>
        <v>0</v>
      </c>
      <c r="G1034" s="43"/>
      <c r="H1034" s="73"/>
      <c r="I1034" s="73"/>
      <c r="J1034" s="73"/>
      <c r="K1034" s="73"/>
      <c r="L1034" s="74"/>
      <c r="M1034" s="49"/>
      <c r="N1034" s="49"/>
      <c r="O1034" s="49"/>
      <c r="P1034" s="49"/>
    </row>
    <row r="1035" spans="1:256" s="43" customFormat="1">
      <c r="A1035" s="657"/>
      <c r="B1035" s="732"/>
      <c r="C1035" s="725"/>
      <c r="D1035" s="725"/>
      <c r="E1035" s="94"/>
      <c r="F1035" s="128"/>
      <c r="H1035" s="73"/>
      <c r="I1035" s="73"/>
      <c r="J1035" s="73"/>
      <c r="K1035" s="73"/>
      <c r="L1035" s="74"/>
      <c r="M1035" s="49"/>
      <c r="N1035" s="49"/>
      <c r="O1035" s="49"/>
      <c r="P1035" s="49"/>
      <c r="Q1035" s="44"/>
      <c r="R1035" s="44"/>
      <c r="S1035" s="44"/>
      <c r="T1035" s="44"/>
      <c r="U1035" s="44"/>
      <c r="V1035" s="44"/>
      <c r="W1035" s="44"/>
      <c r="X1035" s="44"/>
      <c r="Y1035" s="44"/>
      <c r="Z1035" s="44"/>
      <c r="AA1035" s="44"/>
      <c r="AB1035" s="44"/>
      <c r="AC1035" s="44"/>
      <c r="AD1035" s="44"/>
      <c r="AE1035" s="44"/>
      <c r="AF1035" s="44"/>
      <c r="AG1035" s="44"/>
      <c r="AH1035" s="44"/>
      <c r="AI1035" s="44"/>
      <c r="AJ1035" s="44"/>
      <c r="AK1035" s="44"/>
      <c r="AL1035" s="44"/>
      <c r="AM1035" s="44"/>
      <c r="AN1035" s="44"/>
      <c r="AO1035" s="44"/>
      <c r="AP1035" s="44"/>
      <c r="AQ1035" s="44"/>
      <c r="AR1035" s="44"/>
      <c r="AS1035" s="44"/>
      <c r="AT1035" s="44"/>
      <c r="AU1035" s="44"/>
      <c r="AV1035" s="44"/>
      <c r="AW1035" s="44"/>
      <c r="AX1035" s="44"/>
      <c r="AY1035" s="44"/>
      <c r="AZ1035" s="44"/>
      <c r="BA1035" s="44"/>
      <c r="BB1035" s="44"/>
      <c r="BC1035" s="44"/>
      <c r="BD1035" s="44"/>
      <c r="BE1035" s="44"/>
      <c r="BF1035" s="44"/>
      <c r="BG1035" s="44"/>
      <c r="BH1035" s="44"/>
      <c r="BI1035" s="44"/>
      <c r="BJ1035" s="44"/>
      <c r="BK1035" s="44"/>
      <c r="BL1035" s="44"/>
      <c r="BM1035" s="44"/>
      <c r="BN1035" s="44"/>
      <c r="BO1035" s="44"/>
      <c r="BP1035" s="44"/>
      <c r="BQ1035" s="44"/>
      <c r="BR1035" s="44"/>
      <c r="BS1035" s="44"/>
      <c r="BT1035" s="44"/>
      <c r="BU1035" s="44"/>
      <c r="BV1035" s="44"/>
      <c r="BW1035" s="44"/>
      <c r="BX1035" s="44"/>
      <c r="BY1035" s="44"/>
      <c r="BZ1035" s="44"/>
      <c r="CA1035" s="44"/>
      <c r="CB1035" s="44"/>
      <c r="CC1035" s="44"/>
      <c r="CD1035" s="44"/>
      <c r="CE1035" s="44"/>
      <c r="CF1035" s="44"/>
      <c r="CG1035" s="44"/>
      <c r="CH1035" s="44"/>
      <c r="CI1035" s="44"/>
      <c r="CJ1035" s="44"/>
      <c r="CK1035" s="44"/>
      <c r="CL1035" s="44"/>
      <c r="CM1035" s="44"/>
      <c r="CN1035" s="44"/>
      <c r="CO1035" s="44"/>
      <c r="CP1035" s="44"/>
      <c r="CQ1035" s="44"/>
      <c r="CR1035" s="44"/>
      <c r="CS1035" s="44"/>
      <c r="CT1035" s="44"/>
      <c r="CU1035" s="44"/>
      <c r="CV1035" s="44"/>
      <c r="CW1035" s="44"/>
      <c r="CX1035" s="44"/>
      <c r="CY1035" s="44"/>
      <c r="CZ1035" s="44"/>
      <c r="DA1035" s="44"/>
      <c r="DB1035" s="44"/>
      <c r="DC1035" s="44"/>
      <c r="DD1035" s="44"/>
      <c r="DE1035" s="44"/>
      <c r="DF1035" s="44"/>
      <c r="DG1035" s="44"/>
      <c r="DH1035" s="44"/>
      <c r="DI1035" s="44"/>
      <c r="DJ1035" s="44"/>
      <c r="DK1035" s="44"/>
      <c r="DL1035" s="44"/>
      <c r="DM1035" s="44"/>
      <c r="DN1035" s="44"/>
      <c r="DO1035" s="44"/>
      <c r="DP1035" s="44"/>
      <c r="DQ1035" s="44"/>
      <c r="DR1035" s="44"/>
      <c r="DS1035" s="44"/>
      <c r="DT1035" s="44"/>
      <c r="DU1035" s="44"/>
      <c r="DV1035" s="44"/>
      <c r="DW1035" s="44"/>
      <c r="DX1035" s="44"/>
      <c r="DY1035" s="44"/>
      <c r="DZ1035" s="44"/>
      <c r="EA1035" s="44"/>
      <c r="EB1035" s="44"/>
      <c r="EC1035" s="44"/>
      <c r="ED1035" s="44"/>
      <c r="EE1035" s="44"/>
      <c r="EF1035" s="44"/>
      <c r="EG1035" s="44"/>
      <c r="EH1035" s="44"/>
      <c r="EI1035" s="44"/>
      <c r="EJ1035" s="44"/>
      <c r="EK1035" s="44"/>
      <c r="EL1035" s="44"/>
      <c r="EM1035" s="44"/>
      <c r="EN1035" s="44"/>
      <c r="EO1035" s="44"/>
      <c r="EP1035" s="44"/>
      <c r="EQ1035" s="44"/>
      <c r="ER1035" s="44"/>
      <c r="ES1035" s="44"/>
      <c r="ET1035" s="44"/>
      <c r="EU1035" s="44"/>
      <c r="EV1035" s="44"/>
      <c r="EW1035" s="44"/>
      <c r="EX1035" s="44"/>
      <c r="EY1035" s="44"/>
      <c r="EZ1035" s="44"/>
      <c r="FA1035" s="44"/>
      <c r="FB1035" s="44"/>
      <c r="FC1035" s="44"/>
      <c r="FD1035" s="44"/>
      <c r="FE1035" s="44"/>
      <c r="FF1035" s="44"/>
      <c r="FG1035" s="44"/>
      <c r="FH1035" s="44"/>
      <c r="FI1035" s="44"/>
      <c r="FJ1035" s="44"/>
      <c r="FK1035" s="44"/>
      <c r="FL1035" s="44"/>
      <c r="FM1035" s="44"/>
      <c r="FN1035" s="44"/>
      <c r="FO1035" s="44"/>
      <c r="FP1035" s="44"/>
      <c r="FQ1035" s="44"/>
      <c r="FR1035" s="44"/>
      <c r="FS1035" s="44"/>
      <c r="FT1035" s="44"/>
      <c r="FU1035" s="44"/>
      <c r="FV1035" s="44"/>
      <c r="FW1035" s="44"/>
      <c r="FX1035" s="44"/>
      <c r="FY1035" s="44"/>
      <c r="FZ1035" s="44"/>
      <c r="GA1035" s="44"/>
      <c r="GB1035" s="44"/>
      <c r="GC1035" s="44"/>
      <c r="GD1035" s="44"/>
      <c r="GE1035" s="44"/>
      <c r="GF1035" s="44"/>
      <c r="GG1035" s="44"/>
      <c r="GH1035" s="44"/>
      <c r="GI1035" s="44"/>
      <c r="GJ1035" s="44"/>
      <c r="GK1035" s="44"/>
      <c r="GL1035" s="44"/>
      <c r="GM1035" s="44"/>
      <c r="GN1035" s="44"/>
      <c r="GO1035" s="44"/>
      <c r="GP1035" s="44"/>
      <c r="GQ1035" s="44"/>
      <c r="GR1035" s="44"/>
      <c r="GS1035" s="44"/>
      <c r="GT1035" s="44"/>
      <c r="GU1035" s="44"/>
      <c r="GV1035" s="44"/>
      <c r="GW1035" s="44"/>
      <c r="GX1035" s="44"/>
      <c r="GY1035" s="44"/>
      <c r="GZ1035" s="44"/>
      <c r="HA1035" s="44"/>
      <c r="HB1035" s="44"/>
      <c r="HC1035" s="44"/>
      <c r="HD1035" s="44"/>
      <c r="HE1035" s="44"/>
      <c r="HF1035" s="44"/>
      <c r="HG1035" s="44"/>
      <c r="HH1035" s="44"/>
      <c r="HI1035" s="44"/>
      <c r="HJ1035" s="44"/>
      <c r="HK1035" s="44"/>
      <c r="HL1035" s="44"/>
      <c r="HM1035" s="44"/>
      <c r="HN1035" s="44"/>
      <c r="HO1035" s="44"/>
      <c r="HP1035" s="44"/>
      <c r="HQ1035" s="44"/>
      <c r="HR1035" s="44"/>
      <c r="HS1035" s="44"/>
      <c r="HT1035" s="44"/>
      <c r="HU1035" s="44"/>
      <c r="HV1035" s="44"/>
      <c r="HW1035" s="44"/>
      <c r="HX1035" s="44"/>
      <c r="HY1035" s="44"/>
      <c r="HZ1035" s="44"/>
      <c r="IA1035" s="44"/>
      <c r="IB1035" s="44"/>
      <c r="IC1035" s="44"/>
      <c r="ID1035" s="44"/>
      <c r="IE1035" s="44"/>
      <c r="IF1035" s="44"/>
      <c r="IG1035" s="44"/>
      <c r="IH1035" s="44"/>
      <c r="II1035" s="44"/>
      <c r="IJ1035" s="44"/>
      <c r="IK1035" s="44"/>
      <c r="IL1035" s="44"/>
      <c r="IM1035" s="44"/>
      <c r="IN1035" s="44"/>
      <c r="IO1035" s="44"/>
      <c r="IP1035" s="44"/>
      <c r="IQ1035" s="44"/>
      <c r="IR1035" s="44"/>
      <c r="IS1035" s="44"/>
      <c r="IT1035" s="44"/>
      <c r="IU1035" s="44"/>
      <c r="IV1035" s="44"/>
    </row>
    <row r="1036" spans="1:256" s="43" customFormat="1">
      <c r="A1036" s="557" t="s">
        <v>740</v>
      </c>
      <c r="B1036" s="732" t="s">
        <v>303</v>
      </c>
      <c r="C1036" s="717"/>
      <c r="D1036" s="718"/>
      <c r="E1036" s="86"/>
      <c r="F1036" s="128"/>
      <c r="H1036" s="73"/>
      <c r="I1036" s="73"/>
      <c r="J1036" s="73"/>
      <c r="K1036" s="73"/>
      <c r="L1036" s="74"/>
      <c r="M1036" s="49"/>
      <c r="N1036" s="49"/>
      <c r="O1036" s="49"/>
      <c r="P1036" s="49"/>
      <c r="Q1036" s="44"/>
      <c r="R1036" s="44"/>
      <c r="S1036" s="44"/>
      <c r="T1036" s="44"/>
      <c r="U1036" s="44"/>
      <c r="V1036" s="44"/>
      <c r="W1036" s="44"/>
      <c r="X1036" s="44"/>
      <c r="Y1036" s="44"/>
      <c r="Z1036" s="44"/>
      <c r="AA1036" s="44"/>
      <c r="AB1036" s="44"/>
      <c r="AC1036" s="44"/>
      <c r="AD1036" s="44"/>
      <c r="AE1036" s="44"/>
      <c r="AF1036" s="44"/>
      <c r="AG1036" s="44"/>
      <c r="AH1036" s="44"/>
      <c r="AI1036" s="44"/>
      <c r="AJ1036" s="44"/>
      <c r="AK1036" s="44"/>
      <c r="AL1036" s="44"/>
      <c r="AM1036" s="44"/>
      <c r="AN1036" s="44"/>
      <c r="AO1036" s="44"/>
      <c r="AP1036" s="44"/>
      <c r="AQ1036" s="44"/>
      <c r="AR1036" s="44"/>
      <c r="AS1036" s="44"/>
      <c r="AT1036" s="44"/>
      <c r="AU1036" s="44"/>
      <c r="AV1036" s="44"/>
      <c r="AW1036" s="44"/>
      <c r="AX1036" s="44"/>
      <c r="AY1036" s="44"/>
      <c r="AZ1036" s="44"/>
      <c r="BA1036" s="44"/>
      <c r="BB1036" s="44"/>
      <c r="BC1036" s="44"/>
      <c r="BD1036" s="44"/>
      <c r="BE1036" s="44"/>
      <c r="BF1036" s="44"/>
      <c r="BG1036" s="44"/>
      <c r="BH1036" s="44"/>
      <c r="BI1036" s="44"/>
      <c r="BJ1036" s="44"/>
      <c r="BK1036" s="44"/>
      <c r="BL1036" s="44"/>
      <c r="BM1036" s="44"/>
      <c r="BN1036" s="44"/>
      <c r="BO1036" s="44"/>
      <c r="BP1036" s="44"/>
      <c r="BQ1036" s="44"/>
      <c r="BR1036" s="44"/>
      <c r="BS1036" s="44"/>
      <c r="BT1036" s="44"/>
      <c r="BU1036" s="44"/>
      <c r="BV1036" s="44"/>
      <c r="BW1036" s="44"/>
      <c r="BX1036" s="44"/>
      <c r="BY1036" s="44"/>
      <c r="BZ1036" s="44"/>
      <c r="CA1036" s="44"/>
      <c r="CB1036" s="44"/>
      <c r="CC1036" s="44"/>
      <c r="CD1036" s="44"/>
      <c r="CE1036" s="44"/>
      <c r="CF1036" s="44"/>
      <c r="CG1036" s="44"/>
      <c r="CH1036" s="44"/>
      <c r="CI1036" s="44"/>
      <c r="CJ1036" s="44"/>
      <c r="CK1036" s="44"/>
      <c r="CL1036" s="44"/>
      <c r="CM1036" s="44"/>
      <c r="CN1036" s="44"/>
      <c r="CO1036" s="44"/>
      <c r="CP1036" s="44"/>
      <c r="CQ1036" s="44"/>
      <c r="CR1036" s="44"/>
      <c r="CS1036" s="44"/>
      <c r="CT1036" s="44"/>
      <c r="CU1036" s="44"/>
      <c r="CV1036" s="44"/>
      <c r="CW1036" s="44"/>
      <c r="CX1036" s="44"/>
      <c r="CY1036" s="44"/>
      <c r="CZ1036" s="44"/>
      <c r="DA1036" s="44"/>
      <c r="DB1036" s="44"/>
      <c r="DC1036" s="44"/>
      <c r="DD1036" s="44"/>
      <c r="DE1036" s="44"/>
      <c r="DF1036" s="44"/>
      <c r="DG1036" s="44"/>
      <c r="DH1036" s="44"/>
      <c r="DI1036" s="44"/>
      <c r="DJ1036" s="44"/>
      <c r="DK1036" s="44"/>
      <c r="DL1036" s="44"/>
      <c r="DM1036" s="44"/>
      <c r="DN1036" s="44"/>
      <c r="DO1036" s="44"/>
      <c r="DP1036" s="44"/>
      <c r="DQ1036" s="44"/>
      <c r="DR1036" s="44"/>
      <c r="DS1036" s="44"/>
      <c r="DT1036" s="44"/>
      <c r="DU1036" s="44"/>
      <c r="DV1036" s="44"/>
      <c r="DW1036" s="44"/>
      <c r="DX1036" s="44"/>
      <c r="DY1036" s="44"/>
      <c r="DZ1036" s="44"/>
      <c r="EA1036" s="44"/>
      <c r="EB1036" s="44"/>
      <c r="EC1036" s="44"/>
      <c r="ED1036" s="44"/>
      <c r="EE1036" s="44"/>
      <c r="EF1036" s="44"/>
      <c r="EG1036" s="44"/>
      <c r="EH1036" s="44"/>
      <c r="EI1036" s="44"/>
      <c r="EJ1036" s="44"/>
      <c r="EK1036" s="44"/>
      <c r="EL1036" s="44"/>
      <c r="EM1036" s="44"/>
      <c r="EN1036" s="44"/>
      <c r="EO1036" s="44"/>
      <c r="EP1036" s="44"/>
      <c r="EQ1036" s="44"/>
      <c r="ER1036" s="44"/>
      <c r="ES1036" s="44"/>
      <c r="ET1036" s="44"/>
      <c r="EU1036" s="44"/>
      <c r="EV1036" s="44"/>
      <c r="EW1036" s="44"/>
      <c r="EX1036" s="44"/>
      <c r="EY1036" s="44"/>
      <c r="EZ1036" s="44"/>
      <c r="FA1036" s="44"/>
      <c r="FB1036" s="44"/>
      <c r="FC1036" s="44"/>
      <c r="FD1036" s="44"/>
      <c r="FE1036" s="44"/>
      <c r="FF1036" s="44"/>
      <c r="FG1036" s="44"/>
      <c r="FH1036" s="44"/>
      <c r="FI1036" s="44"/>
      <c r="FJ1036" s="44"/>
      <c r="FK1036" s="44"/>
      <c r="FL1036" s="44"/>
      <c r="FM1036" s="44"/>
      <c r="FN1036" s="44"/>
      <c r="FO1036" s="44"/>
      <c r="FP1036" s="44"/>
      <c r="FQ1036" s="44"/>
      <c r="FR1036" s="44"/>
      <c r="FS1036" s="44"/>
      <c r="FT1036" s="44"/>
      <c r="FU1036" s="44"/>
      <c r="FV1036" s="44"/>
      <c r="FW1036" s="44"/>
      <c r="FX1036" s="44"/>
      <c r="FY1036" s="44"/>
      <c r="FZ1036" s="44"/>
      <c r="GA1036" s="44"/>
      <c r="GB1036" s="44"/>
      <c r="GC1036" s="44"/>
      <c r="GD1036" s="44"/>
      <c r="GE1036" s="44"/>
      <c r="GF1036" s="44"/>
      <c r="GG1036" s="44"/>
      <c r="GH1036" s="44"/>
      <c r="GI1036" s="44"/>
      <c r="GJ1036" s="44"/>
      <c r="GK1036" s="44"/>
      <c r="GL1036" s="44"/>
      <c r="GM1036" s="44"/>
      <c r="GN1036" s="44"/>
      <c r="GO1036" s="44"/>
      <c r="GP1036" s="44"/>
      <c r="GQ1036" s="44"/>
      <c r="GR1036" s="44"/>
      <c r="GS1036" s="44"/>
      <c r="GT1036" s="44"/>
      <c r="GU1036" s="44"/>
      <c r="GV1036" s="44"/>
      <c r="GW1036" s="44"/>
      <c r="GX1036" s="44"/>
      <c r="GY1036" s="44"/>
      <c r="GZ1036" s="44"/>
      <c r="HA1036" s="44"/>
      <c r="HB1036" s="44"/>
      <c r="HC1036" s="44"/>
      <c r="HD1036" s="44"/>
      <c r="HE1036" s="44"/>
      <c r="HF1036" s="44"/>
      <c r="HG1036" s="44"/>
      <c r="HH1036" s="44"/>
      <c r="HI1036" s="44"/>
      <c r="HJ1036" s="44"/>
      <c r="HK1036" s="44"/>
      <c r="HL1036" s="44"/>
      <c r="HM1036" s="44"/>
      <c r="HN1036" s="44"/>
      <c r="HO1036" s="44"/>
      <c r="HP1036" s="44"/>
      <c r="HQ1036" s="44"/>
      <c r="HR1036" s="44"/>
      <c r="HS1036" s="44"/>
      <c r="HT1036" s="44"/>
      <c r="HU1036" s="44"/>
      <c r="HV1036" s="44"/>
      <c r="HW1036" s="44"/>
      <c r="HX1036" s="44"/>
      <c r="HY1036" s="44"/>
      <c r="HZ1036" s="44"/>
      <c r="IA1036" s="44"/>
      <c r="IB1036" s="44"/>
      <c r="IC1036" s="44"/>
      <c r="ID1036" s="44"/>
      <c r="IE1036" s="44"/>
      <c r="IF1036" s="44"/>
      <c r="IG1036" s="44"/>
      <c r="IH1036" s="44"/>
      <c r="II1036" s="44"/>
      <c r="IJ1036" s="44"/>
      <c r="IK1036" s="44"/>
      <c r="IL1036" s="44"/>
      <c r="IM1036" s="44"/>
      <c r="IN1036" s="44"/>
      <c r="IO1036" s="44"/>
      <c r="IP1036" s="44"/>
      <c r="IQ1036" s="44"/>
      <c r="IR1036" s="44"/>
      <c r="IS1036" s="44"/>
      <c r="IT1036" s="44"/>
      <c r="IU1036" s="44"/>
      <c r="IV1036" s="44"/>
    </row>
    <row r="1037" spans="1:256" s="43" customFormat="1">
      <c r="A1037" s="557"/>
      <c r="B1037" s="732"/>
      <c r="C1037" s="717"/>
      <c r="D1037" s="718"/>
      <c r="E1037" s="86"/>
      <c r="F1037" s="128"/>
      <c r="H1037" s="73"/>
      <c r="I1037" s="73"/>
      <c r="J1037" s="73"/>
      <c r="K1037" s="73"/>
      <c r="L1037" s="74"/>
      <c r="M1037" s="49"/>
      <c r="N1037" s="49"/>
      <c r="O1037" s="49"/>
      <c r="P1037" s="49"/>
      <c r="Q1037" s="44"/>
      <c r="R1037" s="44"/>
      <c r="S1037" s="44"/>
      <c r="T1037" s="44"/>
      <c r="U1037" s="44"/>
      <c r="V1037" s="44"/>
      <c r="W1037" s="44"/>
      <c r="X1037" s="44"/>
      <c r="Y1037" s="44"/>
      <c r="Z1037" s="44"/>
      <c r="AA1037" s="44"/>
      <c r="AB1037" s="44"/>
      <c r="AC1037" s="44"/>
      <c r="AD1037" s="44"/>
      <c r="AE1037" s="44"/>
      <c r="AF1037" s="44"/>
      <c r="AG1037" s="44"/>
      <c r="AH1037" s="44"/>
      <c r="AI1037" s="44"/>
      <c r="AJ1037" s="44"/>
      <c r="AK1037" s="44"/>
      <c r="AL1037" s="44"/>
      <c r="AM1037" s="44"/>
      <c r="AN1037" s="44"/>
      <c r="AO1037" s="44"/>
      <c r="AP1037" s="44"/>
      <c r="AQ1037" s="44"/>
      <c r="AR1037" s="44"/>
      <c r="AS1037" s="44"/>
      <c r="AT1037" s="44"/>
      <c r="AU1037" s="44"/>
      <c r="AV1037" s="44"/>
      <c r="AW1037" s="44"/>
      <c r="AX1037" s="44"/>
      <c r="AY1037" s="44"/>
      <c r="AZ1037" s="44"/>
      <c r="BA1037" s="44"/>
      <c r="BB1037" s="44"/>
      <c r="BC1037" s="44"/>
      <c r="BD1037" s="44"/>
      <c r="BE1037" s="44"/>
      <c r="BF1037" s="44"/>
      <c r="BG1037" s="44"/>
      <c r="BH1037" s="44"/>
      <c r="BI1037" s="44"/>
      <c r="BJ1037" s="44"/>
      <c r="BK1037" s="44"/>
      <c r="BL1037" s="44"/>
      <c r="BM1037" s="44"/>
      <c r="BN1037" s="44"/>
      <c r="BO1037" s="44"/>
      <c r="BP1037" s="44"/>
      <c r="BQ1037" s="44"/>
      <c r="BR1037" s="44"/>
      <c r="BS1037" s="44"/>
      <c r="BT1037" s="44"/>
      <c r="BU1037" s="44"/>
      <c r="BV1037" s="44"/>
      <c r="BW1037" s="44"/>
      <c r="BX1037" s="44"/>
      <c r="BY1037" s="44"/>
      <c r="BZ1037" s="44"/>
      <c r="CA1037" s="44"/>
      <c r="CB1037" s="44"/>
      <c r="CC1037" s="44"/>
      <c r="CD1037" s="44"/>
      <c r="CE1037" s="44"/>
      <c r="CF1037" s="44"/>
      <c r="CG1037" s="44"/>
      <c r="CH1037" s="44"/>
      <c r="CI1037" s="44"/>
      <c r="CJ1037" s="44"/>
      <c r="CK1037" s="44"/>
      <c r="CL1037" s="44"/>
      <c r="CM1037" s="44"/>
      <c r="CN1037" s="44"/>
      <c r="CO1037" s="44"/>
      <c r="CP1037" s="44"/>
      <c r="CQ1037" s="44"/>
      <c r="CR1037" s="44"/>
      <c r="CS1037" s="44"/>
      <c r="CT1037" s="44"/>
      <c r="CU1037" s="44"/>
      <c r="CV1037" s="44"/>
      <c r="CW1037" s="44"/>
      <c r="CX1037" s="44"/>
      <c r="CY1037" s="44"/>
      <c r="CZ1037" s="44"/>
      <c r="DA1037" s="44"/>
      <c r="DB1037" s="44"/>
      <c r="DC1037" s="44"/>
      <c r="DD1037" s="44"/>
      <c r="DE1037" s="44"/>
      <c r="DF1037" s="44"/>
      <c r="DG1037" s="44"/>
      <c r="DH1037" s="44"/>
      <c r="DI1037" s="44"/>
      <c r="DJ1037" s="44"/>
      <c r="DK1037" s="44"/>
      <c r="DL1037" s="44"/>
      <c r="DM1037" s="44"/>
      <c r="DN1037" s="44"/>
      <c r="DO1037" s="44"/>
      <c r="DP1037" s="44"/>
      <c r="DQ1037" s="44"/>
      <c r="DR1037" s="44"/>
      <c r="DS1037" s="44"/>
      <c r="DT1037" s="44"/>
      <c r="DU1037" s="44"/>
      <c r="DV1037" s="44"/>
      <c r="DW1037" s="44"/>
      <c r="DX1037" s="44"/>
      <c r="DY1037" s="44"/>
      <c r="DZ1037" s="44"/>
      <c r="EA1037" s="44"/>
      <c r="EB1037" s="44"/>
      <c r="EC1037" s="44"/>
      <c r="ED1037" s="44"/>
      <c r="EE1037" s="44"/>
      <c r="EF1037" s="44"/>
      <c r="EG1037" s="44"/>
      <c r="EH1037" s="44"/>
      <c r="EI1037" s="44"/>
      <c r="EJ1037" s="44"/>
      <c r="EK1037" s="44"/>
      <c r="EL1037" s="44"/>
      <c r="EM1037" s="44"/>
      <c r="EN1037" s="44"/>
      <c r="EO1037" s="44"/>
      <c r="EP1037" s="44"/>
      <c r="EQ1037" s="44"/>
      <c r="ER1037" s="44"/>
      <c r="ES1037" s="44"/>
      <c r="ET1037" s="44"/>
      <c r="EU1037" s="44"/>
      <c r="EV1037" s="44"/>
      <c r="EW1037" s="44"/>
      <c r="EX1037" s="44"/>
      <c r="EY1037" s="44"/>
      <c r="EZ1037" s="44"/>
      <c r="FA1037" s="44"/>
      <c r="FB1037" s="44"/>
      <c r="FC1037" s="44"/>
      <c r="FD1037" s="44"/>
      <c r="FE1037" s="44"/>
      <c r="FF1037" s="44"/>
      <c r="FG1037" s="44"/>
      <c r="FH1037" s="44"/>
      <c r="FI1037" s="44"/>
      <c r="FJ1037" s="44"/>
      <c r="FK1037" s="44"/>
      <c r="FL1037" s="44"/>
      <c r="FM1037" s="44"/>
      <c r="FN1037" s="44"/>
      <c r="FO1037" s="44"/>
      <c r="FP1037" s="44"/>
      <c r="FQ1037" s="44"/>
      <c r="FR1037" s="44"/>
      <c r="FS1037" s="44"/>
      <c r="FT1037" s="44"/>
      <c r="FU1037" s="44"/>
      <c r="FV1037" s="44"/>
      <c r="FW1037" s="44"/>
      <c r="FX1037" s="44"/>
      <c r="FY1037" s="44"/>
      <c r="FZ1037" s="44"/>
      <c r="GA1037" s="44"/>
      <c r="GB1037" s="44"/>
      <c r="GC1037" s="44"/>
      <c r="GD1037" s="44"/>
      <c r="GE1037" s="44"/>
      <c r="GF1037" s="44"/>
      <c r="GG1037" s="44"/>
      <c r="GH1037" s="44"/>
      <c r="GI1037" s="44"/>
      <c r="GJ1037" s="44"/>
      <c r="GK1037" s="44"/>
      <c r="GL1037" s="44"/>
      <c r="GM1037" s="44"/>
      <c r="GN1037" s="44"/>
      <c r="GO1037" s="44"/>
      <c r="GP1037" s="44"/>
      <c r="GQ1037" s="44"/>
      <c r="GR1037" s="44"/>
      <c r="GS1037" s="44"/>
      <c r="GT1037" s="44"/>
      <c r="GU1037" s="44"/>
      <c r="GV1037" s="44"/>
      <c r="GW1037" s="44"/>
      <c r="GX1037" s="44"/>
      <c r="GY1037" s="44"/>
      <c r="GZ1037" s="44"/>
      <c r="HA1037" s="44"/>
      <c r="HB1037" s="44"/>
      <c r="HC1037" s="44"/>
      <c r="HD1037" s="44"/>
      <c r="HE1037" s="44"/>
      <c r="HF1037" s="44"/>
      <c r="HG1037" s="44"/>
      <c r="HH1037" s="44"/>
      <c r="HI1037" s="44"/>
      <c r="HJ1037" s="44"/>
      <c r="HK1037" s="44"/>
      <c r="HL1037" s="44"/>
      <c r="HM1037" s="44"/>
      <c r="HN1037" s="44"/>
      <c r="HO1037" s="44"/>
      <c r="HP1037" s="44"/>
      <c r="HQ1037" s="44"/>
      <c r="HR1037" s="44"/>
      <c r="HS1037" s="44"/>
      <c r="HT1037" s="44"/>
      <c r="HU1037" s="44"/>
      <c r="HV1037" s="44"/>
      <c r="HW1037" s="44"/>
      <c r="HX1037" s="44"/>
      <c r="HY1037" s="44"/>
      <c r="HZ1037" s="44"/>
      <c r="IA1037" s="44"/>
      <c r="IB1037" s="44"/>
      <c r="IC1037" s="44"/>
      <c r="ID1037" s="44"/>
      <c r="IE1037" s="44"/>
      <c r="IF1037" s="44"/>
      <c r="IG1037" s="44"/>
      <c r="IH1037" s="44"/>
      <c r="II1037" s="44"/>
      <c r="IJ1037" s="44"/>
      <c r="IK1037" s="44"/>
      <c r="IL1037" s="44"/>
      <c r="IM1037" s="44"/>
      <c r="IN1037" s="44"/>
      <c r="IO1037" s="44"/>
      <c r="IP1037" s="44"/>
      <c r="IQ1037" s="44"/>
      <c r="IR1037" s="44"/>
      <c r="IS1037" s="44"/>
      <c r="IT1037" s="44"/>
      <c r="IU1037" s="44"/>
      <c r="IV1037" s="44"/>
    </row>
    <row r="1038" spans="1:256" s="55" customFormat="1" ht="286.5">
      <c r="A1038" s="557" t="s">
        <v>785</v>
      </c>
      <c r="B1038" s="735" t="s">
        <v>1069</v>
      </c>
      <c r="C1038" s="563" t="s">
        <v>110</v>
      </c>
      <c r="D1038" s="598">
        <v>1</v>
      </c>
      <c r="E1038" s="86"/>
      <c r="F1038" s="128">
        <f>D1038*E1038</f>
        <v>0</v>
      </c>
      <c r="G1038" s="58"/>
      <c r="H1038" s="73"/>
      <c r="I1038" s="73"/>
      <c r="J1038" s="73"/>
      <c r="K1038" s="73"/>
      <c r="L1038" s="74"/>
      <c r="M1038" s="49"/>
      <c r="N1038" s="49"/>
      <c r="O1038" s="49"/>
      <c r="P1038" s="49"/>
      <c r="Q1038" s="44"/>
      <c r="R1038" s="44"/>
      <c r="S1038" s="44"/>
      <c r="T1038" s="44"/>
      <c r="U1038" s="44"/>
      <c r="V1038" s="44"/>
      <c r="W1038" s="44"/>
      <c r="X1038" s="44"/>
      <c r="Y1038" s="44"/>
      <c r="Z1038" s="44"/>
      <c r="AA1038" s="44"/>
      <c r="AB1038" s="44"/>
      <c r="AC1038" s="44"/>
      <c r="AD1038" s="44"/>
      <c r="AE1038" s="44"/>
      <c r="AF1038" s="44"/>
      <c r="AG1038" s="44"/>
      <c r="AH1038" s="44"/>
      <c r="AI1038" s="44"/>
      <c r="AJ1038" s="44"/>
      <c r="AK1038" s="44"/>
      <c r="AL1038" s="44"/>
      <c r="AM1038" s="44"/>
      <c r="AN1038" s="44"/>
      <c r="AO1038" s="44"/>
      <c r="AP1038" s="44"/>
      <c r="AQ1038" s="44"/>
      <c r="AR1038" s="44"/>
      <c r="AS1038" s="44"/>
      <c r="AT1038" s="44"/>
      <c r="AU1038" s="44"/>
      <c r="AV1038" s="44"/>
      <c r="AW1038" s="44"/>
      <c r="AX1038" s="44"/>
      <c r="AY1038" s="44"/>
      <c r="AZ1038" s="44"/>
      <c r="BA1038" s="44"/>
      <c r="BB1038" s="44"/>
      <c r="BC1038" s="44"/>
      <c r="BD1038" s="44"/>
      <c r="BE1038" s="44"/>
      <c r="BF1038" s="44"/>
      <c r="BG1038" s="44"/>
      <c r="BH1038" s="44"/>
      <c r="BI1038" s="44"/>
      <c r="BJ1038" s="44"/>
      <c r="BK1038" s="44"/>
      <c r="BL1038" s="44"/>
      <c r="BM1038" s="44"/>
      <c r="BN1038" s="44"/>
      <c r="BO1038" s="44"/>
      <c r="BP1038" s="44"/>
      <c r="BQ1038" s="44"/>
      <c r="BR1038" s="44"/>
      <c r="BS1038" s="44"/>
      <c r="BT1038" s="44"/>
      <c r="BU1038" s="44"/>
      <c r="BV1038" s="44"/>
      <c r="BW1038" s="44"/>
      <c r="BX1038" s="44"/>
      <c r="BY1038" s="44"/>
      <c r="BZ1038" s="44"/>
      <c r="CA1038" s="44"/>
      <c r="CB1038" s="44"/>
      <c r="CC1038" s="44"/>
      <c r="CD1038" s="44"/>
      <c r="CE1038" s="44"/>
      <c r="CF1038" s="44"/>
      <c r="CG1038" s="44"/>
      <c r="CH1038" s="44"/>
      <c r="CI1038" s="44"/>
      <c r="CJ1038" s="44"/>
      <c r="CK1038" s="44"/>
      <c r="CL1038" s="44"/>
      <c r="CM1038" s="44"/>
      <c r="CN1038" s="44"/>
      <c r="CO1038" s="44"/>
      <c r="CP1038" s="44"/>
      <c r="CQ1038" s="44"/>
      <c r="CR1038" s="44"/>
      <c r="CS1038" s="44"/>
      <c r="CT1038" s="44"/>
      <c r="CU1038" s="44"/>
      <c r="CV1038" s="44"/>
      <c r="CW1038" s="44"/>
      <c r="CX1038" s="44"/>
      <c r="CY1038" s="44"/>
      <c r="CZ1038" s="44"/>
      <c r="DA1038" s="44"/>
      <c r="DB1038" s="44"/>
      <c r="DC1038" s="44"/>
      <c r="DD1038" s="44"/>
      <c r="DE1038" s="44"/>
      <c r="DF1038" s="44"/>
      <c r="DG1038" s="44"/>
      <c r="DH1038" s="44"/>
      <c r="DI1038" s="44"/>
      <c r="DJ1038" s="44"/>
      <c r="DK1038" s="44"/>
      <c r="DL1038" s="44"/>
      <c r="DM1038" s="44"/>
      <c r="DN1038" s="44"/>
      <c r="DO1038" s="44"/>
      <c r="DP1038" s="44"/>
      <c r="DQ1038" s="44"/>
      <c r="DR1038" s="44"/>
      <c r="DS1038" s="44"/>
      <c r="DT1038" s="44"/>
      <c r="DU1038" s="44"/>
      <c r="DV1038" s="44"/>
      <c r="DW1038" s="44"/>
      <c r="DX1038" s="44"/>
      <c r="DY1038" s="44"/>
      <c r="DZ1038" s="44"/>
      <c r="EA1038" s="44"/>
      <c r="EB1038" s="44"/>
      <c r="EC1038" s="44"/>
      <c r="ED1038" s="44"/>
      <c r="EE1038" s="44"/>
      <c r="EF1038" s="44"/>
      <c r="EG1038" s="44"/>
      <c r="EH1038" s="44"/>
      <c r="EI1038" s="44"/>
      <c r="EJ1038" s="44"/>
      <c r="EK1038" s="44"/>
      <c r="EL1038" s="44"/>
      <c r="EM1038" s="44"/>
      <c r="EN1038" s="44"/>
      <c r="EO1038" s="44"/>
      <c r="EP1038" s="44"/>
      <c r="EQ1038" s="44"/>
      <c r="ER1038" s="44"/>
      <c r="ES1038" s="44"/>
      <c r="ET1038" s="44"/>
      <c r="EU1038" s="44"/>
      <c r="EV1038" s="44"/>
      <c r="EW1038" s="44"/>
      <c r="EX1038" s="44"/>
      <c r="EY1038" s="44"/>
      <c r="EZ1038" s="44"/>
      <c r="FA1038" s="44"/>
      <c r="FB1038" s="44"/>
      <c r="FC1038" s="44"/>
      <c r="FD1038" s="44"/>
      <c r="FE1038" s="44"/>
      <c r="FF1038" s="44"/>
      <c r="FG1038" s="44"/>
      <c r="FH1038" s="44"/>
      <c r="FI1038" s="44"/>
      <c r="FJ1038" s="44"/>
      <c r="FK1038" s="44"/>
      <c r="FL1038" s="44"/>
      <c r="FM1038" s="44"/>
      <c r="FN1038" s="44"/>
      <c r="FO1038" s="44"/>
      <c r="FP1038" s="44"/>
      <c r="FQ1038" s="44"/>
      <c r="FR1038" s="44"/>
      <c r="FS1038" s="44"/>
      <c r="FT1038" s="44"/>
      <c r="FU1038" s="44"/>
      <c r="FV1038" s="44"/>
      <c r="FW1038" s="44"/>
      <c r="FX1038" s="44"/>
      <c r="FY1038" s="44"/>
      <c r="FZ1038" s="44"/>
      <c r="GA1038" s="44"/>
      <c r="GB1038" s="44"/>
      <c r="GC1038" s="44"/>
      <c r="GD1038" s="44"/>
      <c r="GE1038" s="44"/>
      <c r="GF1038" s="44"/>
      <c r="GG1038" s="44"/>
      <c r="GH1038" s="44"/>
      <c r="GI1038" s="44"/>
      <c r="GJ1038" s="44"/>
      <c r="GK1038" s="44"/>
      <c r="GL1038" s="44"/>
      <c r="GM1038" s="44"/>
      <c r="GN1038" s="44"/>
      <c r="GO1038" s="44"/>
      <c r="GP1038" s="44"/>
      <c r="GQ1038" s="44"/>
      <c r="GR1038" s="44"/>
      <c r="GS1038" s="44"/>
      <c r="GT1038" s="44"/>
      <c r="GU1038" s="44"/>
      <c r="GV1038" s="44"/>
      <c r="GW1038" s="44"/>
      <c r="GX1038" s="44"/>
      <c r="GY1038" s="44"/>
      <c r="GZ1038" s="44"/>
      <c r="HA1038" s="44"/>
      <c r="HB1038" s="44"/>
      <c r="HC1038" s="44"/>
      <c r="HD1038" s="44"/>
      <c r="HE1038" s="44"/>
      <c r="HF1038" s="44"/>
      <c r="HG1038" s="44"/>
      <c r="HH1038" s="44"/>
      <c r="HI1038" s="44"/>
      <c r="HJ1038" s="44"/>
      <c r="HK1038" s="44"/>
      <c r="HL1038" s="44"/>
      <c r="HM1038" s="44"/>
      <c r="HN1038" s="44"/>
      <c r="HO1038" s="44"/>
      <c r="HP1038" s="44"/>
      <c r="HQ1038" s="44"/>
      <c r="HR1038" s="44"/>
      <c r="HS1038" s="44"/>
      <c r="HT1038" s="44"/>
      <c r="HU1038" s="44"/>
      <c r="HV1038" s="44"/>
      <c r="HW1038" s="44"/>
      <c r="HX1038" s="44"/>
      <c r="HY1038" s="44"/>
      <c r="HZ1038" s="44"/>
      <c r="IA1038" s="44"/>
      <c r="IB1038" s="44"/>
      <c r="IC1038" s="44"/>
      <c r="ID1038" s="44"/>
      <c r="IE1038" s="44"/>
      <c r="IF1038" s="44"/>
      <c r="IG1038" s="44"/>
      <c r="IH1038" s="44"/>
      <c r="II1038" s="44"/>
      <c r="IJ1038" s="44"/>
      <c r="IK1038" s="44"/>
      <c r="IL1038" s="44"/>
      <c r="IM1038" s="44"/>
      <c r="IN1038" s="44"/>
      <c r="IO1038" s="44"/>
      <c r="IP1038" s="44"/>
      <c r="IQ1038" s="44"/>
      <c r="IR1038" s="44"/>
      <c r="IS1038" s="44"/>
      <c r="IT1038" s="44"/>
      <c r="IU1038" s="44"/>
      <c r="IV1038" s="44"/>
    </row>
    <row r="1039" spans="1:256" s="55" customFormat="1">
      <c r="A1039" s="657"/>
      <c r="B1039" s="735"/>
      <c r="C1039" s="563"/>
      <c r="D1039" s="598"/>
      <c r="E1039" s="86"/>
      <c r="F1039" s="128"/>
      <c r="G1039" s="58"/>
      <c r="H1039" s="73"/>
      <c r="I1039" s="73"/>
      <c r="J1039" s="73"/>
      <c r="K1039" s="73"/>
      <c r="L1039" s="74"/>
      <c r="M1039" s="49"/>
      <c r="N1039" s="49"/>
      <c r="O1039" s="49"/>
      <c r="P1039" s="49"/>
      <c r="Q1039" s="44"/>
      <c r="R1039" s="44"/>
      <c r="S1039" s="44"/>
      <c r="T1039" s="44"/>
      <c r="U1039" s="44"/>
      <c r="V1039" s="44"/>
      <c r="W1039" s="44"/>
      <c r="X1039" s="44"/>
      <c r="Y1039" s="44"/>
      <c r="Z1039" s="44"/>
      <c r="AA1039" s="44"/>
      <c r="AB1039" s="44"/>
      <c r="AC1039" s="44"/>
      <c r="AD1039" s="44"/>
      <c r="AE1039" s="44"/>
      <c r="AF1039" s="44"/>
      <c r="AG1039" s="44"/>
      <c r="AH1039" s="44"/>
      <c r="AI1039" s="44"/>
      <c r="AJ1039" s="44"/>
      <c r="AK1039" s="44"/>
      <c r="AL1039" s="44"/>
      <c r="AM1039" s="44"/>
      <c r="AN1039" s="44"/>
      <c r="AO1039" s="44"/>
      <c r="AP1039" s="44"/>
      <c r="AQ1039" s="44"/>
      <c r="AR1039" s="44"/>
      <c r="AS1039" s="44"/>
      <c r="AT1039" s="44"/>
      <c r="AU1039" s="44"/>
      <c r="AV1039" s="44"/>
      <c r="AW1039" s="44"/>
      <c r="AX1039" s="44"/>
      <c r="AY1039" s="44"/>
      <c r="AZ1039" s="44"/>
      <c r="BA1039" s="44"/>
      <c r="BB1039" s="44"/>
      <c r="BC1039" s="44"/>
      <c r="BD1039" s="44"/>
      <c r="BE1039" s="44"/>
      <c r="BF1039" s="44"/>
      <c r="BG1039" s="44"/>
      <c r="BH1039" s="44"/>
      <c r="BI1039" s="44"/>
      <c r="BJ1039" s="44"/>
      <c r="BK1039" s="44"/>
      <c r="BL1039" s="44"/>
      <c r="BM1039" s="44"/>
      <c r="BN1039" s="44"/>
      <c r="BO1039" s="44"/>
      <c r="BP1039" s="44"/>
      <c r="BQ1039" s="44"/>
      <c r="BR1039" s="44"/>
      <c r="BS1039" s="44"/>
      <c r="BT1039" s="44"/>
      <c r="BU1039" s="44"/>
      <c r="BV1039" s="44"/>
      <c r="BW1039" s="44"/>
      <c r="BX1039" s="44"/>
      <c r="BY1039" s="44"/>
      <c r="BZ1039" s="44"/>
      <c r="CA1039" s="44"/>
      <c r="CB1039" s="44"/>
      <c r="CC1039" s="44"/>
      <c r="CD1039" s="44"/>
      <c r="CE1039" s="44"/>
      <c r="CF1039" s="44"/>
      <c r="CG1039" s="44"/>
      <c r="CH1039" s="44"/>
      <c r="CI1039" s="44"/>
      <c r="CJ1039" s="44"/>
      <c r="CK1039" s="44"/>
      <c r="CL1039" s="44"/>
      <c r="CM1039" s="44"/>
      <c r="CN1039" s="44"/>
      <c r="CO1039" s="44"/>
      <c r="CP1039" s="44"/>
      <c r="CQ1039" s="44"/>
      <c r="CR1039" s="44"/>
      <c r="CS1039" s="44"/>
      <c r="CT1039" s="44"/>
      <c r="CU1039" s="44"/>
      <c r="CV1039" s="44"/>
      <c r="CW1039" s="44"/>
      <c r="CX1039" s="44"/>
      <c r="CY1039" s="44"/>
      <c r="CZ1039" s="44"/>
      <c r="DA1039" s="44"/>
      <c r="DB1039" s="44"/>
      <c r="DC1039" s="44"/>
      <c r="DD1039" s="44"/>
      <c r="DE1039" s="44"/>
      <c r="DF1039" s="44"/>
      <c r="DG1039" s="44"/>
      <c r="DH1039" s="44"/>
      <c r="DI1039" s="44"/>
      <c r="DJ1039" s="44"/>
      <c r="DK1039" s="44"/>
      <c r="DL1039" s="44"/>
      <c r="DM1039" s="44"/>
      <c r="DN1039" s="44"/>
      <c r="DO1039" s="44"/>
      <c r="DP1039" s="44"/>
      <c r="DQ1039" s="44"/>
      <c r="DR1039" s="44"/>
      <c r="DS1039" s="44"/>
      <c r="DT1039" s="44"/>
      <c r="DU1039" s="44"/>
      <c r="DV1039" s="44"/>
      <c r="DW1039" s="44"/>
      <c r="DX1039" s="44"/>
      <c r="DY1039" s="44"/>
      <c r="DZ1039" s="44"/>
      <c r="EA1039" s="44"/>
      <c r="EB1039" s="44"/>
      <c r="EC1039" s="44"/>
      <c r="ED1039" s="44"/>
      <c r="EE1039" s="44"/>
      <c r="EF1039" s="44"/>
      <c r="EG1039" s="44"/>
      <c r="EH1039" s="44"/>
      <c r="EI1039" s="44"/>
      <c r="EJ1039" s="44"/>
      <c r="EK1039" s="44"/>
      <c r="EL1039" s="44"/>
      <c r="EM1039" s="44"/>
      <c r="EN1039" s="44"/>
      <c r="EO1039" s="44"/>
      <c r="EP1039" s="44"/>
      <c r="EQ1039" s="44"/>
      <c r="ER1039" s="44"/>
      <c r="ES1039" s="44"/>
      <c r="ET1039" s="44"/>
      <c r="EU1039" s="44"/>
      <c r="EV1039" s="44"/>
      <c r="EW1039" s="44"/>
      <c r="EX1039" s="44"/>
      <c r="EY1039" s="44"/>
      <c r="EZ1039" s="44"/>
      <c r="FA1039" s="44"/>
      <c r="FB1039" s="44"/>
      <c r="FC1039" s="44"/>
      <c r="FD1039" s="44"/>
      <c r="FE1039" s="44"/>
      <c r="FF1039" s="44"/>
      <c r="FG1039" s="44"/>
      <c r="FH1039" s="44"/>
      <c r="FI1039" s="44"/>
      <c r="FJ1039" s="44"/>
      <c r="FK1039" s="44"/>
      <c r="FL1039" s="44"/>
      <c r="FM1039" s="44"/>
      <c r="FN1039" s="44"/>
      <c r="FO1039" s="44"/>
      <c r="FP1039" s="44"/>
      <c r="FQ1039" s="44"/>
      <c r="FR1039" s="44"/>
      <c r="FS1039" s="44"/>
      <c r="FT1039" s="44"/>
      <c r="FU1039" s="44"/>
      <c r="FV1039" s="44"/>
      <c r="FW1039" s="44"/>
      <c r="FX1039" s="44"/>
      <c r="FY1039" s="44"/>
      <c r="FZ1039" s="44"/>
      <c r="GA1039" s="44"/>
      <c r="GB1039" s="44"/>
      <c r="GC1039" s="44"/>
      <c r="GD1039" s="44"/>
      <c r="GE1039" s="44"/>
      <c r="GF1039" s="44"/>
      <c r="GG1039" s="44"/>
      <c r="GH1039" s="44"/>
      <c r="GI1039" s="44"/>
      <c r="GJ1039" s="44"/>
      <c r="GK1039" s="44"/>
      <c r="GL1039" s="44"/>
      <c r="GM1039" s="44"/>
      <c r="GN1039" s="44"/>
      <c r="GO1039" s="44"/>
      <c r="GP1039" s="44"/>
      <c r="GQ1039" s="44"/>
      <c r="GR1039" s="44"/>
      <c r="GS1039" s="44"/>
      <c r="GT1039" s="44"/>
      <c r="GU1039" s="44"/>
      <c r="GV1039" s="44"/>
      <c r="GW1039" s="44"/>
      <c r="GX1039" s="44"/>
      <c r="GY1039" s="44"/>
      <c r="GZ1039" s="44"/>
      <c r="HA1039" s="44"/>
      <c r="HB1039" s="44"/>
      <c r="HC1039" s="44"/>
      <c r="HD1039" s="44"/>
      <c r="HE1039" s="44"/>
      <c r="HF1039" s="44"/>
      <c r="HG1039" s="44"/>
      <c r="HH1039" s="44"/>
      <c r="HI1039" s="44"/>
      <c r="HJ1039" s="44"/>
      <c r="HK1039" s="44"/>
      <c r="HL1039" s="44"/>
      <c r="HM1039" s="44"/>
      <c r="HN1039" s="44"/>
      <c r="HO1039" s="44"/>
      <c r="HP1039" s="44"/>
      <c r="HQ1039" s="44"/>
      <c r="HR1039" s="44"/>
      <c r="HS1039" s="44"/>
      <c r="HT1039" s="44"/>
      <c r="HU1039" s="44"/>
      <c r="HV1039" s="44"/>
      <c r="HW1039" s="44"/>
      <c r="HX1039" s="44"/>
      <c r="HY1039" s="44"/>
      <c r="HZ1039" s="44"/>
      <c r="IA1039" s="44"/>
      <c r="IB1039" s="44"/>
      <c r="IC1039" s="44"/>
      <c r="ID1039" s="44"/>
      <c r="IE1039" s="44"/>
      <c r="IF1039" s="44"/>
      <c r="IG1039" s="44"/>
      <c r="IH1039" s="44"/>
      <c r="II1039" s="44"/>
      <c r="IJ1039" s="44"/>
      <c r="IK1039" s="44"/>
      <c r="IL1039" s="44"/>
      <c r="IM1039" s="44"/>
      <c r="IN1039" s="44"/>
      <c r="IO1039" s="44"/>
      <c r="IP1039" s="44"/>
      <c r="IQ1039" s="44"/>
      <c r="IR1039" s="44"/>
      <c r="IS1039" s="44"/>
      <c r="IT1039" s="44"/>
      <c r="IU1039" s="44"/>
      <c r="IV1039" s="44"/>
    </row>
    <row r="1040" spans="1:256" s="55" customFormat="1" ht="329.25">
      <c r="A1040" s="557" t="s">
        <v>786</v>
      </c>
      <c r="B1040" s="735" t="s">
        <v>1070</v>
      </c>
      <c r="C1040" s="563" t="s">
        <v>110</v>
      </c>
      <c r="D1040" s="598">
        <v>4</v>
      </c>
      <c r="E1040" s="86"/>
      <c r="F1040" s="128">
        <f>D1040*E1040</f>
        <v>0</v>
      </c>
      <c r="G1040" s="58"/>
      <c r="H1040" s="73"/>
      <c r="I1040" s="73"/>
      <c r="J1040" s="73"/>
      <c r="K1040" s="73"/>
      <c r="L1040" s="74"/>
      <c r="M1040" s="49"/>
      <c r="N1040" s="49"/>
      <c r="O1040" s="49"/>
      <c r="P1040" s="49"/>
      <c r="Q1040" s="44"/>
      <c r="R1040" s="44"/>
      <c r="S1040" s="44"/>
      <c r="T1040" s="44"/>
      <c r="U1040" s="44"/>
      <c r="V1040" s="44"/>
      <c r="W1040" s="44"/>
      <c r="X1040" s="44"/>
      <c r="Y1040" s="44"/>
      <c r="Z1040" s="44"/>
      <c r="AA1040" s="44"/>
      <c r="AB1040" s="44"/>
      <c r="AC1040" s="44"/>
      <c r="AD1040" s="44"/>
      <c r="AE1040" s="44"/>
      <c r="AF1040" s="44"/>
      <c r="AG1040" s="44"/>
      <c r="AH1040" s="44"/>
      <c r="AI1040" s="44"/>
      <c r="AJ1040" s="44"/>
      <c r="AK1040" s="44"/>
      <c r="AL1040" s="44"/>
      <c r="AM1040" s="44"/>
      <c r="AN1040" s="44"/>
      <c r="AO1040" s="44"/>
      <c r="AP1040" s="44"/>
      <c r="AQ1040" s="44"/>
      <c r="AR1040" s="44"/>
      <c r="AS1040" s="44"/>
      <c r="AT1040" s="44"/>
      <c r="AU1040" s="44"/>
      <c r="AV1040" s="44"/>
      <c r="AW1040" s="44"/>
      <c r="AX1040" s="44"/>
      <c r="AY1040" s="44"/>
      <c r="AZ1040" s="44"/>
      <c r="BA1040" s="44"/>
      <c r="BB1040" s="44"/>
      <c r="BC1040" s="44"/>
      <c r="BD1040" s="44"/>
      <c r="BE1040" s="44"/>
      <c r="BF1040" s="44"/>
      <c r="BG1040" s="44"/>
      <c r="BH1040" s="44"/>
      <c r="BI1040" s="44"/>
      <c r="BJ1040" s="44"/>
      <c r="BK1040" s="44"/>
      <c r="BL1040" s="44"/>
      <c r="BM1040" s="44"/>
      <c r="BN1040" s="44"/>
      <c r="BO1040" s="44"/>
      <c r="BP1040" s="44"/>
      <c r="BQ1040" s="44"/>
      <c r="BR1040" s="44"/>
      <c r="BS1040" s="44"/>
      <c r="BT1040" s="44"/>
      <c r="BU1040" s="44"/>
      <c r="BV1040" s="44"/>
      <c r="BW1040" s="44"/>
      <c r="BX1040" s="44"/>
      <c r="BY1040" s="44"/>
      <c r="BZ1040" s="44"/>
      <c r="CA1040" s="44"/>
      <c r="CB1040" s="44"/>
      <c r="CC1040" s="44"/>
      <c r="CD1040" s="44"/>
      <c r="CE1040" s="44"/>
      <c r="CF1040" s="44"/>
      <c r="CG1040" s="44"/>
      <c r="CH1040" s="44"/>
      <c r="CI1040" s="44"/>
      <c r="CJ1040" s="44"/>
      <c r="CK1040" s="44"/>
      <c r="CL1040" s="44"/>
      <c r="CM1040" s="44"/>
      <c r="CN1040" s="44"/>
      <c r="CO1040" s="44"/>
      <c r="CP1040" s="44"/>
      <c r="CQ1040" s="44"/>
      <c r="CR1040" s="44"/>
      <c r="CS1040" s="44"/>
      <c r="CT1040" s="44"/>
      <c r="CU1040" s="44"/>
      <c r="CV1040" s="44"/>
      <c r="CW1040" s="44"/>
      <c r="CX1040" s="44"/>
      <c r="CY1040" s="44"/>
      <c r="CZ1040" s="44"/>
      <c r="DA1040" s="44"/>
      <c r="DB1040" s="44"/>
      <c r="DC1040" s="44"/>
      <c r="DD1040" s="44"/>
      <c r="DE1040" s="44"/>
      <c r="DF1040" s="44"/>
      <c r="DG1040" s="44"/>
      <c r="DH1040" s="44"/>
      <c r="DI1040" s="44"/>
      <c r="DJ1040" s="44"/>
      <c r="DK1040" s="44"/>
      <c r="DL1040" s="44"/>
      <c r="DM1040" s="44"/>
      <c r="DN1040" s="44"/>
      <c r="DO1040" s="44"/>
      <c r="DP1040" s="44"/>
      <c r="DQ1040" s="44"/>
      <c r="DR1040" s="44"/>
      <c r="DS1040" s="44"/>
      <c r="DT1040" s="44"/>
      <c r="DU1040" s="44"/>
      <c r="DV1040" s="44"/>
      <c r="DW1040" s="44"/>
      <c r="DX1040" s="44"/>
      <c r="DY1040" s="44"/>
      <c r="DZ1040" s="44"/>
      <c r="EA1040" s="44"/>
      <c r="EB1040" s="44"/>
      <c r="EC1040" s="44"/>
      <c r="ED1040" s="44"/>
      <c r="EE1040" s="44"/>
      <c r="EF1040" s="44"/>
      <c r="EG1040" s="44"/>
      <c r="EH1040" s="44"/>
      <c r="EI1040" s="44"/>
      <c r="EJ1040" s="44"/>
      <c r="EK1040" s="44"/>
      <c r="EL1040" s="44"/>
      <c r="EM1040" s="44"/>
      <c r="EN1040" s="44"/>
      <c r="EO1040" s="44"/>
      <c r="EP1040" s="44"/>
      <c r="EQ1040" s="44"/>
      <c r="ER1040" s="44"/>
      <c r="ES1040" s="44"/>
      <c r="ET1040" s="44"/>
      <c r="EU1040" s="44"/>
      <c r="EV1040" s="44"/>
      <c r="EW1040" s="44"/>
      <c r="EX1040" s="44"/>
      <c r="EY1040" s="44"/>
      <c r="EZ1040" s="44"/>
      <c r="FA1040" s="44"/>
      <c r="FB1040" s="44"/>
      <c r="FC1040" s="44"/>
      <c r="FD1040" s="44"/>
      <c r="FE1040" s="44"/>
      <c r="FF1040" s="44"/>
      <c r="FG1040" s="44"/>
      <c r="FH1040" s="44"/>
      <c r="FI1040" s="44"/>
      <c r="FJ1040" s="44"/>
      <c r="FK1040" s="44"/>
      <c r="FL1040" s="44"/>
      <c r="FM1040" s="44"/>
      <c r="FN1040" s="44"/>
      <c r="FO1040" s="44"/>
      <c r="FP1040" s="44"/>
      <c r="FQ1040" s="44"/>
      <c r="FR1040" s="44"/>
      <c r="FS1040" s="44"/>
      <c r="FT1040" s="44"/>
      <c r="FU1040" s="44"/>
      <c r="FV1040" s="44"/>
      <c r="FW1040" s="44"/>
      <c r="FX1040" s="44"/>
      <c r="FY1040" s="44"/>
      <c r="FZ1040" s="44"/>
      <c r="GA1040" s="44"/>
      <c r="GB1040" s="44"/>
      <c r="GC1040" s="44"/>
      <c r="GD1040" s="44"/>
      <c r="GE1040" s="44"/>
      <c r="GF1040" s="44"/>
      <c r="GG1040" s="44"/>
      <c r="GH1040" s="44"/>
      <c r="GI1040" s="44"/>
      <c r="GJ1040" s="44"/>
      <c r="GK1040" s="44"/>
      <c r="GL1040" s="44"/>
      <c r="GM1040" s="44"/>
      <c r="GN1040" s="44"/>
      <c r="GO1040" s="44"/>
      <c r="GP1040" s="44"/>
      <c r="GQ1040" s="44"/>
      <c r="GR1040" s="44"/>
      <c r="GS1040" s="44"/>
      <c r="GT1040" s="44"/>
      <c r="GU1040" s="44"/>
      <c r="GV1040" s="44"/>
      <c r="GW1040" s="44"/>
      <c r="GX1040" s="44"/>
      <c r="GY1040" s="44"/>
      <c r="GZ1040" s="44"/>
      <c r="HA1040" s="44"/>
      <c r="HB1040" s="44"/>
      <c r="HC1040" s="44"/>
      <c r="HD1040" s="44"/>
      <c r="HE1040" s="44"/>
      <c r="HF1040" s="44"/>
      <c r="HG1040" s="44"/>
      <c r="HH1040" s="44"/>
      <c r="HI1040" s="44"/>
      <c r="HJ1040" s="44"/>
      <c r="HK1040" s="44"/>
      <c r="HL1040" s="44"/>
      <c r="HM1040" s="44"/>
      <c r="HN1040" s="44"/>
      <c r="HO1040" s="44"/>
      <c r="HP1040" s="44"/>
      <c r="HQ1040" s="44"/>
      <c r="HR1040" s="44"/>
      <c r="HS1040" s="44"/>
      <c r="HT1040" s="44"/>
      <c r="HU1040" s="44"/>
      <c r="HV1040" s="44"/>
      <c r="HW1040" s="44"/>
      <c r="HX1040" s="44"/>
      <c r="HY1040" s="44"/>
      <c r="HZ1040" s="44"/>
      <c r="IA1040" s="44"/>
      <c r="IB1040" s="44"/>
      <c r="IC1040" s="44"/>
      <c r="ID1040" s="44"/>
      <c r="IE1040" s="44"/>
      <c r="IF1040" s="44"/>
      <c r="IG1040" s="44"/>
      <c r="IH1040" s="44"/>
      <c r="II1040" s="44"/>
      <c r="IJ1040" s="44"/>
      <c r="IK1040" s="44"/>
      <c r="IL1040" s="44"/>
      <c r="IM1040" s="44"/>
      <c r="IN1040" s="44"/>
      <c r="IO1040" s="44"/>
      <c r="IP1040" s="44"/>
      <c r="IQ1040" s="44"/>
      <c r="IR1040" s="44"/>
      <c r="IS1040" s="44"/>
      <c r="IT1040" s="44"/>
      <c r="IU1040" s="44"/>
      <c r="IV1040" s="44"/>
    </row>
    <row r="1041" spans="1:256" s="44" customFormat="1">
      <c r="A1041" s="557"/>
      <c r="B1041" s="562"/>
      <c r="C1041" s="40"/>
      <c r="D1041" s="40"/>
      <c r="E1041" s="785"/>
      <c r="F1041" s="736"/>
      <c r="G1041" s="43"/>
      <c r="H1041" s="73"/>
      <c r="I1041" s="73"/>
      <c r="J1041" s="73"/>
      <c r="K1041" s="73"/>
      <c r="L1041" s="74"/>
      <c r="M1041" s="49"/>
      <c r="N1041" s="49"/>
      <c r="O1041" s="49"/>
      <c r="P1041" s="49"/>
    </row>
    <row r="1042" spans="1:256" s="43" customFormat="1">
      <c r="A1042" s="703"/>
      <c r="B1042" s="681" t="s">
        <v>305</v>
      </c>
      <c r="C1042" s="726"/>
      <c r="D1042" s="727"/>
      <c r="E1042" s="147"/>
      <c r="F1042" s="728">
        <f>SUM(F905:F1041)</f>
        <v>0</v>
      </c>
      <c r="H1042" s="73"/>
      <c r="I1042" s="73"/>
      <c r="J1042" s="73"/>
      <c r="K1042" s="73"/>
      <c r="L1042" s="74"/>
      <c r="M1042" s="49"/>
      <c r="N1042" s="49"/>
      <c r="O1042" s="49"/>
      <c r="P1042" s="49"/>
      <c r="Q1042" s="44"/>
      <c r="R1042" s="44"/>
      <c r="S1042" s="44"/>
      <c r="T1042" s="44"/>
      <c r="U1042" s="44"/>
      <c r="V1042" s="44"/>
      <c r="W1042" s="44"/>
      <c r="X1042" s="44"/>
      <c r="Y1042" s="44"/>
      <c r="Z1042" s="44"/>
      <c r="AA1042" s="44"/>
      <c r="AB1042" s="44"/>
      <c r="AC1042" s="44"/>
      <c r="AD1042" s="44"/>
      <c r="AE1042" s="44"/>
      <c r="AF1042" s="44"/>
      <c r="AG1042" s="44"/>
      <c r="AH1042" s="44"/>
      <c r="AI1042" s="44"/>
      <c r="AJ1042" s="44"/>
      <c r="AK1042" s="44"/>
      <c r="AL1042" s="44"/>
      <c r="AM1042" s="44"/>
      <c r="AN1042" s="44"/>
      <c r="AO1042" s="44"/>
      <c r="AP1042" s="44"/>
      <c r="AQ1042" s="44"/>
      <c r="AR1042" s="44"/>
      <c r="AS1042" s="44"/>
      <c r="AT1042" s="44"/>
      <c r="AU1042" s="44"/>
      <c r="AV1042" s="44"/>
      <c r="AW1042" s="44"/>
      <c r="AX1042" s="44"/>
      <c r="AY1042" s="44"/>
      <c r="AZ1042" s="44"/>
      <c r="BA1042" s="44"/>
      <c r="BB1042" s="44"/>
      <c r="BC1042" s="44"/>
      <c r="BD1042" s="44"/>
      <c r="BE1042" s="44"/>
      <c r="BF1042" s="44"/>
      <c r="BG1042" s="44"/>
      <c r="BH1042" s="44"/>
      <c r="BI1042" s="44"/>
      <c r="BJ1042" s="44"/>
      <c r="BK1042" s="44"/>
      <c r="BL1042" s="44"/>
      <c r="BM1042" s="44"/>
      <c r="BN1042" s="44"/>
      <c r="BO1042" s="44"/>
      <c r="BP1042" s="44"/>
      <c r="BQ1042" s="44"/>
      <c r="BR1042" s="44"/>
      <c r="BS1042" s="44"/>
      <c r="BT1042" s="44"/>
      <c r="BU1042" s="44"/>
      <c r="BV1042" s="44"/>
      <c r="BW1042" s="44"/>
      <c r="BX1042" s="44"/>
      <c r="BY1042" s="44"/>
      <c r="BZ1042" s="44"/>
      <c r="CA1042" s="44"/>
      <c r="CB1042" s="44"/>
      <c r="CC1042" s="44"/>
      <c r="CD1042" s="44"/>
      <c r="CE1042" s="44"/>
      <c r="CF1042" s="44"/>
      <c r="CG1042" s="44"/>
      <c r="CH1042" s="44"/>
      <c r="CI1042" s="44"/>
      <c r="CJ1042" s="44"/>
      <c r="CK1042" s="44"/>
      <c r="CL1042" s="44"/>
      <c r="CM1042" s="44"/>
      <c r="CN1042" s="44"/>
      <c r="CO1042" s="44"/>
      <c r="CP1042" s="44"/>
      <c r="CQ1042" s="44"/>
      <c r="CR1042" s="44"/>
      <c r="CS1042" s="44"/>
      <c r="CT1042" s="44"/>
      <c r="CU1042" s="44"/>
      <c r="CV1042" s="44"/>
      <c r="CW1042" s="44"/>
      <c r="CX1042" s="44"/>
      <c r="CY1042" s="44"/>
      <c r="CZ1042" s="44"/>
      <c r="DA1042" s="44"/>
      <c r="DB1042" s="44"/>
      <c r="DC1042" s="44"/>
      <c r="DD1042" s="44"/>
      <c r="DE1042" s="44"/>
      <c r="DF1042" s="44"/>
      <c r="DG1042" s="44"/>
      <c r="DH1042" s="44"/>
      <c r="DI1042" s="44"/>
      <c r="DJ1042" s="44"/>
      <c r="DK1042" s="44"/>
      <c r="DL1042" s="44"/>
      <c r="DM1042" s="44"/>
      <c r="DN1042" s="44"/>
      <c r="DO1042" s="44"/>
      <c r="DP1042" s="44"/>
      <c r="DQ1042" s="44"/>
      <c r="DR1042" s="44"/>
      <c r="DS1042" s="44"/>
      <c r="DT1042" s="44"/>
      <c r="DU1042" s="44"/>
      <c r="DV1042" s="44"/>
      <c r="DW1042" s="44"/>
      <c r="DX1042" s="44"/>
      <c r="DY1042" s="44"/>
      <c r="DZ1042" s="44"/>
      <c r="EA1042" s="44"/>
      <c r="EB1042" s="44"/>
      <c r="EC1042" s="44"/>
      <c r="ED1042" s="44"/>
      <c r="EE1042" s="44"/>
      <c r="EF1042" s="44"/>
      <c r="EG1042" s="44"/>
      <c r="EH1042" s="44"/>
      <c r="EI1042" s="44"/>
      <c r="EJ1042" s="44"/>
      <c r="EK1042" s="44"/>
      <c r="EL1042" s="44"/>
      <c r="EM1042" s="44"/>
      <c r="EN1042" s="44"/>
      <c r="EO1042" s="44"/>
      <c r="EP1042" s="44"/>
      <c r="EQ1042" s="44"/>
      <c r="ER1042" s="44"/>
      <c r="ES1042" s="44"/>
      <c r="ET1042" s="44"/>
      <c r="EU1042" s="44"/>
      <c r="EV1042" s="44"/>
      <c r="EW1042" s="44"/>
      <c r="EX1042" s="44"/>
      <c r="EY1042" s="44"/>
      <c r="EZ1042" s="44"/>
      <c r="FA1042" s="44"/>
      <c r="FB1042" s="44"/>
      <c r="FC1042" s="44"/>
      <c r="FD1042" s="44"/>
      <c r="FE1042" s="44"/>
      <c r="FF1042" s="44"/>
      <c r="FG1042" s="44"/>
      <c r="FH1042" s="44"/>
      <c r="FI1042" s="44"/>
      <c r="FJ1042" s="44"/>
      <c r="FK1042" s="44"/>
      <c r="FL1042" s="44"/>
      <c r="FM1042" s="44"/>
      <c r="FN1042" s="44"/>
      <c r="FO1042" s="44"/>
      <c r="FP1042" s="44"/>
      <c r="FQ1042" s="44"/>
      <c r="FR1042" s="44"/>
      <c r="FS1042" s="44"/>
      <c r="FT1042" s="44"/>
      <c r="FU1042" s="44"/>
      <c r="FV1042" s="44"/>
      <c r="FW1042" s="44"/>
      <c r="FX1042" s="44"/>
      <c r="FY1042" s="44"/>
      <c r="FZ1042" s="44"/>
      <c r="GA1042" s="44"/>
      <c r="GB1042" s="44"/>
      <c r="GC1042" s="44"/>
      <c r="GD1042" s="44"/>
      <c r="GE1042" s="44"/>
      <c r="GF1042" s="44"/>
      <c r="GG1042" s="44"/>
      <c r="GH1042" s="44"/>
      <c r="GI1042" s="44"/>
      <c r="GJ1042" s="44"/>
      <c r="GK1042" s="44"/>
      <c r="GL1042" s="44"/>
      <c r="GM1042" s="44"/>
      <c r="GN1042" s="44"/>
      <c r="GO1042" s="44"/>
      <c r="GP1042" s="44"/>
      <c r="GQ1042" s="44"/>
      <c r="GR1042" s="44"/>
      <c r="GS1042" s="44"/>
      <c r="GT1042" s="44"/>
      <c r="GU1042" s="44"/>
      <c r="GV1042" s="44"/>
      <c r="GW1042" s="44"/>
      <c r="GX1042" s="44"/>
      <c r="GY1042" s="44"/>
      <c r="GZ1042" s="44"/>
      <c r="HA1042" s="44"/>
      <c r="HB1042" s="44"/>
      <c r="HC1042" s="44"/>
      <c r="HD1042" s="44"/>
      <c r="HE1042" s="44"/>
      <c r="HF1042" s="44"/>
      <c r="HG1042" s="44"/>
      <c r="HH1042" s="44"/>
      <c r="HI1042" s="44"/>
      <c r="HJ1042" s="44"/>
      <c r="HK1042" s="44"/>
      <c r="HL1042" s="44"/>
      <c r="HM1042" s="44"/>
      <c r="HN1042" s="44"/>
      <c r="HO1042" s="44"/>
      <c r="HP1042" s="44"/>
      <c r="HQ1042" s="44"/>
      <c r="HR1042" s="44"/>
      <c r="HS1042" s="44"/>
      <c r="HT1042" s="44"/>
      <c r="HU1042" s="44"/>
      <c r="HV1042" s="44"/>
      <c r="HW1042" s="44"/>
      <c r="HX1042" s="44"/>
      <c r="HY1042" s="44"/>
      <c r="HZ1042" s="44"/>
      <c r="IA1042" s="44"/>
      <c r="IB1042" s="44"/>
      <c r="IC1042" s="44"/>
      <c r="ID1042" s="44"/>
      <c r="IE1042" s="44"/>
      <c r="IF1042" s="44"/>
      <c r="IG1042" s="44"/>
      <c r="IH1042" s="44"/>
      <c r="II1042" s="44"/>
      <c r="IJ1042" s="44"/>
      <c r="IK1042" s="44"/>
      <c r="IL1042" s="44"/>
      <c r="IM1042" s="44"/>
      <c r="IN1042" s="44"/>
      <c r="IO1042" s="44"/>
      <c r="IP1042" s="44"/>
      <c r="IQ1042" s="44"/>
      <c r="IR1042" s="44"/>
      <c r="IS1042" s="44"/>
      <c r="IT1042" s="44"/>
      <c r="IU1042" s="44"/>
      <c r="IV1042" s="44"/>
    </row>
    <row r="1043" spans="1:256" s="43" customFormat="1">
      <c r="A1043" s="706"/>
      <c r="B1043" s="685"/>
      <c r="C1043" s="737"/>
      <c r="D1043" s="738"/>
      <c r="E1043" s="216"/>
      <c r="F1043" s="723"/>
      <c r="H1043" s="73"/>
      <c r="I1043" s="73"/>
      <c r="J1043" s="73"/>
      <c r="K1043" s="73"/>
      <c r="L1043" s="74"/>
      <c r="M1043" s="49"/>
      <c r="N1043" s="49"/>
      <c r="O1043" s="49"/>
      <c r="P1043" s="49"/>
      <c r="Q1043" s="44"/>
      <c r="R1043" s="44"/>
      <c r="S1043" s="44"/>
      <c r="T1043" s="44"/>
      <c r="U1043" s="44"/>
      <c r="V1043" s="44"/>
      <c r="W1043" s="44"/>
      <c r="X1043" s="44"/>
      <c r="Y1043" s="44"/>
      <c r="Z1043" s="44"/>
      <c r="AA1043" s="44"/>
      <c r="AB1043" s="44"/>
      <c r="AC1043" s="44"/>
      <c r="AD1043" s="44"/>
      <c r="AE1043" s="44"/>
      <c r="AF1043" s="44"/>
      <c r="AG1043" s="44"/>
      <c r="AH1043" s="44"/>
      <c r="AI1043" s="44"/>
      <c r="AJ1043" s="44"/>
      <c r="AK1043" s="44"/>
      <c r="AL1043" s="44"/>
      <c r="AM1043" s="44"/>
      <c r="AN1043" s="44"/>
      <c r="AO1043" s="44"/>
      <c r="AP1043" s="44"/>
      <c r="AQ1043" s="44"/>
      <c r="AR1043" s="44"/>
      <c r="AS1043" s="44"/>
      <c r="AT1043" s="44"/>
      <c r="AU1043" s="44"/>
      <c r="AV1043" s="44"/>
      <c r="AW1043" s="44"/>
      <c r="AX1043" s="44"/>
      <c r="AY1043" s="44"/>
      <c r="AZ1043" s="44"/>
      <c r="BA1043" s="44"/>
      <c r="BB1043" s="44"/>
      <c r="BC1043" s="44"/>
      <c r="BD1043" s="44"/>
      <c r="BE1043" s="44"/>
      <c r="BF1043" s="44"/>
      <c r="BG1043" s="44"/>
      <c r="BH1043" s="44"/>
      <c r="BI1043" s="44"/>
      <c r="BJ1043" s="44"/>
      <c r="BK1043" s="44"/>
      <c r="BL1043" s="44"/>
      <c r="BM1043" s="44"/>
      <c r="BN1043" s="44"/>
      <c r="BO1043" s="44"/>
      <c r="BP1043" s="44"/>
      <c r="BQ1043" s="44"/>
      <c r="BR1043" s="44"/>
      <c r="BS1043" s="44"/>
      <c r="BT1043" s="44"/>
      <c r="BU1043" s="44"/>
      <c r="BV1043" s="44"/>
      <c r="BW1043" s="44"/>
      <c r="BX1043" s="44"/>
      <c r="BY1043" s="44"/>
      <c r="BZ1043" s="44"/>
      <c r="CA1043" s="44"/>
      <c r="CB1043" s="44"/>
      <c r="CC1043" s="44"/>
      <c r="CD1043" s="44"/>
      <c r="CE1043" s="44"/>
      <c r="CF1043" s="44"/>
      <c r="CG1043" s="44"/>
      <c r="CH1043" s="44"/>
      <c r="CI1043" s="44"/>
      <c r="CJ1043" s="44"/>
      <c r="CK1043" s="44"/>
      <c r="CL1043" s="44"/>
      <c r="CM1043" s="44"/>
      <c r="CN1043" s="44"/>
      <c r="CO1043" s="44"/>
      <c r="CP1043" s="44"/>
      <c r="CQ1043" s="44"/>
      <c r="CR1043" s="44"/>
      <c r="CS1043" s="44"/>
      <c r="CT1043" s="44"/>
      <c r="CU1043" s="44"/>
      <c r="CV1043" s="44"/>
      <c r="CW1043" s="44"/>
      <c r="CX1043" s="44"/>
      <c r="CY1043" s="44"/>
      <c r="CZ1043" s="44"/>
      <c r="DA1043" s="44"/>
      <c r="DB1043" s="44"/>
      <c r="DC1043" s="44"/>
      <c r="DD1043" s="44"/>
      <c r="DE1043" s="44"/>
      <c r="DF1043" s="44"/>
      <c r="DG1043" s="44"/>
      <c r="DH1043" s="44"/>
      <c r="DI1043" s="44"/>
      <c r="DJ1043" s="44"/>
      <c r="DK1043" s="44"/>
      <c r="DL1043" s="44"/>
      <c r="DM1043" s="44"/>
      <c r="DN1043" s="44"/>
      <c r="DO1043" s="44"/>
      <c r="DP1043" s="44"/>
      <c r="DQ1043" s="44"/>
      <c r="DR1043" s="44"/>
      <c r="DS1043" s="44"/>
      <c r="DT1043" s="44"/>
      <c r="DU1043" s="44"/>
      <c r="DV1043" s="44"/>
      <c r="DW1043" s="44"/>
      <c r="DX1043" s="44"/>
      <c r="DY1043" s="44"/>
      <c r="DZ1043" s="44"/>
      <c r="EA1043" s="44"/>
      <c r="EB1043" s="44"/>
      <c r="EC1043" s="44"/>
      <c r="ED1043" s="44"/>
      <c r="EE1043" s="44"/>
      <c r="EF1043" s="44"/>
      <c r="EG1043" s="44"/>
      <c r="EH1043" s="44"/>
      <c r="EI1043" s="44"/>
      <c r="EJ1043" s="44"/>
      <c r="EK1043" s="44"/>
      <c r="EL1043" s="44"/>
      <c r="EM1043" s="44"/>
      <c r="EN1043" s="44"/>
      <c r="EO1043" s="44"/>
      <c r="EP1043" s="44"/>
      <c r="EQ1043" s="44"/>
      <c r="ER1043" s="44"/>
      <c r="ES1043" s="44"/>
      <c r="ET1043" s="44"/>
      <c r="EU1043" s="44"/>
      <c r="EV1043" s="44"/>
      <c r="EW1043" s="44"/>
      <c r="EX1043" s="44"/>
      <c r="EY1043" s="44"/>
      <c r="EZ1043" s="44"/>
      <c r="FA1043" s="44"/>
      <c r="FB1043" s="44"/>
      <c r="FC1043" s="44"/>
      <c r="FD1043" s="44"/>
      <c r="FE1043" s="44"/>
      <c r="FF1043" s="44"/>
      <c r="FG1043" s="44"/>
      <c r="FH1043" s="44"/>
      <c r="FI1043" s="44"/>
      <c r="FJ1043" s="44"/>
      <c r="FK1043" s="44"/>
      <c r="FL1043" s="44"/>
      <c r="FM1043" s="44"/>
      <c r="FN1043" s="44"/>
      <c r="FO1043" s="44"/>
      <c r="FP1043" s="44"/>
      <c r="FQ1043" s="44"/>
      <c r="FR1043" s="44"/>
      <c r="FS1043" s="44"/>
      <c r="FT1043" s="44"/>
      <c r="FU1043" s="44"/>
      <c r="FV1043" s="44"/>
      <c r="FW1043" s="44"/>
      <c r="FX1043" s="44"/>
      <c r="FY1043" s="44"/>
      <c r="FZ1043" s="44"/>
      <c r="GA1043" s="44"/>
      <c r="GB1043" s="44"/>
      <c r="GC1043" s="44"/>
      <c r="GD1043" s="44"/>
      <c r="GE1043" s="44"/>
      <c r="GF1043" s="44"/>
      <c r="GG1043" s="44"/>
      <c r="GH1043" s="44"/>
      <c r="GI1043" s="44"/>
      <c r="GJ1043" s="44"/>
      <c r="GK1043" s="44"/>
      <c r="GL1043" s="44"/>
      <c r="GM1043" s="44"/>
      <c r="GN1043" s="44"/>
      <c r="GO1043" s="44"/>
      <c r="GP1043" s="44"/>
      <c r="GQ1043" s="44"/>
      <c r="GR1043" s="44"/>
      <c r="GS1043" s="44"/>
      <c r="GT1043" s="44"/>
      <c r="GU1043" s="44"/>
      <c r="GV1043" s="44"/>
      <c r="GW1043" s="44"/>
      <c r="GX1043" s="44"/>
      <c r="GY1043" s="44"/>
      <c r="GZ1043" s="44"/>
      <c r="HA1043" s="44"/>
      <c r="HB1043" s="44"/>
      <c r="HC1043" s="44"/>
      <c r="HD1043" s="44"/>
      <c r="HE1043" s="44"/>
      <c r="HF1043" s="44"/>
      <c r="HG1043" s="44"/>
      <c r="HH1043" s="44"/>
      <c r="HI1043" s="44"/>
      <c r="HJ1043" s="44"/>
      <c r="HK1043" s="44"/>
      <c r="HL1043" s="44"/>
      <c r="HM1043" s="44"/>
      <c r="HN1043" s="44"/>
      <c r="HO1043" s="44"/>
      <c r="HP1043" s="44"/>
      <c r="HQ1043" s="44"/>
      <c r="HR1043" s="44"/>
      <c r="HS1043" s="44"/>
      <c r="HT1043" s="44"/>
      <c r="HU1043" s="44"/>
      <c r="HV1043" s="44"/>
      <c r="HW1043" s="44"/>
      <c r="HX1043" s="44"/>
      <c r="HY1043" s="44"/>
      <c r="HZ1043" s="44"/>
      <c r="IA1043" s="44"/>
      <c r="IB1043" s="44"/>
      <c r="IC1043" s="44"/>
      <c r="ID1043" s="44"/>
      <c r="IE1043" s="44"/>
      <c r="IF1043" s="44"/>
      <c r="IG1043" s="44"/>
      <c r="IH1043" s="44"/>
      <c r="II1043" s="44"/>
      <c r="IJ1043" s="44"/>
      <c r="IK1043" s="44"/>
      <c r="IL1043" s="44"/>
      <c r="IM1043" s="44"/>
      <c r="IN1043" s="44"/>
      <c r="IO1043" s="44"/>
      <c r="IP1043" s="44"/>
      <c r="IQ1043" s="44"/>
      <c r="IR1043" s="44"/>
      <c r="IS1043" s="44"/>
      <c r="IT1043" s="44"/>
      <c r="IU1043" s="44"/>
      <c r="IV1043" s="44"/>
    </row>
    <row r="1044" spans="1:256" s="44" customFormat="1">
      <c r="A1044" s="706"/>
      <c r="B1044" s="689"/>
      <c r="C1044" s="722"/>
      <c r="D1044" s="687"/>
      <c r="E1044" s="97"/>
      <c r="F1044" s="723"/>
      <c r="G1044" s="43"/>
      <c r="H1044" s="73"/>
      <c r="I1044" s="73"/>
      <c r="J1044" s="73"/>
      <c r="K1044" s="73"/>
      <c r="L1044" s="74"/>
      <c r="M1044" s="49"/>
      <c r="N1044" s="49"/>
      <c r="O1044" s="49"/>
      <c r="P1044" s="49"/>
    </row>
    <row r="1045" spans="1:256" s="44" customFormat="1">
      <c r="A1045" s="739"/>
      <c r="B1045" s="740" t="s">
        <v>306</v>
      </c>
      <c r="C1045" s="741"/>
      <c r="D1045" s="742"/>
      <c r="E1045" s="150"/>
      <c r="F1045" s="743"/>
      <c r="G1045" s="43"/>
      <c r="H1045" s="73"/>
      <c r="I1045" s="73"/>
      <c r="J1045" s="73"/>
      <c r="K1045" s="73"/>
      <c r="L1045" s="74"/>
      <c r="M1045" s="49"/>
      <c r="N1045" s="49"/>
      <c r="O1045" s="49"/>
      <c r="P1045" s="49"/>
    </row>
    <row r="1046" spans="1:256" s="44" customFormat="1">
      <c r="A1046" s="706"/>
      <c r="B1046" s="689"/>
      <c r="C1046" s="722"/>
      <c r="D1046" s="687"/>
      <c r="E1046" s="97"/>
      <c r="F1046" s="723"/>
      <c r="G1046" s="43"/>
      <c r="H1046" s="73"/>
      <c r="I1046" s="73"/>
      <c r="J1046" s="73"/>
      <c r="K1046" s="73"/>
      <c r="L1046" s="74"/>
      <c r="M1046" s="49"/>
      <c r="N1046" s="49"/>
      <c r="O1046" s="49"/>
      <c r="P1046" s="49"/>
    </row>
    <row r="1047" spans="1:256" s="44" customFormat="1" ht="30">
      <c r="A1047" s="557" t="s">
        <v>798</v>
      </c>
      <c r="B1047" s="661" t="s">
        <v>307</v>
      </c>
      <c r="C1047" s="539"/>
      <c r="D1047" s="659"/>
      <c r="E1047" s="94"/>
      <c r="F1047" s="128"/>
      <c r="G1047" s="43"/>
      <c r="H1047" s="73"/>
      <c r="I1047" s="73"/>
      <c r="J1047" s="73"/>
      <c r="K1047" s="73"/>
      <c r="L1047" s="74"/>
      <c r="M1047" s="49"/>
      <c r="N1047" s="49"/>
      <c r="O1047" s="49"/>
      <c r="P1047" s="49"/>
    </row>
    <row r="1048" spans="1:256" s="44" customFormat="1" ht="28.5">
      <c r="A1048" s="557"/>
      <c r="B1048" s="575" t="s">
        <v>131</v>
      </c>
      <c r="C1048" s="561"/>
      <c r="D1048" s="556"/>
      <c r="E1048" s="122"/>
      <c r="F1048" s="128"/>
      <c r="G1048" s="43"/>
      <c r="H1048" s="73"/>
      <c r="I1048" s="73"/>
      <c r="J1048" s="73"/>
      <c r="K1048" s="73"/>
      <c r="L1048" s="74"/>
      <c r="M1048" s="49"/>
      <c r="N1048" s="49"/>
      <c r="O1048" s="49"/>
      <c r="P1048" s="49"/>
    </row>
    <row r="1049" spans="1:256" s="44" customFormat="1" ht="42.75">
      <c r="A1049" s="557"/>
      <c r="B1049" s="575" t="s">
        <v>799</v>
      </c>
      <c r="C1049" s="561"/>
      <c r="D1049" s="556"/>
      <c r="E1049" s="122"/>
      <c r="F1049" s="128"/>
      <c r="G1049" s="43"/>
      <c r="H1049" s="79"/>
      <c r="I1049" s="79"/>
      <c r="J1049" s="79"/>
      <c r="K1049" s="79"/>
      <c r="L1049" s="80"/>
      <c r="M1049" s="56"/>
      <c r="N1049" s="56"/>
      <c r="O1049" s="56"/>
      <c r="P1049" s="56"/>
      <c r="Q1049" s="55"/>
      <c r="R1049" s="55"/>
      <c r="S1049" s="55"/>
      <c r="T1049" s="55"/>
      <c r="U1049" s="55"/>
      <c r="V1049" s="55"/>
      <c r="W1049" s="55"/>
      <c r="X1049" s="55"/>
      <c r="Y1049" s="55"/>
      <c r="Z1049" s="55"/>
      <c r="AA1049" s="55"/>
      <c r="AB1049" s="55"/>
      <c r="AC1049" s="55"/>
      <c r="AD1049" s="55"/>
      <c r="AE1049" s="55"/>
      <c r="AF1049" s="55"/>
      <c r="AG1049" s="55"/>
      <c r="AH1049" s="55"/>
      <c r="AI1049" s="55"/>
      <c r="AJ1049" s="55"/>
      <c r="AK1049" s="55"/>
      <c r="AL1049" s="55"/>
      <c r="AM1049" s="55"/>
      <c r="AN1049" s="55"/>
      <c r="AO1049" s="55"/>
      <c r="AP1049" s="55"/>
      <c r="AQ1049" s="55"/>
      <c r="AR1049" s="55"/>
      <c r="AS1049" s="55"/>
      <c r="AT1049" s="55"/>
      <c r="AU1049" s="55"/>
      <c r="AV1049" s="55"/>
      <c r="AW1049" s="55"/>
      <c r="AX1049" s="55"/>
      <c r="AY1049" s="55"/>
      <c r="AZ1049" s="55"/>
      <c r="BA1049" s="55"/>
      <c r="BB1049" s="55"/>
      <c r="BC1049" s="55"/>
      <c r="BD1049" s="55"/>
      <c r="BE1049" s="55"/>
      <c r="BF1049" s="55"/>
      <c r="BG1049" s="55"/>
      <c r="BH1049" s="55"/>
      <c r="BI1049" s="55"/>
      <c r="BJ1049" s="55"/>
      <c r="BK1049" s="55"/>
      <c r="BL1049" s="55"/>
      <c r="BM1049" s="55"/>
      <c r="BN1049" s="55"/>
      <c r="BO1049" s="55"/>
      <c r="BP1049" s="55"/>
      <c r="BQ1049" s="55"/>
      <c r="BR1049" s="55"/>
      <c r="BS1049" s="55"/>
      <c r="BT1049" s="55"/>
      <c r="BU1049" s="55"/>
      <c r="BV1049" s="55"/>
      <c r="BW1049" s="55"/>
      <c r="BX1049" s="55"/>
      <c r="BY1049" s="55"/>
      <c r="BZ1049" s="55"/>
      <c r="CA1049" s="55"/>
      <c r="CB1049" s="55"/>
      <c r="CC1049" s="55"/>
      <c r="CD1049" s="55"/>
      <c r="CE1049" s="55"/>
      <c r="CF1049" s="55"/>
      <c r="CG1049" s="55"/>
      <c r="CH1049" s="55"/>
      <c r="CI1049" s="55"/>
      <c r="CJ1049" s="55"/>
      <c r="CK1049" s="55"/>
      <c r="CL1049" s="55"/>
      <c r="CM1049" s="55"/>
      <c r="CN1049" s="55"/>
      <c r="CO1049" s="55"/>
      <c r="CP1049" s="55"/>
      <c r="CQ1049" s="55"/>
      <c r="CR1049" s="55"/>
      <c r="CS1049" s="55"/>
      <c r="CT1049" s="55"/>
      <c r="CU1049" s="55"/>
      <c r="CV1049" s="55"/>
      <c r="CW1049" s="55"/>
      <c r="CX1049" s="55"/>
      <c r="CY1049" s="55"/>
      <c r="CZ1049" s="55"/>
      <c r="DA1049" s="55"/>
      <c r="DB1049" s="55"/>
      <c r="DC1049" s="55"/>
      <c r="DD1049" s="55"/>
      <c r="DE1049" s="55"/>
      <c r="DF1049" s="55"/>
      <c r="DG1049" s="55"/>
      <c r="DH1049" s="55"/>
      <c r="DI1049" s="55"/>
      <c r="DJ1049" s="55"/>
      <c r="DK1049" s="55"/>
      <c r="DL1049" s="55"/>
      <c r="DM1049" s="55"/>
      <c r="DN1049" s="55"/>
      <c r="DO1049" s="55"/>
      <c r="DP1049" s="55"/>
      <c r="DQ1049" s="55"/>
      <c r="DR1049" s="55"/>
      <c r="DS1049" s="55"/>
      <c r="DT1049" s="55"/>
      <c r="DU1049" s="55"/>
      <c r="DV1049" s="55"/>
      <c r="DW1049" s="55"/>
      <c r="DX1049" s="55"/>
      <c r="DY1049" s="55"/>
      <c r="DZ1049" s="55"/>
      <c r="EA1049" s="55"/>
      <c r="EB1049" s="55"/>
      <c r="EC1049" s="55"/>
      <c r="ED1049" s="55"/>
      <c r="EE1049" s="55"/>
      <c r="EF1049" s="55"/>
      <c r="EG1049" s="55"/>
      <c r="EH1049" s="55"/>
      <c r="EI1049" s="55"/>
      <c r="EJ1049" s="55"/>
      <c r="EK1049" s="55"/>
      <c r="EL1049" s="55"/>
      <c r="EM1049" s="55"/>
      <c r="EN1049" s="55"/>
      <c r="EO1049" s="55"/>
      <c r="EP1049" s="55"/>
      <c r="EQ1049" s="55"/>
      <c r="ER1049" s="55"/>
      <c r="ES1049" s="55"/>
      <c r="ET1049" s="55"/>
      <c r="EU1049" s="55"/>
      <c r="EV1049" s="55"/>
      <c r="EW1049" s="55"/>
      <c r="EX1049" s="55"/>
      <c r="EY1049" s="55"/>
      <c r="EZ1049" s="55"/>
      <c r="FA1049" s="55"/>
      <c r="FB1049" s="55"/>
      <c r="FC1049" s="55"/>
      <c r="FD1049" s="55"/>
      <c r="FE1049" s="55"/>
      <c r="FF1049" s="55"/>
      <c r="FG1049" s="55"/>
      <c r="FH1049" s="55"/>
      <c r="FI1049" s="55"/>
      <c r="FJ1049" s="55"/>
      <c r="FK1049" s="55"/>
      <c r="FL1049" s="55"/>
      <c r="FM1049" s="55"/>
      <c r="FN1049" s="55"/>
      <c r="FO1049" s="55"/>
      <c r="FP1049" s="55"/>
      <c r="FQ1049" s="55"/>
      <c r="FR1049" s="55"/>
      <c r="FS1049" s="55"/>
      <c r="FT1049" s="55"/>
      <c r="FU1049" s="55"/>
      <c r="FV1049" s="55"/>
      <c r="FW1049" s="55"/>
      <c r="FX1049" s="55"/>
      <c r="FY1049" s="55"/>
      <c r="FZ1049" s="55"/>
      <c r="GA1049" s="55"/>
      <c r="GB1049" s="55"/>
      <c r="GC1049" s="55"/>
      <c r="GD1049" s="55"/>
      <c r="GE1049" s="55"/>
      <c r="GF1049" s="55"/>
      <c r="GG1049" s="55"/>
      <c r="GH1049" s="55"/>
      <c r="GI1049" s="55"/>
      <c r="GJ1049" s="55"/>
      <c r="GK1049" s="55"/>
      <c r="GL1049" s="55"/>
      <c r="GM1049" s="55"/>
      <c r="GN1049" s="55"/>
      <c r="GO1049" s="55"/>
      <c r="GP1049" s="55"/>
      <c r="GQ1049" s="55"/>
      <c r="GR1049" s="55"/>
      <c r="GS1049" s="55"/>
      <c r="GT1049" s="55"/>
      <c r="GU1049" s="55"/>
      <c r="GV1049" s="55"/>
      <c r="GW1049" s="55"/>
      <c r="GX1049" s="55"/>
      <c r="GY1049" s="55"/>
      <c r="GZ1049" s="55"/>
      <c r="HA1049" s="55"/>
      <c r="HB1049" s="55"/>
      <c r="HC1049" s="55"/>
      <c r="HD1049" s="55"/>
      <c r="HE1049" s="55"/>
      <c r="HF1049" s="55"/>
      <c r="HG1049" s="55"/>
      <c r="HH1049" s="55"/>
      <c r="HI1049" s="55"/>
      <c r="HJ1049" s="55"/>
      <c r="HK1049" s="55"/>
      <c r="HL1049" s="55"/>
      <c r="HM1049" s="55"/>
      <c r="HN1049" s="55"/>
      <c r="HO1049" s="55"/>
      <c r="HP1049" s="55"/>
      <c r="HQ1049" s="55"/>
      <c r="HR1049" s="55"/>
      <c r="HS1049" s="55"/>
      <c r="HT1049" s="55"/>
      <c r="HU1049" s="55"/>
      <c r="HV1049" s="55"/>
      <c r="HW1049" s="55"/>
      <c r="HX1049" s="55"/>
      <c r="HY1049" s="55"/>
      <c r="HZ1049" s="55"/>
      <c r="IA1049" s="55"/>
      <c r="IB1049" s="55"/>
      <c r="IC1049" s="55"/>
      <c r="ID1049" s="55"/>
      <c r="IE1049" s="55"/>
      <c r="IF1049" s="55"/>
      <c r="IG1049" s="55"/>
      <c r="IH1049" s="55"/>
      <c r="II1049" s="55"/>
      <c r="IJ1049" s="55"/>
      <c r="IK1049" s="55"/>
      <c r="IL1049" s="55"/>
      <c r="IM1049" s="55"/>
      <c r="IN1049" s="55"/>
      <c r="IO1049" s="55"/>
      <c r="IP1049" s="55"/>
      <c r="IQ1049" s="55"/>
      <c r="IR1049" s="55"/>
      <c r="IS1049" s="55"/>
      <c r="IT1049" s="55"/>
      <c r="IU1049" s="55"/>
      <c r="IV1049" s="55"/>
    </row>
    <row r="1050" spans="1:256" s="44" customFormat="1" ht="128.25">
      <c r="A1050" s="557"/>
      <c r="B1050" s="575" t="s">
        <v>322</v>
      </c>
      <c r="C1050" s="561"/>
      <c r="D1050" s="556"/>
      <c r="E1050" s="122"/>
      <c r="F1050" s="128"/>
      <c r="G1050" s="43"/>
      <c r="H1050" s="73"/>
      <c r="I1050" s="73"/>
      <c r="J1050" s="73"/>
      <c r="K1050" s="73"/>
      <c r="L1050" s="74"/>
      <c r="M1050" s="49"/>
      <c r="N1050" s="49"/>
      <c r="O1050" s="49"/>
      <c r="P1050" s="49"/>
    </row>
    <row r="1051" spans="1:256" s="44" customFormat="1" ht="42.75">
      <c r="A1051" s="557"/>
      <c r="B1051" s="575" t="s">
        <v>182</v>
      </c>
      <c r="C1051" s="561"/>
      <c r="D1051" s="556"/>
      <c r="E1051" s="86"/>
      <c r="F1051" s="547"/>
      <c r="G1051" s="43"/>
      <c r="H1051" s="73"/>
      <c r="I1051" s="73"/>
      <c r="J1051" s="73"/>
      <c r="K1051" s="73"/>
      <c r="L1051" s="74"/>
      <c r="M1051" s="49"/>
      <c r="N1051" s="49"/>
      <c r="O1051" s="49"/>
      <c r="P1051" s="49"/>
    </row>
    <row r="1052" spans="1:256" s="44" customFormat="1" ht="42.75">
      <c r="A1052" s="557"/>
      <c r="B1052" s="560" t="s">
        <v>129</v>
      </c>
      <c r="C1052" s="561"/>
      <c r="D1052" s="556"/>
      <c r="E1052" s="122"/>
      <c r="F1052" s="128"/>
      <c r="G1052" s="42"/>
      <c r="H1052" s="79"/>
      <c r="I1052" s="79"/>
      <c r="J1052" s="79"/>
      <c r="K1052" s="79"/>
      <c r="L1052" s="80"/>
      <c r="M1052" s="56"/>
      <c r="N1052" s="56"/>
      <c r="O1052" s="56"/>
      <c r="P1052" s="56"/>
      <c r="Q1052" s="55"/>
      <c r="R1052" s="55"/>
      <c r="S1052" s="55"/>
      <c r="T1052" s="55"/>
      <c r="U1052" s="55"/>
      <c r="V1052" s="55"/>
      <c r="W1052" s="55"/>
      <c r="X1052" s="55"/>
      <c r="Y1052" s="55"/>
      <c r="Z1052" s="55"/>
      <c r="AA1052" s="55"/>
      <c r="AB1052" s="55"/>
      <c r="AC1052" s="55"/>
      <c r="AD1052" s="55"/>
      <c r="AE1052" s="55"/>
      <c r="AF1052" s="55"/>
      <c r="AG1052" s="55"/>
      <c r="AH1052" s="55"/>
      <c r="AI1052" s="55"/>
      <c r="AJ1052" s="55"/>
      <c r="AK1052" s="55"/>
      <c r="AL1052" s="55"/>
      <c r="AM1052" s="55"/>
      <c r="AN1052" s="55"/>
      <c r="AO1052" s="55"/>
      <c r="AP1052" s="55"/>
      <c r="AQ1052" s="55"/>
      <c r="AR1052" s="55"/>
      <c r="AS1052" s="55"/>
      <c r="AT1052" s="55"/>
      <c r="AU1052" s="55"/>
      <c r="AV1052" s="55"/>
      <c r="AW1052" s="55"/>
      <c r="AX1052" s="55"/>
      <c r="AY1052" s="55"/>
      <c r="AZ1052" s="55"/>
      <c r="BA1052" s="55"/>
      <c r="BB1052" s="55"/>
      <c r="BC1052" s="55"/>
      <c r="BD1052" s="55"/>
      <c r="BE1052" s="55"/>
      <c r="BF1052" s="55"/>
      <c r="BG1052" s="55"/>
      <c r="BH1052" s="55"/>
      <c r="BI1052" s="55"/>
      <c r="BJ1052" s="55"/>
      <c r="BK1052" s="55"/>
      <c r="BL1052" s="55"/>
      <c r="BM1052" s="55"/>
      <c r="BN1052" s="55"/>
      <c r="BO1052" s="55"/>
      <c r="BP1052" s="55"/>
      <c r="BQ1052" s="55"/>
      <c r="BR1052" s="55"/>
      <c r="BS1052" s="55"/>
      <c r="BT1052" s="55"/>
      <c r="BU1052" s="55"/>
      <c r="BV1052" s="55"/>
      <c r="BW1052" s="55"/>
      <c r="BX1052" s="55"/>
      <c r="BY1052" s="55"/>
      <c r="BZ1052" s="55"/>
      <c r="CA1052" s="55"/>
      <c r="CB1052" s="55"/>
      <c r="CC1052" s="55"/>
      <c r="CD1052" s="55"/>
      <c r="CE1052" s="55"/>
      <c r="CF1052" s="55"/>
      <c r="CG1052" s="55"/>
      <c r="CH1052" s="55"/>
      <c r="CI1052" s="55"/>
      <c r="CJ1052" s="55"/>
      <c r="CK1052" s="55"/>
      <c r="CL1052" s="55"/>
      <c r="CM1052" s="55"/>
      <c r="CN1052" s="55"/>
      <c r="CO1052" s="55"/>
      <c r="CP1052" s="55"/>
      <c r="CQ1052" s="55"/>
      <c r="CR1052" s="55"/>
      <c r="CS1052" s="55"/>
      <c r="CT1052" s="55"/>
      <c r="CU1052" s="55"/>
      <c r="CV1052" s="55"/>
      <c r="CW1052" s="55"/>
      <c r="CX1052" s="55"/>
      <c r="CY1052" s="55"/>
      <c r="CZ1052" s="55"/>
      <c r="DA1052" s="55"/>
      <c r="DB1052" s="55"/>
      <c r="DC1052" s="55"/>
      <c r="DD1052" s="55"/>
      <c r="DE1052" s="55"/>
      <c r="DF1052" s="55"/>
      <c r="DG1052" s="55"/>
      <c r="DH1052" s="55"/>
      <c r="DI1052" s="55"/>
      <c r="DJ1052" s="55"/>
      <c r="DK1052" s="55"/>
      <c r="DL1052" s="55"/>
      <c r="DM1052" s="55"/>
      <c r="DN1052" s="55"/>
      <c r="DO1052" s="55"/>
      <c r="DP1052" s="55"/>
      <c r="DQ1052" s="55"/>
      <c r="DR1052" s="55"/>
      <c r="DS1052" s="55"/>
      <c r="DT1052" s="55"/>
      <c r="DU1052" s="55"/>
      <c r="DV1052" s="55"/>
      <c r="DW1052" s="55"/>
      <c r="DX1052" s="55"/>
      <c r="DY1052" s="55"/>
      <c r="DZ1052" s="55"/>
      <c r="EA1052" s="55"/>
      <c r="EB1052" s="55"/>
      <c r="EC1052" s="55"/>
      <c r="ED1052" s="55"/>
      <c r="EE1052" s="55"/>
      <c r="EF1052" s="55"/>
      <c r="EG1052" s="55"/>
      <c r="EH1052" s="55"/>
      <c r="EI1052" s="55"/>
      <c r="EJ1052" s="55"/>
      <c r="EK1052" s="55"/>
      <c r="EL1052" s="55"/>
      <c r="EM1052" s="55"/>
      <c r="EN1052" s="55"/>
      <c r="EO1052" s="55"/>
      <c r="EP1052" s="55"/>
      <c r="EQ1052" s="55"/>
      <c r="ER1052" s="55"/>
      <c r="ES1052" s="55"/>
      <c r="ET1052" s="55"/>
      <c r="EU1052" s="55"/>
      <c r="EV1052" s="55"/>
      <c r="EW1052" s="55"/>
      <c r="EX1052" s="55"/>
      <c r="EY1052" s="55"/>
      <c r="EZ1052" s="55"/>
      <c r="FA1052" s="55"/>
      <c r="FB1052" s="55"/>
      <c r="FC1052" s="55"/>
      <c r="FD1052" s="55"/>
      <c r="FE1052" s="55"/>
      <c r="FF1052" s="55"/>
      <c r="FG1052" s="55"/>
      <c r="FH1052" s="55"/>
      <c r="FI1052" s="55"/>
      <c r="FJ1052" s="55"/>
      <c r="FK1052" s="55"/>
      <c r="FL1052" s="55"/>
      <c r="FM1052" s="55"/>
      <c r="FN1052" s="55"/>
      <c r="FO1052" s="55"/>
      <c r="FP1052" s="55"/>
      <c r="FQ1052" s="55"/>
      <c r="FR1052" s="55"/>
      <c r="FS1052" s="55"/>
      <c r="FT1052" s="55"/>
      <c r="FU1052" s="55"/>
      <c r="FV1052" s="55"/>
      <c r="FW1052" s="55"/>
      <c r="FX1052" s="55"/>
      <c r="FY1052" s="55"/>
      <c r="FZ1052" s="55"/>
      <c r="GA1052" s="55"/>
      <c r="GB1052" s="55"/>
      <c r="GC1052" s="55"/>
      <c r="GD1052" s="55"/>
      <c r="GE1052" s="55"/>
      <c r="GF1052" s="55"/>
      <c r="GG1052" s="55"/>
      <c r="GH1052" s="55"/>
      <c r="GI1052" s="55"/>
      <c r="GJ1052" s="55"/>
      <c r="GK1052" s="55"/>
      <c r="GL1052" s="55"/>
      <c r="GM1052" s="55"/>
      <c r="GN1052" s="55"/>
      <c r="GO1052" s="55"/>
      <c r="GP1052" s="55"/>
      <c r="GQ1052" s="55"/>
      <c r="GR1052" s="55"/>
      <c r="GS1052" s="55"/>
      <c r="GT1052" s="55"/>
      <c r="GU1052" s="55"/>
      <c r="GV1052" s="55"/>
      <c r="GW1052" s="55"/>
      <c r="GX1052" s="55"/>
      <c r="GY1052" s="55"/>
      <c r="GZ1052" s="55"/>
      <c r="HA1052" s="55"/>
      <c r="HB1052" s="55"/>
      <c r="HC1052" s="55"/>
      <c r="HD1052" s="55"/>
      <c r="HE1052" s="55"/>
      <c r="HF1052" s="55"/>
      <c r="HG1052" s="55"/>
      <c r="HH1052" s="55"/>
      <c r="HI1052" s="55"/>
      <c r="HJ1052" s="55"/>
      <c r="HK1052" s="55"/>
      <c r="HL1052" s="55"/>
      <c r="HM1052" s="55"/>
      <c r="HN1052" s="55"/>
      <c r="HO1052" s="55"/>
      <c r="HP1052" s="55"/>
      <c r="HQ1052" s="55"/>
      <c r="HR1052" s="55"/>
      <c r="HS1052" s="55"/>
      <c r="HT1052" s="55"/>
      <c r="HU1052" s="55"/>
      <c r="HV1052" s="55"/>
      <c r="HW1052" s="55"/>
      <c r="HX1052" s="55"/>
      <c r="HY1052" s="55"/>
      <c r="HZ1052" s="55"/>
      <c r="IA1052" s="55"/>
      <c r="IB1052" s="55"/>
      <c r="IC1052" s="55"/>
      <c r="ID1052" s="55"/>
      <c r="IE1052" s="55"/>
      <c r="IF1052" s="55"/>
      <c r="IG1052" s="55"/>
      <c r="IH1052" s="55"/>
      <c r="II1052" s="55"/>
      <c r="IJ1052" s="55"/>
      <c r="IK1052" s="55"/>
      <c r="IL1052" s="55"/>
      <c r="IM1052" s="55"/>
      <c r="IN1052" s="55"/>
      <c r="IO1052" s="55"/>
      <c r="IP1052" s="55"/>
      <c r="IQ1052" s="55"/>
      <c r="IR1052" s="55"/>
      <c r="IS1052" s="55"/>
      <c r="IT1052" s="55"/>
      <c r="IU1052" s="55"/>
      <c r="IV1052" s="55"/>
    </row>
    <row r="1053" spans="1:256" s="44" customFormat="1">
      <c r="A1053" s="557"/>
      <c r="B1053" s="560"/>
      <c r="C1053" s="561"/>
      <c r="D1053" s="556"/>
      <c r="E1053" s="122"/>
      <c r="F1053" s="128"/>
      <c r="G1053" s="42"/>
      <c r="H1053" s="79"/>
      <c r="I1053" s="79"/>
      <c r="J1053" s="79"/>
      <c r="K1053" s="79"/>
      <c r="L1053" s="80"/>
      <c r="M1053" s="56"/>
      <c r="N1053" s="56"/>
      <c r="O1053" s="56"/>
      <c r="P1053" s="56"/>
      <c r="Q1053" s="55"/>
      <c r="R1053" s="55"/>
      <c r="S1053" s="55"/>
      <c r="T1053" s="55"/>
      <c r="U1053" s="55"/>
      <c r="V1053" s="55"/>
      <c r="W1053" s="55"/>
      <c r="X1053" s="55"/>
      <c r="Y1053" s="55"/>
      <c r="Z1053" s="55"/>
      <c r="AA1053" s="55"/>
      <c r="AB1053" s="55"/>
      <c r="AC1053" s="55"/>
      <c r="AD1053" s="55"/>
      <c r="AE1053" s="55"/>
      <c r="AF1053" s="55"/>
      <c r="AG1053" s="55"/>
      <c r="AH1053" s="55"/>
      <c r="AI1053" s="55"/>
      <c r="AJ1053" s="55"/>
      <c r="AK1053" s="55"/>
      <c r="AL1053" s="55"/>
      <c r="AM1053" s="55"/>
      <c r="AN1053" s="55"/>
      <c r="AO1053" s="55"/>
      <c r="AP1053" s="55"/>
      <c r="AQ1053" s="55"/>
      <c r="AR1053" s="55"/>
      <c r="AS1053" s="55"/>
      <c r="AT1053" s="55"/>
      <c r="AU1053" s="55"/>
      <c r="AV1053" s="55"/>
      <c r="AW1053" s="55"/>
      <c r="AX1053" s="55"/>
      <c r="AY1053" s="55"/>
      <c r="AZ1053" s="55"/>
      <c r="BA1053" s="55"/>
      <c r="BB1053" s="55"/>
      <c r="BC1053" s="55"/>
      <c r="BD1053" s="55"/>
      <c r="BE1053" s="55"/>
      <c r="BF1053" s="55"/>
      <c r="BG1053" s="55"/>
      <c r="BH1053" s="55"/>
      <c r="BI1053" s="55"/>
      <c r="BJ1053" s="55"/>
      <c r="BK1053" s="55"/>
      <c r="BL1053" s="55"/>
      <c r="BM1053" s="55"/>
      <c r="BN1053" s="55"/>
      <c r="BO1053" s="55"/>
      <c r="BP1053" s="55"/>
      <c r="BQ1053" s="55"/>
      <c r="BR1053" s="55"/>
      <c r="BS1053" s="55"/>
      <c r="BT1053" s="55"/>
      <c r="BU1053" s="55"/>
      <c r="BV1053" s="55"/>
      <c r="BW1053" s="55"/>
      <c r="BX1053" s="55"/>
      <c r="BY1053" s="55"/>
      <c r="BZ1053" s="55"/>
      <c r="CA1053" s="55"/>
      <c r="CB1053" s="55"/>
      <c r="CC1053" s="55"/>
      <c r="CD1053" s="55"/>
      <c r="CE1053" s="55"/>
      <c r="CF1053" s="55"/>
      <c r="CG1053" s="55"/>
      <c r="CH1053" s="55"/>
      <c r="CI1053" s="55"/>
      <c r="CJ1053" s="55"/>
      <c r="CK1053" s="55"/>
      <c r="CL1053" s="55"/>
      <c r="CM1053" s="55"/>
      <c r="CN1053" s="55"/>
      <c r="CO1053" s="55"/>
      <c r="CP1053" s="55"/>
      <c r="CQ1053" s="55"/>
      <c r="CR1053" s="55"/>
      <c r="CS1053" s="55"/>
      <c r="CT1053" s="55"/>
      <c r="CU1053" s="55"/>
      <c r="CV1053" s="55"/>
      <c r="CW1053" s="55"/>
      <c r="CX1053" s="55"/>
      <c r="CY1053" s="55"/>
      <c r="CZ1053" s="55"/>
      <c r="DA1053" s="55"/>
      <c r="DB1053" s="55"/>
      <c r="DC1053" s="55"/>
      <c r="DD1053" s="55"/>
      <c r="DE1053" s="55"/>
      <c r="DF1053" s="55"/>
      <c r="DG1053" s="55"/>
      <c r="DH1053" s="55"/>
      <c r="DI1053" s="55"/>
      <c r="DJ1053" s="55"/>
      <c r="DK1053" s="55"/>
      <c r="DL1053" s="55"/>
      <c r="DM1053" s="55"/>
      <c r="DN1053" s="55"/>
      <c r="DO1053" s="55"/>
      <c r="DP1053" s="55"/>
      <c r="DQ1053" s="55"/>
      <c r="DR1053" s="55"/>
      <c r="DS1053" s="55"/>
      <c r="DT1053" s="55"/>
      <c r="DU1053" s="55"/>
      <c r="DV1053" s="55"/>
      <c r="DW1053" s="55"/>
      <c r="DX1053" s="55"/>
      <c r="DY1053" s="55"/>
      <c r="DZ1053" s="55"/>
      <c r="EA1053" s="55"/>
      <c r="EB1053" s="55"/>
      <c r="EC1053" s="55"/>
      <c r="ED1053" s="55"/>
      <c r="EE1053" s="55"/>
      <c r="EF1053" s="55"/>
      <c r="EG1053" s="55"/>
      <c r="EH1053" s="55"/>
      <c r="EI1053" s="55"/>
      <c r="EJ1053" s="55"/>
      <c r="EK1053" s="55"/>
      <c r="EL1053" s="55"/>
      <c r="EM1053" s="55"/>
      <c r="EN1053" s="55"/>
      <c r="EO1053" s="55"/>
      <c r="EP1053" s="55"/>
      <c r="EQ1053" s="55"/>
      <c r="ER1053" s="55"/>
      <c r="ES1053" s="55"/>
      <c r="ET1053" s="55"/>
      <c r="EU1053" s="55"/>
      <c r="EV1053" s="55"/>
      <c r="EW1053" s="55"/>
      <c r="EX1053" s="55"/>
      <c r="EY1053" s="55"/>
      <c r="EZ1053" s="55"/>
      <c r="FA1053" s="55"/>
      <c r="FB1053" s="55"/>
      <c r="FC1053" s="55"/>
      <c r="FD1053" s="55"/>
      <c r="FE1053" s="55"/>
      <c r="FF1053" s="55"/>
      <c r="FG1053" s="55"/>
      <c r="FH1053" s="55"/>
      <c r="FI1053" s="55"/>
      <c r="FJ1053" s="55"/>
      <c r="FK1053" s="55"/>
      <c r="FL1053" s="55"/>
      <c r="FM1053" s="55"/>
      <c r="FN1053" s="55"/>
      <c r="FO1053" s="55"/>
      <c r="FP1053" s="55"/>
      <c r="FQ1053" s="55"/>
      <c r="FR1053" s="55"/>
      <c r="FS1053" s="55"/>
      <c r="FT1053" s="55"/>
      <c r="FU1053" s="55"/>
      <c r="FV1053" s="55"/>
      <c r="FW1053" s="55"/>
      <c r="FX1053" s="55"/>
      <c r="FY1053" s="55"/>
      <c r="FZ1053" s="55"/>
      <c r="GA1053" s="55"/>
      <c r="GB1053" s="55"/>
      <c r="GC1053" s="55"/>
      <c r="GD1053" s="55"/>
      <c r="GE1053" s="55"/>
      <c r="GF1053" s="55"/>
      <c r="GG1053" s="55"/>
      <c r="GH1053" s="55"/>
      <c r="GI1053" s="55"/>
      <c r="GJ1053" s="55"/>
      <c r="GK1053" s="55"/>
      <c r="GL1053" s="55"/>
      <c r="GM1053" s="55"/>
      <c r="GN1053" s="55"/>
      <c r="GO1053" s="55"/>
      <c r="GP1053" s="55"/>
      <c r="GQ1053" s="55"/>
      <c r="GR1053" s="55"/>
      <c r="GS1053" s="55"/>
      <c r="GT1053" s="55"/>
      <c r="GU1053" s="55"/>
      <c r="GV1053" s="55"/>
      <c r="GW1053" s="55"/>
      <c r="GX1053" s="55"/>
      <c r="GY1053" s="55"/>
      <c r="GZ1053" s="55"/>
      <c r="HA1053" s="55"/>
      <c r="HB1053" s="55"/>
      <c r="HC1053" s="55"/>
      <c r="HD1053" s="55"/>
      <c r="HE1053" s="55"/>
      <c r="HF1053" s="55"/>
      <c r="HG1053" s="55"/>
      <c r="HH1053" s="55"/>
      <c r="HI1053" s="55"/>
      <c r="HJ1053" s="55"/>
      <c r="HK1053" s="55"/>
      <c r="HL1053" s="55"/>
      <c r="HM1053" s="55"/>
      <c r="HN1053" s="55"/>
      <c r="HO1053" s="55"/>
      <c r="HP1053" s="55"/>
      <c r="HQ1053" s="55"/>
      <c r="HR1053" s="55"/>
      <c r="HS1053" s="55"/>
      <c r="HT1053" s="55"/>
      <c r="HU1053" s="55"/>
      <c r="HV1053" s="55"/>
      <c r="HW1053" s="55"/>
      <c r="HX1053" s="55"/>
      <c r="HY1053" s="55"/>
      <c r="HZ1053" s="55"/>
      <c r="IA1053" s="55"/>
      <c r="IB1053" s="55"/>
      <c r="IC1053" s="55"/>
      <c r="ID1053" s="55"/>
      <c r="IE1053" s="55"/>
      <c r="IF1053" s="55"/>
      <c r="IG1053" s="55"/>
      <c r="IH1053" s="55"/>
      <c r="II1053" s="55"/>
      <c r="IJ1053" s="55"/>
      <c r="IK1053" s="55"/>
      <c r="IL1053" s="55"/>
      <c r="IM1053" s="55"/>
      <c r="IN1053" s="55"/>
      <c r="IO1053" s="55"/>
      <c r="IP1053" s="55"/>
      <c r="IQ1053" s="55"/>
      <c r="IR1053" s="55"/>
      <c r="IS1053" s="55"/>
      <c r="IT1053" s="55"/>
      <c r="IU1053" s="55"/>
      <c r="IV1053" s="55"/>
    </row>
    <row r="1054" spans="1:256" s="44" customFormat="1" ht="57.75">
      <c r="A1054" s="589" t="s">
        <v>101</v>
      </c>
      <c r="B1054" s="562" t="s">
        <v>977</v>
      </c>
      <c r="C1054" s="539"/>
      <c r="D1054" s="659"/>
      <c r="E1054" s="94"/>
      <c r="F1054" s="128"/>
      <c r="G1054" s="50"/>
      <c r="H1054" s="73"/>
      <c r="I1054" s="73"/>
      <c r="J1054" s="73"/>
      <c r="K1054" s="73"/>
      <c r="L1054" s="74"/>
      <c r="M1054" s="49"/>
      <c r="N1054" s="49"/>
      <c r="O1054" s="49"/>
      <c r="P1054" s="49"/>
    </row>
    <row r="1055" spans="1:256" s="43" customFormat="1">
      <c r="A1055" s="557"/>
      <c r="B1055" s="560" t="s">
        <v>737</v>
      </c>
      <c r="C1055" s="539" t="s">
        <v>110</v>
      </c>
      <c r="D1055" s="659">
        <v>3</v>
      </c>
      <c r="E1055" s="94"/>
      <c r="F1055" s="128">
        <f>E1055*D1055</f>
        <v>0</v>
      </c>
      <c r="H1055" s="73"/>
      <c r="I1055" s="73"/>
      <c r="J1055" s="73"/>
      <c r="K1055" s="73"/>
      <c r="L1055" s="74"/>
      <c r="M1055" s="49"/>
      <c r="N1055" s="49"/>
      <c r="O1055" s="49"/>
      <c r="P1055" s="49"/>
      <c r="Q1055" s="44"/>
      <c r="R1055" s="44"/>
      <c r="S1055" s="44"/>
      <c r="T1055" s="44"/>
      <c r="U1055" s="44"/>
      <c r="V1055" s="44"/>
      <c r="W1055" s="44"/>
      <c r="X1055" s="44"/>
      <c r="Y1055" s="44"/>
      <c r="Z1055" s="44"/>
      <c r="AA1055" s="44"/>
      <c r="AB1055" s="44"/>
      <c r="AC1055" s="44"/>
      <c r="AD1055" s="44"/>
      <c r="AE1055" s="44"/>
      <c r="AF1055" s="44"/>
      <c r="AG1055" s="44"/>
      <c r="AH1055" s="44"/>
      <c r="AI1055" s="44"/>
      <c r="AJ1055" s="44"/>
      <c r="AK1055" s="44"/>
      <c r="AL1055" s="44"/>
      <c r="AM1055" s="44"/>
      <c r="AN1055" s="44"/>
      <c r="AO1055" s="44"/>
      <c r="AP1055" s="44"/>
      <c r="AQ1055" s="44"/>
      <c r="AR1055" s="44"/>
      <c r="AS1055" s="44"/>
      <c r="AT1055" s="44"/>
      <c r="AU1055" s="44"/>
      <c r="AV1055" s="44"/>
      <c r="AW1055" s="44"/>
      <c r="AX1055" s="44"/>
      <c r="AY1055" s="44"/>
      <c r="AZ1055" s="44"/>
      <c r="BA1055" s="44"/>
      <c r="BB1055" s="44"/>
      <c r="BC1055" s="44"/>
      <c r="BD1055" s="44"/>
      <c r="BE1055" s="44"/>
      <c r="BF1055" s="44"/>
      <c r="BG1055" s="44"/>
      <c r="BH1055" s="44"/>
      <c r="BI1055" s="44"/>
      <c r="BJ1055" s="44"/>
      <c r="BK1055" s="44"/>
      <c r="BL1055" s="44"/>
      <c r="BM1055" s="44"/>
      <c r="BN1055" s="44"/>
      <c r="BO1055" s="44"/>
      <c r="BP1055" s="44"/>
      <c r="BQ1055" s="44"/>
      <c r="BR1055" s="44"/>
      <c r="BS1055" s="44"/>
      <c r="BT1055" s="44"/>
      <c r="BU1055" s="44"/>
      <c r="BV1055" s="44"/>
      <c r="BW1055" s="44"/>
      <c r="BX1055" s="44"/>
      <c r="BY1055" s="44"/>
      <c r="BZ1055" s="44"/>
      <c r="CA1055" s="44"/>
      <c r="CB1055" s="44"/>
      <c r="CC1055" s="44"/>
      <c r="CD1055" s="44"/>
      <c r="CE1055" s="44"/>
      <c r="CF1055" s="44"/>
      <c r="CG1055" s="44"/>
      <c r="CH1055" s="44"/>
      <c r="CI1055" s="44"/>
      <c r="CJ1055" s="44"/>
      <c r="CK1055" s="44"/>
      <c r="CL1055" s="44"/>
      <c r="CM1055" s="44"/>
      <c r="CN1055" s="44"/>
      <c r="CO1055" s="44"/>
      <c r="CP1055" s="44"/>
      <c r="CQ1055" s="44"/>
      <c r="CR1055" s="44"/>
      <c r="CS1055" s="44"/>
      <c r="CT1055" s="44"/>
      <c r="CU1055" s="44"/>
      <c r="CV1055" s="44"/>
      <c r="CW1055" s="44"/>
      <c r="CX1055" s="44"/>
      <c r="CY1055" s="44"/>
      <c r="CZ1055" s="44"/>
      <c r="DA1055" s="44"/>
      <c r="DB1055" s="44"/>
      <c r="DC1055" s="44"/>
      <c r="DD1055" s="44"/>
      <c r="DE1055" s="44"/>
      <c r="DF1055" s="44"/>
      <c r="DG1055" s="44"/>
      <c r="DH1055" s="44"/>
      <c r="DI1055" s="44"/>
      <c r="DJ1055" s="44"/>
      <c r="DK1055" s="44"/>
      <c r="DL1055" s="44"/>
      <c r="DM1055" s="44"/>
      <c r="DN1055" s="44"/>
      <c r="DO1055" s="44"/>
      <c r="DP1055" s="44"/>
      <c r="DQ1055" s="44"/>
      <c r="DR1055" s="44"/>
      <c r="DS1055" s="44"/>
      <c r="DT1055" s="44"/>
      <c r="DU1055" s="44"/>
      <c r="DV1055" s="44"/>
      <c r="DW1055" s="44"/>
      <c r="DX1055" s="44"/>
      <c r="DY1055" s="44"/>
      <c r="DZ1055" s="44"/>
      <c r="EA1055" s="44"/>
      <c r="EB1055" s="44"/>
      <c r="EC1055" s="44"/>
      <c r="ED1055" s="44"/>
      <c r="EE1055" s="44"/>
      <c r="EF1055" s="44"/>
      <c r="EG1055" s="44"/>
      <c r="EH1055" s="44"/>
      <c r="EI1055" s="44"/>
      <c r="EJ1055" s="44"/>
      <c r="EK1055" s="44"/>
      <c r="EL1055" s="44"/>
      <c r="EM1055" s="44"/>
      <c r="EN1055" s="44"/>
      <c r="EO1055" s="44"/>
      <c r="EP1055" s="44"/>
      <c r="EQ1055" s="44"/>
      <c r="ER1055" s="44"/>
      <c r="ES1055" s="44"/>
      <c r="ET1055" s="44"/>
      <c r="EU1055" s="44"/>
      <c r="EV1055" s="44"/>
      <c r="EW1055" s="44"/>
      <c r="EX1055" s="44"/>
      <c r="EY1055" s="44"/>
      <c r="EZ1055" s="44"/>
      <c r="FA1055" s="44"/>
      <c r="FB1055" s="44"/>
      <c r="FC1055" s="44"/>
      <c r="FD1055" s="44"/>
      <c r="FE1055" s="44"/>
      <c r="FF1055" s="44"/>
      <c r="FG1055" s="44"/>
      <c r="FH1055" s="44"/>
      <c r="FI1055" s="44"/>
      <c r="FJ1055" s="44"/>
      <c r="FK1055" s="44"/>
      <c r="FL1055" s="44"/>
      <c r="FM1055" s="44"/>
      <c r="FN1055" s="44"/>
      <c r="FO1055" s="44"/>
      <c r="FP1055" s="44"/>
      <c r="FQ1055" s="44"/>
      <c r="FR1055" s="44"/>
      <c r="FS1055" s="44"/>
      <c r="FT1055" s="44"/>
      <c r="FU1055" s="44"/>
      <c r="FV1055" s="44"/>
      <c r="FW1055" s="44"/>
      <c r="FX1055" s="44"/>
      <c r="FY1055" s="44"/>
      <c r="FZ1055" s="44"/>
      <c r="GA1055" s="44"/>
      <c r="GB1055" s="44"/>
      <c r="GC1055" s="44"/>
      <c r="GD1055" s="44"/>
      <c r="GE1055" s="44"/>
      <c r="GF1055" s="44"/>
      <c r="GG1055" s="44"/>
      <c r="GH1055" s="44"/>
      <c r="GI1055" s="44"/>
      <c r="GJ1055" s="44"/>
      <c r="GK1055" s="44"/>
      <c r="GL1055" s="44"/>
      <c r="GM1055" s="44"/>
      <c r="GN1055" s="44"/>
      <c r="GO1055" s="44"/>
      <c r="GP1055" s="44"/>
      <c r="GQ1055" s="44"/>
      <c r="GR1055" s="44"/>
      <c r="GS1055" s="44"/>
      <c r="GT1055" s="44"/>
      <c r="GU1055" s="44"/>
      <c r="GV1055" s="44"/>
      <c r="GW1055" s="44"/>
      <c r="GX1055" s="44"/>
      <c r="GY1055" s="44"/>
      <c r="GZ1055" s="44"/>
      <c r="HA1055" s="44"/>
      <c r="HB1055" s="44"/>
      <c r="HC1055" s="44"/>
      <c r="HD1055" s="44"/>
      <c r="HE1055" s="44"/>
      <c r="HF1055" s="44"/>
      <c r="HG1055" s="44"/>
      <c r="HH1055" s="44"/>
      <c r="HI1055" s="44"/>
      <c r="HJ1055" s="44"/>
      <c r="HK1055" s="44"/>
      <c r="HL1055" s="44"/>
      <c r="HM1055" s="44"/>
      <c r="HN1055" s="44"/>
      <c r="HO1055" s="44"/>
      <c r="HP1055" s="44"/>
      <c r="HQ1055" s="44"/>
      <c r="HR1055" s="44"/>
      <c r="HS1055" s="44"/>
      <c r="HT1055" s="44"/>
      <c r="HU1055" s="44"/>
      <c r="HV1055" s="44"/>
      <c r="HW1055" s="44"/>
      <c r="HX1055" s="44"/>
      <c r="HY1055" s="44"/>
      <c r="HZ1055" s="44"/>
      <c r="IA1055" s="44"/>
      <c r="IB1055" s="44"/>
      <c r="IC1055" s="44"/>
      <c r="ID1055" s="44"/>
      <c r="IE1055" s="44"/>
      <c r="IF1055" s="44"/>
      <c r="IG1055" s="44"/>
      <c r="IH1055" s="44"/>
      <c r="II1055" s="44"/>
      <c r="IJ1055" s="44"/>
      <c r="IK1055" s="44"/>
      <c r="IL1055" s="44"/>
      <c r="IM1055" s="44"/>
      <c r="IN1055" s="44"/>
      <c r="IO1055" s="44"/>
      <c r="IP1055" s="44"/>
      <c r="IQ1055" s="44"/>
      <c r="IR1055" s="44"/>
      <c r="IS1055" s="44"/>
      <c r="IT1055" s="44"/>
      <c r="IU1055" s="44"/>
      <c r="IV1055" s="44"/>
    </row>
    <row r="1056" spans="1:256" s="43" customFormat="1">
      <c r="A1056" s="557"/>
      <c r="B1056" s="560" t="s">
        <v>736</v>
      </c>
      <c r="C1056" s="539" t="s">
        <v>110</v>
      </c>
      <c r="D1056" s="659">
        <v>1</v>
      </c>
      <c r="E1056" s="94"/>
      <c r="F1056" s="128">
        <f>E1056*D1056</f>
        <v>0</v>
      </c>
      <c r="H1056" s="73"/>
      <c r="I1056" s="73"/>
      <c r="J1056" s="73"/>
      <c r="K1056" s="73"/>
      <c r="L1056" s="74"/>
      <c r="M1056" s="49"/>
      <c r="N1056" s="49"/>
      <c r="O1056" s="49"/>
      <c r="P1056" s="49"/>
      <c r="Q1056" s="44"/>
      <c r="R1056" s="44"/>
      <c r="S1056" s="44"/>
      <c r="T1056" s="44"/>
      <c r="U1056" s="44"/>
      <c r="V1056" s="44"/>
      <c r="W1056" s="44"/>
      <c r="X1056" s="44"/>
      <c r="Y1056" s="44"/>
      <c r="Z1056" s="44"/>
      <c r="AA1056" s="44"/>
      <c r="AB1056" s="44"/>
      <c r="AC1056" s="44"/>
      <c r="AD1056" s="44"/>
      <c r="AE1056" s="44"/>
      <c r="AF1056" s="44"/>
      <c r="AG1056" s="44"/>
      <c r="AH1056" s="44"/>
      <c r="AI1056" s="44"/>
      <c r="AJ1056" s="44"/>
      <c r="AK1056" s="44"/>
      <c r="AL1056" s="44"/>
      <c r="AM1056" s="44"/>
      <c r="AN1056" s="44"/>
      <c r="AO1056" s="44"/>
      <c r="AP1056" s="44"/>
      <c r="AQ1056" s="44"/>
      <c r="AR1056" s="44"/>
      <c r="AS1056" s="44"/>
      <c r="AT1056" s="44"/>
      <c r="AU1056" s="44"/>
      <c r="AV1056" s="44"/>
      <c r="AW1056" s="44"/>
      <c r="AX1056" s="44"/>
      <c r="AY1056" s="44"/>
      <c r="AZ1056" s="44"/>
      <c r="BA1056" s="44"/>
      <c r="BB1056" s="44"/>
      <c r="BC1056" s="44"/>
      <c r="BD1056" s="44"/>
      <c r="BE1056" s="44"/>
      <c r="BF1056" s="44"/>
      <c r="BG1056" s="44"/>
      <c r="BH1056" s="44"/>
      <c r="BI1056" s="44"/>
      <c r="BJ1056" s="44"/>
      <c r="BK1056" s="44"/>
      <c r="BL1056" s="44"/>
      <c r="BM1056" s="44"/>
      <c r="BN1056" s="44"/>
      <c r="BO1056" s="44"/>
      <c r="BP1056" s="44"/>
      <c r="BQ1056" s="44"/>
      <c r="BR1056" s="44"/>
      <c r="BS1056" s="44"/>
      <c r="BT1056" s="44"/>
      <c r="BU1056" s="44"/>
      <c r="BV1056" s="44"/>
      <c r="BW1056" s="44"/>
      <c r="BX1056" s="44"/>
      <c r="BY1056" s="44"/>
      <c r="BZ1056" s="44"/>
      <c r="CA1056" s="44"/>
      <c r="CB1056" s="44"/>
      <c r="CC1056" s="44"/>
      <c r="CD1056" s="44"/>
      <c r="CE1056" s="44"/>
      <c r="CF1056" s="44"/>
      <c r="CG1056" s="44"/>
      <c r="CH1056" s="44"/>
      <c r="CI1056" s="44"/>
      <c r="CJ1056" s="44"/>
      <c r="CK1056" s="44"/>
      <c r="CL1056" s="44"/>
      <c r="CM1056" s="44"/>
      <c r="CN1056" s="44"/>
      <c r="CO1056" s="44"/>
      <c r="CP1056" s="44"/>
      <c r="CQ1056" s="44"/>
      <c r="CR1056" s="44"/>
      <c r="CS1056" s="44"/>
      <c r="CT1056" s="44"/>
      <c r="CU1056" s="44"/>
      <c r="CV1056" s="44"/>
      <c r="CW1056" s="44"/>
      <c r="CX1056" s="44"/>
      <c r="CY1056" s="44"/>
      <c r="CZ1056" s="44"/>
      <c r="DA1056" s="44"/>
      <c r="DB1056" s="44"/>
      <c r="DC1056" s="44"/>
      <c r="DD1056" s="44"/>
      <c r="DE1056" s="44"/>
      <c r="DF1056" s="44"/>
      <c r="DG1056" s="44"/>
      <c r="DH1056" s="44"/>
      <c r="DI1056" s="44"/>
      <c r="DJ1056" s="44"/>
      <c r="DK1056" s="44"/>
      <c r="DL1056" s="44"/>
      <c r="DM1056" s="44"/>
      <c r="DN1056" s="44"/>
      <c r="DO1056" s="44"/>
      <c r="DP1056" s="44"/>
      <c r="DQ1056" s="44"/>
      <c r="DR1056" s="44"/>
      <c r="DS1056" s="44"/>
      <c r="DT1056" s="44"/>
      <c r="DU1056" s="44"/>
      <c r="DV1056" s="44"/>
      <c r="DW1056" s="44"/>
      <c r="DX1056" s="44"/>
      <c r="DY1056" s="44"/>
      <c r="DZ1056" s="44"/>
      <c r="EA1056" s="44"/>
      <c r="EB1056" s="44"/>
      <c r="EC1056" s="44"/>
      <c r="ED1056" s="44"/>
      <c r="EE1056" s="44"/>
      <c r="EF1056" s="44"/>
      <c r="EG1056" s="44"/>
      <c r="EH1056" s="44"/>
      <c r="EI1056" s="44"/>
      <c r="EJ1056" s="44"/>
      <c r="EK1056" s="44"/>
      <c r="EL1056" s="44"/>
      <c r="EM1056" s="44"/>
      <c r="EN1056" s="44"/>
      <c r="EO1056" s="44"/>
      <c r="EP1056" s="44"/>
      <c r="EQ1056" s="44"/>
      <c r="ER1056" s="44"/>
      <c r="ES1056" s="44"/>
      <c r="ET1056" s="44"/>
      <c r="EU1056" s="44"/>
      <c r="EV1056" s="44"/>
      <c r="EW1056" s="44"/>
      <c r="EX1056" s="44"/>
      <c r="EY1056" s="44"/>
      <c r="EZ1056" s="44"/>
      <c r="FA1056" s="44"/>
      <c r="FB1056" s="44"/>
      <c r="FC1056" s="44"/>
      <c r="FD1056" s="44"/>
      <c r="FE1056" s="44"/>
      <c r="FF1056" s="44"/>
      <c r="FG1056" s="44"/>
      <c r="FH1056" s="44"/>
      <c r="FI1056" s="44"/>
      <c r="FJ1056" s="44"/>
      <c r="FK1056" s="44"/>
      <c r="FL1056" s="44"/>
      <c r="FM1056" s="44"/>
      <c r="FN1056" s="44"/>
      <c r="FO1056" s="44"/>
      <c r="FP1056" s="44"/>
      <c r="FQ1056" s="44"/>
      <c r="FR1056" s="44"/>
      <c r="FS1056" s="44"/>
      <c r="FT1056" s="44"/>
      <c r="FU1056" s="44"/>
      <c r="FV1056" s="44"/>
      <c r="FW1056" s="44"/>
      <c r="FX1056" s="44"/>
      <c r="FY1056" s="44"/>
      <c r="FZ1056" s="44"/>
      <c r="GA1056" s="44"/>
      <c r="GB1056" s="44"/>
      <c r="GC1056" s="44"/>
      <c r="GD1056" s="44"/>
      <c r="GE1056" s="44"/>
      <c r="GF1056" s="44"/>
      <c r="GG1056" s="44"/>
      <c r="GH1056" s="44"/>
      <c r="GI1056" s="44"/>
      <c r="GJ1056" s="44"/>
      <c r="GK1056" s="44"/>
      <c r="GL1056" s="44"/>
      <c r="GM1056" s="44"/>
      <c r="GN1056" s="44"/>
      <c r="GO1056" s="44"/>
      <c r="GP1056" s="44"/>
      <c r="GQ1056" s="44"/>
      <c r="GR1056" s="44"/>
      <c r="GS1056" s="44"/>
      <c r="GT1056" s="44"/>
      <c r="GU1056" s="44"/>
      <c r="GV1056" s="44"/>
      <c r="GW1056" s="44"/>
      <c r="GX1056" s="44"/>
      <c r="GY1056" s="44"/>
      <c r="GZ1056" s="44"/>
      <c r="HA1056" s="44"/>
      <c r="HB1056" s="44"/>
      <c r="HC1056" s="44"/>
      <c r="HD1056" s="44"/>
      <c r="HE1056" s="44"/>
      <c r="HF1056" s="44"/>
      <c r="HG1056" s="44"/>
      <c r="HH1056" s="44"/>
      <c r="HI1056" s="44"/>
      <c r="HJ1056" s="44"/>
      <c r="HK1056" s="44"/>
      <c r="HL1056" s="44"/>
      <c r="HM1056" s="44"/>
      <c r="HN1056" s="44"/>
      <c r="HO1056" s="44"/>
      <c r="HP1056" s="44"/>
      <c r="HQ1056" s="44"/>
      <c r="HR1056" s="44"/>
      <c r="HS1056" s="44"/>
      <c r="HT1056" s="44"/>
      <c r="HU1056" s="44"/>
      <c r="HV1056" s="44"/>
      <c r="HW1056" s="44"/>
      <c r="HX1056" s="44"/>
      <c r="HY1056" s="44"/>
      <c r="HZ1056" s="44"/>
      <c r="IA1056" s="44"/>
      <c r="IB1056" s="44"/>
      <c r="IC1056" s="44"/>
      <c r="ID1056" s="44"/>
      <c r="IE1056" s="44"/>
      <c r="IF1056" s="44"/>
      <c r="IG1056" s="44"/>
      <c r="IH1056" s="44"/>
      <c r="II1056" s="44"/>
      <c r="IJ1056" s="44"/>
      <c r="IK1056" s="44"/>
      <c r="IL1056" s="44"/>
      <c r="IM1056" s="44"/>
      <c r="IN1056" s="44"/>
      <c r="IO1056" s="44"/>
      <c r="IP1056" s="44"/>
      <c r="IQ1056" s="44"/>
      <c r="IR1056" s="44"/>
      <c r="IS1056" s="44"/>
      <c r="IT1056" s="44"/>
      <c r="IU1056" s="44"/>
      <c r="IV1056" s="44"/>
    </row>
    <row r="1057" spans="1:256" s="44" customFormat="1">
      <c r="A1057" s="589"/>
      <c r="B1057" s="562"/>
      <c r="C1057" s="539"/>
      <c r="D1057" s="659"/>
      <c r="E1057" s="94"/>
      <c r="F1057" s="128"/>
      <c r="G1057" s="50"/>
      <c r="H1057" s="73"/>
      <c r="I1057" s="73"/>
      <c r="J1057" s="73"/>
      <c r="K1057" s="73"/>
      <c r="L1057" s="74"/>
      <c r="M1057" s="49"/>
      <c r="N1057" s="49"/>
      <c r="O1057" s="49"/>
      <c r="P1057" s="49"/>
    </row>
    <row r="1058" spans="1:256" s="44" customFormat="1" ht="57.75">
      <c r="A1058" s="589" t="s">
        <v>102</v>
      </c>
      <c r="B1058" s="562" t="s">
        <v>978</v>
      </c>
      <c r="C1058" s="539"/>
      <c r="D1058" s="659"/>
      <c r="E1058" s="94"/>
      <c r="F1058" s="128"/>
      <c r="G1058" s="50"/>
      <c r="H1058" s="73"/>
      <c r="I1058" s="73"/>
      <c r="J1058" s="73"/>
      <c r="K1058" s="73"/>
      <c r="L1058" s="74"/>
      <c r="M1058" s="49"/>
      <c r="N1058" s="49"/>
      <c r="O1058" s="49"/>
      <c r="P1058" s="49"/>
    </row>
    <row r="1059" spans="1:256" s="43" customFormat="1">
      <c r="A1059" s="557"/>
      <c r="B1059" s="560" t="s">
        <v>737</v>
      </c>
      <c r="C1059" s="539" t="s">
        <v>110</v>
      </c>
      <c r="D1059" s="659">
        <v>1</v>
      </c>
      <c r="E1059" s="94"/>
      <c r="F1059" s="128">
        <f>E1059*D1059</f>
        <v>0</v>
      </c>
      <c r="H1059" s="73"/>
      <c r="I1059" s="73"/>
      <c r="J1059" s="73"/>
      <c r="K1059" s="73"/>
      <c r="L1059" s="74"/>
      <c r="M1059" s="49"/>
      <c r="N1059" s="49"/>
      <c r="O1059" s="49"/>
      <c r="P1059" s="49"/>
      <c r="Q1059" s="44"/>
      <c r="R1059" s="44"/>
      <c r="S1059" s="44"/>
      <c r="T1059" s="44"/>
      <c r="U1059" s="44"/>
      <c r="V1059" s="44"/>
      <c r="W1059" s="44"/>
      <c r="X1059" s="44"/>
      <c r="Y1059" s="44"/>
      <c r="Z1059" s="44"/>
      <c r="AA1059" s="44"/>
      <c r="AB1059" s="44"/>
      <c r="AC1059" s="44"/>
      <c r="AD1059" s="44"/>
      <c r="AE1059" s="44"/>
      <c r="AF1059" s="44"/>
      <c r="AG1059" s="44"/>
      <c r="AH1059" s="44"/>
      <c r="AI1059" s="44"/>
      <c r="AJ1059" s="44"/>
      <c r="AK1059" s="44"/>
      <c r="AL1059" s="44"/>
      <c r="AM1059" s="44"/>
      <c r="AN1059" s="44"/>
      <c r="AO1059" s="44"/>
      <c r="AP1059" s="44"/>
      <c r="AQ1059" s="44"/>
      <c r="AR1059" s="44"/>
      <c r="AS1059" s="44"/>
      <c r="AT1059" s="44"/>
      <c r="AU1059" s="44"/>
      <c r="AV1059" s="44"/>
      <c r="AW1059" s="44"/>
      <c r="AX1059" s="44"/>
      <c r="AY1059" s="44"/>
      <c r="AZ1059" s="44"/>
      <c r="BA1059" s="44"/>
      <c r="BB1059" s="44"/>
      <c r="BC1059" s="44"/>
      <c r="BD1059" s="44"/>
      <c r="BE1059" s="44"/>
      <c r="BF1059" s="44"/>
      <c r="BG1059" s="44"/>
      <c r="BH1059" s="44"/>
      <c r="BI1059" s="44"/>
      <c r="BJ1059" s="44"/>
      <c r="BK1059" s="44"/>
      <c r="BL1059" s="44"/>
      <c r="BM1059" s="44"/>
      <c r="BN1059" s="44"/>
      <c r="BO1059" s="44"/>
      <c r="BP1059" s="44"/>
      <c r="BQ1059" s="44"/>
      <c r="BR1059" s="44"/>
      <c r="BS1059" s="44"/>
      <c r="BT1059" s="44"/>
      <c r="BU1059" s="44"/>
      <c r="BV1059" s="44"/>
      <c r="BW1059" s="44"/>
      <c r="BX1059" s="44"/>
      <c r="BY1059" s="44"/>
      <c r="BZ1059" s="44"/>
      <c r="CA1059" s="44"/>
      <c r="CB1059" s="44"/>
      <c r="CC1059" s="44"/>
      <c r="CD1059" s="44"/>
      <c r="CE1059" s="44"/>
      <c r="CF1059" s="44"/>
      <c r="CG1059" s="44"/>
      <c r="CH1059" s="44"/>
      <c r="CI1059" s="44"/>
      <c r="CJ1059" s="44"/>
      <c r="CK1059" s="44"/>
      <c r="CL1059" s="44"/>
      <c r="CM1059" s="44"/>
      <c r="CN1059" s="44"/>
      <c r="CO1059" s="44"/>
      <c r="CP1059" s="44"/>
      <c r="CQ1059" s="44"/>
      <c r="CR1059" s="44"/>
      <c r="CS1059" s="44"/>
      <c r="CT1059" s="44"/>
      <c r="CU1059" s="44"/>
      <c r="CV1059" s="44"/>
      <c r="CW1059" s="44"/>
      <c r="CX1059" s="44"/>
      <c r="CY1059" s="44"/>
      <c r="CZ1059" s="44"/>
      <c r="DA1059" s="44"/>
      <c r="DB1059" s="44"/>
      <c r="DC1059" s="44"/>
      <c r="DD1059" s="44"/>
      <c r="DE1059" s="44"/>
      <c r="DF1059" s="44"/>
      <c r="DG1059" s="44"/>
      <c r="DH1059" s="44"/>
      <c r="DI1059" s="44"/>
      <c r="DJ1059" s="44"/>
      <c r="DK1059" s="44"/>
      <c r="DL1059" s="44"/>
      <c r="DM1059" s="44"/>
      <c r="DN1059" s="44"/>
      <c r="DO1059" s="44"/>
      <c r="DP1059" s="44"/>
      <c r="DQ1059" s="44"/>
      <c r="DR1059" s="44"/>
      <c r="DS1059" s="44"/>
      <c r="DT1059" s="44"/>
      <c r="DU1059" s="44"/>
      <c r="DV1059" s="44"/>
      <c r="DW1059" s="44"/>
      <c r="DX1059" s="44"/>
      <c r="DY1059" s="44"/>
      <c r="DZ1059" s="44"/>
      <c r="EA1059" s="44"/>
      <c r="EB1059" s="44"/>
      <c r="EC1059" s="44"/>
      <c r="ED1059" s="44"/>
      <c r="EE1059" s="44"/>
      <c r="EF1059" s="44"/>
      <c r="EG1059" s="44"/>
      <c r="EH1059" s="44"/>
      <c r="EI1059" s="44"/>
      <c r="EJ1059" s="44"/>
      <c r="EK1059" s="44"/>
      <c r="EL1059" s="44"/>
      <c r="EM1059" s="44"/>
      <c r="EN1059" s="44"/>
      <c r="EO1059" s="44"/>
      <c r="EP1059" s="44"/>
      <c r="EQ1059" s="44"/>
      <c r="ER1059" s="44"/>
      <c r="ES1059" s="44"/>
      <c r="ET1059" s="44"/>
      <c r="EU1059" s="44"/>
      <c r="EV1059" s="44"/>
      <c r="EW1059" s="44"/>
      <c r="EX1059" s="44"/>
      <c r="EY1059" s="44"/>
      <c r="EZ1059" s="44"/>
      <c r="FA1059" s="44"/>
      <c r="FB1059" s="44"/>
      <c r="FC1059" s="44"/>
      <c r="FD1059" s="44"/>
      <c r="FE1059" s="44"/>
      <c r="FF1059" s="44"/>
      <c r="FG1059" s="44"/>
      <c r="FH1059" s="44"/>
      <c r="FI1059" s="44"/>
      <c r="FJ1059" s="44"/>
      <c r="FK1059" s="44"/>
      <c r="FL1059" s="44"/>
      <c r="FM1059" s="44"/>
      <c r="FN1059" s="44"/>
      <c r="FO1059" s="44"/>
      <c r="FP1059" s="44"/>
      <c r="FQ1059" s="44"/>
      <c r="FR1059" s="44"/>
      <c r="FS1059" s="44"/>
      <c r="FT1059" s="44"/>
      <c r="FU1059" s="44"/>
      <c r="FV1059" s="44"/>
      <c r="FW1059" s="44"/>
      <c r="FX1059" s="44"/>
      <c r="FY1059" s="44"/>
      <c r="FZ1059" s="44"/>
      <c r="GA1059" s="44"/>
      <c r="GB1059" s="44"/>
      <c r="GC1059" s="44"/>
      <c r="GD1059" s="44"/>
      <c r="GE1059" s="44"/>
      <c r="GF1059" s="44"/>
      <c r="GG1059" s="44"/>
      <c r="GH1059" s="44"/>
      <c r="GI1059" s="44"/>
      <c r="GJ1059" s="44"/>
      <c r="GK1059" s="44"/>
      <c r="GL1059" s="44"/>
      <c r="GM1059" s="44"/>
      <c r="GN1059" s="44"/>
      <c r="GO1059" s="44"/>
      <c r="GP1059" s="44"/>
      <c r="GQ1059" s="44"/>
      <c r="GR1059" s="44"/>
      <c r="GS1059" s="44"/>
      <c r="GT1059" s="44"/>
      <c r="GU1059" s="44"/>
      <c r="GV1059" s="44"/>
      <c r="GW1059" s="44"/>
      <c r="GX1059" s="44"/>
      <c r="GY1059" s="44"/>
      <c r="GZ1059" s="44"/>
      <c r="HA1059" s="44"/>
      <c r="HB1059" s="44"/>
      <c r="HC1059" s="44"/>
      <c r="HD1059" s="44"/>
      <c r="HE1059" s="44"/>
      <c r="HF1059" s="44"/>
      <c r="HG1059" s="44"/>
      <c r="HH1059" s="44"/>
      <c r="HI1059" s="44"/>
      <c r="HJ1059" s="44"/>
      <c r="HK1059" s="44"/>
      <c r="HL1059" s="44"/>
      <c r="HM1059" s="44"/>
      <c r="HN1059" s="44"/>
      <c r="HO1059" s="44"/>
      <c r="HP1059" s="44"/>
      <c r="HQ1059" s="44"/>
      <c r="HR1059" s="44"/>
      <c r="HS1059" s="44"/>
      <c r="HT1059" s="44"/>
      <c r="HU1059" s="44"/>
      <c r="HV1059" s="44"/>
      <c r="HW1059" s="44"/>
      <c r="HX1059" s="44"/>
      <c r="HY1059" s="44"/>
      <c r="HZ1059" s="44"/>
      <c r="IA1059" s="44"/>
      <c r="IB1059" s="44"/>
      <c r="IC1059" s="44"/>
      <c r="ID1059" s="44"/>
      <c r="IE1059" s="44"/>
      <c r="IF1059" s="44"/>
      <c r="IG1059" s="44"/>
      <c r="IH1059" s="44"/>
      <c r="II1059" s="44"/>
      <c r="IJ1059" s="44"/>
      <c r="IK1059" s="44"/>
      <c r="IL1059" s="44"/>
      <c r="IM1059" s="44"/>
      <c r="IN1059" s="44"/>
      <c r="IO1059" s="44"/>
      <c r="IP1059" s="44"/>
      <c r="IQ1059" s="44"/>
      <c r="IR1059" s="44"/>
      <c r="IS1059" s="44"/>
      <c r="IT1059" s="44"/>
      <c r="IU1059" s="44"/>
      <c r="IV1059" s="44"/>
    </row>
    <row r="1060" spans="1:256" s="43" customFormat="1">
      <c r="A1060" s="557"/>
      <c r="B1060" s="560"/>
      <c r="C1060" s="539"/>
      <c r="D1060" s="659"/>
      <c r="E1060" s="94"/>
      <c r="F1060" s="128"/>
      <c r="H1060" s="73"/>
      <c r="I1060" s="73"/>
      <c r="J1060" s="73"/>
      <c r="K1060" s="73"/>
      <c r="L1060" s="74"/>
      <c r="M1060" s="49"/>
      <c r="N1060" s="49"/>
      <c r="O1060" s="49"/>
      <c r="P1060" s="49"/>
      <c r="Q1060" s="44"/>
      <c r="R1060" s="44"/>
      <c r="S1060" s="44"/>
      <c r="T1060" s="44"/>
      <c r="U1060" s="44"/>
      <c r="V1060" s="44"/>
      <c r="W1060" s="44"/>
      <c r="X1060" s="44"/>
      <c r="Y1060" s="44"/>
      <c r="Z1060" s="44"/>
      <c r="AA1060" s="44"/>
      <c r="AB1060" s="44"/>
      <c r="AC1060" s="44"/>
      <c r="AD1060" s="44"/>
      <c r="AE1060" s="44"/>
      <c r="AF1060" s="44"/>
      <c r="AG1060" s="44"/>
      <c r="AH1060" s="44"/>
      <c r="AI1060" s="44"/>
      <c r="AJ1060" s="44"/>
      <c r="AK1060" s="44"/>
      <c r="AL1060" s="44"/>
      <c r="AM1060" s="44"/>
      <c r="AN1060" s="44"/>
      <c r="AO1060" s="44"/>
      <c r="AP1060" s="44"/>
      <c r="AQ1060" s="44"/>
      <c r="AR1060" s="44"/>
      <c r="AS1060" s="44"/>
      <c r="AT1060" s="44"/>
      <c r="AU1060" s="44"/>
      <c r="AV1060" s="44"/>
      <c r="AW1060" s="44"/>
      <c r="AX1060" s="44"/>
      <c r="AY1060" s="44"/>
      <c r="AZ1060" s="44"/>
      <c r="BA1060" s="44"/>
      <c r="BB1060" s="44"/>
      <c r="BC1060" s="44"/>
      <c r="BD1060" s="44"/>
      <c r="BE1060" s="44"/>
      <c r="BF1060" s="44"/>
      <c r="BG1060" s="44"/>
      <c r="BH1060" s="44"/>
      <c r="BI1060" s="44"/>
      <c r="BJ1060" s="44"/>
      <c r="BK1060" s="44"/>
      <c r="BL1060" s="44"/>
      <c r="BM1060" s="44"/>
      <c r="BN1060" s="44"/>
      <c r="BO1060" s="44"/>
      <c r="BP1060" s="44"/>
      <c r="BQ1060" s="44"/>
      <c r="BR1060" s="44"/>
      <c r="BS1060" s="44"/>
      <c r="BT1060" s="44"/>
      <c r="BU1060" s="44"/>
      <c r="BV1060" s="44"/>
      <c r="BW1060" s="44"/>
      <c r="BX1060" s="44"/>
      <c r="BY1060" s="44"/>
      <c r="BZ1060" s="44"/>
      <c r="CA1060" s="44"/>
      <c r="CB1060" s="44"/>
      <c r="CC1060" s="44"/>
      <c r="CD1060" s="44"/>
      <c r="CE1060" s="44"/>
      <c r="CF1060" s="44"/>
      <c r="CG1060" s="44"/>
      <c r="CH1060" s="44"/>
      <c r="CI1060" s="44"/>
      <c r="CJ1060" s="44"/>
      <c r="CK1060" s="44"/>
      <c r="CL1060" s="44"/>
      <c r="CM1060" s="44"/>
      <c r="CN1060" s="44"/>
      <c r="CO1060" s="44"/>
      <c r="CP1060" s="44"/>
      <c r="CQ1060" s="44"/>
      <c r="CR1060" s="44"/>
      <c r="CS1060" s="44"/>
      <c r="CT1060" s="44"/>
      <c r="CU1060" s="44"/>
      <c r="CV1060" s="44"/>
      <c r="CW1060" s="44"/>
      <c r="CX1060" s="44"/>
      <c r="CY1060" s="44"/>
      <c r="CZ1060" s="44"/>
      <c r="DA1060" s="44"/>
      <c r="DB1060" s="44"/>
      <c r="DC1060" s="44"/>
      <c r="DD1060" s="44"/>
      <c r="DE1060" s="44"/>
      <c r="DF1060" s="44"/>
      <c r="DG1060" s="44"/>
      <c r="DH1060" s="44"/>
      <c r="DI1060" s="44"/>
      <c r="DJ1060" s="44"/>
      <c r="DK1060" s="44"/>
      <c r="DL1060" s="44"/>
      <c r="DM1060" s="44"/>
      <c r="DN1060" s="44"/>
      <c r="DO1060" s="44"/>
      <c r="DP1060" s="44"/>
      <c r="DQ1060" s="44"/>
      <c r="DR1060" s="44"/>
      <c r="DS1060" s="44"/>
      <c r="DT1060" s="44"/>
      <c r="DU1060" s="44"/>
      <c r="DV1060" s="44"/>
      <c r="DW1060" s="44"/>
      <c r="DX1060" s="44"/>
      <c r="DY1060" s="44"/>
      <c r="DZ1060" s="44"/>
      <c r="EA1060" s="44"/>
      <c r="EB1060" s="44"/>
      <c r="EC1060" s="44"/>
      <c r="ED1060" s="44"/>
      <c r="EE1060" s="44"/>
      <c r="EF1060" s="44"/>
      <c r="EG1060" s="44"/>
      <c r="EH1060" s="44"/>
      <c r="EI1060" s="44"/>
      <c r="EJ1060" s="44"/>
      <c r="EK1060" s="44"/>
      <c r="EL1060" s="44"/>
      <c r="EM1060" s="44"/>
      <c r="EN1060" s="44"/>
      <c r="EO1060" s="44"/>
      <c r="EP1060" s="44"/>
      <c r="EQ1060" s="44"/>
      <c r="ER1060" s="44"/>
      <c r="ES1060" s="44"/>
      <c r="ET1060" s="44"/>
      <c r="EU1060" s="44"/>
      <c r="EV1060" s="44"/>
      <c r="EW1060" s="44"/>
      <c r="EX1060" s="44"/>
      <c r="EY1060" s="44"/>
      <c r="EZ1060" s="44"/>
      <c r="FA1060" s="44"/>
      <c r="FB1060" s="44"/>
      <c r="FC1060" s="44"/>
      <c r="FD1060" s="44"/>
      <c r="FE1060" s="44"/>
      <c r="FF1060" s="44"/>
      <c r="FG1060" s="44"/>
      <c r="FH1060" s="44"/>
      <c r="FI1060" s="44"/>
      <c r="FJ1060" s="44"/>
      <c r="FK1060" s="44"/>
      <c r="FL1060" s="44"/>
      <c r="FM1060" s="44"/>
      <c r="FN1060" s="44"/>
      <c r="FO1060" s="44"/>
      <c r="FP1060" s="44"/>
      <c r="FQ1060" s="44"/>
      <c r="FR1060" s="44"/>
      <c r="FS1060" s="44"/>
      <c r="FT1060" s="44"/>
      <c r="FU1060" s="44"/>
      <c r="FV1060" s="44"/>
      <c r="FW1060" s="44"/>
      <c r="FX1060" s="44"/>
      <c r="FY1060" s="44"/>
      <c r="FZ1060" s="44"/>
      <c r="GA1060" s="44"/>
      <c r="GB1060" s="44"/>
      <c r="GC1060" s="44"/>
      <c r="GD1060" s="44"/>
      <c r="GE1060" s="44"/>
      <c r="GF1060" s="44"/>
      <c r="GG1060" s="44"/>
      <c r="GH1060" s="44"/>
      <c r="GI1060" s="44"/>
      <c r="GJ1060" s="44"/>
      <c r="GK1060" s="44"/>
      <c r="GL1060" s="44"/>
      <c r="GM1060" s="44"/>
      <c r="GN1060" s="44"/>
      <c r="GO1060" s="44"/>
      <c r="GP1060" s="44"/>
      <c r="GQ1060" s="44"/>
      <c r="GR1060" s="44"/>
      <c r="GS1060" s="44"/>
      <c r="GT1060" s="44"/>
      <c r="GU1060" s="44"/>
      <c r="GV1060" s="44"/>
      <c r="GW1060" s="44"/>
      <c r="GX1060" s="44"/>
      <c r="GY1060" s="44"/>
      <c r="GZ1060" s="44"/>
      <c r="HA1060" s="44"/>
      <c r="HB1060" s="44"/>
      <c r="HC1060" s="44"/>
      <c r="HD1060" s="44"/>
      <c r="HE1060" s="44"/>
      <c r="HF1060" s="44"/>
      <c r="HG1060" s="44"/>
      <c r="HH1060" s="44"/>
      <c r="HI1060" s="44"/>
      <c r="HJ1060" s="44"/>
      <c r="HK1060" s="44"/>
      <c r="HL1060" s="44"/>
      <c r="HM1060" s="44"/>
      <c r="HN1060" s="44"/>
      <c r="HO1060" s="44"/>
      <c r="HP1060" s="44"/>
      <c r="HQ1060" s="44"/>
      <c r="HR1060" s="44"/>
      <c r="HS1060" s="44"/>
      <c r="HT1060" s="44"/>
      <c r="HU1060" s="44"/>
      <c r="HV1060" s="44"/>
      <c r="HW1060" s="44"/>
      <c r="HX1060" s="44"/>
      <c r="HY1060" s="44"/>
      <c r="HZ1060" s="44"/>
      <c r="IA1060" s="44"/>
      <c r="IB1060" s="44"/>
      <c r="IC1060" s="44"/>
      <c r="ID1060" s="44"/>
      <c r="IE1060" s="44"/>
      <c r="IF1060" s="44"/>
      <c r="IG1060" s="44"/>
      <c r="IH1060" s="44"/>
      <c r="II1060" s="44"/>
      <c r="IJ1060" s="44"/>
      <c r="IK1060" s="44"/>
      <c r="IL1060" s="44"/>
      <c r="IM1060" s="44"/>
      <c r="IN1060" s="44"/>
      <c r="IO1060" s="44"/>
      <c r="IP1060" s="44"/>
      <c r="IQ1060" s="44"/>
      <c r="IR1060" s="44"/>
      <c r="IS1060" s="44"/>
      <c r="IT1060" s="44"/>
      <c r="IU1060" s="44"/>
      <c r="IV1060" s="44"/>
    </row>
    <row r="1061" spans="1:256" s="44" customFormat="1" ht="57.75">
      <c r="A1061" s="589" t="s">
        <v>104</v>
      </c>
      <c r="B1061" s="562" t="s">
        <v>979</v>
      </c>
      <c r="C1061" s="539"/>
      <c r="D1061" s="659"/>
      <c r="E1061" s="94"/>
      <c r="F1061" s="128"/>
      <c r="G1061" s="50"/>
      <c r="H1061" s="73"/>
      <c r="I1061" s="73"/>
      <c r="J1061" s="73"/>
      <c r="K1061" s="73"/>
      <c r="L1061" s="74"/>
      <c r="M1061" s="49"/>
      <c r="N1061" s="49"/>
      <c r="O1061" s="49"/>
      <c r="P1061" s="49"/>
    </row>
    <row r="1062" spans="1:256" s="43" customFormat="1">
      <c r="A1062" s="557"/>
      <c r="B1062" s="560" t="s">
        <v>737</v>
      </c>
      <c r="C1062" s="539" t="s">
        <v>110</v>
      </c>
      <c r="D1062" s="659">
        <v>1</v>
      </c>
      <c r="E1062" s="94"/>
      <c r="F1062" s="128">
        <f>E1062*D1062</f>
        <v>0</v>
      </c>
      <c r="H1062" s="73"/>
      <c r="I1062" s="73"/>
      <c r="J1062" s="73"/>
      <c r="K1062" s="73"/>
      <c r="L1062" s="74"/>
      <c r="M1062" s="49"/>
      <c r="N1062" s="49"/>
      <c r="O1062" s="49"/>
      <c r="P1062" s="49"/>
      <c r="Q1062" s="44"/>
      <c r="R1062" s="44"/>
      <c r="S1062" s="44"/>
      <c r="T1062" s="44"/>
      <c r="U1062" s="44"/>
      <c r="V1062" s="44"/>
      <c r="W1062" s="44"/>
      <c r="X1062" s="44"/>
      <c r="Y1062" s="44"/>
      <c r="Z1062" s="44"/>
      <c r="AA1062" s="44"/>
      <c r="AB1062" s="44"/>
      <c r="AC1062" s="44"/>
      <c r="AD1062" s="44"/>
      <c r="AE1062" s="44"/>
      <c r="AF1062" s="44"/>
      <c r="AG1062" s="44"/>
      <c r="AH1062" s="44"/>
      <c r="AI1062" s="44"/>
      <c r="AJ1062" s="44"/>
      <c r="AK1062" s="44"/>
      <c r="AL1062" s="44"/>
      <c r="AM1062" s="44"/>
      <c r="AN1062" s="44"/>
      <c r="AO1062" s="44"/>
      <c r="AP1062" s="44"/>
      <c r="AQ1062" s="44"/>
      <c r="AR1062" s="44"/>
      <c r="AS1062" s="44"/>
      <c r="AT1062" s="44"/>
      <c r="AU1062" s="44"/>
      <c r="AV1062" s="44"/>
      <c r="AW1062" s="44"/>
      <c r="AX1062" s="44"/>
      <c r="AY1062" s="44"/>
      <c r="AZ1062" s="44"/>
      <c r="BA1062" s="44"/>
      <c r="BB1062" s="44"/>
      <c r="BC1062" s="44"/>
      <c r="BD1062" s="44"/>
      <c r="BE1062" s="44"/>
      <c r="BF1062" s="44"/>
      <c r="BG1062" s="44"/>
      <c r="BH1062" s="44"/>
      <c r="BI1062" s="44"/>
      <c r="BJ1062" s="44"/>
      <c r="BK1062" s="44"/>
      <c r="BL1062" s="44"/>
      <c r="BM1062" s="44"/>
      <c r="BN1062" s="44"/>
      <c r="BO1062" s="44"/>
      <c r="BP1062" s="44"/>
      <c r="BQ1062" s="44"/>
      <c r="BR1062" s="44"/>
      <c r="BS1062" s="44"/>
      <c r="BT1062" s="44"/>
      <c r="BU1062" s="44"/>
      <c r="BV1062" s="44"/>
      <c r="BW1062" s="44"/>
      <c r="BX1062" s="44"/>
      <c r="BY1062" s="44"/>
      <c r="BZ1062" s="44"/>
      <c r="CA1062" s="44"/>
      <c r="CB1062" s="44"/>
      <c r="CC1062" s="44"/>
      <c r="CD1062" s="44"/>
      <c r="CE1062" s="44"/>
      <c r="CF1062" s="44"/>
      <c r="CG1062" s="44"/>
      <c r="CH1062" s="44"/>
      <c r="CI1062" s="44"/>
      <c r="CJ1062" s="44"/>
      <c r="CK1062" s="44"/>
      <c r="CL1062" s="44"/>
      <c r="CM1062" s="44"/>
      <c r="CN1062" s="44"/>
      <c r="CO1062" s="44"/>
      <c r="CP1062" s="44"/>
      <c r="CQ1062" s="44"/>
      <c r="CR1062" s="44"/>
      <c r="CS1062" s="44"/>
      <c r="CT1062" s="44"/>
      <c r="CU1062" s="44"/>
      <c r="CV1062" s="44"/>
      <c r="CW1062" s="44"/>
      <c r="CX1062" s="44"/>
      <c r="CY1062" s="44"/>
      <c r="CZ1062" s="44"/>
      <c r="DA1062" s="44"/>
      <c r="DB1062" s="44"/>
      <c r="DC1062" s="44"/>
      <c r="DD1062" s="44"/>
      <c r="DE1062" s="44"/>
      <c r="DF1062" s="44"/>
      <c r="DG1062" s="44"/>
      <c r="DH1062" s="44"/>
      <c r="DI1062" s="44"/>
      <c r="DJ1062" s="44"/>
      <c r="DK1062" s="44"/>
      <c r="DL1062" s="44"/>
      <c r="DM1062" s="44"/>
      <c r="DN1062" s="44"/>
      <c r="DO1062" s="44"/>
      <c r="DP1062" s="44"/>
      <c r="DQ1062" s="44"/>
      <c r="DR1062" s="44"/>
      <c r="DS1062" s="44"/>
      <c r="DT1062" s="44"/>
      <c r="DU1062" s="44"/>
      <c r="DV1062" s="44"/>
      <c r="DW1062" s="44"/>
      <c r="DX1062" s="44"/>
      <c r="DY1062" s="44"/>
      <c r="DZ1062" s="44"/>
      <c r="EA1062" s="44"/>
      <c r="EB1062" s="44"/>
      <c r="EC1062" s="44"/>
      <c r="ED1062" s="44"/>
      <c r="EE1062" s="44"/>
      <c r="EF1062" s="44"/>
      <c r="EG1062" s="44"/>
      <c r="EH1062" s="44"/>
      <c r="EI1062" s="44"/>
      <c r="EJ1062" s="44"/>
      <c r="EK1062" s="44"/>
      <c r="EL1062" s="44"/>
      <c r="EM1062" s="44"/>
      <c r="EN1062" s="44"/>
      <c r="EO1062" s="44"/>
      <c r="EP1062" s="44"/>
      <c r="EQ1062" s="44"/>
      <c r="ER1062" s="44"/>
      <c r="ES1062" s="44"/>
      <c r="ET1062" s="44"/>
      <c r="EU1062" s="44"/>
      <c r="EV1062" s="44"/>
      <c r="EW1062" s="44"/>
      <c r="EX1062" s="44"/>
      <c r="EY1062" s="44"/>
      <c r="EZ1062" s="44"/>
      <c r="FA1062" s="44"/>
      <c r="FB1062" s="44"/>
      <c r="FC1062" s="44"/>
      <c r="FD1062" s="44"/>
      <c r="FE1062" s="44"/>
      <c r="FF1062" s="44"/>
      <c r="FG1062" s="44"/>
      <c r="FH1062" s="44"/>
      <c r="FI1062" s="44"/>
      <c r="FJ1062" s="44"/>
      <c r="FK1062" s="44"/>
      <c r="FL1062" s="44"/>
      <c r="FM1062" s="44"/>
      <c r="FN1062" s="44"/>
      <c r="FO1062" s="44"/>
      <c r="FP1062" s="44"/>
      <c r="FQ1062" s="44"/>
      <c r="FR1062" s="44"/>
      <c r="FS1062" s="44"/>
      <c r="FT1062" s="44"/>
      <c r="FU1062" s="44"/>
      <c r="FV1062" s="44"/>
      <c r="FW1062" s="44"/>
      <c r="FX1062" s="44"/>
      <c r="FY1062" s="44"/>
      <c r="FZ1062" s="44"/>
      <c r="GA1062" s="44"/>
      <c r="GB1062" s="44"/>
      <c r="GC1062" s="44"/>
      <c r="GD1062" s="44"/>
      <c r="GE1062" s="44"/>
      <c r="GF1062" s="44"/>
      <c r="GG1062" s="44"/>
      <c r="GH1062" s="44"/>
      <c r="GI1062" s="44"/>
      <c r="GJ1062" s="44"/>
      <c r="GK1062" s="44"/>
      <c r="GL1062" s="44"/>
      <c r="GM1062" s="44"/>
      <c r="GN1062" s="44"/>
      <c r="GO1062" s="44"/>
      <c r="GP1062" s="44"/>
      <c r="GQ1062" s="44"/>
      <c r="GR1062" s="44"/>
      <c r="GS1062" s="44"/>
      <c r="GT1062" s="44"/>
      <c r="GU1062" s="44"/>
      <c r="GV1062" s="44"/>
      <c r="GW1062" s="44"/>
      <c r="GX1062" s="44"/>
      <c r="GY1062" s="44"/>
      <c r="GZ1062" s="44"/>
      <c r="HA1062" s="44"/>
      <c r="HB1062" s="44"/>
      <c r="HC1062" s="44"/>
      <c r="HD1062" s="44"/>
      <c r="HE1062" s="44"/>
      <c r="HF1062" s="44"/>
      <c r="HG1062" s="44"/>
      <c r="HH1062" s="44"/>
      <c r="HI1062" s="44"/>
      <c r="HJ1062" s="44"/>
      <c r="HK1062" s="44"/>
      <c r="HL1062" s="44"/>
      <c r="HM1062" s="44"/>
      <c r="HN1062" s="44"/>
      <c r="HO1062" s="44"/>
      <c r="HP1062" s="44"/>
      <c r="HQ1062" s="44"/>
      <c r="HR1062" s="44"/>
      <c r="HS1062" s="44"/>
      <c r="HT1062" s="44"/>
      <c r="HU1062" s="44"/>
      <c r="HV1062" s="44"/>
      <c r="HW1062" s="44"/>
      <c r="HX1062" s="44"/>
      <c r="HY1062" s="44"/>
      <c r="HZ1062" s="44"/>
      <c r="IA1062" s="44"/>
      <c r="IB1062" s="44"/>
      <c r="IC1062" s="44"/>
      <c r="ID1062" s="44"/>
      <c r="IE1062" s="44"/>
      <c r="IF1062" s="44"/>
      <c r="IG1062" s="44"/>
      <c r="IH1062" s="44"/>
      <c r="II1062" s="44"/>
      <c r="IJ1062" s="44"/>
      <c r="IK1062" s="44"/>
      <c r="IL1062" s="44"/>
      <c r="IM1062" s="44"/>
      <c r="IN1062" s="44"/>
      <c r="IO1062" s="44"/>
      <c r="IP1062" s="44"/>
      <c r="IQ1062" s="44"/>
      <c r="IR1062" s="44"/>
      <c r="IS1062" s="44"/>
      <c r="IT1062" s="44"/>
      <c r="IU1062" s="44"/>
      <c r="IV1062" s="44"/>
    </row>
    <row r="1063" spans="1:256" s="43" customFormat="1">
      <c r="A1063" s="557"/>
      <c r="B1063" s="560" t="s">
        <v>736</v>
      </c>
      <c r="C1063" s="539" t="s">
        <v>110</v>
      </c>
      <c r="D1063" s="659">
        <v>1</v>
      </c>
      <c r="E1063" s="94"/>
      <c r="F1063" s="128">
        <f>E1063*D1063</f>
        <v>0</v>
      </c>
      <c r="H1063" s="73"/>
      <c r="I1063" s="73"/>
      <c r="J1063" s="73"/>
      <c r="K1063" s="73"/>
      <c r="L1063" s="74"/>
      <c r="M1063" s="49"/>
      <c r="N1063" s="49"/>
      <c r="O1063" s="49"/>
      <c r="P1063" s="49"/>
      <c r="Q1063" s="44"/>
      <c r="R1063" s="44"/>
      <c r="S1063" s="44"/>
      <c r="T1063" s="44"/>
      <c r="U1063" s="44"/>
      <c r="V1063" s="44"/>
      <c r="W1063" s="44"/>
      <c r="X1063" s="44"/>
      <c r="Y1063" s="44"/>
      <c r="Z1063" s="44"/>
      <c r="AA1063" s="44"/>
      <c r="AB1063" s="44"/>
      <c r="AC1063" s="44"/>
      <c r="AD1063" s="44"/>
      <c r="AE1063" s="44"/>
      <c r="AF1063" s="44"/>
      <c r="AG1063" s="44"/>
      <c r="AH1063" s="44"/>
      <c r="AI1063" s="44"/>
      <c r="AJ1063" s="44"/>
      <c r="AK1063" s="44"/>
      <c r="AL1063" s="44"/>
      <c r="AM1063" s="44"/>
      <c r="AN1063" s="44"/>
      <c r="AO1063" s="44"/>
      <c r="AP1063" s="44"/>
      <c r="AQ1063" s="44"/>
      <c r="AR1063" s="44"/>
      <c r="AS1063" s="44"/>
      <c r="AT1063" s="44"/>
      <c r="AU1063" s="44"/>
      <c r="AV1063" s="44"/>
      <c r="AW1063" s="44"/>
      <c r="AX1063" s="44"/>
      <c r="AY1063" s="44"/>
      <c r="AZ1063" s="44"/>
      <c r="BA1063" s="44"/>
      <c r="BB1063" s="44"/>
      <c r="BC1063" s="44"/>
      <c r="BD1063" s="44"/>
      <c r="BE1063" s="44"/>
      <c r="BF1063" s="44"/>
      <c r="BG1063" s="44"/>
      <c r="BH1063" s="44"/>
      <c r="BI1063" s="44"/>
      <c r="BJ1063" s="44"/>
      <c r="BK1063" s="44"/>
      <c r="BL1063" s="44"/>
      <c r="BM1063" s="44"/>
      <c r="BN1063" s="44"/>
      <c r="BO1063" s="44"/>
      <c r="BP1063" s="44"/>
      <c r="BQ1063" s="44"/>
      <c r="BR1063" s="44"/>
      <c r="BS1063" s="44"/>
      <c r="BT1063" s="44"/>
      <c r="BU1063" s="44"/>
      <c r="BV1063" s="44"/>
      <c r="BW1063" s="44"/>
      <c r="BX1063" s="44"/>
      <c r="BY1063" s="44"/>
      <c r="BZ1063" s="44"/>
      <c r="CA1063" s="44"/>
      <c r="CB1063" s="44"/>
      <c r="CC1063" s="44"/>
      <c r="CD1063" s="44"/>
      <c r="CE1063" s="44"/>
      <c r="CF1063" s="44"/>
      <c r="CG1063" s="44"/>
      <c r="CH1063" s="44"/>
      <c r="CI1063" s="44"/>
      <c r="CJ1063" s="44"/>
      <c r="CK1063" s="44"/>
      <c r="CL1063" s="44"/>
      <c r="CM1063" s="44"/>
      <c r="CN1063" s="44"/>
      <c r="CO1063" s="44"/>
      <c r="CP1063" s="44"/>
      <c r="CQ1063" s="44"/>
      <c r="CR1063" s="44"/>
      <c r="CS1063" s="44"/>
      <c r="CT1063" s="44"/>
      <c r="CU1063" s="44"/>
      <c r="CV1063" s="44"/>
      <c r="CW1063" s="44"/>
      <c r="CX1063" s="44"/>
      <c r="CY1063" s="44"/>
      <c r="CZ1063" s="44"/>
      <c r="DA1063" s="44"/>
      <c r="DB1063" s="44"/>
      <c r="DC1063" s="44"/>
      <c r="DD1063" s="44"/>
      <c r="DE1063" s="44"/>
      <c r="DF1063" s="44"/>
      <c r="DG1063" s="44"/>
      <c r="DH1063" s="44"/>
      <c r="DI1063" s="44"/>
      <c r="DJ1063" s="44"/>
      <c r="DK1063" s="44"/>
      <c r="DL1063" s="44"/>
      <c r="DM1063" s="44"/>
      <c r="DN1063" s="44"/>
      <c r="DO1063" s="44"/>
      <c r="DP1063" s="44"/>
      <c r="DQ1063" s="44"/>
      <c r="DR1063" s="44"/>
      <c r="DS1063" s="44"/>
      <c r="DT1063" s="44"/>
      <c r="DU1063" s="44"/>
      <c r="DV1063" s="44"/>
      <c r="DW1063" s="44"/>
      <c r="DX1063" s="44"/>
      <c r="DY1063" s="44"/>
      <c r="DZ1063" s="44"/>
      <c r="EA1063" s="44"/>
      <c r="EB1063" s="44"/>
      <c r="EC1063" s="44"/>
      <c r="ED1063" s="44"/>
      <c r="EE1063" s="44"/>
      <c r="EF1063" s="44"/>
      <c r="EG1063" s="44"/>
      <c r="EH1063" s="44"/>
      <c r="EI1063" s="44"/>
      <c r="EJ1063" s="44"/>
      <c r="EK1063" s="44"/>
      <c r="EL1063" s="44"/>
      <c r="EM1063" s="44"/>
      <c r="EN1063" s="44"/>
      <c r="EO1063" s="44"/>
      <c r="EP1063" s="44"/>
      <c r="EQ1063" s="44"/>
      <c r="ER1063" s="44"/>
      <c r="ES1063" s="44"/>
      <c r="ET1063" s="44"/>
      <c r="EU1063" s="44"/>
      <c r="EV1063" s="44"/>
      <c r="EW1063" s="44"/>
      <c r="EX1063" s="44"/>
      <c r="EY1063" s="44"/>
      <c r="EZ1063" s="44"/>
      <c r="FA1063" s="44"/>
      <c r="FB1063" s="44"/>
      <c r="FC1063" s="44"/>
      <c r="FD1063" s="44"/>
      <c r="FE1063" s="44"/>
      <c r="FF1063" s="44"/>
      <c r="FG1063" s="44"/>
      <c r="FH1063" s="44"/>
      <c r="FI1063" s="44"/>
      <c r="FJ1063" s="44"/>
      <c r="FK1063" s="44"/>
      <c r="FL1063" s="44"/>
      <c r="FM1063" s="44"/>
      <c r="FN1063" s="44"/>
      <c r="FO1063" s="44"/>
      <c r="FP1063" s="44"/>
      <c r="FQ1063" s="44"/>
      <c r="FR1063" s="44"/>
      <c r="FS1063" s="44"/>
      <c r="FT1063" s="44"/>
      <c r="FU1063" s="44"/>
      <c r="FV1063" s="44"/>
      <c r="FW1063" s="44"/>
      <c r="FX1063" s="44"/>
      <c r="FY1063" s="44"/>
      <c r="FZ1063" s="44"/>
      <c r="GA1063" s="44"/>
      <c r="GB1063" s="44"/>
      <c r="GC1063" s="44"/>
      <c r="GD1063" s="44"/>
      <c r="GE1063" s="44"/>
      <c r="GF1063" s="44"/>
      <c r="GG1063" s="44"/>
      <c r="GH1063" s="44"/>
      <c r="GI1063" s="44"/>
      <c r="GJ1063" s="44"/>
      <c r="GK1063" s="44"/>
      <c r="GL1063" s="44"/>
      <c r="GM1063" s="44"/>
      <c r="GN1063" s="44"/>
      <c r="GO1063" s="44"/>
      <c r="GP1063" s="44"/>
      <c r="GQ1063" s="44"/>
      <c r="GR1063" s="44"/>
      <c r="GS1063" s="44"/>
      <c r="GT1063" s="44"/>
      <c r="GU1063" s="44"/>
      <c r="GV1063" s="44"/>
      <c r="GW1063" s="44"/>
      <c r="GX1063" s="44"/>
      <c r="GY1063" s="44"/>
      <c r="GZ1063" s="44"/>
      <c r="HA1063" s="44"/>
      <c r="HB1063" s="44"/>
      <c r="HC1063" s="44"/>
      <c r="HD1063" s="44"/>
      <c r="HE1063" s="44"/>
      <c r="HF1063" s="44"/>
      <c r="HG1063" s="44"/>
      <c r="HH1063" s="44"/>
      <c r="HI1063" s="44"/>
      <c r="HJ1063" s="44"/>
      <c r="HK1063" s="44"/>
      <c r="HL1063" s="44"/>
      <c r="HM1063" s="44"/>
      <c r="HN1063" s="44"/>
      <c r="HO1063" s="44"/>
      <c r="HP1063" s="44"/>
      <c r="HQ1063" s="44"/>
      <c r="HR1063" s="44"/>
      <c r="HS1063" s="44"/>
      <c r="HT1063" s="44"/>
      <c r="HU1063" s="44"/>
      <c r="HV1063" s="44"/>
      <c r="HW1063" s="44"/>
      <c r="HX1063" s="44"/>
      <c r="HY1063" s="44"/>
      <c r="HZ1063" s="44"/>
      <c r="IA1063" s="44"/>
      <c r="IB1063" s="44"/>
      <c r="IC1063" s="44"/>
      <c r="ID1063" s="44"/>
      <c r="IE1063" s="44"/>
      <c r="IF1063" s="44"/>
      <c r="IG1063" s="44"/>
      <c r="IH1063" s="44"/>
      <c r="II1063" s="44"/>
      <c r="IJ1063" s="44"/>
      <c r="IK1063" s="44"/>
      <c r="IL1063" s="44"/>
      <c r="IM1063" s="44"/>
      <c r="IN1063" s="44"/>
      <c r="IO1063" s="44"/>
      <c r="IP1063" s="44"/>
      <c r="IQ1063" s="44"/>
      <c r="IR1063" s="44"/>
      <c r="IS1063" s="44"/>
      <c r="IT1063" s="44"/>
      <c r="IU1063" s="44"/>
      <c r="IV1063" s="44"/>
    </row>
    <row r="1064" spans="1:256" s="43" customFormat="1">
      <c r="A1064" s="557"/>
      <c r="B1064" s="560"/>
      <c r="C1064" s="539"/>
      <c r="D1064" s="659"/>
      <c r="E1064" s="94"/>
      <c r="F1064" s="128"/>
      <c r="H1064" s="73"/>
      <c r="I1064" s="73"/>
      <c r="J1064" s="73"/>
      <c r="K1064" s="73"/>
      <c r="L1064" s="74"/>
      <c r="M1064" s="49"/>
      <c r="N1064" s="49"/>
      <c r="O1064" s="49"/>
      <c r="P1064" s="49"/>
      <c r="Q1064" s="44"/>
      <c r="R1064" s="44"/>
      <c r="S1064" s="44"/>
      <c r="T1064" s="44"/>
      <c r="U1064" s="44"/>
      <c r="V1064" s="44"/>
      <c r="W1064" s="44"/>
      <c r="X1064" s="44"/>
      <c r="Y1064" s="44"/>
      <c r="Z1064" s="44"/>
      <c r="AA1064" s="44"/>
      <c r="AB1064" s="44"/>
      <c r="AC1064" s="44"/>
      <c r="AD1064" s="44"/>
      <c r="AE1064" s="44"/>
      <c r="AF1064" s="44"/>
      <c r="AG1064" s="44"/>
      <c r="AH1064" s="44"/>
      <c r="AI1064" s="44"/>
      <c r="AJ1064" s="44"/>
      <c r="AK1064" s="44"/>
      <c r="AL1064" s="44"/>
      <c r="AM1064" s="44"/>
      <c r="AN1064" s="44"/>
      <c r="AO1064" s="44"/>
      <c r="AP1064" s="44"/>
      <c r="AQ1064" s="44"/>
      <c r="AR1064" s="44"/>
      <c r="AS1064" s="44"/>
      <c r="AT1064" s="44"/>
      <c r="AU1064" s="44"/>
      <c r="AV1064" s="44"/>
      <c r="AW1064" s="44"/>
      <c r="AX1064" s="44"/>
      <c r="AY1064" s="44"/>
      <c r="AZ1064" s="44"/>
      <c r="BA1064" s="44"/>
      <c r="BB1064" s="44"/>
      <c r="BC1064" s="44"/>
      <c r="BD1064" s="44"/>
      <c r="BE1064" s="44"/>
      <c r="BF1064" s="44"/>
      <c r="BG1064" s="44"/>
      <c r="BH1064" s="44"/>
      <c r="BI1064" s="44"/>
      <c r="BJ1064" s="44"/>
      <c r="BK1064" s="44"/>
      <c r="BL1064" s="44"/>
      <c r="BM1064" s="44"/>
      <c r="BN1064" s="44"/>
      <c r="BO1064" s="44"/>
      <c r="BP1064" s="44"/>
      <c r="BQ1064" s="44"/>
      <c r="BR1064" s="44"/>
      <c r="BS1064" s="44"/>
      <c r="BT1064" s="44"/>
      <c r="BU1064" s="44"/>
      <c r="BV1064" s="44"/>
      <c r="BW1064" s="44"/>
      <c r="BX1064" s="44"/>
      <c r="BY1064" s="44"/>
      <c r="BZ1064" s="44"/>
      <c r="CA1064" s="44"/>
      <c r="CB1064" s="44"/>
      <c r="CC1064" s="44"/>
      <c r="CD1064" s="44"/>
      <c r="CE1064" s="44"/>
      <c r="CF1064" s="44"/>
      <c r="CG1064" s="44"/>
      <c r="CH1064" s="44"/>
      <c r="CI1064" s="44"/>
      <c r="CJ1064" s="44"/>
      <c r="CK1064" s="44"/>
      <c r="CL1064" s="44"/>
      <c r="CM1064" s="44"/>
      <c r="CN1064" s="44"/>
      <c r="CO1064" s="44"/>
      <c r="CP1064" s="44"/>
      <c r="CQ1064" s="44"/>
      <c r="CR1064" s="44"/>
      <c r="CS1064" s="44"/>
      <c r="CT1064" s="44"/>
      <c r="CU1064" s="44"/>
      <c r="CV1064" s="44"/>
      <c r="CW1064" s="44"/>
      <c r="CX1064" s="44"/>
      <c r="CY1064" s="44"/>
      <c r="CZ1064" s="44"/>
      <c r="DA1064" s="44"/>
      <c r="DB1064" s="44"/>
      <c r="DC1064" s="44"/>
      <c r="DD1064" s="44"/>
      <c r="DE1064" s="44"/>
      <c r="DF1064" s="44"/>
      <c r="DG1064" s="44"/>
      <c r="DH1064" s="44"/>
      <c r="DI1064" s="44"/>
      <c r="DJ1064" s="44"/>
      <c r="DK1064" s="44"/>
      <c r="DL1064" s="44"/>
      <c r="DM1064" s="44"/>
      <c r="DN1064" s="44"/>
      <c r="DO1064" s="44"/>
      <c r="DP1064" s="44"/>
      <c r="DQ1064" s="44"/>
      <c r="DR1064" s="44"/>
      <c r="DS1064" s="44"/>
      <c r="DT1064" s="44"/>
      <c r="DU1064" s="44"/>
      <c r="DV1064" s="44"/>
      <c r="DW1064" s="44"/>
      <c r="DX1064" s="44"/>
      <c r="DY1064" s="44"/>
      <c r="DZ1064" s="44"/>
      <c r="EA1064" s="44"/>
      <c r="EB1064" s="44"/>
      <c r="EC1064" s="44"/>
      <c r="ED1064" s="44"/>
      <c r="EE1064" s="44"/>
      <c r="EF1064" s="44"/>
      <c r="EG1064" s="44"/>
      <c r="EH1064" s="44"/>
      <c r="EI1064" s="44"/>
      <c r="EJ1064" s="44"/>
      <c r="EK1064" s="44"/>
      <c r="EL1064" s="44"/>
      <c r="EM1064" s="44"/>
      <c r="EN1064" s="44"/>
      <c r="EO1064" s="44"/>
      <c r="EP1064" s="44"/>
      <c r="EQ1064" s="44"/>
      <c r="ER1064" s="44"/>
      <c r="ES1064" s="44"/>
      <c r="ET1064" s="44"/>
      <c r="EU1064" s="44"/>
      <c r="EV1064" s="44"/>
      <c r="EW1064" s="44"/>
      <c r="EX1064" s="44"/>
      <c r="EY1064" s="44"/>
      <c r="EZ1064" s="44"/>
      <c r="FA1064" s="44"/>
      <c r="FB1064" s="44"/>
      <c r="FC1064" s="44"/>
      <c r="FD1064" s="44"/>
      <c r="FE1064" s="44"/>
      <c r="FF1064" s="44"/>
      <c r="FG1064" s="44"/>
      <c r="FH1064" s="44"/>
      <c r="FI1064" s="44"/>
      <c r="FJ1064" s="44"/>
      <c r="FK1064" s="44"/>
      <c r="FL1064" s="44"/>
      <c r="FM1064" s="44"/>
      <c r="FN1064" s="44"/>
      <c r="FO1064" s="44"/>
      <c r="FP1064" s="44"/>
      <c r="FQ1064" s="44"/>
      <c r="FR1064" s="44"/>
      <c r="FS1064" s="44"/>
      <c r="FT1064" s="44"/>
      <c r="FU1064" s="44"/>
      <c r="FV1064" s="44"/>
      <c r="FW1064" s="44"/>
      <c r="FX1064" s="44"/>
      <c r="FY1064" s="44"/>
      <c r="FZ1064" s="44"/>
      <c r="GA1064" s="44"/>
      <c r="GB1064" s="44"/>
      <c r="GC1064" s="44"/>
      <c r="GD1064" s="44"/>
      <c r="GE1064" s="44"/>
      <c r="GF1064" s="44"/>
      <c r="GG1064" s="44"/>
      <c r="GH1064" s="44"/>
      <c r="GI1064" s="44"/>
      <c r="GJ1064" s="44"/>
      <c r="GK1064" s="44"/>
      <c r="GL1064" s="44"/>
      <c r="GM1064" s="44"/>
      <c r="GN1064" s="44"/>
      <c r="GO1064" s="44"/>
      <c r="GP1064" s="44"/>
      <c r="GQ1064" s="44"/>
      <c r="GR1064" s="44"/>
      <c r="GS1064" s="44"/>
      <c r="GT1064" s="44"/>
      <c r="GU1064" s="44"/>
      <c r="GV1064" s="44"/>
      <c r="GW1064" s="44"/>
      <c r="GX1064" s="44"/>
      <c r="GY1064" s="44"/>
      <c r="GZ1064" s="44"/>
      <c r="HA1064" s="44"/>
      <c r="HB1064" s="44"/>
      <c r="HC1064" s="44"/>
      <c r="HD1064" s="44"/>
      <c r="HE1064" s="44"/>
      <c r="HF1064" s="44"/>
      <c r="HG1064" s="44"/>
      <c r="HH1064" s="44"/>
      <c r="HI1064" s="44"/>
      <c r="HJ1064" s="44"/>
      <c r="HK1064" s="44"/>
      <c r="HL1064" s="44"/>
      <c r="HM1064" s="44"/>
      <c r="HN1064" s="44"/>
      <c r="HO1064" s="44"/>
      <c r="HP1064" s="44"/>
      <c r="HQ1064" s="44"/>
      <c r="HR1064" s="44"/>
      <c r="HS1064" s="44"/>
      <c r="HT1064" s="44"/>
      <c r="HU1064" s="44"/>
      <c r="HV1064" s="44"/>
      <c r="HW1064" s="44"/>
      <c r="HX1064" s="44"/>
      <c r="HY1064" s="44"/>
      <c r="HZ1064" s="44"/>
      <c r="IA1064" s="44"/>
      <c r="IB1064" s="44"/>
      <c r="IC1064" s="44"/>
      <c r="ID1064" s="44"/>
      <c r="IE1064" s="44"/>
      <c r="IF1064" s="44"/>
      <c r="IG1064" s="44"/>
      <c r="IH1064" s="44"/>
      <c r="II1064" s="44"/>
      <c r="IJ1064" s="44"/>
      <c r="IK1064" s="44"/>
      <c r="IL1064" s="44"/>
      <c r="IM1064" s="44"/>
      <c r="IN1064" s="44"/>
      <c r="IO1064" s="44"/>
      <c r="IP1064" s="44"/>
      <c r="IQ1064" s="44"/>
      <c r="IR1064" s="44"/>
      <c r="IS1064" s="44"/>
      <c r="IT1064" s="44"/>
      <c r="IU1064" s="44"/>
      <c r="IV1064" s="44"/>
    </row>
    <row r="1065" spans="1:256" s="44" customFormat="1" ht="57.75">
      <c r="A1065" s="589" t="s">
        <v>107</v>
      </c>
      <c r="B1065" s="562" t="s">
        <v>980</v>
      </c>
      <c r="C1065" s="539"/>
      <c r="D1065" s="659"/>
      <c r="E1065" s="94"/>
      <c r="F1065" s="128"/>
      <c r="G1065" s="50"/>
      <c r="H1065" s="73"/>
      <c r="I1065" s="73"/>
      <c r="J1065" s="73"/>
      <c r="K1065" s="73"/>
      <c r="L1065" s="74"/>
      <c r="M1065" s="49"/>
      <c r="N1065" s="49"/>
      <c r="O1065" s="49"/>
      <c r="P1065" s="49"/>
    </row>
    <row r="1066" spans="1:256" s="43" customFormat="1">
      <c r="A1066" s="557"/>
      <c r="B1066" s="560" t="s">
        <v>737</v>
      </c>
      <c r="C1066" s="539" t="s">
        <v>110</v>
      </c>
      <c r="D1066" s="659">
        <v>1</v>
      </c>
      <c r="E1066" s="94"/>
      <c r="F1066" s="128">
        <f>E1066*D1066</f>
        <v>0</v>
      </c>
      <c r="H1066" s="73"/>
      <c r="I1066" s="73"/>
      <c r="J1066" s="73"/>
      <c r="K1066" s="73"/>
      <c r="L1066" s="74"/>
      <c r="M1066" s="49"/>
      <c r="N1066" s="49"/>
      <c r="O1066" s="49"/>
      <c r="P1066" s="49"/>
      <c r="Q1066" s="44"/>
      <c r="R1066" s="44"/>
      <c r="S1066" s="44"/>
      <c r="T1066" s="44"/>
      <c r="U1066" s="44"/>
      <c r="V1066" s="44"/>
      <c r="W1066" s="44"/>
      <c r="X1066" s="44"/>
      <c r="Y1066" s="44"/>
      <c r="Z1066" s="44"/>
      <c r="AA1066" s="44"/>
      <c r="AB1066" s="44"/>
      <c r="AC1066" s="44"/>
      <c r="AD1066" s="44"/>
      <c r="AE1066" s="44"/>
      <c r="AF1066" s="44"/>
      <c r="AG1066" s="44"/>
      <c r="AH1066" s="44"/>
      <c r="AI1066" s="44"/>
      <c r="AJ1066" s="44"/>
      <c r="AK1066" s="44"/>
      <c r="AL1066" s="44"/>
      <c r="AM1066" s="44"/>
      <c r="AN1066" s="44"/>
      <c r="AO1066" s="44"/>
      <c r="AP1066" s="44"/>
      <c r="AQ1066" s="44"/>
      <c r="AR1066" s="44"/>
      <c r="AS1066" s="44"/>
      <c r="AT1066" s="44"/>
      <c r="AU1066" s="44"/>
      <c r="AV1066" s="44"/>
      <c r="AW1066" s="44"/>
      <c r="AX1066" s="44"/>
      <c r="AY1066" s="44"/>
      <c r="AZ1066" s="44"/>
      <c r="BA1066" s="44"/>
      <c r="BB1066" s="44"/>
      <c r="BC1066" s="44"/>
      <c r="BD1066" s="44"/>
      <c r="BE1066" s="44"/>
      <c r="BF1066" s="44"/>
      <c r="BG1066" s="44"/>
      <c r="BH1066" s="44"/>
      <c r="BI1066" s="44"/>
      <c r="BJ1066" s="44"/>
      <c r="BK1066" s="44"/>
      <c r="BL1066" s="44"/>
      <c r="BM1066" s="44"/>
      <c r="BN1066" s="44"/>
      <c r="BO1066" s="44"/>
      <c r="BP1066" s="44"/>
      <c r="BQ1066" s="44"/>
      <c r="BR1066" s="44"/>
      <c r="BS1066" s="44"/>
      <c r="BT1066" s="44"/>
      <c r="BU1066" s="44"/>
      <c r="BV1066" s="44"/>
      <c r="BW1066" s="44"/>
      <c r="BX1066" s="44"/>
      <c r="BY1066" s="44"/>
      <c r="BZ1066" s="44"/>
      <c r="CA1066" s="44"/>
      <c r="CB1066" s="44"/>
      <c r="CC1066" s="44"/>
      <c r="CD1066" s="44"/>
      <c r="CE1066" s="44"/>
      <c r="CF1066" s="44"/>
      <c r="CG1066" s="44"/>
      <c r="CH1066" s="44"/>
      <c r="CI1066" s="44"/>
      <c r="CJ1066" s="44"/>
      <c r="CK1066" s="44"/>
      <c r="CL1066" s="44"/>
      <c r="CM1066" s="44"/>
      <c r="CN1066" s="44"/>
      <c r="CO1066" s="44"/>
      <c r="CP1066" s="44"/>
      <c r="CQ1066" s="44"/>
      <c r="CR1066" s="44"/>
      <c r="CS1066" s="44"/>
      <c r="CT1066" s="44"/>
      <c r="CU1066" s="44"/>
      <c r="CV1066" s="44"/>
      <c r="CW1066" s="44"/>
      <c r="CX1066" s="44"/>
      <c r="CY1066" s="44"/>
      <c r="CZ1066" s="44"/>
      <c r="DA1066" s="44"/>
      <c r="DB1066" s="44"/>
      <c r="DC1066" s="44"/>
      <c r="DD1066" s="44"/>
      <c r="DE1066" s="44"/>
      <c r="DF1066" s="44"/>
      <c r="DG1066" s="44"/>
      <c r="DH1066" s="44"/>
      <c r="DI1066" s="44"/>
      <c r="DJ1066" s="44"/>
      <c r="DK1066" s="44"/>
      <c r="DL1066" s="44"/>
      <c r="DM1066" s="44"/>
      <c r="DN1066" s="44"/>
      <c r="DO1066" s="44"/>
      <c r="DP1066" s="44"/>
      <c r="DQ1066" s="44"/>
      <c r="DR1066" s="44"/>
      <c r="DS1066" s="44"/>
      <c r="DT1066" s="44"/>
      <c r="DU1066" s="44"/>
      <c r="DV1066" s="44"/>
      <c r="DW1066" s="44"/>
      <c r="DX1066" s="44"/>
      <c r="DY1066" s="44"/>
      <c r="DZ1066" s="44"/>
      <c r="EA1066" s="44"/>
      <c r="EB1066" s="44"/>
      <c r="EC1066" s="44"/>
      <c r="ED1066" s="44"/>
      <c r="EE1066" s="44"/>
      <c r="EF1066" s="44"/>
      <c r="EG1066" s="44"/>
      <c r="EH1066" s="44"/>
      <c r="EI1066" s="44"/>
      <c r="EJ1066" s="44"/>
      <c r="EK1066" s="44"/>
      <c r="EL1066" s="44"/>
      <c r="EM1066" s="44"/>
      <c r="EN1066" s="44"/>
      <c r="EO1066" s="44"/>
      <c r="EP1066" s="44"/>
      <c r="EQ1066" s="44"/>
      <c r="ER1066" s="44"/>
      <c r="ES1066" s="44"/>
      <c r="ET1066" s="44"/>
      <c r="EU1066" s="44"/>
      <c r="EV1066" s="44"/>
      <c r="EW1066" s="44"/>
      <c r="EX1066" s="44"/>
      <c r="EY1066" s="44"/>
      <c r="EZ1066" s="44"/>
      <c r="FA1066" s="44"/>
      <c r="FB1066" s="44"/>
      <c r="FC1066" s="44"/>
      <c r="FD1066" s="44"/>
      <c r="FE1066" s="44"/>
      <c r="FF1066" s="44"/>
      <c r="FG1066" s="44"/>
      <c r="FH1066" s="44"/>
      <c r="FI1066" s="44"/>
      <c r="FJ1066" s="44"/>
      <c r="FK1066" s="44"/>
      <c r="FL1066" s="44"/>
      <c r="FM1066" s="44"/>
      <c r="FN1066" s="44"/>
      <c r="FO1066" s="44"/>
      <c r="FP1066" s="44"/>
      <c r="FQ1066" s="44"/>
      <c r="FR1066" s="44"/>
      <c r="FS1066" s="44"/>
      <c r="FT1066" s="44"/>
      <c r="FU1066" s="44"/>
      <c r="FV1066" s="44"/>
      <c r="FW1066" s="44"/>
      <c r="FX1066" s="44"/>
      <c r="FY1066" s="44"/>
      <c r="FZ1066" s="44"/>
      <c r="GA1066" s="44"/>
      <c r="GB1066" s="44"/>
      <c r="GC1066" s="44"/>
      <c r="GD1066" s="44"/>
      <c r="GE1066" s="44"/>
      <c r="GF1066" s="44"/>
      <c r="GG1066" s="44"/>
      <c r="GH1066" s="44"/>
      <c r="GI1066" s="44"/>
      <c r="GJ1066" s="44"/>
      <c r="GK1066" s="44"/>
      <c r="GL1066" s="44"/>
      <c r="GM1066" s="44"/>
      <c r="GN1066" s="44"/>
      <c r="GO1066" s="44"/>
      <c r="GP1066" s="44"/>
      <c r="GQ1066" s="44"/>
      <c r="GR1066" s="44"/>
      <c r="GS1066" s="44"/>
      <c r="GT1066" s="44"/>
      <c r="GU1066" s="44"/>
      <c r="GV1066" s="44"/>
      <c r="GW1066" s="44"/>
      <c r="GX1066" s="44"/>
      <c r="GY1066" s="44"/>
      <c r="GZ1066" s="44"/>
      <c r="HA1066" s="44"/>
      <c r="HB1066" s="44"/>
      <c r="HC1066" s="44"/>
      <c r="HD1066" s="44"/>
      <c r="HE1066" s="44"/>
      <c r="HF1066" s="44"/>
      <c r="HG1066" s="44"/>
      <c r="HH1066" s="44"/>
      <c r="HI1066" s="44"/>
      <c r="HJ1066" s="44"/>
      <c r="HK1066" s="44"/>
      <c r="HL1066" s="44"/>
      <c r="HM1066" s="44"/>
      <c r="HN1066" s="44"/>
      <c r="HO1066" s="44"/>
      <c r="HP1066" s="44"/>
      <c r="HQ1066" s="44"/>
      <c r="HR1066" s="44"/>
      <c r="HS1066" s="44"/>
      <c r="HT1066" s="44"/>
      <c r="HU1066" s="44"/>
      <c r="HV1066" s="44"/>
      <c r="HW1066" s="44"/>
      <c r="HX1066" s="44"/>
      <c r="HY1066" s="44"/>
      <c r="HZ1066" s="44"/>
      <c r="IA1066" s="44"/>
      <c r="IB1066" s="44"/>
      <c r="IC1066" s="44"/>
      <c r="ID1066" s="44"/>
      <c r="IE1066" s="44"/>
      <c r="IF1066" s="44"/>
      <c r="IG1066" s="44"/>
      <c r="IH1066" s="44"/>
      <c r="II1066" s="44"/>
      <c r="IJ1066" s="44"/>
      <c r="IK1066" s="44"/>
      <c r="IL1066" s="44"/>
      <c r="IM1066" s="44"/>
      <c r="IN1066" s="44"/>
      <c r="IO1066" s="44"/>
      <c r="IP1066" s="44"/>
      <c r="IQ1066" s="44"/>
      <c r="IR1066" s="44"/>
      <c r="IS1066" s="44"/>
      <c r="IT1066" s="44"/>
      <c r="IU1066" s="44"/>
      <c r="IV1066" s="44"/>
    </row>
    <row r="1067" spans="1:256" s="43" customFormat="1">
      <c r="A1067" s="557"/>
      <c r="B1067" s="560" t="s">
        <v>736</v>
      </c>
      <c r="C1067" s="539" t="s">
        <v>110</v>
      </c>
      <c r="D1067" s="659">
        <v>1</v>
      </c>
      <c r="E1067" s="94"/>
      <c r="F1067" s="128">
        <f>E1067*D1067</f>
        <v>0</v>
      </c>
      <c r="H1067" s="73"/>
      <c r="I1067" s="73"/>
      <c r="J1067" s="73"/>
      <c r="K1067" s="73"/>
      <c r="L1067" s="74"/>
      <c r="M1067" s="49"/>
      <c r="N1067" s="49"/>
      <c r="O1067" s="49"/>
      <c r="P1067" s="49"/>
      <c r="Q1067" s="44"/>
      <c r="R1067" s="44"/>
      <c r="S1067" s="44"/>
      <c r="T1067" s="44"/>
      <c r="U1067" s="44"/>
      <c r="V1067" s="44"/>
      <c r="W1067" s="44"/>
      <c r="X1067" s="44"/>
      <c r="Y1067" s="44"/>
      <c r="Z1067" s="44"/>
      <c r="AA1067" s="44"/>
      <c r="AB1067" s="44"/>
      <c r="AC1067" s="44"/>
      <c r="AD1067" s="44"/>
      <c r="AE1067" s="44"/>
      <c r="AF1067" s="44"/>
      <c r="AG1067" s="44"/>
      <c r="AH1067" s="44"/>
      <c r="AI1067" s="44"/>
      <c r="AJ1067" s="44"/>
      <c r="AK1067" s="44"/>
      <c r="AL1067" s="44"/>
      <c r="AM1067" s="44"/>
      <c r="AN1067" s="44"/>
      <c r="AO1067" s="44"/>
      <c r="AP1067" s="44"/>
      <c r="AQ1067" s="44"/>
      <c r="AR1067" s="44"/>
      <c r="AS1067" s="44"/>
      <c r="AT1067" s="44"/>
      <c r="AU1067" s="44"/>
      <c r="AV1067" s="44"/>
      <c r="AW1067" s="44"/>
      <c r="AX1067" s="44"/>
      <c r="AY1067" s="44"/>
      <c r="AZ1067" s="44"/>
      <c r="BA1067" s="44"/>
      <c r="BB1067" s="44"/>
      <c r="BC1067" s="44"/>
      <c r="BD1067" s="44"/>
      <c r="BE1067" s="44"/>
      <c r="BF1067" s="44"/>
      <c r="BG1067" s="44"/>
      <c r="BH1067" s="44"/>
      <c r="BI1067" s="44"/>
      <c r="BJ1067" s="44"/>
      <c r="BK1067" s="44"/>
      <c r="BL1067" s="44"/>
      <c r="BM1067" s="44"/>
      <c r="BN1067" s="44"/>
      <c r="BO1067" s="44"/>
      <c r="BP1067" s="44"/>
      <c r="BQ1067" s="44"/>
      <c r="BR1067" s="44"/>
      <c r="BS1067" s="44"/>
      <c r="BT1067" s="44"/>
      <c r="BU1067" s="44"/>
      <c r="BV1067" s="44"/>
      <c r="BW1067" s="44"/>
      <c r="BX1067" s="44"/>
      <c r="BY1067" s="44"/>
      <c r="BZ1067" s="44"/>
      <c r="CA1067" s="44"/>
      <c r="CB1067" s="44"/>
      <c r="CC1067" s="44"/>
      <c r="CD1067" s="44"/>
      <c r="CE1067" s="44"/>
      <c r="CF1067" s="44"/>
      <c r="CG1067" s="44"/>
      <c r="CH1067" s="44"/>
      <c r="CI1067" s="44"/>
      <c r="CJ1067" s="44"/>
      <c r="CK1067" s="44"/>
      <c r="CL1067" s="44"/>
      <c r="CM1067" s="44"/>
      <c r="CN1067" s="44"/>
      <c r="CO1067" s="44"/>
      <c r="CP1067" s="44"/>
      <c r="CQ1067" s="44"/>
      <c r="CR1067" s="44"/>
      <c r="CS1067" s="44"/>
      <c r="CT1067" s="44"/>
      <c r="CU1067" s="44"/>
      <c r="CV1067" s="44"/>
      <c r="CW1067" s="44"/>
      <c r="CX1067" s="44"/>
      <c r="CY1067" s="44"/>
      <c r="CZ1067" s="44"/>
      <c r="DA1067" s="44"/>
      <c r="DB1067" s="44"/>
      <c r="DC1067" s="44"/>
      <c r="DD1067" s="44"/>
      <c r="DE1067" s="44"/>
      <c r="DF1067" s="44"/>
      <c r="DG1067" s="44"/>
      <c r="DH1067" s="44"/>
      <c r="DI1067" s="44"/>
      <c r="DJ1067" s="44"/>
      <c r="DK1067" s="44"/>
      <c r="DL1067" s="44"/>
      <c r="DM1067" s="44"/>
      <c r="DN1067" s="44"/>
      <c r="DO1067" s="44"/>
      <c r="DP1067" s="44"/>
      <c r="DQ1067" s="44"/>
      <c r="DR1067" s="44"/>
      <c r="DS1067" s="44"/>
      <c r="DT1067" s="44"/>
      <c r="DU1067" s="44"/>
      <c r="DV1067" s="44"/>
      <c r="DW1067" s="44"/>
      <c r="DX1067" s="44"/>
      <c r="DY1067" s="44"/>
      <c r="DZ1067" s="44"/>
      <c r="EA1067" s="44"/>
      <c r="EB1067" s="44"/>
      <c r="EC1067" s="44"/>
      <c r="ED1067" s="44"/>
      <c r="EE1067" s="44"/>
      <c r="EF1067" s="44"/>
      <c r="EG1067" s="44"/>
      <c r="EH1067" s="44"/>
      <c r="EI1067" s="44"/>
      <c r="EJ1067" s="44"/>
      <c r="EK1067" s="44"/>
      <c r="EL1067" s="44"/>
      <c r="EM1067" s="44"/>
      <c r="EN1067" s="44"/>
      <c r="EO1067" s="44"/>
      <c r="EP1067" s="44"/>
      <c r="EQ1067" s="44"/>
      <c r="ER1067" s="44"/>
      <c r="ES1067" s="44"/>
      <c r="ET1067" s="44"/>
      <c r="EU1067" s="44"/>
      <c r="EV1067" s="44"/>
      <c r="EW1067" s="44"/>
      <c r="EX1067" s="44"/>
      <c r="EY1067" s="44"/>
      <c r="EZ1067" s="44"/>
      <c r="FA1067" s="44"/>
      <c r="FB1067" s="44"/>
      <c r="FC1067" s="44"/>
      <c r="FD1067" s="44"/>
      <c r="FE1067" s="44"/>
      <c r="FF1067" s="44"/>
      <c r="FG1067" s="44"/>
      <c r="FH1067" s="44"/>
      <c r="FI1067" s="44"/>
      <c r="FJ1067" s="44"/>
      <c r="FK1067" s="44"/>
      <c r="FL1067" s="44"/>
      <c r="FM1067" s="44"/>
      <c r="FN1067" s="44"/>
      <c r="FO1067" s="44"/>
      <c r="FP1067" s="44"/>
      <c r="FQ1067" s="44"/>
      <c r="FR1067" s="44"/>
      <c r="FS1067" s="44"/>
      <c r="FT1067" s="44"/>
      <c r="FU1067" s="44"/>
      <c r="FV1067" s="44"/>
      <c r="FW1067" s="44"/>
      <c r="FX1067" s="44"/>
      <c r="FY1067" s="44"/>
      <c r="FZ1067" s="44"/>
      <c r="GA1067" s="44"/>
      <c r="GB1067" s="44"/>
      <c r="GC1067" s="44"/>
      <c r="GD1067" s="44"/>
      <c r="GE1067" s="44"/>
      <c r="GF1067" s="44"/>
      <c r="GG1067" s="44"/>
      <c r="GH1067" s="44"/>
      <c r="GI1067" s="44"/>
      <c r="GJ1067" s="44"/>
      <c r="GK1067" s="44"/>
      <c r="GL1067" s="44"/>
      <c r="GM1067" s="44"/>
      <c r="GN1067" s="44"/>
      <c r="GO1067" s="44"/>
      <c r="GP1067" s="44"/>
      <c r="GQ1067" s="44"/>
      <c r="GR1067" s="44"/>
      <c r="GS1067" s="44"/>
      <c r="GT1067" s="44"/>
      <c r="GU1067" s="44"/>
      <c r="GV1067" s="44"/>
      <c r="GW1067" s="44"/>
      <c r="GX1067" s="44"/>
      <c r="GY1067" s="44"/>
      <c r="GZ1067" s="44"/>
      <c r="HA1067" s="44"/>
      <c r="HB1067" s="44"/>
      <c r="HC1067" s="44"/>
      <c r="HD1067" s="44"/>
      <c r="HE1067" s="44"/>
      <c r="HF1067" s="44"/>
      <c r="HG1067" s="44"/>
      <c r="HH1067" s="44"/>
      <c r="HI1067" s="44"/>
      <c r="HJ1067" s="44"/>
      <c r="HK1067" s="44"/>
      <c r="HL1067" s="44"/>
      <c r="HM1067" s="44"/>
      <c r="HN1067" s="44"/>
      <c r="HO1067" s="44"/>
      <c r="HP1067" s="44"/>
      <c r="HQ1067" s="44"/>
      <c r="HR1067" s="44"/>
      <c r="HS1067" s="44"/>
      <c r="HT1067" s="44"/>
      <c r="HU1067" s="44"/>
      <c r="HV1067" s="44"/>
      <c r="HW1067" s="44"/>
      <c r="HX1067" s="44"/>
      <c r="HY1067" s="44"/>
      <c r="HZ1067" s="44"/>
      <c r="IA1067" s="44"/>
      <c r="IB1067" s="44"/>
      <c r="IC1067" s="44"/>
      <c r="ID1067" s="44"/>
      <c r="IE1067" s="44"/>
      <c r="IF1067" s="44"/>
      <c r="IG1067" s="44"/>
      <c r="IH1067" s="44"/>
      <c r="II1067" s="44"/>
      <c r="IJ1067" s="44"/>
      <c r="IK1067" s="44"/>
      <c r="IL1067" s="44"/>
      <c r="IM1067" s="44"/>
      <c r="IN1067" s="44"/>
      <c r="IO1067" s="44"/>
      <c r="IP1067" s="44"/>
      <c r="IQ1067" s="44"/>
      <c r="IR1067" s="44"/>
      <c r="IS1067" s="44"/>
      <c r="IT1067" s="44"/>
      <c r="IU1067" s="44"/>
      <c r="IV1067" s="44"/>
    </row>
    <row r="1068" spans="1:256" s="43" customFormat="1">
      <c r="A1068" s="557"/>
      <c r="B1068" s="560"/>
      <c r="C1068" s="539"/>
      <c r="D1068" s="659"/>
      <c r="E1068" s="94"/>
      <c r="F1068" s="128"/>
      <c r="H1068" s="73"/>
      <c r="I1068" s="73"/>
      <c r="J1068" s="73"/>
      <c r="K1068" s="73"/>
      <c r="L1068" s="74"/>
      <c r="M1068" s="49"/>
      <c r="N1068" s="49"/>
      <c r="O1068" s="49"/>
      <c r="P1068" s="49"/>
      <c r="Q1068" s="44"/>
      <c r="R1068" s="44"/>
      <c r="S1068" s="44"/>
      <c r="T1068" s="44"/>
      <c r="U1068" s="44"/>
      <c r="V1068" s="44"/>
      <c r="W1068" s="44"/>
      <c r="X1068" s="44"/>
      <c r="Y1068" s="44"/>
      <c r="Z1068" s="44"/>
      <c r="AA1068" s="44"/>
      <c r="AB1068" s="44"/>
      <c r="AC1068" s="44"/>
      <c r="AD1068" s="44"/>
      <c r="AE1068" s="44"/>
      <c r="AF1068" s="44"/>
      <c r="AG1068" s="44"/>
      <c r="AH1068" s="44"/>
      <c r="AI1068" s="44"/>
      <c r="AJ1068" s="44"/>
      <c r="AK1068" s="44"/>
      <c r="AL1068" s="44"/>
      <c r="AM1068" s="44"/>
      <c r="AN1068" s="44"/>
      <c r="AO1068" s="44"/>
      <c r="AP1068" s="44"/>
      <c r="AQ1068" s="44"/>
      <c r="AR1068" s="44"/>
      <c r="AS1068" s="44"/>
      <c r="AT1068" s="44"/>
      <c r="AU1068" s="44"/>
      <c r="AV1068" s="44"/>
      <c r="AW1068" s="44"/>
      <c r="AX1068" s="44"/>
      <c r="AY1068" s="44"/>
      <c r="AZ1068" s="44"/>
      <c r="BA1068" s="44"/>
      <c r="BB1068" s="44"/>
      <c r="BC1068" s="44"/>
      <c r="BD1068" s="44"/>
      <c r="BE1068" s="44"/>
      <c r="BF1068" s="44"/>
      <c r="BG1068" s="44"/>
      <c r="BH1068" s="44"/>
      <c r="BI1068" s="44"/>
      <c r="BJ1068" s="44"/>
      <c r="BK1068" s="44"/>
      <c r="BL1068" s="44"/>
      <c r="BM1068" s="44"/>
      <c r="BN1068" s="44"/>
      <c r="BO1068" s="44"/>
      <c r="BP1068" s="44"/>
      <c r="BQ1068" s="44"/>
      <c r="BR1068" s="44"/>
      <c r="BS1068" s="44"/>
      <c r="BT1068" s="44"/>
      <c r="BU1068" s="44"/>
      <c r="BV1068" s="44"/>
      <c r="BW1068" s="44"/>
      <c r="BX1068" s="44"/>
      <c r="BY1068" s="44"/>
      <c r="BZ1068" s="44"/>
      <c r="CA1068" s="44"/>
      <c r="CB1068" s="44"/>
      <c r="CC1068" s="44"/>
      <c r="CD1068" s="44"/>
      <c r="CE1068" s="44"/>
      <c r="CF1068" s="44"/>
      <c r="CG1068" s="44"/>
      <c r="CH1068" s="44"/>
      <c r="CI1068" s="44"/>
      <c r="CJ1068" s="44"/>
      <c r="CK1068" s="44"/>
      <c r="CL1068" s="44"/>
      <c r="CM1068" s="44"/>
      <c r="CN1068" s="44"/>
      <c r="CO1068" s="44"/>
      <c r="CP1068" s="44"/>
      <c r="CQ1068" s="44"/>
      <c r="CR1068" s="44"/>
      <c r="CS1068" s="44"/>
      <c r="CT1068" s="44"/>
      <c r="CU1068" s="44"/>
      <c r="CV1068" s="44"/>
      <c r="CW1068" s="44"/>
      <c r="CX1068" s="44"/>
      <c r="CY1068" s="44"/>
      <c r="CZ1068" s="44"/>
      <c r="DA1068" s="44"/>
      <c r="DB1068" s="44"/>
      <c r="DC1068" s="44"/>
      <c r="DD1068" s="44"/>
      <c r="DE1068" s="44"/>
      <c r="DF1068" s="44"/>
      <c r="DG1068" s="44"/>
      <c r="DH1068" s="44"/>
      <c r="DI1068" s="44"/>
      <c r="DJ1068" s="44"/>
      <c r="DK1068" s="44"/>
      <c r="DL1068" s="44"/>
      <c r="DM1068" s="44"/>
      <c r="DN1068" s="44"/>
      <c r="DO1068" s="44"/>
      <c r="DP1068" s="44"/>
      <c r="DQ1068" s="44"/>
      <c r="DR1068" s="44"/>
      <c r="DS1068" s="44"/>
      <c r="DT1068" s="44"/>
      <c r="DU1068" s="44"/>
      <c r="DV1068" s="44"/>
      <c r="DW1068" s="44"/>
      <c r="DX1068" s="44"/>
      <c r="DY1068" s="44"/>
      <c r="DZ1068" s="44"/>
      <c r="EA1068" s="44"/>
      <c r="EB1068" s="44"/>
      <c r="EC1068" s="44"/>
      <c r="ED1068" s="44"/>
      <c r="EE1068" s="44"/>
      <c r="EF1068" s="44"/>
      <c r="EG1068" s="44"/>
      <c r="EH1068" s="44"/>
      <c r="EI1068" s="44"/>
      <c r="EJ1068" s="44"/>
      <c r="EK1068" s="44"/>
      <c r="EL1068" s="44"/>
      <c r="EM1068" s="44"/>
      <c r="EN1068" s="44"/>
      <c r="EO1068" s="44"/>
      <c r="EP1068" s="44"/>
      <c r="EQ1068" s="44"/>
      <c r="ER1068" s="44"/>
      <c r="ES1068" s="44"/>
      <c r="ET1068" s="44"/>
      <c r="EU1068" s="44"/>
      <c r="EV1068" s="44"/>
      <c r="EW1068" s="44"/>
      <c r="EX1068" s="44"/>
      <c r="EY1068" s="44"/>
      <c r="EZ1068" s="44"/>
      <c r="FA1068" s="44"/>
      <c r="FB1068" s="44"/>
      <c r="FC1068" s="44"/>
      <c r="FD1068" s="44"/>
      <c r="FE1068" s="44"/>
      <c r="FF1068" s="44"/>
      <c r="FG1068" s="44"/>
      <c r="FH1068" s="44"/>
      <c r="FI1068" s="44"/>
      <c r="FJ1068" s="44"/>
      <c r="FK1068" s="44"/>
      <c r="FL1068" s="44"/>
      <c r="FM1068" s="44"/>
      <c r="FN1068" s="44"/>
      <c r="FO1068" s="44"/>
      <c r="FP1068" s="44"/>
      <c r="FQ1068" s="44"/>
      <c r="FR1068" s="44"/>
      <c r="FS1068" s="44"/>
      <c r="FT1068" s="44"/>
      <c r="FU1068" s="44"/>
      <c r="FV1068" s="44"/>
      <c r="FW1068" s="44"/>
      <c r="FX1068" s="44"/>
      <c r="FY1068" s="44"/>
      <c r="FZ1068" s="44"/>
      <c r="GA1068" s="44"/>
      <c r="GB1068" s="44"/>
      <c r="GC1068" s="44"/>
      <c r="GD1068" s="44"/>
      <c r="GE1068" s="44"/>
      <c r="GF1068" s="44"/>
      <c r="GG1068" s="44"/>
      <c r="GH1068" s="44"/>
      <c r="GI1068" s="44"/>
      <c r="GJ1068" s="44"/>
      <c r="GK1068" s="44"/>
      <c r="GL1068" s="44"/>
      <c r="GM1068" s="44"/>
      <c r="GN1068" s="44"/>
      <c r="GO1068" s="44"/>
      <c r="GP1068" s="44"/>
      <c r="GQ1068" s="44"/>
      <c r="GR1068" s="44"/>
      <c r="GS1068" s="44"/>
      <c r="GT1068" s="44"/>
      <c r="GU1068" s="44"/>
      <c r="GV1068" s="44"/>
      <c r="GW1068" s="44"/>
      <c r="GX1068" s="44"/>
      <c r="GY1068" s="44"/>
      <c r="GZ1068" s="44"/>
      <c r="HA1068" s="44"/>
      <c r="HB1068" s="44"/>
      <c r="HC1068" s="44"/>
      <c r="HD1068" s="44"/>
      <c r="HE1068" s="44"/>
      <c r="HF1068" s="44"/>
      <c r="HG1068" s="44"/>
      <c r="HH1068" s="44"/>
      <c r="HI1068" s="44"/>
      <c r="HJ1068" s="44"/>
      <c r="HK1068" s="44"/>
      <c r="HL1068" s="44"/>
      <c r="HM1068" s="44"/>
      <c r="HN1068" s="44"/>
      <c r="HO1068" s="44"/>
      <c r="HP1068" s="44"/>
      <c r="HQ1068" s="44"/>
      <c r="HR1068" s="44"/>
      <c r="HS1068" s="44"/>
      <c r="HT1068" s="44"/>
      <c r="HU1068" s="44"/>
      <c r="HV1068" s="44"/>
      <c r="HW1068" s="44"/>
      <c r="HX1068" s="44"/>
      <c r="HY1068" s="44"/>
      <c r="HZ1068" s="44"/>
      <c r="IA1068" s="44"/>
      <c r="IB1068" s="44"/>
      <c r="IC1068" s="44"/>
      <c r="ID1068" s="44"/>
      <c r="IE1068" s="44"/>
      <c r="IF1068" s="44"/>
      <c r="IG1068" s="44"/>
      <c r="IH1068" s="44"/>
      <c r="II1068" s="44"/>
      <c r="IJ1068" s="44"/>
      <c r="IK1068" s="44"/>
      <c r="IL1068" s="44"/>
      <c r="IM1068" s="44"/>
      <c r="IN1068" s="44"/>
      <c r="IO1068" s="44"/>
      <c r="IP1068" s="44"/>
      <c r="IQ1068" s="44"/>
      <c r="IR1068" s="44"/>
      <c r="IS1068" s="44"/>
      <c r="IT1068" s="44"/>
      <c r="IU1068" s="44"/>
      <c r="IV1068" s="44"/>
    </row>
    <row r="1069" spans="1:256" s="44" customFormat="1" ht="57.75">
      <c r="A1069" s="589" t="s">
        <v>108</v>
      </c>
      <c r="B1069" s="562" t="s">
        <v>981</v>
      </c>
      <c r="C1069" s="539"/>
      <c r="D1069" s="659"/>
      <c r="E1069" s="94"/>
      <c r="F1069" s="128"/>
      <c r="G1069" s="50"/>
      <c r="H1069" s="73"/>
      <c r="I1069" s="73"/>
      <c r="J1069" s="73"/>
      <c r="K1069" s="73"/>
      <c r="L1069" s="74"/>
      <c r="M1069" s="49"/>
      <c r="N1069" s="49"/>
      <c r="O1069" s="49"/>
      <c r="P1069" s="49"/>
    </row>
    <row r="1070" spans="1:256" s="43" customFormat="1">
      <c r="A1070" s="557"/>
      <c r="B1070" s="560" t="s">
        <v>737</v>
      </c>
      <c r="C1070" s="539" t="s">
        <v>110</v>
      </c>
      <c r="D1070" s="659">
        <v>1</v>
      </c>
      <c r="E1070" s="94"/>
      <c r="F1070" s="128">
        <f>E1070*D1070</f>
        <v>0</v>
      </c>
      <c r="H1070" s="73"/>
      <c r="I1070" s="73"/>
      <c r="J1070" s="73"/>
      <c r="K1070" s="73"/>
      <c r="L1070" s="74"/>
      <c r="M1070" s="49"/>
      <c r="N1070" s="49"/>
      <c r="O1070" s="49"/>
      <c r="P1070" s="49"/>
      <c r="Q1070" s="44"/>
      <c r="R1070" s="44"/>
      <c r="S1070" s="44"/>
      <c r="T1070" s="44"/>
      <c r="U1070" s="44"/>
      <c r="V1070" s="44"/>
      <c r="W1070" s="44"/>
      <c r="X1070" s="44"/>
      <c r="Y1070" s="44"/>
      <c r="Z1070" s="44"/>
      <c r="AA1070" s="44"/>
      <c r="AB1070" s="44"/>
      <c r="AC1070" s="44"/>
      <c r="AD1070" s="44"/>
      <c r="AE1070" s="44"/>
      <c r="AF1070" s="44"/>
      <c r="AG1070" s="44"/>
      <c r="AH1070" s="44"/>
      <c r="AI1070" s="44"/>
      <c r="AJ1070" s="44"/>
      <c r="AK1070" s="44"/>
      <c r="AL1070" s="44"/>
      <c r="AM1070" s="44"/>
      <c r="AN1070" s="44"/>
      <c r="AO1070" s="44"/>
      <c r="AP1070" s="44"/>
      <c r="AQ1070" s="44"/>
      <c r="AR1070" s="44"/>
      <c r="AS1070" s="44"/>
      <c r="AT1070" s="44"/>
      <c r="AU1070" s="44"/>
      <c r="AV1070" s="44"/>
      <c r="AW1070" s="44"/>
      <c r="AX1070" s="44"/>
      <c r="AY1070" s="44"/>
      <c r="AZ1070" s="44"/>
      <c r="BA1070" s="44"/>
      <c r="BB1070" s="44"/>
      <c r="BC1070" s="44"/>
      <c r="BD1070" s="44"/>
      <c r="BE1070" s="44"/>
      <c r="BF1070" s="44"/>
      <c r="BG1070" s="44"/>
      <c r="BH1070" s="44"/>
      <c r="BI1070" s="44"/>
      <c r="BJ1070" s="44"/>
      <c r="BK1070" s="44"/>
      <c r="BL1070" s="44"/>
      <c r="BM1070" s="44"/>
      <c r="BN1070" s="44"/>
      <c r="BO1070" s="44"/>
      <c r="BP1070" s="44"/>
      <c r="BQ1070" s="44"/>
      <c r="BR1070" s="44"/>
      <c r="BS1070" s="44"/>
      <c r="BT1070" s="44"/>
      <c r="BU1070" s="44"/>
      <c r="BV1070" s="44"/>
      <c r="BW1070" s="44"/>
      <c r="BX1070" s="44"/>
      <c r="BY1070" s="44"/>
      <c r="BZ1070" s="44"/>
      <c r="CA1070" s="44"/>
      <c r="CB1070" s="44"/>
      <c r="CC1070" s="44"/>
      <c r="CD1070" s="44"/>
      <c r="CE1070" s="44"/>
      <c r="CF1070" s="44"/>
      <c r="CG1070" s="44"/>
      <c r="CH1070" s="44"/>
      <c r="CI1070" s="44"/>
      <c r="CJ1070" s="44"/>
      <c r="CK1070" s="44"/>
      <c r="CL1070" s="44"/>
      <c r="CM1070" s="44"/>
      <c r="CN1070" s="44"/>
      <c r="CO1070" s="44"/>
      <c r="CP1070" s="44"/>
      <c r="CQ1070" s="44"/>
      <c r="CR1070" s="44"/>
      <c r="CS1070" s="44"/>
      <c r="CT1070" s="44"/>
      <c r="CU1070" s="44"/>
      <c r="CV1070" s="44"/>
      <c r="CW1070" s="44"/>
      <c r="CX1070" s="44"/>
      <c r="CY1070" s="44"/>
      <c r="CZ1070" s="44"/>
      <c r="DA1070" s="44"/>
      <c r="DB1070" s="44"/>
      <c r="DC1070" s="44"/>
      <c r="DD1070" s="44"/>
      <c r="DE1070" s="44"/>
      <c r="DF1070" s="44"/>
      <c r="DG1070" s="44"/>
      <c r="DH1070" s="44"/>
      <c r="DI1070" s="44"/>
      <c r="DJ1070" s="44"/>
      <c r="DK1070" s="44"/>
      <c r="DL1070" s="44"/>
      <c r="DM1070" s="44"/>
      <c r="DN1070" s="44"/>
      <c r="DO1070" s="44"/>
      <c r="DP1070" s="44"/>
      <c r="DQ1070" s="44"/>
      <c r="DR1070" s="44"/>
      <c r="DS1070" s="44"/>
      <c r="DT1070" s="44"/>
      <c r="DU1070" s="44"/>
      <c r="DV1070" s="44"/>
      <c r="DW1070" s="44"/>
      <c r="DX1070" s="44"/>
      <c r="DY1070" s="44"/>
      <c r="DZ1070" s="44"/>
      <c r="EA1070" s="44"/>
      <c r="EB1070" s="44"/>
      <c r="EC1070" s="44"/>
      <c r="ED1070" s="44"/>
      <c r="EE1070" s="44"/>
      <c r="EF1070" s="44"/>
      <c r="EG1070" s="44"/>
      <c r="EH1070" s="44"/>
      <c r="EI1070" s="44"/>
      <c r="EJ1070" s="44"/>
      <c r="EK1070" s="44"/>
      <c r="EL1070" s="44"/>
      <c r="EM1070" s="44"/>
      <c r="EN1070" s="44"/>
      <c r="EO1070" s="44"/>
      <c r="EP1070" s="44"/>
      <c r="EQ1070" s="44"/>
      <c r="ER1070" s="44"/>
      <c r="ES1070" s="44"/>
      <c r="ET1070" s="44"/>
      <c r="EU1070" s="44"/>
      <c r="EV1070" s="44"/>
      <c r="EW1070" s="44"/>
      <c r="EX1070" s="44"/>
      <c r="EY1070" s="44"/>
      <c r="EZ1070" s="44"/>
      <c r="FA1070" s="44"/>
      <c r="FB1070" s="44"/>
      <c r="FC1070" s="44"/>
      <c r="FD1070" s="44"/>
      <c r="FE1070" s="44"/>
      <c r="FF1070" s="44"/>
      <c r="FG1070" s="44"/>
      <c r="FH1070" s="44"/>
      <c r="FI1070" s="44"/>
      <c r="FJ1070" s="44"/>
      <c r="FK1070" s="44"/>
      <c r="FL1070" s="44"/>
      <c r="FM1070" s="44"/>
      <c r="FN1070" s="44"/>
      <c r="FO1070" s="44"/>
      <c r="FP1070" s="44"/>
      <c r="FQ1070" s="44"/>
      <c r="FR1070" s="44"/>
      <c r="FS1070" s="44"/>
      <c r="FT1070" s="44"/>
      <c r="FU1070" s="44"/>
      <c r="FV1070" s="44"/>
      <c r="FW1070" s="44"/>
      <c r="FX1070" s="44"/>
      <c r="FY1070" s="44"/>
      <c r="FZ1070" s="44"/>
      <c r="GA1070" s="44"/>
      <c r="GB1070" s="44"/>
      <c r="GC1070" s="44"/>
      <c r="GD1070" s="44"/>
      <c r="GE1070" s="44"/>
      <c r="GF1070" s="44"/>
      <c r="GG1070" s="44"/>
      <c r="GH1070" s="44"/>
      <c r="GI1070" s="44"/>
      <c r="GJ1070" s="44"/>
      <c r="GK1070" s="44"/>
      <c r="GL1070" s="44"/>
      <c r="GM1070" s="44"/>
      <c r="GN1070" s="44"/>
      <c r="GO1070" s="44"/>
      <c r="GP1070" s="44"/>
      <c r="GQ1070" s="44"/>
      <c r="GR1070" s="44"/>
      <c r="GS1070" s="44"/>
      <c r="GT1070" s="44"/>
      <c r="GU1070" s="44"/>
      <c r="GV1070" s="44"/>
      <c r="GW1070" s="44"/>
      <c r="GX1070" s="44"/>
      <c r="GY1070" s="44"/>
      <c r="GZ1070" s="44"/>
      <c r="HA1070" s="44"/>
      <c r="HB1070" s="44"/>
      <c r="HC1070" s="44"/>
      <c r="HD1070" s="44"/>
      <c r="HE1070" s="44"/>
      <c r="HF1070" s="44"/>
      <c r="HG1070" s="44"/>
      <c r="HH1070" s="44"/>
      <c r="HI1070" s="44"/>
      <c r="HJ1070" s="44"/>
      <c r="HK1070" s="44"/>
      <c r="HL1070" s="44"/>
      <c r="HM1070" s="44"/>
      <c r="HN1070" s="44"/>
      <c r="HO1070" s="44"/>
      <c r="HP1070" s="44"/>
      <c r="HQ1070" s="44"/>
      <c r="HR1070" s="44"/>
      <c r="HS1070" s="44"/>
      <c r="HT1070" s="44"/>
      <c r="HU1070" s="44"/>
      <c r="HV1070" s="44"/>
      <c r="HW1070" s="44"/>
      <c r="HX1070" s="44"/>
      <c r="HY1070" s="44"/>
      <c r="HZ1070" s="44"/>
      <c r="IA1070" s="44"/>
      <c r="IB1070" s="44"/>
      <c r="IC1070" s="44"/>
      <c r="ID1070" s="44"/>
      <c r="IE1070" s="44"/>
      <c r="IF1070" s="44"/>
      <c r="IG1070" s="44"/>
      <c r="IH1070" s="44"/>
      <c r="II1070" s="44"/>
      <c r="IJ1070" s="44"/>
      <c r="IK1070" s="44"/>
      <c r="IL1070" s="44"/>
      <c r="IM1070" s="44"/>
      <c r="IN1070" s="44"/>
      <c r="IO1070" s="44"/>
      <c r="IP1070" s="44"/>
      <c r="IQ1070" s="44"/>
      <c r="IR1070" s="44"/>
      <c r="IS1070" s="44"/>
      <c r="IT1070" s="44"/>
      <c r="IU1070" s="44"/>
      <c r="IV1070" s="44"/>
    </row>
    <row r="1071" spans="1:256" s="43" customFormat="1">
      <c r="A1071" s="557"/>
      <c r="B1071" s="560" t="s">
        <v>736</v>
      </c>
      <c r="C1071" s="539" t="s">
        <v>110</v>
      </c>
      <c r="D1071" s="659">
        <v>1</v>
      </c>
      <c r="E1071" s="94"/>
      <c r="F1071" s="128">
        <f>E1071*D1071</f>
        <v>0</v>
      </c>
      <c r="H1071" s="73"/>
      <c r="I1071" s="73"/>
      <c r="J1071" s="73"/>
      <c r="K1071" s="73"/>
      <c r="L1071" s="74"/>
      <c r="M1071" s="49"/>
      <c r="N1071" s="49"/>
      <c r="O1071" s="49"/>
      <c r="P1071" s="49"/>
      <c r="Q1071" s="44"/>
      <c r="R1071" s="44"/>
      <c r="S1071" s="44"/>
      <c r="T1071" s="44"/>
      <c r="U1071" s="44"/>
      <c r="V1071" s="44"/>
      <c r="W1071" s="44"/>
      <c r="X1071" s="44"/>
      <c r="Y1071" s="44"/>
      <c r="Z1071" s="44"/>
      <c r="AA1071" s="44"/>
      <c r="AB1071" s="44"/>
      <c r="AC1071" s="44"/>
      <c r="AD1071" s="44"/>
      <c r="AE1071" s="44"/>
      <c r="AF1071" s="44"/>
      <c r="AG1071" s="44"/>
      <c r="AH1071" s="44"/>
      <c r="AI1071" s="44"/>
      <c r="AJ1071" s="44"/>
      <c r="AK1071" s="44"/>
      <c r="AL1071" s="44"/>
      <c r="AM1071" s="44"/>
      <c r="AN1071" s="44"/>
      <c r="AO1071" s="44"/>
      <c r="AP1071" s="44"/>
      <c r="AQ1071" s="44"/>
      <c r="AR1071" s="44"/>
      <c r="AS1071" s="44"/>
      <c r="AT1071" s="44"/>
      <c r="AU1071" s="44"/>
      <c r="AV1071" s="44"/>
      <c r="AW1071" s="44"/>
      <c r="AX1071" s="44"/>
      <c r="AY1071" s="44"/>
      <c r="AZ1071" s="44"/>
      <c r="BA1071" s="44"/>
      <c r="BB1071" s="44"/>
      <c r="BC1071" s="44"/>
      <c r="BD1071" s="44"/>
      <c r="BE1071" s="44"/>
      <c r="BF1071" s="44"/>
      <c r="BG1071" s="44"/>
      <c r="BH1071" s="44"/>
      <c r="BI1071" s="44"/>
      <c r="BJ1071" s="44"/>
      <c r="BK1071" s="44"/>
      <c r="BL1071" s="44"/>
      <c r="BM1071" s="44"/>
      <c r="BN1071" s="44"/>
      <c r="BO1071" s="44"/>
      <c r="BP1071" s="44"/>
      <c r="BQ1071" s="44"/>
      <c r="BR1071" s="44"/>
      <c r="BS1071" s="44"/>
      <c r="BT1071" s="44"/>
      <c r="BU1071" s="44"/>
      <c r="BV1071" s="44"/>
      <c r="BW1071" s="44"/>
      <c r="BX1071" s="44"/>
      <c r="BY1071" s="44"/>
      <c r="BZ1071" s="44"/>
      <c r="CA1071" s="44"/>
      <c r="CB1071" s="44"/>
      <c r="CC1071" s="44"/>
      <c r="CD1071" s="44"/>
      <c r="CE1071" s="44"/>
      <c r="CF1071" s="44"/>
      <c r="CG1071" s="44"/>
      <c r="CH1071" s="44"/>
      <c r="CI1071" s="44"/>
      <c r="CJ1071" s="44"/>
      <c r="CK1071" s="44"/>
      <c r="CL1071" s="44"/>
      <c r="CM1071" s="44"/>
      <c r="CN1071" s="44"/>
      <c r="CO1071" s="44"/>
      <c r="CP1071" s="44"/>
      <c r="CQ1071" s="44"/>
      <c r="CR1071" s="44"/>
      <c r="CS1071" s="44"/>
      <c r="CT1071" s="44"/>
      <c r="CU1071" s="44"/>
      <c r="CV1071" s="44"/>
      <c r="CW1071" s="44"/>
      <c r="CX1071" s="44"/>
      <c r="CY1071" s="44"/>
      <c r="CZ1071" s="44"/>
      <c r="DA1071" s="44"/>
      <c r="DB1071" s="44"/>
      <c r="DC1071" s="44"/>
      <c r="DD1071" s="44"/>
      <c r="DE1071" s="44"/>
      <c r="DF1071" s="44"/>
      <c r="DG1071" s="44"/>
      <c r="DH1071" s="44"/>
      <c r="DI1071" s="44"/>
      <c r="DJ1071" s="44"/>
      <c r="DK1071" s="44"/>
      <c r="DL1071" s="44"/>
      <c r="DM1071" s="44"/>
      <c r="DN1071" s="44"/>
      <c r="DO1071" s="44"/>
      <c r="DP1071" s="44"/>
      <c r="DQ1071" s="44"/>
      <c r="DR1071" s="44"/>
      <c r="DS1071" s="44"/>
      <c r="DT1071" s="44"/>
      <c r="DU1071" s="44"/>
      <c r="DV1071" s="44"/>
      <c r="DW1071" s="44"/>
      <c r="DX1071" s="44"/>
      <c r="DY1071" s="44"/>
      <c r="DZ1071" s="44"/>
      <c r="EA1071" s="44"/>
      <c r="EB1071" s="44"/>
      <c r="EC1071" s="44"/>
      <c r="ED1071" s="44"/>
      <c r="EE1071" s="44"/>
      <c r="EF1071" s="44"/>
      <c r="EG1071" s="44"/>
      <c r="EH1071" s="44"/>
      <c r="EI1071" s="44"/>
      <c r="EJ1071" s="44"/>
      <c r="EK1071" s="44"/>
      <c r="EL1071" s="44"/>
      <c r="EM1071" s="44"/>
      <c r="EN1071" s="44"/>
      <c r="EO1071" s="44"/>
      <c r="EP1071" s="44"/>
      <c r="EQ1071" s="44"/>
      <c r="ER1071" s="44"/>
      <c r="ES1071" s="44"/>
      <c r="ET1071" s="44"/>
      <c r="EU1071" s="44"/>
      <c r="EV1071" s="44"/>
      <c r="EW1071" s="44"/>
      <c r="EX1071" s="44"/>
      <c r="EY1071" s="44"/>
      <c r="EZ1071" s="44"/>
      <c r="FA1071" s="44"/>
      <c r="FB1071" s="44"/>
      <c r="FC1071" s="44"/>
      <c r="FD1071" s="44"/>
      <c r="FE1071" s="44"/>
      <c r="FF1071" s="44"/>
      <c r="FG1071" s="44"/>
      <c r="FH1071" s="44"/>
      <c r="FI1071" s="44"/>
      <c r="FJ1071" s="44"/>
      <c r="FK1071" s="44"/>
      <c r="FL1071" s="44"/>
      <c r="FM1071" s="44"/>
      <c r="FN1071" s="44"/>
      <c r="FO1071" s="44"/>
      <c r="FP1071" s="44"/>
      <c r="FQ1071" s="44"/>
      <c r="FR1071" s="44"/>
      <c r="FS1071" s="44"/>
      <c r="FT1071" s="44"/>
      <c r="FU1071" s="44"/>
      <c r="FV1071" s="44"/>
      <c r="FW1071" s="44"/>
      <c r="FX1071" s="44"/>
      <c r="FY1071" s="44"/>
      <c r="FZ1071" s="44"/>
      <c r="GA1071" s="44"/>
      <c r="GB1071" s="44"/>
      <c r="GC1071" s="44"/>
      <c r="GD1071" s="44"/>
      <c r="GE1071" s="44"/>
      <c r="GF1071" s="44"/>
      <c r="GG1071" s="44"/>
      <c r="GH1071" s="44"/>
      <c r="GI1071" s="44"/>
      <c r="GJ1071" s="44"/>
      <c r="GK1071" s="44"/>
      <c r="GL1071" s="44"/>
      <c r="GM1071" s="44"/>
      <c r="GN1071" s="44"/>
      <c r="GO1071" s="44"/>
      <c r="GP1071" s="44"/>
      <c r="GQ1071" s="44"/>
      <c r="GR1071" s="44"/>
      <c r="GS1071" s="44"/>
      <c r="GT1071" s="44"/>
      <c r="GU1071" s="44"/>
      <c r="GV1071" s="44"/>
      <c r="GW1071" s="44"/>
      <c r="GX1071" s="44"/>
      <c r="GY1071" s="44"/>
      <c r="GZ1071" s="44"/>
      <c r="HA1071" s="44"/>
      <c r="HB1071" s="44"/>
      <c r="HC1071" s="44"/>
      <c r="HD1071" s="44"/>
      <c r="HE1071" s="44"/>
      <c r="HF1071" s="44"/>
      <c r="HG1071" s="44"/>
      <c r="HH1071" s="44"/>
      <c r="HI1071" s="44"/>
      <c r="HJ1071" s="44"/>
      <c r="HK1071" s="44"/>
      <c r="HL1071" s="44"/>
      <c r="HM1071" s="44"/>
      <c r="HN1071" s="44"/>
      <c r="HO1071" s="44"/>
      <c r="HP1071" s="44"/>
      <c r="HQ1071" s="44"/>
      <c r="HR1071" s="44"/>
      <c r="HS1071" s="44"/>
      <c r="HT1071" s="44"/>
      <c r="HU1071" s="44"/>
      <c r="HV1071" s="44"/>
      <c r="HW1071" s="44"/>
      <c r="HX1071" s="44"/>
      <c r="HY1071" s="44"/>
      <c r="HZ1071" s="44"/>
      <c r="IA1071" s="44"/>
      <c r="IB1071" s="44"/>
      <c r="IC1071" s="44"/>
      <c r="ID1071" s="44"/>
      <c r="IE1071" s="44"/>
      <c r="IF1071" s="44"/>
      <c r="IG1071" s="44"/>
      <c r="IH1071" s="44"/>
      <c r="II1071" s="44"/>
      <c r="IJ1071" s="44"/>
      <c r="IK1071" s="44"/>
      <c r="IL1071" s="44"/>
      <c r="IM1071" s="44"/>
      <c r="IN1071" s="44"/>
      <c r="IO1071" s="44"/>
      <c r="IP1071" s="44"/>
      <c r="IQ1071" s="44"/>
      <c r="IR1071" s="44"/>
      <c r="IS1071" s="44"/>
      <c r="IT1071" s="44"/>
      <c r="IU1071" s="44"/>
      <c r="IV1071" s="44"/>
    </row>
    <row r="1072" spans="1:256" s="41" customFormat="1">
      <c r="A1072" s="706"/>
      <c r="B1072" s="689"/>
      <c r="C1072" s="722"/>
      <c r="D1072" s="687"/>
      <c r="E1072" s="97"/>
      <c r="F1072" s="723"/>
      <c r="G1072" s="43"/>
      <c r="H1072" s="73"/>
      <c r="I1072" s="73"/>
      <c r="J1072" s="73"/>
      <c r="K1072" s="73"/>
      <c r="L1072" s="74"/>
      <c r="M1072" s="49"/>
      <c r="N1072" s="49"/>
      <c r="O1072" s="49"/>
      <c r="P1072" s="49"/>
      <c r="Q1072" s="44"/>
      <c r="R1072" s="44"/>
      <c r="S1072" s="44"/>
      <c r="T1072" s="44"/>
      <c r="U1072" s="44"/>
      <c r="V1072" s="44"/>
      <c r="W1072" s="44"/>
      <c r="X1072" s="44"/>
      <c r="Y1072" s="44"/>
      <c r="Z1072" s="44"/>
      <c r="AA1072" s="44"/>
      <c r="AB1072" s="44"/>
      <c r="AC1072" s="44"/>
      <c r="AD1072" s="44"/>
      <c r="AE1072" s="44"/>
      <c r="AF1072" s="44"/>
      <c r="AG1072" s="44"/>
      <c r="AH1072" s="44"/>
      <c r="AI1072" s="44"/>
      <c r="AJ1072" s="44"/>
      <c r="AK1072" s="44"/>
      <c r="AL1072" s="44"/>
      <c r="AM1072" s="44"/>
      <c r="AN1072" s="44"/>
      <c r="AO1072" s="44"/>
      <c r="AP1072" s="44"/>
      <c r="AQ1072" s="44"/>
      <c r="AR1072" s="44"/>
      <c r="AS1072" s="44"/>
      <c r="AT1072" s="44"/>
      <c r="AU1072" s="44"/>
      <c r="AV1072" s="44"/>
      <c r="AW1072" s="44"/>
      <c r="AX1072" s="44"/>
      <c r="AY1072" s="44"/>
      <c r="AZ1072" s="44"/>
      <c r="BA1072" s="44"/>
      <c r="BB1072" s="44"/>
      <c r="BC1072" s="44"/>
      <c r="BD1072" s="44"/>
      <c r="BE1072" s="44"/>
      <c r="BF1072" s="44"/>
      <c r="BG1072" s="44"/>
      <c r="BH1072" s="44"/>
      <c r="BI1072" s="44"/>
      <c r="BJ1072" s="44"/>
      <c r="BK1072" s="44"/>
      <c r="BL1072" s="44"/>
      <c r="BM1072" s="44"/>
      <c r="BN1072" s="44"/>
      <c r="BO1072" s="44"/>
      <c r="BP1072" s="44"/>
      <c r="BQ1072" s="44"/>
      <c r="BR1072" s="44"/>
      <c r="BS1072" s="44"/>
      <c r="BT1072" s="44"/>
      <c r="BU1072" s="44"/>
      <c r="BV1072" s="44"/>
      <c r="BW1072" s="44"/>
      <c r="BX1072" s="44"/>
      <c r="BY1072" s="44"/>
      <c r="BZ1072" s="44"/>
      <c r="CA1072" s="44"/>
      <c r="CB1072" s="44"/>
      <c r="CC1072" s="44"/>
      <c r="CD1072" s="44"/>
      <c r="CE1072" s="44"/>
      <c r="CF1072" s="44"/>
      <c r="CG1072" s="44"/>
      <c r="CH1072" s="44"/>
      <c r="CI1072" s="44"/>
      <c r="CJ1072" s="44"/>
      <c r="CK1072" s="44"/>
      <c r="CL1072" s="44"/>
      <c r="CM1072" s="44"/>
      <c r="CN1072" s="44"/>
      <c r="CO1072" s="44"/>
      <c r="CP1072" s="44"/>
      <c r="CQ1072" s="44"/>
      <c r="CR1072" s="44"/>
      <c r="CS1072" s="44"/>
      <c r="CT1072" s="44"/>
      <c r="CU1072" s="44"/>
      <c r="CV1072" s="44"/>
      <c r="CW1072" s="44"/>
      <c r="CX1072" s="44"/>
      <c r="CY1072" s="44"/>
      <c r="CZ1072" s="44"/>
      <c r="DA1072" s="44"/>
      <c r="DB1072" s="44"/>
      <c r="DC1072" s="44"/>
      <c r="DD1072" s="44"/>
      <c r="DE1072" s="44"/>
      <c r="DF1072" s="44"/>
      <c r="DG1072" s="44"/>
      <c r="DH1072" s="44"/>
      <c r="DI1072" s="44"/>
      <c r="DJ1072" s="44"/>
      <c r="DK1072" s="44"/>
      <c r="DL1072" s="44"/>
      <c r="DM1072" s="44"/>
      <c r="DN1072" s="44"/>
      <c r="DO1072" s="44"/>
      <c r="DP1072" s="44"/>
      <c r="DQ1072" s="44"/>
      <c r="DR1072" s="44"/>
      <c r="DS1072" s="44"/>
      <c r="DT1072" s="44"/>
      <c r="DU1072" s="44"/>
      <c r="DV1072" s="44"/>
      <c r="DW1072" s="44"/>
      <c r="DX1072" s="44"/>
      <c r="DY1072" s="44"/>
      <c r="DZ1072" s="44"/>
      <c r="EA1072" s="44"/>
      <c r="EB1072" s="44"/>
      <c r="EC1072" s="44"/>
      <c r="ED1072" s="44"/>
      <c r="EE1072" s="44"/>
      <c r="EF1072" s="44"/>
      <c r="EG1072" s="44"/>
      <c r="EH1072" s="44"/>
      <c r="EI1072" s="44"/>
      <c r="EJ1072" s="44"/>
      <c r="EK1072" s="44"/>
      <c r="EL1072" s="44"/>
      <c r="EM1072" s="44"/>
      <c r="EN1072" s="44"/>
      <c r="EO1072" s="44"/>
      <c r="EP1072" s="44"/>
      <c r="EQ1072" s="44"/>
      <c r="ER1072" s="44"/>
      <c r="ES1072" s="44"/>
      <c r="ET1072" s="44"/>
      <c r="EU1072" s="44"/>
      <c r="EV1072" s="44"/>
      <c r="EW1072" s="44"/>
      <c r="EX1072" s="44"/>
      <c r="EY1072" s="44"/>
      <c r="EZ1072" s="44"/>
      <c r="FA1072" s="44"/>
      <c r="FB1072" s="44"/>
      <c r="FC1072" s="44"/>
      <c r="FD1072" s="44"/>
      <c r="FE1072" s="44"/>
      <c r="FF1072" s="44"/>
      <c r="FG1072" s="44"/>
      <c r="FH1072" s="44"/>
      <c r="FI1072" s="44"/>
      <c r="FJ1072" s="44"/>
      <c r="FK1072" s="44"/>
      <c r="FL1072" s="44"/>
      <c r="FM1072" s="44"/>
      <c r="FN1072" s="44"/>
      <c r="FO1072" s="44"/>
      <c r="FP1072" s="44"/>
      <c r="FQ1072" s="44"/>
      <c r="FR1072" s="44"/>
      <c r="FS1072" s="44"/>
      <c r="FT1072" s="44"/>
      <c r="FU1072" s="44"/>
      <c r="FV1072" s="44"/>
      <c r="FW1072" s="44"/>
      <c r="FX1072" s="44"/>
      <c r="FY1072" s="44"/>
      <c r="FZ1072" s="44"/>
      <c r="GA1072" s="44"/>
      <c r="GB1072" s="44"/>
      <c r="GC1072" s="44"/>
      <c r="GD1072" s="44"/>
      <c r="GE1072" s="44"/>
      <c r="GF1072" s="44"/>
      <c r="GG1072" s="44"/>
      <c r="GH1072" s="44"/>
      <c r="GI1072" s="44"/>
      <c r="GJ1072" s="44"/>
      <c r="GK1072" s="44"/>
      <c r="GL1072" s="44"/>
      <c r="GM1072" s="44"/>
      <c r="GN1072" s="44"/>
      <c r="GO1072" s="44"/>
      <c r="GP1072" s="44"/>
      <c r="GQ1072" s="44"/>
      <c r="GR1072" s="44"/>
      <c r="GS1072" s="44"/>
      <c r="GT1072" s="44"/>
      <c r="GU1072" s="44"/>
      <c r="GV1072" s="44"/>
      <c r="GW1072" s="44"/>
      <c r="GX1072" s="44"/>
      <c r="GY1072" s="44"/>
      <c r="GZ1072" s="44"/>
      <c r="HA1072" s="44"/>
      <c r="HB1072" s="44"/>
      <c r="HC1072" s="44"/>
      <c r="HD1072" s="44"/>
      <c r="HE1072" s="44"/>
      <c r="HF1072" s="44"/>
      <c r="HG1072" s="44"/>
      <c r="HH1072" s="44"/>
      <c r="HI1072" s="44"/>
      <c r="HJ1072" s="44"/>
      <c r="HK1072" s="44"/>
      <c r="HL1072" s="44"/>
      <c r="HM1072" s="44"/>
      <c r="HN1072" s="44"/>
      <c r="HO1072" s="44"/>
      <c r="HP1072" s="44"/>
      <c r="HQ1072" s="44"/>
      <c r="HR1072" s="44"/>
      <c r="HS1072" s="44"/>
      <c r="HT1072" s="44"/>
      <c r="HU1072" s="44"/>
      <c r="HV1072" s="44"/>
      <c r="HW1072" s="44"/>
      <c r="HX1072" s="44"/>
      <c r="HY1072" s="44"/>
      <c r="HZ1072" s="44"/>
      <c r="IA1072" s="44"/>
      <c r="IB1072" s="44"/>
      <c r="IC1072" s="44"/>
      <c r="ID1072" s="44"/>
      <c r="IE1072" s="44"/>
      <c r="IF1072" s="44"/>
      <c r="IG1072" s="44"/>
      <c r="IH1072" s="44"/>
      <c r="II1072" s="44"/>
      <c r="IJ1072" s="44"/>
      <c r="IK1072" s="44"/>
      <c r="IL1072" s="44"/>
      <c r="IM1072" s="44"/>
      <c r="IN1072" s="44"/>
      <c r="IO1072" s="44"/>
      <c r="IP1072" s="44"/>
      <c r="IQ1072" s="44"/>
      <c r="IR1072" s="44"/>
      <c r="IS1072" s="44"/>
      <c r="IT1072" s="44"/>
      <c r="IU1072" s="44"/>
      <c r="IV1072" s="44"/>
    </row>
    <row r="1073" spans="1:256" s="41" customFormat="1" ht="173.25">
      <c r="A1073" s="557" t="s">
        <v>1058</v>
      </c>
      <c r="B1073" s="660" t="s">
        <v>982</v>
      </c>
      <c r="C1073" s="539"/>
      <c r="D1073" s="659"/>
      <c r="E1073" s="94"/>
      <c r="F1073" s="128"/>
      <c r="G1073" s="43"/>
      <c r="H1073" s="73"/>
      <c r="I1073" s="73"/>
      <c r="J1073" s="73"/>
      <c r="K1073" s="73"/>
      <c r="L1073" s="74"/>
      <c r="M1073" s="49"/>
      <c r="N1073" s="49"/>
      <c r="O1073" s="49"/>
      <c r="P1073" s="49"/>
      <c r="Q1073" s="44"/>
      <c r="R1073" s="44"/>
      <c r="S1073" s="44"/>
      <c r="T1073" s="44"/>
      <c r="U1073" s="44"/>
      <c r="V1073" s="44"/>
      <c r="W1073" s="44"/>
      <c r="X1073" s="44"/>
      <c r="Y1073" s="44"/>
      <c r="Z1073" s="44"/>
      <c r="AA1073" s="44"/>
      <c r="AB1073" s="44"/>
      <c r="AC1073" s="44"/>
      <c r="AD1073" s="44"/>
      <c r="AE1073" s="44"/>
      <c r="AF1073" s="44"/>
      <c r="AG1073" s="44"/>
      <c r="AH1073" s="44"/>
      <c r="AI1073" s="44"/>
      <c r="AJ1073" s="44"/>
      <c r="AK1073" s="44"/>
      <c r="AL1073" s="44"/>
      <c r="AM1073" s="44"/>
      <c r="AN1073" s="44"/>
      <c r="AO1073" s="44"/>
      <c r="AP1073" s="44"/>
      <c r="AQ1073" s="44"/>
      <c r="AR1073" s="44"/>
      <c r="AS1073" s="44"/>
      <c r="AT1073" s="44"/>
      <c r="AU1073" s="44"/>
      <c r="AV1073" s="44"/>
      <c r="AW1073" s="44"/>
      <c r="AX1073" s="44"/>
      <c r="AY1073" s="44"/>
      <c r="AZ1073" s="44"/>
      <c r="BA1073" s="44"/>
      <c r="BB1073" s="44"/>
      <c r="BC1073" s="44"/>
      <c r="BD1073" s="44"/>
      <c r="BE1073" s="44"/>
      <c r="BF1073" s="44"/>
      <c r="BG1073" s="44"/>
      <c r="BH1073" s="44"/>
      <c r="BI1073" s="44"/>
      <c r="BJ1073" s="44"/>
      <c r="BK1073" s="44"/>
      <c r="BL1073" s="44"/>
      <c r="BM1073" s="44"/>
      <c r="BN1073" s="44"/>
      <c r="BO1073" s="44"/>
      <c r="BP1073" s="44"/>
      <c r="BQ1073" s="44"/>
      <c r="BR1073" s="44"/>
      <c r="BS1073" s="44"/>
      <c r="BT1073" s="44"/>
      <c r="BU1073" s="44"/>
      <c r="BV1073" s="44"/>
      <c r="BW1073" s="44"/>
      <c r="BX1073" s="44"/>
      <c r="BY1073" s="44"/>
      <c r="BZ1073" s="44"/>
      <c r="CA1073" s="44"/>
      <c r="CB1073" s="44"/>
      <c r="CC1073" s="44"/>
      <c r="CD1073" s="44"/>
      <c r="CE1073" s="44"/>
      <c r="CF1073" s="44"/>
      <c r="CG1073" s="44"/>
      <c r="CH1073" s="44"/>
      <c r="CI1073" s="44"/>
      <c r="CJ1073" s="44"/>
      <c r="CK1073" s="44"/>
      <c r="CL1073" s="44"/>
      <c r="CM1073" s="44"/>
      <c r="CN1073" s="44"/>
      <c r="CO1073" s="44"/>
      <c r="CP1073" s="44"/>
      <c r="CQ1073" s="44"/>
      <c r="CR1073" s="44"/>
      <c r="CS1073" s="44"/>
      <c r="CT1073" s="44"/>
      <c r="CU1073" s="44"/>
      <c r="CV1073" s="44"/>
      <c r="CW1073" s="44"/>
      <c r="CX1073" s="44"/>
      <c r="CY1073" s="44"/>
      <c r="CZ1073" s="44"/>
      <c r="DA1073" s="44"/>
      <c r="DB1073" s="44"/>
      <c r="DC1073" s="44"/>
      <c r="DD1073" s="44"/>
      <c r="DE1073" s="44"/>
      <c r="DF1073" s="44"/>
      <c r="DG1073" s="44"/>
      <c r="DH1073" s="44"/>
      <c r="DI1073" s="44"/>
      <c r="DJ1073" s="44"/>
      <c r="DK1073" s="44"/>
      <c r="DL1073" s="44"/>
      <c r="DM1073" s="44"/>
      <c r="DN1073" s="44"/>
      <c r="DO1073" s="44"/>
      <c r="DP1073" s="44"/>
      <c r="DQ1073" s="44"/>
      <c r="DR1073" s="44"/>
      <c r="DS1073" s="44"/>
      <c r="DT1073" s="44"/>
      <c r="DU1073" s="44"/>
      <c r="DV1073" s="44"/>
      <c r="DW1073" s="44"/>
      <c r="DX1073" s="44"/>
      <c r="DY1073" s="44"/>
      <c r="DZ1073" s="44"/>
      <c r="EA1073" s="44"/>
      <c r="EB1073" s="44"/>
      <c r="EC1073" s="44"/>
      <c r="ED1073" s="44"/>
      <c r="EE1073" s="44"/>
      <c r="EF1073" s="44"/>
      <c r="EG1073" s="44"/>
      <c r="EH1073" s="44"/>
      <c r="EI1073" s="44"/>
      <c r="EJ1073" s="44"/>
      <c r="EK1073" s="44"/>
      <c r="EL1073" s="44"/>
      <c r="EM1073" s="44"/>
      <c r="EN1073" s="44"/>
      <c r="EO1073" s="44"/>
      <c r="EP1073" s="44"/>
      <c r="EQ1073" s="44"/>
      <c r="ER1073" s="44"/>
      <c r="ES1073" s="44"/>
      <c r="ET1073" s="44"/>
      <c r="EU1073" s="44"/>
      <c r="EV1073" s="44"/>
      <c r="EW1073" s="44"/>
      <c r="EX1073" s="44"/>
      <c r="EY1073" s="44"/>
      <c r="EZ1073" s="44"/>
      <c r="FA1073" s="44"/>
      <c r="FB1073" s="44"/>
      <c r="FC1073" s="44"/>
      <c r="FD1073" s="44"/>
      <c r="FE1073" s="44"/>
      <c r="FF1073" s="44"/>
      <c r="FG1073" s="44"/>
      <c r="FH1073" s="44"/>
      <c r="FI1073" s="44"/>
      <c r="FJ1073" s="44"/>
      <c r="FK1073" s="44"/>
      <c r="FL1073" s="44"/>
      <c r="FM1073" s="44"/>
      <c r="FN1073" s="44"/>
      <c r="FO1073" s="44"/>
      <c r="FP1073" s="44"/>
      <c r="FQ1073" s="44"/>
      <c r="FR1073" s="44"/>
      <c r="FS1073" s="44"/>
      <c r="FT1073" s="44"/>
      <c r="FU1073" s="44"/>
      <c r="FV1073" s="44"/>
      <c r="FW1073" s="44"/>
      <c r="FX1073" s="44"/>
      <c r="FY1073" s="44"/>
      <c r="FZ1073" s="44"/>
      <c r="GA1073" s="44"/>
      <c r="GB1073" s="44"/>
      <c r="GC1073" s="44"/>
      <c r="GD1073" s="44"/>
      <c r="GE1073" s="44"/>
      <c r="GF1073" s="44"/>
      <c r="GG1073" s="44"/>
      <c r="GH1073" s="44"/>
      <c r="GI1073" s="44"/>
      <c r="GJ1073" s="44"/>
      <c r="GK1073" s="44"/>
      <c r="GL1073" s="44"/>
      <c r="GM1073" s="44"/>
      <c r="GN1073" s="44"/>
      <c r="GO1073" s="44"/>
      <c r="GP1073" s="44"/>
      <c r="GQ1073" s="44"/>
      <c r="GR1073" s="44"/>
      <c r="GS1073" s="44"/>
      <c r="GT1073" s="44"/>
      <c r="GU1073" s="44"/>
      <c r="GV1073" s="44"/>
      <c r="GW1073" s="44"/>
      <c r="GX1073" s="44"/>
      <c r="GY1073" s="44"/>
      <c r="GZ1073" s="44"/>
      <c r="HA1073" s="44"/>
      <c r="HB1073" s="44"/>
      <c r="HC1073" s="44"/>
      <c r="HD1073" s="44"/>
      <c r="HE1073" s="44"/>
      <c r="HF1073" s="44"/>
      <c r="HG1073" s="44"/>
      <c r="HH1073" s="44"/>
      <c r="HI1073" s="44"/>
      <c r="HJ1073" s="44"/>
      <c r="HK1073" s="44"/>
      <c r="HL1073" s="44"/>
      <c r="HM1073" s="44"/>
      <c r="HN1073" s="44"/>
      <c r="HO1073" s="44"/>
      <c r="HP1073" s="44"/>
      <c r="HQ1073" s="44"/>
      <c r="HR1073" s="44"/>
      <c r="HS1073" s="44"/>
      <c r="HT1073" s="44"/>
      <c r="HU1073" s="44"/>
      <c r="HV1073" s="44"/>
      <c r="HW1073" s="44"/>
      <c r="HX1073" s="44"/>
      <c r="HY1073" s="44"/>
      <c r="HZ1073" s="44"/>
      <c r="IA1073" s="44"/>
      <c r="IB1073" s="44"/>
      <c r="IC1073" s="44"/>
      <c r="ID1073" s="44"/>
      <c r="IE1073" s="44"/>
      <c r="IF1073" s="44"/>
      <c r="IG1073" s="44"/>
      <c r="IH1073" s="44"/>
      <c r="II1073" s="44"/>
      <c r="IJ1073" s="44"/>
      <c r="IK1073" s="44"/>
      <c r="IL1073" s="44"/>
      <c r="IM1073" s="44"/>
      <c r="IN1073" s="44"/>
      <c r="IO1073" s="44"/>
      <c r="IP1073" s="44"/>
      <c r="IQ1073" s="44"/>
      <c r="IR1073" s="44"/>
      <c r="IS1073" s="44"/>
      <c r="IT1073" s="44"/>
      <c r="IU1073" s="44"/>
      <c r="IV1073" s="44"/>
    </row>
    <row r="1074" spans="1:256" s="41" customFormat="1" ht="42.75">
      <c r="A1074" s="557"/>
      <c r="B1074" s="575" t="s">
        <v>183</v>
      </c>
      <c r="C1074" s="561"/>
      <c r="D1074" s="556"/>
      <c r="E1074" s="122"/>
      <c r="F1074" s="128"/>
      <c r="G1074" s="43"/>
      <c r="H1074" s="73"/>
      <c r="I1074" s="73"/>
      <c r="J1074" s="73"/>
      <c r="K1074" s="73"/>
      <c r="L1074" s="74"/>
      <c r="M1074" s="49"/>
      <c r="N1074" s="49"/>
      <c r="O1074" s="49"/>
      <c r="P1074" s="49"/>
      <c r="Q1074" s="44"/>
      <c r="R1074" s="44"/>
      <c r="S1074" s="44"/>
      <c r="T1074" s="44"/>
      <c r="U1074" s="44"/>
      <c r="V1074" s="44"/>
      <c r="W1074" s="44"/>
      <c r="X1074" s="44"/>
      <c r="Y1074" s="44"/>
      <c r="Z1074" s="44"/>
      <c r="AA1074" s="44"/>
      <c r="AB1074" s="44"/>
      <c r="AC1074" s="44"/>
      <c r="AD1074" s="44"/>
      <c r="AE1074" s="44"/>
      <c r="AF1074" s="44"/>
      <c r="AG1074" s="44"/>
      <c r="AH1074" s="44"/>
      <c r="AI1074" s="44"/>
      <c r="AJ1074" s="44"/>
      <c r="AK1074" s="44"/>
      <c r="AL1074" s="44"/>
      <c r="AM1074" s="44"/>
      <c r="AN1074" s="44"/>
      <c r="AO1074" s="44"/>
      <c r="AP1074" s="44"/>
      <c r="AQ1074" s="44"/>
      <c r="AR1074" s="44"/>
      <c r="AS1074" s="44"/>
      <c r="AT1074" s="44"/>
      <c r="AU1074" s="44"/>
      <c r="AV1074" s="44"/>
      <c r="AW1074" s="44"/>
      <c r="AX1074" s="44"/>
      <c r="AY1074" s="44"/>
      <c r="AZ1074" s="44"/>
      <c r="BA1074" s="44"/>
      <c r="BB1074" s="44"/>
      <c r="BC1074" s="44"/>
      <c r="BD1074" s="44"/>
      <c r="BE1074" s="44"/>
      <c r="BF1074" s="44"/>
      <c r="BG1074" s="44"/>
      <c r="BH1074" s="44"/>
      <c r="BI1074" s="44"/>
      <c r="BJ1074" s="44"/>
      <c r="BK1074" s="44"/>
      <c r="BL1074" s="44"/>
      <c r="BM1074" s="44"/>
      <c r="BN1074" s="44"/>
      <c r="BO1074" s="44"/>
      <c r="BP1074" s="44"/>
      <c r="BQ1074" s="44"/>
      <c r="BR1074" s="44"/>
      <c r="BS1074" s="44"/>
      <c r="BT1074" s="44"/>
      <c r="BU1074" s="44"/>
      <c r="BV1074" s="44"/>
      <c r="BW1074" s="44"/>
      <c r="BX1074" s="44"/>
      <c r="BY1074" s="44"/>
      <c r="BZ1074" s="44"/>
      <c r="CA1074" s="44"/>
      <c r="CB1074" s="44"/>
      <c r="CC1074" s="44"/>
      <c r="CD1074" s="44"/>
      <c r="CE1074" s="44"/>
      <c r="CF1074" s="44"/>
      <c r="CG1074" s="44"/>
      <c r="CH1074" s="44"/>
      <c r="CI1074" s="44"/>
      <c r="CJ1074" s="44"/>
      <c r="CK1074" s="44"/>
      <c r="CL1074" s="44"/>
      <c r="CM1074" s="44"/>
      <c r="CN1074" s="44"/>
      <c r="CO1074" s="44"/>
      <c r="CP1074" s="44"/>
      <c r="CQ1074" s="44"/>
      <c r="CR1074" s="44"/>
      <c r="CS1074" s="44"/>
      <c r="CT1074" s="44"/>
      <c r="CU1074" s="44"/>
      <c r="CV1074" s="44"/>
      <c r="CW1074" s="44"/>
      <c r="CX1074" s="44"/>
      <c r="CY1074" s="44"/>
      <c r="CZ1074" s="44"/>
      <c r="DA1074" s="44"/>
      <c r="DB1074" s="44"/>
      <c r="DC1074" s="44"/>
      <c r="DD1074" s="44"/>
      <c r="DE1074" s="44"/>
      <c r="DF1074" s="44"/>
      <c r="DG1074" s="44"/>
      <c r="DH1074" s="44"/>
      <c r="DI1074" s="44"/>
      <c r="DJ1074" s="44"/>
      <c r="DK1074" s="44"/>
      <c r="DL1074" s="44"/>
      <c r="DM1074" s="44"/>
      <c r="DN1074" s="44"/>
      <c r="DO1074" s="44"/>
      <c r="DP1074" s="44"/>
      <c r="DQ1074" s="44"/>
      <c r="DR1074" s="44"/>
      <c r="DS1074" s="44"/>
      <c r="DT1074" s="44"/>
      <c r="DU1074" s="44"/>
      <c r="DV1074" s="44"/>
      <c r="DW1074" s="44"/>
      <c r="DX1074" s="44"/>
      <c r="DY1074" s="44"/>
      <c r="DZ1074" s="44"/>
      <c r="EA1074" s="44"/>
      <c r="EB1074" s="44"/>
      <c r="EC1074" s="44"/>
      <c r="ED1074" s="44"/>
      <c r="EE1074" s="44"/>
      <c r="EF1074" s="44"/>
      <c r="EG1074" s="44"/>
      <c r="EH1074" s="44"/>
      <c r="EI1074" s="44"/>
      <c r="EJ1074" s="44"/>
      <c r="EK1074" s="44"/>
      <c r="EL1074" s="44"/>
      <c r="EM1074" s="44"/>
      <c r="EN1074" s="44"/>
      <c r="EO1074" s="44"/>
      <c r="EP1074" s="44"/>
      <c r="EQ1074" s="44"/>
      <c r="ER1074" s="44"/>
      <c r="ES1074" s="44"/>
      <c r="ET1074" s="44"/>
      <c r="EU1074" s="44"/>
      <c r="EV1074" s="44"/>
      <c r="EW1074" s="44"/>
      <c r="EX1074" s="44"/>
      <c r="EY1074" s="44"/>
      <c r="EZ1074" s="44"/>
      <c r="FA1074" s="44"/>
      <c r="FB1074" s="44"/>
      <c r="FC1074" s="44"/>
      <c r="FD1074" s="44"/>
      <c r="FE1074" s="44"/>
      <c r="FF1074" s="44"/>
      <c r="FG1074" s="44"/>
      <c r="FH1074" s="44"/>
      <c r="FI1074" s="44"/>
      <c r="FJ1074" s="44"/>
      <c r="FK1074" s="44"/>
      <c r="FL1074" s="44"/>
      <c r="FM1074" s="44"/>
      <c r="FN1074" s="44"/>
      <c r="FO1074" s="44"/>
      <c r="FP1074" s="44"/>
      <c r="FQ1074" s="44"/>
      <c r="FR1074" s="44"/>
      <c r="FS1074" s="44"/>
      <c r="FT1074" s="44"/>
      <c r="FU1074" s="44"/>
      <c r="FV1074" s="44"/>
      <c r="FW1074" s="44"/>
      <c r="FX1074" s="44"/>
      <c r="FY1074" s="44"/>
      <c r="FZ1074" s="44"/>
      <c r="GA1074" s="44"/>
      <c r="GB1074" s="44"/>
      <c r="GC1074" s="44"/>
      <c r="GD1074" s="44"/>
      <c r="GE1074" s="44"/>
      <c r="GF1074" s="44"/>
      <c r="GG1074" s="44"/>
      <c r="GH1074" s="44"/>
      <c r="GI1074" s="44"/>
      <c r="GJ1074" s="44"/>
      <c r="GK1074" s="44"/>
      <c r="GL1074" s="44"/>
      <c r="GM1074" s="44"/>
      <c r="GN1074" s="44"/>
      <c r="GO1074" s="44"/>
      <c r="GP1074" s="44"/>
      <c r="GQ1074" s="44"/>
      <c r="GR1074" s="44"/>
      <c r="GS1074" s="44"/>
      <c r="GT1074" s="44"/>
      <c r="GU1074" s="44"/>
      <c r="GV1074" s="44"/>
      <c r="GW1074" s="44"/>
      <c r="GX1074" s="44"/>
      <c r="GY1074" s="44"/>
      <c r="GZ1074" s="44"/>
      <c r="HA1074" s="44"/>
      <c r="HB1074" s="44"/>
      <c r="HC1074" s="44"/>
      <c r="HD1074" s="44"/>
      <c r="HE1074" s="44"/>
      <c r="HF1074" s="44"/>
      <c r="HG1074" s="44"/>
      <c r="HH1074" s="44"/>
      <c r="HI1074" s="44"/>
      <c r="HJ1074" s="44"/>
      <c r="HK1074" s="44"/>
      <c r="HL1074" s="44"/>
      <c r="HM1074" s="44"/>
      <c r="HN1074" s="44"/>
      <c r="HO1074" s="44"/>
      <c r="HP1074" s="44"/>
      <c r="HQ1074" s="44"/>
      <c r="HR1074" s="44"/>
      <c r="HS1074" s="44"/>
      <c r="HT1074" s="44"/>
      <c r="HU1074" s="44"/>
      <c r="HV1074" s="44"/>
      <c r="HW1074" s="44"/>
      <c r="HX1074" s="44"/>
      <c r="HY1074" s="44"/>
      <c r="HZ1074" s="44"/>
      <c r="IA1074" s="44"/>
      <c r="IB1074" s="44"/>
      <c r="IC1074" s="44"/>
      <c r="ID1074" s="44"/>
      <c r="IE1074" s="44"/>
      <c r="IF1074" s="44"/>
      <c r="IG1074" s="44"/>
      <c r="IH1074" s="44"/>
      <c r="II1074" s="44"/>
      <c r="IJ1074" s="44"/>
      <c r="IK1074" s="44"/>
      <c r="IL1074" s="44"/>
      <c r="IM1074" s="44"/>
      <c r="IN1074" s="44"/>
      <c r="IO1074" s="44"/>
      <c r="IP1074" s="44"/>
      <c r="IQ1074" s="44"/>
      <c r="IR1074" s="44"/>
      <c r="IS1074" s="44"/>
      <c r="IT1074" s="44"/>
      <c r="IU1074" s="44"/>
      <c r="IV1074" s="44"/>
    </row>
    <row r="1075" spans="1:256" s="40" customFormat="1" ht="42.75">
      <c r="A1075" s="557"/>
      <c r="B1075" s="575" t="s">
        <v>182</v>
      </c>
      <c r="C1075" s="561"/>
      <c r="D1075" s="556"/>
      <c r="E1075" s="86"/>
      <c r="F1075" s="547"/>
      <c r="G1075" s="43"/>
      <c r="H1075" s="73"/>
      <c r="I1075" s="73"/>
      <c r="J1075" s="73"/>
      <c r="K1075" s="73"/>
      <c r="L1075" s="74"/>
      <c r="M1075" s="49"/>
      <c r="N1075" s="49"/>
      <c r="O1075" s="49"/>
      <c r="P1075" s="49"/>
      <c r="Q1075" s="44"/>
      <c r="R1075" s="44"/>
      <c r="S1075" s="44"/>
      <c r="T1075" s="44"/>
      <c r="U1075" s="44"/>
      <c r="V1075" s="44"/>
      <c r="W1075" s="44"/>
      <c r="X1075" s="44"/>
      <c r="Y1075" s="44"/>
      <c r="Z1075" s="44"/>
      <c r="AA1075" s="44"/>
      <c r="AB1075" s="44"/>
      <c r="AC1075" s="44"/>
      <c r="AD1075" s="44"/>
      <c r="AE1075" s="44"/>
      <c r="AF1075" s="44"/>
      <c r="AG1075" s="44"/>
      <c r="AH1075" s="44"/>
      <c r="AI1075" s="44"/>
      <c r="AJ1075" s="44"/>
      <c r="AK1075" s="44"/>
      <c r="AL1075" s="44"/>
      <c r="AM1075" s="44"/>
      <c r="AN1075" s="44"/>
      <c r="AO1075" s="44"/>
      <c r="AP1075" s="44"/>
      <c r="AQ1075" s="44"/>
      <c r="AR1075" s="44"/>
      <c r="AS1075" s="44"/>
      <c r="AT1075" s="44"/>
      <c r="AU1075" s="44"/>
      <c r="AV1075" s="44"/>
      <c r="AW1075" s="44"/>
      <c r="AX1075" s="44"/>
      <c r="AY1075" s="44"/>
      <c r="AZ1075" s="44"/>
      <c r="BA1075" s="44"/>
      <c r="BB1075" s="44"/>
      <c r="BC1075" s="44"/>
      <c r="BD1075" s="44"/>
      <c r="BE1075" s="44"/>
      <c r="BF1075" s="44"/>
      <c r="BG1075" s="44"/>
      <c r="BH1075" s="44"/>
      <c r="BI1075" s="44"/>
      <c r="BJ1075" s="44"/>
      <c r="BK1075" s="44"/>
      <c r="BL1075" s="44"/>
      <c r="BM1075" s="44"/>
      <c r="BN1075" s="44"/>
      <c r="BO1075" s="44"/>
      <c r="BP1075" s="44"/>
      <c r="BQ1075" s="44"/>
      <c r="BR1075" s="44"/>
      <c r="BS1075" s="44"/>
      <c r="BT1075" s="44"/>
      <c r="BU1075" s="44"/>
      <c r="BV1075" s="44"/>
      <c r="BW1075" s="44"/>
      <c r="BX1075" s="44"/>
      <c r="BY1075" s="44"/>
      <c r="BZ1075" s="44"/>
      <c r="CA1075" s="44"/>
      <c r="CB1075" s="44"/>
      <c r="CC1075" s="44"/>
      <c r="CD1075" s="44"/>
      <c r="CE1075" s="44"/>
      <c r="CF1075" s="44"/>
      <c r="CG1075" s="44"/>
      <c r="CH1075" s="44"/>
      <c r="CI1075" s="44"/>
      <c r="CJ1075" s="44"/>
      <c r="CK1075" s="44"/>
      <c r="CL1075" s="44"/>
      <c r="CM1075" s="44"/>
      <c r="CN1075" s="44"/>
      <c r="CO1075" s="44"/>
      <c r="CP1075" s="44"/>
      <c r="CQ1075" s="44"/>
      <c r="CR1075" s="44"/>
      <c r="CS1075" s="44"/>
      <c r="CT1075" s="44"/>
      <c r="CU1075" s="44"/>
      <c r="CV1075" s="44"/>
      <c r="CW1075" s="44"/>
      <c r="CX1075" s="44"/>
      <c r="CY1075" s="44"/>
      <c r="CZ1075" s="44"/>
      <c r="DA1075" s="44"/>
      <c r="DB1075" s="44"/>
      <c r="DC1075" s="44"/>
      <c r="DD1075" s="44"/>
      <c r="DE1075" s="44"/>
      <c r="DF1075" s="44"/>
      <c r="DG1075" s="44"/>
      <c r="DH1075" s="44"/>
      <c r="DI1075" s="44"/>
      <c r="DJ1075" s="44"/>
      <c r="DK1075" s="44"/>
      <c r="DL1075" s="44"/>
      <c r="DM1075" s="44"/>
      <c r="DN1075" s="44"/>
      <c r="DO1075" s="44"/>
      <c r="DP1075" s="44"/>
      <c r="DQ1075" s="44"/>
      <c r="DR1075" s="44"/>
      <c r="DS1075" s="44"/>
      <c r="DT1075" s="44"/>
      <c r="DU1075" s="44"/>
      <c r="DV1075" s="44"/>
      <c r="DW1075" s="44"/>
      <c r="DX1075" s="44"/>
      <c r="DY1075" s="44"/>
      <c r="DZ1075" s="44"/>
      <c r="EA1075" s="44"/>
      <c r="EB1075" s="44"/>
      <c r="EC1075" s="44"/>
      <c r="ED1075" s="44"/>
      <c r="EE1075" s="44"/>
      <c r="EF1075" s="44"/>
      <c r="EG1075" s="44"/>
      <c r="EH1075" s="44"/>
      <c r="EI1075" s="44"/>
      <c r="EJ1075" s="44"/>
      <c r="EK1075" s="44"/>
      <c r="EL1075" s="44"/>
      <c r="EM1075" s="44"/>
      <c r="EN1075" s="44"/>
      <c r="EO1075" s="44"/>
      <c r="EP1075" s="44"/>
      <c r="EQ1075" s="44"/>
      <c r="ER1075" s="44"/>
      <c r="ES1075" s="44"/>
      <c r="ET1075" s="44"/>
      <c r="EU1075" s="44"/>
      <c r="EV1075" s="44"/>
      <c r="EW1075" s="44"/>
      <c r="EX1075" s="44"/>
      <c r="EY1075" s="44"/>
      <c r="EZ1075" s="44"/>
      <c r="FA1075" s="44"/>
      <c r="FB1075" s="44"/>
      <c r="FC1075" s="44"/>
      <c r="FD1075" s="44"/>
      <c r="FE1075" s="44"/>
      <c r="FF1075" s="44"/>
      <c r="FG1075" s="44"/>
      <c r="FH1075" s="44"/>
      <c r="FI1075" s="44"/>
      <c r="FJ1075" s="44"/>
      <c r="FK1075" s="44"/>
      <c r="FL1075" s="44"/>
      <c r="FM1075" s="44"/>
      <c r="FN1075" s="44"/>
      <c r="FO1075" s="44"/>
      <c r="FP1075" s="44"/>
      <c r="FQ1075" s="44"/>
      <c r="FR1075" s="44"/>
      <c r="FS1075" s="44"/>
      <c r="FT1075" s="44"/>
      <c r="FU1075" s="44"/>
      <c r="FV1075" s="44"/>
      <c r="FW1075" s="44"/>
      <c r="FX1075" s="44"/>
      <c r="FY1075" s="44"/>
      <c r="FZ1075" s="44"/>
      <c r="GA1075" s="44"/>
      <c r="GB1075" s="44"/>
      <c r="GC1075" s="44"/>
      <c r="GD1075" s="44"/>
      <c r="GE1075" s="44"/>
      <c r="GF1075" s="44"/>
      <c r="GG1075" s="44"/>
      <c r="GH1075" s="44"/>
      <c r="GI1075" s="44"/>
      <c r="GJ1075" s="44"/>
      <c r="GK1075" s="44"/>
      <c r="GL1075" s="44"/>
      <c r="GM1075" s="44"/>
      <c r="GN1075" s="44"/>
      <c r="GO1075" s="44"/>
      <c r="GP1075" s="44"/>
      <c r="GQ1075" s="44"/>
      <c r="GR1075" s="44"/>
      <c r="GS1075" s="44"/>
      <c r="GT1075" s="44"/>
      <c r="GU1075" s="44"/>
      <c r="GV1075" s="44"/>
      <c r="GW1075" s="44"/>
      <c r="GX1075" s="44"/>
      <c r="GY1075" s="44"/>
      <c r="GZ1075" s="44"/>
      <c r="HA1075" s="44"/>
      <c r="HB1075" s="44"/>
      <c r="HC1075" s="44"/>
      <c r="HD1075" s="44"/>
      <c r="HE1075" s="44"/>
      <c r="HF1075" s="44"/>
      <c r="HG1075" s="44"/>
      <c r="HH1075" s="44"/>
      <c r="HI1075" s="44"/>
      <c r="HJ1075" s="44"/>
      <c r="HK1075" s="44"/>
      <c r="HL1075" s="44"/>
      <c r="HM1075" s="44"/>
      <c r="HN1075" s="44"/>
      <c r="HO1075" s="44"/>
      <c r="HP1075" s="44"/>
      <c r="HQ1075" s="44"/>
      <c r="HR1075" s="44"/>
      <c r="HS1075" s="44"/>
      <c r="HT1075" s="44"/>
      <c r="HU1075" s="44"/>
      <c r="HV1075" s="44"/>
      <c r="HW1075" s="44"/>
      <c r="HX1075" s="44"/>
      <c r="HY1075" s="44"/>
      <c r="HZ1075" s="44"/>
      <c r="IA1075" s="44"/>
      <c r="IB1075" s="44"/>
      <c r="IC1075" s="44"/>
      <c r="ID1075" s="44"/>
      <c r="IE1075" s="44"/>
      <c r="IF1075" s="44"/>
      <c r="IG1075" s="44"/>
      <c r="IH1075" s="44"/>
      <c r="II1075" s="44"/>
      <c r="IJ1075" s="44"/>
      <c r="IK1075" s="44"/>
      <c r="IL1075" s="44"/>
      <c r="IM1075" s="44"/>
      <c r="IN1075" s="44"/>
      <c r="IO1075" s="44"/>
      <c r="IP1075" s="44"/>
      <c r="IQ1075" s="44"/>
      <c r="IR1075" s="44"/>
      <c r="IS1075" s="44"/>
      <c r="IT1075" s="44"/>
      <c r="IU1075" s="44"/>
      <c r="IV1075" s="44"/>
    </row>
    <row r="1076" spans="1:256" s="40" customFormat="1" ht="42.75">
      <c r="A1076" s="557"/>
      <c r="B1076" s="560" t="s">
        <v>129</v>
      </c>
      <c r="C1076" s="539" t="s">
        <v>110</v>
      </c>
      <c r="D1076" s="659">
        <v>2</v>
      </c>
      <c r="E1076" s="94"/>
      <c r="F1076" s="128">
        <f t="shared" ref="F1076" si="63">E1076*D1076</f>
        <v>0</v>
      </c>
      <c r="G1076" s="42"/>
      <c r="H1076" s="73"/>
      <c r="I1076" s="73"/>
      <c r="J1076" s="73"/>
      <c r="K1076" s="73"/>
      <c r="L1076" s="74"/>
      <c r="M1076" s="49"/>
      <c r="N1076" s="49"/>
      <c r="O1076" s="49"/>
      <c r="P1076" s="49"/>
      <c r="Q1076" s="44"/>
      <c r="R1076" s="44"/>
      <c r="S1076" s="44"/>
      <c r="T1076" s="44"/>
      <c r="U1076" s="44"/>
      <c r="V1076" s="44"/>
      <c r="W1076" s="44"/>
      <c r="X1076" s="44"/>
      <c r="Y1076" s="44"/>
      <c r="Z1076" s="44"/>
      <c r="AA1076" s="44"/>
      <c r="AB1076" s="44"/>
      <c r="AC1076" s="44"/>
      <c r="AD1076" s="44"/>
      <c r="AE1076" s="44"/>
      <c r="AF1076" s="44"/>
      <c r="AG1076" s="44"/>
      <c r="AH1076" s="44"/>
      <c r="AI1076" s="44"/>
      <c r="AJ1076" s="44"/>
      <c r="AK1076" s="44"/>
      <c r="AL1076" s="44"/>
      <c r="AM1076" s="44"/>
      <c r="AN1076" s="44"/>
      <c r="AO1076" s="44"/>
      <c r="AP1076" s="44"/>
      <c r="AQ1076" s="44"/>
      <c r="AR1076" s="44"/>
      <c r="AS1076" s="44"/>
      <c r="AT1076" s="44"/>
      <c r="AU1076" s="44"/>
      <c r="AV1076" s="44"/>
      <c r="AW1076" s="44"/>
      <c r="AX1076" s="44"/>
      <c r="AY1076" s="44"/>
      <c r="AZ1076" s="44"/>
      <c r="BA1076" s="44"/>
      <c r="BB1076" s="44"/>
      <c r="BC1076" s="44"/>
      <c r="BD1076" s="44"/>
      <c r="BE1076" s="44"/>
      <c r="BF1076" s="44"/>
      <c r="BG1076" s="44"/>
      <c r="BH1076" s="44"/>
      <c r="BI1076" s="44"/>
      <c r="BJ1076" s="44"/>
      <c r="BK1076" s="44"/>
      <c r="BL1076" s="44"/>
      <c r="BM1076" s="44"/>
      <c r="BN1076" s="44"/>
      <c r="BO1076" s="44"/>
      <c r="BP1076" s="44"/>
      <c r="BQ1076" s="44"/>
      <c r="BR1076" s="44"/>
      <c r="BS1076" s="44"/>
      <c r="BT1076" s="44"/>
      <c r="BU1076" s="44"/>
      <c r="BV1076" s="44"/>
      <c r="BW1076" s="44"/>
      <c r="BX1076" s="44"/>
      <c r="BY1076" s="44"/>
      <c r="BZ1076" s="44"/>
      <c r="CA1076" s="44"/>
      <c r="CB1076" s="44"/>
      <c r="CC1076" s="44"/>
      <c r="CD1076" s="44"/>
      <c r="CE1076" s="44"/>
      <c r="CF1076" s="44"/>
      <c r="CG1076" s="44"/>
      <c r="CH1076" s="44"/>
      <c r="CI1076" s="44"/>
      <c r="CJ1076" s="44"/>
      <c r="CK1076" s="44"/>
      <c r="CL1076" s="44"/>
      <c r="CM1076" s="44"/>
      <c r="CN1076" s="44"/>
      <c r="CO1076" s="44"/>
      <c r="CP1076" s="44"/>
      <c r="CQ1076" s="44"/>
      <c r="CR1076" s="44"/>
      <c r="CS1076" s="44"/>
      <c r="CT1076" s="44"/>
      <c r="CU1076" s="44"/>
      <c r="CV1076" s="44"/>
      <c r="CW1076" s="44"/>
      <c r="CX1076" s="44"/>
      <c r="CY1076" s="44"/>
      <c r="CZ1076" s="44"/>
      <c r="DA1076" s="44"/>
      <c r="DB1076" s="44"/>
      <c r="DC1076" s="44"/>
      <c r="DD1076" s="44"/>
      <c r="DE1076" s="44"/>
      <c r="DF1076" s="44"/>
      <c r="DG1076" s="44"/>
      <c r="DH1076" s="44"/>
      <c r="DI1076" s="44"/>
      <c r="DJ1076" s="44"/>
      <c r="DK1076" s="44"/>
      <c r="DL1076" s="44"/>
      <c r="DM1076" s="44"/>
      <c r="DN1076" s="44"/>
      <c r="DO1076" s="44"/>
      <c r="DP1076" s="44"/>
      <c r="DQ1076" s="44"/>
      <c r="DR1076" s="44"/>
      <c r="DS1076" s="44"/>
      <c r="DT1076" s="44"/>
      <c r="DU1076" s="44"/>
      <c r="DV1076" s="44"/>
      <c r="DW1076" s="44"/>
      <c r="DX1076" s="44"/>
      <c r="DY1076" s="44"/>
      <c r="DZ1076" s="44"/>
      <c r="EA1076" s="44"/>
      <c r="EB1076" s="44"/>
      <c r="EC1076" s="44"/>
      <c r="ED1076" s="44"/>
      <c r="EE1076" s="44"/>
      <c r="EF1076" s="44"/>
      <c r="EG1076" s="44"/>
      <c r="EH1076" s="44"/>
      <c r="EI1076" s="44"/>
      <c r="EJ1076" s="44"/>
      <c r="EK1076" s="44"/>
      <c r="EL1076" s="44"/>
      <c r="EM1076" s="44"/>
      <c r="EN1076" s="44"/>
      <c r="EO1076" s="44"/>
      <c r="EP1076" s="44"/>
      <c r="EQ1076" s="44"/>
      <c r="ER1076" s="44"/>
      <c r="ES1076" s="44"/>
      <c r="ET1076" s="44"/>
      <c r="EU1076" s="44"/>
      <c r="EV1076" s="44"/>
      <c r="EW1076" s="44"/>
      <c r="EX1076" s="44"/>
      <c r="EY1076" s="44"/>
      <c r="EZ1076" s="44"/>
      <c r="FA1076" s="44"/>
      <c r="FB1076" s="44"/>
      <c r="FC1076" s="44"/>
      <c r="FD1076" s="44"/>
      <c r="FE1076" s="44"/>
      <c r="FF1076" s="44"/>
      <c r="FG1076" s="44"/>
      <c r="FH1076" s="44"/>
      <c r="FI1076" s="44"/>
      <c r="FJ1076" s="44"/>
      <c r="FK1076" s="44"/>
      <c r="FL1076" s="44"/>
      <c r="FM1076" s="44"/>
      <c r="FN1076" s="44"/>
      <c r="FO1076" s="44"/>
      <c r="FP1076" s="44"/>
      <c r="FQ1076" s="44"/>
      <c r="FR1076" s="44"/>
      <c r="FS1076" s="44"/>
      <c r="FT1076" s="44"/>
      <c r="FU1076" s="44"/>
      <c r="FV1076" s="44"/>
      <c r="FW1076" s="44"/>
      <c r="FX1076" s="44"/>
      <c r="FY1076" s="44"/>
      <c r="FZ1076" s="44"/>
      <c r="GA1076" s="44"/>
      <c r="GB1076" s="44"/>
      <c r="GC1076" s="44"/>
      <c r="GD1076" s="44"/>
      <c r="GE1076" s="44"/>
      <c r="GF1076" s="44"/>
      <c r="GG1076" s="44"/>
      <c r="GH1076" s="44"/>
      <c r="GI1076" s="44"/>
      <c r="GJ1076" s="44"/>
      <c r="GK1076" s="44"/>
      <c r="GL1076" s="44"/>
      <c r="GM1076" s="44"/>
      <c r="GN1076" s="44"/>
      <c r="GO1076" s="44"/>
      <c r="GP1076" s="44"/>
      <c r="GQ1076" s="44"/>
      <c r="GR1076" s="44"/>
      <c r="GS1076" s="44"/>
      <c r="GT1076" s="44"/>
      <c r="GU1076" s="44"/>
      <c r="GV1076" s="44"/>
      <c r="GW1076" s="44"/>
      <c r="GX1076" s="44"/>
      <c r="GY1076" s="44"/>
      <c r="GZ1076" s="44"/>
      <c r="HA1076" s="44"/>
      <c r="HB1076" s="44"/>
      <c r="HC1076" s="44"/>
      <c r="HD1076" s="44"/>
      <c r="HE1076" s="44"/>
      <c r="HF1076" s="44"/>
      <c r="HG1076" s="44"/>
      <c r="HH1076" s="44"/>
      <c r="HI1076" s="44"/>
      <c r="HJ1076" s="44"/>
      <c r="HK1076" s="44"/>
      <c r="HL1076" s="44"/>
      <c r="HM1076" s="44"/>
      <c r="HN1076" s="44"/>
      <c r="HO1076" s="44"/>
      <c r="HP1076" s="44"/>
      <c r="HQ1076" s="44"/>
      <c r="HR1076" s="44"/>
      <c r="HS1076" s="44"/>
      <c r="HT1076" s="44"/>
      <c r="HU1076" s="44"/>
      <c r="HV1076" s="44"/>
      <c r="HW1076" s="44"/>
      <c r="HX1076" s="44"/>
      <c r="HY1076" s="44"/>
      <c r="HZ1076" s="44"/>
      <c r="IA1076" s="44"/>
      <c r="IB1076" s="44"/>
      <c r="IC1076" s="44"/>
      <c r="ID1076" s="44"/>
      <c r="IE1076" s="44"/>
      <c r="IF1076" s="44"/>
      <c r="IG1076" s="44"/>
      <c r="IH1076" s="44"/>
      <c r="II1076" s="44"/>
      <c r="IJ1076" s="44"/>
      <c r="IK1076" s="44"/>
      <c r="IL1076" s="44"/>
      <c r="IM1076" s="44"/>
      <c r="IN1076" s="44"/>
      <c r="IO1076" s="44"/>
      <c r="IP1076" s="44"/>
      <c r="IQ1076" s="44"/>
      <c r="IR1076" s="44"/>
      <c r="IS1076" s="44"/>
      <c r="IT1076" s="44"/>
      <c r="IU1076" s="44"/>
      <c r="IV1076" s="44"/>
    </row>
    <row r="1077" spans="1:256" s="40" customFormat="1">
      <c r="A1077" s="557"/>
      <c r="B1077" s="560"/>
      <c r="C1077" s="539"/>
      <c r="D1077" s="659"/>
      <c r="E1077" s="94"/>
      <c r="F1077" s="128"/>
      <c r="G1077" s="42"/>
      <c r="H1077" s="73"/>
      <c r="I1077" s="73"/>
      <c r="J1077" s="73"/>
      <c r="K1077" s="73"/>
      <c r="L1077" s="74"/>
      <c r="M1077" s="49"/>
      <c r="N1077" s="49"/>
      <c r="O1077" s="49"/>
      <c r="P1077" s="49"/>
      <c r="Q1077" s="44"/>
      <c r="R1077" s="44"/>
      <c r="S1077" s="44"/>
      <c r="T1077" s="44"/>
      <c r="U1077" s="44"/>
      <c r="V1077" s="44"/>
      <c r="W1077" s="44"/>
      <c r="X1077" s="44"/>
      <c r="Y1077" s="44"/>
      <c r="Z1077" s="44"/>
      <c r="AA1077" s="44"/>
      <c r="AB1077" s="44"/>
      <c r="AC1077" s="44"/>
      <c r="AD1077" s="44"/>
      <c r="AE1077" s="44"/>
      <c r="AF1077" s="44"/>
      <c r="AG1077" s="44"/>
      <c r="AH1077" s="44"/>
      <c r="AI1077" s="44"/>
      <c r="AJ1077" s="44"/>
      <c r="AK1077" s="44"/>
      <c r="AL1077" s="44"/>
      <c r="AM1077" s="44"/>
      <c r="AN1077" s="44"/>
      <c r="AO1077" s="44"/>
      <c r="AP1077" s="44"/>
      <c r="AQ1077" s="44"/>
      <c r="AR1077" s="44"/>
      <c r="AS1077" s="44"/>
      <c r="AT1077" s="44"/>
      <c r="AU1077" s="44"/>
      <c r="AV1077" s="44"/>
      <c r="AW1077" s="44"/>
      <c r="AX1077" s="44"/>
      <c r="AY1077" s="44"/>
      <c r="AZ1077" s="44"/>
      <c r="BA1077" s="44"/>
      <c r="BB1077" s="44"/>
      <c r="BC1077" s="44"/>
      <c r="BD1077" s="44"/>
      <c r="BE1077" s="44"/>
      <c r="BF1077" s="44"/>
      <c r="BG1077" s="44"/>
      <c r="BH1077" s="44"/>
      <c r="BI1077" s="44"/>
      <c r="BJ1077" s="44"/>
      <c r="BK1077" s="44"/>
      <c r="BL1077" s="44"/>
      <c r="BM1077" s="44"/>
      <c r="BN1077" s="44"/>
      <c r="BO1077" s="44"/>
      <c r="BP1077" s="44"/>
      <c r="BQ1077" s="44"/>
      <c r="BR1077" s="44"/>
      <c r="BS1077" s="44"/>
      <c r="BT1077" s="44"/>
      <c r="BU1077" s="44"/>
      <c r="BV1077" s="44"/>
      <c r="BW1077" s="44"/>
      <c r="BX1077" s="44"/>
      <c r="BY1077" s="44"/>
      <c r="BZ1077" s="44"/>
      <c r="CA1077" s="44"/>
      <c r="CB1077" s="44"/>
      <c r="CC1077" s="44"/>
      <c r="CD1077" s="44"/>
      <c r="CE1077" s="44"/>
      <c r="CF1077" s="44"/>
      <c r="CG1077" s="44"/>
      <c r="CH1077" s="44"/>
      <c r="CI1077" s="44"/>
      <c r="CJ1077" s="44"/>
      <c r="CK1077" s="44"/>
      <c r="CL1077" s="44"/>
      <c r="CM1077" s="44"/>
      <c r="CN1077" s="44"/>
      <c r="CO1077" s="44"/>
      <c r="CP1077" s="44"/>
      <c r="CQ1077" s="44"/>
      <c r="CR1077" s="44"/>
      <c r="CS1077" s="44"/>
      <c r="CT1077" s="44"/>
      <c r="CU1077" s="44"/>
      <c r="CV1077" s="44"/>
      <c r="CW1077" s="44"/>
      <c r="CX1077" s="44"/>
      <c r="CY1077" s="44"/>
      <c r="CZ1077" s="44"/>
      <c r="DA1077" s="44"/>
      <c r="DB1077" s="44"/>
      <c r="DC1077" s="44"/>
      <c r="DD1077" s="44"/>
      <c r="DE1077" s="44"/>
      <c r="DF1077" s="44"/>
      <c r="DG1077" s="44"/>
      <c r="DH1077" s="44"/>
      <c r="DI1077" s="44"/>
      <c r="DJ1077" s="44"/>
      <c r="DK1077" s="44"/>
      <c r="DL1077" s="44"/>
      <c r="DM1077" s="44"/>
      <c r="DN1077" s="44"/>
      <c r="DO1077" s="44"/>
      <c r="DP1077" s="44"/>
      <c r="DQ1077" s="44"/>
      <c r="DR1077" s="44"/>
      <c r="DS1077" s="44"/>
      <c r="DT1077" s="44"/>
      <c r="DU1077" s="44"/>
      <c r="DV1077" s="44"/>
      <c r="DW1077" s="44"/>
      <c r="DX1077" s="44"/>
      <c r="DY1077" s="44"/>
      <c r="DZ1077" s="44"/>
      <c r="EA1077" s="44"/>
      <c r="EB1077" s="44"/>
      <c r="EC1077" s="44"/>
      <c r="ED1077" s="44"/>
      <c r="EE1077" s="44"/>
      <c r="EF1077" s="44"/>
      <c r="EG1077" s="44"/>
      <c r="EH1077" s="44"/>
      <c r="EI1077" s="44"/>
      <c r="EJ1077" s="44"/>
      <c r="EK1077" s="44"/>
      <c r="EL1077" s="44"/>
      <c r="EM1077" s="44"/>
      <c r="EN1077" s="44"/>
      <c r="EO1077" s="44"/>
      <c r="EP1077" s="44"/>
      <c r="EQ1077" s="44"/>
      <c r="ER1077" s="44"/>
      <c r="ES1077" s="44"/>
      <c r="ET1077" s="44"/>
      <c r="EU1077" s="44"/>
      <c r="EV1077" s="44"/>
      <c r="EW1077" s="44"/>
      <c r="EX1077" s="44"/>
      <c r="EY1077" s="44"/>
      <c r="EZ1077" s="44"/>
      <c r="FA1077" s="44"/>
      <c r="FB1077" s="44"/>
      <c r="FC1077" s="44"/>
      <c r="FD1077" s="44"/>
      <c r="FE1077" s="44"/>
      <c r="FF1077" s="44"/>
      <c r="FG1077" s="44"/>
      <c r="FH1077" s="44"/>
      <c r="FI1077" s="44"/>
      <c r="FJ1077" s="44"/>
      <c r="FK1077" s="44"/>
      <c r="FL1077" s="44"/>
      <c r="FM1077" s="44"/>
      <c r="FN1077" s="44"/>
      <c r="FO1077" s="44"/>
      <c r="FP1077" s="44"/>
      <c r="FQ1077" s="44"/>
      <c r="FR1077" s="44"/>
      <c r="FS1077" s="44"/>
      <c r="FT1077" s="44"/>
      <c r="FU1077" s="44"/>
      <c r="FV1077" s="44"/>
      <c r="FW1077" s="44"/>
      <c r="FX1077" s="44"/>
      <c r="FY1077" s="44"/>
      <c r="FZ1077" s="44"/>
      <c r="GA1077" s="44"/>
      <c r="GB1077" s="44"/>
      <c r="GC1077" s="44"/>
      <c r="GD1077" s="44"/>
      <c r="GE1077" s="44"/>
      <c r="GF1077" s="44"/>
      <c r="GG1077" s="44"/>
      <c r="GH1077" s="44"/>
      <c r="GI1077" s="44"/>
      <c r="GJ1077" s="44"/>
      <c r="GK1077" s="44"/>
      <c r="GL1077" s="44"/>
      <c r="GM1077" s="44"/>
      <c r="GN1077" s="44"/>
      <c r="GO1077" s="44"/>
      <c r="GP1077" s="44"/>
      <c r="GQ1077" s="44"/>
      <c r="GR1077" s="44"/>
      <c r="GS1077" s="44"/>
      <c r="GT1077" s="44"/>
      <c r="GU1077" s="44"/>
      <c r="GV1077" s="44"/>
      <c r="GW1077" s="44"/>
      <c r="GX1077" s="44"/>
      <c r="GY1077" s="44"/>
      <c r="GZ1077" s="44"/>
      <c r="HA1077" s="44"/>
      <c r="HB1077" s="44"/>
      <c r="HC1077" s="44"/>
      <c r="HD1077" s="44"/>
      <c r="HE1077" s="44"/>
      <c r="HF1077" s="44"/>
      <c r="HG1077" s="44"/>
      <c r="HH1077" s="44"/>
      <c r="HI1077" s="44"/>
      <c r="HJ1077" s="44"/>
      <c r="HK1077" s="44"/>
      <c r="HL1077" s="44"/>
      <c r="HM1077" s="44"/>
      <c r="HN1077" s="44"/>
      <c r="HO1077" s="44"/>
      <c r="HP1077" s="44"/>
      <c r="HQ1077" s="44"/>
      <c r="HR1077" s="44"/>
      <c r="HS1077" s="44"/>
      <c r="HT1077" s="44"/>
      <c r="HU1077" s="44"/>
      <c r="HV1077" s="44"/>
      <c r="HW1077" s="44"/>
      <c r="HX1077" s="44"/>
      <c r="HY1077" s="44"/>
      <c r="HZ1077" s="44"/>
      <c r="IA1077" s="44"/>
      <c r="IB1077" s="44"/>
      <c r="IC1077" s="44"/>
      <c r="ID1077" s="44"/>
      <c r="IE1077" s="44"/>
      <c r="IF1077" s="44"/>
      <c r="IG1077" s="44"/>
      <c r="IH1077" s="44"/>
      <c r="II1077" s="44"/>
      <c r="IJ1077" s="44"/>
      <c r="IK1077" s="44"/>
      <c r="IL1077" s="44"/>
      <c r="IM1077" s="44"/>
      <c r="IN1077" s="44"/>
      <c r="IO1077" s="44"/>
      <c r="IP1077" s="44"/>
      <c r="IQ1077" s="44"/>
      <c r="IR1077" s="44"/>
      <c r="IS1077" s="44"/>
      <c r="IT1077" s="44"/>
      <c r="IU1077" s="44"/>
      <c r="IV1077" s="44"/>
    </row>
    <row r="1078" spans="1:256" s="41" customFormat="1" ht="130.5">
      <c r="A1078" s="557" t="s">
        <v>1209</v>
      </c>
      <c r="B1078" s="660" t="s">
        <v>1210</v>
      </c>
      <c r="C1078" s="539"/>
      <c r="D1078" s="659"/>
      <c r="E1078" s="94"/>
      <c r="F1078" s="128"/>
      <c r="G1078" s="43"/>
      <c r="H1078" s="73"/>
      <c r="I1078" s="73"/>
      <c r="J1078" s="73"/>
      <c r="K1078" s="73"/>
      <c r="L1078" s="74"/>
      <c r="M1078" s="49"/>
      <c r="N1078" s="49"/>
      <c r="O1078" s="49"/>
      <c r="P1078" s="49"/>
      <c r="Q1078" s="44"/>
      <c r="R1078" s="44"/>
      <c r="S1078" s="44"/>
      <c r="T1078" s="44"/>
      <c r="U1078" s="44"/>
      <c r="V1078" s="44"/>
      <c r="W1078" s="44"/>
      <c r="X1078" s="44"/>
      <c r="Y1078" s="44"/>
      <c r="Z1078" s="44"/>
      <c r="AA1078" s="44"/>
      <c r="AB1078" s="44"/>
      <c r="AC1078" s="44"/>
      <c r="AD1078" s="44"/>
      <c r="AE1078" s="44"/>
      <c r="AF1078" s="44"/>
      <c r="AG1078" s="44"/>
      <c r="AH1078" s="44"/>
      <c r="AI1078" s="44"/>
      <c r="AJ1078" s="44"/>
      <c r="AK1078" s="44"/>
      <c r="AL1078" s="44"/>
      <c r="AM1078" s="44"/>
      <c r="AN1078" s="44"/>
      <c r="AO1078" s="44"/>
      <c r="AP1078" s="44"/>
      <c r="AQ1078" s="44"/>
      <c r="AR1078" s="44"/>
      <c r="AS1078" s="44"/>
      <c r="AT1078" s="44"/>
      <c r="AU1078" s="44"/>
      <c r="AV1078" s="44"/>
      <c r="AW1078" s="44"/>
      <c r="AX1078" s="44"/>
      <c r="AY1078" s="44"/>
      <c r="AZ1078" s="44"/>
      <c r="BA1078" s="44"/>
      <c r="BB1078" s="44"/>
      <c r="BC1078" s="44"/>
      <c r="BD1078" s="44"/>
      <c r="BE1078" s="44"/>
      <c r="BF1078" s="44"/>
      <c r="BG1078" s="44"/>
      <c r="BH1078" s="44"/>
      <c r="BI1078" s="44"/>
      <c r="BJ1078" s="44"/>
      <c r="BK1078" s="44"/>
      <c r="BL1078" s="44"/>
      <c r="BM1078" s="44"/>
      <c r="BN1078" s="44"/>
      <c r="BO1078" s="44"/>
      <c r="BP1078" s="44"/>
      <c r="BQ1078" s="44"/>
      <c r="BR1078" s="44"/>
      <c r="BS1078" s="44"/>
      <c r="BT1078" s="44"/>
      <c r="BU1078" s="44"/>
      <c r="BV1078" s="44"/>
      <c r="BW1078" s="44"/>
      <c r="BX1078" s="44"/>
      <c r="BY1078" s="44"/>
      <c r="BZ1078" s="44"/>
      <c r="CA1078" s="44"/>
      <c r="CB1078" s="44"/>
      <c r="CC1078" s="44"/>
      <c r="CD1078" s="44"/>
      <c r="CE1078" s="44"/>
      <c r="CF1078" s="44"/>
      <c r="CG1078" s="44"/>
      <c r="CH1078" s="44"/>
      <c r="CI1078" s="44"/>
      <c r="CJ1078" s="44"/>
      <c r="CK1078" s="44"/>
      <c r="CL1078" s="44"/>
      <c r="CM1078" s="44"/>
      <c r="CN1078" s="44"/>
      <c r="CO1078" s="44"/>
      <c r="CP1078" s="44"/>
      <c r="CQ1078" s="44"/>
      <c r="CR1078" s="44"/>
      <c r="CS1078" s="44"/>
      <c r="CT1078" s="44"/>
      <c r="CU1078" s="44"/>
      <c r="CV1078" s="44"/>
      <c r="CW1078" s="44"/>
      <c r="CX1078" s="44"/>
      <c r="CY1078" s="44"/>
      <c r="CZ1078" s="44"/>
      <c r="DA1078" s="44"/>
      <c r="DB1078" s="44"/>
      <c r="DC1078" s="44"/>
      <c r="DD1078" s="44"/>
      <c r="DE1078" s="44"/>
      <c r="DF1078" s="44"/>
      <c r="DG1078" s="44"/>
      <c r="DH1078" s="44"/>
      <c r="DI1078" s="44"/>
      <c r="DJ1078" s="44"/>
      <c r="DK1078" s="44"/>
      <c r="DL1078" s="44"/>
      <c r="DM1078" s="44"/>
      <c r="DN1078" s="44"/>
      <c r="DO1078" s="44"/>
      <c r="DP1078" s="44"/>
      <c r="DQ1078" s="44"/>
      <c r="DR1078" s="44"/>
      <c r="DS1078" s="44"/>
      <c r="DT1078" s="44"/>
      <c r="DU1078" s="44"/>
      <c r="DV1078" s="44"/>
      <c r="DW1078" s="44"/>
      <c r="DX1078" s="44"/>
      <c r="DY1078" s="44"/>
      <c r="DZ1078" s="44"/>
      <c r="EA1078" s="44"/>
      <c r="EB1078" s="44"/>
      <c r="EC1078" s="44"/>
      <c r="ED1078" s="44"/>
      <c r="EE1078" s="44"/>
      <c r="EF1078" s="44"/>
      <c r="EG1078" s="44"/>
      <c r="EH1078" s="44"/>
      <c r="EI1078" s="44"/>
      <c r="EJ1078" s="44"/>
      <c r="EK1078" s="44"/>
      <c r="EL1078" s="44"/>
      <c r="EM1078" s="44"/>
      <c r="EN1078" s="44"/>
      <c r="EO1078" s="44"/>
      <c r="EP1078" s="44"/>
      <c r="EQ1078" s="44"/>
      <c r="ER1078" s="44"/>
      <c r="ES1078" s="44"/>
      <c r="ET1078" s="44"/>
      <c r="EU1078" s="44"/>
      <c r="EV1078" s="44"/>
      <c r="EW1078" s="44"/>
      <c r="EX1078" s="44"/>
      <c r="EY1078" s="44"/>
      <c r="EZ1078" s="44"/>
      <c r="FA1078" s="44"/>
      <c r="FB1078" s="44"/>
      <c r="FC1078" s="44"/>
      <c r="FD1078" s="44"/>
      <c r="FE1078" s="44"/>
      <c r="FF1078" s="44"/>
      <c r="FG1078" s="44"/>
      <c r="FH1078" s="44"/>
      <c r="FI1078" s="44"/>
      <c r="FJ1078" s="44"/>
      <c r="FK1078" s="44"/>
      <c r="FL1078" s="44"/>
      <c r="FM1078" s="44"/>
      <c r="FN1078" s="44"/>
      <c r="FO1078" s="44"/>
      <c r="FP1078" s="44"/>
      <c r="FQ1078" s="44"/>
      <c r="FR1078" s="44"/>
      <c r="FS1078" s="44"/>
      <c r="FT1078" s="44"/>
      <c r="FU1078" s="44"/>
      <c r="FV1078" s="44"/>
      <c r="FW1078" s="44"/>
      <c r="FX1078" s="44"/>
      <c r="FY1078" s="44"/>
      <c r="FZ1078" s="44"/>
      <c r="GA1078" s="44"/>
      <c r="GB1078" s="44"/>
      <c r="GC1078" s="44"/>
      <c r="GD1078" s="44"/>
      <c r="GE1078" s="44"/>
      <c r="GF1078" s="44"/>
      <c r="GG1078" s="44"/>
      <c r="GH1078" s="44"/>
      <c r="GI1078" s="44"/>
      <c r="GJ1078" s="44"/>
      <c r="GK1078" s="44"/>
      <c r="GL1078" s="44"/>
      <c r="GM1078" s="44"/>
      <c r="GN1078" s="44"/>
      <c r="GO1078" s="44"/>
      <c r="GP1078" s="44"/>
      <c r="GQ1078" s="44"/>
      <c r="GR1078" s="44"/>
      <c r="GS1078" s="44"/>
      <c r="GT1078" s="44"/>
      <c r="GU1078" s="44"/>
      <c r="GV1078" s="44"/>
      <c r="GW1078" s="44"/>
      <c r="GX1078" s="44"/>
      <c r="GY1078" s="44"/>
      <c r="GZ1078" s="44"/>
      <c r="HA1078" s="44"/>
      <c r="HB1078" s="44"/>
      <c r="HC1078" s="44"/>
      <c r="HD1078" s="44"/>
      <c r="HE1078" s="44"/>
      <c r="HF1078" s="44"/>
      <c r="HG1078" s="44"/>
      <c r="HH1078" s="44"/>
      <c r="HI1078" s="44"/>
      <c r="HJ1078" s="44"/>
      <c r="HK1078" s="44"/>
      <c r="HL1078" s="44"/>
      <c r="HM1078" s="44"/>
      <c r="HN1078" s="44"/>
      <c r="HO1078" s="44"/>
      <c r="HP1078" s="44"/>
      <c r="HQ1078" s="44"/>
      <c r="HR1078" s="44"/>
      <c r="HS1078" s="44"/>
      <c r="HT1078" s="44"/>
      <c r="HU1078" s="44"/>
      <c r="HV1078" s="44"/>
      <c r="HW1078" s="44"/>
      <c r="HX1078" s="44"/>
      <c r="HY1078" s="44"/>
      <c r="HZ1078" s="44"/>
      <c r="IA1078" s="44"/>
      <c r="IB1078" s="44"/>
      <c r="IC1078" s="44"/>
      <c r="ID1078" s="44"/>
      <c r="IE1078" s="44"/>
      <c r="IF1078" s="44"/>
      <c r="IG1078" s="44"/>
      <c r="IH1078" s="44"/>
      <c r="II1078" s="44"/>
      <c r="IJ1078" s="44"/>
      <c r="IK1078" s="44"/>
      <c r="IL1078" s="44"/>
      <c r="IM1078" s="44"/>
      <c r="IN1078" s="44"/>
      <c r="IO1078" s="44"/>
      <c r="IP1078" s="44"/>
      <c r="IQ1078" s="44"/>
      <c r="IR1078" s="44"/>
      <c r="IS1078" s="44"/>
      <c r="IT1078" s="44"/>
      <c r="IU1078" s="44"/>
      <c r="IV1078" s="44"/>
    </row>
    <row r="1079" spans="1:256" s="41" customFormat="1" ht="28.5">
      <c r="A1079" s="557"/>
      <c r="B1079" s="575" t="s">
        <v>1208</v>
      </c>
      <c r="C1079" s="561"/>
      <c r="D1079" s="556"/>
      <c r="E1079" s="122"/>
      <c r="F1079" s="128"/>
      <c r="G1079" s="43"/>
      <c r="H1079" s="73"/>
      <c r="I1079" s="73"/>
      <c r="J1079" s="73"/>
      <c r="K1079" s="73"/>
      <c r="L1079" s="74"/>
      <c r="M1079" s="49"/>
      <c r="N1079" s="49"/>
      <c r="O1079" s="49"/>
      <c r="P1079" s="49"/>
      <c r="Q1079" s="44"/>
      <c r="R1079" s="44"/>
      <c r="S1079" s="44"/>
      <c r="T1079" s="44"/>
      <c r="U1079" s="44"/>
      <c r="V1079" s="44"/>
      <c r="W1079" s="44"/>
      <c r="X1079" s="44"/>
      <c r="Y1079" s="44"/>
      <c r="Z1079" s="44"/>
      <c r="AA1079" s="44"/>
      <c r="AB1079" s="44"/>
      <c r="AC1079" s="44"/>
      <c r="AD1079" s="44"/>
      <c r="AE1079" s="44"/>
      <c r="AF1079" s="44"/>
      <c r="AG1079" s="44"/>
      <c r="AH1079" s="44"/>
      <c r="AI1079" s="44"/>
      <c r="AJ1079" s="44"/>
      <c r="AK1079" s="44"/>
      <c r="AL1079" s="44"/>
      <c r="AM1079" s="44"/>
      <c r="AN1079" s="44"/>
      <c r="AO1079" s="44"/>
      <c r="AP1079" s="44"/>
      <c r="AQ1079" s="44"/>
      <c r="AR1079" s="44"/>
      <c r="AS1079" s="44"/>
      <c r="AT1079" s="44"/>
      <c r="AU1079" s="44"/>
      <c r="AV1079" s="44"/>
      <c r="AW1079" s="44"/>
      <c r="AX1079" s="44"/>
      <c r="AY1079" s="44"/>
      <c r="AZ1079" s="44"/>
      <c r="BA1079" s="44"/>
      <c r="BB1079" s="44"/>
      <c r="BC1079" s="44"/>
      <c r="BD1079" s="44"/>
      <c r="BE1079" s="44"/>
      <c r="BF1079" s="44"/>
      <c r="BG1079" s="44"/>
      <c r="BH1079" s="44"/>
      <c r="BI1079" s="44"/>
      <c r="BJ1079" s="44"/>
      <c r="BK1079" s="44"/>
      <c r="BL1079" s="44"/>
      <c r="BM1079" s="44"/>
      <c r="BN1079" s="44"/>
      <c r="BO1079" s="44"/>
      <c r="BP1079" s="44"/>
      <c r="BQ1079" s="44"/>
      <c r="BR1079" s="44"/>
      <c r="BS1079" s="44"/>
      <c r="BT1079" s="44"/>
      <c r="BU1079" s="44"/>
      <c r="BV1079" s="44"/>
      <c r="BW1079" s="44"/>
      <c r="BX1079" s="44"/>
      <c r="BY1079" s="44"/>
      <c r="BZ1079" s="44"/>
      <c r="CA1079" s="44"/>
      <c r="CB1079" s="44"/>
      <c r="CC1079" s="44"/>
      <c r="CD1079" s="44"/>
      <c r="CE1079" s="44"/>
      <c r="CF1079" s="44"/>
      <c r="CG1079" s="44"/>
      <c r="CH1079" s="44"/>
      <c r="CI1079" s="44"/>
      <c r="CJ1079" s="44"/>
      <c r="CK1079" s="44"/>
      <c r="CL1079" s="44"/>
      <c r="CM1079" s="44"/>
      <c r="CN1079" s="44"/>
      <c r="CO1079" s="44"/>
      <c r="CP1079" s="44"/>
      <c r="CQ1079" s="44"/>
      <c r="CR1079" s="44"/>
      <c r="CS1079" s="44"/>
      <c r="CT1079" s="44"/>
      <c r="CU1079" s="44"/>
      <c r="CV1079" s="44"/>
      <c r="CW1079" s="44"/>
      <c r="CX1079" s="44"/>
      <c r="CY1079" s="44"/>
      <c r="CZ1079" s="44"/>
      <c r="DA1079" s="44"/>
      <c r="DB1079" s="44"/>
      <c r="DC1079" s="44"/>
      <c r="DD1079" s="44"/>
      <c r="DE1079" s="44"/>
      <c r="DF1079" s="44"/>
      <c r="DG1079" s="44"/>
      <c r="DH1079" s="44"/>
      <c r="DI1079" s="44"/>
      <c r="DJ1079" s="44"/>
      <c r="DK1079" s="44"/>
      <c r="DL1079" s="44"/>
      <c r="DM1079" s="44"/>
      <c r="DN1079" s="44"/>
      <c r="DO1079" s="44"/>
      <c r="DP1079" s="44"/>
      <c r="DQ1079" s="44"/>
      <c r="DR1079" s="44"/>
      <c r="DS1079" s="44"/>
      <c r="DT1079" s="44"/>
      <c r="DU1079" s="44"/>
      <c r="DV1079" s="44"/>
      <c r="DW1079" s="44"/>
      <c r="DX1079" s="44"/>
      <c r="DY1079" s="44"/>
      <c r="DZ1079" s="44"/>
      <c r="EA1079" s="44"/>
      <c r="EB1079" s="44"/>
      <c r="EC1079" s="44"/>
      <c r="ED1079" s="44"/>
      <c r="EE1079" s="44"/>
      <c r="EF1079" s="44"/>
      <c r="EG1079" s="44"/>
      <c r="EH1079" s="44"/>
      <c r="EI1079" s="44"/>
      <c r="EJ1079" s="44"/>
      <c r="EK1079" s="44"/>
      <c r="EL1079" s="44"/>
      <c r="EM1079" s="44"/>
      <c r="EN1079" s="44"/>
      <c r="EO1079" s="44"/>
      <c r="EP1079" s="44"/>
      <c r="EQ1079" s="44"/>
      <c r="ER1079" s="44"/>
      <c r="ES1079" s="44"/>
      <c r="ET1079" s="44"/>
      <c r="EU1079" s="44"/>
      <c r="EV1079" s="44"/>
      <c r="EW1079" s="44"/>
      <c r="EX1079" s="44"/>
      <c r="EY1079" s="44"/>
      <c r="EZ1079" s="44"/>
      <c r="FA1079" s="44"/>
      <c r="FB1079" s="44"/>
      <c r="FC1079" s="44"/>
      <c r="FD1079" s="44"/>
      <c r="FE1079" s="44"/>
      <c r="FF1079" s="44"/>
      <c r="FG1079" s="44"/>
      <c r="FH1079" s="44"/>
      <c r="FI1079" s="44"/>
      <c r="FJ1079" s="44"/>
      <c r="FK1079" s="44"/>
      <c r="FL1079" s="44"/>
      <c r="FM1079" s="44"/>
      <c r="FN1079" s="44"/>
      <c r="FO1079" s="44"/>
      <c r="FP1079" s="44"/>
      <c r="FQ1079" s="44"/>
      <c r="FR1079" s="44"/>
      <c r="FS1079" s="44"/>
      <c r="FT1079" s="44"/>
      <c r="FU1079" s="44"/>
      <c r="FV1079" s="44"/>
      <c r="FW1079" s="44"/>
      <c r="FX1079" s="44"/>
      <c r="FY1079" s="44"/>
      <c r="FZ1079" s="44"/>
      <c r="GA1079" s="44"/>
      <c r="GB1079" s="44"/>
      <c r="GC1079" s="44"/>
      <c r="GD1079" s="44"/>
      <c r="GE1079" s="44"/>
      <c r="GF1079" s="44"/>
      <c r="GG1079" s="44"/>
      <c r="GH1079" s="44"/>
      <c r="GI1079" s="44"/>
      <c r="GJ1079" s="44"/>
      <c r="GK1079" s="44"/>
      <c r="GL1079" s="44"/>
      <c r="GM1079" s="44"/>
      <c r="GN1079" s="44"/>
      <c r="GO1079" s="44"/>
      <c r="GP1079" s="44"/>
      <c r="GQ1079" s="44"/>
      <c r="GR1079" s="44"/>
      <c r="GS1079" s="44"/>
      <c r="GT1079" s="44"/>
      <c r="GU1079" s="44"/>
      <c r="GV1079" s="44"/>
      <c r="GW1079" s="44"/>
      <c r="GX1079" s="44"/>
      <c r="GY1079" s="44"/>
      <c r="GZ1079" s="44"/>
      <c r="HA1079" s="44"/>
      <c r="HB1079" s="44"/>
      <c r="HC1079" s="44"/>
      <c r="HD1079" s="44"/>
      <c r="HE1079" s="44"/>
      <c r="HF1079" s="44"/>
      <c r="HG1079" s="44"/>
      <c r="HH1079" s="44"/>
      <c r="HI1079" s="44"/>
      <c r="HJ1079" s="44"/>
      <c r="HK1079" s="44"/>
      <c r="HL1079" s="44"/>
      <c r="HM1079" s="44"/>
      <c r="HN1079" s="44"/>
      <c r="HO1079" s="44"/>
      <c r="HP1079" s="44"/>
      <c r="HQ1079" s="44"/>
      <c r="HR1079" s="44"/>
      <c r="HS1079" s="44"/>
      <c r="HT1079" s="44"/>
      <c r="HU1079" s="44"/>
      <c r="HV1079" s="44"/>
      <c r="HW1079" s="44"/>
      <c r="HX1079" s="44"/>
      <c r="HY1079" s="44"/>
      <c r="HZ1079" s="44"/>
      <c r="IA1079" s="44"/>
      <c r="IB1079" s="44"/>
      <c r="IC1079" s="44"/>
      <c r="ID1079" s="44"/>
      <c r="IE1079" s="44"/>
      <c r="IF1079" s="44"/>
      <c r="IG1079" s="44"/>
      <c r="IH1079" s="44"/>
      <c r="II1079" s="44"/>
      <c r="IJ1079" s="44"/>
      <c r="IK1079" s="44"/>
      <c r="IL1079" s="44"/>
      <c r="IM1079" s="44"/>
      <c r="IN1079" s="44"/>
      <c r="IO1079" s="44"/>
      <c r="IP1079" s="44"/>
      <c r="IQ1079" s="44"/>
      <c r="IR1079" s="44"/>
      <c r="IS1079" s="44"/>
      <c r="IT1079" s="44"/>
      <c r="IU1079" s="44"/>
      <c r="IV1079" s="44"/>
    </row>
    <row r="1080" spans="1:256" s="40" customFormat="1" ht="57">
      <c r="A1080" s="557"/>
      <c r="B1080" s="575" t="s">
        <v>1211</v>
      </c>
      <c r="C1080" s="561"/>
      <c r="D1080" s="556"/>
      <c r="E1080" s="86"/>
      <c r="F1080" s="547"/>
      <c r="G1080" s="43"/>
      <c r="H1080" s="73"/>
      <c r="I1080" s="73"/>
      <c r="J1080" s="73"/>
      <c r="K1080" s="73"/>
      <c r="L1080" s="74"/>
      <c r="M1080" s="49"/>
      <c r="N1080" s="49"/>
      <c r="O1080" s="49"/>
      <c r="P1080" s="49"/>
      <c r="Q1080" s="44"/>
      <c r="R1080" s="44"/>
      <c r="S1080" s="44"/>
      <c r="T1080" s="44"/>
      <c r="U1080" s="44"/>
      <c r="V1080" s="44"/>
      <c r="W1080" s="44"/>
      <c r="X1080" s="44"/>
      <c r="Y1080" s="44"/>
      <c r="Z1080" s="44"/>
      <c r="AA1080" s="44"/>
      <c r="AB1080" s="44"/>
      <c r="AC1080" s="44"/>
      <c r="AD1080" s="44"/>
      <c r="AE1080" s="44"/>
      <c r="AF1080" s="44"/>
      <c r="AG1080" s="44"/>
      <c r="AH1080" s="44"/>
      <c r="AI1080" s="44"/>
      <c r="AJ1080" s="44"/>
      <c r="AK1080" s="44"/>
      <c r="AL1080" s="44"/>
      <c r="AM1080" s="44"/>
      <c r="AN1080" s="44"/>
      <c r="AO1080" s="44"/>
      <c r="AP1080" s="44"/>
      <c r="AQ1080" s="44"/>
      <c r="AR1080" s="44"/>
      <c r="AS1080" s="44"/>
      <c r="AT1080" s="44"/>
      <c r="AU1080" s="44"/>
      <c r="AV1080" s="44"/>
      <c r="AW1080" s="44"/>
      <c r="AX1080" s="44"/>
      <c r="AY1080" s="44"/>
      <c r="AZ1080" s="44"/>
      <c r="BA1080" s="44"/>
      <c r="BB1080" s="44"/>
      <c r="BC1080" s="44"/>
      <c r="BD1080" s="44"/>
      <c r="BE1080" s="44"/>
      <c r="BF1080" s="44"/>
      <c r="BG1080" s="44"/>
      <c r="BH1080" s="44"/>
      <c r="BI1080" s="44"/>
      <c r="BJ1080" s="44"/>
      <c r="BK1080" s="44"/>
      <c r="BL1080" s="44"/>
      <c r="BM1080" s="44"/>
      <c r="BN1080" s="44"/>
      <c r="BO1080" s="44"/>
      <c r="BP1080" s="44"/>
      <c r="BQ1080" s="44"/>
      <c r="BR1080" s="44"/>
      <c r="BS1080" s="44"/>
      <c r="BT1080" s="44"/>
      <c r="BU1080" s="44"/>
      <c r="BV1080" s="44"/>
      <c r="BW1080" s="44"/>
      <c r="BX1080" s="44"/>
      <c r="BY1080" s="44"/>
      <c r="BZ1080" s="44"/>
      <c r="CA1080" s="44"/>
      <c r="CB1080" s="44"/>
      <c r="CC1080" s="44"/>
      <c r="CD1080" s="44"/>
      <c r="CE1080" s="44"/>
      <c r="CF1080" s="44"/>
      <c r="CG1080" s="44"/>
      <c r="CH1080" s="44"/>
      <c r="CI1080" s="44"/>
      <c r="CJ1080" s="44"/>
      <c r="CK1080" s="44"/>
      <c r="CL1080" s="44"/>
      <c r="CM1080" s="44"/>
      <c r="CN1080" s="44"/>
      <c r="CO1080" s="44"/>
      <c r="CP1080" s="44"/>
      <c r="CQ1080" s="44"/>
      <c r="CR1080" s="44"/>
      <c r="CS1080" s="44"/>
      <c r="CT1080" s="44"/>
      <c r="CU1080" s="44"/>
      <c r="CV1080" s="44"/>
      <c r="CW1080" s="44"/>
      <c r="CX1080" s="44"/>
      <c r="CY1080" s="44"/>
      <c r="CZ1080" s="44"/>
      <c r="DA1080" s="44"/>
      <c r="DB1080" s="44"/>
      <c r="DC1080" s="44"/>
      <c r="DD1080" s="44"/>
      <c r="DE1080" s="44"/>
      <c r="DF1080" s="44"/>
      <c r="DG1080" s="44"/>
      <c r="DH1080" s="44"/>
      <c r="DI1080" s="44"/>
      <c r="DJ1080" s="44"/>
      <c r="DK1080" s="44"/>
      <c r="DL1080" s="44"/>
      <c r="DM1080" s="44"/>
      <c r="DN1080" s="44"/>
      <c r="DO1080" s="44"/>
      <c r="DP1080" s="44"/>
      <c r="DQ1080" s="44"/>
      <c r="DR1080" s="44"/>
      <c r="DS1080" s="44"/>
      <c r="DT1080" s="44"/>
      <c r="DU1080" s="44"/>
      <c r="DV1080" s="44"/>
      <c r="DW1080" s="44"/>
      <c r="DX1080" s="44"/>
      <c r="DY1080" s="44"/>
      <c r="DZ1080" s="44"/>
      <c r="EA1080" s="44"/>
      <c r="EB1080" s="44"/>
      <c r="EC1080" s="44"/>
      <c r="ED1080" s="44"/>
      <c r="EE1080" s="44"/>
      <c r="EF1080" s="44"/>
      <c r="EG1080" s="44"/>
      <c r="EH1080" s="44"/>
      <c r="EI1080" s="44"/>
      <c r="EJ1080" s="44"/>
      <c r="EK1080" s="44"/>
      <c r="EL1080" s="44"/>
      <c r="EM1080" s="44"/>
      <c r="EN1080" s="44"/>
      <c r="EO1080" s="44"/>
      <c r="EP1080" s="44"/>
      <c r="EQ1080" s="44"/>
      <c r="ER1080" s="44"/>
      <c r="ES1080" s="44"/>
      <c r="ET1080" s="44"/>
      <c r="EU1080" s="44"/>
      <c r="EV1080" s="44"/>
      <c r="EW1080" s="44"/>
      <c r="EX1080" s="44"/>
      <c r="EY1080" s="44"/>
      <c r="EZ1080" s="44"/>
      <c r="FA1080" s="44"/>
      <c r="FB1080" s="44"/>
      <c r="FC1080" s="44"/>
      <c r="FD1080" s="44"/>
      <c r="FE1080" s="44"/>
      <c r="FF1080" s="44"/>
      <c r="FG1080" s="44"/>
      <c r="FH1080" s="44"/>
      <c r="FI1080" s="44"/>
      <c r="FJ1080" s="44"/>
      <c r="FK1080" s="44"/>
      <c r="FL1080" s="44"/>
      <c r="FM1080" s="44"/>
      <c r="FN1080" s="44"/>
      <c r="FO1080" s="44"/>
      <c r="FP1080" s="44"/>
      <c r="FQ1080" s="44"/>
      <c r="FR1080" s="44"/>
      <c r="FS1080" s="44"/>
      <c r="FT1080" s="44"/>
      <c r="FU1080" s="44"/>
      <c r="FV1080" s="44"/>
      <c r="FW1080" s="44"/>
      <c r="FX1080" s="44"/>
      <c r="FY1080" s="44"/>
      <c r="FZ1080" s="44"/>
      <c r="GA1080" s="44"/>
      <c r="GB1080" s="44"/>
      <c r="GC1080" s="44"/>
      <c r="GD1080" s="44"/>
      <c r="GE1080" s="44"/>
      <c r="GF1080" s="44"/>
      <c r="GG1080" s="44"/>
      <c r="GH1080" s="44"/>
      <c r="GI1080" s="44"/>
      <c r="GJ1080" s="44"/>
      <c r="GK1080" s="44"/>
      <c r="GL1080" s="44"/>
      <c r="GM1080" s="44"/>
      <c r="GN1080" s="44"/>
      <c r="GO1080" s="44"/>
      <c r="GP1080" s="44"/>
      <c r="GQ1080" s="44"/>
      <c r="GR1080" s="44"/>
      <c r="GS1080" s="44"/>
      <c r="GT1080" s="44"/>
      <c r="GU1080" s="44"/>
      <c r="GV1080" s="44"/>
      <c r="GW1080" s="44"/>
      <c r="GX1080" s="44"/>
      <c r="GY1080" s="44"/>
      <c r="GZ1080" s="44"/>
      <c r="HA1080" s="44"/>
      <c r="HB1080" s="44"/>
      <c r="HC1080" s="44"/>
      <c r="HD1080" s="44"/>
      <c r="HE1080" s="44"/>
      <c r="HF1080" s="44"/>
      <c r="HG1080" s="44"/>
      <c r="HH1080" s="44"/>
      <c r="HI1080" s="44"/>
      <c r="HJ1080" s="44"/>
      <c r="HK1080" s="44"/>
      <c r="HL1080" s="44"/>
      <c r="HM1080" s="44"/>
      <c r="HN1080" s="44"/>
      <c r="HO1080" s="44"/>
      <c r="HP1080" s="44"/>
      <c r="HQ1080" s="44"/>
      <c r="HR1080" s="44"/>
      <c r="HS1080" s="44"/>
      <c r="HT1080" s="44"/>
      <c r="HU1080" s="44"/>
      <c r="HV1080" s="44"/>
      <c r="HW1080" s="44"/>
      <c r="HX1080" s="44"/>
      <c r="HY1080" s="44"/>
      <c r="HZ1080" s="44"/>
      <c r="IA1080" s="44"/>
      <c r="IB1080" s="44"/>
      <c r="IC1080" s="44"/>
      <c r="ID1080" s="44"/>
      <c r="IE1080" s="44"/>
      <c r="IF1080" s="44"/>
      <c r="IG1080" s="44"/>
      <c r="IH1080" s="44"/>
      <c r="II1080" s="44"/>
      <c r="IJ1080" s="44"/>
      <c r="IK1080" s="44"/>
      <c r="IL1080" s="44"/>
      <c r="IM1080" s="44"/>
      <c r="IN1080" s="44"/>
      <c r="IO1080" s="44"/>
      <c r="IP1080" s="44"/>
      <c r="IQ1080" s="44"/>
      <c r="IR1080" s="44"/>
      <c r="IS1080" s="44"/>
      <c r="IT1080" s="44"/>
      <c r="IU1080" s="44"/>
      <c r="IV1080" s="44"/>
    </row>
    <row r="1081" spans="1:256" s="40" customFormat="1" ht="42.75">
      <c r="A1081" s="557"/>
      <c r="B1081" s="560" t="s">
        <v>129</v>
      </c>
      <c r="C1081" s="539" t="s">
        <v>110</v>
      </c>
      <c r="D1081" s="659">
        <v>1</v>
      </c>
      <c r="E1081" s="94"/>
      <c r="F1081" s="128">
        <f t="shared" ref="F1081" si="64">E1081*D1081</f>
        <v>0</v>
      </c>
      <c r="G1081" s="42"/>
      <c r="H1081" s="73"/>
      <c r="I1081" s="73"/>
      <c r="J1081" s="73"/>
      <c r="K1081" s="73"/>
      <c r="L1081" s="74"/>
      <c r="M1081" s="49"/>
      <c r="N1081" s="49"/>
      <c r="O1081" s="49"/>
      <c r="P1081" s="49"/>
      <c r="Q1081" s="44"/>
      <c r="R1081" s="44"/>
      <c r="S1081" s="44"/>
      <c r="T1081" s="44"/>
      <c r="U1081" s="44"/>
      <c r="V1081" s="44"/>
      <c r="W1081" s="44"/>
      <c r="X1081" s="44"/>
      <c r="Y1081" s="44"/>
      <c r="Z1081" s="44"/>
      <c r="AA1081" s="44"/>
      <c r="AB1081" s="44"/>
      <c r="AC1081" s="44"/>
      <c r="AD1081" s="44"/>
      <c r="AE1081" s="44"/>
      <c r="AF1081" s="44"/>
      <c r="AG1081" s="44"/>
      <c r="AH1081" s="44"/>
      <c r="AI1081" s="44"/>
      <c r="AJ1081" s="44"/>
      <c r="AK1081" s="44"/>
      <c r="AL1081" s="44"/>
      <c r="AM1081" s="44"/>
      <c r="AN1081" s="44"/>
      <c r="AO1081" s="44"/>
      <c r="AP1081" s="44"/>
      <c r="AQ1081" s="44"/>
      <c r="AR1081" s="44"/>
      <c r="AS1081" s="44"/>
      <c r="AT1081" s="44"/>
      <c r="AU1081" s="44"/>
      <c r="AV1081" s="44"/>
      <c r="AW1081" s="44"/>
      <c r="AX1081" s="44"/>
      <c r="AY1081" s="44"/>
      <c r="AZ1081" s="44"/>
      <c r="BA1081" s="44"/>
      <c r="BB1081" s="44"/>
      <c r="BC1081" s="44"/>
      <c r="BD1081" s="44"/>
      <c r="BE1081" s="44"/>
      <c r="BF1081" s="44"/>
      <c r="BG1081" s="44"/>
      <c r="BH1081" s="44"/>
      <c r="BI1081" s="44"/>
      <c r="BJ1081" s="44"/>
      <c r="BK1081" s="44"/>
      <c r="BL1081" s="44"/>
      <c r="BM1081" s="44"/>
      <c r="BN1081" s="44"/>
      <c r="BO1081" s="44"/>
      <c r="BP1081" s="44"/>
      <c r="BQ1081" s="44"/>
      <c r="BR1081" s="44"/>
      <c r="BS1081" s="44"/>
      <c r="BT1081" s="44"/>
      <c r="BU1081" s="44"/>
      <c r="BV1081" s="44"/>
      <c r="BW1081" s="44"/>
      <c r="BX1081" s="44"/>
      <c r="BY1081" s="44"/>
      <c r="BZ1081" s="44"/>
      <c r="CA1081" s="44"/>
      <c r="CB1081" s="44"/>
      <c r="CC1081" s="44"/>
      <c r="CD1081" s="44"/>
      <c r="CE1081" s="44"/>
      <c r="CF1081" s="44"/>
      <c r="CG1081" s="44"/>
      <c r="CH1081" s="44"/>
      <c r="CI1081" s="44"/>
      <c r="CJ1081" s="44"/>
      <c r="CK1081" s="44"/>
      <c r="CL1081" s="44"/>
      <c r="CM1081" s="44"/>
      <c r="CN1081" s="44"/>
      <c r="CO1081" s="44"/>
      <c r="CP1081" s="44"/>
      <c r="CQ1081" s="44"/>
      <c r="CR1081" s="44"/>
      <c r="CS1081" s="44"/>
      <c r="CT1081" s="44"/>
      <c r="CU1081" s="44"/>
      <c r="CV1081" s="44"/>
      <c r="CW1081" s="44"/>
      <c r="CX1081" s="44"/>
      <c r="CY1081" s="44"/>
      <c r="CZ1081" s="44"/>
      <c r="DA1081" s="44"/>
      <c r="DB1081" s="44"/>
      <c r="DC1081" s="44"/>
      <c r="DD1081" s="44"/>
      <c r="DE1081" s="44"/>
      <c r="DF1081" s="44"/>
      <c r="DG1081" s="44"/>
      <c r="DH1081" s="44"/>
      <c r="DI1081" s="44"/>
      <c r="DJ1081" s="44"/>
      <c r="DK1081" s="44"/>
      <c r="DL1081" s="44"/>
      <c r="DM1081" s="44"/>
      <c r="DN1081" s="44"/>
      <c r="DO1081" s="44"/>
      <c r="DP1081" s="44"/>
      <c r="DQ1081" s="44"/>
      <c r="DR1081" s="44"/>
      <c r="DS1081" s="44"/>
      <c r="DT1081" s="44"/>
      <c r="DU1081" s="44"/>
      <c r="DV1081" s="44"/>
      <c r="DW1081" s="44"/>
      <c r="DX1081" s="44"/>
      <c r="DY1081" s="44"/>
      <c r="DZ1081" s="44"/>
      <c r="EA1081" s="44"/>
      <c r="EB1081" s="44"/>
      <c r="EC1081" s="44"/>
      <c r="ED1081" s="44"/>
      <c r="EE1081" s="44"/>
      <c r="EF1081" s="44"/>
      <c r="EG1081" s="44"/>
      <c r="EH1081" s="44"/>
      <c r="EI1081" s="44"/>
      <c r="EJ1081" s="44"/>
      <c r="EK1081" s="44"/>
      <c r="EL1081" s="44"/>
      <c r="EM1081" s="44"/>
      <c r="EN1081" s="44"/>
      <c r="EO1081" s="44"/>
      <c r="EP1081" s="44"/>
      <c r="EQ1081" s="44"/>
      <c r="ER1081" s="44"/>
      <c r="ES1081" s="44"/>
      <c r="ET1081" s="44"/>
      <c r="EU1081" s="44"/>
      <c r="EV1081" s="44"/>
      <c r="EW1081" s="44"/>
      <c r="EX1081" s="44"/>
      <c r="EY1081" s="44"/>
      <c r="EZ1081" s="44"/>
      <c r="FA1081" s="44"/>
      <c r="FB1081" s="44"/>
      <c r="FC1081" s="44"/>
      <c r="FD1081" s="44"/>
      <c r="FE1081" s="44"/>
      <c r="FF1081" s="44"/>
      <c r="FG1081" s="44"/>
      <c r="FH1081" s="44"/>
      <c r="FI1081" s="44"/>
      <c r="FJ1081" s="44"/>
      <c r="FK1081" s="44"/>
      <c r="FL1081" s="44"/>
      <c r="FM1081" s="44"/>
      <c r="FN1081" s="44"/>
      <c r="FO1081" s="44"/>
      <c r="FP1081" s="44"/>
      <c r="FQ1081" s="44"/>
      <c r="FR1081" s="44"/>
      <c r="FS1081" s="44"/>
      <c r="FT1081" s="44"/>
      <c r="FU1081" s="44"/>
      <c r="FV1081" s="44"/>
      <c r="FW1081" s="44"/>
      <c r="FX1081" s="44"/>
      <c r="FY1081" s="44"/>
      <c r="FZ1081" s="44"/>
      <c r="GA1081" s="44"/>
      <c r="GB1081" s="44"/>
      <c r="GC1081" s="44"/>
      <c r="GD1081" s="44"/>
      <c r="GE1081" s="44"/>
      <c r="GF1081" s="44"/>
      <c r="GG1081" s="44"/>
      <c r="GH1081" s="44"/>
      <c r="GI1081" s="44"/>
      <c r="GJ1081" s="44"/>
      <c r="GK1081" s="44"/>
      <c r="GL1081" s="44"/>
      <c r="GM1081" s="44"/>
      <c r="GN1081" s="44"/>
      <c r="GO1081" s="44"/>
      <c r="GP1081" s="44"/>
      <c r="GQ1081" s="44"/>
      <c r="GR1081" s="44"/>
      <c r="GS1081" s="44"/>
      <c r="GT1081" s="44"/>
      <c r="GU1081" s="44"/>
      <c r="GV1081" s="44"/>
      <c r="GW1081" s="44"/>
      <c r="GX1081" s="44"/>
      <c r="GY1081" s="44"/>
      <c r="GZ1081" s="44"/>
      <c r="HA1081" s="44"/>
      <c r="HB1081" s="44"/>
      <c r="HC1081" s="44"/>
      <c r="HD1081" s="44"/>
      <c r="HE1081" s="44"/>
      <c r="HF1081" s="44"/>
      <c r="HG1081" s="44"/>
      <c r="HH1081" s="44"/>
      <c r="HI1081" s="44"/>
      <c r="HJ1081" s="44"/>
      <c r="HK1081" s="44"/>
      <c r="HL1081" s="44"/>
      <c r="HM1081" s="44"/>
      <c r="HN1081" s="44"/>
      <c r="HO1081" s="44"/>
      <c r="HP1081" s="44"/>
      <c r="HQ1081" s="44"/>
      <c r="HR1081" s="44"/>
      <c r="HS1081" s="44"/>
      <c r="HT1081" s="44"/>
      <c r="HU1081" s="44"/>
      <c r="HV1081" s="44"/>
      <c r="HW1081" s="44"/>
      <c r="HX1081" s="44"/>
      <c r="HY1081" s="44"/>
      <c r="HZ1081" s="44"/>
      <c r="IA1081" s="44"/>
      <c r="IB1081" s="44"/>
      <c r="IC1081" s="44"/>
      <c r="ID1081" s="44"/>
      <c r="IE1081" s="44"/>
      <c r="IF1081" s="44"/>
      <c r="IG1081" s="44"/>
      <c r="IH1081" s="44"/>
      <c r="II1081" s="44"/>
      <c r="IJ1081" s="44"/>
      <c r="IK1081" s="44"/>
      <c r="IL1081" s="44"/>
      <c r="IM1081" s="44"/>
      <c r="IN1081" s="44"/>
      <c r="IO1081" s="44"/>
      <c r="IP1081" s="44"/>
      <c r="IQ1081" s="44"/>
      <c r="IR1081" s="44"/>
      <c r="IS1081" s="44"/>
      <c r="IT1081" s="44"/>
      <c r="IU1081" s="44"/>
      <c r="IV1081" s="44"/>
    </row>
    <row r="1082" spans="1:256" s="40" customFormat="1">
      <c r="A1082" s="557"/>
      <c r="B1082" s="560"/>
      <c r="C1082" s="539"/>
      <c r="D1082" s="659"/>
      <c r="E1082" s="94"/>
      <c r="F1082" s="128"/>
      <c r="G1082" s="42"/>
      <c r="H1082" s="73"/>
      <c r="I1082" s="73"/>
      <c r="J1082" s="73"/>
      <c r="K1082" s="73"/>
      <c r="L1082" s="74"/>
      <c r="M1082" s="49"/>
      <c r="N1082" s="49"/>
      <c r="O1082" s="49"/>
      <c r="P1082" s="49"/>
      <c r="Q1082" s="44"/>
      <c r="R1082" s="44"/>
      <c r="S1082" s="44"/>
      <c r="T1082" s="44"/>
      <c r="U1082" s="44"/>
      <c r="V1082" s="44"/>
      <c r="W1082" s="44"/>
      <c r="X1082" s="44"/>
      <c r="Y1082" s="44"/>
      <c r="Z1082" s="44"/>
      <c r="AA1082" s="44"/>
      <c r="AB1082" s="44"/>
      <c r="AC1082" s="44"/>
      <c r="AD1082" s="44"/>
      <c r="AE1082" s="44"/>
      <c r="AF1082" s="44"/>
      <c r="AG1082" s="44"/>
      <c r="AH1082" s="44"/>
      <c r="AI1082" s="44"/>
      <c r="AJ1082" s="44"/>
      <c r="AK1082" s="44"/>
      <c r="AL1082" s="44"/>
      <c r="AM1082" s="44"/>
      <c r="AN1082" s="44"/>
      <c r="AO1082" s="44"/>
      <c r="AP1082" s="44"/>
      <c r="AQ1082" s="44"/>
      <c r="AR1082" s="44"/>
      <c r="AS1082" s="44"/>
      <c r="AT1082" s="44"/>
      <c r="AU1082" s="44"/>
      <c r="AV1082" s="44"/>
      <c r="AW1082" s="44"/>
      <c r="AX1082" s="44"/>
      <c r="AY1082" s="44"/>
      <c r="AZ1082" s="44"/>
      <c r="BA1082" s="44"/>
      <c r="BB1082" s="44"/>
      <c r="BC1082" s="44"/>
      <c r="BD1082" s="44"/>
      <c r="BE1082" s="44"/>
      <c r="BF1082" s="44"/>
      <c r="BG1082" s="44"/>
      <c r="BH1082" s="44"/>
      <c r="BI1082" s="44"/>
      <c r="BJ1082" s="44"/>
      <c r="BK1082" s="44"/>
      <c r="BL1082" s="44"/>
      <c r="BM1082" s="44"/>
      <c r="BN1082" s="44"/>
      <c r="BO1082" s="44"/>
      <c r="BP1082" s="44"/>
      <c r="BQ1082" s="44"/>
      <c r="BR1082" s="44"/>
      <c r="BS1082" s="44"/>
      <c r="BT1082" s="44"/>
      <c r="BU1082" s="44"/>
      <c r="BV1082" s="44"/>
      <c r="BW1082" s="44"/>
      <c r="BX1082" s="44"/>
      <c r="BY1082" s="44"/>
      <c r="BZ1082" s="44"/>
      <c r="CA1082" s="44"/>
      <c r="CB1082" s="44"/>
      <c r="CC1082" s="44"/>
      <c r="CD1082" s="44"/>
      <c r="CE1082" s="44"/>
      <c r="CF1082" s="44"/>
      <c r="CG1082" s="44"/>
      <c r="CH1082" s="44"/>
      <c r="CI1082" s="44"/>
      <c r="CJ1082" s="44"/>
      <c r="CK1082" s="44"/>
      <c r="CL1082" s="44"/>
      <c r="CM1082" s="44"/>
      <c r="CN1082" s="44"/>
      <c r="CO1082" s="44"/>
      <c r="CP1082" s="44"/>
      <c r="CQ1082" s="44"/>
      <c r="CR1082" s="44"/>
      <c r="CS1082" s="44"/>
      <c r="CT1082" s="44"/>
      <c r="CU1082" s="44"/>
      <c r="CV1082" s="44"/>
      <c r="CW1082" s="44"/>
      <c r="CX1082" s="44"/>
      <c r="CY1082" s="44"/>
      <c r="CZ1082" s="44"/>
      <c r="DA1082" s="44"/>
      <c r="DB1082" s="44"/>
      <c r="DC1082" s="44"/>
      <c r="DD1082" s="44"/>
      <c r="DE1082" s="44"/>
      <c r="DF1082" s="44"/>
      <c r="DG1082" s="44"/>
      <c r="DH1082" s="44"/>
      <c r="DI1082" s="44"/>
      <c r="DJ1082" s="44"/>
      <c r="DK1082" s="44"/>
      <c r="DL1082" s="44"/>
      <c r="DM1082" s="44"/>
      <c r="DN1082" s="44"/>
      <c r="DO1082" s="44"/>
      <c r="DP1082" s="44"/>
      <c r="DQ1082" s="44"/>
      <c r="DR1082" s="44"/>
      <c r="DS1082" s="44"/>
      <c r="DT1082" s="44"/>
      <c r="DU1082" s="44"/>
      <c r="DV1082" s="44"/>
      <c r="DW1082" s="44"/>
      <c r="DX1082" s="44"/>
      <c r="DY1082" s="44"/>
      <c r="DZ1082" s="44"/>
      <c r="EA1082" s="44"/>
      <c r="EB1082" s="44"/>
      <c r="EC1082" s="44"/>
      <c r="ED1082" s="44"/>
      <c r="EE1082" s="44"/>
      <c r="EF1082" s="44"/>
      <c r="EG1082" s="44"/>
      <c r="EH1082" s="44"/>
      <c r="EI1082" s="44"/>
      <c r="EJ1082" s="44"/>
      <c r="EK1082" s="44"/>
      <c r="EL1082" s="44"/>
      <c r="EM1082" s="44"/>
      <c r="EN1082" s="44"/>
      <c r="EO1082" s="44"/>
      <c r="EP1082" s="44"/>
      <c r="EQ1082" s="44"/>
      <c r="ER1082" s="44"/>
      <c r="ES1082" s="44"/>
      <c r="ET1082" s="44"/>
      <c r="EU1082" s="44"/>
      <c r="EV1082" s="44"/>
      <c r="EW1082" s="44"/>
      <c r="EX1082" s="44"/>
      <c r="EY1082" s="44"/>
      <c r="EZ1082" s="44"/>
      <c r="FA1082" s="44"/>
      <c r="FB1082" s="44"/>
      <c r="FC1082" s="44"/>
      <c r="FD1082" s="44"/>
      <c r="FE1082" s="44"/>
      <c r="FF1082" s="44"/>
      <c r="FG1082" s="44"/>
      <c r="FH1082" s="44"/>
      <c r="FI1082" s="44"/>
      <c r="FJ1082" s="44"/>
      <c r="FK1082" s="44"/>
      <c r="FL1082" s="44"/>
      <c r="FM1082" s="44"/>
      <c r="FN1082" s="44"/>
      <c r="FO1082" s="44"/>
      <c r="FP1082" s="44"/>
      <c r="FQ1082" s="44"/>
      <c r="FR1082" s="44"/>
      <c r="FS1082" s="44"/>
      <c r="FT1082" s="44"/>
      <c r="FU1082" s="44"/>
      <c r="FV1082" s="44"/>
      <c r="FW1082" s="44"/>
      <c r="FX1082" s="44"/>
      <c r="FY1082" s="44"/>
      <c r="FZ1082" s="44"/>
      <c r="GA1082" s="44"/>
      <c r="GB1082" s="44"/>
      <c r="GC1082" s="44"/>
      <c r="GD1082" s="44"/>
      <c r="GE1082" s="44"/>
      <c r="GF1082" s="44"/>
      <c r="GG1082" s="44"/>
      <c r="GH1082" s="44"/>
      <c r="GI1082" s="44"/>
      <c r="GJ1082" s="44"/>
      <c r="GK1082" s="44"/>
      <c r="GL1082" s="44"/>
      <c r="GM1082" s="44"/>
      <c r="GN1082" s="44"/>
      <c r="GO1082" s="44"/>
      <c r="GP1082" s="44"/>
      <c r="GQ1082" s="44"/>
      <c r="GR1082" s="44"/>
      <c r="GS1082" s="44"/>
      <c r="GT1082" s="44"/>
      <c r="GU1082" s="44"/>
      <c r="GV1082" s="44"/>
      <c r="GW1082" s="44"/>
      <c r="GX1082" s="44"/>
      <c r="GY1082" s="44"/>
      <c r="GZ1082" s="44"/>
      <c r="HA1082" s="44"/>
      <c r="HB1082" s="44"/>
      <c r="HC1082" s="44"/>
      <c r="HD1082" s="44"/>
      <c r="HE1082" s="44"/>
      <c r="HF1082" s="44"/>
      <c r="HG1082" s="44"/>
      <c r="HH1082" s="44"/>
      <c r="HI1082" s="44"/>
      <c r="HJ1082" s="44"/>
      <c r="HK1082" s="44"/>
      <c r="HL1082" s="44"/>
      <c r="HM1082" s="44"/>
      <c r="HN1082" s="44"/>
      <c r="HO1082" s="44"/>
      <c r="HP1082" s="44"/>
      <c r="HQ1082" s="44"/>
      <c r="HR1082" s="44"/>
      <c r="HS1082" s="44"/>
      <c r="HT1082" s="44"/>
      <c r="HU1082" s="44"/>
      <c r="HV1082" s="44"/>
      <c r="HW1082" s="44"/>
      <c r="HX1082" s="44"/>
      <c r="HY1082" s="44"/>
      <c r="HZ1082" s="44"/>
      <c r="IA1082" s="44"/>
      <c r="IB1082" s="44"/>
      <c r="IC1082" s="44"/>
      <c r="ID1082" s="44"/>
      <c r="IE1082" s="44"/>
      <c r="IF1082" s="44"/>
      <c r="IG1082" s="44"/>
      <c r="IH1082" s="44"/>
      <c r="II1082" s="44"/>
      <c r="IJ1082" s="44"/>
      <c r="IK1082" s="44"/>
      <c r="IL1082" s="44"/>
      <c r="IM1082" s="44"/>
      <c r="IN1082" s="44"/>
      <c r="IO1082" s="44"/>
      <c r="IP1082" s="44"/>
      <c r="IQ1082" s="44"/>
      <c r="IR1082" s="44"/>
      <c r="IS1082" s="44"/>
      <c r="IT1082" s="44"/>
      <c r="IU1082" s="44"/>
      <c r="IV1082" s="44"/>
    </row>
    <row r="1083" spans="1:256" s="41" customFormat="1" ht="116.25">
      <c r="A1083" s="557" t="s">
        <v>1209</v>
      </c>
      <c r="B1083" s="660" t="s">
        <v>1213</v>
      </c>
      <c r="C1083" s="539"/>
      <c r="D1083" s="659"/>
      <c r="E1083" s="94"/>
      <c r="F1083" s="128"/>
      <c r="G1083" s="43"/>
      <c r="H1083" s="73"/>
      <c r="I1083" s="73"/>
      <c r="J1083" s="73"/>
      <c r="K1083" s="73"/>
      <c r="L1083" s="74"/>
      <c r="M1083" s="49"/>
      <c r="N1083" s="49"/>
      <c r="O1083" s="49"/>
      <c r="P1083" s="49"/>
      <c r="Q1083" s="44"/>
      <c r="R1083" s="44"/>
      <c r="S1083" s="44"/>
      <c r="T1083" s="44"/>
      <c r="U1083" s="44"/>
      <c r="V1083" s="44"/>
      <c r="W1083" s="44"/>
      <c r="X1083" s="44"/>
      <c r="Y1083" s="44"/>
      <c r="Z1083" s="44"/>
      <c r="AA1083" s="44"/>
      <c r="AB1083" s="44"/>
      <c r="AC1083" s="44"/>
      <c r="AD1083" s="44"/>
      <c r="AE1083" s="44"/>
      <c r="AF1083" s="44"/>
      <c r="AG1083" s="44"/>
      <c r="AH1083" s="44"/>
      <c r="AI1083" s="44"/>
      <c r="AJ1083" s="44"/>
      <c r="AK1083" s="44"/>
      <c r="AL1083" s="44"/>
      <c r="AM1083" s="44"/>
      <c r="AN1083" s="44"/>
      <c r="AO1083" s="44"/>
      <c r="AP1083" s="44"/>
      <c r="AQ1083" s="44"/>
      <c r="AR1083" s="44"/>
      <c r="AS1083" s="44"/>
      <c r="AT1083" s="44"/>
      <c r="AU1083" s="44"/>
      <c r="AV1083" s="44"/>
      <c r="AW1083" s="44"/>
      <c r="AX1083" s="44"/>
      <c r="AY1083" s="44"/>
      <c r="AZ1083" s="44"/>
      <c r="BA1083" s="44"/>
      <c r="BB1083" s="44"/>
      <c r="BC1083" s="44"/>
      <c r="BD1083" s="44"/>
      <c r="BE1083" s="44"/>
      <c r="BF1083" s="44"/>
      <c r="BG1083" s="44"/>
      <c r="BH1083" s="44"/>
      <c r="BI1083" s="44"/>
      <c r="BJ1083" s="44"/>
      <c r="BK1083" s="44"/>
      <c r="BL1083" s="44"/>
      <c r="BM1083" s="44"/>
      <c r="BN1083" s="44"/>
      <c r="BO1083" s="44"/>
      <c r="BP1083" s="44"/>
      <c r="BQ1083" s="44"/>
      <c r="BR1083" s="44"/>
      <c r="BS1083" s="44"/>
      <c r="BT1083" s="44"/>
      <c r="BU1083" s="44"/>
      <c r="BV1083" s="44"/>
      <c r="BW1083" s="44"/>
      <c r="BX1083" s="44"/>
      <c r="BY1083" s="44"/>
      <c r="BZ1083" s="44"/>
      <c r="CA1083" s="44"/>
      <c r="CB1083" s="44"/>
      <c r="CC1083" s="44"/>
      <c r="CD1083" s="44"/>
      <c r="CE1083" s="44"/>
      <c r="CF1083" s="44"/>
      <c r="CG1083" s="44"/>
      <c r="CH1083" s="44"/>
      <c r="CI1083" s="44"/>
      <c r="CJ1083" s="44"/>
      <c r="CK1083" s="44"/>
      <c r="CL1083" s="44"/>
      <c r="CM1083" s="44"/>
      <c r="CN1083" s="44"/>
      <c r="CO1083" s="44"/>
      <c r="CP1083" s="44"/>
      <c r="CQ1083" s="44"/>
      <c r="CR1083" s="44"/>
      <c r="CS1083" s="44"/>
      <c r="CT1083" s="44"/>
      <c r="CU1083" s="44"/>
      <c r="CV1083" s="44"/>
      <c r="CW1083" s="44"/>
      <c r="CX1083" s="44"/>
      <c r="CY1083" s="44"/>
      <c r="CZ1083" s="44"/>
      <c r="DA1083" s="44"/>
      <c r="DB1083" s="44"/>
      <c r="DC1083" s="44"/>
      <c r="DD1083" s="44"/>
      <c r="DE1083" s="44"/>
      <c r="DF1083" s="44"/>
      <c r="DG1083" s="44"/>
      <c r="DH1083" s="44"/>
      <c r="DI1083" s="44"/>
      <c r="DJ1083" s="44"/>
      <c r="DK1083" s="44"/>
      <c r="DL1083" s="44"/>
      <c r="DM1083" s="44"/>
      <c r="DN1083" s="44"/>
      <c r="DO1083" s="44"/>
      <c r="DP1083" s="44"/>
      <c r="DQ1083" s="44"/>
      <c r="DR1083" s="44"/>
      <c r="DS1083" s="44"/>
      <c r="DT1083" s="44"/>
      <c r="DU1083" s="44"/>
      <c r="DV1083" s="44"/>
      <c r="DW1083" s="44"/>
      <c r="DX1083" s="44"/>
      <c r="DY1083" s="44"/>
      <c r="DZ1083" s="44"/>
      <c r="EA1083" s="44"/>
      <c r="EB1083" s="44"/>
      <c r="EC1083" s="44"/>
      <c r="ED1083" s="44"/>
      <c r="EE1083" s="44"/>
      <c r="EF1083" s="44"/>
      <c r="EG1083" s="44"/>
      <c r="EH1083" s="44"/>
      <c r="EI1083" s="44"/>
      <c r="EJ1083" s="44"/>
      <c r="EK1083" s="44"/>
      <c r="EL1083" s="44"/>
      <c r="EM1083" s="44"/>
      <c r="EN1083" s="44"/>
      <c r="EO1083" s="44"/>
      <c r="EP1083" s="44"/>
      <c r="EQ1083" s="44"/>
      <c r="ER1083" s="44"/>
      <c r="ES1083" s="44"/>
      <c r="ET1083" s="44"/>
      <c r="EU1083" s="44"/>
      <c r="EV1083" s="44"/>
      <c r="EW1083" s="44"/>
      <c r="EX1083" s="44"/>
      <c r="EY1083" s="44"/>
      <c r="EZ1083" s="44"/>
      <c r="FA1083" s="44"/>
      <c r="FB1083" s="44"/>
      <c r="FC1083" s="44"/>
      <c r="FD1083" s="44"/>
      <c r="FE1083" s="44"/>
      <c r="FF1083" s="44"/>
      <c r="FG1083" s="44"/>
      <c r="FH1083" s="44"/>
      <c r="FI1083" s="44"/>
      <c r="FJ1083" s="44"/>
      <c r="FK1083" s="44"/>
      <c r="FL1083" s="44"/>
      <c r="FM1083" s="44"/>
      <c r="FN1083" s="44"/>
      <c r="FO1083" s="44"/>
      <c r="FP1083" s="44"/>
      <c r="FQ1083" s="44"/>
      <c r="FR1083" s="44"/>
      <c r="FS1083" s="44"/>
      <c r="FT1083" s="44"/>
      <c r="FU1083" s="44"/>
      <c r="FV1083" s="44"/>
      <c r="FW1083" s="44"/>
      <c r="FX1083" s="44"/>
      <c r="FY1083" s="44"/>
      <c r="FZ1083" s="44"/>
      <c r="GA1083" s="44"/>
      <c r="GB1083" s="44"/>
      <c r="GC1083" s="44"/>
      <c r="GD1083" s="44"/>
      <c r="GE1083" s="44"/>
      <c r="GF1083" s="44"/>
      <c r="GG1083" s="44"/>
      <c r="GH1083" s="44"/>
      <c r="GI1083" s="44"/>
      <c r="GJ1083" s="44"/>
      <c r="GK1083" s="44"/>
      <c r="GL1083" s="44"/>
      <c r="GM1083" s="44"/>
      <c r="GN1083" s="44"/>
      <c r="GO1083" s="44"/>
      <c r="GP1083" s="44"/>
      <c r="GQ1083" s="44"/>
      <c r="GR1083" s="44"/>
      <c r="GS1083" s="44"/>
      <c r="GT1083" s="44"/>
      <c r="GU1083" s="44"/>
      <c r="GV1083" s="44"/>
      <c r="GW1083" s="44"/>
      <c r="GX1083" s="44"/>
      <c r="GY1083" s="44"/>
      <c r="GZ1083" s="44"/>
      <c r="HA1083" s="44"/>
      <c r="HB1083" s="44"/>
      <c r="HC1083" s="44"/>
      <c r="HD1083" s="44"/>
      <c r="HE1083" s="44"/>
      <c r="HF1083" s="44"/>
      <c r="HG1083" s="44"/>
      <c r="HH1083" s="44"/>
      <c r="HI1083" s="44"/>
      <c r="HJ1083" s="44"/>
      <c r="HK1083" s="44"/>
      <c r="HL1083" s="44"/>
      <c r="HM1083" s="44"/>
      <c r="HN1083" s="44"/>
      <c r="HO1083" s="44"/>
      <c r="HP1083" s="44"/>
      <c r="HQ1083" s="44"/>
      <c r="HR1083" s="44"/>
      <c r="HS1083" s="44"/>
      <c r="HT1083" s="44"/>
      <c r="HU1083" s="44"/>
      <c r="HV1083" s="44"/>
      <c r="HW1083" s="44"/>
      <c r="HX1083" s="44"/>
      <c r="HY1083" s="44"/>
      <c r="HZ1083" s="44"/>
      <c r="IA1083" s="44"/>
      <c r="IB1083" s="44"/>
      <c r="IC1083" s="44"/>
      <c r="ID1083" s="44"/>
      <c r="IE1083" s="44"/>
      <c r="IF1083" s="44"/>
      <c r="IG1083" s="44"/>
      <c r="IH1083" s="44"/>
      <c r="II1083" s="44"/>
      <c r="IJ1083" s="44"/>
      <c r="IK1083" s="44"/>
      <c r="IL1083" s="44"/>
      <c r="IM1083" s="44"/>
      <c r="IN1083" s="44"/>
      <c r="IO1083" s="44"/>
      <c r="IP1083" s="44"/>
      <c r="IQ1083" s="44"/>
      <c r="IR1083" s="44"/>
      <c r="IS1083" s="44"/>
      <c r="IT1083" s="44"/>
      <c r="IU1083" s="44"/>
      <c r="IV1083" s="44"/>
    </row>
    <row r="1084" spans="1:256" s="41" customFormat="1" ht="57">
      <c r="A1084" s="557"/>
      <c r="B1084" s="575" t="s">
        <v>1212</v>
      </c>
      <c r="C1084" s="561"/>
      <c r="D1084" s="556"/>
      <c r="E1084" s="122"/>
      <c r="F1084" s="128"/>
      <c r="G1084" s="43"/>
      <c r="H1084" s="73"/>
      <c r="I1084" s="73"/>
      <c r="J1084" s="73"/>
      <c r="K1084" s="73"/>
      <c r="L1084" s="74"/>
      <c r="M1084" s="49"/>
      <c r="N1084" s="49"/>
      <c r="O1084" s="49"/>
      <c r="P1084" s="49"/>
      <c r="Q1084" s="44"/>
      <c r="R1084" s="44"/>
      <c r="S1084" s="44"/>
      <c r="T1084" s="44"/>
      <c r="U1084" s="44"/>
      <c r="V1084" s="44"/>
      <c r="W1084" s="44"/>
      <c r="X1084" s="44"/>
      <c r="Y1084" s="44"/>
      <c r="Z1084" s="44"/>
      <c r="AA1084" s="44"/>
      <c r="AB1084" s="44"/>
      <c r="AC1084" s="44"/>
      <c r="AD1084" s="44"/>
      <c r="AE1084" s="44"/>
      <c r="AF1084" s="44"/>
      <c r="AG1084" s="44"/>
      <c r="AH1084" s="44"/>
      <c r="AI1084" s="44"/>
      <c r="AJ1084" s="44"/>
      <c r="AK1084" s="44"/>
      <c r="AL1084" s="44"/>
      <c r="AM1084" s="44"/>
      <c r="AN1084" s="44"/>
      <c r="AO1084" s="44"/>
      <c r="AP1084" s="44"/>
      <c r="AQ1084" s="44"/>
      <c r="AR1084" s="44"/>
      <c r="AS1084" s="44"/>
      <c r="AT1084" s="44"/>
      <c r="AU1084" s="44"/>
      <c r="AV1084" s="44"/>
      <c r="AW1084" s="44"/>
      <c r="AX1084" s="44"/>
      <c r="AY1084" s="44"/>
      <c r="AZ1084" s="44"/>
      <c r="BA1084" s="44"/>
      <c r="BB1084" s="44"/>
      <c r="BC1084" s="44"/>
      <c r="BD1084" s="44"/>
      <c r="BE1084" s="44"/>
      <c r="BF1084" s="44"/>
      <c r="BG1084" s="44"/>
      <c r="BH1084" s="44"/>
      <c r="BI1084" s="44"/>
      <c r="BJ1084" s="44"/>
      <c r="BK1084" s="44"/>
      <c r="BL1084" s="44"/>
      <c r="BM1084" s="44"/>
      <c r="BN1084" s="44"/>
      <c r="BO1084" s="44"/>
      <c r="BP1084" s="44"/>
      <c r="BQ1084" s="44"/>
      <c r="BR1084" s="44"/>
      <c r="BS1084" s="44"/>
      <c r="BT1084" s="44"/>
      <c r="BU1084" s="44"/>
      <c r="BV1084" s="44"/>
      <c r="BW1084" s="44"/>
      <c r="BX1084" s="44"/>
      <c r="BY1084" s="44"/>
      <c r="BZ1084" s="44"/>
      <c r="CA1084" s="44"/>
      <c r="CB1084" s="44"/>
      <c r="CC1084" s="44"/>
      <c r="CD1084" s="44"/>
      <c r="CE1084" s="44"/>
      <c r="CF1084" s="44"/>
      <c r="CG1084" s="44"/>
      <c r="CH1084" s="44"/>
      <c r="CI1084" s="44"/>
      <c r="CJ1084" s="44"/>
      <c r="CK1084" s="44"/>
      <c r="CL1084" s="44"/>
      <c r="CM1084" s="44"/>
      <c r="CN1084" s="44"/>
      <c r="CO1084" s="44"/>
      <c r="CP1084" s="44"/>
      <c r="CQ1084" s="44"/>
      <c r="CR1084" s="44"/>
      <c r="CS1084" s="44"/>
      <c r="CT1084" s="44"/>
      <c r="CU1084" s="44"/>
      <c r="CV1084" s="44"/>
      <c r="CW1084" s="44"/>
      <c r="CX1084" s="44"/>
      <c r="CY1084" s="44"/>
      <c r="CZ1084" s="44"/>
      <c r="DA1084" s="44"/>
      <c r="DB1084" s="44"/>
      <c r="DC1084" s="44"/>
      <c r="DD1084" s="44"/>
      <c r="DE1084" s="44"/>
      <c r="DF1084" s="44"/>
      <c r="DG1084" s="44"/>
      <c r="DH1084" s="44"/>
      <c r="DI1084" s="44"/>
      <c r="DJ1084" s="44"/>
      <c r="DK1084" s="44"/>
      <c r="DL1084" s="44"/>
      <c r="DM1084" s="44"/>
      <c r="DN1084" s="44"/>
      <c r="DO1084" s="44"/>
      <c r="DP1084" s="44"/>
      <c r="DQ1084" s="44"/>
      <c r="DR1084" s="44"/>
      <c r="DS1084" s="44"/>
      <c r="DT1084" s="44"/>
      <c r="DU1084" s="44"/>
      <c r="DV1084" s="44"/>
      <c r="DW1084" s="44"/>
      <c r="DX1084" s="44"/>
      <c r="DY1084" s="44"/>
      <c r="DZ1084" s="44"/>
      <c r="EA1084" s="44"/>
      <c r="EB1084" s="44"/>
      <c r="EC1084" s="44"/>
      <c r="ED1084" s="44"/>
      <c r="EE1084" s="44"/>
      <c r="EF1084" s="44"/>
      <c r="EG1084" s="44"/>
      <c r="EH1084" s="44"/>
      <c r="EI1084" s="44"/>
      <c r="EJ1084" s="44"/>
      <c r="EK1084" s="44"/>
      <c r="EL1084" s="44"/>
      <c r="EM1084" s="44"/>
      <c r="EN1084" s="44"/>
      <c r="EO1084" s="44"/>
      <c r="EP1084" s="44"/>
      <c r="EQ1084" s="44"/>
      <c r="ER1084" s="44"/>
      <c r="ES1084" s="44"/>
      <c r="ET1084" s="44"/>
      <c r="EU1084" s="44"/>
      <c r="EV1084" s="44"/>
      <c r="EW1084" s="44"/>
      <c r="EX1084" s="44"/>
      <c r="EY1084" s="44"/>
      <c r="EZ1084" s="44"/>
      <c r="FA1084" s="44"/>
      <c r="FB1084" s="44"/>
      <c r="FC1084" s="44"/>
      <c r="FD1084" s="44"/>
      <c r="FE1084" s="44"/>
      <c r="FF1084" s="44"/>
      <c r="FG1084" s="44"/>
      <c r="FH1084" s="44"/>
      <c r="FI1084" s="44"/>
      <c r="FJ1084" s="44"/>
      <c r="FK1084" s="44"/>
      <c r="FL1084" s="44"/>
      <c r="FM1084" s="44"/>
      <c r="FN1084" s="44"/>
      <c r="FO1084" s="44"/>
      <c r="FP1084" s="44"/>
      <c r="FQ1084" s="44"/>
      <c r="FR1084" s="44"/>
      <c r="FS1084" s="44"/>
      <c r="FT1084" s="44"/>
      <c r="FU1084" s="44"/>
      <c r="FV1084" s="44"/>
      <c r="FW1084" s="44"/>
      <c r="FX1084" s="44"/>
      <c r="FY1084" s="44"/>
      <c r="FZ1084" s="44"/>
      <c r="GA1084" s="44"/>
      <c r="GB1084" s="44"/>
      <c r="GC1084" s="44"/>
      <c r="GD1084" s="44"/>
      <c r="GE1084" s="44"/>
      <c r="GF1084" s="44"/>
      <c r="GG1084" s="44"/>
      <c r="GH1084" s="44"/>
      <c r="GI1084" s="44"/>
      <c r="GJ1084" s="44"/>
      <c r="GK1084" s="44"/>
      <c r="GL1084" s="44"/>
      <c r="GM1084" s="44"/>
      <c r="GN1084" s="44"/>
      <c r="GO1084" s="44"/>
      <c r="GP1084" s="44"/>
      <c r="GQ1084" s="44"/>
      <c r="GR1084" s="44"/>
      <c r="GS1084" s="44"/>
      <c r="GT1084" s="44"/>
      <c r="GU1084" s="44"/>
      <c r="GV1084" s="44"/>
      <c r="GW1084" s="44"/>
      <c r="GX1084" s="44"/>
      <c r="GY1084" s="44"/>
      <c r="GZ1084" s="44"/>
      <c r="HA1084" s="44"/>
      <c r="HB1084" s="44"/>
      <c r="HC1084" s="44"/>
      <c r="HD1084" s="44"/>
      <c r="HE1084" s="44"/>
      <c r="HF1084" s="44"/>
      <c r="HG1084" s="44"/>
      <c r="HH1084" s="44"/>
      <c r="HI1084" s="44"/>
      <c r="HJ1084" s="44"/>
      <c r="HK1084" s="44"/>
      <c r="HL1084" s="44"/>
      <c r="HM1084" s="44"/>
      <c r="HN1084" s="44"/>
      <c r="HO1084" s="44"/>
      <c r="HP1084" s="44"/>
      <c r="HQ1084" s="44"/>
      <c r="HR1084" s="44"/>
      <c r="HS1084" s="44"/>
      <c r="HT1084" s="44"/>
      <c r="HU1084" s="44"/>
      <c r="HV1084" s="44"/>
      <c r="HW1084" s="44"/>
      <c r="HX1084" s="44"/>
      <c r="HY1084" s="44"/>
      <c r="HZ1084" s="44"/>
      <c r="IA1084" s="44"/>
      <c r="IB1084" s="44"/>
      <c r="IC1084" s="44"/>
      <c r="ID1084" s="44"/>
      <c r="IE1084" s="44"/>
      <c r="IF1084" s="44"/>
      <c r="IG1084" s="44"/>
      <c r="IH1084" s="44"/>
      <c r="II1084" s="44"/>
      <c r="IJ1084" s="44"/>
      <c r="IK1084" s="44"/>
      <c r="IL1084" s="44"/>
      <c r="IM1084" s="44"/>
      <c r="IN1084" s="44"/>
      <c r="IO1084" s="44"/>
      <c r="IP1084" s="44"/>
      <c r="IQ1084" s="44"/>
      <c r="IR1084" s="44"/>
      <c r="IS1084" s="44"/>
      <c r="IT1084" s="44"/>
      <c r="IU1084" s="44"/>
      <c r="IV1084" s="44"/>
    </row>
    <row r="1085" spans="1:256" s="40" customFormat="1" ht="42.75">
      <c r="A1085" s="557"/>
      <c r="B1085" s="560" t="s">
        <v>129</v>
      </c>
      <c r="C1085" s="539" t="s">
        <v>110</v>
      </c>
      <c r="D1085" s="659">
        <v>1</v>
      </c>
      <c r="E1085" s="94"/>
      <c r="F1085" s="128">
        <f t="shared" ref="F1085" si="65">E1085*D1085</f>
        <v>0</v>
      </c>
      <c r="G1085" s="42"/>
      <c r="H1085" s="73"/>
      <c r="I1085" s="73"/>
      <c r="J1085" s="73"/>
      <c r="K1085" s="73"/>
      <c r="L1085" s="74"/>
      <c r="M1085" s="49"/>
      <c r="N1085" s="49"/>
      <c r="O1085" s="49"/>
      <c r="P1085" s="49"/>
      <c r="Q1085" s="44"/>
      <c r="R1085" s="44"/>
      <c r="S1085" s="44"/>
      <c r="T1085" s="44"/>
      <c r="U1085" s="44"/>
      <c r="V1085" s="44"/>
      <c r="W1085" s="44"/>
      <c r="X1085" s="44"/>
      <c r="Y1085" s="44"/>
      <c r="Z1085" s="44"/>
      <c r="AA1085" s="44"/>
      <c r="AB1085" s="44"/>
      <c r="AC1085" s="44"/>
      <c r="AD1085" s="44"/>
      <c r="AE1085" s="44"/>
      <c r="AF1085" s="44"/>
      <c r="AG1085" s="44"/>
      <c r="AH1085" s="44"/>
      <c r="AI1085" s="44"/>
      <c r="AJ1085" s="44"/>
      <c r="AK1085" s="44"/>
      <c r="AL1085" s="44"/>
      <c r="AM1085" s="44"/>
      <c r="AN1085" s="44"/>
      <c r="AO1085" s="44"/>
      <c r="AP1085" s="44"/>
      <c r="AQ1085" s="44"/>
      <c r="AR1085" s="44"/>
      <c r="AS1085" s="44"/>
      <c r="AT1085" s="44"/>
      <c r="AU1085" s="44"/>
      <c r="AV1085" s="44"/>
      <c r="AW1085" s="44"/>
      <c r="AX1085" s="44"/>
      <c r="AY1085" s="44"/>
      <c r="AZ1085" s="44"/>
      <c r="BA1085" s="44"/>
      <c r="BB1085" s="44"/>
      <c r="BC1085" s="44"/>
      <c r="BD1085" s="44"/>
      <c r="BE1085" s="44"/>
      <c r="BF1085" s="44"/>
      <c r="BG1085" s="44"/>
      <c r="BH1085" s="44"/>
      <c r="BI1085" s="44"/>
      <c r="BJ1085" s="44"/>
      <c r="BK1085" s="44"/>
      <c r="BL1085" s="44"/>
      <c r="BM1085" s="44"/>
      <c r="BN1085" s="44"/>
      <c r="BO1085" s="44"/>
      <c r="BP1085" s="44"/>
      <c r="BQ1085" s="44"/>
      <c r="BR1085" s="44"/>
      <c r="BS1085" s="44"/>
      <c r="BT1085" s="44"/>
      <c r="BU1085" s="44"/>
      <c r="BV1085" s="44"/>
      <c r="BW1085" s="44"/>
      <c r="BX1085" s="44"/>
      <c r="BY1085" s="44"/>
      <c r="BZ1085" s="44"/>
      <c r="CA1085" s="44"/>
      <c r="CB1085" s="44"/>
      <c r="CC1085" s="44"/>
      <c r="CD1085" s="44"/>
      <c r="CE1085" s="44"/>
      <c r="CF1085" s="44"/>
      <c r="CG1085" s="44"/>
      <c r="CH1085" s="44"/>
      <c r="CI1085" s="44"/>
      <c r="CJ1085" s="44"/>
      <c r="CK1085" s="44"/>
      <c r="CL1085" s="44"/>
      <c r="CM1085" s="44"/>
      <c r="CN1085" s="44"/>
      <c r="CO1085" s="44"/>
      <c r="CP1085" s="44"/>
      <c r="CQ1085" s="44"/>
      <c r="CR1085" s="44"/>
      <c r="CS1085" s="44"/>
      <c r="CT1085" s="44"/>
      <c r="CU1085" s="44"/>
      <c r="CV1085" s="44"/>
      <c r="CW1085" s="44"/>
      <c r="CX1085" s="44"/>
      <c r="CY1085" s="44"/>
      <c r="CZ1085" s="44"/>
      <c r="DA1085" s="44"/>
      <c r="DB1085" s="44"/>
      <c r="DC1085" s="44"/>
      <c r="DD1085" s="44"/>
      <c r="DE1085" s="44"/>
      <c r="DF1085" s="44"/>
      <c r="DG1085" s="44"/>
      <c r="DH1085" s="44"/>
      <c r="DI1085" s="44"/>
      <c r="DJ1085" s="44"/>
      <c r="DK1085" s="44"/>
      <c r="DL1085" s="44"/>
      <c r="DM1085" s="44"/>
      <c r="DN1085" s="44"/>
      <c r="DO1085" s="44"/>
      <c r="DP1085" s="44"/>
      <c r="DQ1085" s="44"/>
      <c r="DR1085" s="44"/>
      <c r="DS1085" s="44"/>
      <c r="DT1085" s="44"/>
      <c r="DU1085" s="44"/>
      <c r="DV1085" s="44"/>
      <c r="DW1085" s="44"/>
      <c r="DX1085" s="44"/>
      <c r="DY1085" s="44"/>
      <c r="DZ1085" s="44"/>
      <c r="EA1085" s="44"/>
      <c r="EB1085" s="44"/>
      <c r="EC1085" s="44"/>
      <c r="ED1085" s="44"/>
      <c r="EE1085" s="44"/>
      <c r="EF1085" s="44"/>
      <c r="EG1085" s="44"/>
      <c r="EH1085" s="44"/>
      <c r="EI1085" s="44"/>
      <c r="EJ1085" s="44"/>
      <c r="EK1085" s="44"/>
      <c r="EL1085" s="44"/>
      <c r="EM1085" s="44"/>
      <c r="EN1085" s="44"/>
      <c r="EO1085" s="44"/>
      <c r="EP1085" s="44"/>
      <c r="EQ1085" s="44"/>
      <c r="ER1085" s="44"/>
      <c r="ES1085" s="44"/>
      <c r="ET1085" s="44"/>
      <c r="EU1085" s="44"/>
      <c r="EV1085" s="44"/>
      <c r="EW1085" s="44"/>
      <c r="EX1085" s="44"/>
      <c r="EY1085" s="44"/>
      <c r="EZ1085" s="44"/>
      <c r="FA1085" s="44"/>
      <c r="FB1085" s="44"/>
      <c r="FC1085" s="44"/>
      <c r="FD1085" s="44"/>
      <c r="FE1085" s="44"/>
      <c r="FF1085" s="44"/>
      <c r="FG1085" s="44"/>
      <c r="FH1085" s="44"/>
      <c r="FI1085" s="44"/>
      <c r="FJ1085" s="44"/>
      <c r="FK1085" s="44"/>
      <c r="FL1085" s="44"/>
      <c r="FM1085" s="44"/>
      <c r="FN1085" s="44"/>
      <c r="FO1085" s="44"/>
      <c r="FP1085" s="44"/>
      <c r="FQ1085" s="44"/>
      <c r="FR1085" s="44"/>
      <c r="FS1085" s="44"/>
      <c r="FT1085" s="44"/>
      <c r="FU1085" s="44"/>
      <c r="FV1085" s="44"/>
      <c r="FW1085" s="44"/>
      <c r="FX1085" s="44"/>
      <c r="FY1085" s="44"/>
      <c r="FZ1085" s="44"/>
      <c r="GA1085" s="44"/>
      <c r="GB1085" s="44"/>
      <c r="GC1085" s="44"/>
      <c r="GD1085" s="44"/>
      <c r="GE1085" s="44"/>
      <c r="GF1085" s="44"/>
      <c r="GG1085" s="44"/>
      <c r="GH1085" s="44"/>
      <c r="GI1085" s="44"/>
      <c r="GJ1085" s="44"/>
      <c r="GK1085" s="44"/>
      <c r="GL1085" s="44"/>
      <c r="GM1085" s="44"/>
      <c r="GN1085" s="44"/>
      <c r="GO1085" s="44"/>
      <c r="GP1085" s="44"/>
      <c r="GQ1085" s="44"/>
      <c r="GR1085" s="44"/>
      <c r="GS1085" s="44"/>
      <c r="GT1085" s="44"/>
      <c r="GU1085" s="44"/>
      <c r="GV1085" s="44"/>
      <c r="GW1085" s="44"/>
      <c r="GX1085" s="44"/>
      <c r="GY1085" s="44"/>
      <c r="GZ1085" s="44"/>
      <c r="HA1085" s="44"/>
      <c r="HB1085" s="44"/>
      <c r="HC1085" s="44"/>
      <c r="HD1085" s="44"/>
      <c r="HE1085" s="44"/>
      <c r="HF1085" s="44"/>
      <c r="HG1085" s="44"/>
      <c r="HH1085" s="44"/>
      <c r="HI1085" s="44"/>
      <c r="HJ1085" s="44"/>
      <c r="HK1085" s="44"/>
      <c r="HL1085" s="44"/>
      <c r="HM1085" s="44"/>
      <c r="HN1085" s="44"/>
      <c r="HO1085" s="44"/>
      <c r="HP1085" s="44"/>
      <c r="HQ1085" s="44"/>
      <c r="HR1085" s="44"/>
      <c r="HS1085" s="44"/>
      <c r="HT1085" s="44"/>
      <c r="HU1085" s="44"/>
      <c r="HV1085" s="44"/>
      <c r="HW1085" s="44"/>
      <c r="HX1085" s="44"/>
      <c r="HY1085" s="44"/>
      <c r="HZ1085" s="44"/>
      <c r="IA1085" s="44"/>
      <c r="IB1085" s="44"/>
      <c r="IC1085" s="44"/>
      <c r="ID1085" s="44"/>
      <c r="IE1085" s="44"/>
      <c r="IF1085" s="44"/>
      <c r="IG1085" s="44"/>
      <c r="IH1085" s="44"/>
      <c r="II1085" s="44"/>
      <c r="IJ1085" s="44"/>
      <c r="IK1085" s="44"/>
      <c r="IL1085" s="44"/>
      <c r="IM1085" s="44"/>
      <c r="IN1085" s="44"/>
      <c r="IO1085" s="44"/>
      <c r="IP1085" s="44"/>
      <c r="IQ1085" s="44"/>
      <c r="IR1085" s="44"/>
      <c r="IS1085" s="44"/>
      <c r="IT1085" s="44"/>
      <c r="IU1085" s="44"/>
      <c r="IV1085" s="44"/>
    </row>
    <row r="1086" spans="1:256" s="55" customFormat="1">
      <c r="A1086" s="706"/>
      <c r="B1086" s="689"/>
      <c r="C1086" s="722"/>
      <c r="D1086" s="687"/>
      <c r="E1086" s="97"/>
      <c r="F1086" s="723"/>
      <c r="G1086" s="43"/>
      <c r="H1086" s="79"/>
      <c r="I1086" s="73"/>
      <c r="J1086" s="73"/>
      <c r="K1086" s="73"/>
      <c r="L1086" s="74"/>
      <c r="M1086" s="49"/>
      <c r="N1086" s="49"/>
      <c r="O1086" s="49"/>
      <c r="P1086" s="49"/>
      <c r="Q1086" s="44"/>
      <c r="R1086" s="44"/>
      <c r="S1086" s="44"/>
      <c r="T1086" s="44"/>
      <c r="U1086" s="44"/>
      <c r="V1086" s="44"/>
      <c r="W1086" s="44"/>
      <c r="X1086" s="44"/>
      <c r="Y1086" s="44"/>
      <c r="Z1086" s="44"/>
      <c r="AA1086" s="44"/>
      <c r="AB1086" s="44"/>
      <c r="AC1086" s="44"/>
      <c r="AD1086" s="44"/>
      <c r="AE1086" s="44"/>
      <c r="AF1086" s="44"/>
      <c r="AG1086" s="44"/>
      <c r="AH1086" s="44"/>
      <c r="AI1086" s="44"/>
      <c r="AJ1086" s="44"/>
      <c r="AK1086" s="44"/>
      <c r="AL1086" s="44"/>
      <c r="AM1086" s="44"/>
      <c r="AN1086" s="44"/>
      <c r="AO1086" s="44"/>
      <c r="AP1086" s="44"/>
      <c r="AQ1086" s="44"/>
      <c r="AR1086" s="44"/>
      <c r="AS1086" s="44"/>
      <c r="AT1086" s="44"/>
      <c r="AU1086" s="44"/>
      <c r="AV1086" s="44"/>
      <c r="AW1086" s="44"/>
      <c r="AX1086" s="44"/>
      <c r="AY1086" s="44"/>
      <c r="AZ1086" s="44"/>
      <c r="BA1086" s="44"/>
      <c r="BB1086" s="44"/>
      <c r="BC1086" s="44"/>
      <c r="BD1086" s="44"/>
      <c r="BE1086" s="44"/>
      <c r="BF1086" s="44"/>
      <c r="BG1086" s="44"/>
      <c r="BH1086" s="44"/>
      <c r="BI1086" s="44"/>
      <c r="BJ1086" s="44"/>
      <c r="BK1086" s="44"/>
      <c r="BL1086" s="44"/>
      <c r="BM1086" s="44"/>
      <c r="BN1086" s="44"/>
      <c r="BO1086" s="44"/>
      <c r="BP1086" s="44"/>
      <c r="BQ1086" s="44"/>
      <c r="BR1086" s="44"/>
      <c r="BS1086" s="44"/>
      <c r="BT1086" s="44"/>
      <c r="BU1086" s="44"/>
      <c r="BV1086" s="44"/>
      <c r="BW1086" s="44"/>
      <c r="BX1086" s="44"/>
      <c r="BY1086" s="44"/>
      <c r="BZ1086" s="44"/>
      <c r="CA1086" s="44"/>
      <c r="CB1086" s="44"/>
      <c r="CC1086" s="44"/>
      <c r="CD1086" s="44"/>
      <c r="CE1086" s="44"/>
      <c r="CF1086" s="44"/>
      <c r="CG1086" s="44"/>
      <c r="CH1086" s="44"/>
      <c r="CI1086" s="44"/>
      <c r="CJ1086" s="44"/>
      <c r="CK1086" s="44"/>
      <c r="CL1086" s="44"/>
      <c r="CM1086" s="44"/>
      <c r="CN1086" s="44"/>
      <c r="CO1086" s="44"/>
      <c r="CP1086" s="44"/>
      <c r="CQ1086" s="44"/>
      <c r="CR1086" s="44"/>
      <c r="CS1086" s="44"/>
      <c r="CT1086" s="44"/>
      <c r="CU1086" s="44"/>
      <c r="CV1086" s="44"/>
      <c r="CW1086" s="44"/>
      <c r="CX1086" s="44"/>
      <c r="CY1086" s="44"/>
      <c r="CZ1086" s="44"/>
      <c r="DA1086" s="44"/>
      <c r="DB1086" s="44"/>
      <c r="DC1086" s="44"/>
      <c r="DD1086" s="44"/>
      <c r="DE1086" s="44"/>
      <c r="DF1086" s="44"/>
      <c r="DG1086" s="44"/>
      <c r="DH1086" s="44"/>
      <c r="DI1086" s="44"/>
      <c r="DJ1086" s="44"/>
      <c r="DK1086" s="44"/>
      <c r="DL1086" s="44"/>
      <c r="DM1086" s="44"/>
      <c r="DN1086" s="44"/>
      <c r="DO1086" s="44"/>
      <c r="DP1086" s="44"/>
      <c r="DQ1086" s="44"/>
      <c r="DR1086" s="44"/>
      <c r="DS1086" s="44"/>
      <c r="DT1086" s="44"/>
      <c r="DU1086" s="44"/>
      <c r="DV1086" s="44"/>
      <c r="DW1086" s="44"/>
      <c r="DX1086" s="44"/>
      <c r="DY1086" s="44"/>
      <c r="DZ1086" s="44"/>
      <c r="EA1086" s="44"/>
      <c r="EB1086" s="44"/>
      <c r="EC1086" s="44"/>
      <c r="ED1086" s="44"/>
      <c r="EE1086" s="44"/>
      <c r="EF1086" s="44"/>
      <c r="EG1086" s="44"/>
      <c r="EH1086" s="44"/>
      <c r="EI1086" s="44"/>
      <c r="EJ1086" s="44"/>
      <c r="EK1086" s="44"/>
      <c r="EL1086" s="44"/>
      <c r="EM1086" s="44"/>
      <c r="EN1086" s="44"/>
      <c r="EO1086" s="44"/>
      <c r="EP1086" s="44"/>
      <c r="EQ1086" s="44"/>
      <c r="ER1086" s="44"/>
      <c r="ES1086" s="44"/>
      <c r="ET1086" s="44"/>
      <c r="EU1086" s="44"/>
      <c r="EV1086" s="44"/>
      <c r="EW1086" s="44"/>
      <c r="EX1086" s="44"/>
      <c r="EY1086" s="44"/>
      <c r="EZ1086" s="44"/>
      <c r="FA1086" s="44"/>
      <c r="FB1086" s="44"/>
      <c r="FC1086" s="44"/>
      <c r="FD1086" s="44"/>
      <c r="FE1086" s="44"/>
      <c r="FF1086" s="44"/>
      <c r="FG1086" s="44"/>
      <c r="FH1086" s="44"/>
      <c r="FI1086" s="44"/>
      <c r="FJ1086" s="44"/>
      <c r="FK1086" s="44"/>
      <c r="FL1086" s="44"/>
      <c r="FM1086" s="44"/>
      <c r="FN1086" s="44"/>
      <c r="FO1086" s="44"/>
      <c r="FP1086" s="44"/>
      <c r="FQ1086" s="44"/>
      <c r="FR1086" s="44"/>
      <c r="FS1086" s="44"/>
      <c r="FT1086" s="44"/>
      <c r="FU1086" s="44"/>
      <c r="FV1086" s="44"/>
      <c r="FW1086" s="44"/>
      <c r="FX1086" s="44"/>
      <c r="FY1086" s="44"/>
      <c r="FZ1086" s="44"/>
      <c r="GA1086" s="44"/>
      <c r="GB1086" s="44"/>
      <c r="GC1086" s="44"/>
      <c r="GD1086" s="44"/>
      <c r="GE1086" s="44"/>
      <c r="GF1086" s="44"/>
      <c r="GG1086" s="44"/>
      <c r="GH1086" s="44"/>
      <c r="GI1086" s="44"/>
      <c r="GJ1086" s="44"/>
      <c r="GK1086" s="44"/>
      <c r="GL1086" s="44"/>
      <c r="GM1086" s="44"/>
      <c r="GN1086" s="44"/>
      <c r="GO1086" s="44"/>
      <c r="GP1086" s="44"/>
      <c r="GQ1086" s="44"/>
      <c r="GR1086" s="44"/>
      <c r="GS1086" s="44"/>
      <c r="GT1086" s="44"/>
      <c r="GU1086" s="44"/>
      <c r="GV1086" s="44"/>
      <c r="GW1086" s="44"/>
      <c r="GX1086" s="44"/>
      <c r="GY1086" s="44"/>
      <c r="GZ1086" s="44"/>
      <c r="HA1086" s="44"/>
      <c r="HB1086" s="44"/>
      <c r="HC1086" s="44"/>
      <c r="HD1086" s="44"/>
      <c r="HE1086" s="44"/>
      <c r="HF1086" s="44"/>
      <c r="HG1086" s="44"/>
      <c r="HH1086" s="44"/>
      <c r="HI1086" s="44"/>
      <c r="HJ1086" s="44"/>
      <c r="HK1086" s="44"/>
      <c r="HL1086" s="44"/>
      <c r="HM1086" s="44"/>
      <c r="HN1086" s="44"/>
      <c r="HO1086" s="44"/>
      <c r="HP1086" s="44"/>
      <c r="HQ1086" s="44"/>
      <c r="HR1086" s="44"/>
      <c r="HS1086" s="44"/>
      <c r="HT1086" s="44"/>
      <c r="HU1086" s="44"/>
      <c r="HV1086" s="44"/>
      <c r="HW1086" s="44"/>
      <c r="HX1086" s="44"/>
      <c r="HY1086" s="44"/>
      <c r="HZ1086" s="44"/>
      <c r="IA1086" s="44"/>
      <c r="IB1086" s="44"/>
      <c r="IC1086" s="44"/>
      <c r="ID1086" s="44"/>
      <c r="IE1086" s="44"/>
      <c r="IF1086" s="44"/>
      <c r="IG1086" s="44"/>
      <c r="IH1086" s="44"/>
      <c r="II1086" s="44"/>
      <c r="IJ1086" s="44"/>
      <c r="IK1086" s="44"/>
      <c r="IL1086" s="44"/>
      <c r="IM1086" s="44"/>
      <c r="IN1086" s="44"/>
      <c r="IO1086" s="44"/>
      <c r="IP1086" s="44"/>
      <c r="IQ1086" s="44"/>
      <c r="IR1086" s="44"/>
      <c r="IS1086" s="44"/>
      <c r="IT1086" s="44"/>
      <c r="IU1086" s="44"/>
      <c r="IV1086" s="44"/>
    </row>
    <row r="1087" spans="1:256" s="55" customFormat="1">
      <c r="A1087" s="703"/>
      <c r="B1087" s="681" t="s">
        <v>308</v>
      </c>
      <c r="C1087" s="726"/>
      <c r="D1087" s="727"/>
      <c r="E1087" s="147"/>
      <c r="F1087" s="728">
        <f>SUM(F1047:F1086)</f>
        <v>0</v>
      </c>
      <c r="G1087" s="43"/>
      <c r="H1087" s="73"/>
      <c r="I1087" s="73"/>
      <c r="J1087" s="73"/>
      <c r="K1087" s="73"/>
      <c r="L1087" s="74"/>
      <c r="M1087" s="49"/>
      <c r="N1087" s="49"/>
      <c r="O1087" s="49"/>
      <c r="P1087" s="49"/>
      <c r="Q1087" s="44"/>
      <c r="R1087" s="44"/>
      <c r="S1087" s="44"/>
      <c r="T1087" s="44"/>
      <c r="U1087" s="44"/>
      <c r="V1087" s="44"/>
      <c r="W1087" s="44"/>
      <c r="X1087" s="44"/>
      <c r="Y1087" s="44"/>
      <c r="Z1087" s="44"/>
      <c r="AA1087" s="44"/>
      <c r="AB1087" s="44"/>
      <c r="AC1087" s="44"/>
      <c r="AD1087" s="44"/>
      <c r="AE1087" s="44"/>
      <c r="AF1087" s="44"/>
      <c r="AG1087" s="44"/>
      <c r="AH1087" s="44"/>
      <c r="AI1087" s="44"/>
      <c r="AJ1087" s="44"/>
      <c r="AK1087" s="44"/>
      <c r="AL1087" s="44"/>
      <c r="AM1087" s="44"/>
      <c r="AN1087" s="44"/>
      <c r="AO1087" s="44"/>
      <c r="AP1087" s="44"/>
      <c r="AQ1087" s="44"/>
      <c r="AR1087" s="44"/>
      <c r="AS1087" s="44"/>
      <c r="AT1087" s="44"/>
      <c r="AU1087" s="44"/>
      <c r="AV1087" s="44"/>
      <c r="AW1087" s="44"/>
      <c r="AX1087" s="44"/>
      <c r="AY1087" s="44"/>
      <c r="AZ1087" s="44"/>
      <c r="BA1087" s="44"/>
      <c r="BB1087" s="44"/>
      <c r="BC1087" s="44"/>
      <c r="BD1087" s="44"/>
      <c r="BE1087" s="44"/>
      <c r="BF1087" s="44"/>
      <c r="BG1087" s="44"/>
      <c r="BH1087" s="44"/>
      <c r="BI1087" s="44"/>
      <c r="BJ1087" s="44"/>
      <c r="BK1087" s="44"/>
      <c r="BL1087" s="44"/>
      <c r="BM1087" s="44"/>
      <c r="BN1087" s="44"/>
      <c r="BO1087" s="44"/>
      <c r="BP1087" s="44"/>
      <c r="BQ1087" s="44"/>
      <c r="BR1087" s="44"/>
      <c r="BS1087" s="44"/>
      <c r="BT1087" s="44"/>
      <c r="BU1087" s="44"/>
      <c r="BV1087" s="44"/>
      <c r="BW1087" s="44"/>
      <c r="BX1087" s="44"/>
      <c r="BY1087" s="44"/>
      <c r="BZ1087" s="44"/>
      <c r="CA1087" s="44"/>
      <c r="CB1087" s="44"/>
      <c r="CC1087" s="44"/>
      <c r="CD1087" s="44"/>
      <c r="CE1087" s="44"/>
      <c r="CF1087" s="44"/>
      <c r="CG1087" s="44"/>
      <c r="CH1087" s="44"/>
      <c r="CI1087" s="44"/>
      <c r="CJ1087" s="44"/>
      <c r="CK1087" s="44"/>
      <c r="CL1087" s="44"/>
      <c r="CM1087" s="44"/>
      <c r="CN1087" s="44"/>
      <c r="CO1087" s="44"/>
      <c r="CP1087" s="44"/>
      <c r="CQ1087" s="44"/>
      <c r="CR1087" s="44"/>
      <c r="CS1087" s="44"/>
      <c r="CT1087" s="44"/>
      <c r="CU1087" s="44"/>
      <c r="CV1087" s="44"/>
      <c r="CW1087" s="44"/>
      <c r="CX1087" s="44"/>
      <c r="CY1087" s="44"/>
      <c r="CZ1087" s="44"/>
      <c r="DA1087" s="44"/>
      <c r="DB1087" s="44"/>
      <c r="DC1087" s="44"/>
      <c r="DD1087" s="44"/>
      <c r="DE1087" s="44"/>
      <c r="DF1087" s="44"/>
      <c r="DG1087" s="44"/>
      <c r="DH1087" s="44"/>
      <c r="DI1087" s="44"/>
      <c r="DJ1087" s="44"/>
      <c r="DK1087" s="44"/>
      <c r="DL1087" s="44"/>
      <c r="DM1087" s="44"/>
      <c r="DN1087" s="44"/>
      <c r="DO1087" s="44"/>
      <c r="DP1087" s="44"/>
      <c r="DQ1087" s="44"/>
      <c r="DR1087" s="44"/>
      <c r="DS1087" s="44"/>
      <c r="DT1087" s="44"/>
      <c r="DU1087" s="44"/>
      <c r="DV1087" s="44"/>
      <c r="DW1087" s="44"/>
      <c r="DX1087" s="44"/>
      <c r="DY1087" s="44"/>
      <c r="DZ1087" s="44"/>
      <c r="EA1087" s="44"/>
      <c r="EB1087" s="44"/>
      <c r="EC1087" s="44"/>
      <c r="ED1087" s="44"/>
      <c r="EE1087" s="44"/>
      <c r="EF1087" s="44"/>
      <c r="EG1087" s="44"/>
      <c r="EH1087" s="44"/>
      <c r="EI1087" s="44"/>
      <c r="EJ1087" s="44"/>
      <c r="EK1087" s="44"/>
      <c r="EL1087" s="44"/>
      <c r="EM1087" s="44"/>
      <c r="EN1087" s="44"/>
      <c r="EO1087" s="44"/>
      <c r="EP1087" s="44"/>
      <c r="EQ1087" s="44"/>
      <c r="ER1087" s="44"/>
      <c r="ES1087" s="44"/>
      <c r="ET1087" s="44"/>
      <c r="EU1087" s="44"/>
      <c r="EV1087" s="44"/>
      <c r="EW1087" s="44"/>
      <c r="EX1087" s="44"/>
      <c r="EY1087" s="44"/>
      <c r="EZ1087" s="44"/>
      <c r="FA1087" s="44"/>
      <c r="FB1087" s="44"/>
      <c r="FC1087" s="44"/>
      <c r="FD1087" s="44"/>
      <c r="FE1087" s="44"/>
      <c r="FF1087" s="44"/>
      <c r="FG1087" s="44"/>
      <c r="FH1087" s="44"/>
      <c r="FI1087" s="44"/>
      <c r="FJ1087" s="44"/>
      <c r="FK1087" s="44"/>
      <c r="FL1087" s="44"/>
      <c r="FM1087" s="44"/>
      <c r="FN1087" s="44"/>
      <c r="FO1087" s="44"/>
      <c r="FP1087" s="44"/>
      <c r="FQ1087" s="44"/>
      <c r="FR1087" s="44"/>
      <c r="FS1087" s="44"/>
      <c r="FT1087" s="44"/>
      <c r="FU1087" s="44"/>
      <c r="FV1087" s="44"/>
      <c r="FW1087" s="44"/>
      <c r="FX1087" s="44"/>
      <c r="FY1087" s="44"/>
      <c r="FZ1087" s="44"/>
      <c r="GA1087" s="44"/>
      <c r="GB1087" s="44"/>
      <c r="GC1087" s="44"/>
      <c r="GD1087" s="44"/>
      <c r="GE1087" s="44"/>
      <c r="GF1087" s="44"/>
      <c r="GG1087" s="44"/>
      <c r="GH1087" s="44"/>
      <c r="GI1087" s="44"/>
      <c r="GJ1087" s="44"/>
      <c r="GK1087" s="44"/>
      <c r="GL1087" s="44"/>
      <c r="GM1087" s="44"/>
      <c r="GN1087" s="44"/>
      <c r="GO1087" s="44"/>
      <c r="GP1087" s="44"/>
      <c r="GQ1087" s="44"/>
      <c r="GR1087" s="44"/>
      <c r="GS1087" s="44"/>
      <c r="GT1087" s="44"/>
      <c r="GU1087" s="44"/>
      <c r="GV1087" s="44"/>
      <c r="GW1087" s="44"/>
      <c r="GX1087" s="44"/>
      <c r="GY1087" s="44"/>
      <c r="GZ1087" s="44"/>
      <c r="HA1087" s="44"/>
      <c r="HB1087" s="44"/>
      <c r="HC1087" s="44"/>
      <c r="HD1087" s="44"/>
      <c r="HE1087" s="44"/>
      <c r="HF1087" s="44"/>
      <c r="HG1087" s="44"/>
      <c r="HH1087" s="44"/>
      <c r="HI1087" s="44"/>
      <c r="HJ1087" s="44"/>
      <c r="HK1087" s="44"/>
      <c r="HL1087" s="44"/>
      <c r="HM1087" s="44"/>
      <c r="HN1087" s="44"/>
      <c r="HO1087" s="44"/>
      <c r="HP1087" s="44"/>
      <c r="HQ1087" s="44"/>
      <c r="HR1087" s="44"/>
      <c r="HS1087" s="44"/>
      <c r="HT1087" s="44"/>
      <c r="HU1087" s="44"/>
      <c r="HV1087" s="44"/>
      <c r="HW1087" s="44"/>
      <c r="HX1087" s="44"/>
      <c r="HY1087" s="44"/>
      <c r="HZ1087" s="44"/>
      <c r="IA1087" s="44"/>
      <c r="IB1087" s="44"/>
      <c r="IC1087" s="44"/>
      <c r="ID1087" s="44"/>
      <c r="IE1087" s="44"/>
      <c r="IF1087" s="44"/>
      <c r="IG1087" s="44"/>
      <c r="IH1087" s="44"/>
      <c r="II1087" s="44"/>
      <c r="IJ1087" s="44"/>
      <c r="IK1087" s="44"/>
      <c r="IL1087" s="44"/>
      <c r="IM1087" s="44"/>
      <c r="IN1087" s="44"/>
      <c r="IO1087" s="44"/>
      <c r="IP1087" s="44"/>
      <c r="IQ1087" s="44"/>
      <c r="IR1087" s="44"/>
      <c r="IS1087" s="44"/>
      <c r="IT1087" s="44"/>
      <c r="IU1087" s="44"/>
      <c r="IV1087" s="44"/>
    </row>
    <row r="1088" spans="1:256" s="55" customFormat="1">
      <c r="A1088" s="557"/>
      <c r="B1088" s="562"/>
      <c r="C1088" s="561"/>
      <c r="D1088" s="556"/>
      <c r="E1088" s="122"/>
      <c r="F1088" s="128"/>
      <c r="G1088" s="43"/>
      <c r="H1088" s="73"/>
      <c r="I1088" s="73"/>
      <c r="J1088" s="73"/>
      <c r="K1088" s="73"/>
      <c r="L1088" s="74"/>
      <c r="M1088" s="49"/>
      <c r="N1088" s="49"/>
      <c r="O1088" s="49"/>
      <c r="P1088" s="49"/>
      <c r="Q1088" s="44"/>
      <c r="R1088" s="44"/>
      <c r="S1088" s="44"/>
      <c r="T1088" s="44"/>
      <c r="U1088" s="44"/>
      <c r="V1088" s="44"/>
      <c r="W1088" s="44"/>
      <c r="X1088" s="44"/>
      <c r="Y1088" s="44"/>
      <c r="Z1088" s="44"/>
      <c r="AA1088" s="44"/>
      <c r="AB1088" s="44"/>
      <c r="AC1088" s="44"/>
      <c r="AD1088" s="44"/>
      <c r="AE1088" s="44"/>
      <c r="AF1088" s="44"/>
      <c r="AG1088" s="44"/>
      <c r="AH1088" s="44"/>
      <c r="AI1088" s="44"/>
      <c r="AJ1088" s="44"/>
      <c r="AK1088" s="44"/>
      <c r="AL1088" s="44"/>
      <c r="AM1088" s="44"/>
      <c r="AN1088" s="44"/>
      <c r="AO1088" s="44"/>
      <c r="AP1088" s="44"/>
      <c r="AQ1088" s="44"/>
      <c r="AR1088" s="44"/>
      <c r="AS1088" s="44"/>
      <c r="AT1088" s="44"/>
      <c r="AU1088" s="44"/>
      <c r="AV1088" s="44"/>
      <c r="AW1088" s="44"/>
      <c r="AX1088" s="44"/>
      <c r="AY1088" s="44"/>
      <c r="AZ1088" s="44"/>
      <c r="BA1088" s="44"/>
      <c r="BB1088" s="44"/>
      <c r="BC1088" s="44"/>
      <c r="BD1088" s="44"/>
      <c r="BE1088" s="44"/>
      <c r="BF1088" s="44"/>
      <c r="BG1088" s="44"/>
      <c r="BH1088" s="44"/>
      <c r="BI1088" s="44"/>
      <c r="BJ1088" s="44"/>
      <c r="BK1088" s="44"/>
      <c r="BL1088" s="44"/>
      <c r="BM1088" s="44"/>
      <c r="BN1088" s="44"/>
      <c r="BO1088" s="44"/>
      <c r="BP1088" s="44"/>
      <c r="BQ1088" s="44"/>
      <c r="BR1088" s="44"/>
      <c r="BS1088" s="44"/>
      <c r="BT1088" s="44"/>
      <c r="BU1088" s="44"/>
      <c r="BV1088" s="44"/>
      <c r="BW1088" s="44"/>
      <c r="BX1088" s="44"/>
      <c r="BY1088" s="44"/>
      <c r="BZ1088" s="44"/>
      <c r="CA1088" s="44"/>
      <c r="CB1088" s="44"/>
      <c r="CC1088" s="44"/>
      <c r="CD1088" s="44"/>
      <c r="CE1088" s="44"/>
      <c r="CF1088" s="44"/>
      <c r="CG1088" s="44"/>
      <c r="CH1088" s="44"/>
      <c r="CI1088" s="44"/>
      <c r="CJ1088" s="44"/>
      <c r="CK1088" s="44"/>
      <c r="CL1088" s="44"/>
      <c r="CM1088" s="44"/>
      <c r="CN1088" s="44"/>
      <c r="CO1088" s="44"/>
      <c r="CP1088" s="44"/>
      <c r="CQ1088" s="44"/>
      <c r="CR1088" s="44"/>
      <c r="CS1088" s="44"/>
      <c r="CT1088" s="44"/>
      <c r="CU1088" s="44"/>
      <c r="CV1088" s="44"/>
      <c r="CW1088" s="44"/>
      <c r="CX1088" s="44"/>
      <c r="CY1088" s="44"/>
      <c r="CZ1088" s="44"/>
      <c r="DA1088" s="44"/>
      <c r="DB1088" s="44"/>
      <c r="DC1088" s="44"/>
      <c r="DD1088" s="44"/>
      <c r="DE1088" s="44"/>
      <c r="DF1088" s="44"/>
      <c r="DG1088" s="44"/>
      <c r="DH1088" s="44"/>
      <c r="DI1088" s="44"/>
      <c r="DJ1088" s="44"/>
      <c r="DK1088" s="44"/>
      <c r="DL1088" s="44"/>
      <c r="DM1088" s="44"/>
      <c r="DN1088" s="44"/>
      <c r="DO1088" s="44"/>
      <c r="DP1088" s="44"/>
      <c r="DQ1088" s="44"/>
      <c r="DR1088" s="44"/>
      <c r="DS1088" s="44"/>
      <c r="DT1088" s="44"/>
      <c r="DU1088" s="44"/>
      <c r="DV1088" s="44"/>
      <c r="DW1088" s="44"/>
      <c r="DX1088" s="44"/>
      <c r="DY1088" s="44"/>
      <c r="DZ1088" s="44"/>
      <c r="EA1088" s="44"/>
      <c r="EB1088" s="44"/>
      <c r="EC1088" s="44"/>
      <c r="ED1088" s="44"/>
      <c r="EE1088" s="44"/>
      <c r="EF1088" s="44"/>
      <c r="EG1088" s="44"/>
      <c r="EH1088" s="44"/>
      <c r="EI1088" s="44"/>
      <c r="EJ1088" s="44"/>
      <c r="EK1088" s="44"/>
      <c r="EL1088" s="44"/>
      <c r="EM1088" s="44"/>
      <c r="EN1088" s="44"/>
      <c r="EO1088" s="44"/>
      <c r="EP1088" s="44"/>
      <c r="EQ1088" s="44"/>
      <c r="ER1088" s="44"/>
      <c r="ES1088" s="44"/>
      <c r="ET1088" s="44"/>
      <c r="EU1088" s="44"/>
      <c r="EV1088" s="44"/>
      <c r="EW1088" s="44"/>
      <c r="EX1088" s="44"/>
      <c r="EY1088" s="44"/>
      <c r="EZ1088" s="44"/>
      <c r="FA1088" s="44"/>
      <c r="FB1088" s="44"/>
      <c r="FC1088" s="44"/>
      <c r="FD1088" s="44"/>
      <c r="FE1088" s="44"/>
      <c r="FF1088" s="44"/>
      <c r="FG1088" s="44"/>
      <c r="FH1088" s="44"/>
      <c r="FI1088" s="44"/>
      <c r="FJ1088" s="44"/>
      <c r="FK1088" s="44"/>
      <c r="FL1088" s="44"/>
      <c r="FM1088" s="44"/>
      <c r="FN1088" s="44"/>
      <c r="FO1088" s="44"/>
      <c r="FP1088" s="44"/>
      <c r="FQ1088" s="44"/>
      <c r="FR1088" s="44"/>
      <c r="FS1088" s="44"/>
      <c r="FT1088" s="44"/>
      <c r="FU1088" s="44"/>
      <c r="FV1088" s="44"/>
      <c r="FW1088" s="44"/>
      <c r="FX1088" s="44"/>
      <c r="FY1088" s="44"/>
      <c r="FZ1088" s="44"/>
      <c r="GA1088" s="44"/>
      <c r="GB1088" s="44"/>
      <c r="GC1088" s="44"/>
      <c r="GD1088" s="44"/>
      <c r="GE1088" s="44"/>
      <c r="GF1088" s="44"/>
      <c r="GG1088" s="44"/>
      <c r="GH1088" s="44"/>
      <c r="GI1088" s="44"/>
      <c r="GJ1088" s="44"/>
      <c r="GK1088" s="44"/>
      <c r="GL1088" s="44"/>
      <c r="GM1088" s="44"/>
      <c r="GN1088" s="44"/>
      <c r="GO1088" s="44"/>
      <c r="GP1088" s="44"/>
      <c r="GQ1088" s="44"/>
      <c r="GR1088" s="44"/>
      <c r="GS1088" s="44"/>
      <c r="GT1088" s="44"/>
      <c r="GU1088" s="44"/>
      <c r="GV1088" s="44"/>
      <c r="GW1088" s="44"/>
      <c r="GX1088" s="44"/>
      <c r="GY1088" s="44"/>
      <c r="GZ1088" s="44"/>
      <c r="HA1088" s="44"/>
      <c r="HB1088" s="44"/>
      <c r="HC1088" s="44"/>
      <c r="HD1088" s="44"/>
      <c r="HE1088" s="44"/>
      <c r="HF1088" s="44"/>
      <c r="HG1088" s="44"/>
      <c r="HH1088" s="44"/>
      <c r="HI1088" s="44"/>
      <c r="HJ1088" s="44"/>
      <c r="HK1088" s="44"/>
      <c r="HL1088" s="44"/>
      <c r="HM1088" s="44"/>
      <c r="HN1088" s="44"/>
      <c r="HO1088" s="44"/>
      <c r="HP1088" s="44"/>
      <c r="HQ1088" s="44"/>
      <c r="HR1088" s="44"/>
      <c r="HS1088" s="44"/>
      <c r="HT1088" s="44"/>
      <c r="HU1088" s="44"/>
      <c r="HV1088" s="44"/>
      <c r="HW1088" s="44"/>
      <c r="HX1088" s="44"/>
      <c r="HY1088" s="44"/>
      <c r="HZ1088" s="44"/>
      <c r="IA1088" s="44"/>
      <c r="IB1088" s="44"/>
      <c r="IC1088" s="44"/>
      <c r="ID1088" s="44"/>
      <c r="IE1088" s="44"/>
      <c r="IF1088" s="44"/>
      <c r="IG1088" s="44"/>
      <c r="IH1088" s="44"/>
      <c r="II1088" s="44"/>
      <c r="IJ1088" s="44"/>
      <c r="IK1088" s="44"/>
      <c r="IL1088" s="44"/>
      <c r="IM1088" s="44"/>
      <c r="IN1088" s="44"/>
      <c r="IO1088" s="44"/>
      <c r="IP1088" s="44"/>
      <c r="IQ1088" s="44"/>
      <c r="IR1088" s="44"/>
      <c r="IS1088" s="44"/>
      <c r="IT1088" s="44"/>
      <c r="IU1088" s="44"/>
      <c r="IV1088" s="44"/>
    </row>
    <row r="1089" spans="1:256" s="55" customFormat="1">
      <c r="A1089" s="706"/>
      <c r="B1089" s="689"/>
      <c r="C1089" s="722"/>
      <c r="D1089" s="687"/>
      <c r="E1089" s="97"/>
      <c r="F1089" s="723"/>
      <c r="G1089" s="43"/>
      <c r="H1089" s="79"/>
      <c r="I1089" s="79"/>
      <c r="J1089" s="79"/>
      <c r="K1089" s="79"/>
      <c r="L1089" s="80"/>
      <c r="M1089" s="56"/>
      <c r="N1089" s="56"/>
      <c r="O1089" s="56"/>
      <c r="P1089" s="56"/>
    </row>
    <row r="1090" spans="1:256" s="44" customFormat="1">
      <c r="A1090" s="739"/>
      <c r="B1090" s="744" t="s">
        <v>309</v>
      </c>
      <c r="C1090" s="741"/>
      <c r="D1090" s="742"/>
      <c r="E1090" s="150"/>
      <c r="F1090" s="743"/>
      <c r="G1090" s="43"/>
      <c r="H1090" s="73"/>
      <c r="I1090" s="73"/>
      <c r="J1090" s="73"/>
      <c r="K1090" s="73"/>
      <c r="L1090" s="74"/>
      <c r="M1090" s="49"/>
      <c r="N1090" s="49"/>
      <c r="O1090" s="49"/>
      <c r="P1090" s="49"/>
    </row>
    <row r="1091" spans="1:256" s="55" customFormat="1">
      <c r="A1091" s="657"/>
      <c r="B1091" s="724"/>
      <c r="C1091" s="725"/>
      <c r="D1091" s="725"/>
      <c r="E1091" s="94"/>
      <c r="F1091" s="128"/>
      <c r="G1091" s="43"/>
      <c r="H1091" s="73"/>
      <c r="I1091" s="73"/>
      <c r="J1091" s="73"/>
      <c r="K1091" s="73"/>
      <c r="L1091" s="74"/>
      <c r="M1091" s="49"/>
      <c r="N1091" s="49"/>
      <c r="O1091" s="49"/>
      <c r="P1091" s="49"/>
      <c r="Q1091" s="44"/>
      <c r="R1091" s="44"/>
      <c r="S1091" s="44"/>
      <c r="T1091" s="44"/>
      <c r="U1091" s="44"/>
      <c r="V1091" s="44"/>
      <c r="W1091" s="44"/>
      <c r="X1091" s="44"/>
      <c r="Y1091" s="44"/>
      <c r="Z1091" s="44"/>
      <c r="AA1091" s="44"/>
      <c r="AB1091" s="44"/>
      <c r="AC1091" s="44"/>
      <c r="AD1091" s="44"/>
      <c r="AE1091" s="44"/>
      <c r="AF1091" s="44"/>
      <c r="AG1091" s="44"/>
      <c r="AH1091" s="44"/>
      <c r="AI1091" s="44"/>
      <c r="AJ1091" s="44"/>
      <c r="AK1091" s="44"/>
      <c r="AL1091" s="44"/>
      <c r="AM1091" s="44"/>
      <c r="AN1091" s="44"/>
      <c r="AO1091" s="44"/>
      <c r="AP1091" s="44"/>
      <c r="AQ1091" s="44"/>
      <c r="AR1091" s="44"/>
      <c r="AS1091" s="44"/>
      <c r="AT1091" s="44"/>
      <c r="AU1091" s="44"/>
      <c r="AV1091" s="44"/>
      <c r="AW1091" s="44"/>
      <c r="AX1091" s="44"/>
      <c r="AY1091" s="44"/>
      <c r="AZ1091" s="44"/>
      <c r="BA1091" s="44"/>
      <c r="BB1091" s="44"/>
      <c r="BC1091" s="44"/>
      <c r="BD1091" s="44"/>
      <c r="BE1091" s="44"/>
      <c r="BF1091" s="44"/>
      <c r="BG1091" s="44"/>
      <c r="BH1091" s="44"/>
      <c r="BI1091" s="44"/>
      <c r="BJ1091" s="44"/>
      <c r="BK1091" s="44"/>
      <c r="BL1091" s="44"/>
      <c r="BM1091" s="44"/>
      <c r="BN1091" s="44"/>
      <c r="BO1091" s="44"/>
      <c r="BP1091" s="44"/>
      <c r="BQ1091" s="44"/>
      <c r="BR1091" s="44"/>
      <c r="BS1091" s="44"/>
      <c r="BT1091" s="44"/>
      <c r="BU1091" s="44"/>
      <c r="BV1091" s="44"/>
      <c r="BW1091" s="44"/>
      <c r="BX1091" s="44"/>
      <c r="BY1091" s="44"/>
      <c r="BZ1091" s="44"/>
      <c r="CA1091" s="44"/>
      <c r="CB1091" s="44"/>
      <c r="CC1091" s="44"/>
      <c r="CD1091" s="44"/>
      <c r="CE1091" s="44"/>
      <c r="CF1091" s="44"/>
      <c r="CG1091" s="44"/>
      <c r="CH1091" s="44"/>
      <c r="CI1091" s="44"/>
      <c r="CJ1091" s="44"/>
      <c r="CK1091" s="44"/>
      <c r="CL1091" s="44"/>
      <c r="CM1091" s="44"/>
      <c r="CN1091" s="44"/>
      <c r="CO1091" s="44"/>
      <c r="CP1091" s="44"/>
      <c r="CQ1091" s="44"/>
      <c r="CR1091" s="44"/>
      <c r="CS1091" s="44"/>
      <c r="CT1091" s="44"/>
      <c r="CU1091" s="44"/>
      <c r="CV1091" s="44"/>
      <c r="CW1091" s="44"/>
      <c r="CX1091" s="44"/>
      <c r="CY1091" s="44"/>
      <c r="CZ1091" s="44"/>
      <c r="DA1091" s="44"/>
      <c r="DB1091" s="44"/>
      <c r="DC1091" s="44"/>
      <c r="DD1091" s="44"/>
      <c r="DE1091" s="44"/>
      <c r="DF1091" s="44"/>
      <c r="DG1091" s="44"/>
      <c r="DH1091" s="44"/>
      <c r="DI1091" s="44"/>
      <c r="DJ1091" s="44"/>
      <c r="DK1091" s="44"/>
      <c r="DL1091" s="44"/>
      <c r="DM1091" s="44"/>
      <c r="DN1091" s="44"/>
      <c r="DO1091" s="44"/>
      <c r="DP1091" s="44"/>
      <c r="DQ1091" s="44"/>
      <c r="DR1091" s="44"/>
      <c r="DS1091" s="44"/>
      <c r="DT1091" s="44"/>
      <c r="DU1091" s="44"/>
      <c r="DV1091" s="44"/>
      <c r="DW1091" s="44"/>
      <c r="DX1091" s="44"/>
      <c r="DY1091" s="44"/>
      <c r="DZ1091" s="44"/>
      <c r="EA1091" s="44"/>
      <c r="EB1091" s="44"/>
      <c r="EC1091" s="44"/>
      <c r="ED1091" s="44"/>
      <c r="EE1091" s="44"/>
      <c r="EF1091" s="44"/>
      <c r="EG1091" s="44"/>
      <c r="EH1091" s="44"/>
      <c r="EI1091" s="44"/>
      <c r="EJ1091" s="44"/>
      <c r="EK1091" s="44"/>
      <c r="EL1091" s="44"/>
      <c r="EM1091" s="44"/>
      <c r="EN1091" s="44"/>
      <c r="EO1091" s="44"/>
      <c r="EP1091" s="44"/>
      <c r="EQ1091" s="44"/>
      <c r="ER1091" s="44"/>
      <c r="ES1091" s="44"/>
      <c r="ET1091" s="44"/>
      <c r="EU1091" s="44"/>
      <c r="EV1091" s="44"/>
      <c r="EW1091" s="44"/>
      <c r="EX1091" s="44"/>
      <c r="EY1091" s="44"/>
      <c r="EZ1091" s="44"/>
      <c r="FA1091" s="44"/>
      <c r="FB1091" s="44"/>
      <c r="FC1091" s="44"/>
      <c r="FD1091" s="44"/>
      <c r="FE1091" s="44"/>
      <c r="FF1091" s="44"/>
      <c r="FG1091" s="44"/>
      <c r="FH1091" s="44"/>
      <c r="FI1091" s="44"/>
      <c r="FJ1091" s="44"/>
      <c r="FK1091" s="44"/>
      <c r="FL1091" s="44"/>
      <c r="FM1091" s="44"/>
      <c r="FN1091" s="44"/>
      <c r="FO1091" s="44"/>
      <c r="FP1091" s="44"/>
      <c r="FQ1091" s="44"/>
      <c r="FR1091" s="44"/>
      <c r="FS1091" s="44"/>
      <c r="FT1091" s="44"/>
      <c r="FU1091" s="44"/>
      <c r="FV1091" s="44"/>
      <c r="FW1091" s="44"/>
      <c r="FX1091" s="44"/>
      <c r="FY1091" s="44"/>
      <c r="FZ1091" s="44"/>
      <c r="GA1091" s="44"/>
      <c r="GB1091" s="44"/>
      <c r="GC1091" s="44"/>
      <c r="GD1091" s="44"/>
      <c r="GE1091" s="44"/>
      <c r="GF1091" s="44"/>
      <c r="GG1091" s="44"/>
      <c r="GH1091" s="44"/>
      <c r="GI1091" s="44"/>
      <c r="GJ1091" s="44"/>
      <c r="GK1091" s="44"/>
      <c r="GL1091" s="44"/>
      <c r="GM1091" s="44"/>
      <c r="GN1091" s="44"/>
      <c r="GO1091" s="44"/>
      <c r="GP1091" s="44"/>
      <c r="GQ1091" s="44"/>
      <c r="GR1091" s="44"/>
      <c r="GS1091" s="44"/>
      <c r="GT1091" s="44"/>
      <c r="GU1091" s="44"/>
      <c r="GV1091" s="44"/>
      <c r="GW1091" s="44"/>
      <c r="GX1091" s="44"/>
      <c r="GY1091" s="44"/>
      <c r="GZ1091" s="44"/>
      <c r="HA1091" s="44"/>
      <c r="HB1091" s="44"/>
      <c r="HC1091" s="44"/>
      <c r="HD1091" s="44"/>
      <c r="HE1091" s="44"/>
      <c r="HF1091" s="44"/>
      <c r="HG1091" s="44"/>
      <c r="HH1091" s="44"/>
      <c r="HI1091" s="44"/>
      <c r="HJ1091" s="44"/>
      <c r="HK1091" s="44"/>
      <c r="HL1091" s="44"/>
      <c r="HM1091" s="44"/>
      <c r="HN1091" s="44"/>
      <c r="HO1091" s="44"/>
      <c r="HP1091" s="44"/>
      <c r="HQ1091" s="44"/>
      <c r="HR1091" s="44"/>
      <c r="HS1091" s="44"/>
      <c r="HT1091" s="44"/>
      <c r="HU1091" s="44"/>
      <c r="HV1091" s="44"/>
      <c r="HW1091" s="44"/>
      <c r="HX1091" s="44"/>
      <c r="HY1091" s="44"/>
      <c r="HZ1091" s="44"/>
      <c r="IA1091" s="44"/>
      <c r="IB1091" s="44"/>
      <c r="IC1091" s="44"/>
      <c r="ID1091" s="44"/>
      <c r="IE1091" s="44"/>
      <c r="IF1091" s="44"/>
      <c r="IG1091" s="44"/>
      <c r="IH1091" s="44"/>
      <c r="II1091" s="44"/>
      <c r="IJ1091" s="44"/>
      <c r="IK1091" s="44"/>
      <c r="IL1091" s="44"/>
      <c r="IM1091" s="44"/>
      <c r="IN1091" s="44"/>
      <c r="IO1091" s="44"/>
      <c r="IP1091" s="44"/>
      <c r="IQ1091" s="44"/>
      <c r="IR1091" s="44"/>
      <c r="IS1091" s="44"/>
      <c r="IT1091" s="44"/>
      <c r="IU1091" s="44"/>
      <c r="IV1091" s="44"/>
    </row>
    <row r="1092" spans="1:256" s="44" customFormat="1" ht="61.5">
      <c r="A1092" s="657" t="s">
        <v>754</v>
      </c>
      <c r="B1092" s="661" t="s">
        <v>1071</v>
      </c>
      <c r="C1092" s="539"/>
      <c r="D1092" s="659"/>
      <c r="E1092" s="94"/>
      <c r="F1092" s="128"/>
      <c r="G1092" s="43"/>
      <c r="H1092" s="73"/>
      <c r="I1092" s="73"/>
      <c r="J1092" s="73"/>
      <c r="K1092" s="73"/>
      <c r="L1092" s="74"/>
      <c r="M1092" s="49"/>
      <c r="N1092" s="49"/>
      <c r="O1092" s="49"/>
      <c r="P1092" s="49"/>
    </row>
    <row r="1093" spans="1:256" s="44" customFormat="1" ht="57">
      <c r="A1093" s="557"/>
      <c r="B1093" s="575" t="s">
        <v>310</v>
      </c>
      <c r="C1093" s="561"/>
      <c r="D1093" s="556"/>
      <c r="E1093" s="122"/>
      <c r="F1093" s="128"/>
      <c r="G1093" s="43"/>
      <c r="H1093" s="73"/>
      <c r="I1093" s="73"/>
      <c r="J1093" s="73"/>
      <c r="K1093" s="73"/>
      <c r="L1093" s="74"/>
      <c r="M1093" s="49"/>
      <c r="N1093" s="49"/>
      <c r="O1093" s="49"/>
      <c r="P1093" s="49"/>
    </row>
    <row r="1094" spans="1:256" s="44" customFormat="1" ht="114">
      <c r="A1094" s="557"/>
      <c r="B1094" s="575" t="s">
        <v>746</v>
      </c>
      <c r="C1094" s="561"/>
      <c r="D1094" s="556"/>
      <c r="E1094" s="122"/>
      <c r="F1094" s="128"/>
      <c r="G1094" s="42"/>
      <c r="H1094" s="73"/>
      <c r="I1094" s="73"/>
      <c r="J1094" s="73"/>
      <c r="K1094" s="73"/>
      <c r="L1094" s="74"/>
      <c r="M1094" s="49"/>
      <c r="N1094" s="49"/>
      <c r="O1094" s="49"/>
      <c r="P1094" s="49"/>
    </row>
    <row r="1095" spans="1:256" s="44" customFormat="1" ht="42.75">
      <c r="A1095" s="557"/>
      <c r="B1095" s="575" t="s">
        <v>168</v>
      </c>
      <c r="C1095" s="561"/>
      <c r="D1095" s="556"/>
      <c r="E1095" s="86"/>
      <c r="F1095" s="547"/>
      <c r="G1095" s="50"/>
      <c r="H1095" s="73"/>
      <c r="I1095" s="73"/>
      <c r="J1095" s="73"/>
      <c r="K1095" s="73"/>
      <c r="L1095" s="74"/>
      <c r="M1095" s="49"/>
      <c r="N1095" s="49"/>
      <c r="O1095" s="49"/>
      <c r="P1095" s="49"/>
    </row>
    <row r="1096" spans="1:256" s="44" customFormat="1" ht="42.75">
      <c r="A1096" s="557"/>
      <c r="B1096" s="560" t="s">
        <v>129</v>
      </c>
      <c r="C1096" s="539"/>
      <c r="D1096" s="659"/>
      <c r="E1096" s="94"/>
      <c r="F1096" s="128"/>
      <c r="G1096" s="43"/>
      <c r="H1096" s="73"/>
      <c r="I1096" s="73"/>
      <c r="J1096" s="73"/>
      <c r="K1096" s="73"/>
      <c r="L1096" s="74"/>
      <c r="M1096" s="49"/>
      <c r="N1096" s="49"/>
      <c r="O1096" s="49"/>
      <c r="P1096" s="49"/>
    </row>
    <row r="1097" spans="1:256" s="43" customFormat="1" ht="28.5">
      <c r="A1097" s="657" t="s">
        <v>101</v>
      </c>
      <c r="B1097" s="575" t="s">
        <v>747</v>
      </c>
      <c r="C1097" s="539"/>
      <c r="D1097" s="659"/>
      <c r="E1097" s="94"/>
      <c r="F1097" s="128"/>
      <c r="H1097" s="73"/>
      <c r="I1097" s="73"/>
      <c r="J1097" s="73"/>
      <c r="K1097" s="73"/>
      <c r="L1097" s="74"/>
      <c r="M1097" s="49"/>
      <c r="N1097" s="49"/>
      <c r="O1097" s="49"/>
      <c r="P1097" s="49"/>
      <c r="Q1097" s="44"/>
      <c r="R1097" s="44"/>
      <c r="S1097" s="44"/>
      <c r="T1097" s="44"/>
      <c r="U1097" s="44"/>
      <c r="V1097" s="44"/>
      <c r="W1097" s="44"/>
      <c r="X1097" s="44"/>
      <c r="Y1097" s="44"/>
      <c r="Z1097" s="44"/>
      <c r="AA1097" s="44"/>
      <c r="AB1097" s="44"/>
      <c r="AC1097" s="44"/>
      <c r="AD1097" s="44"/>
      <c r="AE1097" s="44"/>
      <c r="AF1097" s="44"/>
      <c r="AG1097" s="44"/>
      <c r="AH1097" s="44"/>
      <c r="AI1097" s="44"/>
      <c r="AJ1097" s="44"/>
      <c r="AK1097" s="44"/>
      <c r="AL1097" s="44"/>
      <c r="AM1097" s="44"/>
      <c r="AN1097" s="44"/>
      <c r="AO1097" s="44"/>
      <c r="AP1097" s="44"/>
      <c r="AQ1097" s="44"/>
      <c r="AR1097" s="44"/>
      <c r="AS1097" s="44"/>
      <c r="AT1097" s="44"/>
      <c r="AU1097" s="44"/>
      <c r="AV1097" s="44"/>
      <c r="AW1097" s="44"/>
      <c r="AX1097" s="44"/>
      <c r="AY1097" s="44"/>
      <c r="AZ1097" s="44"/>
      <c r="BA1097" s="44"/>
      <c r="BB1097" s="44"/>
      <c r="BC1097" s="44"/>
      <c r="BD1097" s="44"/>
      <c r="BE1097" s="44"/>
      <c r="BF1097" s="44"/>
      <c r="BG1097" s="44"/>
      <c r="BH1097" s="44"/>
      <c r="BI1097" s="44"/>
      <c r="BJ1097" s="44"/>
      <c r="BK1097" s="44"/>
      <c r="BL1097" s="44"/>
      <c r="BM1097" s="44"/>
      <c r="BN1097" s="44"/>
      <c r="BO1097" s="44"/>
      <c r="BP1097" s="44"/>
      <c r="BQ1097" s="44"/>
      <c r="BR1097" s="44"/>
      <c r="BS1097" s="44"/>
      <c r="BT1097" s="44"/>
      <c r="BU1097" s="44"/>
      <c r="BV1097" s="44"/>
      <c r="BW1097" s="44"/>
      <c r="BX1097" s="44"/>
      <c r="BY1097" s="44"/>
      <c r="BZ1097" s="44"/>
      <c r="CA1097" s="44"/>
      <c r="CB1097" s="44"/>
      <c r="CC1097" s="44"/>
      <c r="CD1097" s="44"/>
      <c r="CE1097" s="44"/>
      <c r="CF1097" s="44"/>
      <c r="CG1097" s="44"/>
      <c r="CH1097" s="44"/>
      <c r="CI1097" s="44"/>
      <c r="CJ1097" s="44"/>
      <c r="CK1097" s="44"/>
      <c r="CL1097" s="44"/>
      <c r="CM1097" s="44"/>
      <c r="CN1097" s="44"/>
      <c r="CO1097" s="44"/>
      <c r="CP1097" s="44"/>
      <c r="CQ1097" s="44"/>
      <c r="CR1097" s="44"/>
      <c r="CS1097" s="44"/>
      <c r="CT1097" s="44"/>
      <c r="CU1097" s="44"/>
      <c r="CV1097" s="44"/>
      <c r="CW1097" s="44"/>
      <c r="CX1097" s="44"/>
      <c r="CY1097" s="44"/>
      <c r="CZ1097" s="44"/>
      <c r="DA1097" s="44"/>
      <c r="DB1097" s="44"/>
      <c r="DC1097" s="44"/>
      <c r="DD1097" s="44"/>
      <c r="DE1097" s="44"/>
      <c r="DF1097" s="44"/>
      <c r="DG1097" s="44"/>
      <c r="DH1097" s="44"/>
      <c r="DI1097" s="44"/>
      <c r="DJ1097" s="44"/>
      <c r="DK1097" s="44"/>
      <c r="DL1097" s="44"/>
      <c r="DM1097" s="44"/>
      <c r="DN1097" s="44"/>
      <c r="DO1097" s="44"/>
      <c r="DP1097" s="44"/>
      <c r="DQ1097" s="44"/>
      <c r="DR1097" s="44"/>
      <c r="DS1097" s="44"/>
      <c r="DT1097" s="44"/>
      <c r="DU1097" s="44"/>
      <c r="DV1097" s="44"/>
      <c r="DW1097" s="44"/>
      <c r="DX1097" s="44"/>
      <c r="DY1097" s="44"/>
      <c r="DZ1097" s="44"/>
      <c r="EA1097" s="44"/>
      <c r="EB1097" s="44"/>
      <c r="EC1097" s="44"/>
      <c r="ED1097" s="44"/>
      <c r="EE1097" s="44"/>
      <c r="EF1097" s="44"/>
      <c r="EG1097" s="44"/>
      <c r="EH1097" s="44"/>
      <c r="EI1097" s="44"/>
      <c r="EJ1097" s="44"/>
      <c r="EK1097" s="44"/>
      <c r="EL1097" s="44"/>
      <c r="EM1097" s="44"/>
      <c r="EN1097" s="44"/>
      <c r="EO1097" s="44"/>
      <c r="EP1097" s="44"/>
      <c r="EQ1097" s="44"/>
      <c r="ER1097" s="44"/>
      <c r="ES1097" s="44"/>
      <c r="ET1097" s="44"/>
      <c r="EU1097" s="44"/>
      <c r="EV1097" s="44"/>
      <c r="EW1097" s="44"/>
      <c r="EX1097" s="44"/>
      <c r="EY1097" s="44"/>
      <c r="EZ1097" s="44"/>
      <c r="FA1097" s="44"/>
      <c r="FB1097" s="44"/>
      <c r="FC1097" s="44"/>
      <c r="FD1097" s="44"/>
      <c r="FE1097" s="44"/>
      <c r="FF1097" s="44"/>
      <c r="FG1097" s="44"/>
      <c r="FH1097" s="44"/>
      <c r="FI1097" s="44"/>
      <c r="FJ1097" s="44"/>
      <c r="FK1097" s="44"/>
      <c r="FL1097" s="44"/>
      <c r="FM1097" s="44"/>
      <c r="FN1097" s="44"/>
      <c r="FO1097" s="44"/>
      <c r="FP1097" s="44"/>
      <c r="FQ1097" s="44"/>
      <c r="FR1097" s="44"/>
      <c r="FS1097" s="44"/>
      <c r="FT1097" s="44"/>
      <c r="FU1097" s="44"/>
      <c r="FV1097" s="44"/>
      <c r="FW1097" s="44"/>
      <c r="FX1097" s="44"/>
      <c r="FY1097" s="44"/>
      <c r="FZ1097" s="44"/>
      <c r="GA1097" s="44"/>
      <c r="GB1097" s="44"/>
      <c r="GC1097" s="44"/>
      <c r="GD1097" s="44"/>
      <c r="GE1097" s="44"/>
      <c r="GF1097" s="44"/>
      <c r="GG1097" s="44"/>
      <c r="GH1097" s="44"/>
      <c r="GI1097" s="44"/>
      <c r="GJ1097" s="44"/>
      <c r="GK1097" s="44"/>
      <c r="GL1097" s="44"/>
      <c r="GM1097" s="44"/>
      <c r="GN1097" s="44"/>
      <c r="GO1097" s="44"/>
      <c r="GP1097" s="44"/>
      <c r="GQ1097" s="44"/>
      <c r="GR1097" s="44"/>
      <c r="GS1097" s="44"/>
      <c r="GT1097" s="44"/>
      <c r="GU1097" s="44"/>
      <c r="GV1097" s="44"/>
      <c r="GW1097" s="44"/>
      <c r="GX1097" s="44"/>
      <c r="GY1097" s="44"/>
      <c r="GZ1097" s="44"/>
      <c r="HA1097" s="44"/>
      <c r="HB1097" s="44"/>
      <c r="HC1097" s="44"/>
      <c r="HD1097" s="44"/>
      <c r="HE1097" s="44"/>
      <c r="HF1097" s="44"/>
      <c r="HG1097" s="44"/>
      <c r="HH1097" s="44"/>
      <c r="HI1097" s="44"/>
      <c r="HJ1097" s="44"/>
      <c r="HK1097" s="44"/>
      <c r="HL1097" s="44"/>
      <c r="HM1097" s="44"/>
      <c r="HN1097" s="44"/>
      <c r="HO1097" s="44"/>
      <c r="HP1097" s="44"/>
      <c r="HQ1097" s="44"/>
      <c r="HR1097" s="44"/>
      <c r="HS1097" s="44"/>
      <c r="HT1097" s="44"/>
      <c r="HU1097" s="44"/>
      <c r="HV1097" s="44"/>
      <c r="HW1097" s="44"/>
      <c r="HX1097" s="44"/>
      <c r="HY1097" s="44"/>
      <c r="HZ1097" s="44"/>
      <c r="IA1097" s="44"/>
      <c r="IB1097" s="44"/>
      <c r="IC1097" s="44"/>
      <c r="ID1097" s="44"/>
      <c r="IE1097" s="44"/>
      <c r="IF1097" s="44"/>
      <c r="IG1097" s="44"/>
      <c r="IH1097" s="44"/>
      <c r="II1097" s="44"/>
      <c r="IJ1097" s="44"/>
      <c r="IK1097" s="44"/>
      <c r="IL1097" s="44"/>
      <c r="IM1097" s="44"/>
      <c r="IN1097" s="44"/>
      <c r="IO1097" s="44"/>
      <c r="IP1097" s="44"/>
      <c r="IQ1097" s="44"/>
      <c r="IR1097" s="44"/>
      <c r="IS1097" s="44"/>
      <c r="IT1097" s="44"/>
      <c r="IU1097" s="44"/>
      <c r="IV1097" s="44"/>
    </row>
    <row r="1098" spans="1:256" s="43" customFormat="1">
      <c r="A1098" s="657"/>
      <c r="B1098" s="575" t="s">
        <v>737</v>
      </c>
      <c r="C1098" s="539" t="s">
        <v>110</v>
      </c>
      <c r="D1098" s="659">
        <v>1</v>
      </c>
      <c r="E1098" s="94"/>
      <c r="F1098" s="128">
        <f t="shared" ref="F1098:F1099" si="66">E1098*D1098</f>
        <v>0</v>
      </c>
      <c r="H1098" s="73"/>
      <c r="I1098" s="73"/>
      <c r="J1098" s="73"/>
      <c r="K1098" s="73"/>
      <c r="L1098" s="74"/>
      <c r="M1098" s="49"/>
      <c r="N1098" s="49"/>
      <c r="O1098" s="49"/>
      <c r="P1098" s="49"/>
      <c r="Q1098" s="44"/>
      <c r="R1098" s="44"/>
      <c r="S1098" s="44"/>
      <c r="T1098" s="44"/>
      <c r="U1098" s="44"/>
      <c r="V1098" s="44"/>
      <c r="W1098" s="44"/>
      <c r="X1098" s="44"/>
      <c r="Y1098" s="44"/>
      <c r="Z1098" s="44"/>
      <c r="AA1098" s="44"/>
      <c r="AB1098" s="44"/>
      <c r="AC1098" s="44"/>
      <c r="AD1098" s="44"/>
      <c r="AE1098" s="44"/>
      <c r="AF1098" s="44"/>
      <c r="AG1098" s="44"/>
      <c r="AH1098" s="44"/>
      <c r="AI1098" s="44"/>
      <c r="AJ1098" s="44"/>
      <c r="AK1098" s="44"/>
      <c r="AL1098" s="44"/>
      <c r="AM1098" s="44"/>
      <c r="AN1098" s="44"/>
      <c r="AO1098" s="44"/>
      <c r="AP1098" s="44"/>
      <c r="AQ1098" s="44"/>
      <c r="AR1098" s="44"/>
      <c r="AS1098" s="44"/>
      <c r="AT1098" s="44"/>
      <c r="AU1098" s="44"/>
      <c r="AV1098" s="44"/>
      <c r="AW1098" s="44"/>
      <c r="AX1098" s="44"/>
      <c r="AY1098" s="44"/>
      <c r="AZ1098" s="44"/>
      <c r="BA1098" s="44"/>
      <c r="BB1098" s="44"/>
      <c r="BC1098" s="44"/>
      <c r="BD1098" s="44"/>
      <c r="BE1098" s="44"/>
      <c r="BF1098" s="44"/>
      <c r="BG1098" s="44"/>
      <c r="BH1098" s="44"/>
      <c r="BI1098" s="44"/>
      <c r="BJ1098" s="44"/>
      <c r="BK1098" s="44"/>
      <c r="BL1098" s="44"/>
      <c r="BM1098" s="44"/>
      <c r="BN1098" s="44"/>
      <c r="BO1098" s="44"/>
      <c r="BP1098" s="44"/>
      <c r="BQ1098" s="44"/>
      <c r="BR1098" s="44"/>
      <c r="BS1098" s="44"/>
      <c r="BT1098" s="44"/>
      <c r="BU1098" s="44"/>
      <c r="BV1098" s="44"/>
      <c r="BW1098" s="44"/>
      <c r="BX1098" s="44"/>
      <c r="BY1098" s="44"/>
      <c r="BZ1098" s="44"/>
      <c r="CA1098" s="44"/>
      <c r="CB1098" s="44"/>
      <c r="CC1098" s="44"/>
      <c r="CD1098" s="44"/>
      <c r="CE1098" s="44"/>
      <c r="CF1098" s="44"/>
      <c r="CG1098" s="44"/>
      <c r="CH1098" s="44"/>
      <c r="CI1098" s="44"/>
      <c r="CJ1098" s="44"/>
      <c r="CK1098" s="44"/>
      <c r="CL1098" s="44"/>
      <c r="CM1098" s="44"/>
      <c r="CN1098" s="44"/>
      <c r="CO1098" s="44"/>
      <c r="CP1098" s="44"/>
      <c r="CQ1098" s="44"/>
      <c r="CR1098" s="44"/>
      <c r="CS1098" s="44"/>
      <c r="CT1098" s="44"/>
      <c r="CU1098" s="44"/>
      <c r="CV1098" s="44"/>
      <c r="CW1098" s="44"/>
      <c r="CX1098" s="44"/>
      <c r="CY1098" s="44"/>
      <c r="CZ1098" s="44"/>
      <c r="DA1098" s="44"/>
      <c r="DB1098" s="44"/>
      <c r="DC1098" s="44"/>
      <c r="DD1098" s="44"/>
      <c r="DE1098" s="44"/>
      <c r="DF1098" s="44"/>
      <c r="DG1098" s="44"/>
      <c r="DH1098" s="44"/>
      <c r="DI1098" s="44"/>
      <c r="DJ1098" s="44"/>
      <c r="DK1098" s="44"/>
      <c r="DL1098" s="44"/>
      <c r="DM1098" s="44"/>
      <c r="DN1098" s="44"/>
      <c r="DO1098" s="44"/>
      <c r="DP1098" s="44"/>
      <c r="DQ1098" s="44"/>
      <c r="DR1098" s="44"/>
      <c r="DS1098" s="44"/>
      <c r="DT1098" s="44"/>
      <c r="DU1098" s="44"/>
      <c r="DV1098" s="44"/>
      <c r="DW1098" s="44"/>
      <c r="DX1098" s="44"/>
      <c r="DY1098" s="44"/>
      <c r="DZ1098" s="44"/>
      <c r="EA1098" s="44"/>
      <c r="EB1098" s="44"/>
      <c r="EC1098" s="44"/>
      <c r="ED1098" s="44"/>
      <c r="EE1098" s="44"/>
      <c r="EF1098" s="44"/>
      <c r="EG1098" s="44"/>
      <c r="EH1098" s="44"/>
      <c r="EI1098" s="44"/>
      <c r="EJ1098" s="44"/>
      <c r="EK1098" s="44"/>
      <c r="EL1098" s="44"/>
      <c r="EM1098" s="44"/>
      <c r="EN1098" s="44"/>
      <c r="EO1098" s="44"/>
      <c r="EP1098" s="44"/>
      <c r="EQ1098" s="44"/>
      <c r="ER1098" s="44"/>
      <c r="ES1098" s="44"/>
      <c r="ET1098" s="44"/>
      <c r="EU1098" s="44"/>
      <c r="EV1098" s="44"/>
      <c r="EW1098" s="44"/>
      <c r="EX1098" s="44"/>
      <c r="EY1098" s="44"/>
      <c r="EZ1098" s="44"/>
      <c r="FA1098" s="44"/>
      <c r="FB1098" s="44"/>
      <c r="FC1098" s="44"/>
      <c r="FD1098" s="44"/>
      <c r="FE1098" s="44"/>
      <c r="FF1098" s="44"/>
      <c r="FG1098" s="44"/>
      <c r="FH1098" s="44"/>
      <c r="FI1098" s="44"/>
      <c r="FJ1098" s="44"/>
      <c r="FK1098" s="44"/>
      <c r="FL1098" s="44"/>
      <c r="FM1098" s="44"/>
      <c r="FN1098" s="44"/>
      <c r="FO1098" s="44"/>
      <c r="FP1098" s="44"/>
      <c r="FQ1098" s="44"/>
      <c r="FR1098" s="44"/>
      <c r="FS1098" s="44"/>
      <c r="FT1098" s="44"/>
      <c r="FU1098" s="44"/>
      <c r="FV1098" s="44"/>
      <c r="FW1098" s="44"/>
      <c r="FX1098" s="44"/>
      <c r="FY1098" s="44"/>
      <c r="FZ1098" s="44"/>
      <c r="GA1098" s="44"/>
      <c r="GB1098" s="44"/>
      <c r="GC1098" s="44"/>
      <c r="GD1098" s="44"/>
      <c r="GE1098" s="44"/>
      <c r="GF1098" s="44"/>
      <c r="GG1098" s="44"/>
      <c r="GH1098" s="44"/>
      <c r="GI1098" s="44"/>
      <c r="GJ1098" s="44"/>
      <c r="GK1098" s="44"/>
      <c r="GL1098" s="44"/>
      <c r="GM1098" s="44"/>
      <c r="GN1098" s="44"/>
      <c r="GO1098" s="44"/>
      <c r="GP1098" s="44"/>
      <c r="GQ1098" s="44"/>
      <c r="GR1098" s="44"/>
      <c r="GS1098" s="44"/>
      <c r="GT1098" s="44"/>
      <c r="GU1098" s="44"/>
      <c r="GV1098" s="44"/>
      <c r="GW1098" s="44"/>
      <c r="GX1098" s="44"/>
      <c r="GY1098" s="44"/>
      <c r="GZ1098" s="44"/>
      <c r="HA1098" s="44"/>
      <c r="HB1098" s="44"/>
      <c r="HC1098" s="44"/>
      <c r="HD1098" s="44"/>
      <c r="HE1098" s="44"/>
      <c r="HF1098" s="44"/>
      <c r="HG1098" s="44"/>
      <c r="HH1098" s="44"/>
      <c r="HI1098" s="44"/>
      <c r="HJ1098" s="44"/>
      <c r="HK1098" s="44"/>
      <c r="HL1098" s="44"/>
      <c r="HM1098" s="44"/>
      <c r="HN1098" s="44"/>
      <c r="HO1098" s="44"/>
      <c r="HP1098" s="44"/>
      <c r="HQ1098" s="44"/>
      <c r="HR1098" s="44"/>
      <c r="HS1098" s="44"/>
      <c r="HT1098" s="44"/>
      <c r="HU1098" s="44"/>
      <c r="HV1098" s="44"/>
      <c r="HW1098" s="44"/>
      <c r="HX1098" s="44"/>
      <c r="HY1098" s="44"/>
      <c r="HZ1098" s="44"/>
      <c r="IA1098" s="44"/>
      <c r="IB1098" s="44"/>
      <c r="IC1098" s="44"/>
      <c r="ID1098" s="44"/>
      <c r="IE1098" s="44"/>
      <c r="IF1098" s="44"/>
      <c r="IG1098" s="44"/>
      <c r="IH1098" s="44"/>
      <c r="II1098" s="44"/>
      <c r="IJ1098" s="44"/>
      <c r="IK1098" s="44"/>
      <c r="IL1098" s="44"/>
      <c r="IM1098" s="44"/>
      <c r="IN1098" s="44"/>
      <c r="IO1098" s="44"/>
      <c r="IP1098" s="44"/>
      <c r="IQ1098" s="44"/>
      <c r="IR1098" s="44"/>
      <c r="IS1098" s="44"/>
      <c r="IT1098" s="44"/>
      <c r="IU1098" s="44"/>
      <c r="IV1098" s="44"/>
    </row>
    <row r="1099" spans="1:256" s="43" customFormat="1">
      <c r="A1099" s="657"/>
      <c r="B1099" s="575" t="s">
        <v>736</v>
      </c>
      <c r="C1099" s="539" t="s">
        <v>110</v>
      </c>
      <c r="D1099" s="659">
        <v>2</v>
      </c>
      <c r="E1099" s="94"/>
      <c r="F1099" s="128">
        <f t="shared" si="66"/>
        <v>0</v>
      </c>
      <c r="H1099" s="73"/>
      <c r="I1099" s="73"/>
      <c r="J1099" s="73"/>
      <c r="K1099" s="73"/>
      <c r="L1099" s="74"/>
      <c r="M1099" s="49"/>
      <c r="N1099" s="49"/>
      <c r="O1099" s="49"/>
      <c r="P1099" s="49"/>
      <c r="Q1099" s="44"/>
      <c r="R1099" s="44"/>
      <c r="S1099" s="44"/>
      <c r="T1099" s="44"/>
      <c r="U1099" s="44"/>
      <c r="V1099" s="44"/>
      <c r="W1099" s="44"/>
      <c r="X1099" s="44"/>
      <c r="Y1099" s="44"/>
      <c r="Z1099" s="44"/>
      <c r="AA1099" s="44"/>
      <c r="AB1099" s="44"/>
      <c r="AC1099" s="44"/>
      <c r="AD1099" s="44"/>
      <c r="AE1099" s="44"/>
      <c r="AF1099" s="44"/>
      <c r="AG1099" s="44"/>
      <c r="AH1099" s="44"/>
      <c r="AI1099" s="44"/>
      <c r="AJ1099" s="44"/>
      <c r="AK1099" s="44"/>
      <c r="AL1099" s="44"/>
      <c r="AM1099" s="44"/>
      <c r="AN1099" s="44"/>
      <c r="AO1099" s="44"/>
      <c r="AP1099" s="44"/>
      <c r="AQ1099" s="44"/>
      <c r="AR1099" s="44"/>
      <c r="AS1099" s="44"/>
      <c r="AT1099" s="44"/>
      <c r="AU1099" s="44"/>
      <c r="AV1099" s="44"/>
      <c r="AW1099" s="44"/>
      <c r="AX1099" s="44"/>
      <c r="AY1099" s="44"/>
      <c r="AZ1099" s="44"/>
      <c r="BA1099" s="44"/>
      <c r="BB1099" s="44"/>
      <c r="BC1099" s="44"/>
      <c r="BD1099" s="44"/>
      <c r="BE1099" s="44"/>
      <c r="BF1099" s="44"/>
      <c r="BG1099" s="44"/>
      <c r="BH1099" s="44"/>
      <c r="BI1099" s="44"/>
      <c r="BJ1099" s="44"/>
      <c r="BK1099" s="44"/>
      <c r="BL1099" s="44"/>
      <c r="BM1099" s="44"/>
      <c r="BN1099" s="44"/>
      <c r="BO1099" s="44"/>
      <c r="BP1099" s="44"/>
      <c r="BQ1099" s="44"/>
      <c r="BR1099" s="44"/>
      <c r="BS1099" s="44"/>
      <c r="BT1099" s="44"/>
      <c r="BU1099" s="44"/>
      <c r="BV1099" s="44"/>
      <c r="BW1099" s="44"/>
      <c r="BX1099" s="44"/>
      <c r="BY1099" s="44"/>
      <c r="BZ1099" s="44"/>
      <c r="CA1099" s="44"/>
      <c r="CB1099" s="44"/>
      <c r="CC1099" s="44"/>
      <c r="CD1099" s="44"/>
      <c r="CE1099" s="44"/>
      <c r="CF1099" s="44"/>
      <c r="CG1099" s="44"/>
      <c r="CH1099" s="44"/>
      <c r="CI1099" s="44"/>
      <c r="CJ1099" s="44"/>
      <c r="CK1099" s="44"/>
      <c r="CL1099" s="44"/>
      <c r="CM1099" s="44"/>
      <c r="CN1099" s="44"/>
      <c r="CO1099" s="44"/>
      <c r="CP1099" s="44"/>
      <c r="CQ1099" s="44"/>
      <c r="CR1099" s="44"/>
      <c r="CS1099" s="44"/>
      <c r="CT1099" s="44"/>
      <c r="CU1099" s="44"/>
      <c r="CV1099" s="44"/>
      <c r="CW1099" s="44"/>
      <c r="CX1099" s="44"/>
      <c r="CY1099" s="44"/>
      <c r="CZ1099" s="44"/>
      <c r="DA1099" s="44"/>
      <c r="DB1099" s="44"/>
      <c r="DC1099" s="44"/>
      <c r="DD1099" s="44"/>
      <c r="DE1099" s="44"/>
      <c r="DF1099" s="44"/>
      <c r="DG1099" s="44"/>
      <c r="DH1099" s="44"/>
      <c r="DI1099" s="44"/>
      <c r="DJ1099" s="44"/>
      <c r="DK1099" s="44"/>
      <c r="DL1099" s="44"/>
      <c r="DM1099" s="44"/>
      <c r="DN1099" s="44"/>
      <c r="DO1099" s="44"/>
      <c r="DP1099" s="44"/>
      <c r="DQ1099" s="44"/>
      <c r="DR1099" s="44"/>
      <c r="DS1099" s="44"/>
      <c r="DT1099" s="44"/>
      <c r="DU1099" s="44"/>
      <c r="DV1099" s="44"/>
      <c r="DW1099" s="44"/>
      <c r="DX1099" s="44"/>
      <c r="DY1099" s="44"/>
      <c r="DZ1099" s="44"/>
      <c r="EA1099" s="44"/>
      <c r="EB1099" s="44"/>
      <c r="EC1099" s="44"/>
      <c r="ED1099" s="44"/>
      <c r="EE1099" s="44"/>
      <c r="EF1099" s="44"/>
      <c r="EG1099" s="44"/>
      <c r="EH1099" s="44"/>
      <c r="EI1099" s="44"/>
      <c r="EJ1099" s="44"/>
      <c r="EK1099" s="44"/>
      <c r="EL1099" s="44"/>
      <c r="EM1099" s="44"/>
      <c r="EN1099" s="44"/>
      <c r="EO1099" s="44"/>
      <c r="EP1099" s="44"/>
      <c r="EQ1099" s="44"/>
      <c r="ER1099" s="44"/>
      <c r="ES1099" s="44"/>
      <c r="ET1099" s="44"/>
      <c r="EU1099" s="44"/>
      <c r="EV1099" s="44"/>
      <c r="EW1099" s="44"/>
      <c r="EX1099" s="44"/>
      <c r="EY1099" s="44"/>
      <c r="EZ1099" s="44"/>
      <c r="FA1099" s="44"/>
      <c r="FB1099" s="44"/>
      <c r="FC1099" s="44"/>
      <c r="FD1099" s="44"/>
      <c r="FE1099" s="44"/>
      <c r="FF1099" s="44"/>
      <c r="FG1099" s="44"/>
      <c r="FH1099" s="44"/>
      <c r="FI1099" s="44"/>
      <c r="FJ1099" s="44"/>
      <c r="FK1099" s="44"/>
      <c r="FL1099" s="44"/>
      <c r="FM1099" s="44"/>
      <c r="FN1099" s="44"/>
      <c r="FO1099" s="44"/>
      <c r="FP1099" s="44"/>
      <c r="FQ1099" s="44"/>
      <c r="FR1099" s="44"/>
      <c r="FS1099" s="44"/>
      <c r="FT1099" s="44"/>
      <c r="FU1099" s="44"/>
      <c r="FV1099" s="44"/>
      <c r="FW1099" s="44"/>
      <c r="FX1099" s="44"/>
      <c r="FY1099" s="44"/>
      <c r="FZ1099" s="44"/>
      <c r="GA1099" s="44"/>
      <c r="GB1099" s="44"/>
      <c r="GC1099" s="44"/>
      <c r="GD1099" s="44"/>
      <c r="GE1099" s="44"/>
      <c r="GF1099" s="44"/>
      <c r="GG1099" s="44"/>
      <c r="GH1099" s="44"/>
      <c r="GI1099" s="44"/>
      <c r="GJ1099" s="44"/>
      <c r="GK1099" s="44"/>
      <c r="GL1099" s="44"/>
      <c r="GM1099" s="44"/>
      <c r="GN1099" s="44"/>
      <c r="GO1099" s="44"/>
      <c r="GP1099" s="44"/>
      <c r="GQ1099" s="44"/>
      <c r="GR1099" s="44"/>
      <c r="GS1099" s="44"/>
      <c r="GT1099" s="44"/>
      <c r="GU1099" s="44"/>
      <c r="GV1099" s="44"/>
      <c r="GW1099" s="44"/>
      <c r="GX1099" s="44"/>
      <c r="GY1099" s="44"/>
      <c r="GZ1099" s="44"/>
      <c r="HA1099" s="44"/>
      <c r="HB1099" s="44"/>
      <c r="HC1099" s="44"/>
      <c r="HD1099" s="44"/>
      <c r="HE1099" s="44"/>
      <c r="HF1099" s="44"/>
      <c r="HG1099" s="44"/>
      <c r="HH1099" s="44"/>
      <c r="HI1099" s="44"/>
      <c r="HJ1099" s="44"/>
      <c r="HK1099" s="44"/>
      <c r="HL1099" s="44"/>
      <c r="HM1099" s="44"/>
      <c r="HN1099" s="44"/>
      <c r="HO1099" s="44"/>
      <c r="HP1099" s="44"/>
      <c r="HQ1099" s="44"/>
      <c r="HR1099" s="44"/>
      <c r="HS1099" s="44"/>
      <c r="HT1099" s="44"/>
      <c r="HU1099" s="44"/>
      <c r="HV1099" s="44"/>
      <c r="HW1099" s="44"/>
      <c r="HX1099" s="44"/>
      <c r="HY1099" s="44"/>
      <c r="HZ1099" s="44"/>
      <c r="IA1099" s="44"/>
      <c r="IB1099" s="44"/>
      <c r="IC1099" s="44"/>
      <c r="ID1099" s="44"/>
      <c r="IE1099" s="44"/>
      <c r="IF1099" s="44"/>
      <c r="IG1099" s="44"/>
      <c r="IH1099" s="44"/>
      <c r="II1099" s="44"/>
      <c r="IJ1099" s="44"/>
      <c r="IK1099" s="44"/>
      <c r="IL1099" s="44"/>
      <c r="IM1099" s="44"/>
      <c r="IN1099" s="44"/>
      <c r="IO1099" s="44"/>
      <c r="IP1099" s="44"/>
      <c r="IQ1099" s="44"/>
      <c r="IR1099" s="44"/>
      <c r="IS1099" s="44"/>
      <c r="IT1099" s="44"/>
      <c r="IU1099" s="44"/>
      <c r="IV1099" s="44"/>
    </row>
    <row r="1100" spans="1:256" s="43" customFormat="1">
      <c r="A1100" s="657"/>
      <c r="B1100" s="592"/>
      <c r="C1100" s="539"/>
      <c r="D1100" s="659"/>
      <c r="E1100" s="94"/>
      <c r="F1100" s="128"/>
      <c r="H1100" s="73"/>
      <c r="I1100" s="73"/>
      <c r="J1100" s="73"/>
      <c r="K1100" s="73"/>
      <c r="L1100" s="74"/>
      <c r="M1100" s="49"/>
      <c r="N1100" s="49"/>
      <c r="O1100" s="49"/>
      <c r="P1100" s="49"/>
      <c r="Q1100" s="44"/>
      <c r="R1100" s="44"/>
      <c r="S1100" s="44"/>
      <c r="T1100" s="44"/>
      <c r="U1100" s="44"/>
      <c r="V1100" s="44"/>
      <c r="W1100" s="44"/>
      <c r="X1100" s="44"/>
      <c r="Y1100" s="44"/>
      <c r="Z1100" s="44"/>
      <c r="AA1100" s="44"/>
      <c r="AB1100" s="44"/>
      <c r="AC1100" s="44"/>
      <c r="AD1100" s="44"/>
      <c r="AE1100" s="44"/>
      <c r="AF1100" s="44"/>
      <c r="AG1100" s="44"/>
      <c r="AH1100" s="44"/>
      <c r="AI1100" s="44"/>
      <c r="AJ1100" s="44"/>
      <c r="AK1100" s="44"/>
      <c r="AL1100" s="44"/>
      <c r="AM1100" s="44"/>
      <c r="AN1100" s="44"/>
      <c r="AO1100" s="44"/>
      <c r="AP1100" s="44"/>
      <c r="AQ1100" s="44"/>
      <c r="AR1100" s="44"/>
      <c r="AS1100" s="44"/>
      <c r="AT1100" s="44"/>
      <c r="AU1100" s="44"/>
      <c r="AV1100" s="44"/>
      <c r="AW1100" s="44"/>
      <c r="AX1100" s="44"/>
      <c r="AY1100" s="44"/>
      <c r="AZ1100" s="44"/>
      <c r="BA1100" s="44"/>
      <c r="BB1100" s="44"/>
      <c r="BC1100" s="44"/>
      <c r="BD1100" s="44"/>
      <c r="BE1100" s="44"/>
      <c r="BF1100" s="44"/>
      <c r="BG1100" s="44"/>
      <c r="BH1100" s="44"/>
      <c r="BI1100" s="44"/>
      <c r="BJ1100" s="44"/>
      <c r="BK1100" s="44"/>
      <c r="BL1100" s="44"/>
      <c r="BM1100" s="44"/>
      <c r="BN1100" s="44"/>
      <c r="BO1100" s="44"/>
      <c r="BP1100" s="44"/>
      <c r="BQ1100" s="44"/>
      <c r="BR1100" s="44"/>
      <c r="BS1100" s="44"/>
      <c r="BT1100" s="44"/>
      <c r="BU1100" s="44"/>
      <c r="BV1100" s="44"/>
      <c r="BW1100" s="44"/>
      <c r="BX1100" s="44"/>
      <c r="BY1100" s="44"/>
      <c r="BZ1100" s="44"/>
      <c r="CA1100" s="44"/>
      <c r="CB1100" s="44"/>
      <c r="CC1100" s="44"/>
      <c r="CD1100" s="44"/>
      <c r="CE1100" s="44"/>
      <c r="CF1100" s="44"/>
      <c r="CG1100" s="44"/>
      <c r="CH1100" s="44"/>
      <c r="CI1100" s="44"/>
      <c r="CJ1100" s="44"/>
      <c r="CK1100" s="44"/>
      <c r="CL1100" s="44"/>
      <c r="CM1100" s="44"/>
      <c r="CN1100" s="44"/>
      <c r="CO1100" s="44"/>
      <c r="CP1100" s="44"/>
      <c r="CQ1100" s="44"/>
      <c r="CR1100" s="44"/>
      <c r="CS1100" s="44"/>
      <c r="CT1100" s="44"/>
      <c r="CU1100" s="44"/>
      <c r="CV1100" s="44"/>
      <c r="CW1100" s="44"/>
      <c r="CX1100" s="44"/>
      <c r="CY1100" s="44"/>
      <c r="CZ1100" s="44"/>
      <c r="DA1100" s="44"/>
      <c r="DB1100" s="44"/>
      <c r="DC1100" s="44"/>
      <c r="DD1100" s="44"/>
      <c r="DE1100" s="44"/>
      <c r="DF1100" s="44"/>
      <c r="DG1100" s="44"/>
      <c r="DH1100" s="44"/>
      <c r="DI1100" s="44"/>
      <c r="DJ1100" s="44"/>
      <c r="DK1100" s="44"/>
      <c r="DL1100" s="44"/>
      <c r="DM1100" s="44"/>
      <c r="DN1100" s="44"/>
      <c r="DO1100" s="44"/>
      <c r="DP1100" s="44"/>
      <c r="DQ1100" s="44"/>
      <c r="DR1100" s="44"/>
      <c r="DS1100" s="44"/>
      <c r="DT1100" s="44"/>
      <c r="DU1100" s="44"/>
      <c r="DV1100" s="44"/>
      <c r="DW1100" s="44"/>
      <c r="DX1100" s="44"/>
      <c r="DY1100" s="44"/>
      <c r="DZ1100" s="44"/>
      <c r="EA1100" s="44"/>
      <c r="EB1100" s="44"/>
      <c r="EC1100" s="44"/>
      <c r="ED1100" s="44"/>
      <c r="EE1100" s="44"/>
      <c r="EF1100" s="44"/>
      <c r="EG1100" s="44"/>
      <c r="EH1100" s="44"/>
      <c r="EI1100" s="44"/>
      <c r="EJ1100" s="44"/>
      <c r="EK1100" s="44"/>
      <c r="EL1100" s="44"/>
      <c r="EM1100" s="44"/>
      <c r="EN1100" s="44"/>
      <c r="EO1100" s="44"/>
      <c r="EP1100" s="44"/>
      <c r="EQ1100" s="44"/>
      <c r="ER1100" s="44"/>
      <c r="ES1100" s="44"/>
      <c r="ET1100" s="44"/>
      <c r="EU1100" s="44"/>
      <c r="EV1100" s="44"/>
      <c r="EW1100" s="44"/>
      <c r="EX1100" s="44"/>
      <c r="EY1100" s="44"/>
      <c r="EZ1100" s="44"/>
      <c r="FA1100" s="44"/>
      <c r="FB1100" s="44"/>
      <c r="FC1100" s="44"/>
      <c r="FD1100" s="44"/>
      <c r="FE1100" s="44"/>
      <c r="FF1100" s="44"/>
      <c r="FG1100" s="44"/>
      <c r="FH1100" s="44"/>
      <c r="FI1100" s="44"/>
      <c r="FJ1100" s="44"/>
      <c r="FK1100" s="44"/>
      <c r="FL1100" s="44"/>
      <c r="FM1100" s="44"/>
      <c r="FN1100" s="44"/>
      <c r="FO1100" s="44"/>
      <c r="FP1100" s="44"/>
      <c r="FQ1100" s="44"/>
      <c r="FR1100" s="44"/>
      <c r="FS1100" s="44"/>
      <c r="FT1100" s="44"/>
      <c r="FU1100" s="44"/>
      <c r="FV1100" s="44"/>
      <c r="FW1100" s="44"/>
      <c r="FX1100" s="44"/>
      <c r="FY1100" s="44"/>
      <c r="FZ1100" s="44"/>
      <c r="GA1100" s="44"/>
      <c r="GB1100" s="44"/>
      <c r="GC1100" s="44"/>
      <c r="GD1100" s="44"/>
      <c r="GE1100" s="44"/>
      <c r="GF1100" s="44"/>
      <c r="GG1100" s="44"/>
      <c r="GH1100" s="44"/>
      <c r="GI1100" s="44"/>
      <c r="GJ1100" s="44"/>
      <c r="GK1100" s="44"/>
      <c r="GL1100" s="44"/>
      <c r="GM1100" s="44"/>
      <c r="GN1100" s="44"/>
      <c r="GO1100" s="44"/>
      <c r="GP1100" s="44"/>
      <c r="GQ1100" s="44"/>
      <c r="GR1100" s="44"/>
      <c r="GS1100" s="44"/>
      <c r="GT1100" s="44"/>
      <c r="GU1100" s="44"/>
      <c r="GV1100" s="44"/>
      <c r="GW1100" s="44"/>
      <c r="GX1100" s="44"/>
      <c r="GY1100" s="44"/>
      <c r="GZ1100" s="44"/>
      <c r="HA1100" s="44"/>
      <c r="HB1100" s="44"/>
      <c r="HC1100" s="44"/>
      <c r="HD1100" s="44"/>
      <c r="HE1100" s="44"/>
      <c r="HF1100" s="44"/>
      <c r="HG1100" s="44"/>
      <c r="HH1100" s="44"/>
      <c r="HI1100" s="44"/>
      <c r="HJ1100" s="44"/>
      <c r="HK1100" s="44"/>
      <c r="HL1100" s="44"/>
      <c r="HM1100" s="44"/>
      <c r="HN1100" s="44"/>
      <c r="HO1100" s="44"/>
      <c r="HP1100" s="44"/>
      <c r="HQ1100" s="44"/>
      <c r="HR1100" s="44"/>
      <c r="HS1100" s="44"/>
      <c r="HT1100" s="44"/>
      <c r="HU1100" s="44"/>
      <c r="HV1100" s="44"/>
      <c r="HW1100" s="44"/>
      <c r="HX1100" s="44"/>
      <c r="HY1100" s="44"/>
      <c r="HZ1100" s="44"/>
      <c r="IA1100" s="44"/>
      <c r="IB1100" s="44"/>
      <c r="IC1100" s="44"/>
      <c r="ID1100" s="44"/>
      <c r="IE1100" s="44"/>
      <c r="IF1100" s="44"/>
      <c r="IG1100" s="44"/>
      <c r="IH1100" s="44"/>
      <c r="II1100" s="44"/>
      <c r="IJ1100" s="44"/>
      <c r="IK1100" s="44"/>
      <c r="IL1100" s="44"/>
      <c r="IM1100" s="44"/>
      <c r="IN1100" s="44"/>
      <c r="IO1100" s="44"/>
      <c r="IP1100" s="44"/>
      <c r="IQ1100" s="44"/>
      <c r="IR1100" s="44"/>
      <c r="IS1100" s="44"/>
      <c r="IT1100" s="44"/>
      <c r="IU1100" s="44"/>
      <c r="IV1100" s="44"/>
    </row>
    <row r="1101" spans="1:256" s="44" customFormat="1" ht="61.5">
      <c r="A1101" s="657" t="s">
        <v>755</v>
      </c>
      <c r="B1101" s="661" t="s">
        <v>983</v>
      </c>
      <c r="C1101" s="539"/>
      <c r="D1101" s="659"/>
      <c r="E1101" s="94"/>
      <c r="F1101" s="128"/>
      <c r="G1101" s="43"/>
      <c r="H1101" s="73"/>
      <c r="I1101" s="73"/>
      <c r="J1101" s="73"/>
      <c r="K1101" s="73"/>
      <c r="L1101" s="74"/>
      <c r="M1101" s="49"/>
      <c r="N1101" s="49"/>
      <c r="O1101" s="49"/>
      <c r="P1101" s="49"/>
    </row>
    <row r="1102" spans="1:256" s="44" customFormat="1" ht="57">
      <c r="A1102" s="557"/>
      <c r="B1102" s="575" t="s">
        <v>310</v>
      </c>
      <c r="C1102" s="561"/>
      <c r="D1102" s="556"/>
      <c r="E1102" s="122"/>
      <c r="F1102" s="128"/>
      <c r="G1102" s="43"/>
      <c r="H1102" s="73"/>
      <c r="I1102" s="73"/>
      <c r="J1102" s="73"/>
      <c r="K1102" s="73"/>
      <c r="L1102" s="74"/>
      <c r="M1102" s="49"/>
      <c r="N1102" s="49"/>
      <c r="O1102" s="49"/>
      <c r="P1102" s="49"/>
    </row>
    <row r="1103" spans="1:256" s="44" customFormat="1" ht="114">
      <c r="A1103" s="557"/>
      <c r="B1103" s="575" t="s">
        <v>746</v>
      </c>
      <c r="C1103" s="561"/>
      <c r="D1103" s="556"/>
      <c r="E1103" s="122"/>
      <c r="F1103" s="128"/>
      <c r="G1103" s="42"/>
      <c r="H1103" s="73"/>
      <c r="I1103" s="73"/>
      <c r="J1103" s="73"/>
      <c r="K1103" s="73"/>
      <c r="L1103" s="74"/>
      <c r="M1103" s="49"/>
      <c r="N1103" s="49"/>
      <c r="O1103" s="49"/>
      <c r="P1103" s="49"/>
    </row>
    <row r="1104" spans="1:256" s="44" customFormat="1" ht="42.75">
      <c r="A1104" s="557"/>
      <c r="B1104" s="575" t="s">
        <v>168</v>
      </c>
      <c r="C1104" s="561"/>
      <c r="D1104" s="556"/>
      <c r="E1104" s="86"/>
      <c r="F1104" s="547"/>
      <c r="G1104" s="50"/>
      <c r="H1104" s="73"/>
      <c r="I1104" s="73"/>
      <c r="J1104" s="73"/>
      <c r="K1104" s="73"/>
      <c r="L1104" s="74"/>
      <c r="M1104" s="49"/>
      <c r="N1104" s="49"/>
      <c r="O1104" s="49"/>
      <c r="P1104" s="49"/>
    </row>
    <row r="1105" spans="1:256" s="44" customFormat="1" ht="42.75">
      <c r="A1105" s="557"/>
      <c r="B1105" s="560" t="s">
        <v>129</v>
      </c>
      <c r="C1105" s="539"/>
      <c r="D1105" s="659"/>
      <c r="E1105" s="94"/>
      <c r="F1105" s="128"/>
      <c r="G1105" s="43"/>
      <c r="H1105" s="73"/>
      <c r="I1105" s="73"/>
      <c r="J1105" s="73"/>
      <c r="K1105" s="73"/>
      <c r="L1105" s="74"/>
      <c r="M1105" s="49"/>
      <c r="N1105" s="49"/>
      <c r="O1105" s="49"/>
      <c r="P1105" s="49"/>
    </row>
    <row r="1106" spans="1:256" s="43" customFormat="1" ht="28.5">
      <c r="A1106" s="657" t="s">
        <v>101</v>
      </c>
      <c r="B1106" s="575" t="s">
        <v>747</v>
      </c>
      <c r="C1106" s="539" t="s">
        <v>110</v>
      </c>
      <c r="D1106" s="659">
        <v>1</v>
      </c>
      <c r="E1106" s="94"/>
      <c r="F1106" s="128">
        <f t="shared" ref="F1106" si="67">E1106*D1106</f>
        <v>0</v>
      </c>
      <c r="H1106" s="73"/>
      <c r="I1106" s="73"/>
      <c r="J1106" s="73"/>
      <c r="K1106" s="73"/>
      <c r="L1106" s="74"/>
      <c r="M1106" s="49"/>
      <c r="N1106" s="49"/>
      <c r="O1106" s="49"/>
      <c r="P1106" s="49"/>
      <c r="Q1106" s="44"/>
      <c r="R1106" s="44"/>
      <c r="S1106" s="44"/>
      <c r="T1106" s="44"/>
      <c r="U1106" s="44"/>
      <c r="V1106" s="44"/>
      <c r="W1106" s="44"/>
      <c r="X1106" s="44"/>
      <c r="Y1106" s="44"/>
      <c r="Z1106" s="44"/>
      <c r="AA1106" s="44"/>
      <c r="AB1106" s="44"/>
      <c r="AC1106" s="44"/>
      <c r="AD1106" s="44"/>
      <c r="AE1106" s="44"/>
      <c r="AF1106" s="44"/>
      <c r="AG1106" s="44"/>
      <c r="AH1106" s="44"/>
      <c r="AI1106" s="44"/>
      <c r="AJ1106" s="44"/>
      <c r="AK1106" s="44"/>
      <c r="AL1106" s="44"/>
      <c r="AM1106" s="44"/>
      <c r="AN1106" s="44"/>
      <c r="AO1106" s="44"/>
      <c r="AP1106" s="44"/>
      <c r="AQ1106" s="44"/>
      <c r="AR1106" s="44"/>
      <c r="AS1106" s="44"/>
      <c r="AT1106" s="44"/>
      <c r="AU1106" s="44"/>
      <c r="AV1106" s="44"/>
      <c r="AW1106" s="44"/>
      <c r="AX1106" s="44"/>
      <c r="AY1106" s="44"/>
      <c r="AZ1106" s="44"/>
      <c r="BA1106" s="44"/>
      <c r="BB1106" s="44"/>
      <c r="BC1106" s="44"/>
      <c r="BD1106" s="44"/>
      <c r="BE1106" s="44"/>
      <c r="BF1106" s="44"/>
      <c r="BG1106" s="44"/>
      <c r="BH1106" s="44"/>
      <c r="BI1106" s="44"/>
      <c r="BJ1106" s="44"/>
      <c r="BK1106" s="44"/>
      <c r="BL1106" s="44"/>
      <c r="BM1106" s="44"/>
      <c r="BN1106" s="44"/>
      <c r="BO1106" s="44"/>
      <c r="BP1106" s="44"/>
      <c r="BQ1106" s="44"/>
      <c r="BR1106" s="44"/>
      <c r="BS1106" s="44"/>
      <c r="BT1106" s="44"/>
      <c r="BU1106" s="44"/>
      <c r="BV1106" s="44"/>
      <c r="BW1106" s="44"/>
      <c r="BX1106" s="44"/>
      <c r="BY1106" s="44"/>
      <c r="BZ1106" s="44"/>
      <c r="CA1106" s="44"/>
      <c r="CB1106" s="44"/>
      <c r="CC1106" s="44"/>
      <c r="CD1106" s="44"/>
      <c r="CE1106" s="44"/>
      <c r="CF1106" s="44"/>
      <c r="CG1106" s="44"/>
      <c r="CH1106" s="44"/>
      <c r="CI1106" s="44"/>
      <c r="CJ1106" s="44"/>
      <c r="CK1106" s="44"/>
      <c r="CL1106" s="44"/>
      <c r="CM1106" s="44"/>
      <c r="CN1106" s="44"/>
      <c r="CO1106" s="44"/>
      <c r="CP1106" s="44"/>
      <c r="CQ1106" s="44"/>
      <c r="CR1106" s="44"/>
      <c r="CS1106" s="44"/>
      <c r="CT1106" s="44"/>
      <c r="CU1106" s="44"/>
      <c r="CV1106" s="44"/>
      <c r="CW1106" s="44"/>
      <c r="CX1106" s="44"/>
      <c r="CY1106" s="44"/>
      <c r="CZ1106" s="44"/>
      <c r="DA1106" s="44"/>
      <c r="DB1106" s="44"/>
      <c r="DC1106" s="44"/>
      <c r="DD1106" s="44"/>
      <c r="DE1106" s="44"/>
      <c r="DF1106" s="44"/>
      <c r="DG1106" s="44"/>
      <c r="DH1106" s="44"/>
      <c r="DI1106" s="44"/>
      <c r="DJ1106" s="44"/>
      <c r="DK1106" s="44"/>
      <c r="DL1106" s="44"/>
      <c r="DM1106" s="44"/>
      <c r="DN1106" s="44"/>
      <c r="DO1106" s="44"/>
      <c r="DP1106" s="44"/>
      <c r="DQ1106" s="44"/>
      <c r="DR1106" s="44"/>
      <c r="DS1106" s="44"/>
      <c r="DT1106" s="44"/>
      <c r="DU1106" s="44"/>
      <c r="DV1106" s="44"/>
      <c r="DW1106" s="44"/>
      <c r="DX1106" s="44"/>
      <c r="DY1106" s="44"/>
      <c r="DZ1106" s="44"/>
      <c r="EA1106" s="44"/>
      <c r="EB1106" s="44"/>
      <c r="EC1106" s="44"/>
      <c r="ED1106" s="44"/>
      <c r="EE1106" s="44"/>
      <c r="EF1106" s="44"/>
      <c r="EG1106" s="44"/>
      <c r="EH1106" s="44"/>
      <c r="EI1106" s="44"/>
      <c r="EJ1106" s="44"/>
      <c r="EK1106" s="44"/>
      <c r="EL1106" s="44"/>
      <c r="EM1106" s="44"/>
      <c r="EN1106" s="44"/>
      <c r="EO1106" s="44"/>
      <c r="EP1106" s="44"/>
      <c r="EQ1106" s="44"/>
      <c r="ER1106" s="44"/>
      <c r="ES1106" s="44"/>
      <c r="ET1106" s="44"/>
      <c r="EU1106" s="44"/>
      <c r="EV1106" s="44"/>
      <c r="EW1106" s="44"/>
      <c r="EX1106" s="44"/>
      <c r="EY1106" s="44"/>
      <c r="EZ1106" s="44"/>
      <c r="FA1106" s="44"/>
      <c r="FB1106" s="44"/>
      <c r="FC1106" s="44"/>
      <c r="FD1106" s="44"/>
      <c r="FE1106" s="44"/>
      <c r="FF1106" s="44"/>
      <c r="FG1106" s="44"/>
      <c r="FH1106" s="44"/>
      <c r="FI1106" s="44"/>
      <c r="FJ1106" s="44"/>
      <c r="FK1106" s="44"/>
      <c r="FL1106" s="44"/>
      <c r="FM1106" s="44"/>
      <c r="FN1106" s="44"/>
      <c r="FO1106" s="44"/>
      <c r="FP1106" s="44"/>
      <c r="FQ1106" s="44"/>
      <c r="FR1106" s="44"/>
      <c r="FS1106" s="44"/>
      <c r="FT1106" s="44"/>
      <c r="FU1106" s="44"/>
      <c r="FV1106" s="44"/>
      <c r="FW1106" s="44"/>
      <c r="FX1106" s="44"/>
      <c r="FY1106" s="44"/>
      <c r="FZ1106" s="44"/>
      <c r="GA1106" s="44"/>
      <c r="GB1106" s="44"/>
      <c r="GC1106" s="44"/>
      <c r="GD1106" s="44"/>
      <c r="GE1106" s="44"/>
      <c r="GF1106" s="44"/>
      <c r="GG1106" s="44"/>
      <c r="GH1106" s="44"/>
      <c r="GI1106" s="44"/>
      <c r="GJ1106" s="44"/>
      <c r="GK1106" s="44"/>
      <c r="GL1106" s="44"/>
      <c r="GM1106" s="44"/>
      <c r="GN1106" s="44"/>
      <c r="GO1106" s="44"/>
      <c r="GP1106" s="44"/>
      <c r="GQ1106" s="44"/>
      <c r="GR1106" s="44"/>
      <c r="GS1106" s="44"/>
      <c r="GT1106" s="44"/>
      <c r="GU1106" s="44"/>
      <c r="GV1106" s="44"/>
      <c r="GW1106" s="44"/>
      <c r="GX1106" s="44"/>
      <c r="GY1106" s="44"/>
      <c r="GZ1106" s="44"/>
      <c r="HA1106" s="44"/>
      <c r="HB1106" s="44"/>
      <c r="HC1106" s="44"/>
      <c r="HD1106" s="44"/>
      <c r="HE1106" s="44"/>
      <c r="HF1106" s="44"/>
      <c r="HG1106" s="44"/>
      <c r="HH1106" s="44"/>
      <c r="HI1106" s="44"/>
      <c r="HJ1106" s="44"/>
      <c r="HK1106" s="44"/>
      <c r="HL1106" s="44"/>
      <c r="HM1106" s="44"/>
      <c r="HN1106" s="44"/>
      <c r="HO1106" s="44"/>
      <c r="HP1106" s="44"/>
      <c r="HQ1106" s="44"/>
      <c r="HR1106" s="44"/>
      <c r="HS1106" s="44"/>
      <c r="HT1106" s="44"/>
      <c r="HU1106" s="44"/>
      <c r="HV1106" s="44"/>
      <c r="HW1106" s="44"/>
      <c r="HX1106" s="44"/>
      <c r="HY1106" s="44"/>
      <c r="HZ1106" s="44"/>
      <c r="IA1106" s="44"/>
      <c r="IB1106" s="44"/>
      <c r="IC1106" s="44"/>
      <c r="ID1106" s="44"/>
      <c r="IE1106" s="44"/>
      <c r="IF1106" s="44"/>
      <c r="IG1106" s="44"/>
      <c r="IH1106" s="44"/>
      <c r="II1106" s="44"/>
      <c r="IJ1106" s="44"/>
      <c r="IK1106" s="44"/>
      <c r="IL1106" s="44"/>
      <c r="IM1106" s="44"/>
      <c r="IN1106" s="44"/>
      <c r="IO1106" s="44"/>
      <c r="IP1106" s="44"/>
      <c r="IQ1106" s="44"/>
      <c r="IR1106" s="44"/>
      <c r="IS1106" s="44"/>
      <c r="IT1106" s="44"/>
      <c r="IU1106" s="44"/>
      <c r="IV1106" s="44"/>
    </row>
    <row r="1107" spans="1:256" s="43" customFormat="1">
      <c r="A1107" s="657"/>
      <c r="B1107" s="592"/>
      <c r="C1107" s="539"/>
      <c r="D1107" s="659"/>
      <c r="E1107" s="94"/>
      <c r="F1107" s="128"/>
      <c r="H1107" s="73"/>
      <c r="I1107" s="73"/>
      <c r="J1107" s="73"/>
      <c r="K1107" s="73"/>
      <c r="L1107" s="74"/>
      <c r="M1107" s="49"/>
      <c r="N1107" s="49"/>
      <c r="O1107" s="49"/>
      <c r="P1107" s="49"/>
      <c r="Q1107" s="44"/>
      <c r="R1107" s="44"/>
      <c r="S1107" s="44"/>
      <c r="T1107" s="44"/>
      <c r="U1107" s="44"/>
      <c r="V1107" s="44"/>
      <c r="W1107" s="44"/>
      <c r="X1107" s="44"/>
      <c r="Y1107" s="44"/>
      <c r="Z1107" s="44"/>
      <c r="AA1107" s="44"/>
      <c r="AB1107" s="44"/>
      <c r="AC1107" s="44"/>
      <c r="AD1107" s="44"/>
      <c r="AE1107" s="44"/>
      <c r="AF1107" s="44"/>
      <c r="AG1107" s="44"/>
      <c r="AH1107" s="44"/>
      <c r="AI1107" s="44"/>
      <c r="AJ1107" s="44"/>
      <c r="AK1107" s="44"/>
      <c r="AL1107" s="44"/>
      <c r="AM1107" s="44"/>
      <c r="AN1107" s="44"/>
      <c r="AO1107" s="44"/>
      <c r="AP1107" s="44"/>
      <c r="AQ1107" s="44"/>
      <c r="AR1107" s="44"/>
      <c r="AS1107" s="44"/>
      <c r="AT1107" s="44"/>
      <c r="AU1107" s="44"/>
      <c r="AV1107" s="44"/>
      <c r="AW1107" s="44"/>
      <c r="AX1107" s="44"/>
      <c r="AY1107" s="44"/>
      <c r="AZ1107" s="44"/>
      <c r="BA1107" s="44"/>
      <c r="BB1107" s="44"/>
      <c r="BC1107" s="44"/>
      <c r="BD1107" s="44"/>
      <c r="BE1107" s="44"/>
      <c r="BF1107" s="44"/>
      <c r="BG1107" s="44"/>
      <c r="BH1107" s="44"/>
      <c r="BI1107" s="44"/>
      <c r="BJ1107" s="44"/>
      <c r="BK1107" s="44"/>
      <c r="BL1107" s="44"/>
      <c r="BM1107" s="44"/>
      <c r="BN1107" s="44"/>
      <c r="BO1107" s="44"/>
      <c r="BP1107" s="44"/>
      <c r="BQ1107" s="44"/>
      <c r="BR1107" s="44"/>
      <c r="BS1107" s="44"/>
      <c r="BT1107" s="44"/>
      <c r="BU1107" s="44"/>
      <c r="BV1107" s="44"/>
      <c r="BW1107" s="44"/>
      <c r="BX1107" s="44"/>
      <c r="BY1107" s="44"/>
      <c r="BZ1107" s="44"/>
      <c r="CA1107" s="44"/>
      <c r="CB1107" s="44"/>
      <c r="CC1107" s="44"/>
      <c r="CD1107" s="44"/>
      <c r="CE1107" s="44"/>
      <c r="CF1107" s="44"/>
      <c r="CG1107" s="44"/>
      <c r="CH1107" s="44"/>
      <c r="CI1107" s="44"/>
      <c r="CJ1107" s="44"/>
      <c r="CK1107" s="44"/>
      <c r="CL1107" s="44"/>
      <c r="CM1107" s="44"/>
      <c r="CN1107" s="44"/>
      <c r="CO1107" s="44"/>
      <c r="CP1107" s="44"/>
      <c r="CQ1107" s="44"/>
      <c r="CR1107" s="44"/>
      <c r="CS1107" s="44"/>
      <c r="CT1107" s="44"/>
      <c r="CU1107" s="44"/>
      <c r="CV1107" s="44"/>
      <c r="CW1107" s="44"/>
      <c r="CX1107" s="44"/>
      <c r="CY1107" s="44"/>
      <c r="CZ1107" s="44"/>
      <c r="DA1107" s="44"/>
      <c r="DB1107" s="44"/>
      <c r="DC1107" s="44"/>
      <c r="DD1107" s="44"/>
      <c r="DE1107" s="44"/>
      <c r="DF1107" s="44"/>
      <c r="DG1107" s="44"/>
      <c r="DH1107" s="44"/>
      <c r="DI1107" s="44"/>
      <c r="DJ1107" s="44"/>
      <c r="DK1107" s="44"/>
      <c r="DL1107" s="44"/>
      <c r="DM1107" s="44"/>
      <c r="DN1107" s="44"/>
      <c r="DO1107" s="44"/>
      <c r="DP1107" s="44"/>
      <c r="DQ1107" s="44"/>
      <c r="DR1107" s="44"/>
      <c r="DS1107" s="44"/>
      <c r="DT1107" s="44"/>
      <c r="DU1107" s="44"/>
      <c r="DV1107" s="44"/>
      <c r="DW1107" s="44"/>
      <c r="DX1107" s="44"/>
      <c r="DY1107" s="44"/>
      <c r="DZ1107" s="44"/>
      <c r="EA1107" s="44"/>
      <c r="EB1107" s="44"/>
      <c r="EC1107" s="44"/>
      <c r="ED1107" s="44"/>
      <c r="EE1107" s="44"/>
      <c r="EF1107" s="44"/>
      <c r="EG1107" s="44"/>
      <c r="EH1107" s="44"/>
      <c r="EI1107" s="44"/>
      <c r="EJ1107" s="44"/>
      <c r="EK1107" s="44"/>
      <c r="EL1107" s="44"/>
      <c r="EM1107" s="44"/>
      <c r="EN1107" s="44"/>
      <c r="EO1107" s="44"/>
      <c r="EP1107" s="44"/>
      <c r="EQ1107" s="44"/>
      <c r="ER1107" s="44"/>
      <c r="ES1107" s="44"/>
      <c r="ET1107" s="44"/>
      <c r="EU1107" s="44"/>
      <c r="EV1107" s="44"/>
      <c r="EW1107" s="44"/>
      <c r="EX1107" s="44"/>
      <c r="EY1107" s="44"/>
      <c r="EZ1107" s="44"/>
      <c r="FA1107" s="44"/>
      <c r="FB1107" s="44"/>
      <c r="FC1107" s="44"/>
      <c r="FD1107" s="44"/>
      <c r="FE1107" s="44"/>
      <c r="FF1107" s="44"/>
      <c r="FG1107" s="44"/>
      <c r="FH1107" s="44"/>
      <c r="FI1107" s="44"/>
      <c r="FJ1107" s="44"/>
      <c r="FK1107" s="44"/>
      <c r="FL1107" s="44"/>
      <c r="FM1107" s="44"/>
      <c r="FN1107" s="44"/>
      <c r="FO1107" s="44"/>
      <c r="FP1107" s="44"/>
      <c r="FQ1107" s="44"/>
      <c r="FR1107" s="44"/>
      <c r="FS1107" s="44"/>
      <c r="FT1107" s="44"/>
      <c r="FU1107" s="44"/>
      <c r="FV1107" s="44"/>
      <c r="FW1107" s="44"/>
      <c r="FX1107" s="44"/>
      <c r="FY1107" s="44"/>
      <c r="FZ1107" s="44"/>
      <c r="GA1107" s="44"/>
      <c r="GB1107" s="44"/>
      <c r="GC1107" s="44"/>
      <c r="GD1107" s="44"/>
      <c r="GE1107" s="44"/>
      <c r="GF1107" s="44"/>
      <c r="GG1107" s="44"/>
      <c r="GH1107" s="44"/>
      <c r="GI1107" s="44"/>
      <c r="GJ1107" s="44"/>
      <c r="GK1107" s="44"/>
      <c r="GL1107" s="44"/>
      <c r="GM1107" s="44"/>
      <c r="GN1107" s="44"/>
      <c r="GO1107" s="44"/>
      <c r="GP1107" s="44"/>
      <c r="GQ1107" s="44"/>
      <c r="GR1107" s="44"/>
      <c r="GS1107" s="44"/>
      <c r="GT1107" s="44"/>
      <c r="GU1107" s="44"/>
      <c r="GV1107" s="44"/>
      <c r="GW1107" s="44"/>
      <c r="GX1107" s="44"/>
      <c r="GY1107" s="44"/>
      <c r="GZ1107" s="44"/>
      <c r="HA1107" s="44"/>
      <c r="HB1107" s="44"/>
      <c r="HC1107" s="44"/>
      <c r="HD1107" s="44"/>
      <c r="HE1107" s="44"/>
      <c r="HF1107" s="44"/>
      <c r="HG1107" s="44"/>
      <c r="HH1107" s="44"/>
      <c r="HI1107" s="44"/>
      <c r="HJ1107" s="44"/>
      <c r="HK1107" s="44"/>
      <c r="HL1107" s="44"/>
      <c r="HM1107" s="44"/>
      <c r="HN1107" s="44"/>
      <c r="HO1107" s="44"/>
      <c r="HP1107" s="44"/>
      <c r="HQ1107" s="44"/>
      <c r="HR1107" s="44"/>
      <c r="HS1107" s="44"/>
      <c r="HT1107" s="44"/>
      <c r="HU1107" s="44"/>
      <c r="HV1107" s="44"/>
      <c r="HW1107" s="44"/>
      <c r="HX1107" s="44"/>
      <c r="HY1107" s="44"/>
      <c r="HZ1107" s="44"/>
      <c r="IA1107" s="44"/>
      <c r="IB1107" s="44"/>
      <c r="IC1107" s="44"/>
      <c r="ID1107" s="44"/>
      <c r="IE1107" s="44"/>
      <c r="IF1107" s="44"/>
      <c r="IG1107" s="44"/>
      <c r="IH1107" s="44"/>
      <c r="II1107" s="44"/>
      <c r="IJ1107" s="44"/>
      <c r="IK1107" s="44"/>
      <c r="IL1107" s="44"/>
      <c r="IM1107" s="44"/>
      <c r="IN1107" s="44"/>
      <c r="IO1107" s="44"/>
      <c r="IP1107" s="44"/>
      <c r="IQ1107" s="44"/>
      <c r="IR1107" s="44"/>
      <c r="IS1107" s="44"/>
      <c r="IT1107" s="44"/>
      <c r="IU1107" s="44"/>
      <c r="IV1107" s="44"/>
    </row>
    <row r="1108" spans="1:256" s="44" customFormat="1" ht="63.75" customHeight="1">
      <c r="A1108" s="657" t="s">
        <v>756</v>
      </c>
      <c r="B1108" s="661" t="s">
        <v>1072</v>
      </c>
      <c r="C1108" s="539"/>
      <c r="D1108" s="659"/>
      <c r="E1108" s="94"/>
      <c r="F1108" s="128"/>
      <c r="G1108" s="43"/>
      <c r="H1108" s="73"/>
      <c r="I1108" s="73"/>
      <c r="J1108" s="73"/>
      <c r="K1108" s="73"/>
      <c r="L1108" s="74"/>
      <c r="M1108" s="49"/>
      <c r="N1108" s="49"/>
      <c r="O1108" s="49"/>
      <c r="P1108" s="49"/>
    </row>
    <row r="1109" spans="1:256" s="44" customFormat="1" ht="57">
      <c r="A1109" s="557"/>
      <c r="B1109" s="575" t="s">
        <v>748</v>
      </c>
      <c r="C1109" s="561"/>
      <c r="D1109" s="556"/>
      <c r="E1109" s="122"/>
      <c r="F1109" s="128"/>
      <c r="G1109" s="43"/>
      <c r="H1109" s="73"/>
      <c r="I1109" s="73"/>
      <c r="J1109" s="73"/>
      <c r="K1109" s="73"/>
      <c r="L1109" s="74"/>
      <c r="M1109" s="49"/>
      <c r="N1109" s="49"/>
      <c r="O1109" s="49"/>
      <c r="P1109" s="49"/>
    </row>
    <row r="1110" spans="1:256" s="44" customFormat="1" ht="114">
      <c r="A1110" s="557"/>
      <c r="B1110" s="575" t="s">
        <v>311</v>
      </c>
      <c r="C1110" s="561"/>
      <c r="D1110" s="556"/>
      <c r="E1110" s="122"/>
      <c r="F1110" s="128"/>
      <c r="G1110" s="42"/>
      <c r="H1110" s="73"/>
      <c r="I1110" s="73"/>
      <c r="J1110" s="73"/>
      <c r="K1110" s="73"/>
      <c r="L1110" s="74"/>
      <c r="M1110" s="49"/>
      <c r="N1110" s="49"/>
      <c r="O1110" s="49"/>
      <c r="P1110" s="49"/>
    </row>
    <row r="1111" spans="1:256" s="44" customFormat="1" ht="42.75">
      <c r="A1111" s="557"/>
      <c r="B1111" s="575" t="s">
        <v>168</v>
      </c>
      <c r="C1111" s="561"/>
      <c r="D1111" s="556"/>
      <c r="E1111" s="86"/>
      <c r="F1111" s="547"/>
      <c r="G1111" s="50"/>
      <c r="H1111" s="73"/>
      <c r="I1111" s="73"/>
      <c r="J1111" s="73"/>
      <c r="K1111" s="73"/>
      <c r="L1111" s="74"/>
      <c r="M1111" s="49"/>
      <c r="N1111" s="49"/>
      <c r="O1111" s="49"/>
      <c r="P1111" s="49"/>
    </row>
    <row r="1112" spans="1:256" s="44" customFormat="1" ht="42.75">
      <c r="A1112" s="557"/>
      <c r="B1112" s="560" t="s">
        <v>129</v>
      </c>
      <c r="C1112" s="539"/>
      <c r="D1112" s="659"/>
      <c r="E1112" s="94"/>
      <c r="F1112" s="128"/>
      <c r="G1112" s="43"/>
      <c r="H1112" s="73"/>
      <c r="I1112" s="73"/>
      <c r="J1112" s="73"/>
      <c r="K1112" s="73"/>
      <c r="L1112" s="74"/>
      <c r="M1112" s="49"/>
      <c r="N1112" s="49"/>
      <c r="O1112" s="49"/>
      <c r="P1112" s="49"/>
    </row>
    <row r="1113" spans="1:256" s="43" customFormat="1">
      <c r="A1113" s="657"/>
      <c r="B1113" s="575" t="s">
        <v>737</v>
      </c>
      <c r="C1113" s="539" t="s">
        <v>110</v>
      </c>
      <c r="D1113" s="659">
        <v>1</v>
      </c>
      <c r="E1113" s="94"/>
      <c r="F1113" s="128">
        <f t="shared" ref="F1113:F1114" si="68">E1113*D1113</f>
        <v>0</v>
      </c>
      <c r="H1113" s="73"/>
      <c r="I1113" s="73"/>
      <c r="J1113" s="73"/>
      <c r="K1113" s="73"/>
      <c r="L1113" s="74"/>
      <c r="M1113" s="49"/>
      <c r="N1113" s="49"/>
      <c r="O1113" s="49"/>
      <c r="P1113" s="49"/>
      <c r="Q1113" s="44"/>
      <c r="R1113" s="44"/>
      <c r="S1113" s="44"/>
      <c r="T1113" s="44"/>
      <c r="U1113" s="44"/>
      <c r="V1113" s="44"/>
      <c r="W1113" s="44"/>
      <c r="X1113" s="44"/>
      <c r="Y1113" s="44"/>
      <c r="Z1113" s="44"/>
      <c r="AA1113" s="44"/>
      <c r="AB1113" s="44"/>
      <c r="AC1113" s="44"/>
      <c r="AD1113" s="44"/>
      <c r="AE1113" s="44"/>
      <c r="AF1113" s="44"/>
      <c r="AG1113" s="44"/>
      <c r="AH1113" s="44"/>
      <c r="AI1113" s="44"/>
      <c r="AJ1113" s="44"/>
      <c r="AK1113" s="44"/>
      <c r="AL1113" s="44"/>
      <c r="AM1113" s="44"/>
      <c r="AN1113" s="44"/>
      <c r="AO1113" s="44"/>
      <c r="AP1113" s="44"/>
      <c r="AQ1113" s="44"/>
      <c r="AR1113" s="44"/>
      <c r="AS1113" s="44"/>
      <c r="AT1113" s="44"/>
      <c r="AU1113" s="44"/>
      <c r="AV1113" s="44"/>
      <c r="AW1113" s="44"/>
      <c r="AX1113" s="44"/>
      <c r="AY1113" s="44"/>
      <c r="AZ1113" s="44"/>
      <c r="BA1113" s="44"/>
      <c r="BB1113" s="44"/>
      <c r="BC1113" s="44"/>
      <c r="BD1113" s="44"/>
      <c r="BE1113" s="44"/>
      <c r="BF1113" s="44"/>
      <c r="BG1113" s="44"/>
      <c r="BH1113" s="44"/>
      <c r="BI1113" s="44"/>
      <c r="BJ1113" s="44"/>
      <c r="BK1113" s="44"/>
      <c r="BL1113" s="44"/>
      <c r="BM1113" s="44"/>
      <c r="BN1113" s="44"/>
      <c r="BO1113" s="44"/>
      <c r="BP1113" s="44"/>
      <c r="BQ1113" s="44"/>
      <c r="BR1113" s="44"/>
      <c r="BS1113" s="44"/>
      <c r="BT1113" s="44"/>
      <c r="BU1113" s="44"/>
      <c r="BV1113" s="44"/>
      <c r="BW1113" s="44"/>
      <c r="BX1113" s="44"/>
      <c r="BY1113" s="44"/>
      <c r="BZ1113" s="44"/>
      <c r="CA1113" s="44"/>
      <c r="CB1113" s="44"/>
      <c r="CC1113" s="44"/>
      <c r="CD1113" s="44"/>
      <c r="CE1113" s="44"/>
      <c r="CF1113" s="44"/>
      <c r="CG1113" s="44"/>
      <c r="CH1113" s="44"/>
      <c r="CI1113" s="44"/>
      <c r="CJ1113" s="44"/>
      <c r="CK1113" s="44"/>
      <c r="CL1113" s="44"/>
      <c r="CM1113" s="44"/>
      <c r="CN1113" s="44"/>
      <c r="CO1113" s="44"/>
      <c r="CP1113" s="44"/>
      <c r="CQ1113" s="44"/>
      <c r="CR1113" s="44"/>
      <c r="CS1113" s="44"/>
      <c r="CT1113" s="44"/>
      <c r="CU1113" s="44"/>
      <c r="CV1113" s="44"/>
      <c r="CW1113" s="44"/>
      <c r="CX1113" s="44"/>
      <c r="CY1113" s="44"/>
      <c r="CZ1113" s="44"/>
      <c r="DA1113" s="44"/>
      <c r="DB1113" s="44"/>
      <c r="DC1113" s="44"/>
      <c r="DD1113" s="44"/>
      <c r="DE1113" s="44"/>
      <c r="DF1113" s="44"/>
      <c r="DG1113" s="44"/>
      <c r="DH1113" s="44"/>
      <c r="DI1113" s="44"/>
      <c r="DJ1113" s="44"/>
      <c r="DK1113" s="44"/>
      <c r="DL1113" s="44"/>
      <c r="DM1113" s="44"/>
      <c r="DN1113" s="44"/>
      <c r="DO1113" s="44"/>
      <c r="DP1113" s="44"/>
      <c r="DQ1113" s="44"/>
      <c r="DR1113" s="44"/>
      <c r="DS1113" s="44"/>
      <c r="DT1113" s="44"/>
      <c r="DU1113" s="44"/>
      <c r="DV1113" s="44"/>
      <c r="DW1113" s="44"/>
      <c r="DX1113" s="44"/>
      <c r="DY1113" s="44"/>
      <c r="DZ1113" s="44"/>
      <c r="EA1113" s="44"/>
      <c r="EB1113" s="44"/>
      <c r="EC1113" s="44"/>
      <c r="ED1113" s="44"/>
      <c r="EE1113" s="44"/>
      <c r="EF1113" s="44"/>
      <c r="EG1113" s="44"/>
      <c r="EH1113" s="44"/>
      <c r="EI1113" s="44"/>
      <c r="EJ1113" s="44"/>
      <c r="EK1113" s="44"/>
      <c r="EL1113" s="44"/>
      <c r="EM1113" s="44"/>
      <c r="EN1113" s="44"/>
      <c r="EO1113" s="44"/>
      <c r="EP1113" s="44"/>
      <c r="EQ1113" s="44"/>
      <c r="ER1113" s="44"/>
      <c r="ES1113" s="44"/>
      <c r="ET1113" s="44"/>
      <c r="EU1113" s="44"/>
      <c r="EV1113" s="44"/>
      <c r="EW1113" s="44"/>
      <c r="EX1113" s="44"/>
      <c r="EY1113" s="44"/>
      <c r="EZ1113" s="44"/>
      <c r="FA1113" s="44"/>
      <c r="FB1113" s="44"/>
      <c r="FC1113" s="44"/>
      <c r="FD1113" s="44"/>
      <c r="FE1113" s="44"/>
      <c r="FF1113" s="44"/>
      <c r="FG1113" s="44"/>
      <c r="FH1113" s="44"/>
      <c r="FI1113" s="44"/>
      <c r="FJ1113" s="44"/>
      <c r="FK1113" s="44"/>
      <c r="FL1113" s="44"/>
      <c r="FM1113" s="44"/>
      <c r="FN1113" s="44"/>
      <c r="FO1113" s="44"/>
      <c r="FP1113" s="44"/>
      <c r="FQ1113" s="44"/>
      <c r="FR1113" s="44"/>
      <c r="FS1113" s="44"/>
      <c r="FT1113" s="44"/>
      <c r="FU1113" s="44"/>
      <c r="FV1113" s="44"/>
      <c r="FW1113" s="44"/>
      <c r="FX1113" s="44"/>
      <c r="FY1113" s="44"/>
      <c r="FZ1113" s="44"/>
      <c r="GA1113" s="44"/>
      <c r="GB1113" s="44"/>
      <c r="GC1113" s="44"/>
      <c r="GD1113" s="44"/>
      <c r="GE1113" s="44"/>
      <c r="GF1113" s="44"/>
      <c r="GG1113" s="44"/>
      <c r="GH1113" s="44"/>
      <c r="GI1113" s="44"/>
      <c r="GJ1113" s="44"/>
      <c r="GK1113" s="44"/>
      <c r="GL1113" s="44"/>
      <c r="GM1113" s="44"/>
      <c r="GN1113" s="44"/>
      <c r="GO1113" s="44"/>
      <c r="GP1113" s="44"/>
      <c r="GQ1113" s="44"/>
      <c r="GR1113" s="44"/>
      <c r="GS1113" s="44"/>
      <c r="GT1113" s="44"/>
      <c r="GU1113" s="44"/>
      <c r="GV1113" s="44"/>
      <c r="GW1113" s="44"/>
      <c r="GX1113" s="44"/>
      <c r="GY1113" s="44"/>
      <c r="GZ1113" s="44"/>
      <c r="HA1113" s="44"/>
      <c r="HB1113" s="44"/>
      <c r="HC1113" s="44"/>
      <c r="HD1113" s="44"/>
      <c r="HE1113" s="44"/>
      <c r="HF1113" s="44"/>
      <c r="HG1113" s="44"/>
      <c r="HH1113" s="44"/>
      <c r="HI1113" s="44"/>
      <c r="HJ1113" s="44"/>
      <c r="HK1113" s="44"/>
      <c r="HL1113" s="44"/>
      <c r="HM1113" s="44"/>
      <c r="HN1113" s="44"/>
      <c r="HO1113" s="44"/>
      <c r="HP1113" s="44"/>
      <c r="HQ1113" s="44"/>
      <c r="HR1113" s="44"/>
      <c r="HS1113" s="44"/>
      <c r="HT1113" s="44"/>
      <c r="HU1113" s="44"/>
      <c r="HV1113" s="44"/>
      <c r="HW1113" s="44"/>
      <c r="HX1113" s="44"/>
      <c r="HY1113" s="44"/>
      <c r="HZ1113" s="44"/>
      <c r="IA1113" s="44"/>
      <c r="IB1113" s="44"/>
      <c r="IC1113" s="44"/>
      <c r="ID1113" s="44"/>
      <c r="IE1113" s="44"/>
      <c r="IF1113" s="44"/>
      <c r="IG1113" s="44"/>
      <c r="IH1113" s="44"/>
      <c r="II1113" s="44"/>
      <c r="IJ1113" s="44"/>
      <c r="IK1113" s="44"/>
      <c r="IL1113" s="44"/>
      <c r="IM1113" s="44"/>
      <c r="IN1113" s="44"/>
      <c r="IO1113" s="44"/>
      <c r="IP1113" s="44"/>
      <c r="IQ1113" s="44"/>
      <c r="IR1113" s="44"/>
      <c r="IS1113" s="44"/>
      <c r="IT1113" s="44"/>
      <c r="IU1113" s="44"/>
      <c r="IV1113" s="44"/>
    </row>
    <row r="1114" spans="1:256" s="43" customFormat="1">
      <c r="A1114" s="657"/>
      <c r="B1114" s="575" t="s">
        <v>736</v>
      </c>
      <c r="C1114" s="539" t="s">
        <v>110</v>
      </c>
      <c r="D1114" s="659">
        <v>1</v>
      </c>
      <c r="E1114" s="94"/>
      <c r="F1114" s="128">
        <f t="shared" si="68"/>
        <v>0</v>
      </c>
      <c r="H1114" s="73"/>
      <c r="I1114" s="73"/>
      <c r="J1114" s="73"/>
      <c r="K1114" s="73"/>
      <c r="L1114" s="74"/>
      <c r="M1114" s="49"/>
      <c r="N1114" s="49"/>
      <c r="O1114" s="49"/>
      <c r="P1114" s="49"/>
      <c r="Q1114" s="44"/>
      <c r="R1114" s="44"/>
      <c r="S1114" s="44"/>
      <c r="T1114" s="44"/>
      <c r="U1114" s="44"/>
      <c r="V1114" s="44"/>
      <c r="W1114" s="44"/>
      <c r="X1114" s="44"/>
      <c r="Y1114" s="44"/>
      <c r="Z1114" s="44"/>
      <c r="AA1114" s="44"/>
      <c r="AB1114" s="44"/>
      <c r="AC1114" s="44"/>
      <c r="AD1114" s="44"/>
      <c r="AE1114" s="44"/>
      <c r="AF1114" s="44"/>
      <c r="AG1114" s="44"/>
      <c r="AH1114" s="44"/>
      <c r="AI1114" s="44"/>
      <c r="AJ1114" s="44"/>
      <c r="AK1114" s="44"/>
      <c r="AL1114" s="44"/>
      <c r="AM1114" s="44"/>
      <c r="AN1114" s="44"/>
      <c r="AO1114" s="44"/>
      <c r="AP1114" s="44"/>
      <c r="AQ1114" s="44"/>
      <c r="AR1114" s="44"/>
      <c r="AS1114" s="44"/>
      <c r="AT1114" s="44"/>
      <c r="AU1114" s="44"/>
      <c r="AV1114" s="44"/>
      <c r="AW1114" s="44"/>
      <c r="AX1114" s="44"/>
      <c r="AY1114" s="44"/>
      <c r="AZ1114" s="44"/>
      <c r="BA1114" s="44"/>
      <c r="BB1114" s="44"/>
      <c r="BC1114" s="44"/>
      <c r="BD1114" s="44"/>
      <c r="BE1114" s="44"/>
      <c r="BF1114" s="44"/>
      <c r="BG1114" s="44"/>
      <c r="BH1114" s="44"/>
      <c r="BI1114" s="44"/>
      <c r="BJ1114" s="44"/>
      <c r="BK1114" s="44"/>
      <c r="BL1114" s="44"/>
      <c r="BM1114" s="44"/>
      <c r="BN1114" s="44"/>
      <c r="BO1114" s="44"/>
      <c r="BP1114" s="44"/>
      <c r="BQ1114" s="44"/>
      <c r="BR1114" s="44"/>
      <c r="BS1114" s="44"/>
      <c r="BT1114" s="44"/>
      <c r="BU1114" s="44"/>
      <c r="BV1114" s="44"/>
      <c r="BW1114" s="44"/>
      <c r="BX1114" s="44"/>
      <c r="BY1114" s="44"/>
      <c r="BZ1114" s="44"/>
      <c r="CA1114" s="44"/>
      <c r="CB1114" s="44"/>
      <c r="CC1114" s="44"/>
      <c r="CD1114" s="44"/>
      <c r="CE1114" s="44"/>
      <c r="CF1114" s="44"/>
      <c r="CG1114" s="44"/>
      <c r="CH1114" s="44"/>
      <c r="CI1114" s="44"/>
      <c r="CJ1114" s="44"/>
      <c r="CK1114" s="44"/>
      <c r="CL1114" s="44"/>
      <c r="CM1114" s="44"/>
      <c r="CN1114" s="44"/>
      <c r="CO1114" s="44"/>
      <c r="CP1114" s="44"/>
      <c r="CQ1114" s="44"/>
      <c r="CR1114" s="44"/>
      <c r="CS1114" s="44"/>
      <c r="CT1114" s="44"/>
      <c r="CU1114" s="44"/>
      <c r="CV1114" s="44"/>
      <c r="CW1114" s="44"/>
      <c r="CX1114" s="44"/>
      <c r="CY1114" s="44"/>
      <c r="CZ1114" s="44"/>
      <c r="DA1114" s="44"/>
      <c r="DB1114" s="44"/>
      <c r="DC1114" s="44"/>
      <c r="DD1114" s="44"/>
      <c r="DE1114" s="44"/>
      <c r="DF1114" s="44"/>
      <c r="DG1114" s="44"/>
      <c r="DH1114" s="44"/>
      <c r="DI1114" s="44"/>
      <c r="DJ1114" s="44"/>
      <c r="DK1114" s="44"/>
      <c r="DL1114" s="44"/>
      <c r="DM1114" s="44"/>
      <c r="DN1114" s="44"/>
      <c r="DO1114" s="44"/>
      <c r="DP1114" s="44"/>
      <c r="DQ1114" s="44"/>
      <c r="DR1114" s="44"/>
      <c r="DS1114" s="44"/>
      <c r="DT1114" s="44"/>
      <c r="DU1114" s="44"/>
      <c r="DV1114" s="44"/>
      <c r="DW1114" s="44"/>
      <c r="DX1114" s="44"/>
      <c r="DY1114" s="44"/>
      <c r="DZ1114" s="44"/>
      <c r="EA1114" s="44"/>
      <c r="EB1114" s="44"/>
      <c r="EC1114" s="44"/>
      <c r="ED1114" s="44"/>
      <c r="EE1114" s="44"/>
      <c r="EF1114" s="44"/>
      <c r="EG1114" s="44"/>
      <c r="EH1114" s="44"/>
      <c r="EI1114" s="44"/>
      <c r="EJ1114" s="44"/>
      <c r="EK1114" s="44"/>
      <c r="EL1114" s="44"/>
      <c r="EM1114" s="44"/>
      <c r="EN1114" s="44"/>
      <c r="EO1114" s="44"/>
      <c r="EP1114" s="44"/>
      <c r="EQ1114" s="44"/>
      <c r="ER1114" s="44"/>
      <c r="ES1114" s="44"/>
      <c r="ET1114" s="44"/>
      <c r="EU1114" s="44"/>
      <c r="EV1114" s="44"/>
      <c r="EW1114" s="44"/>
      <c r="EX1114" s="44"/>
      <c r="EY1114" s="44"/>
      <c r="EZ1114" s="44"/>
      <c r="FA1114" s="44"/>
      <c r="FB1114" s="44"/>
      <c r="FC1114" s="44"/>
      <c r="FD1114" s="44"/>
      <c r="FE1114" s="44"/>
      <c r="FF1114" s="44"/>
      <c r="FG1114" s="44"/>
      <c r="FH1114" s="44"/>
      <c r="FI1114" s="44"/>
      <c r="FJ1114" s="44"/>
      <c r="FK1114" s="44"/>
      <c r="FL1114" s="44"/>
      <c r="FM1114" s="44"/>
      <c r="FN1114" s="44"/>
      <c r="FO1114" s="44"/>
      <c r="FP1114" s="44"/>
      <c r="FQ1114" s="44"/>
      <c r="FR1114" s="44"/>
      <c r="FS1114" s="44"/>
      <c r="FT1114" s="44"/>
      <c r="FU1114" s="44"/>
      <c r="FV1114" s="44"/>
      <c r="FW1114" s="44"/>
      <c r="FX1114" s="44"/>
      <c r="FY1114" s="44"/>
      <c r="FZ1114" s="44"/>
      <c r="GA1114" s="44"/>
      <c r="GB1114" s="44"/>
      <c r="GC1114" s="44"/>
      <c r="GD1114" s="44"/>
      <c r="GE1114" s="44"/>
      <c r="GF1114" s="44"/>
      <c r="GG1114" s="44"/>
      <c r="GH1114" s="44"/>
      <c r="GI1114" s="44"/>
      <c r="GJ1114" s="44"/>
      <c r="GK1114" s="44"/>
      <c r="GL1114" s="44"/>
      <c r="GM1114" s="44"/>
      <c r="GN1114" s="44"/>
      <c r="GO1114" s="44"/>
      <c r="GP1114" s="44"/>
      <c r="GQ1114" s="44"/>
      <c r="GR1114" s="44"/>
      <c r="GS1114" s="44"/>
      <c r="GT1114" s="44"/>
      <c r="GU1114" s="44"/>
      <c r="GV1114" s="44"/>
      <c r="GW1114" s="44"/>
      <c r="GX1114" s="44"/>
      <c r="GY1114" s="44"/>
      <c r="GZ1114" s="44"/>
      <c r="HA1114" s="44"/>
      <c r="HB1114" s="44"/>
      <c r="HC1114" s="44"/>
      <c r="HD1114" s="44"/>
      <c r="HE1114" s="44"/>
      <c r="HF1114" s="44"/>
      <c r="HG1114" s="44"/>
      <c r="HH1114" s="44"/>
      <c r="HI1114" s="44"/>
      <c r="HJ1114" s="44"/>
      <c r="HK1114" s="44"/>
      <c r="HL1114" s="44"/>
      <c r="HM1114" s="44"/>
      <c r="HN1114" s="44"/>
      <c r="HO1114" s="44"/>
      <c r="HP1114" s="44"/>
      <c r="HQ1114" s="44"/>
      <c r="HR1114" s="44"/>
      <c r="HS1114" s="44"/>
      <c r="HT1114" s="44"/>
      <c r="HU1114" s="44"/>
      <c r="HV1114" s="44"/>
      <c r="HW1114" s="44"/>
      <c r="HX1114" s="44"/>
      <c r="HY1114" s="44"/>
      <c r="HZ1114" s="44"/>
      <c r="IA1114" s="44"/>
      <c r="IB1114" s="44"/>
      <c r="IC1114" s="44"/>
      <c r="ID1114" s="44"/>
      <c r="IE1114" s="44"/>
      <c r="IF1114" s="44"/>
      <c r="IG1114" s="44"/>
      <c r="IH1114" s="44"/>
      <c r="II1114" s="44"/>
      <c r="IJ1114" s="44"/>
      <c r="IK1114" s="44"/>
      <c r="IL1114" s="44"/>
      <c r="IM1114" s="44"/>
      <c r="IN1114" s="44"/>
      <c r="IO1114" s="44"/>
      <c r="IP1114" s="44"/>
      <c r="IQ1114" s="44"/>
      <c r="IR1114" s="44"/>
      <c r="IS1114" s="44"/>
      <c r="IT1114" s="44"/>
      <c r="IU1114" s="44"/>
      <c r="IV1114" s="44"/>
    </row>
    <row r="1115" spans="1:256" s="43" customFormat="1">
      <c r="A1115" s="657"/>
      <c r="B1115" s="575"/>
      <c r="C1115" s="539"/>
      <c r="D1115" s="659"/>
      <c r="E1115" s="94"/>
      <c r="F1115" s="128"/>
      <c r="H1115" s="73"/>
      <c r="I1115" s="73"/>
      <c r="J1115" s="73"/>
      <c r="K1115" s="73"/>
      <c r="L1115" s="74"/>
      <c r="M1115" s="49"/>
      <c r="N1115" s="49"/>
      <c r="O1115" s="49"/>
      <c r="P1115" s="49"/>
      <c r="Q1115" s="44"/>
      <c r="R1115" s="44"/>
      <c r="S1115" s="44"/>
      <c r="T1115" s="44"/>
      <c r="U1115" s="44"/>
      <c r="V1115" s="44"/>
      <c r="W1115" s="44"/>
      <c r="X1115" s="44"/>
      <c r="Y1115" s="44"/>
      <c r="Z1115" s="44"/>
      <c r="AA1115" s="44"/>
      <c r="AB1115" s="44"/>
      <c r="AC1115" s="44"/>
      <c r="AD1115" s="44"/>
      <c r="AE1115" s="44"/>
      <c r="AF1115" s="44"/>
      <c r="AG1115" s="44"/>
      <c r="AH1115" s="44"/>
      <c r="AI1115" s="44"/>
      <c r="AJ1115" s="44"/>
      <c r="AK1115" s="44"/>
      <c r="AL1115" s="44"/>
      <c r="AM1115" s="44"/>
      <c r="AN1115" s="44"/>
      <c r="AO1115" s="44"/>
      <c r="AP1115" s="44"/>
      <c r="AQ1115" s="44"/>
      <c r="AR1115" s="44"/>
      <c r="AS1115" s="44"/>
      <c r="AT1115" s="44"/>
      <c r="AU1115" s="44"/>
      <c r="AV1115" s="44"/>
      <c r="AW1115" s="44"/>
      <c r="AX1115" s="44"/>
      <c r="AY1115" s="44"/>
      <c r="AZ1115" s="44"/>
      <c r="BA1115" s="44"/>
      <c r="BB1115" s="44"/>
      <c r="BC1115" s="44"/>
      <c r="BD1115" s="44"/>
      <c r="BE1115" s="44"/>
      <c r="BF1115" s="44"/>
      <c r="BG1115" s="44"/>
      <c r="BH1115" s="44"/>
      <c r="BI1115" s="44"/>
      <c r="BJ1115" s="44"/>
      <c r="BK1115" s="44"/>
      <c r="BL1115" s="44"/>
      <c r="BM1115" s="44"/>
      <c r="BN1115" s="44"/>
      <c r="BO1115" s="44"/>
      <c r="BP1115" s="44"/>
      <c r="BQ1115" s="44"/>
      <c r="BR1115" s="44"/>
      <c r="BS1115" s="44"/>
      <c r="BT1115" s="44"/>
      <c r="BU1115" s="44"/>
      <c r="BV1115" s="44"/>
      <c r="BW1115" s="44"/>
      <c r="BX1115" s="44"/>
      <c r="BY1115" s="44"/>
      <c r="BZ1115" s="44"/>
      <c r="CA1115" s="44"/>
      <c r="CB1115" s="44"/>
      <c r="CC1115" s="44"/>
      <c r="CD1115" s="44"/>
      <c r="CE1115" s="44"/>
      <c r="CF1115" s="44"/>
      <c r="CG1115" s="44"/>
      <c r="CH1115" s="44"/>
      <c r="CI1115" s="44"/>
      <c r="CJ1115" s="44"/>
      <c r="CK1115" s="44"/>
      <c r="CL1115" s="44"/>
      <c r="CM1115" s="44"/>
      <c r="CN1115" s="44"/>
      <c r="CO1115" s="44"/>
      <c r="CP1115" s="44"/>
      <c r="CQ1115" s="44"/>
      <c r="CR1115" s="44"/>
      <c r="CS1115" s="44"/>
      <c r="CT1115" s="44"/>
      <c r="CU1115" s="44"/>
      <c r="CV1115" s="44"/>
      <c r="CW1115" s="44"/>
      <c r="CX1115" s="44"/>
      <c r="CY1115" s="44"/>
      <c r="CZ1115" s="44"/>
      <c r="DA1115" s="44"/>
      <c r="DB1115" s="44"/>
      <c r="DC1115" s="44"/>
      <c r="DD1115" s="44"/>
      <c r="DE1115" s="44"/>
      <c r="DF1115" s="44"/>
      <c r="DG1115" s="44"/>
      <c r="DH1115" s="44"/>
      <c r="DI1115" s="44"/>
      <c r="DJ1115" s="44"/>
      <c r="DK1115" s="44"/>
      <c r="DL1115" s="44"/>
      <c r="DM1115" s="44"/>
      <c r="DN1115" s="44"/>
      <c r="DO1115" s="44"/>
      <c r="DP1115" s="44"/>
      <c r="DQ1115" s="44"/>
      <c r="DR1115" s="44"/>
      <c r="DS1115" s="44"/>
      <c r="DT1115" s="44"/>
      <c r="DU1115" s="44"/>
      <c r="DV1115" s="44"/>
      <c r="DW1115" s="44"/>
      <c r="DX1115" s="44"/>
      <c r="DY1115" s="44"/>
      <c r="DZ1115" s="44"/>
      <c r="EA1115" s="44"/>
      <c r="EB1115" s="44"/>
      <c r="EC1115" s="44"/>
      <c r="ED1115" s="44"/>
      <c r="EE1115" s="44"/>
      <c r="EF1115" s="44"/>
      <c r="EG1115" s="44"/>
      <c r="EH1115" s="44"/>
      <c r="EI1115" s="44"/>
      <c r="EJ1115" s="44"/>
      <c r="EK1115" s="44"/>
      <c r="EL1115" s="44"/>
      <c r="EM1115" s="44"/>
      <c r="EN1115" s="44"/>
      <c r="EO1115" s="44"/>
      <c r="EP1115" s="44"/>
      <c r="EQ1115" s="44"/>
      <c r="ER1115" s="44"/>
      <c r="ES1115" s="44"/>
      <c r="ET1115" s="44"/>
      <c r="EU1115" s="44"/>
      <c r="EV1115" s="44"/>
      <c r="EW1115" s="44"/>
      <c r="EX1115" s="44"/>
      <c r="EY1115" s="44"/>
      <c r="EZ1115" s="44"/>
      <c r="FA1115" s="44"/>
      <c r="FB1115" s="44"/>
      <c r="FC1115" s="44"/>
      <c r="FD1115" s="44"/>
      <c r="FE1115" s="44"/>
      <c r="FF1115" s="44"/>
      <c r="FG1115" s="44"/>
      <c r="FH1115" s="44"/>
      <c r="FI1115" s="44"/>
      <c r="FJ1115" s="44"/>
      <c r="FK1115" s="44"/>
      <c r="FL1115" s="44"/>
      <c r="FM1115" s="44"/>
      <c r="FN1115" s="44"/>
      <c r="FO1115" s="44"/>
      <c r="FP1115" s="44"/>
      <c r="FQ1115" s="44"/>
      <c r="FR1115" s="44"/>
      <c r="FS1115" s="44"/>
      <c r="FT1115" s="44"/>
      <c r="FU1115" s="44"/>
      <c r="FV1115" s="44"/>
      <c r="FW1115" s="44"/>
      <c r="FX1115" s="44"/>
      <c r="FY1115" s="44"/>
      <c r="FZ1115" s="44"/>
      <c r="GA1115" s="44"/>
      <c r="GB1115" s="44"/>
      <c r="GC1115" s="44"/>
      <c r="GD1115" s="44"/>
      <c r="GE1115" s="44"/>
      <c r="GF1115" s="44"/>
      <c r="GG1115" s="44"/>
      <c r="GH1115" s="44"/>
      <c r="GI1115" s="44"/>
      <c r="GJ1115" s="44"/>
      <c r="GK1115" s="44"/>
      <c r="GL1115" s="44"/>
      <c r="GM1115" s="44"/>
      <c r="GN1115" s="44"/>
      <c r="GO1115" s="44"/>
      <c r="GP1115" s="44"/>
      <c r="GQ1115" s="44"/>
      <c r="GR1115" s="44"/>
      <c r="GS1115" s="44"/>
      <c r="GT1115" s="44"/>
      <c r="GU1115" s="44"/>
      <c r="GV1115" s="44"/>
      <c r="GW1115" s="44"/>
      <c r="GX1115" s="44"/>
      <c r="GY1115" s="44"/>
      <c r="GZ1115" s="44"/>
      <c r="HA1115" s="44"/>
      <c r="HB1115" s="44"/>
      <c r="HC1115" s="44"/>
      <c r="HD1115" s="44"/>
      <c r="HE1115" s="44"/>
      <c r="HF1115" s="44"/>
      <c r="HG1115" s="44"/>
      <c r="HH1115" s="44"/>
      <c r="HI1115" s="44"/>
      <c r="HJ1115" s="44"/>
      <c r="HK1115" s="44"/>
      <c r="HL1115" s="44"/>
      <c r="HM1115" s="44"/>
      <c r="HN1115" s="44"/>
      <c r="HO1115" s="44"/>
      <c r="HP1115" s="44"/>
      <c r="HQ1115" s="44"/>
      <c r="HR1115" s="44"/>
      <c r="HS1115" s="44"/>
      <c r="HT1115" s="44"/>
      <c r="HU1115" s="44"/>
      <c r="HV1115" s="44"/>
      <c r="HW1115" s="44"/>
      <c r="HX1115" s="44"/>
      <c r="HY1115" s="44"/>
      <c r="HZ1115" s="44"/>
      <c r="IA1115" s="44"/>
      <c r="IB1115" s="44"/>
      <c r="IC1115" s="44"/>
      <c r="ID1115" s="44"/>
      <c r="IE1115" s="44"/>
      <c r="IF1115" s="44"/>
      <c r="IG1115" s="44"/>
      <c r="IH1115" s="44"/>
      <c r="II1115" s="44"/>
      <c r="IJ1115" s="44"/>
      <c r="IK1115" s="44"/>
      <c r="IL1115" s="44"/>
      <c r="IM1115" s="44"/>
      <c r="IN1115" s="44"/>
      <c r="IO1115" s="44"/>
      <c r="IP1115" s="44"/>
      <c r="IQ1115" s="44"/>
      <c r="IR1115" s="44"/>
      <c r="IS1115" s="44"/>
      <c r="IT1115" s="44"/>
      <c r="IU1115" s="44"/>
      <c r="IV1115" s="44"/>
    </row>
    <row r="1116" spans="1:256" s="44" customFormat="1" ht="61.5">
      <c r="A1116" s="657" t="s">
        <v>757</v>
      </c>
      <c r="B1116" s="661" t="s">
        <v>984</v>
      </c>
      <c r="C1116" s="539"/>
      <c r="D1116" s="659"/>
      <c r="E1116" s="94"/>
      <c r="F1116" s="128"/>
      <c r="G1116" s="43"/>
      <c r="H1116" s="73"/>
      <c r="I1116" s="73"/>
      <c r="J1116" s="73"/>
      <c r="K1116" s="73"/>
      <c r="L1116" s="74"/>
      <c r="M1116" s="49"/>
      <c r="N1116" s="49"/>
      <c r="O1116" s="49"/>
      <c r="P1116" s="49"/>
    </row>
    <row r="1117" spans="1:256" s="44" customFormat="1" ht="114">
      <c r="A1117" s="557"/>
      <c r="B1117" s="575" t="s">
        <v>749</v>
      </c>
      <c r="C1117" s="561"/>
      <c r="D1117" s="556"/>
      <c r="E1117" s="122"/>
      <c r="F1117" s="128"/>
      <c r="G1117" s="43"/>
      <c r="H1117" s="73"/>
      <c r="I1117" s="73"/>
      <c r="J1117" s="73"/>
      <c r="K1117" s="73"/>
      <c r="L1117" s="74"/>
      <c r="M1117" s="49"/>
      <c r="N1117" s="49"/>
      <c r="O1117" s="49"/>
      <c r="P1117" s="49"/>
    </row>
    <row r="1118" spans="1:256" s="44" customFormat="1" ht="42.75">
      <c r="A1118" s="557"/>
      <c r="B1118" s="575" t="s">
        <v>168</v>
      </c>
      <c r="C1118" s="561"/>
      <c r="D1118" s="556"/>
      <c r="E1118" s="86"/>
      <c r="F1118" s="547"/>
      <c r="G1118" s="50"/>
      <c r="H1118" s="73"/>
      <c r="I1118" s="73"/>
      <c r="J1118" s="73"/>
      <c r="K1118" s="73"/>
      <c r="L1118" s="74"/>
      <c r="M1118" s="49"/>
      <c r="N1118" s="49"/>
      <c r="O1118" s="49"/>
      <c r="P1118" s="49"/>
    </row>
    <row r="1119" spans="1:256" s="44" customFormat="1" ht="42.75">
      <c r="A1119" s="557"/>
      <c r="B1119" s="560" t="s">
        <v>129</v>
      </c>
      <c r="C1119" s="539" t="s">
        <v>110</v>
      </c>
      <c r="D1119" s="659">
        <v>3</v>
      </c>
      <c r="E1119" s="94"/>
      <c r="F1119" s="128">
        <f t="shared" ref="F1119" si="69">E1119*D1119</f>
        <v>0</v>
      </c>
      <c r="G1119" s="43"/>
      <c r="H1119" s="73"/>
      <c r="I1119" s="73"/>
      <c r="J1119" s="73"/>
      <c r="K1119" s="73"/>
      <c r="L1119" s="74"/>
      <c r="M1119" s="49"/>
      <c r="N1119" s="49"/>
      <c r="O1119" s="49"/>
      <c r="P1119" s="49"/>
    </row>
    <row r="1120" spans="1:256" s="43" customFormat="1">
      <c r="A1120" s="657"/>
      <c r="B1120" s="575"/>
      <c r="C1120" s="539"/>
      <c r="D1120" s="659"/>
      <c r="E1120" s="94"/>
      <c r="F1120" s="128"/>
      <c r="H1120" s="73"/>
      <c r="I1120" s="73"/>
      <c r="J1120" s="73"/>
      <c r="K1120" s="73"/>
      <c r="L1120" s="74"/>
      <c r="M1120" s="49"/>
      <c r="N1120" s="49"/>
      <c r="O1120" s="49"/>
      <c r="P1120" s="49"/>
      <c r="Q1120" s="44"/>
      <c r="R1120" s="44"/>
      <c r="S1120" s="44"/>
      <c r="T1120" s="44"/>
      <c r="U1120" s="44"/>
      <c r="V1120" s="44"/>
      <c r="W1120" s="44"/>
      <c r="X1120" s="44"/>
      <c r="Y1120" s="44"/>
      <c r="Z1120" s="44"/>
      <c r="AA1120" s="44"/>
      <c r="AB1120" s="44"/>
      <c r="AC1120" s="44"/>
      <c r="AD1120" s="44"/>
      <c r="AE1120" s="44"/>
      <c r="AF1120" s="44"/>
      <c r="AG1120" s="44"/>
      <c r="AH1120" s="44"/>
      <c r="AI1120" s="44"/>
      <c r="AJ1120" s="44"/>
      <c r="AK1120" s="44"/>
      <c r="AL1120" s="44"/>
      <c r="AM1120" s="44"/>
      <c r="AN1120" s="44"/>
      <c r="AO1120" s="44"/>
      <c r="AP1120" s="44"/>
      <c r="AQ1120" s="44"/>
      <c r="AR1120" s="44"/>
      <c r="AS1120" s="44"/>
      <c r="AT1120" s="44"/>
      <c r="AU1120" s="44"/>
      <c r="AV1120" s="44"/>
      <c r="AW1120" s="44"/>
      <c r="AX1120" s="44"/>
      <c r="AY1120" s="44"/>
      <c r="AZ1120" s="44"/>
      <c r="BA1120" s="44"/>
      <c r="BB1120" s="44"/>
      <c r="BC1120" s="44"/>
      <c r="BD1120" s="44"/>
      <c r="BE1120" s="44"/>
      <c r="BF1120" s="44"/>
      <c r="BG1120" s="44"/>
      <c r="BH1120" s="44"/>
      <c r="BI1120" s="44"/>
      <c r="BJ1120" s="44"/>
      <c r="BK1120" s="44"/>
      <c r="BL1120" s="44"/>
      <c r="BM1120" s="44"/>
      <c r="BN1120" s="44"/>
      <c r="BO1120" s="44"/>
      <c r="BP1120" s="44"/>
      <c r="BQ1120" s="44"/>
      <c r="BR1120" s="44"/>
      <c r="BS1120" s="44"/>
      <c r="BT1120" s="44"/>
      <c r="BU1120" s="44"/>
      <c r="BV1120" s="44"/>
      <c r="BW1120" s="44"/>
      <c r="BX1120" s="44"/>
      <c r="BY1120" s="44"/>
      <c r="BZ1120" s="44"/>
      <c r="CA1120" s="44"/>
      <c r="CB1120" s="44"/>
      <c r="CC1120" s="44"/>
      <c r="CD1120" s="44"/>
      <c r="CE1120" s="44"/>
      <c r="CF1120" s="44"/>
      <c r="CG1120" s="44"/>
      <c r="CH1120" s="44"/>
      <c r="CI1120" s="44"/>
      <c r="CJ1120" s="44"/>
      <c r="CK1120" s="44"/>
      <c r="CL1120" s="44"/>
      <c r="CM1120" s="44"/>
      <c r="CN1120" s="44"/>
      <c r="CO1120" s="44"/>
      <c r="CP1120" s="44"/>
      <c r="CQ1120" s="44"/>
      <c r="CR1120" s="44"/>
      <c r="CS1120" s="44"/>
      <c r="CT1120" s="44"/>
      <c r="CU1120" s="44"/>
      <c r="CV1120" s="44"/>
      <c r="CW1120" s="44"/>
      <c r="CX1120" s="44"/>
      <c r="CY1120" s="44"/>
      <c r="CZ1120" s="44"/>
      <c r="DA1120" s="44"/>
      <c r="DB1120" s="44"/>
      <c r="DC1120" s="44"/>
      <c r="DD1120" s="44"/>
      <c r="DE1120" s="44"/>
      <c r="DF1120" s="44"/>
      <c r="DG1120" s="44"/>
      <c r="DH1120" s="44"/>
      <c r="DI1120" s="44"/>
      <c r="DJ1120" s="44"/>
      <c r="DK1120" s="44"/>
      <c r="DL1120" s="44"/>
      <c r="DM1120" s="44"/>
      <c r="DN1120" s="44"/>
      <c r="DO1120" s="44"/>
      <c r="DP1120" s="44"/>
      <c r="DQ1120" s="44"/>
      <c r="DR1120" s="44"/>
      <c r="DS1120" s="44"/>
      <c r="DT1120" s="44"/>
      <c r="DU1120" s="44"/>
      <c r="DV1120" s="44"/>
      <c r="DW1120" s="44"/>
      <c r="DX1120" s="44"/>
      <c r="DY1120" s="44"/>
      <c r="DZ1120" s="44"/>
      <c r="EA1120" s="44"/>
      <c r="EB1120" s="44"/>
      <c r="EC1120" s="44"/>
      <c r="ED1120" s="44"/>
      <c r="EE1120" s="44"/>
      <c r="EF1120" s="44"/>
      <c r="EG1120" s="44"/>
      <c r="EH1120" s="44"/>
      <c r="EI1120" s="44"/>
      <c r="EJ1120" s="44"/>
      <c r="EK1120" s="44"/>
      <c r="EL1120" s="44"/>
      <c r="EM1120" s="44"/>
      <c r="EN1120" s="44"/>
      <c r="EO1120" s="44"/>
      <c r="EP1120" s="44"/>
      <c r="EQ1120" s="44"/>
      <c r="ER1120" s="44"/>
      <c r="ES1120" s="44"/>
      <c r="ET1120" s="44"/>
      <c r="EU1120" s="44"/>
      <c r="EV1120" s="44"/>
      <c r="EW1120" s="44"/>
      <c r="EX1120" s="44"/>
      <c r="EY1120" s="44"/>
      <c r="EZ1120" s="44"/>
      <c r="FA1120" s="44"/>
      <c r="FB1120" s="44"/>
      <c r="FC1120" s="44"/>
      <c r="FD1120" s="44"/>
      <c r="FE1120" s="44"/>
      <c r="FF1120" s="44"/>
      <c r="FG1120" s="44"/>
      <c r="FH1120" s="44"/>
      <c r="FI1120" s="44"/>
      <c r="FJ1120" s="44"/>
      <c r="FK1120" s="44"/>
      <c r="FL1120" s="44"/>
      <c r="FM1120" s="44"/>
      <c r="FN1120" s="44"/>
      <c r="FO1120" s="44"/>
      <c r="FP1120" s="44"/>
      <c r="FQ1120" s="44"/>
      <c r="FR1120" s="44"/>
      <c r="FS1120" s="44"/>
      <c r="FT1120" s="44"/>
      <c r="FU1120" s="44"/>
      <c r="FV1120" s="44"/>
      <c r="FW1120" s="44"/>
      <c r="FX1120" s="44"/>
      <c r="FY1120" s="44"/>
      <c r="FZ1120" s="44"/>
      <c r="GA1120" s="44"/>
      <c r="GB1120" s="44"/>
      <c r="GC1120" s="44"/>
      <c r="GD1120" s="44"/>
      <c r="GE1120" s="44"/>
      <c r="GF1120" s="44"/>
      <c r="GG1120" s="44"/>
      <c r="GH1120" s="44"/>
      <c r="GI1120" s="44"/>
      <c r="GJ1120" s="44"/>
      <c r="GK1120" s="44"/>
      <c r="GL1120" s="44"/>
      <c r="GM1120" s="44"/>
      <c r="GN1120" s="44"/>
      <c r="GO1120" s="44"/>
      <c r="GP1120" s="44"/>
      <c r="GQ1120" s="44"/>
      <c r="GR1120" s="44"/>
      <c r="GS1120" s="44"/>
      <c r="GT1120" s="44"/>
      <c r="GU1120" s="44"/>
      <c r="GV1120" s="44"/>
      <c r="GW1120" s="44"/>
      <c r="GX1120" s="44"/>
      <c r="GY1120" s="44"/>
      <c r="GZ1120" s="44"/>
      <c r="HA1120" s="44"/>
      <c r="HB1120" s="44"/>
      <c r="HC1120" s="44"/>
      <c r="HD1120" s="44"/>
      <c r="HE1120" s="44"/>
      <c r="HF1120" s="44"/>
      <c r="HG1120" s="44"/>
      <c r="HH1120" s="44"/>
      <c r="HI1120" s="44"/>
      <c r="HJ1120" s="44"/>
      <c r="HK1120" s="44"/>
      <c r="HL1120" s="44"/>
      <c r="HM1120" s="44"/>
      <c r="HN1120" s="44"/>
      <c r="HO1120" s="44"/>
      <c r="HP1120" s="44"/>
      <c r="HQ1120" s="44"/>
      <c r="HR1120" s="44"/>
      <c r="HS1120" s="44"/>
      <c r="HT1120" s="44"/>
      <c r="HU1120" s="44"/>
      <c r="HV1120" s="44"/>
      <c r="HW1120" s="44"/>
      <c r="HX1120" s="44"/>
      <c r="HY1120" s="44"/>
      <c r="HZ1120" s="44"/>
      <c r="IA1120" s="44"/>
      <c r="IB1120" s="44"/>
      <c r="IC1120" s="44"/>
      <c r="ID1120" s="44"/>
      <c r="IE1120" s="44"/>
      <c r="IF1120" s="44"/>
      <c r="IG1120" s="44"/>
      <c r="IH1120" s="44"/>
      <c r="II1120" s="44"/>
      <c r="IJ1120" s="44"/>
      <c r="IK1120" s="44"/>
      <c r="IL1120" s="44"/>
      <c r="IM1120" s="44"/>
      <c r="IN1120" s="44"/>
      <c r="IO1120" s="44"/>
      <c r="IP1120" s="44"/>
      <c r="IQ1120" s="44"/>
      <c r="IR1120" s="44"/>
      <c r="IS1120" s="44"/>
      <c r="IT1120" s="44"/>
      <c r="IU1120" s="44"/>
      <c r="IV1120" s="44"/>
    </row>
    <row r="1121" spans="1:256" s="44" customFormat="1" ht="90">
      <c r="A1121" s="657" t="s">
        <v>758</v>
      </c>
      <c r="B1121" s="660" t="s">
        <v>985</v>
      </c>
      <c r="C1121" s="539"/>
      <c r="D1121" s="659"/>
      <c r="E1121" s="94"/>
      <c r="F1121" s="128"/>
      <c r="G1121" s="59"/>
      <c r="H1121" s="73"/>
      <c r="I1121" s="73"/>
      <c r="J1121" s="73"/>
      <c r="K1121" s="73"/>
      <c r="L1121" s="74"/>
      <c r="M1121" s="49"/>
      <c r="N1121" s="49"/>
      <c r="O1121" s="49"/>
      <c r="P1121" s="49"/>
    </row>
    <row r="1122" spans="1:256" s="44" customFormat="1" ht="69" customHeight="1">
      <c r="A1122" s="557"/>
      <c r="B1122" s="575" t="s">
        <v>752</v>
      </c>
      <c r="C1122" s="539"/>
      <c r="D1122" s="659"/>
      <c r="E1122" s="94"/>
      <c r="F1122" s="128"/>
      <c r="G1122" s="59"/>
      <c r="H1122" s="73"/>
      <c r="I1122" s="73"/>
      <c r="J1122" s="73"/>
      <c r="K1122" s="73"/>
      <c r="L1122" s="74"/>
      <c r="M1122" s="49"/>
      <c r="N1122" s="49"/>
      <c r="O1122" s="49"/>
      <c r="P1122" s="49"/>
    </row>
    <row r="1123" spans="1:256" s="44" customFormat="1" ht="71.25">
      <c r="A1123" s="557"/>
      <c r="B1123" s="575" t="s">
        <v>753</v>
      </c>
      <c r="C1123" s="539"/>
      <c r="D1123" s="659"/>
      <c r="E1123" s="94"/>
      <c r="F1123" s="128"/>
      <c r="G1123" s="59"/>
      <c r="H1123" s="73"/>
      <c r="I1123" s="73"/>
      <c r="J1123" s="73"/>
      <c r="K1123" s="73"/>
      <c r="L1123" s="74"/>
      <c r="M1123" s="49"/>
      <c r="N1123" s="49"/>
      <c r="O1123" s="49"/>
      <c r="P1123" s="49"/>
    </row>
    <row r="1124" spans="1:256" s="44" customFormat="1" ht="42.75">
      <c r="A1124" s="557"/>
      <c r="B1124" s="575" t="s">
        <v>168</v>
      </c>
      <c r="C1124" s="539"/>
      <c r="D1124" s="659"/>
      <c r="E1124" s="94"/>
      <c r="F1124" s="128"/>
      <c r="G1124" s="59"/>
      <c r="H1124" s="73"/>
      <c r="I1124" s="73"/>
      <c r="J1124" s="73"/>
      <c r="K1124" s="73"/>
      <c r="L1124" s="74"/>
      <c r="M1124" s="49"/>
      <c r="N1124" s="49"/>
      <c r="O1124" s="49"/>
      <c r="P1124" s="49"/>
    </row>
    <row r="1125" spans="1:256" s="44" customFormat="1" ht="42.75">
      <c r="A1125" s="557"/>
      <c r="B1125" s="560" t="s">
        <v>129</v>
      </c>
      <c r="C1125" s="539" t="s">
        <v>110</v>
      </c>
      <c r="D1125" s="659">
        <v>2</v>
      </c>
      <c r="E1125" s="94"/>
      <c r="F1125" s="128">
        <f>E1125*D1125</f>
        <v>0</v>
      </c>
      <c r="G1125" s="59"/>
      <c r="H1125" s="73"/>
      <c r="I1125" s="73"/>
      <c r="J1125" s="73"/>
      <c r="K1125" s="73"/>
      <c r="L1125" s="74"/>
      <c r="M1125" s="49"/>
      <c r="N1125" s="49"/>
      <c r="O1125" s="49"/>
      <c r="P1125" s="49"/>
    </row>
    <row r="1126" spans="1:256" s="44" customFormat="1">
      <c r="A1126" s="557"/>
      <c r="B1126" s="560"/>
      <c r="C1126" s="539"/>
      <c r="D1126" s="659"/>
      <c r="E1126" s="94"/>
      <c r="F1126" s="128"/>
      <c r="G1126" s="59"/>
      <c r="H1126" s="73"/>
      <c r="I1126" s="73"/>
      <c r="J1126" s="73"/>
      <c r="K1126" s="73"/>
      <c r="L1126" s="74"/>
      <c r="M1126" s="49"/>
      <c r="N1126" s="49"/>
      <c r="O1126" s="49"/>
      <c r="P1126" s="49"/>
    </row>
    <row r="1127" spans="1:256" s="44" customFormat="1" ht="61.5">
      <c r="A1127" s="657" t="s">
        <v>800</v>
      </c>
      <c r="B1127" s="661" t="s">
        <v>986</v>
      </c>
      <c r="C1127" s="539"/>
      <c r="D1127" s="659"/>
      <c r="E1127" s="94"/>
      <c r="F1127" s="128"/>
      <c r="G1127" s="43"/>
      <c r="H1127" s="73"/>
      <c r="I1127" s="73"/>
      <c r="J1127" s="73"/>
      <c r="K1127" s="73"/>
      <c r="L1127" s="74"/>
      <c r="M1127" s="49"/>
      <c r="N1127" s="49"/>
      <c r="O1127" s="49"/>
      <c r="P1127" s="49"/>
    </row>
    <row r="1128" spans="1:256" s="44" customFormat="1" ht="71.25">
      <c r="A1128" s="557"/>
      <c r="B1128" s="575" t="s">
        <v>801</v>
      </c>
      <c r="C1128" s="561"/>
      <c r="D1128" s="556"/>
      <c r="E1128" s="122"/>
      <c r="F1128" s="128"/>
      <c r="G1128" s="43"/>
      <c r="H1128" s="73"/>
      <c r="I1128" s="73"/>
      <c r="J1128" s="73"/>
      <c r="K1128" s="73"/>
      <c r="L1128" s="74"/>
      <c r="M1128" s="49"/>
      <c r="N1128" s="49"/>
      <c r="O1128" s="49"/>
      <c r="P1128" s="49"/>
    </row>
    <row r="1129" spans="1:256" s="44" customFormat="1" ht="85.5">
      <c r="A1129" s="557"/>
      <c r="B1129" s="575" t="s">
        <v>802</v>
      </c>
      <c r="C1129" s="561"/>
      <c r="D1129" s="556"/>
      <c r="E1129" s="122"/>
      <c r="F1129" s="128"/>
      <c r="G1129" s="42"/>
      <c r="H1129" s="73"/>
      <c r="I1129" s="73"/>
      <c r="J1129" s="73"/>
      <c r="K1129" s="73"/>
      <c r="L1129" s="74"/>
      <c r="M1129" s="49"/>
      <c r="N1129" s="49"/>
      <c r="O1129" s="49"/>
      <c r="P1129" s="49"/>
    </row>
    <row r="1130" spans="1:256" s="44" customFormat="1" ht="42.75">
      <c r="A1130" s="557"/>
      <c r="B1130" s="575" t="s">
        <v>168</v>
      </c>
      <c r="C1130" s="561"/>
      <c r="D1130" s="556"/>
      <c r="E1130" s="86"/>
      <c r="F1130" s="547"/>
      <c r="G1130" s="50"/>
      <c r="H1130" s="73"/>
      <c r="I1130" s="73"/>
      <c r="J1130" s="73"/>
      <c r="K1130" s="73"/>
      <c r="L1130" s="74"/>
      <c r="M1130" s="49"/>
      <c r="N1130" s="49"/>
      <c r="O1130" s="49"/>
      <c r="P1130" s="49"/>
    </row>
    <row r="1131" spans="1:256" s="44" customFormat="1" ht="42.75">
      <c r="A1131" s="557"/>
      <c r="B1131" s="560" t="s">
        <v>129</v>
      </c>
      <c r="C1131" s="539"/>
      <c r="D1131" s="659"/>
      <c r="E1131" s="94"/>
      <c r="F1131" s="128"/>
      <c r="G1131" s="43"/>
      <c r="H1131" s="73"/>
      <c r="I1131" s="73"/>
      <c r="J1131" s="73"/>
      <c r="K1131" s="73"/>
      <c r="L1131" s="74"/>
      <c r="M1131" s="49"/>
      <c r="N1131" s="49"/>
      <c r="O1131" s="49"/>
      <c r="P1131" s="49"/>
    </row>
    <row r="1132" spans="1:256" s="43" customFormat="1">
      <c r="A1132" s="657"/>
      <c r="B1132" s="575" t="s">
        <v>736</v>
      </c>
      <c r="C1132" s="539" t="s">
        <v>110</v>
      </c>
      <c r="D1132" s="659">
        <v>1</v>
      </c>
      <c r="E1132" s="94"/>
      <c r="F1132" s="128">
        <f t="shared" ref="F1132" si="70">E1132*D1132</f>
        <v>0</v>
      </c>
      <c r="H1132" s="73"/>
      <c r="I1132" s="73"/>
      <c r="J1132" s="73"/>
      <c r="K1132" s="73"/>
      <c r="L1132" s="74"/>
      <c r="M1132" s="49"/>
      <c r="N1132" s="49"/>
      <c r="O1132" s="49"/>
      <c r="P1132" s="49"/>
      <c r="Q1132" s="44"/>
      <c r="R1132" s="44"/>
      <c r="S1132" s="44"/>
      <c r="T1132" s="44"/>
      <c r="U1132" s="44"/>
      <c r="V1132" s="44"/>
      <c r="W1132" s="44"/>
      <c r="X1132" s="44"/>
      <c r="Y1132" s="44"/>
      <c r="Z1132" s="44"/>
      <c r="AA1132" s="44"/>
      <c r="AB1132" s="44"/>
      <c r="AC1132" s="44"/>
      <c r="AD1132" s="44"/>
      <c r="AE1132" s="44"/>
      <c r="AF1132" s="44"/>
      <c r="AG1132" s="44"/>
      <c r="AH1132" s="44"/>
      <c r="AI1132" s="44"/>
      <c r="AJ1132" s="44"/>
      <c r="AK1132" s="44"/>
      <c r="AL1132" s="44"/>
      <c r="AM1132" s="44"/>
      <c r="AN1132" s="44"/>
      <c r="AO1132" s="44"/>
      <c r="AP1132" s="44"/>
      <c r="AQ1132" s="44"/>
      <c r="AR1132" s="44"/>
      <c r="AS1132" s="44"/>
      <c r="AT1132" s="44"/>
      <c r="AU1132" s="44"/>
      <c r="AV1132" s="44"/>
      <c r="AW1132" s="44"/>
      <c r="AX1132" s="44"/>
      <c r="AY1132" s="44"/>
      <c r="AZ1132" s="44"/>
      <c r="BA1132" s="44"/>
      <c r="BB1132" s="44"/>
      <c r="BC1132" s="44"/>
      <c r="BD1132" s="44"/>
      <c r="BE1132" s="44"/>
      <c r="BF1132" s="44"/>
      <c r="BG1132" s="44"/>
      <c r="BH1132" s="44"/>
      <c r="BI1132" s="44"/>
      <c r="BJ1132" s="44"/>
      <c r="BK1132" s="44"/>
      <c r="BL1132" s="44"/>
      <c r="BM1132" s="44"/>
      <c r="BN1132" s="44"/>
      <c r="BO1132" s="44"/>
      <c r="BP1132" s="44"/>
      <c r="BQ1132" s="44"/>
      <c r="BR1132" s="44"/>
      <c r="BS1132" s="44"/>
      <c r="BT1132" s="44"/>
      <c r="BU1132" s="44"/>
      <c r="BV1132" s="44"/>
      <c r="BW1132" s="44"/>
      <c r="BX1132" s="44"/>
      <c r="BY1132" s="44"/>
      <c r="BZ1132" s="44"/>
      <c r="CA1132" s="44"/>
      <c r="CB1132" s="44"/>
      <c r="CC1132" s="44"/>
      <c r="CD1132" s="44"/>
      <c r="CE1132" s="44"/>
      <c r="CF1132" s="44"/>
      <c r="CG1132" s="44"/>
      <c r="CH1132" s="44"/>
      <c r="CI1132" s="44"/>
      <c r="CJ1132" s="44"/>
      <c r="CK1132" s="44"/>
      <c r="CL1132" s="44"/>
      <c r="CM1132" s="44"/>
      <c r="CN1132" s="44"/>
      <c r="CO1132" s="44"/>
      <c r="CP1132" s="44"/>
      <c r="CQ1132" s="44"/>
      <c r="CR1132" s="44"/>
      <c r="CS1132" s="44"/>
      <c r="CT1132" s="44"/>
      <c r="CU1132" s="44"/>
      <c r="CV1132" s="44"/>
      <c r="CW1132" s="44"/>
      <c r="CX1132" s="44"/>
      <c r="CY1132" s="44"/>
      <c r="CZ1132" s="44"/>
      <c r="DA1132" s="44"/>
      <c r="DB1132" s="44"/>
      <c r="DC1132" s="44"/>
      <c r="DD1132" s="44"/>
      <c r="DE1132" s="44"/>
      <c r="DF1132" s="44"/>
      <c r="DG1132" s="44"/>
      <c r="DH1132" s="44"/>
      <c r="DI1132" s="44"/>
      <c r="DJ1132" s="44"/>
      <c r="DK1132" s="44"/>
      <c r="DL1132" s="44"/>
      <c r="DM1132" s="44"/>
      <c r="DN1132" s="44"/>
      <c r="DO1132" s="44"/>
      <c r="DP1132" s="44"/>
      <c r="DQ1132" s="44"/>
      <c r="DR1132" s="44"/>
      <c r="DS1132" s="44"/>
      <c r="DT1132" s="44"/>
      <c r="DU1132" s="44"/>
      <c r="DV1132" s="44"/>
      <c r="DW1132" s="44"/>
      <c r="DX1132" s="44"/>
      <c r="DY1132" s="44"/>
      <c r="DZ1132" s="44"/>
      <c r="EA1132" s="44"/>
      <c r="EB1132" s="44"/>
      <c r="EC1132" s="44"/>
      <c r="ED1132" s="44"/>
      <c r="EE1132" s="44"/>
      <c r="EF1132" s="44"/>
      <c r="EG1132" s="44"/>
      <c r="EH1132" s="44"/>
      <c r="EI1132" s="44"/>
      <c r="EJ1132" s="44"/>
      <c r="EK1132" s="44"/>
      <c r="EL1132" s="44"/>
      <c r="EM1132" s="44"/>
      <c r="EN1132" s="44"/>
      <c r="EO1132" s="44"/>
      <c r="EP1132" s="44"/>
      <c r="EQ1132" s="44"/>
      <c r="ER1132" s="44"/>
      <c r="ES1132" s="44"/>
      <c r="ET1132" s="44"/>
      <c r="EU1132" s="44"/>
      <c r="EV1132" s="44"/>
      <c r="EW1132" s="44"/>
      <c r="EX1132" s="44"/>
      <c r="EY1132" s="44"/>
      <c r="EZ1132" s="44"/>
      <c r="FA1132" s="44"/>
      <c r="FB1132" s="44"/>
      <c r="FC1132" s="44"/>
      <c r="FD1132" s="44"/>
      <c r="FE1132" s="44"/>
      <c r="FF1132" s="44"/>
      <c r="FG1132" s="44"/>
      <c r="FH1132" s="44"/>
      <c r="FI1132" s="44"/>
      <c r="FJ1132" s="44"/>
      <c r="FK1132" s="44"/>
      <c r="FL1132" s="44"/>
      <c r="FM1132" s="44"/>
      <c r="FN1132" s="44"/>
      <c r="FO1132" s="44"/>
      <c r="FP1132" s="44"/>
      <c r="FQ1132" s="44"/>
      <c r="FR1132" s="44"/>
      <c r="FS1132" s="44"/>
      <c r="FT1132" s="44"/>
      <c r="FU1132" s="44"/>
      <c r="FV1132" s="44"/>
      <c r="FW1132" s="44"/>
      <c r="FX1132" s="44"/>
      <c r="FY1132" s="44"/>
      <c r="FZ1132" s="44"/>
      <c r="GA1132" s="44"/>
      <c r="GB1132" s="44"/>
      <c r="GC1132" s="44"/>
      <c r="GD1132" s="44"/>
      <c r="GE1132" s="44"/>
      <c r="GF1132" s="44"/>
      <c r="GG1132" s="44"/>
      <c r="GH1132" s="44"/>
      <c r="GI1132" s="44"/>
      <c r="GJ1132" s="44"/>
      <c r="GK1132" s="44"/>
      <c r="GL1132" s="44"/>
      <c r="GM1132" s="44"/>
      <c r="GN1132" s="44"/>
      <c r="GO1132" s="44"/>
      <c r="GP1132" s="44"/>
      <c r="GQ1132" s="44"/>
      <c r="GR1132" s="44"/>
      <c r="GS1132" s="44"/>
      <c r="GT1132" s="44"/>
      <c r="GU1132" s="44"/>
      <c r="GV1132" s="44"/>
      <c r="GW1132" s="44"/>
      <c r="GX1132" s="44"/>
      <c r="GY1132" s="44"/>
      <c r="GZ1132" s="44"/>
      <c r="HA1132" s="44"/>
      <c r="HB1132" s="44"/>
      <c r="HC1132" s="44"/>
      <c r="HD1132" s="44"/>
      <c r="HE1132" s="44"/>
      <c r="HF1132" s="44"/>
      <c r="HG1132" s="44"/>
      <c r="HH1132" s="44"/>
      <c r="HI1132" s="44"/>
      <c r="HJ1132" s="44"/>
      <c r="HK1132" s="44"/>
      <c r="HL1132" s="44"/>
      <c r="HM1132" s="44"/>
      <c r="HN1132" s="44"/>
      <c r="HO1132" s="44"/>
      <c r="HP1132" s="44"/>
      <c r="HQ1132" s="44"/>
      <c r="HR1132" s="44"/>
      <c r="HS1132" s="44"/>
      <c r="HT1132" s="44"/>
      <c r="HU1132" s="44"/>
      <c r="HV1132" s="44"/>
      <c r="HW1132" s="44"/>
      <c r="HX1132" s="44"/>
      <c r="HY1132" s="44"/>
      <c r="HZ1132" s="44"/>
      <c r="IA1132" s="44"/>
      <c r="IB1132" s="44"/>
      <c r="IC1132" s="44"/>
      <c r="ID1132" s="44"/>
      <c r="IE1132" s="44"/>
      <c r="IF1132" s="44"/>
      <c r="IG1132" s="44"/>
      <c r="IH1132" s="44"/>
      <c r="II1132" s="44"/>
      <c r="IJ1132" s="44"/>
      <c r="IK1132" s="44"/>
      <c r="IL1132" s="44"/>
      <c r="IM1132" s="44"/>
      <c r="IN1132" s="44"/>
      <c r="IO1132" s="44"/>
      <c r="IP1132" s="44"/>
      <c r="IQ1132" s="44"/>
      <c r="IR1132" s="44"/>
      <c r="IS1132" s="44"/>
      <c r="IT1132" s="44"/>
      <c r="IU1132" s="44"/>
      <c r="IV1132" s="44"/>
    </row>
    <row r="1133" spans="1:256">
      <c r="A1133" s="657"/>
      <c r="B1133" s="724"/>
      <c r="C1133" s="725"/>
      <c r="D1133" s="725"/>
      <c r="E1133" s="94"/>
      <c r="F1133" s="128"/>
      <c r="G1133" s="42"/>
      <c r="H1133" s="73"/>
      <c r="I1133" s="73"/>
      <c r="J1133" s="73"/>
      <c r="K1133" s="73"/>
      <c r="L1133" s="74"/>
      <c r="M1133" s="49"/>
      <c r="N1133" s="49"/>
      <c r="O1133" s="49"/>
      <c r="P1133" s="49"/>
      <c r="Q1133" s="44"/>
      <c r="R1133" s="44"/>
      <c r="S1133" s="44"/>
      <c r="T1133" s="44"/>
      <c r="U1133" s="44"/>
      <c r="V1133" s="44"/>
      <c r="W1133" s="44"/>
      <c r="X1133" s="44"/>
      <c r="Y1133" s="44"/>
      <c r="Z1133" s="44"/>
      <c r="AA1133" s="44"/>
      <c r="AB1133" s="44"/>
      <c r="AC1133" s="44"/>
      <c r="AD1133" s="44"/>
      <c r="AE1133" s="44"/>
      <c r="AF1133" s="44"/>
      <c r="AG1133" s="44"/>
      <c r="AH1133" s="44"/>
      <c r="AI1133" s="44"/>
      <c r="AJ1133" s="44"/>
      <c r="AK1133" s="44"/>
      <c r="AL1133" s="44"/>
      <c r="AM1133" s="44"/>
      <c r="AN1133" s="44"/>
      <c r="AO1133" s="44"/>
      <c r="AP1133" s="44"/>
      <c r="AQ1133" s="44"/>
      <c r="AR1133" s="44"/>
      <c r="AS1133" s="44"/>
      <c r="AT1133" s="44"/>
      <c r="AU1133" s="44"/>
      <c r="AV1133" s="44"/>
      <c r="AW1133" s="44"/>
      <c r="AX1133" s="44"/>
      <c r="AY1133" s="44"/>
      <c r="AZ1133" s="44"/>
      <c r="BA1133" s="44"/>
      <c r="BB1133" s="44"/>
      <c r="BC1133" s="44"/>
      <c r="BD1133" s="44"/>
      <c r="BE1133" s="44"/>
      <c r="BF1133" s="44"/>
      <c r="BG1133" s="44"/>
      <c r="BH1133" s="44"/>
      <c r="BI1133" s="44"/>
      <c r="BJ1133" s="44"/>
      <c r="BK1133" s="44"/>
      <c r="BL1133" s="44"/>
      <c r="BM1133" s="44"/>
      <c r="BN1133" s="44"/>
      <c r="BO1133" s="44"/>
      <c r="BP1133" s="44"/>
      <c r="BQ1133" s="44"/>
      <c r="BR1133" s="44"/>
      <c r="BS1133" s="44"/>
      <c r="BT1133" s="44"/>
      <c r="BU1133" s="44"/>
      <c r="BV1133" s="44"/>
      <c r="BW1133" s="44"/>
      <c r="BX1133" s="44"/>
      <c r="BY1133" s="44"/>
      <c r="BZ1133" s="44"/>
      <c r="CA1133" s="44"/>
      <c r="CB1133" s="44"/>
      <c r="CC1133" s="44"/>
      <c r="CD1133" s="44"/>
      <c r="CE1133" s="44"/>
      <c r="CF1133" s="44"/>
      <c r="CG1133" s="44"/>
      <c r="CH1133" s="44"/>
      <c r="CI1133" s="44"/>
      <c r="CJ1133" s="44"/>
      <c r="CK1133" s="44"/>
      <c r="CL1133" s="44"/>
      <c r="CM1133" s="44"/>
      <c r="CN1133" s="44"/>
      <c r="CO1133" s="44"/>
      <c r="CP1133" s="44"/>
      <c r="CQ1133" s="44"/>
      <c r="CR1133" s="44"/>
      <c r="CS1133" s="44"/>
      <c r="CT1133" s="44"/>
      <c r="CU1133" s="44"/>
      <c r="CV1133" s="44"/>
      <c r="CW1133" s="44"/>
      <c r="CX1133" s="44"/>
      <c r="CY1133" s="44"/>
      <c r="CZ1133" s="44"/>
      <c r="DA1133" s="44"/>
      <c r="DB1133" s="44"/>
      <c r="DC1133" s="44"/>
      <c r="DD1133" s="44"/>
      <c r="DE1133" s="44"/>
      <c r="DF1133" s="44"/>
      <c r="DG1133" s="44"/>
      <c r="DH1133" s="44"/>
      <c r="DI1133" s="44"/>
      <c r="DJ1133" s="44"/>
      <c r="DK1133" s="44"/>
      <c r="DL1133" s="44"/>
      <c r="DM1133" s="44"/>
      <c r="DN1133" s="44"/>
      <c r="DO1133" s="44"/>
      <c r="DP1133" s="44"/>
      <c r="DQ1133" s="44"/>
      <c r="DR1133" s="44"/>
      <c r="DS1133" s="44"/>
      <c r="DT1133" s="44"/>
      <c r="DU1133" s="44"/>
      <c r="DV1133" s="44"/>
      <c r="DW1133" s="44"/>
      <c r="DX1133" s="44"/>
      <c r="DY1133" s="44"/>
      <c r="DZ1133" s="44"/>
      <c r="EA1133" s="44"/>
      <c r="EB1133" s="44"/>
      <c r="EC1133" s="44"/>
      <c r="ED1133" s="44"/>
      <c r="EE1133" s="44"/>
      <c r="EF1133" s="44"/>
      <c r="EG1133" s="44"/>
      <c r="EH1133" s="44"/>
      <c r="EI1133" s="44"/>
      <c r="EJ1133" s="44"/>
      <c r="EK1133" s="44"/>
      <c r="EL1133" s="44"/>
      <c r="EM1133" s="44"/>
      <c r="EN1133" s="44"/>
      <c r="EO1133" s="44"/>
      <c r="EP1133" s="44"/>
      <c r="EQ1133" s="44"/>
      <c r="ER1133" s="44"/>
      <c r="ES1133" s="44"/>
      <c r="ET1133" s="44"/>
      <c r="EU1133" s="44"/>
      <c r="EV1133" s="44"/>
      <c r="EW1133" s="44"/>
      <c r="EX1133" s="44"/>
      <c r="EY1133" s="44"/>
      <c r="EZ1133" s="44"/>
      <c r="FA1133" s="44"/>
      <c r="FB1133" s="44"/>
      <c r="FC1133" s="44"/>
      <c r="FD1133" s="44"/>
      <c r="FE1133" s="44"/>
      <c r="FF1133" s="44"/>
      <c r="FG1133" s="44"/>
      <c r="FH1133" s="44"/>
      <c r="FI1133" s="44"/>
      <c r="FJ1133" s="44"/>
      <c r="FK1133" s="44"/>
      <c r="FL1133" s="44"/>
      <c r="FM1133" s="44"/>
      <c r="FN1133" s="44"/>
      <c r="FO1133" s="44"/>
      <c r="FP1133" s="44"/>
      <c r="FQ1133" s="44"/>
      <c r="FR1133" s="44"/>
      <c r="FS1133" s="44"/>
      <c r="FT1133" s="44"/>
      <c r="FU1133" s="44"/>
      <c r="FV1133" s="44"/>
      <c r="FW1133" s="44"/>
      <c r="FX1133" s="44"/>
      <c r="FY1133" s="44"/>
      <c r="FZ1133" s="44"/>
      <c r="GA1133" s="44"/>
      <c r="GB1133" s="44"/>
      <c r="GC1133" s="44"/>
      <c r="GD1133" s="44"/>
      <c r="GE1133" s="44"/>
      <c r="GF1133" s="44"/>
      <c r="GG1133" s="44"/>
      <c r="GH1133" s="44"/>
      <c r="GI1133" s="44"/>
      <c r="GJ1133" s="44"/>
      <c r="GK1133" s="44"/>
      <c r="GL1133" s="44"/>
      <c r="GM1133" s="44"/>
      <c r="GN1133" s="44"/>
      <c r="GO1133" s="44"/>
      <c r="GP1133" s="44"/>
      <c r="GQ1133" s="44"/>
      <c r="GR1133" s="44"/>
      <c r="GS1133" s="44"/>
      <c r="GT1133" s="44"/>
      <c r="GU1133" s="44"/>
      <c r="GV1133" s="44"/>
      <c r="GW1133" s="44"/>
      <c r="GX1133" s="44"/>
      <c r="GY1133" s="44"/>
      <c r="GZ1133" s="44"/>
      <c r="HA1133" s="44"/>
      <c r="HB1133" s="44"/>
      <c r="HC1133" s="44"/>
      <c r="HD1133" s="44"/>
      <c r="HE1133" s="44"/>
      <c r="HF1133" s="44"/>
      <c r="HG1133" s="44"/>
      <c r="HH1133" s="44"/>
      <c r="HI1133" s="44"/>
      <c r="HJ1133" s="44"/>
      <c r="HK1133" s="44"/>
      <c r="HL1133" s="44"/>
      <c r="HM1133" s="44"/>
      <c r="HN1133" s="44"/>
      <c r="HO1133" s="44"/>
      <c r="HP1133" s="44"/>
      <c r="HQ1133" s="44"/>
      <c r="HR1133" s="44"/>
      <c r="HS1133" s="44"/>
      <c r="HT1133" s="44"/>
      <c r="HU1133" s="44"/>
      <c r="HV1133" s="44"/>
      <c r="HW1133" s="44"/>
      <c r="HX1133" s="44"/>
      <c r="HY1133" s="44"/>
      <c r="HZ1133" s="44"/>
      <c r="IA1133" s="44"/>
      <c r="IB1133" s="44"/>
      <c r="IC1133" s="44"/>
      <c r="ID1133" s="44"/>
      <c r="IE1133" s="44"/>
      <c r="IF1133" s="44"/>
      <c r="IG1133" s="44"/>
      <c r="IH1133" s="44"/>
      <c r="II1133" s="44"/>
      <c r="IJ1133" s="44"/>
      <c r="IK1133" s="44"/>
      <c r="IL1133" s="44"/>
      <c r="IM1133" s="44"/>
      <c r="IN1133" s="44"/>
      <c r="IO1133" s="44"/>
      <c r="IP1133" s="44"/>
      <c r="IQ1133" s="44"/>
      <c r="IR1133" s="44"/>
      <c r="IS1133" s="44"/>
      <c r="IT1133" s="44"/>
      <c r="IU1133" s="44"/>
      <c r="IV1133" s="44"/>
    </row>
    <row r="1134" spans="1:256">
      <c r="A1134" s="703"/>
      <c r="B1134" s="681" t="s">
        <v>312</v>
      </c>
      <c r="C1134" s="726"/>
      <c r="D1134" s="727"/>
      <c r="E1134" s="147"/>
      <c r="F1134" s="728">
        <f>SUM(F1091:F1133)</f>
        <v>0</v>
      </c>
      <c r="G1134" s="43"/>
      <c r="H1134" s="73"/>
      <c r="I1134" s="73"/>
      <c r="J1134" s="73"/>
      <c r="K1134" s="73"/>
      <c r="L1134" s="74"/>
      <c r="M1134" s="49"/>
      <c r="N1134" s="49"/>
      <c r="O1134" s="49"/>
      <c r="P1134" s="49"/>
      <c r="Q1134" s="44"/>
      <c r="R1134" s="44"/>
      <c r="S1134" s="44"/>
      <c r="T1134" s="44"/>
      <c r="U1134" s="44"/>
      <c r="V1134" s="44"/>
      <c r="W1134" s="44"/>
      <c r="X1134" s="44"/>
      <c r="Y1134" s="44"/>
      <c r="Z1134" s="44"/>
      <c r="AA1134" s="44"/>
      <c r="AB1134" s="44"/>
      <c r="AC1134" s="44"/>
      <c r="AD1134" s="44"/>
      <c r="AE1134" s="44"/>
      <c r="AF1134" s="44"/>
      <c r="AG1134" s="44"/>
      <c r="AH1134" s="44"/>
      <c r="AI1134" s="44"/>
      <c r="AJ1134" s="44"/>
      <c r="AK1134" s="44"/>
      <c r="AL1134" s="44"/>
      <c r="AM1134" s="44"/>
      <c r="AN1134" s="44"/>
      <c r="AO1134" s="44"/>
      <c r="AP1134" s="44"/>
      <c r="AQ1134" s="44"/>
      <c r="AR1134" s="44"/>
      <c r="AS1134" s="44"/>
      <c r="AT1134" s="44"/>
      <c r="AU1134" s="44"/>
      <c r="AV1134" s="44"/>
      <c r="AW1134" s="44"/>
      <c r="AX1134" s="44"/>
      <c r="AY1134" s="44"/>
      <c r="AZ1134" s="44"/>
      <c r="BA1134" s="44"/>
      <c r="BB1134" s="44"/>
      <c r="BC1134" s="44"/>
      <c r="BD1134" s="44"/>
      <c r="BE1134" s="44"/>
      <c r="BF1134" s="44"/>
      <c r="BG1134" s="44"/>
      <c r="BH1134" s="44"/>
      <c r="BI1134" s="44"/>
      <c r="BJ1134" s="44"/>
      <c r="BK1134" s="44"/>
      <c r="BL1134" s="44"/>
      <c r="BM1134" s="44"/>
      <c r="BN1134" s="44"/>
      <c r="BO1134" s="44"/>
      <c r="BP1134" s="44"/>
      <c r="BQ1134" s="44"/>
      <c r="BR1134" s="44"/>
      <c r="BS1134" s="44"/>
      <c r="BT1134" s="44"/>
      <c r="BU1134" s="44"/>
      <c r="BV1134" s="44"/>
      <c r="BW1134" s="44"/>
      <c r="BX1134" s="44"/>
      <c r="BY1134" s="44"/>
      <c r="BZ1134" s="44"/>
      <c r="CA1134" s="44"/>
      <c r="CB1134" s="44"/>
      <c r="CC1134" s="44"/>
      <c r="CD1134" s="44"/>
      <c r="CE1134" s="44"/>
      <c r="CF1134" s="44"/>
      <c r="CG1134" s="44"/>
      <c r="CH1134" s="44"/>
      <c r="CI1134" s="44"/>
      <c r="CJ1134" s="44"/>
      <c r="CK1134" s="44"/>
      <c r="CL1134" s="44"/>
      <c r="CM1134" s="44"/>
      <c r="CN1134" s="44"/>
      <c r="CO1134" s="44"/>
      <c r="CP1134" s="44"/>
      <c r="CQ1134" s="44"/>
      <c r="CR1134" s="44"/>
      <c r="CS1134" s="44"/>
      <c r="CT1134" s="44"/>
      <c r="CU1134" s="44"/>
      <c r="CV1134" s="44"/>
      <c r="CW1134" s="44"/>
      <c r="CX1134" s="44"/>
      <c r="CY1134" s="44"/>
      <c r="CZ1134" s="44"/>
      <c r="DA1134" s="44"/>
      <c r="DB1134" s="44"/>
      <c r="DC1134" s="44"/>
      <c r="DD1134" s="44"/>
      <c r="DE1134" s="44"/>
      <c r="DF1134" s="44"/>
      <c r="DG1134" s="44"/>
      <c r="DH1134" s="44"/>
      <c r="DI1134" s="44"/>
      <c r="DJ1134" s="44"/>
      <c r="DK1134" s="44"/>
      <c r="DL1134" s="44"/>
      <c r="DM1134" s="44"/>
      <c r="DN1134" s="44"/>
      <c r="DO1134" s="44"/>
      <c r="DP1134" s="44"/>
      <c r="DQ1134" s="44"/>
      <c r="DR1134" s="44"/>
      <c r="DS1134" s="44"/>
      <c r="DT1134" s="44"/>
      <c r="DU1134" s="44"/>
      <c r="DV1134" s="44"/>
      <c r="DW1134" s="44"/>
      <c r="DX1134" s="44"/>
      <c r="DY1134" s="44"/>
      <c r="DZ1134" s="44"/>
      <c r="EA1134" s="44"/>
      <c r="EB1134" s="44"/>
      <c r="EC1134" s="44"/>
      <c r="ED1134" s="44"/>
      <c r="EE1134" s="44"/>
      <c r="EF1134" s="44"/>
      <c r="EG1134" s="44"/>
      <c r="EH1134" s="44"/>
      <c r="EI1134" s="44"/>
      <c r="EJ1134" s="44"/>
      <c r="EK1134" s="44"/>
      <c r="EL1134" s="44"/>
      <c r="EM1134" s="44"/>
      <c r="EN1134" s="44"/>
      <c r="EO1134" s="44"/>
      <c r="EP1134" s="44"/>
      <c r="EQ1134" s="44"/>
      <c r="ER1134" s="44"/>
      <c r="ES1134" s="44"/>
      <c r="ET1134" s="44"/>
      <c r="EU1134" s="44"/>
      <c r="EV1134" s="44"/>
      <c r="EW1134" s="44"/>
      <c r="EX1134" s="44"/>
      <c r="EY1134" s="44"/>
      <c r="EZ1134" s="44"/>
      <c r="FA1134" s="44"/>
      <c r="FB1134" s="44"/>
      <c r="FC1134" s="44"/>
      <c r="FD1134" s="44"/>
      <c r="FE1134" s="44"/>
      <c r="FF1134" s="44"/>
      <c r="FG1134" s="44"/>
      <c r="FH1134" s="44"/>
      <c r="FI1134" s="44"/>
      <c r="FJ1134" s="44"/>
      <c r="FK1134" s="44"/>
      <c r="FL1134" s="44"/>
      <c r="FM1134" s="44"/>
      <c r="FN1134" s="44"/>
      <c r="FO1134" s="44"/>
      <c r="FP1134" s="44"/>
      <c r="FQ1134" s="44"/>
      <c r="FR1134" s="44"/>
      <c r="FS1134" s="44"/>
      <c r="FT1134" s="44"/>
      <c r="FU1134" s="44"/>
      <c r="FV1134" s="44"/>
      <c r="FW1134" s="44"/>
      <c r="FX1134" s="44"/>
      <c r="FY1134" s="44"/>
      <c r="FZ1134" s="44"/>
      <c r="GA1134" s="44"/>
      <c r="GB1134" s="44"/>
      <c r="GC1134" s="44"/>
      <c r="GD1134" s="44"/>
      <c r="GE1134" s="44"/>
      <c r="GF1134" s="44"/>
      <c r="GG1134" s="44"/>
      <c r="GH1134" s="44"/>
      <c r="GI1134" s="44"/>
      <c r="GJ1134" s="44"/>
      <c r="GK1134" s="44"/>
      <c r="GL1134" s="44"/>
      <c r="GM1134" s="44"/>
      <c r="GN1134" s="44"/>
      <c r="GO1134" s="44"/>
      <c r="GP1134" s="44"/>
      <c r="GQ1134" s="44"/>
      <c r="GR1134" s="44"/>
      <c r="GS1134" s="44"/>
      <c r="GT1134" s="44"/>
      <c r="GU1134" s="44"/>
      <c r="GV1134" s="44"/>
      <c r="GW1134" s="44"/>
      <c r="GX1134" s="44"/>
      <c r="GY1134" s="44"/>
      <c r="GZ1134" s="44"/>
      <c r="HA1134" s="44"/>
      <c r="HB1134" s="44"/>
      <c r="HC1134" s="44"/>
      <c r="HD1134" s="44"/>
      <c r="HE1134" s="44"/>
      <c r="HF1134" s="44"/>
      <c r="HG1134" s="44"/>
      <c r="HH1134" s="44"/>
      <c r="HI1134" s="44"/>
      <c r="HJ1134" s="44"/>
      <c r="HK1134" s="44"/>
      <c r="HL1134" s="44"/>
      <c r="HM1134" s="44"/>
      <c r="HN1134" s="44"/>
      <c r="HO1134" s="44"/>
      <c r="HP1134" s="44"/>
      <c r="HQ1134" s="44"/>
      <c r="HR1134" s="44"/>
      <c r="HS1134" s="44"/>
      <c r="HT1134" s="44"/>
      <c r="HU1134" s="44"/>
      <c r="HV1134" s="44"/>
      <c r="HW1134" s="44"/>
      <c r="HX1134" s="44"/>
      <c r="HY1134" s="44"/>
      <c r="HZ1134" s="44"/>
      <c r="IA1134" s="44"/>
      <c r="IB1134" s="44"/>
      <c r="IC1134" s="44"/>
      <c r="ID1134" s="44"/>
      <c r="IE1134" s="44"/>
      <c r="IF1134" s="44"/>
      <c r="IG1134" s="44"/>
      <c r="IH1134" s="44"/>
      <c r="II1134" s="44"/>
      <c r="IJ1134" s="44"/>
      <c r="IK1134" s="44"/>
      <c r="IL1134" s="44"/>
      <c r="IM1134" s="44"/>
      <c r="IN1134" s="44"/>
      <c r="IO1134" s="44"/>
      <c r="IP1134" s="44"/>
      <c r="IQ1134" s="44"/>
      <c r="IR1134" s="44"/>
      <c r="IS1134" s="44"/>
      <c r="IT1134" s="44"/>
      <c r="IU1134" s="44"/>
      <c r="IV1134" s="44"/>
    </row>
    <row r="1135" spans="1:256" s="55" customFormat="1">
      <c r="A1135" s="706"/>
      <c r="B1135" s="689"/>
      <c r="C1135" s="722"/>
      <c r="D1135" s="687"/>
      <c r="E1135" s="97"/>
      <c r="F1135" s="723"/>
      <c r="G1135" s="43"/>
      <c r="H1135" s="79"/>
      <c r="I1135" s="79"/>
      <c r="J1135" s="79"/>
      <c r="K1135" s="79"/>
      <c r="L1135" s="80"/>
      <c r="M1135" s="56"/>
      <c r="N1135" s="56"/>
      <c r="O1135" s="56"/>
      <c r="P1135" s="56"/>
    </row>
    <row r="1136" spans="1:256">
      <c r="A1136" s="657"/>
      <c r="B1136" s="724"/>
      <c r="C1136" s="725"/>
      <c r="D1136" s="725"/>
      <c r="E1136" s="94"/>
      <c r="F1136" s="128"/>
      <c r="G1136" s="42"/>
      <c r="H1136" s="73"/>
      <c r="I1136" s="73"/>
      <c r="J1136" s="73"/>
      <c r="K1136" s="73"/>
      <c r="L1136" s="74"/>
      <c r="M1136" s="49"/>
      <c r="N1136" s="49"/>
      <c r="O1136" s="49"/>
      <c r="P1136" s="49"/>
      <c r="Q1136" s="44"/>
      <c r="R1136" s="44"/>
      <c r="S1136" s="44"/>
      <c r="T1136" s="44"/>
      <c r="U1136" s="44"/>
      <c r="V1136" s="44"/>
      <c r="W1136" s="44"/>
      <c r="X1136" s="44"/>
      <c r="Y1136" s="44"/>
      <c r="Z1136" s="44"/>
      <c r="AA1136" s="44"/>
      <c r="AB1136" s="44"/>
      <c r="AC1136" s="44"/>
      <c r="AD1136" s="44"/>
      <c r="AE1136" s="44"/>
      <c r="AF1136" s="44"/>
      <c r="AG1136" s="44"/>
      <c r="AH1136" s="44"/>
      <c r="AI1136" s="44"/>
      <c r="AJ1136" s="44"/>
      <c r="AK1136" s="44"/>
      <c r="AL1136" s="44"/>
      <c r="AM1136" s="44"/>
      <c r="AN1136" s="44"/>
      <c r="AO1136" s="44"/>
      <c r="AP1136" s="44"/>
      <c r="AQ1136" s="44"/>
      <c r="AR1136" s="44"/>
      <c r="AS1136" s="44"/>
      <c r="AT1136" s="44"/>
      <c r="AU1136" s="44"/>
      <c r="AV1136" s="44"/>
      <c r="AW1136" s="44"/>
      <c r="AX1136" s="44"/>
      <c r="AY1136" s="44"/>
      <c r="AZ1136" s="44"/>
      <c r="BA1136" s="44"/>
      <c r="BB1136" s="44"/>
      <c r="BC1136" s="44"/>
      <c r="BD1136" s="44"/>
      <c r="BE1136" s="44"/>
      <c r="BF1136" s="44"/>
      <c r="BG1136" s="44"/>
      <c r="BH1136" s="44"/>
      <c r="BI1136" s="44"/>
      <c r="BJ1136" s="44"/>
      <c r="BK1136" s="44"/>
      <c r="BL1136" s="44"/>
      <c r="BM1136" s="44"/>
      <c r="BN1136" s="44"/>
      <c r="BO1136" s="44"/>
      <c r="BP1136" s="44"/>
      <c r="BQ1136" s="44"/>
      <c r="BR1136" s="44"/>
      <c r="BS1136" s="44"/>
      <c r="BT1136" s="44"/>
      <c r="BU1136" s="44"/>
      <c r="BV1136" s="44"/>
      <c r="BW1136" s="44"/>
      <c r="BX1136" s="44"/>
      <c r="BY1136" s="44"/>
      <c r="BZ1136" s="44"/>
      <c r="CA1136" s="44"/>
      <c r="CB1136" s="44"/>
      <c r="CC1136" s="44"/>
      <c r="CD1136" s="44"/>
      <c r="CE1136" s="44"/>
      <c r="CF1136" s="44"/>
      <c r="CG1136" s="44"/>
      <c r="CH1136" s="44"/>
      <c r="CI1136" s="44"/>
      <c r="CJ1136" s="44"/>
      <c r="CK1136" s="44"/>
      <c r="CL1136" s="44"/>
      <c r="CM1136" s="44"/>
      <c r="CN1136" s="44"/>
      <c r="CO1136" s="44"/>
      <c r="CP1136" s="44"/>
      <c r="CQ1136" s="44"/>
      <c r="CR1136" s="44"/>
      <c r="CS1136" s="44"/>
      <c r="CT1136" s="44"/>
      <c r="CU1136" s="44"/>
      <c r="CV1136" s="44"/>
      <c r="CW1136" s="44"/>
      <c r="CX1136" s="44"/>
      <c r="CY1136" s="44"/>
      <c r="CZ1136" s="44"/>
      <c r="DA1136" s="44"/>
      <c r="DB1136" s="44"/>
      <c r="DC1136" s="44"/>
      <c r="DD1136" s="44"/>
      <c r="DE1136" s="44"/>
      <c r="DF1136" s="44"/>
      <c r="DG1136" s="44"/>
      <c r="DH1136" s="44"/>
      <c r="DI1136" s="44"/>
      <c r="DJ1136" s="44"/>
      <c r="DK1136" s="44"/>
      <c r="DL1136" s="44"/>
      <c r="DM1136" s="44"/>
      <c r="DN1136" s="44"/>
      <c r="DO1136" s="44"/>
      <c r="DP1136" s="44"/>
      <c r="DQ1136" s="44"/>
      <c r="DR1136" s="44"/>
      <c r="DS1136" s="44"/>
      <c r="DT1136" s="44"/>
      <c r="DU1136" s="44"/>
      <c r="DV1136" s="44"/>
      <c r="DW1136" s="44"/>
      <c r="DX1136" s="44"/>
      <c r="DY1136" s="44"/>
      <c r="DZ1136" s="44"/>
      <c r="EA1136" s="44"/>
      <c r="EB1136" s="44"/>
      <c r="EC1136" s="44"/>
      <c r="ED1136" s="44"/>
      <c r="EE1136" s="44"/>
      <c r="EF1136" s="44"/>
      <c r="EG1136" s="44"/>
      <c r="EH1136" s="44"/>
      <c r="EI1136" s="44"/>
      <c r="EJ1136" s="44"/>
      <c r="EK1136" s="44"/>
      <c r="EL1136" s="44"/>
      <c r="EM1136" s="44"/>
      <c r="EN1136" s="44"/>
      <c r="EO1136" s="44"/>
      <c r="EP1136" s="44"/>
      <c r="EQ1136" s="44"/>
      <c r="ER1136" s="44"/>
      <c r="ES1136" s="44"/>
      <c r="ET1136" s="44"/>
      <c r="EU1136" s="44"/>
      <c r="EV1136" s="44"/>
      <c r="EW1136" s="44"/>
      <c r="EX1136" s="44"/>
      <c r="EY1136" s="44"/>
      <c r="EZ1136" s="44"/>
      <c r="FA1136" s="44"/>
      <c r="FB1136" s="44"/>
      <c r="FC1136" s="44"/>
      <c r="FD1136" s="44"/>
      <c r="FE1136" s="44"/>
      <c r="FF1136" s="44"/>
      <c r="FG1136" s="44"/>
      <c r="FH1136" s="44"/>
      <c r="FI1136" s="44"/>
      <c r="FJ1136" s="44"/>
      <c r="FK1136" s="44"/>
      <c r="FL1136" s="44"/>
      <c r="FM1136" s="44"/>
      <c r="FN1136" s="44"/>
      <c r="FO1136" s="44"/>
      <c r="FP1136" s="44"/>
      <c r="FQ1136" s="44"/>
      <c r="FR1136" s="44"/>
      <c r="FS1136" s="44"/>
      <c r="FT1136" s="44"/>
      <c r="FU1136" s="44"/>
      <c r="FV1136" s="44"/>
      <c r="FW1136" s="44"/>
      <c r="FX1136" s="44"/>
      <c r="FY1136" s="44"/>
      <c r="FZ1136" s="44"/>
      <c r="GA1136" s="44"/>
      <c r="GB1136" s="44"/>
      <c r="GC1136" s="44"/>
      <c r="GD1136" s="44"/>
      <c r="GE1136" s="44"/>
      <c r="GF1136" s="44"/>
      <c r="GG1136" s="44"/>
      <c r="GH1136" s="44"/>
      <c r="GI1136" s="44"/>
      <c r="GJ1136" s="44"/>
      <c r="GK1136" s="44"/>
      <c r="GL1136" s="44"/>
      <c r="GM1136" s="44"/>
      <c r="GN1136" s="44"/>
      <c r="GO1136" s="44"/>
      <c r="GP1136" s="44"/>
      <c r="GQ1136" s="44"/>
      <c r="GR1136" s="44"/>
      <c r="GS1136" s="44"/>
      <c r="GT1136" s="44"/>
      <c r="GU1136" s="44"/>
      <c r="GV1136" s="44"/>
      <c r="GW1136" s="44"/>
      <c r="GX1136" s="44"/>
      <c r="GY1136" s="44"/>
      <c r="GZ1136" s="44"/>
      <c r="HA1136" s="44"/>
      <c r="HB1136" s="44"/>
      <c r="HC1136" s="44"/>
      <c r="HD1136" s="44"/>
      <c r="HE1136" s="44"/>
      <c r="HF1136" s="44"/>
      <c r="HG1136" s="44"/>
      <c r="HH1136" s="44"/>
      <c r="HI1136" s="44"/>
      <c r="HJ1136" s="44"/>
      <c r="HK1136" s="44"/>
      <c r="HL1136" s="44"/>
      <c r="HM1136" s="44"/>
      <c r="HN1136" s="44"/>
      <c r="HO1136" s="44"/>
      <c r="HP1136" s="44"/>
      <c r="HQ1136" s="44"/>
      <c r="HR1136" s="44"/>
      <c r="HS1136" s="44"/>
      <c r="HT1136" s="44"/>
      <c r="HU1136" s="44"/>
      <c r="HV1136" s="44"/>
      <c r="HW1136" s="44"/>
      <c r="HX1136" s="44"/>
      <c r="HY1136" s="44"/>
      <c r="HZ1136" s="44"/>
      <c r="IA1136" s="44"/>
      <c r="IB1136" s="44"/>
      <c r="IC1136" s="44"/>
      <c r="ID1136" s="44"/>
      <c r="IE1136" s="44"/>
      <c r="IF1136" s="44"/>
      <c r="IG1136" s="44"/>
      <c r="IH1136" s="44"/>
      <c r="II1136" s="44"/>
      <c r="IJ1136" s="44"/>
      <c r="IK1136" s="44"/>
      <c r="IL1136" s="44"/>
      <c r="IM1136" s="44"/>
      <c r="IN1136" s="44"/>
      <c r="IO1136" s="44"/>
      <c r="IP1136" s="44"/>
      <c r="IQ1136" s="44"/>
      <c r="IR1136" s="44"/>
      <c r="IS1136" s="44"/>
      <c r="IT1136" s="44"/>
      <c r="IU1136" s="44"/>
      <c r="IV1136" s="44"/>
    </row>
    <row r="1137" spans="1:256">
      <c r="A1137" s="548"/>
      <c r="B1137" s="549" t="s">
        <v>313</v>
      </c>
      <c r="C1137" s="550"/>
      <c r="D1137" s="551"/>
      <c r="E1137" s="125"/>
      <c r="F1137" s="553"/>
      <c r="G1137" s="43"/>
      <c r="H1137" s="73"/>
      <c r="I1137" s="73"/>
      <c r="J1137" s="73"/>
      <c r="K1137" s="73"/>
      <c r="L1137" s="74"/>
      <c r="M1137" s="49"/>
      <c r="N1137" s="49"/>
      <c r="O1137" s="49"/>
      <c r="P1137" s="49"/>
      <c r="Q1137" s="44"/>
      <c r="R1137" s="44"/>
      <c r="S1137" s="44"/>
      <c r="T1137" s="44"/>
      <c r="U1137" s="44"/>
      <c r="V1137" s="44"/>
      <c r="W1137" s="44"/>
      <c r="X1137" s="44"/>
      <c r="Y1137" s="44"/>
      <c r="Z1137" s="44"/>
      <c r="AA1137" s="44"/>
      <c r="AB1137" s="44"/>
      <c r="AC1137" s="44"/>
      <c r="AD1137" s="44"/>
      <c r="AE1137" s="44"/>
      <c r="AF1137" s="44"/>
      <c r="AG1137" s="44"/>
      <c r="AH1137" s="44"/>
      <c r="AI1137" s="44"/>
      <c r="AJ1137" s="44"/>
      <c r="AK1137" s="44"/>
      <c r="AL1137" s="44"/>
      <c r="AM1137" s="44"/>
      <c r="AN1137" s="44"/>
      <c r="AO1137" s="44"/>
      <c r="AP1137" s="44"/>
      <c r="AQ1137" s="44"/>
      <c r="AR1137" s="44"/>
      <c r="AS1137" s="44"/>
      <c r="AT1137" s="44"/>
      <c r="AU1137" s="44"/>
      <c r="AV1137" s="44"/>
      <c r="AW1137" s="44"/>
      <c r="AX1137" s="44"/>
      <c r="AY1137" s="44"/>
      <c r="AZ1137" s="44"/>
      <c r="BA1137" s="44"/>
      <c r="BB1137" s="44"/>
      <c r="BC1137" s="44"/>
      <c r="BD1137" s="44"/>
      <c r="BE1137" s="44"/>
      <c r="BF1137" s="44"/>
      <c r="BG1137" s="44"/>
      <c r="BH1137" s="44"/>
      <c r="BI1137" s="44"/>
      <c r="BJ1137" s="44"/>
      <c r="BK1137" s="44"/>
      <c r="BL1137" s="44"/>
      <c r="BM1137" s="44"/>
      <c r="BN1137" s="44"/>
      <c r="BO1137" s="44"/>
      <c r="BP1137" s="44"/>
      <c r="BQ1137" s="44"/>
      <c r="BR1137" s="44"/>
      <c r="BS1137" s="44"/>
      <c r="BT1137" s="44"/>
      <c r="BU1137" s="44"/>
      <c r="BV1137" s="44"/>
      <c r="BW1137" s="44"/>
      <c r="BX1137" s="44"/>
      <c r="BY1137" s="44"/>
      <c r="BZ1137" s="44"/>
      <c r="CA1137" s="44"/>
      <c r="CB1137" s="44"/>
      <c r="CC1137" s="44"/>
      <c r="CD1137" s="44"/>
      <c r="CE1137" s="44"/>
      <c r="CF1137" s="44"/>
      <c r="CG1137" s="44"/>
      <c r="CH1137" s="44"/>
      <c r="CI1137" s="44"/>
      <c r="CJ1137" s="44"/>
      <c r="CK1137" s="44"/>
      <c r="CL1137" s="44"/>
      <c r="CM1137" s="44"/>
      <c r="CN1137" s="44"/>
      <c r="CO1137" s="44"/>
      <c r="CP1137" s="44"/>
      <c r="CQ1137" s="44"/>
      <c r="CR1137" s="44"/>
      <c r="CS1137" s="44"/>
      <c r="CT1137" s="44"/>
      <c r="CU1137" s="44"/>
      <c r="CV1137" s="44"/>
      <c r="CW1137" s="44"/>
      <c r="CX1137" s="44"/>
      <c r="CY1137" s="44"/>
      <c r="CZ1137" s="44"/>
      <c r="DA1137" s="44"/>
      <c r="DB1137" s="44"/>
      <c r="DC1137" s="44"/>
      <c r="DD1137" s="44"/>
      <c r="DE1137" s="44"/>
      <c r="DF1137" s="44"/>
      <c r="DG1137" s="44"/>
      <c r="DH1137" s="44"/>
      <c r="DI1137" s="44"/>
      <c r="DJ1137" s="44"/>
      <c r="DK1137" s="44"/>
      <c r="DL1137" s="44"/>
      <c r="DM1137" s="44"/>
      <c r="DN1137" s="44"/>
      <c r="DO1137" s="44"/>
      <c r="DP1137" s="44"/>
      <c r="DQ1137" s="44"/>
      <c r="DR1137" s="44"/>
      <c r="DS1137" s="44"/>
      <c r="DT1137" s="44"/>
      <c r="DU1137" s="44"/>
      <c r="DV1137" s="44"/>
      <c r="DW1137" s="44"/>
      <c r="DX1137" s="44"/>
      <c r="DY1137" s="44"/>
      <c r="DZ1137" s="44"/>
      <c r="EA1137" s="44"/>
      <c r="EB1137" s="44"/>
      <c r="EC1137" s="44"/>
      <c r="ED1137" s="44"/>
      <c r="EE1137" s="44"/>
      <c r="EF1137" s="44"/>
      <c r="EG1137" s="44"/>
      <c r="EH1137" s="44"/>
      <c r="EI1137" s="44"/>
      <c r="EJ1137" s="44"/>
      <c r="EK1137" s="44"/>
      <c r="EL1137" s="44"/>
      <c r="EM1137" s="44"/>
      <c r="EN1137" s="44"/>
      <c r="EO1137" s="44"/>
      <c r="EP1137" s="44"/>
      <c r="EQ1137" s="44"/>
      <c r="ER1137" s="44"/>
      <c r="ES1137" s="44"/>
      <c r="ET1137" s="44"/>
      <c r="EU1137" s="44"/>
      <c r="EV1137" s="44"/>
      <c r="EW1137" s="44"/>
      <c r="EX1137" s="44"/>
      <c r="EY1137" s="44"/>
      <c r="EZ1137" s="44"/>
      <c r="FA1137" s="44"/>
      <c r="FB1137" s="44"/>
      <c r="FC1137" s="44"/>
      <c r="FD1137" s="44"/>
      <c r="FE1137" s="44"/>
      <c r="FF1137" s="44"/>
      <c r="FG1137" s="44"/>
      <c r="FH1137" s="44"/>
      <c r="FI1137" s="44"/>
      <c r="FJ1137" s="44"/>
      <c r="FK1137" s="44"/>
      <c r="FL1137" s="44"/>
      <c r="FM1137" s="44"/>
      <c r="FN1137" s="44"/>
      <c r="FO1137" s="44"/>
      <c r="FP1137" s="44"/>
      <c r="FQ1137" s="44"/>
      <c r="FR1137" s="44"/>
      <c r="FS1137" s="44"/>
      <c r="FT1137" s="44"/>
      <c r="FU1137" s="44"/>
      <c r="FV1137" s="44"/>
      <c r="FW1137" s="44"/>
      <c r="FX1137" s="44"/>
      <c r="FY1137" s="44"/>
      <c r="FZ1137" s="44"/>
      <c r="GA1137" s="44"/>
      <c r="GB1137" s="44"/>
      <c r="GC1137" s="44"/>
      <c r="GD1137" s="44"/>
      <c r="GE1137" s="44"/>
      <c r="GF1137" s="44"/>
      <c r="GG1137" s="44"/>
      <c r="GH1137" s="44"/>
      <c r="GI1137" s="44"/>
      <c r="GJ1137" s="44"/>
      <c r="GK1137" s="44"/>
      <c r="GL1137" s="44"/>
      <c r="GM1137" s="44"/>
      <c r="GN1137" s="44"/>
      <c r="GO1137" s="44"/>
      <c r="GP1137" s="44"/>
      <c r="GQ1137" s="44"/>
      <c r="GR1137" s="44"/>
      <c r="GS1137" s="44"/>
      <c r="GT1137" s="44"/>
      <c r="GU1137" s="44"/>
      <c r="GV1137" s="44"/>
      <c r="GW1137" s="44"/>
      <c r="GX1137" s="44"/>
      <c r="GY1137" s="44"/>
      <c r="GZ1137" s="44"/>
      <c r="HA1137" s="44"/>
      <c r="HB1137" s="44"/>
      <c r="HC1137" s="44"/>
      <c r="HD1137" s="44"/>
      <c r="HE1137" s="44"/>
      <c r="HF1137" s="44"/>
      <c r="HG1137" s="44"/>
      <c r="HH1137" s="44"/>
      <c r="HI1137" s="44"/>
      <c r="HJ1137" s="44"/>
      <c r="HK1137" s="44"/>
      <c r="HL1137" s="44"/>
      <c r="HM1137" s="44"/>
      <c r="HN1137" s="44"/>
      <c r="HO1137" s="44"/>
      <c r="HP1137" s="44"/>
      <c r="HQ1137" s="44"/>
      <c r="HR1137" s="44"/>
      <c r="HS1137" s="44"/>
      <c r="HT1137" s="44"/>
      <c r="HU1137" s="44"/>
      <c r="HV1137" s="44"/>
      <c r="HW1137" s="44"/>
      <c r="HX1137" s="44"/>
      <c r="HY1137" s="44"/>
      <c r="HZ1137" s="44"/>
      <c r="IA1137" s="44"/>
      <c r="IB1137" s="44"/>
      <c r="IC1137" s="44"/>
      <c r="ID1137" s="44"/>
      <c r="IE1137" s="44"/>
      <c r="IF1137" s="44"/>
      <c r="IG1137" s="44"/>
      <c r="IH1137" s="44"/>
      <c r="II1137" s="44"/>
      <c r="IJ1137" s="44"/>
      <c r="IK1137" s="44"/>
      <c r="IL1137" s="44"/>
      <c r="IM1137" s="44"/>
      <c r="IN1137" s="44"/>
      <c r="IO1137" s="44"/>
      <c r="IP1137" s="44"/>
      <c r="IQ1137" s="44"/>
      <c r="IR1137" s="44"/>
      <c r="IS1137" s="44"/>
      <c r="IT1137" s="44"/>
      <c r="IU1137" s="44"/>
      <c r="IV1137" s="44"/>
    </row>
    <row r="1138" spans="1:256">
      <c r="A1138" s="657"/>
      <c r="B1138" s="724"/>
      <c r="C1138" s="725"/>
      <c r="D1138" s="725"/>
      <c r="E1138" s="94"/>
      <c r="F1138" s="128"/>
      <c r="G1138" s="43"/>
      <c r="H1138" s="72"/>
      <c r="I1138" s="72"/>
      <c r="J1138" s="72"/>
      <c r="K1138" s="72"/>
      <c r="L1138" s="39"/>
      <c r="M1138" s="69"/>
      <c r="N1138" s="69"/>
      <c r="O1138" s="69"/>
      <c r="P1138" s="69"/>
      <c r="Q1138" s="40"/>
      <c r="R1138" s="40"/>
      <c r="S1138" s="40"/>
      <c r="T1138" s="40"/>
      <c r="U1138" s="40"/>
      <c r="V1138" s="40"/>
      <c r="W1138" s="40"/>
      <c r="X1138" s="40"/>
      <c r="Y1138" s="40"/>
      <c r="Z1138" s="40"/>
      <c r="AA1138" s="40"/>
      <c r="AB1138" s="40"/>
      <c r="AC1138" s="40"/>
      <c r="AD1138" s="40"/>
      <c r="AE1138" s="40"/>
      <c r="AF1138" s="40"/>
      <c r="AG1138" s="40"/>
      <c r="AH1138" s="40"/>
      <c r="AI1138" s="40"/>
      <c r="AJ1138" s="40"/>
      <c r="AK1138" s="40"/>
      <c r="AL1138" s="40"/>
      <c r="AM1138" s="40"/>
      <c r="AN1138" s="40"/>
      <c r="AO1138" s="40"/>
      <c r="AP1138" s="40"/>
      <c r="AQ1138" s="40"/>
      <c r="AR1138" s="40"/>
      <c r="AS1138" s="40"/>
      <c r="AT1138" s="40"/>
      <c r="AU1138" s="40"/>
      <c r="AV1138" s="40"/>
      <c r="AW1138" s="40"/>
      <c r="AX1138" s="40"/>
      <c r="AY1138" s="40"/>
      <c r="AZ1138" s="40"/>
      <c r="BA1138" s="40"/>
      <c r="BB1138" s="40"/>
      <c r="BC1138" s="40"/>
      <c r="BD1138" s="40"/>
      <c r="BE1138" s="40"/>
      <c r="BF1138" s="40"/>
      <c r="BG1138" s="40"/>
      <c r="BH1138" s="40"/>
      <c r="BI1138" s="40"/>
      <c r="BJ1138" s="40"/>
      <c r="BK1138" s="40"/>
      <c r="BL1138" s="40"/>
      <c r="BM1138" s="40"/>
      <c r="BN1138" s="40"/>
      <c r="BO1138" s="40"/>
      <c r="BP1138" s="40"/>
      <c r="BQ1138" s="40"/>
      <c r="BR1138" s="40"/>
      <c r="BS1138" s="40"/>
      <c r="BT1138" s="40"/>
      <c r="BU1138" s="40"/>
      <c r="BV1138" s="40"/>
      <c r="BW1138" s="40"/>
      <c r="BX1138" s="40"/>
      <c r="BY1138" s="40"/>
      <c r="BZ1138" s="40"/>
      <c r="CA1138" s="40"/>
      <c r="CB1138" s="40"/>
      <c r="CC1138" s="40"/>
      <c r="CD1138" s="40"/>
      <c r="CE1138" s="40"/>
      <c r="CF1138" s="40"/>
      <c r="CG1138" s="40"/>
      <c r="CH1138" s="40"/>
      <c r="CI1138" s="40"/>
      <c r="CJ1138" s="40"/>
      <c r="CK1138" s="40"/>
      <c r="CL1138" s="40"/>
      <c r="CM1138" s="40"/>
      <c r="CN1138" s="40"/>
      <c r="CO1138" s="40"/>
      <c r="CP1138" s="40"/>
      <c r="CQ1138" s="40"/>
      <c r="CR1138" s="40"/>
      <c r="CS1138" s="40"/>
      <c r="CT1138" s="40"/>
      <c r="CU1138" s="40"/>
      <c r="CV1138" s="40"/>
      <c r="CW1138" s="40"/>
      <c r="CX1138" s="40"/>
      <c r="CY1138" s="40"/>
      <c r="CZ1138" s="40"/>
      <c r="DA1138" s="40"/>
      <c r="DB1138" s="40"/>
      <c r="DC1138" s="40"/>
      <c r="DD1138" s="40"/>
      <c r="DE1138" s="40"/>
      <c r="DF1138" s="40"/>
      <c r="DG1138" s="40"/>
      <c r="DH1138" s="40"/>
      <c r="DI1138" s="40"/>
      <c r="DJ1138" s="40"/>
      <c r="DK1138" s="40"/>
      <c r="DL1138" s="40"/>
      <c r="DM1138" s="40"/>
      <c r="DN1138" s="40"/>
      <c r="DO1138" s="40"/>
      <c r="DP1138" s="40"/>
      <c r="DQ1138" s="40"/>
      <c r="DR1138" s="40"/>
      <c r="DS1138" s="40"/>
      <c r="DT1138" s="40"/>
      <c r="DU1138" s="40"/>
      <c r="DV1138" s="40"/>
      <c r="DW1138" s="40"/>
      <c r="DX1138" s="40"/>
      <c r="DY1138" s="40"/>
      <c r="DZ1138" s="40"/>
      <c r="EA1138" s="40"/>
      <c r="EB1138" s="40"/>
      <c r="EC1138" s="40"/>
      <c r="ED1138" s="40"/>
      <c r="EE1138" s="40"/>
      <c r="EF1138" s="40"/>
      <c r="EG1138" s="40"/>
      <c r="EH1138" s="40"/>
      <c r="EI1138" s="40"/>
      <c r="EJ1138" s="40"/>
      <c r="EK1138" s="40"/>
      <c r="EL1138" s="40"/>
      <c r="EM1138" s="40"/>
      <c r="EN1138" s="40"/>
      <c r="EO1138" s="40"/>
      <c r="EP1138" s="40"/>
      <c r="EQ1138" s="40"/>
      <c r="ER1138" s="40"/>
      <c r="ES1138" s="40"/>
      <c r="ET1138" s="40"/>
      <c r="EU1138" s="40"/>
      <c r="EV1138" s="40"/>
      <c r="EW1138" s="40"/>
      <c r="EX1138" s="40"/>
      <c r="EY1138" s="40"/>
      <c r="EZ1138" s="40"/>
      <c r="FA1138" s="40"/>
      <c r="FB1138" s="40"/>
      <c r="FC1138" s="40"/>
      <c r="FD1138" s="40"/>
      <c r="FE1138" s="40"/>
      <c r="FF1138" s="40"/>
      <c r="FG1138" s="40"/>
      <c r="FH1138" s="40"/>
      <c r="FI1138" s="40"/>
      <c r="FJ1138" s="40"/>
      <c r="FK1138" s="40"/>
      <c r="FL1138" s="40"/>
      <c r="FM1138" s="40"/>
      <c r="FN1138" s="40"/>
      <c r="FO1138" s="40"/>
      <c r="FP1138" s="40"/>
      <c r="FQ1138" s="40"/>
      <c r="FR1138" s="40"/>
      <c r="FS1138" s="40"/>
      <c r="FT1138" s="40"/>
      <c r="FU1138" s="40"/>
      <c r="FV1138" s="40"/>
      <c r="FW1138" s="40"/>
      <c r="FX1138" s="40"/>
      <c r="FY1138" s="40"/>
      <c r="FZ1138" s="40"/>
      <c r="GA1138" s="40"/>
      <c r="GB1138" s="40"/>
      <c r="GC1138" s="40"/>
      <c r="GD1138" s="40"/>
      <c r="GE1138" s="40"/>
      <c r="GF1138" s="40"/>
      <c r="GG1138" s="40"/>
      <c r="GH1138" s="40"/>
      <c r="GI1138" s="40"/>
      <c r="GJ1138" s="40"/>
      <c r="GK1138" s="40"/>
      <c r="GL1138" s="40"/>
      <c r="GM1138" s="40"/>
      <c r="GN1138" s="40"/>
      <c r="GO1138" s="40"/>
      <c r="GP1138" s="40"/>
      <c r="GQ1138" s="40"/>
      <c r="GR1138" s="40"/>
      <c r="GS1138" s="40"/>
      <c r="GT1138" s="40"/>
      <c r="GU1138" s="40"/>
      <c r="GV1138" s="40"/>
      <c r="GW1138" s="40"/>
      <c r="GX1138" s="40"/>
      <c r="GY1138" s="40"/>
      <c r="GZ1138" s="40"/>
      <c r="HA1138" s="40"/>
      <c r="HB1138" s="40"/>
      <c r="HC1138" s="40"/>
      <c r="HD1138" s="40"/>
      <c r="HE1138" s="40"/>
      <c r="HF1138" s="40"/>
      <c r="HG1138" s="40"/>
      <c r="HH1138" s="40"/>
      <c r="HI1138" s="40"/>
      <c r="HJ1138" s="40"/>
      <c r="HK1138" s="40"/>
      <c r="HL1138" s="40"/>
      <c r="HM1138" s="40"/>
      <c r="HN1138" s="40"/>
      <c r="HO1138" s="40"/>
      <c r="HP1138" s="40"/>
      <c r="HQ1138" s="40"/>
      <c r="HR1138" s="40"/>
      <c r="HS1138" s="40"/>
      <c r="HT1138" s="40"/>
      <c r="HU1138" s="40"/>
      <c r="HV1138" s="40"/>
      <c r="HW1138" s="40"/>
      <c r="HX1138" s="40"/>
      <c r="HY1138" s="40"/>
      <c r="HZ1138" s="40"/>
      <c r="IA1138" s="40"/>
      <c r="IB1138" s="40"/>
      <c r="IC1138" s="40"/>
      <c r="ID1138" s="40"/>
      <c r="IE1138" s="40"/>
      <c r="IF1138" s="40"/>
      <c r="IG1138" s="40"/>
      <c r="IH1138" s="40"/>
      <c r="II1138" s="40"/>
      <c r="IJ1138" s="40"/>
      <c r="IK1138" s="40"/>
      <c r="IL1138" s="40"/>
      <c r="IM1138" s="40"/>
      <c r="IN1138" s="40"/>
      <c r="IO1138" s="40"/>
      <c r="IP1138" s="40"/>
      <c r="IQ1138" s="40"/>
      <c r="IR1138" s="40"/>
      <c r="IS1138" s="40"/>
      <c r="IT1138" s="40"/>
      <c r="IU1138" s="40"/>
      <c r="IV1138" s="40"/>
    </row>
    <row r="1139" spans="1:256" ht="294" customHeight="1">
      <c r="A1139" s="657" t="s">
        <v>759</v>
      </c>
      <c r="B1139" s="615" t="s">
        <v>1073</v>
      </c>
      <c r="C1139" s="725"/>
      <c r="D1139" s="725"/>
      <c r="E1139" s="94"/>
      <c r="F1139" s="128"/>
      <c r="G1139" s="43"/>
      <c r="H1139" s="72"/>
      <c r="I1139" s="72"/>
      <c r="J1139" s="72"/>
      <c r="K1139" s="72"/>
      <c r="L1139" s="39"/>
      <c r="M1139" s="69"/>
      <c r="N1139" s="69"/>
      <c r="O1139" s="69"/>
      <c r="P1139" s="69"/>
      <c r="Q1139" s="40"/>
      <c r="R1139" s="40"/>
      <c r="S1139" s="40"/>
      <c r="T1139" s="40"/>
      <c r="U1139" s="40"/>
      <c r="V1139" s="40"/>
      <c r="W1139" s="40"/>
      <c r="X1139" s="40"/>
      <c r="Y1139" s="40"/>
      <c r="Z1139" s="40"/>
      <c r="AA1139" s="40"/>
      <c r="AB1139" s="40"/>
      <c r="AC1139" s="40"/>
      <c r="AD1139" s="40"/>
      <c r="AE1139" s="40"/>
      <c r="AF1139" s="40"/>
      <c r="AG1139" s="40"/>
      <c r="AH1139" s="40"/>
      <c r="AI1139" s="40"/>
      <c r="AJ1139" s="40"/>
      <c r="AK1139" s="40"/>
      <c r="AL1139" s="40"/>
      <c r="AM1139" s="40"/>
      <c r="AN1139" s="40"/>
      <c r="AO1139" s="40"/>
      <c r="AP1139" s="40"/>
      <c r="AQ1139" s="40"/>
      <c r="AR1139" s="40"/>
      <c r="AS1139" s="40"/>
      <c r="AT1139" s="40"/>
      <c r="AU1139" s="40"/>
      <c r="AV1139" s="40"/>
      <c r="AW1139" s="40"/>
      <c r="AX1139" s="40"/>
      <c r="AY1139" s="40"/>
      <c r="AZ1139" s="40"/>
      <c r="BA1139" s="40"/>
      <c r="BB1139" s="40"/>
      <c r="BC1139" s="40"/>
      <c r="BD1139" s="40"/>
      <c r="BE1139" s="40"/>
      <c r="BF1139" s="40"/>
      <c r="BG1139" s="40"/>
      <c r="BH1139" s="40"/>
      <c r="BI1139" s="40"/>
      <c r="BJ1139" s="40"/>
      <c r="BK1139" s="40"/>
      <c r="BL1139" s="40"/>
      <c r="BM1139" s="40"/>
      <c r="BN1139" s="40"/>
      <c r="BO1139" s="40"/>
      <c r="BP1139" s="40"/>
      <c r="BQ1139" s="40"/>
      <c r="BR1139" s="40"/>
      <c r="BS1139" s="40"/>
      <c r="BT1139" s="40"/>
      <c r="BU1139" s="40"/>
      <c r="BV1139" s="40"/>
      <c r="BW1139" s="40"/>
      <c r="BX1139" s="40"/>
      <c r="BY1139" s="40"/>
      <c r="BZ1139" s="40"/>
      <c r="CA1139" s="40"/>
      <c r="CB1139" s="40"/>
      <c r="CC1139" s="40"/>
      <c r="CD1139" s="40"/>
      <c r="CE1139" s="40"/>
      <c r="CF1139" s="40"/>
      <c r="CG1139" s="40"/>
      <c r="CH1139" s="40"/>
      <c r="CI1139" s="40"/>
      <c r="CJ1139" s="40"/>
      <c r="CK1139" s="40"/>
      <c r="CL1139" s="40"/>
      <c r="CM1139" s="40"/>
      <c r="CN1139" s="40"/>
      <c r="CO1139" s="40"/>
      <c r="CP1139" s="40"/>
      <c r="CQ1139" s="40"/>
      <c r="CR1139" s="40"/>
      <c r="CS1139" s="40"/>
      <c r="CT1139" s="40"/>
      <c r="CU1139" s="40"/>
      <c r="CV1139" s="40"/>
      <c r="CW1139" s="40"/>
      <c r="CX1139" s="40"/>
      <c r="CY1139" s="40"/>
      <c r="CZ1139" s="40"/>
      <c r="DA1139" s="40"/>
      <c r="DB1139" s="40"/>
      <c r="DC1139" s="40"/>
      <c r="DD1139" s="40"/>
      <c r="DE1139" s="40"/>
      <c r="DF1139" s="40"/>
      <c r="DG1139" s="40"/>
      <c r="DH1139" s="40"/>
      <c r="DI1139" s="40"/>
      <c r="DJ1139" s="40"/>
      <c r="DK1139" s="40"/>
      <c r="DL1139" s="40"/>
      <c r="DM1139" s="40"/>
      <c r="DN1139" s="40"/>
      <c r="DO1139" s="40"/>
      <c r="DP1139" s="40"/>
      <c r="DQ1139" s="40"/>
      <c r="DR1139" s="40"/>
      <c r="DS1139" s="40"/>
      <c r="DT1139" s="40"/>
      <c r="DU1139" s="40"/>
      <c r="DV1139" s="40"/>
      <c r="DW1139" s="40"/>
      <c r="DX1139" s="40"/>
      <c r="DY1139" s="40"/>
      <c r="DZ1139" s="40"/>
      <c r="EA1139" s="40"/>
      <c r="EB1139" s="40"/>
      <c r="EC1139" s="40"/>
      <c r="ED1139" s="40"/>
      <c r="EE1139" s="40"/>
      <c r="EF1139" s="40"/>
      <c r="EG1139" s="40"/>
      <c r="EH1139" s="40"/>
      <c r="EI1139" s="40"/>
      <c r="EJ1139" s="40"/>
      <c r="EK1139" s="40"/>
      <c r="EL1139" s="40"/>
      <c r="EM1139" s="40"/>
      <c r="EN1139" s="40"/>
      <c r="EO1139" s="40"/>
      <c r="EP1139" s="40"/>
      <c r="EQ1139" s="40"/>
      <c r="ER1139" s="40"/>
      <c r="ES1139" s="40"/>
      <c r="ET1139" s="40"/>
      <c r="EU1139" s="40"/>
      <c r="EV1139" s="40"/>
      <c r="EW1139" s="40"/>
      <c r="EX1139" s="40"/>
      <c r="EY1139" s="40"/>
      <c r="EZ1139" s="40"/>
      <c r="FA1139" s="40"/>
      <c r="FB1139" s="40"/>
      <c r="FC1139" s="40"/>
      <c r="FD1139" s="40"/>
      <c r="FE1139" s="40"/>
      <c r="FF1139" s="40"/>
      <c r="FG1139" s="40"/>
      <c r="FH1139" s="40"/>
      <c r="FI1139" s="40"/>
      <c r="FJ1139" s="40"/>
      <c r="FK1139" s="40"/>
      <c r="FL1139" s="40"/>
      <c r="FM1139" s="40"/>
      <c r="FN1139" s="40"/>
      <c r="FO1139" s="40"/>
      <c r="FP1139" s="40"/>
      <c r="FQ1139" s="40"/>
      <c r="FR1139" s="40"/>
      <c r="FS1139" s="40"/>
      <c r="FT1139" s="40"/>
      <c r="FU1139" s="40"/>
      <c r="FV1139" s="40"/>
      <c r="FW1139" s="40"/>
      <c r="FX1139" s="40"/>
      <c r="FY1139" s="40"/>
      <c r="FZ1139" s="40"/>
      <c r="GA1139" s="40"/>
      <c r="GB1139" s="40"/>
      <c r="GC1139" s="40"/>
      <c r="GD1139" s="40"/>
      <c r="GE1139" s="40"/>
      <c r="GF1139" s="40"/>
      <c r="GG1139" s="40"/>
      <c r="GH1139" s="40"/>
      <c r="GI1139" s="40"/>
      <c r="GJ1139" s="40"/>
      <c r="GK1139" s="40"/>
      <c r="GL1139" s="40"/>
      <c r="GM1139" s="40"/>
      <c r="GN1139" s="40"/>
      <c r="GO1139" s="40"/>
      <c r="GP1139" s="40"/>
      <c r="GQ1139" s="40"/>
      <c r="GR1139" s="40"/>
      <c r="GS1139" s="40"/>
      <c r="GT1139" s="40"/>
      <c r="GU1139" s="40"/>
      <c r="GV1139" s="40"/>
      <c r="GW1139" s="40"/>
      <c r="GX1139" s="40"/>
      <c r="GY1139" s="40"/>
      <c r="GZ1139" s="40"/>
      <c r="HA1139" s="40"/>
      <c r="HB1139" s="40"/>
      <c r="HC1139" s="40"/>
      <c r="HD1139" s="40"/>
      <c r="HE1139" s="40"/>
      <c r="HF1139" s="40"/>
      <c r="HG1139" s="40"/>
      <c r="HH1139" s="40"/>
      <c r="HI1139" s="40"/>
      <c r="HJ1139" s="40"/>
      <c r="HK1139" s="40"/>
      <c r="HL1139" s="40"/>
      <c r="HM1139" s="40"/>
      <c r="HN1139" s="40"/>
      <c r="HO1139" s="40"/>
      <c r="HP1139" s="40"/>
      <c r="HQ1139" s="40"/>
      <c r="HR1139" s="40"/>
      <c r="HS1139" s="40"/>
      <c r="HT1139" s="40"/>
      <c r="HU1139" s="40"/>
      <c r="HV1139" s="40"/>
      <c r="HW1139" s="40"/>
      <c r="HX1139" s="40"/>
      <c r="HY1139" s="40"/>
      <c r="HZ1139" s="40"/>
      <c r="IA1139" s="40"/>
      <c r="IB1139" s="40"/>
      <c r="IC1139" s="40"/>
      <c r="ID1139" s="40"/>
      <c r="IE1139" s="40"/>
      <c r="IF1139" s="40"/>
      <c r="IG1139" s="40"/>
      <c r="IH1139" s="40"/>
      <c r="II1139" s="40"/>
      <c r="IJ1139" s="40"/>
      <c r="IK1139" s="40"/>
      <c r="IL1139" s="40"/>
      <c r="IM1139" s="40"/>
      <c r="IN1139" s="40"/>
      <c r="IO1139" s="40"/>
      <c r="IP1139" s="40"/>
      <c r="IQ1139" s="40"/>
      <c r="IR1139" s="40"/>
      <c r="IS1139" s="40"/>
      <c r="IT1139" s="40"/>
      <c r="IU1139" s="40"/>
      <c r="IV1139" s="40"/>
    </row>
    <row r="1140" spans="1:256">
      <c r="A1140" s="657"/>
      <c r="B1140" s="615" t="s">
        <v>767</v>
      </c>
      <c r="C1140" s="530" t="s">
        <v>257</v>
      </c>
      <c r="D1140" s="591">
        <v>2</v>
      </c>
      <c r="E1140" s="782"/>
      <c r="F1140" s="588">
        <f>D1140*E1140</f>
        <v>0</v>
      </c>
      <c r="G1140" s="43"/>
      <c r="H1140" s="72"/>
      <c r="I1140" s="72"/>
      <c r="J1140" s="72"/>
      <c r="K1140" s="72"/>
      <c r="L1140" s="39"/>
      <c r="M1140" s="69"/>
      <c r="N1140" s="69"/>
      <c r="O1140" s="69"/>
      <c r="P1140" s="69"/>
      <c r="Q1140" s="40"/>
      <c r="R1140" s="40"/>
      <c r="S1140" s="40"/>
      <c r="T1140" s="40"/>
      <c r="U1140" s="40"/>
      <c r="V1140" s="40"/>
      <c r="W1140" s="40"/>
      <c r="X1140" s="40"/>
      <c r="Y1140" s="40"/>
      <c r="Z1140" s="40"/>
      <c r="AA1140" s="40"/>
      <c r="AB1140" s="40"/>
      <c r="AC1140" s="40"/>
      <c r="AD1140" s="40"/>
      <c r="AE1140" s="40"/>
      <c r="AF1140" s="40"/>
      <c r="AG1140" s="40"/>
      <c r="AH1140" s="40"/>
      <c r="AI1140" s="40"/>
      <c r="AJ1140" s="40"/>
      <c r="AK1140" s="40"/>
      <c r="AL1140" s="40"/>
      <c r="AM1140" s="40"/>
      <c r="AN1140" s="40"/>
      <c r="AO1140" s="40"/>
      <c r="AP1140" s="40"/>
      <c r="AQ1140" s="40"/>
      <c r="AR1140" s="40"/>
      <c r="AS1140" s="40"/>
      <c r="AT1140" s="40"/>
      <c r="AU1140" s="40"/>
      <c r="AV1140" s="40"/>
      <c r="AW1140" s="40"/>
      <c r="AX1140" s="40"/>
      <c r="AY1140" s="40"/>
      <c r="AZ1140" s="40"/>
      <c r="BA1140" s="40"/>
      <c r="BB1140" s="40"/>
      <c r="BC1140" s="40"/>
      <c r="BD1140" s="40"/>
      <c r="BE1140" s="40"/>
      <c r="BF1140" s="40"/>
      <c r="BG1140" s="40"/>
      <c r="BH1140" s="40"/>
      <c r="BI1140" s="40"/>
      <c r="BJ1140" s="40"/>
      <c r="BK1140" s="40"/>
      <c r="BL1140" s="40"/>
      <c r="BM1140" s="40"/>
      <c r="BN1140" s="40"/>
      <c r="BO1140" s="40"/>
      <c r="BP1140" s="40"/>
      <c r="BQ1140" s="40"/>
      <c r="BR1140" s="40"/>
      <c r="BS1140" s="40"/>
      <c r="BT1140" s="40"/>
      <c r="BU1140" s="40"/>
      <c r="BV1140" s="40"/>
      <c r="BW1140" s="40"/>
      <c r="BX1140" s="40"/>
      <c r="BY1140" s="40"/>
      <c r="BZ1140" s="40"/>
      <c r="CA1140" s="40"/>
      <c r="CB1140" s="40"/>
      <c r="CC1140" s="40"/>
      <c r="CD1140" s="40"/>
      <c r="CE1140" s="40"/>
      <c r="CF1140" s="40"/>
      <c r="CG1140" s="40"/>
      <c r="CH1140" s="40"/>
      <c r="CI1140" s="40"/>
      <c r="CJ1140" s="40"/>
      <c r="CK1140" s="40"/>
      <c r="CL1140" s="40"/>
      <c r="CM1140" s="40"/>
      <c r="CN1140" s="40"/>
      <c r="CO1140" s="40"/>
      <c r="CP1140" s="40"/>
      <c r="CQ1140" s="40"/>
      <c r="CR1140" s="40"/>
      <c r="CS1140" s="40"/>
      <c r="CT1140" s="40"/>
      <c r="CU1140" s="40"/>
      <c r="CV1140" s="40"/>
      <c r="CW1140" s="40"/>
      <c r="CX1140" s="40"/>
      <c r="CY1140" s="40"/>
      <c r="CZ1140" s="40"/>
      <c r="DA1140" s="40"/>
      <c r="DB1140" s="40"/>
      <c r="DC1140" s="40"/>
      <c r="DD1140" s="40"/>
      <c r="DE1140" s="40"/>
      <c r="DF1140" s="40"/>
      <c r="DG1140" s="40"/>
      <c r="DH1140" s="40"/>
      <c r="DI1140" s="40"/>
      <c r="DJ1140" s="40"/>
      <c r="DK1140" s="40"/>
      <c r="DL1140" s="40"/>
      <c r="DM1140" s="40"/>
      <c r="DN1140" s="40"/>
      <c r="DO1140" s="40"/>
      <c r="DP1140" s="40"/>
      <c r="DQ1140" s="40"/>
      <c r="DR1140" s="40"/>
      <c r="DS1140" s="40"/>
      <c r="DT1140" s="40"/>
      <c r="DU1140" s="40"/>
      <c r="DV1140" s="40"/>
      <c r="DW1140" s="40"/>
      <c r="DX1140" s="40"/>
      <c r="DY1140" s="40"/>
      <c r="DZ1140" s="40"/>
      <c r="EA1140" s="40"/>
      <c r="EB1140" s="40"/>
      <c r="EC1140" s="40"/>
      <c r="ED1140" s="40"/>
      <c r="EE1140" s="40"/>
      <c r="EF1140" s="40"/>
      <c r="EG1140" s="40"/>
      <c r="EH1140" s="40"/>
      <c r="EI1140" s="40"/>
      <c r="EJ1140" s="40"/>
      <c r="EK1140" s="40"/>
      <c r="EL1140" s="40"/>
      <c r="EM1140" s="40"/>
      <c r="EN1140" s="40"/>
      <c r="EO1140" s="40"/>
      <c r="EP1140" s="40"/>
      <c r="EQ1140" s="40"/>
      <c r="ER1140" s="40"/>
      <c r="ES1140" s="40"/>
      <c r="ET1140" s="40"/>
      <c r="EU1140" s="40"/>
      <c r="EV1140" s="40"/>
      <c r="EW1140" s="40"/>
      <c r="EX1140" s="40"/>
      <c r="EY1140" s="40"/>
      <c r="EZ1140" s="40"/>
      <c r="FA1140" s="40"/>
      <c r="FB1140" s="40"/>
      <c r="FC1140" s="40"/>
      <c r="FD1140" s="40"/>
      <c r="FE1140" s="40"/>
      <c r="FF1140" s="40"/>
      <c r="FG1140" s="40"/>
      <c r="FH1140" s="40"/>
      <c r="FI1140" s="40"/>
      <c r="FJ1140" s="40"/>
      <c r="FK1140" s="40"/>
      <c r="FL1140" s="40"/>
      <c r="FM1140" s="40"/>
      <c r="FN1140" s="40"/>
      <c r="FO1140" s="40"/>
      <c r="FP1140" s="40"/>
      <c r="FQ1140" s="40"/>
      <c r="FR1140" s="40"/>
      <c r="FS1140" s="40"/>
      <c r="FT1140" s="40"/>
      <c r="FU1140" s="40"/>
      <c r="FV1140" s="40"/>
      <c r="FW1140" s="40"/>
      <c r="FX1140" s="40"/>
      <c r="FY1140" s="40"/>
      <c r="FZ1140" s="40"/>
      <c r="GA1140" s="40"/>
      <c r="GB1140" s="40"/>
      <c r="GC1140" s="40"/>
      <c r="GD1140" s="40"/>
      <c r="GE1140" s="40"/>
      <c r="GF1140" s="40"/>
      <c r="GG1140" s="40"/>
      <c r="GH1140" s="40"/>
      <c r="GI1140" s="40"/>
      <c r="GJ1140" s="40"/>
      <c r="GK1140" s="40"/>
      <c r="GL1140" s="40"/>
      <c r="GM1140" s="40"/>
      <c r="GN1140" s="40"/>
      <c r="GO1140" s="40"/>
      <c r="GP1140" s="40"/>
      <c r="GQ1140" s="40"/>
      <c r="GR1140" s="40"/>
      <c r="GS1140" s="40"/>
      <c r="GT1140" s="40"/>
      <c r="GU1140" s="40"/>
      <c r="GV1140" s="40"/>
      <c r="GW1140" s="40"/>
      <c r="GX1140" s="40"/>
      <c r="GY1140" s="40"/>
      <c r="GZ1140" s="40"/>
      <c r="HA1140" s="40"/>
      <c r="HB1140" s="40"/>
      <c r="HC1140" s="40"/>
      <c r="HD1140" s="40"/>
      <c r="HE1140" s="40"/>
      <c r="HF1140" s="40"/>
      <c r="HG1140" s="40"/>
      <c r="HH1140" s="40"/>
      <c r="HI1140" s="40"/>
      <c r="HJ1140" s="40"/>
      <c r="HK1140" s="40"/>
      <c r="HL1140" s="40"/>
      <c r="HM1140" s="40"/>
      <c r="HN1140" s="40"/>
      <c r="HO1140" s="40"/>
      <c r="HP1140" s="40"/>
      <c r="HQ1140" s="40"/>
      <c r="HR1140" s="40"/>
      <c r="HS1140" s="40"/>
      <c r="HT1140" s="40"/>
      <c r="HU1140" s="40"/>
      <c r="HV1140" s="40"/>
      <c r="HW1140" s="40"/>
      <c r="HX1140" s="40"/>
      <c r="HY1140" s="40"/>
      <c r="HZ1140" s="40"/>
      <c r="IA1140" s="40"/>
      <c r="IB1140" s="40"/>
      <c r="IC1140" s="40"/>
      <c r="ID1140" s="40"/>
      <c r="IE1140" s="40"/>
      <c r="IF1140" s="40"/>
      <c r="IG1140" s="40"/>
      <c r="IH1140" s="40"/>
      <c r="II1140" s="40"/>
      <c r="IJ1140" s="40"/>
      <c r="IK1140" s="40"/>
      <c r="IL1140" s="40"/>
      <c r="IM1140" s="40"/>
      <c r="IN1140" s="40"/>
      <c r="IO1140" s="40"/>
      <c r="IP1140" s="40"/>
      <c r="IQ1140" s="40"/>
      <c r="IR1140" s="40"/>
      <c r="IS1140" s="40"/>
      <c r="IT1140" s="40"/>
      <c r="IU1140" s="40"/>
      <c r="IV1140" s="40"/>
    </row>
    <row r="1141" spans="1:256">
      <c r="A1141" s="657"/>
      <c r="B1141" s="724"/>
      <c r="C1141" s="725"/>
      <c r="D1141" s="725"/>
      <c r="E1141" s="94"/>
      <c r="F1141" s="128"/>
      <c r="G1141" s="43"/>
      <c r="H1141" s="72"/>
      <c r="I1141" s="72"/>
      <c r="J1141" s="72"/>
      <c r="K1141" s="72"/>
      <c r="L1141" s="39"/>
      <c r="M1141" s="69"/>
      <c r="N1141" s="69"/>
      <c r="O1141" s="69"/>
      <c r="P1141" s="69"/>
      <c r="Q1141" s="40"/>
      <c r="R1141" s="40"/>
      <c r="S1141" s="40"/>
      <c r="T1141" s="40"/>
      <c r="U1141" s="40"/>
      <c r="V1141" s="40"/>
      <c r="W1141" s="40"/>
      <c r="X1141" s="40"/>
      <c r="Y1141" s="40"/>
      <c r="Z1141" s="40"/>
      <c r="AA1141" s="40"/>
      <c r="AB1141" s="40"/>
      <c r="AC1141" s="40"/>
      <c r="AD1141" s="40"/>
      <c r="AE1141" s="40"/>
      <c r="AF1141" s="40"/>
      <c r="AG1141" s="40"/>
      <c r="AH1141" s="40"/>
      <c r="AI1141" s="40"/>
      <c r="AJ1141" s="40"/>
      <c r="AK1141" s="40"/>
      <c r="AL1141" s="40"/>
      <c r="AM1141" s="40"/>
      <c r="AN1141" s="40"/>
      <c r="AO1141" s="40"/>
      <c r="AP1141" s="40"/>
      <c r="AQ1141" s="40"/>
      <c r="AR1141" s="40"/>
      <c r="AS1141" s="40"/>
      <c r="AT1141" s="40"/>
      <c r="AU1141" s="40"/>
      <c r="AV1141" s="40"/>
      <c r="AW1141" s="40"/>
      <c r="AX1141" s="40"/>
      <c r="AY1141" s="40"/>
      <c r="AZ1141" s="40"/>
      <c r="BA1141" s="40"/>
      <c r="BB1141" s="40"/>
      <c r="BC1141" s="40"/>
      <c r="BD1141" s="40"/>
      <c r="BE1141" s="40"/>
      <c r="BF1141" s="40"/>
      <c r="BG1141" s="40"/>
      <c r="BH1141" s="40"/>
      <c r="BI1141" s="40"/>
      <c r="BJ1141" s="40"/>
      <c r="BK1141" s="40"/>
      <c r="BL1141" s="40"/>
      <c r="BM1141" s="40"/>
      <c r="BN1141" s="40"/>
      <c r="BO1141" s="40"/>
      <c r="BP1141" s="40"/>
      <c r="BQ1141" s="40"/>
      <c r="BR1141" s="40"/>
      <c r="BS1141" s="40"/>
      <c r="BT1141" s="40"/>
      <c r="BU1141" s="40"/>
      <c r="BV1141" s="40"/>
      <c r="BW1141" s="40"/>
      <c r="BX1141" s="40"/>
      <c r="BY1141" s="40"/>
      <c r="BZ1141" s="40"/>
      <c r="CA1141" s="40"/>
      <c r="CB1141" s="40"/>
      <c r="CC1141" s="40"/>
      <c r="CD1141" s="40"/>
      <c r="CE1141" s="40"/>
      <c r="CF1141" s="40"/>
      <c r="CG1141" s="40"/>
      <c r="CH1141" s="40"/>
      <c r="CI1141" s="40"/>
      <c r="CJ1141" s="40"/>
      <c r="CK1141" s="40"/>
      <c r="CL1141" s="40"/>
      <c r="CM1141" s="40"/>
      <c r="CN1141" s="40"/>
      <c r="CO1141" s="40"/>
      <c r="CP1141" s="40"/>
      <c r="CQ1141" s="40"/>
      <c r="CR1141" s="40"/>
      <c r="CS1141" s="40"/>
      <c r="CT1141" s="40"/>
      <c r="CU1141" s="40"/>
      <c r="CV1141" s="40"/>
      <c r="CW1141" s="40"/>
      <c r="CX1141" s="40"/>
      <c r="CY1141" s="40"/>
      <c r="CZ1141" s="40"/>
      <c r="DA1141" s="40"/>
      <c r="DB1141" s="40"/>
      <c r="DC1141" s="40"/>
      <c r="DD1141" s="40"/>
      <c r="DE1141" s="40"/>
      <c r="DF1141" s="40"/>
      <c r="DG1141" s="40"/>
      <c r="DH1141" s="40"/>
      <c r="DI1141" s="40"/>
      <c r="DJ1141" s="40"/>
      <c r="DK1141" s="40"/>
      <c r="DL1141" s="40"/>
      <c r="DM1141" s="40"/>
      <c r="DN1141" s="40"/>
      <c r="DO1141" s="40"/>
      <c r="DP1141" s="40"/>
      <c r="DQ1141" s="40"/>
      <c r="DR1141" s="40"/>
      <c r="DS1141" s="40"/>
      <c r="DT1141" s="40"/>
      <c r="DU1141" s="40"/>
      <c r="DV1141" s="40"/>
      <c r="DW1141" s="40"/>
      <c r="DX1141" s="40"/>
      <c r="DY1141" s="40"/>
      <c r="DZ1141" s="40"/>
      <c r="EA1141" s="40"/>
      <c r="EB1141" s="40"/>
      <c r="EC1141" s="40"/>
      <c r="ED1141" s="40"/>
      <c r="EE1141" s="40"/>
      <c r="EF1141" s="40"/>
      <c r="EG1141" s="40"/>
      <c r="EH1141" s="40"/>
      <c r="EI1141" s="40"/>
      <c r="EJ1141" s="40"/>
      <c r="EK1141" s="40"/>
      <c r="EL1141" s="40"/>
      <c r="EM1141" s="40"/>
      <c r="EN1141" s="40"/>
      <c r="EO1141" s="40"/>
      <c r="EP1141" s="40"/>
      <c r="EQ1141" s="40"/>
      <c r="ER1141" s="40"/>
      <c r="ES1141" s="40"/>
      <c r="ET1141" s="40"/>
      <c r="EU1141" s="40"/>
      <c r="EV1141" s="40"/>
      <c r="EW1141" s="40"/>
      <c r="EX1141" s="40"/>
      <c r="EY1141" s="40"/>
      <c r="EZ1141" s="40"/>
      <c r="FA1141" s="40"/>
      <c r="FB1141" s="40"/>
      <c r="FC1141" s="40"/>
      <c r="FD1141" s="40"/>
      <c r="FE1141" s="40"/>
      <c r="FF1141" s="40"/>
      <c r="FG1141" s="40"/>
      <c r="FH1141" s="40"/>
      <c r="FI1141" s="40"/>
      <c r="FJ1141" s="40"/>
      <c r="FK1141" s="40"/>
      <c r="FL1141" s="40"/>
      <c r="FM1141" s="40"/>
      <c r="FN1141" s="40"/>
      <c r="FO1141" s="40"/>
      <c r="FP1141" s="40"/>
      <c r="FQ1141" s="40"/>
      <c r="FR1141" s="40"/>
      <c r="FS1141" s="40"/>
      <c r="FT1141" s="40"/>
      <c r="FU1141" s="40"/>
      <c r="FV1141" s="40"/>
      <c r="FW1141" s="40"/>
      <c r="FX1141" s="40"/>
      <c r="FY1141" s="40"/>
      <c r="FZ1141" s="40"/>
      <c r="GA1141" s="40"/>
      <c r="GB1141" s="40"/>
      <c r="GC1141" s="40"/>
      <c r="GD1141" s="40"/>
      <c r="GE1141" s="40"/>
      <c r="GF1141" s="40"/>
      <c r="GG1141" s="40"/>
      <c r="GH1141" s="40"/>
      <c r="GI1141" s="40"/>
      <c r="GJ1141" s="40"/>
      <c r="GK1141" s="40"/>
      <c r="GL1141" s="40"/>
      <c r="GM1141" s="40"/>
      <c r="GN1141" s="40"/>
      <c r="GO1141" s="40"/>
      <c r="GP1141" s="40"/>
      <c r="GQ1141" s="40"/>
      <c r="GR1141" s="40"/>
      <c r="GS1141" s="40"/>
      <c r="GT1141" s="40"/>
      <c r="GU1141" s="40"/>
      <c r="GV1141" s="40"/>
      <c r="GW1141" s="40"/>
      <c r="GX1141" s="40"/>
      <c r="GY1141" s="40"/>
      <c r="GZ1141" s="40"/>
      <c r="HA1141" s="40"/>
      <c r="HB1141" s="40"/>
      <c r="HC1141" s="40"/>
      <c r="HD1141" s="40"/>
      <c r="HE1141" s="40"/>
      <c r="HF1141" s="40"/>
      <c r="HG1141" s="40"/>
      <c r="HH1141" s="40"/>
      <c r="HI1141" s="40"/>
      <c r="HJ1141" s="40"/>
      <c r="HK1141" s="40"/>
      <c r="HL1141" s="40"/>
      <c r="HM1141" s="40"/>
      <c r="HN1141" s="40"/>
      <c r="HO1141" s="40"/>
      <c r="HP1141" s="40"/>
      <c r="HQ1141" s="40"/>
      <c r="HR1141" s="40"/>
      <c r="HS1141" s="40"/>
      <c r="HT1141" s="40"/>
      <c r="HU1141" s="40"/>
      <c r="HV1141" s="40"/>
      <c r="HW1141" s="40"/>
      <c r="HX1141" s="40"/>
      <c r="HY1141" s="40"/>
      <c r="HZ1141" s="40"/>
      <c r="IA1141" s="40"/>
      <c r="IB1141" s="40"/>
      <c r="IC1141" s="40"/>
      <c r="ID1141" s="40"/>
      <c r="IE1141" s="40"/>
      <c r="IF1141" s="40"/>
      <c r="IG1141" s="40"/>
      <c r="IH1141" s="40"/>
      <c r="II1141" s="40"/>
      <c r="IJ1141" s="40"/>
      <c r="IK1141" s="40"/>
      <c r="IL1141" s="40"/>
      <c r="IM1141" s="40"/>
      <c r="IN1141" s="40"/>
      <c r="IO1141" s="40"/>
      <c r="IP1141" s="40"/>
      <c r="IQ1141" s="40"/>
      <c r="IR1141" s="40"/>
      <c r="IS1141" s="40"/>
      <c r="IT1141" s="40"/>
      <c r="IU1141" s="40"/>
      <c r="IV1141" s="40"/>
    </row>
    <row r="1142" spans="1:256" ht="30">
      <c r="A1142" s="657" t="s">
        <v>761</v>
      </c>
      <c r="B1142" s="661" t="s">
        <v>2915</v>
      </c>
      <c r="C1142" s="539"/>
      <c r="D1142" s="659"/>
      <c r="E1142" s="94"/>
      <c r="F1142" s="128"/>
      <c r="H1142" s="72"/>
      <c r="I1142" s="72"/>
      <c r="J1142" s="72"/>
      <c r="K1142" s="72"/>
      <c r="L1142" s="39"/>
      <c r="M1142" s="69"/>
      <c r="N1142" s="69"/>
      <c r="O1142" s="69"/>
      <c r="P1142" s="69"/>
      <c r="Q1142" s="40"/>
      <c r="R1142" s="40"/>
      <c r="S1142" s="40"/>
      <c r="T1142" s="40"/>
      <c r="U1142" s="40"/>
      <c r="V1142" s="40"/>
      <c r="W1142" s="40"/>
      <c r="X1142" s="40"/>
      <c r="Y1142" s="40"/>
      <c r="Z1142" s="40"/>
      <c r="AA1142" s="40"/>
      <c r="AB1142" s="40"/>
      <c r="AC1142" s="40"/>
      <c r="AD1142" s="40"/>
      <c r="AE1142" s="40"/>
      <c r="AF1142" s="40"/>
      <c r="AG1142" s="40"/>
      <c r="AH1142" s="40"/>
      <c r="AI1142" s="40"/>
      <c r="AJ1142" s="40"/>
      <c r="AK1142" s="40"/>
      <c r="AL1142" s="40"/>
      <c r="AM1142" s="40"/>
      <c r="AN1142" s="40"/>
      <c r="AO1142" s="40"/>
      <c r="AP1142" s="40"/>
      <c r="AQ1142" s="40"/>
      <c r="AR1142" s="40"/>
      <c r="AS1142" s="40"/>
      <c r="AT1142" s="40"/>
      <c r="AU1142" s="40"/>
      <c r="AV1142" s="40"/>
      <c r="AW1142" s="40"/>
      <c r="AX1142" s="40"/>
      <c r="AY1142" s="40"/>
      <c r="AZ1142" s="40"/>
      <c r="BA1142" s="40"/>
      <c r="BB1142" s="40"/>
      <c r="BC1142" s="40"/>
      <c r="BD1142" s="40"/>
      <c r="BE1142" s="40"/>
      <c r="BF1142" s="40"/>
      <c r="BG1142" s="40"/>
      <c r="BH1142" s="40"/>
      <c r="BI1142" s="40"/>
      <c r="BJ1142" s="40"/>
      <c r="BK1142" s="40"/>
      <c r="BL1142" s="40"/>
      <c r="BM1142" s="40"/>
      <c r="BN1142" s="40"/>
      <c r="BO1142" s="40"/>
      <c r="BP1142" s="40"/>
      <c r="BQ1142" s="40"/>
      <c r="BR1142" s="40"/>
      <c r="BS1142" s="40"/>
      <c r="BT1142" s="40"/>
      <c r="BU1142" s="40"/>
      <c r="BV1142" s="40"/>
      <c r="BW1142" s="40"/>
      <c r="BX1142" s="40"/>
      <c r="BY1142" s="40"/>
      <c r="BZ1142" s="40"/>
      <c r="CA1142" s="40"/>
      <c r="CB1142" s="40"/>
      <c r="CC1142" s="40"/>
      <c r="CD1142" s="40"/>
      <c r="CE1142" s="40"/>
      <c r="CF1142" s="40"/>
      <c r="CG1142" s="40"/>
      <c r="CH1142" s="40"/>
      <c r="CI1142" s="40"/>
      <c r="CJ1142" s="40"/>
      <c r="CK1142" s="40"/>
      <c r="CL1142" s="40"/>
      <c r="CM1142" s="40"/>
      <c r="CN1142" s="40"/>
      <c r="CO1142" s="40"/>
      <c r="CP1142" s="40"/>
      <c r="CQ1142" s="40"/>
      <c r="CR1142" s="40"/>
      <c r="CS1142" s="40"/>
      <c r="CT1142" s="40"/>
      <c r="CU1142" s="40"/>
      <c r="CV1142" s="40"/>
      <c r="CW1142" s="40"/>
      <c r="CX1142" s="40"/>
      <c r="CY1142" s="40"/>
      <c r="CZ1142" s="40"/>
      <c r="DA1142" s="40"/>
      <c r="DB1142" s="40"/>
      <c r="DC1142" s="40"/>
      <c r="DD1142" s="40"/>
      <c r="DE1142" s="40"/>
      <c r="DF1142" s="40"/>
      <c r="DG1142" s="40"/>
      <c r="DH1142" s="40"/>
      <c r="DI1142" s="40"/>
      <c r="DJ1142" s="40"/>
      <c r="DK1142" s="40"/>
      <c r="DL1142" s="40"/>
      <c r="DM1142" s="40"/>
      <c r="DN1142" s="40"/>
      <c r="DO1142" s="40"/>
      <c r="DP1142" s="40"/>
      <c r="DQ1142" s="40"/>
      <c r="DR1142" s="40"/>
      <c r="DS1142" s="40"/>
      <c r="DT1142" s="40"/>
      <c r="DU1142" s="40"/>
      <c r="DV1142" s="40"/>
      <c r="DW1142" s="40"/>
      <c r="DX1142" s="40"/>
      <c r="DY1142" s="40"/>
      <c r="DZ1142" s="40"/>
      <c r="EA1142" s="40"/>
      <c r="EB1142" s="40"/>
      <c r="EC1142" s="40"/>
      <c r="ED1142" s="40"/>
      <c r="EE1142" s="40"/>
      <c r="EF1142" s="40"/>
      <c r="EG1142" s="40"/>
      <c r="EH1142" s="40"/>
      <c r="EI1142" s="40"/>
      <c r="EJ1142" s="40"/>
      <c r="EK1142" s="40"/>
      <c r="EL1142" s="40"/>
      <c r="EM1142" s="40"/>
      <c r="EN1142" s="40"/>
      <c r="EO1142" s="40"/>
      <c r="EP1142" s="40"/>
      <c r="EQ1142" s="40"/>
      <c r="ER1142" s="40"/>
      <c r="ES1142" s="40"/>
      <c r="ET1142" s="40"/>
      <c r="EU1142" s="40"/>
      <c r="EV1142" s="40"/>
      <c r="EW1142" s="40"/>
      <c r="EX1142" s="40"/>
      <c r="EY1142" s="40"/>
      <c r="EZ1142" s="40"/>
      <c r="FA1142" s="40"/>
      <c r="FB1142" s="40"/>
      <c r="FC1142" s="40"/>
      <c r="FD1142" s="40"/>
      <c r="FE1142" s="40"/>
      <c r="FF1142" s="40"/>
      <c r="FG1142" s="40"/>
      <c r="FH1142" s="40"/>
      <c r="FI1142" s="40"/>
      <c r="FJ1142" s="40"/>
      <c r="FK1142" s="40"/>
      <c r="FL1142" s="40"/>
      <c r="FM1142" s="40"/>
      <c r="FN1142" s="40"/>
      <c r="FO1142" s="40"/>
      <c r="FP1142" s="40"/>
      <c r="FQ1142" s="40"/>
      <c r="FR1142" s="40"/>
      <c r="FS1142" s="40"/>
      <c r="FT1142" s="40"/>
      <c r="FU1142" s="40"/>
      <c r="FV1142" s="40"/>
      <c r="FW1142" s="40"/>
      <c r="FX1142" s="40"/>
      <c r="FY1142" s="40"/>
      <c r="FZ1142" s="40"/>
      <c r="GA1142" s="40"/>
      <c r="GB1142" s="40"/>
      <c r="GC1142" s="40"/>
      <c r="GD1142" s="40"/>
      <c r="GE1142" s="40"/>
      <c r="GF1142" s="40"/>
      <c r="GG1142" s="40"/>
      <c r="GH1142" s="40"/>
      <c r="GI1142" s="40"/>
      <c r="GJ1142" s="40"/>
      <c r="GK1142" s="40"/>
      <c r="GL1142" s="40"/>
      <c r="GM1142" s="40"/>
      <c r="GN1142" s="40"/>
      <c r="GO1142" s="40"/>
      <c r="GP1142" s="40"/>
      <c r="GQ1142" s="40"/>
      <c r="GR1142" s="40"/>
      <c r="GS1142" s="40"/>
      <c r="GT1142" s="40"/>
      <c r="GU1142" s="40"/>
      <c r="GV1142" s="40"/>
      <c r="GW1142" s="40"/>
      <c r="GX1142" s="40"/>
      <c r="GY1142" s="40"/>
      <c r="GZ1142" s="40"/>
      <c r="HA1142" s="40"/>
      <c r="HB1142" s="40"/>
      <c r="HC1142" s="40"/>
      <c r="HD1142" s="40"/>
      <c r="HE1142" s="40"/>
      <c r="HF1142" s="40"/>
      <c r="HG1142" s="40"/>
      <c r="HH1142" s="40"/>
      <c r="HI1142" s="40"/>
      <c r="HJ1142" s="40"/>
      <c r="HK1142" s="40"/>
      <c r="HL1142" s="40"/>
      <c r="HM1142" s="40"/>
      <c r="HN1142" s="40"/>
      <c r="HO1142" s="40"/>
      <c r="HP1142" s="40"/>
      <c r="HQ1142" s="40"/>
      <c r="HR1142" s="40"/>
      <c r="HS1142" s="40"/>
      <c r="HT1142" s="40"/>
      <c r="HU1142" s="40"/>
      <c r="HV1142" s="40"/>
      <c r="HW1142" s="40"/>
      <c r="HX1142" s="40"/>
      <c r="HY1142" s="40"/>
      <c r="HZ1142" s="40"/>
      <c r="IA1142" s="40"/>
      <c r="IB1142" s="40"/>
      <c r="IC1142" s="40"/>
      <c r="ID1142" s="40"/>
      <c r="IE1142" s="40"/>
      <c r="IF1142" s="40"/>
      <c r="IG1142" s="40"/>
      <c r="IH1142" s="40"/>
      <c r="II1142" s="40"/>
      <c r="IJ1142" s="40"/>
      <c r="IK1142" s="40"/>
      <c r="IL1142" s="40"/>
      <c r="IM1142" s="40"/>
      <c r="IN1142" s="40"/>
      <c r="IO1142" s="40"/>
      <c r="IP1142" s="40"/>
      <c r="IQ1142" s="40"/>
      <c r="IR1142" s="40"/>
      <c r="IS1142" s="40"/>
      <c r="IT1142" s="40"/>
      <c r="IU1142" s="40"/>
      <c r="IV1142" s="40"/>
    </row>
    <row r="1143" spans="1:256" ht="356.25">
      <c r="A1143" s="657"/>
      <c r="B1143" s="660" t="s">
        <v>760</v>
      </c>
      <c r="C1143" s="539"/>
      <c r="D1143" s="659"/>
      <c r="E1143" s="94"/>
      <c r="F1143" s="128"/>
      <c r="H1143" s="151"/>
      <c r="I1143" s="151"/>
      <c r="J1143" s="151"/>
      <c r="K1143" s="151"/>
      <c r="L1143" s="152"/>
      <c r="M1143" s="153"/>
      <c r="N1143" s="153"/>
      <c r="O1143" s="153"/>
      <c r="P1143" s="153"/>
      <c r="Q1143" s="41"/>
      <c r="R1143" s="41"/>
      <c r="S1143" s="41"/>
      <c r="T1143" s="41"/>
      <c r="U1143" s="41"/>
      <c r="V1143" s="41"/>
      <c r="W1143" s="41"/>
      <c r="X1143" s="41"/>
      <c r="Y1143" s="41"/>
      <c r="Z1143" s="41"/>
      <c r="AA1143" s="41"/>
      <c r="AB1143" s="41"/>
      <c r="AC1143" s="41"/>
      <c r="AD1143" s="41"/>
      <c r="AE1143" s="41"/>
      <c r="AF1143" s="41"/>
      <c r="AG1143" s="41"/>
      <c r="AH1143" s="41"/>
      <c r="AI1143" s="41"/>
      <c r="AJ1143" s="41"/>
      <c r="AK1143" s="41"/>
      <c r="AL1143" s="41"/>
      <c r="AM1143" s="41"/>
      <c r="AN1143" s="41"/>
      <c r="AO1143" s="41"/>
      <c r="AP1143" s="41"/>
      <c r="AQ1143" s="41"/>
      <c r="AR1143" s="41"/>
      <c r="AS1143" s="41"/>
      <c r="AT1143" s="41"/>
      <c r="AU1143" s="41"/>
      <c r="AV1143" s="41"/>
      <c r="AW1143" s="41"/>
      <c r="AX1143" s="41"/>
      <c r="AY1143" s="41"/>
      <c r="AZ1143" s="41"/>
      <c r="BA1143" s="41"/>
      <c r="BB1143" s="41"/>
      <c r="BC1143" s="41"/>
      <c r="BD1143" s="41"/>
      <c r="BE1143" s="41"/>
      <c r="BF1143" s="41"/>
      <c r="BG1143" s="41"/>
      <c r="BH1143" s="41"/>
      <c r="BI1143" s="41"/>
      <c r="BJ1143" s="41"/>
      <c r="BK1143" s="41"/>
      <c r="BL1143" s="41"/>
      <c r="BM1143" s="41"/>
      <c r="BN1143" s="41"/>
      <c r="BO1143" s="41"/>
      <c r="BP1143" s="41"/>
      <c r="BQ1143" s="41"/>
      <c r="BR1143" s="41"/>
      <c r="BS1143" s="41"/>
      <c r="BT1143" s="41"/>
      <c r="BU1143" s="41"/>
      <c r="BV1143" s="41"/>
      <c r="BW1143" s="41"/>
      <c r="BX1143" s="41"/>
      <c r="BY1143" s="41"/>
      <c r="BZ1143" s="41"/>
      <c r="CA1143" s="41"/>
      <c r="CB1143" s="41"/>
      <c r="CC1143" s="41"/>
      <c r="CD1143" s="41"/>
      <c r="CE1143" s="41"/>
      <c r="CF1143" s="41"/>
      <c r="CG1143" s="41"/>
      <c r="CH1143" s="41"/>
      <c r="CI1143" s="41"/>
      <c r="CJ1143" s="41"/>
      <c r="CK1143" s="41"/>
      <c r="CL1143" s="41"/>
      <c r="CM1143" s="41"/>
      <c r="CN1143" s="41"/>
      <c r="CO1143" s="41"/>
      <c r="CP1143" s="41"/>
      <c r="CQ1143" s="41"/>
      <c r="CR1143" s="41"/>
      <c r="CS1143" s="41"/>
      <c r="CT1143" s="41"/>
      <c r="CU1143" s="41"/>
      <c r="CV1143" s="41"/>
      <c r="CW1143" s="41"/>
      <c r="CX1143" s="41"/>
      <c r="CY1143" s="41"/>
      <c r="CZ1143" s="41"/>
      <c r="DA1143" s="41"/>
      <c r="DB1143" s="41"/>
      <c r="DC1143" s="41"/>
      <c r="DD1143" s="41"/>
      <c r="DE1143" s="41"/>
      <c r="DF1143" s="41"/>
      <c r="DG1143" s="41"/>
      <c r="DH1143" s="41"/>
      <c r="DI1143" s="41"/>
      <c r="DJ1143" s="41"/>
      <c r="DK1143" s="41"/>
      <c r="DL1143" s="41"/>
      <c r="DM1143" s="41"/>
      <c r="DN1143" s="41"/>
      <c r="DO1143" s="41"/>
      <c r="DP1143" s="41"/>
      <c r="DQ1143" s="41"/>
      <c r="DR1143" s="41"/>
      <c r="DS1143" s="41"/>
      <c r="DT1143" s="41"/>
      <c r="DU1143" s="41"/>
      <c r="DV1143" s="41"/>
      <c r="DW1143" s="41"/>
      <c r="DX1143" s="41"/>
      <c r="DY1143" s="41"/>
      <c r="DZ1143" s="41"/>
      <c r="EA1143" s="41"/>
      <c r="EB1143" s="41"/>
      <c r="EC1143" s="41"/>
      <c r="ED1143" s="41"/>
      <c r="EE1143" s="41"/>
      <c r="EF1143" s="41"/>
      <c r="EG1143" s="41"/>
      <c r="EH1143" s="41"/>
      <c r="EI1143" s="41"/>
      <c r="EJ1143" s="41"/>
      <c r="EK1143" s="41"/>
      <c r="EL1143" s="41"/>
      <c r="EM1143" s="41"/>
      <c r="EN1143" s="41"/>
      <c r="EO1143" s="41"/>
      <c r="EP1143" s="41"/>
      <c r="EQ1143" s="41"/>
      <c r="ER1143" s="41"/>
      <c r="ES1143" s="41"/>
      <c r="ET1143" s="41"/>
      <c r="EU1143" s="41"/>
      <c r="EV1143" s="41"/>
      <c r="EW1143" s="41"/>
      <c r="EX1143" s="41"/>
      <c r="EY1143" s="41"/>
      <c r="EZ1143" s="41"/>
      <c r="FA1143" s="41"/>
      <c r="FB1143" s="41"/>
      <c r="FC1143" s="41"/>
      <c r="FD1143" s="41"/>
      <c r="FE1143" s="41"/>
      <c r="FF1143" s="41"/>
      <c r="FG1143" s="41"/>
      <c r="FH1143" s="41"/>
      <c r="FI1143" s="41"/>
      <c r="FJ1143" s="41"/>
      <c r="FK1143" s="41"/>
      <c r="FL1143" s="41"/>
      <c r="FM1143" s="41"/>
      <c r="FN1143" s="41"/>
      <c r="FO1143" s="41"/>
      <c r="FP1143" s="41"/>
      <c r="FQ1143" s="41"/>
      <c r="FR1143" s="41"/>
      <c r="FS1143" s="41"/>
      <c r="FT1143" s="41"/>
      <c r="FU1143" s="41"/>
      <c r="FV1143" s="41"/>
      <c r="FW1143" s="41"/>
      <c r="FX1143" s="41"/>
      <c r="FY1143" s="41"/>
      <c r="FZ1143" s="41"/>
      <c r="GA1143" s="41"/>
      <c r="GB1143" s="41"/>
      <c r="GC1143" s="41"/>
      <c r="GD1143" s="41"/>
      <c r="GE1143" s="41"/>
      <c r="GF1143" s="41"/>
      <c r="GG1143" s="41"/>
      <c r="GH1143" s="41"/>
      <c r="GI1143" s="41"/>
      <c r="GJ1143" s="41"/>
      <c r="GK1143" s="41"/>
      <c r="GL1143" s="41"/>
      <c r="GM1143" s="41"/>
      <c r="GN1143" s="41"/>
      <c r="GO1143" s="41"/>
      <c r="GP1143" s="41"/>
      <c r="GQ1143" s="41"/>
      <c r="GR1143" s="41"/>
      <c r="GS1143" s="41"/>
      <c r="GT1143" s="41"/>
      <c r="GU1143" s="41"/>
      <c r="GV1143" s="41"/>
      <c r="GW1143" s="41"/>
      <c r="GX1143" s="41"/>
      <c r="GY1143" s="41"/>
      <c r="GZ1143" s="41"/>
      <c r="HA1143" s="41"/>
      <c r="HB1143" s="41"/>
      <c r="HC1143" s="41"/>
      <c r="HD1143" s="41"/>
      <c r="HE1143" s="41"/>
      <c r="HF1143" s="41"/>
      <c r="HG1143" s="41"/>
      <c r="HH1143" s="41"/>
      <c r="HI1143" s="41"/>
      <c r="HJ1143" s="41"/>
      <c r="HK1143" s="41"/>
      <c r="HL1143" s="41"/>
      <c r="HM1143" s="41"/>
      <c r="HN1143" s="41"/>
      <c r="HO1143" s="41"/>
      <c r="HP1143" s="41"/>
      <c r="HQ1143" s="41"/>
      <c r="HR1143" s="41"/>
      <c r="HS1143" s="41"/>
      <c r="HT1143" s="41"/>
      <c r="HU1143" s="41"/>
      <c r="HV1143" s="41"/>
      <c r="HW1143" s="41"/>
      <c r="HX1143" s="41"/>
      <c r="HY1143" s="41"/>
      <c r="HZ1143" s="41"/>
      <c r="IA1143" s="41"/>
      <c r="IB1143" s="41"/>
      <c r="IC1143" s="41"/>
      <c r="ID1143" s="41"/>
      <c r="IE1143" s="41"/>
      <c r="IF1143" s="41"/>
      <c r="IG1143" s="41"/>
      <c r="IH1143" s="41"/>
      <c r="II1143" s="41"/>
      <c r="IJ1143" s="41"/>
      <c r="IK1143" s="41"/>
      <c r="IL1143" s="41"/>
      <c r="IM1143" s="41"/>
      <c r="IN1143" s="41"/>
      <c r="IO1143" s="41"/>
      <c r="IP1143" s="41"/>
      <c r="IQ1143" s="41"/>
      <c r="IR1143" s="41"/>
      <c r="IS1143" s="41"/>
      <c r="IT1143" s="41"/>
      <c r="IU1143" s="41"/>
      <c r="IV1143" s="41"/>
    </row>
    <row r="1144" spans="1:256" ht="28.5">
      <c r="A1144" s="657"/>
      <c r="B1144" s="660" t="s">
        <v>315</v>
      </c>
      <c r="C1144" s="539"/>
      <c r="D1144" s="659"/>
      <c r="E1144" s="94"/>
      <c r="F1144" s="128"/>
      <c r="H1144" s="151"/>
      <c r="I1144" s="151"/>
      <c r="J1144" s="151"/>
      <c r="K1144" s="151"/>
      <c r="L1144" s="152"/>
      <c r="M1144" s="153"/>
      <c r="N1144" s="153"/>
      <c r="O1144" s="153"/>
      <c r="P1144" s="153"/>
      <c r="Q1144" s="41"/>
      <c r="R1144" s="41"/>
      <c r="S1144" s="41"/>
      <c r="T1144" s="41"/>
      <c r="U1144" s="41"/>
      <c r="V1144" s="41"/>
      <c r="W1144" s="41"/>
      <c r="X1144" s="41"/>
      <c r="Y1144" s="41"/>
      <c r="Z1144" s="41"/>
      <c r="AA1144" s="41"/>
      <c r="AB1144" s="41"/>
      <c r="AC1144" s="41"/>
      <c r="AD1144" s="41"/>
      <c r="AE1144" s="41"/>
      <c r="AF1144" s="41"/>
      <c r="AG1144" s="41"/>
      <c r="AH1144" s="41"/>
      <c r="AI1144" s="41"/>
      <c r="AJ1144" s="41"/>
      <c r="AK1144" s="41"/>
      <c r="AL1144" s="41"/>
      <c r="AM1144" s="41"/>
      <c r="AN1144" s="41"/>
      <c r="AO1144" s="41"/>
      <c r="AP1144" s="41"/>
      <c r="AQ1144" s="41"/>
      <c r="AR1144" s="41"/>
      <c r="AS1144" s="41"/>
      <c r="AT1144" s="41"/>
      <c r="AU1144" s="41"/>
      <c r="AV1144" s="41"/>
      <c r="AW1144" s="41"/>
      <c r="AX1144" s="41"/>
      <c r="AY1144" s="41"/>
      <c r="AZ1144" s="41"/>
      <c r="BA1144" s="41"/>
      <c r="BB1144" s="41"/>
      <c r="BC1144" s="41"/>
      <c r="BD1144" s="41"/>
      <c r="BE1144" s="41"/>
      <c r="BF1144" s="41"/>
      <c r="BG1144" s="41"/>
      <c r="BH1144" s="41"/>
      <c r="BI1144" s="41"/>
      <c r="BJ1144" s="41"/>
      <c r="BK1144" s="41"/>
      <c r="BL1144" s="41"/>
      <c r="BM1144" s="41"/>
      <c r="BN1144" s="41"/>
      <c r="BO1144" s="41"/>
      <c r="BP1144" s="41"/>
      <c r="BQ1144" s="41"/>
      <c r="BR1144" s="41"/>
      <c r="BS1144" s="41"/>
      <c r="BT1144" s="41"/>
      <c r="BU1144" s="41"/>
      <c r="BV1144" s="41"/>
      <c r="BW1144" s="41"/>
      <c r="BX1144" s="41"/>
      <c r="BY1144" s="41"/>
      <c r="BZ1144" s="41"/>
      <c r="CA1144" s="41"/>
      <c r="CB1144" s="41"/>
      <c r="CC1144" s="41"/>
      <c r="CD1144" s="41"/>
      <c r="CE1144" s="41"/>
      <c r="CF1144" s="41"/>
      <c r="CG1144" s="41"/>
      <c r="CH1144" s="41"/>
      <c r="CI1144" s="41"/>
      <c r="CJ1144" s="41"/>
      <c r="CK1144" s="41"/>
      <c r="CL1144" s="41"/>
      <c r="CM1144" s="41"/>
      <c r="CN1144" s="41"/>
      <c r="CO1144" s="41"/>
      <c r="CP1144" s="41"/>
      <c r="CQ1144" s="41"/>
      <c r="CR1144" s="41"/>
      <c r="CS1144" s="41"/>
      <c r="CT1144" s="41"/>
      <c r="CU1144" s="41"/>
      <c r="CV1144" s="41"/>
      <c r="CW1144" s="41"/>
      <c r="CX1144" s="41"/>
      <c r="CY1144" s="41"/>
      <c r="CZ1144" s="41"/>
      <c r="DA1144" s="41"/>
      <c r="DB1144" s="41"/>
      <c r="DC1144" s="41"/>
      <c r="DD1144" s="41"/>
      <c r="DE1144" s="41"/>
      <c r="DF1144" s="41"/>
      <c r="DG1144" s="41"/>
      <c r="DH1144" s="41"/>
      <c r="DI1144" s="41"/>
      <c r="DJ1144" s="41"/>
      <c r="DK1144" s="41"/>
      <c r="DL1144" s="41"/>
      <c r="DM1144" s="41"/>
      <c r="DN1144" s="41"/>
      <c r="DO1144" s="41"/>
      <c r="DP1144" s="41"/>
      <c r="DQ1144" s="41"/>
      <c r="DR1144" s="41"/>
      <c r="DS1144" s="41"/>
      <c r="DT1144" s="41"/>
      <c r="DU1144" s="41"/>
      <c r="DV1144" s="41"/>
      <c r="DW1144" s="41"/>
      <c r="DX1144" s="41"/>
      <c r="DY1144" s="41"/>
      <c r="DZ1144" s="41"/>
      <c r="EA1144" s="41"/>
      <c r="EB1144" s="41"/>
      <c r="EC1144" s="41"/>
      <c r="ED1144" s="41"/>
      <c r="EE1144" s="41"/>
      <c r="EF1144" s="41"/>
      <c r="EG1144" s="41"/>
      <c r="EH1144" s="41"/>
      <c r="EI1144" s="41"/>
      <c r="EJ1144" s="41"/>
      <c r="EK1144" s="41"/>
      <c r="EL1144" s="41"/>
      <c r="EM1144" s="41"/>
      <c r="EN1144" s="41"/>
      <c r="EO1144" s="41"/>
      <c r="EP1144" s="41"/>
      <c r="EQ1144" s="41"/>
      <c r="ER1144" s="41"/>
      <c r="ES1144" s="41"/>
      <c r="ET1144" s="41"/>
      <c r="EU1144" s="41"/>
      <c r="EV1144" s="41"/>
      <c r="EW1144" s="41"/>
      <c r="EX1144" s="41"/>
      <c r="EY1144" s="41"/>
      <c r="EZ1144" s="41"/>
      <c r="FA1144" s="41"/>
      <c r="FB1144" s="41"/>
      <c r="FC1144" s="41"/>
      <c r="FD1144" s="41"/>
      <c r="FE1144" s="41"/>
      <c r="FF1144" s="41"/>
      <c r="FG1144" s="41"/>
      <c r="FH1144" s="41"/>
      <c r="FI1144" s="41"/>
      <c r="FJ1144" s="41"/>
      <c r="FK1144" s="41"/>
      <c r="FL1144" s="41"/>
      <c r="FM1144" s="41"/>
      <c r="FN1144" s="41"/>
      <c r="FO1144" s="41"/>
      <c r="FP1144" s="41"/>
      <c r="FQ1144" s="41"/>
      <c r="FR1144" s="41"/>
      <c r="FS1144" s="41"/>
      <c r="FT1144" s="41"/>
      <c r="FU1144" s="41"/>
      <c r="FV1144" s="41"/>
      <c r="FW1144" s="41"/>
      <c r="FX1144" s="41"/>
      <c r="FY1144" s="41"/>
      <c r="FZ1144" s="41"/>
      <c r="GA1144" s="41"/>
      <c r="GB1144" s="41"/>
      <c r="GC1144" s="41"/>
      <c r="GD1144" s="41"/>
      <c r="GE1144" s="41"/>
      <c r="GF1144" s="41"/>
      <c r="GG1144" s="41"/>
      <c r="GH1144" s="41"/>
      <c r="GI1144" s="41"/>
      <c r="GJ1144" s="41"/>
      <c r="GK1144" s="41"/>
      <c r="GL1144" s="41"/>
      <c r="GM1144" s="41"/>
      <c r="GN1144" s="41"/>
      <c r="GO1144" s="41"/>
      <c r="GP1144" s="41"/>
      <c r="GQ1144" s="41"/>
      <c r="GR1144" s="41"/>
      <c r="GS1144" s="41"/>
      <c r="GT1144" s="41"/>
      <c r="GU1144" s="41"/>
      <c r="GV1144" s="41"/>
      <c r="GW1144" s="41"/>
      <c r="GX1144" s="41"/>
      <c r="GY1144" s="41"/>
      <c r="GZ1144" s="41"/>
      <c r="HA1144" s="41"/>
      <c r="HB1144" s="41"/>
      <c r="HC1144" s="41"/>
      <c r="HD1144" s="41"/>
      <c r="HE1144" s="41"/>
      <c r="HF1144" s="41"/>
      <c r="HG1144" s="41"/>
      <c r="HH1144" s="41"/>
      <c r="HI1144" s="41"/>
      <c r="HJ1144" s="41"/>
      <c r="HK1144" s="41"/>
      <c r="HL1144" s="41"/>
      <c r="HM1144" s="41"/>
      <c r="HN1144" s="41"/>
      <c r="HO1144" s="41"/>
      <c r="HP1144" s="41"/>
      <c r="HQ1144" s="41"/>
      <c r="HR1144" s="41"/>
      <c r="HS1144" s="41"/>
      <c r="HT1144" s="41"/>
      <c r="HU1144" s="41"/>
      <c r="HV1144" s="41"/>
      <c r="HW1144" s="41"/>
      <c r="HX1144" s="41"/>
      <c r="HY1144" s="41"/>
      <c r="HZ1144" s="41"/>
      <c r="IA1144" s="41"/>
      <c r="IB1144" s="41"/>
      <c r="IC1144" s="41"/>
      <c r="ID1144" s="41"/>
      <c r="IE1144" s="41"/>
      <c r="IF1144" s="41"/>
      <c r="IG1144" s="41"/>
      <c r="IH1144" s="41"/>
      <c r="II1144" s="41"/>
      <c r="IJ1144" s="41"/>
      <c r="IK1144" s="41"/>
      <c r="IL1144" s="41"/>
      <c r="IM1144" s="41"/>
      <c r="IN1144" s="41"/>
      <c r="IO1144" s="41"/>
      <c r="IP1144" s="41"/>
      <c r="IQ1144" s="41"/>
      <c r="IR1144" s="41"/>
      <c r="IS1144" s="41"/>
      <c r="IT1144" s="41"/>
      <c r="IU1144" s="41"/>
      <c r="IV1144" s="41"/>
    </row>
    <row r="1145" spans="1:256" ht="42.75">
      <c r="A1145" s="657"/>
      <c r="B1145" s="660" t="s">
        <v>314</v>
      </c>
      <c r="C1145" s="539" t="s">
        <v>89</v>
      </c>
      <c r="D1145" s="659">
        <v>2</v>
      </c>
      <c r="E1145" s="94"/>
      <c r="F1145" s="128">
        <f>D1145*E1145</f>
        <v>0</v>
      </c>
      <c r="H1145" s="73"/>
      <c r="I1145" s="73"/>
      <c r="J1145" s="73"/>
      <c r="K1145" s="73"/>
      <c r="L1145" s="74"/>
      <c r="M1145" s="49"/>
      <c r="N1145" s="49"/>
      <c r="O1145" s="49"/>
      <c r="P1145" s="49"/>
      <c r="Q1145" s="44"/>
      <c r="R1145" s="44"/>
      <c r="S1145" s="44"/>
      <c r="T1145" s="44"/>
      <c r="U1145" s="44"/>
      <c r="V1145" s="44"/>
      <c r="W1145" s="44"/>
      <c r="X1145" s="44"/>
      <c r="Y1145" s="44"/>
      <c r="Z1145" s="44"/>
      <c r="AA1145" s="44"/>
      <c r="AB1145" s="44"/>
      <c r="AC1145" s="44"/>
      <c r="AD1145" s="44"/>
      <c r="AE1145" s="44"/>
      <c r="AF1145" s="44"/>
      <c r="AG1145" s="44"/>
      <c r="AH1145" s="44"/>
      <c r="AI1145" s="44"/>
      <c r="AJ1145" s="44"/>
      <c r="AK1145" s="44"/>
      <c r="AL1145" s="44"/>
      <c r="AM1145" s="44"/>
      <c r="AN1145" s="44"/>
      <c r="AO1145" s="44"/>
      <c r="AP1145" s="44"/>
      <c r="AQ1145" s="44"/>
      <c r="AR1145" s="44"/>
      <c r="AS1145" s="44"/>
      <c r="AT1145" s="44"/>
      <c r="AU1145" s="44"/>
      <c r="AV1145" s="44"/>
      <c r="AW1145" s="44"/>
      <c r="AX1145" s="44"/>
      <c r="AY1145" s="44"/>
      <c r="AZ1145" s="44"/>
      <c r="BA1145" s="44"/>
      <c r="BB1145" s="44"/>
      <c r="BC1145" s="44"/>
      <c r="BD1145" s="44"/>
      <c r="BE1145" s="44"/>
      <c r="BF1145" s="44"/>
      <c r="BG1145" s="44"/>
      <c r="BH1145" s="44"/>
      <c r="BI1145" s="44"/>
      <c r="BJ1145" s="44"/>
      <c r="BK1145" s="44"/>
      <c r="BL1145" s="44"/>
      <c r="BM1145" s="44"/>
      <c r="BN1145" s="44"/>
      <c r="BO1145" s="44"/>
      <c r="BP1145" s="44"/>
      <c r="BQ1145" s="44"/>
      <c r="BR1145" s="44"/>
      <c r="BS1145" s="44"/>
      <c r="BT1145" s="44"/>
      <c r="BU1145" s="44"/>
      <c r="BV1145" s="44"/>
      <c r="BW1145" s="44"/>
      <c r="BX1145" s="44"/>
      <c r="BY1145" s="44"/>
      <c r="BZ1145" s="44"/>
      <c r="CA1145" s="44"/>
      <c r="CB1145" s="44"/>
      <c r="CC1145" s="44"/>
      <c r="CD1145" s="44"/>
      <c r="CE1145" s="44"/>
      <c r="CF1145" s="44"/>
      <c r="CG1145" s="44"/>
      <c r="CH1145" s="44"/>
      <c r="CI1145" s="44"/>
      <c r="CJ1145" s="44"/>
      <c r="CK1145" s="44"/>
      <c r="CL1145" s="44"/>
      <c r="CM1145" s="44"/>
      <c r="CN1145" s="44"/>
      <c r="CO1145" s="44"/>
      <c r="CP1145" s="44"/>
      <c r="CQ1145" s="44"/>
      <c r="CR1145" s="44"/>
      <c r="CS1145" s="44"/>
      <c r="CT1145" s="44"/>
      <c r="CU1145" s="44"/>
      <c r="CV1145" s="44"/>
      <c r="CW1145" s="44"/>
      <c r="CX1145" s="44"/>
      <c r="CY1145" s="44"/>
      <c r="CZ1145" s="44"/>
      <c r="DA1145" s="44"/>
      <c r="DB1145" s="44"/>
      <c r="DC1145" s="44"/>
      <c r="DD1145" s="44"/>
      <c r="DE1145" s="44"/>
      <c r="DF1145" s="44"/>
      <c r="DG1145" s="44"/>
      <c r="DH1145" s="44"/>
      <c r="DI1145" s="44"/>
      <c r="DJ1145" s="44"/>
      <c r="DK1145" s="44"/>
      <c r="DL1145" s="44"/>
      <c r="DM1145" s="44"/>
      <c r="DN1145" s="44"/>
      <c r="DO1145" s="44"/>
      <c r="DP1145" s="44"/>
      <c r="DQ1145" s="44"/>
      <c r="DR1145" s="44"/>
      <c r="DS1145" s="44"/>
      <c r="DT1145" s="44"/>
      <c r="DU1145" s="44"/>
      <c r="DV1145" s="44"/>
      <c r="DW1145" s="44"/>
      <c r="DX1145" s="44"/>
      <c r="DY1145" s="44"/>
      <c r="DZ1145" s="44"/>
      <c r="EA1145" s="44"/>
      <c r="EB1145" s="44"/>
      <c r="EC1145" s="44"/>
      <c r="ED1145" s="44"/>
      <c r="EE1145" s="44"/>
      <c r="EF1145" s="44"/>
      <c r="EG1145" s="44"/>
      <c r="EH1145" s="44"/>
      <c r="EI1145" s="44"/>
      <c r="EJ1145" s="44"/>
      <c r="EK1145" s="44"/>
      <c r="EL1145" s="44"/>
      <c r="EM1145" s="44"/>
      <c r="EN1145" s="44"/>
      <c r="EO1145" s="44"/>
      <c r="EP1145" s="44"/>
      <c r="EQ1145" s="44"/>
      <c r="ER1145" s="44"/>
      <c r="ES1145" s="44"/>
      <c r="ET1145" s="44"/>
      <c r="EU1145" s="44"/>
      <c r="EV1145" s="44"/>
      <c r="EW1145" s="44"/>
      <c r="EX1145" s="44"/>
      <c r="EY1145" s="44"/>
      <c r="EZ1145" s="44"/>
      <c r="FA1145" s="44"/>
      <c r="FB1145" s="44"/>
      <c r="FC1145" s="44"/>
      <c r="FD1145" s="44"/>
      <c r="FE1145" s="44"/>
      <c r="FF1145" s="44"/>
      <c r="FG1145" s="44"/>
      <c r="FH1145" s="44"/>
      <c r="FI1145" s="44"/>
      <c r="FJ1145" s="44"/>
      <c r="FK1145" s="44"/>
      <c r="FL1145" s="44"/>
      <c r="FM1145" s="44"/>
      <c r="FN1145" s="44"/>
      <c r="FO1145" s="44"/>
      <c r="FP1145" s="44"/>
      <c r="FQ1145" s="44"/>
      <c r="FR1145" s="44"/>
      <c r="FS1145" s="44"/>
      <c r="FT1145" s="44"/>
      <c r="FU1145" s="44"/>
      <c r="FV1145" s="44"/>
      <c r="FW1145" s="44"/>
      <c r="FX1145" s="44"/>
      <c r="FY1145" s="44"/>
      <c r="FZ1145" s="44"/>
      <c r="GA1145" s="44"/>
      <c r="GB1145" s="44"/>
      <c r="GC1145" s="44"/>
      <c r="GD1145" s="44"/>
      <c r="GE1145" s="44"/>
      <c r="GF1145" s="44"/>
      <c r="GG1145" s="44"/>
      <c r="GH1145" s="44"/>
      <c r="GI1145" s="44"/>
      <c r="GJ1145" s="44"/>
      <c r="GK1145" s="44"/>
      <c r="GL1145" s="44"/>
      <c r="GM1145" s="44"/>
      <c r="GN1145" s="44"/>
      <c r="GO1145" s="44"/>
      <c r="GP1145" s="44"/>
      <c r="GQ1145" s="44"/>
      <c r="GR1145" s="44"/>
      <c r="GS1145" s="44"/>
      <c r="GT1145" s="44"/>
      <c r="GU1145" s="44"/>
      <c r="GV1145" s="44"/>
      <c r="GW1145" s="44"/>
      <c r="GX1145" s="44"/>
      <c r="GY1145" s="44"/>
      <c r="GZ1145" s="44"/>
      <c r="HA1145" s="44"/>
      <c r="HB1145" s="44"/>
      <c r="HC1145" s="44"/>
      <c r="HD1145" s="44"/>
      <c r="HE1145" s="44"/>
      <c r="HF1145" s="44"/>
      <c r="HG1145" s="44"/>
      <c r="HH1145" s="44"/>
      <c r="HI1145" s="44"/>
      <c r="HJ1145" s="44"/>
      <c r="HK1145" s="44"/>
      <c r="HL1145" s="44"/>
      <c r="HM1145" s="44"/>
      <c r="HN1145" s="44"/>
      <c r="HO1145" s="44"/>
      <c r="HP1145" s="44"/>
      <c r="HQ1145" s="44"/>
      <c r="HR1145" s="44"/>
      <c r="HS1145" s="44"/>
      <c r="HT1145" s="44"/>
      <c r="HU1145" s="44"/>
      <c r="HV1145" s="44"/>
      <c r="HW1145" s="44"/>
      <c r="HX1145" s="44"/>
      <c r="HY1145" s="44"/>
      <c r="HZ1145" s="44"/>
      <c r="IA1145" s="44"/>
      <c r="IB1145" s="44"/>
      <c r="IC1145" s="44"/>
      <c r="ID1145" s="44"/>
      <c r="IE1145" s="44"/>
      <c r="IF1145" s="44"/>
      <c r="IG1145" s="44"/>
      <c r="IH1145" s="44"/>
      <c r="II1145" s="44"/>
      <c r="IJ1145" s="44"/>
      <c r="IK1145" s="44"/>
      <c r="IL1145" s="44"/>
      <c r="IM1145" s="44"/>
      <c r="IN1145" s="44"/>
      <c r="IO1145" s="44"/>
      <c r="IP1145" s="44"/>
      <c r="IQ1145" s="44"/>
      <c r="IR1145" s="44"/>
      <c r="IS1145" s="44"/>
      <c r="IT1145" s="44"/>
      <c r="IU1145" s="44"/>
      <c r="IV1145" s="44"/>
    </row>
    <row r="1146" spans="1:256">
      <c r="A1146" s="657"/>
      <c r="B1146" s="724"/>
      <c r="C1146" s="725"/>
      <c r="D1146" s="725"/>
      <c r="E1146" s="94"/>
      <c r="F1146" s="128"/>
      <c r="G1146" s="43"/>
      <c r="H1146" s="72"/>
      <c r="I1146" s="72"/>
      <c r="J1146" s="72"/>
      <c r="K1146" s="72"/>
      <c r="L1146" s="39"/>
      <c r="M1146" s="69"/>
      <c r="N1146" s="69"/>
      <c r="O1146" s="69"/>
      <c r="P1146" s="69"/>
      <c r="Q1146" s="40"/>
      <c r="R1146" s="40"/>
      <c r="S1146" s="40"/>
      <c r="T1146" s="40"/>
      <c r="U1146" s="40"/>
      <c r="V1146" s="40"/>
      <c r="W1146" s="40"/>
      <c r="X1146" s="40"/>
      <c r="Y1146" s="40"/>
      <c r="Z1146" s="40"/>
      <c r="AA1146" s="40"/>
      <c r="AB1146" s="40"/>
      <c r="AC1146" s="40"/>
      <c r="AD1146" s="40"/>
      <c r="AE1146" s="40"/>
      <c r="AF1146" s="40"/>
      <c r="AG1146" s="40"/>
      <c r="AH1146" s="40"/>
      <c r="AI1146" s="40"/>
      <c r="AJ1146" s="40"/>
      <c r="AK1146" s="40"/>
      <c r="AL1146" s="40"/>
      <c r="AM1146" s="40"/>
      <c r="AN1146" s="40"/>
      <c r="AO1146" s="40"/>
      <c r="AP1146" s="40"/>
      <c r="AQ1146" s="40"/>
      <c r="AR1146" s="40"/>
      <c r="AS1146" s="40"/>
      <c r="AT1146" s="40"/>
      <c r="AU1146" s="40"/>
      <c r="AV1146" s="40"/>
      <c r="AW1146" s="40"/>
      <c r="AX1146" s="40"/>
      <c r="AY1146" s="40"/>
      <c r="AZ1146" s="40"/>
      <c r="BA1146" s="40"/>
      <c r="BB1146" s="40"/>
      <c r="BC1146" s="40"/>
      <c r="BD1146" s="40"/>
      <c r="BE1146" s="40"/>
      <c r="BF1146" s="40"/>
      <c r="BG1146" s="40"/>
      <c r="BH1146" s="40"/>
      <c r="BI1146" s="40"/>
      <c r="BJ1146" s="40"/>
      <c r="BK1146" s="40"/>
      <c r="BL1146" s="40"/>
      <c r="BM1146" s="40"/>
      <c r="BN1146" s="40"/>
      <c r="BO1146" s="40"/>
      <c r="BP1146" s="40"/>
      <c r="BQ1146" s="40"/>
      <c r="BR1146" s="40"/>
      <c r="BS1146" s="40"/>
      <c r="BT1146" s="40"/>
      <c r="BU1146" s="40"/>
      <c r="BV1146" s="40"/>
      <c r="BW1146" s="40"/>
      <c r="BX1146" s="40"/>
      <c r="BY1146" s="40"/>
      <c r="BZ1146" s="40"/>
      <c r="CA1146" s="40"/>
      <c r="CB1146" s="40"/>
      <c r="CC1146" s="40"/>
      <c r="CD1146" s="40"/>
      <c r="CE1146" s="40"/>
      <c r="CF1146" s="40"/>
      <c r="CG1146" s="40"/>
      <c r="CH1146" s="40"/>
      <c r="CI1146" s="40"/>
      <c r="CJ1146" s="40"/>
      <c r="CK1146" s="40"/>
      <c r="CL1146" s="40"/>
      <c r="CM1146" s="40"/>
      <c r="CN1146" s="40"/>
      <c r="CO1146" s="40"/>
      <c r="CP1146" s="40"/>
      <c r="CQ1146" s="40"/>
      <c r="CR1146" s="40"/>
      <c r="CS1146" s="40"/>
      <c r="CT1146" s="40"/>
      <c r="CU1146" s="40"/>
      <c r="CV1146" s="40"/>
      <c r="CW1146" s="40"/>
      <c r="CX1146" s="40"/>
      <c r="CY1146" s="40"/>
      <c r="CZ1146" s="40"/>
      <c r="DA1146" s="40"/>
      <c r="DB1146" s="40"/>
      <c r="DC1146" s="40"/>
      <c r="DD1146" s="40"/>
      <c r="DE1146" s="40"/>
      <c r="DF1146" s="40"/>
      <c r="DG1146" s="40"/>
      <c r="DH1146" s="40"/>
      <c r="DI1146" s="40"/>
      <c r="DJ1146" s="40"/>
      <c r="DK1146" s="40"/>
      <c r="DL1146" s="40"/>
      <c r="DM1146" s="40"/>
      <c r="DN1146" s="40"/>
      <c r="DO1146" s="40"/>
      <c r="DP1146" s="40"/>
      <c r="DQ1146" s="40"/>
      <c r="DR1146" s="40"/>
      <c r="DS1146" s="40"/>
      <c r="DT1146" s="40"/>
      <c r="DU1146" s="40"/>
      <c r="DV1146" s="40"/>
      <c r="DW1146" s="40"/>
      <c r="DX1146" s="40"/>
      <c r="DY1146" s="40"/>
      <c r="DZ1146" s="40"/>
      <c r="EA1146" s="40"/>
      <c r="EB1146" s="40"/>
      <c r="EC1146" s="40"/>
      <c r="ED1146" s="40"/>
      <c r="EE1146" s="40"/>
      <c r="EF1146" s="40"/>
      <c r="EG1146" s="40"/>
      <c r="EH1146" s="40"/>
      <c r="EI1146" s="40"/>
      <c r="EJ1146" s="40"/>
      <c r="EK1146" s="40"/>
      <c r="EL1146" s="40"/>
      <c r="EM1146" s="40"/>
      <c r="EN1146" s="40"/>
      <c r="EO1146" s="40"/>
      <c r="EP1146" s="40"/>
      <c r="EQ1146" s="40"/>
      <c r="ER1146" s="40"/>
      <c r="ES1146" s="40"/>
      <c r="ET1146" s="40"/>
      <c r="EU1146" s="40"/>
      <c r="EV1146" s="40"/>
      <c r="EW1146" s="40"/>
      <c r="EX1146" s="40"/>
      <c r="EY1146" s="40"/>
      <c r="EZ1146" s="40"/>
      <c r="FA1146" s="40"/>
      <c r="FB1146" s="40"/>
      <c r="FC1146" s="40"/>
      <c r="FD1146" s="40"/>
      <c r="FE1146" s="40"/>
      <c r="FF1146" s="40"/>
      <c r="FG1146" s="40"/>
      <c r="FH1146" s="40"/>
      <c r="FI1146" s="40"/>
      <c r="FJ1146" s="40"/>
      <c r="FK1146" s="40"/>
      <c r="FL1146" s="40"/>
      <c r="FM1146" s="40"/>
      <c r="FN1146" s="40"/>
      <c r="FO1146" s="40"/>
      <c r="FP1146" s="40"/>
      <c r="FQ1146" s="40"/>
      <c r="FR1146" s="40"/>
      <c r="FS1146" s="40"/>
      <c r="FT1146" s="40"/>
      <c r="FU1146" s="40"/>
      <c r="FV1146" s="40"/>
      <c r="FW1146" s="40"/>
      <c r="FX1146" s="40"/>
      <c r="FY1146" s="40"/>
      <c r="FZ1146" s="40"/>
      <c r="GA1146" s="40"/>
      <c r="GB1146" s="40"/>
      <c r="GC1146" s="40"/>
      <c r="GD1146" s="40"/>
      <c r="GE1146" s="40"/>
      <c r="GF1146" s="40"/>
      <c r="GG1146" s="40"/>
      <c r="GH1146" s="40"/>
      <c r="GI1146" s="40"/>
      <c r="GJ1146" s="40"/>
      <c r="GK1146" s="40"/>
      <c r="GL1146" s="40"/>
      <c r="GM1146" s="40"/>
      <c r="GN1146" s="40"/>
      <c r="GO1146" s="40"/>
      <c r="GP1146" s="40"/>
      <c r="GQ1146" s="40"/>
      <c r="GR1146" s="40"/>
      <c r="GS1146" s="40"/>
      <c r="GT1146" s="40"/>
      <c r="GU1146" s="40"/>
      <c r="GV1146" s="40"/>
      <c r="GW1146" s="40"/>
      <c r="GX1146" s="40"/>
      <c r="GY1146" s="40"/>
      <c r="GZ1146" s="40"/>
      <c r="HA1146" s="40"/>
      <c r="HB1146" s="40"/>
      <c r="HC1146" s="40"/>
      <c r="HD1146" s="40"/>
      <c r="HE1146" s="40"/>
      <c r="HF1146" s="40"/>
      <c r="HG1146" s="40"/>
      <c r="HH1146" s="40"/>
      <c r="HI1146" s="40"/>
      <c r="HJ1146" s="40"/>
      <c r="HK1146" s="40"/>
      <c r="HL1146" s="40"/>
      <c r="HM1146" s="40"/>
      <c r="HN1146" s="40"/>
      <c r="HO1146" s="40"/>
      <c r="HP1146" s="40"/>
      <c r="HQ1146" s="40"/>
      <c r="HR1146" s="40"/>
      <c r="HS1146" s="40"/>
      <c r="HT1146" s="40"/>
      <c r="HU1146" s="40"/>
      <c r="HV1146" s="40"/>
      <c r="HW1146" s="40"/>
      <c r="HX1146" s="40"/>
      <c r="HY1146" s="40"/>
      <c r="HZ1146" s="40"/>
      <c r="IA1146" s="40"/>
      <c r="IB1146" s="40"/>
      <c r="IC1146" s="40"/>
      <c r="ID1146" s="40"/>
      <c r="IE1146" s="40"/>
      <c r="IF1146" s="40"/>
      <c r="IG1146" s="40"/>
      <c r="IH1146" s="40"/>
      <c r="II1146" s="40"/>
      <c r="IJ1146" s="40"/>
      <c r="IK1146" s="40"/>
      <c r="IL1146" s="40"/>
      <c r="IM1146" s="40"/>
      <c r="IN1146" s="40"/>
      <c r="IO1146" s="40"/>
      <c r="IP1146" s="40"/>
      <c r="IQ1146" s="40"/>
      <c r="IR1146" s="40"/>
      <c r="IS1146" s="40"/>
      <c r="IT1146" s="40"/>
      <c r="IU1146" s="40"/>
      <c r="IV1146" s="40"/>
    </row>
    <row r="1147" spans="1:256" ht="30">
      <c r="A1147" s="657" t="s">
        <v>763</v>
      </c>
      <c r="B1147" s="661" t="s">
        <v>2916</v>
      </c>
      <c r="C1147" s="539"/>
      <c r="D1147" s="659"/>
      <c r="E1147" s="94"/>
      <c r="F1147" s="128"/>
      <c r="H1147" s="72"/>
      <c r="I1147" s="72"/>
      <c r="J1147" s="72"/>
      <c r="K1147" s="72"/>
      <c r="L1147" s="39"/>
      <c r="M1147" s="69"/>
      <c r="N1147" s="69"/>
      <c r="O1147" s="69"/>
      <c r="P1147" s="69"/>
      <c r="Q1147" s="40"/>
      <c r="R1147" s="40"/>
      <c r="S1147" s="40"/>
      <c r="T1147" s="40"/>
      <c r="U1147" s="40"/>
      <c r="V1147" s="40"/>
      <c r="W1147" s="40"/>
      <c r="X1147" s="40"/>
      <c r="Y1147" s="40"/>
      <c r="Z1147" s="40"/>
      <c r="AA1147" s="40"/>
      <c r="AB1147" s="40"/>
      <c r="AC1147" s="40"/>
      <c r="AD1147" s="40"/>
      <c r="AE1147" s="40"/>
      <c r="AF1147" s="40"/>
      <c r="AG1147" s="40"/>
      <c r="AH1147" s="40"/>
      <c r="AI1147" s="40"/>
      <c r="AJ1147" s="40"/>
      <c r="AK1147" s="40"/>
      <c r="AL1147" s="40"/>
      <c r="AM1147" s="40"/>
      <c r="AN1147" s="40"/>
      <c r="AO1147" s="40"/>
      <c r="AP1147" s="40"/>
      <c r="AQ1147" s="40"/>
      <c r="AR1147" s="40"/>
      <c r="AS1147" s="40"/>
      <c r="AT1147" s="40"/>
      <c r="AU1147" s="40"/>
      <c r="AV1147" s="40"/>
      <c r="AW1147" s="40"/>
      <c r="AX1147" s="40"/>
      <c r="AY1147" s="40"/>
      <c r="AZ1147" s="40"/>
      <c r="BA1147" s="40"/>
      <c r="BB1147" s="40"/>
      <c r="BC1147" s="40"/>
      <c r="BD1147" s="40"/>
      <c r="BE1147" s="40"/>
      <c r="BF1147" s="40"/>
      <c r="BG1147" s="40"/>
      <c r="BH1147" s="40"/>
      <c r="BI1147" s="40"/>
      <c r="BJ1147" s="40"/>
      <c r="BK1147" s="40"/>
      <c r="BL1147" s="40"/>
      <c r="BM1147" s="40"/>
      <c r="BN1147" s="40"/>
      <c r="BO1147" s="40"/>
      <c r="BP1147" s="40"/>
      <c r="BQ1147" s="40"/>
      <c r="BR1147" s="40"/>
      <c r="BS1147" s="40"/>
      <c r="BT1147" s="40"/>
      <c r="BU1147" s="40"/>
      <c r="BV1147" s="40"/>
      <c r="BW1147" s="40"/>
      <c r="BX1147" s="40"/>
      <c r="BY1147" s="40"/>
      <c r="BZ1147" s="40"/>
      <c r="CA1147" s="40"/>
      <c r="CB1147" s="40"/>
      <c r="CC1147" s="40"/>
      <c r="CD1147" s="40"/>
      <c r="CE1147" s="40"/>
      <c r="CF1147" s="40"/>
      <c r="CG1147" s="40"/>
      <c r="CH1147" s="40"/>
      <c r="CI1147" s="40"/>
      <c r="CJ1147" s="40"/>
      <c r="CK1147" s="40"/>
      <c r="CL1147" s="40"/>
      <c r="CM1147" s="40"/>
      <c r="CN1147" s="40"/>
      <c r="CO1147" s="40"/>
      <c r="CP1147" s="40"/>
      <c r="CQ1147" s="40"/>
      <c r="CR1147" s="40"/>
      <c r="CS1147" s="40"/>
      <c r="CT1147" s="40"/>
      <c r="CU1147" s="40"/>
      <c r="CV1147" s="40"/>
      <c r="CW1147" s="40"/>
      <c r="CX1147" s="40"/>
      <c r="CY1147" s="40"/>
      <c r="CZ1147" s="40"/>
      <c r="DA1147" s="40"/>
      <c r="DB1147" s="40"/>
      <c r="DC1147" s="40"/>
      <c r="DD1147" s="40"/>
      <c r="DE1147" s="40"/>
      <c r="DF1147" s="40"/>
      <c r="DG1147" s="40"/>
      <c r="DH1147" s="40"/>
      <c r="DI1147" s="40"/>
      <c r="DJ1147" s="40"/>
      <c r="DK1147" s="40"/>
      <c r="DL1147" s="40"/>
      <c r="DM1147" s="40"/>
      <c r="DN1147" s="40"/>
      <c r="DO1147" s="40"/>
      <c r="DP1147" s="40"/>
      <c r="DQ1147" s="40"/>
      <c r="DR1147" s="40"/>
      <c r="DS1147" s="40"/>
      <c r="DT1147" s="40"/>
      <c r="DU1147" s="40"/>
      <c r="DV1147" s="40"/>
      <c r="DW1147" s="40"/>
      <c r="DX1147" s="40"/>
      <c r="DY1147" s="40"/>
      <c r="DZ1147" s="40"/>
      <c r="EA1147" s="40"/>
      <c r="EB1147" s="40"/>
      <c r="EC1147" s="40"/>
      <c r="ED1147" s="40"/>
      <c r="EE1147" s="40"/>
      <c r="EF1147" s="40"/>
      <c r="EG1147" s="40"/>
      <c r="EH1147" s="40"/>
      <c r="EI1147" s="40"/>
      <c r="EJ1147" s="40"/>
      <c r="EK1147" s="40"/>
      <c r="EL1147" s="40"/>
      <c r="EM1147" s="40"/>
      <c r="EN1147" s="40"/>
      <c r="EO1147" s="40"/>
      <c r="EP1147" s="40"/>
      <c r="EQ1147" s="40"/>
      <c r="ER1147" s="40"/>
      <c r="ES1147" s="40"/>
      <c r="ET1147" s="40"/>
      <c r="EU1147" s="40"/>
      <c r="EV1147" s="40"/>
      <c r="EW1147" s="40"/>
      <c r="EX1147" s="40"/>
      <c r="EY1147" s="40"/>
      <c r="EZ1147" s="40"/>
      <c r="FA1147" s="40"/>
      <c r="FB1147" s="40"/>
      <c r="FC1147" s="40"/>
      <c r="FD1147" s="40"/>
      <c r="FE1147" s="40"/>
      <c r="FF1147" s="40"/>
      <c r="FG1147" s="40"/>
      <c r="FH1147" s="40"/>
      <c r="FI1147" s="40"/>
      <c r="FJ1147" s="40"/>
      <c r="FK1147" s="40"/>
      <c r="FL1147" s="40"/>
      <c r="FM1147" s="40"/>
      <c r="FN1147" s="40"/>
      <c r="FO1147" s="40"/>
      <c r="FP1147" s="40"/>
      <c r="FQ1147" s="40"/>
      <c r="FR1147" s="40"/>
      <c r="FS1147" s="40"/>
      <c r="FT1147" s="40"/>
      <c r="FU1147" s="40"/>
      <c r="FV1147" s="40"/>
      <c r="FW1147" s="40"/>
      <c r="FX1147" s="40"/>
      <c r="FY1147" s="40"/>
      <c r="FZ1147" s="40"/>
      <c r="GA1147" s="40"/>
      <c r="GB1147" s="40"/>
      <c r="GC1147" s="40"/>
      <c r="GD1147" s="40"/>
      <c r="GE1147" s="40"/>
      <c r="GF1147" s="40"/>
      <c r="GG1147" s="40"/>
      <c r="GH1147" s="40"/>
      <c r="GI1147" s="40"/>
      <c r="GJ1147" s="40"/>
      <c r="GK1147" s="40"/>
      <c r="GL1147" s="40"/>
      <c r="GM1147" s="40"/>
      <c r="GN1147" s="40"/>
      <c r="GO1147" s="40"/>
      <c r="GP1147" s="40"/>
      <c r="GQ1147" s="40"/>
      <c r="GR1147" s="40"/>
      <c r="GS1147" s="40"/>
      <c r="GT1147" s="40"/>
      <c r="GU1147" s="40"/>
      <c r="GV1147" s="40"/>
      <c r="GW1147" s="40"/>
      <c r="GX1147" s="40"/>
      <c r="GY1147" s="40"/>
      <c r="GZ1147" s="40"/>
      <c r="HA1147" s="40"/>
      <c r="HB1147" s="40"/>
      <c r="HC1147" s="40"/>
      <c r="HD1147" s="40"/>
      <c r="HE1147" s="40"/>
      <c r="HF1147" s="40"/>
      <c r="HG1147" s="40"/>
      <c r="HH1147" s="40"/>
      <c r="HI1147" s="40"/>
      <c r="HJ1147" s="40"/>
      <c r="HK1147" s="40"/>
      <c r="HL1147" s="40"/>
      <c r="HM1147" s="40"/>
      <c r="HN1147" s="40"/>
      <c r="HO1147" s="40"/>
      <c r="HP1147" s="40"/>
      <c r="HQ1147" s="40"/>
      <c r="HR1147" s="40"/>
      <c r="HS1147" s="40"/>
      <c r="HT1147" s="40"/>
      <c r="HU1147" s="40"/>
      <c r="HV1147" s="40"/>
      <c r="HW1147" s="40"/>
      <c r="HX1147" s="40"/>
      <c r="HY1147" s="40"/>
      <c r="HZ1147" s="40"/>
      <c r="IA1147" s="40"/>
      <c r="IB1147" s="40"/>
      <c r="IC1147" s="40"/>
      <c r="ID1147" s="40"/>
      <c r="IE1147" s="40"/>
      <c r="IF1147" s="40"/>
      <c r="IG1147" s="40"/>
      <c r="IH1147" s="40"/>
      <c r="II1147" s="40"/>
      <c r="IJ1147" s="40"/>
      <c r="IK1147" s="40"/>
      <c r="IL1147" s="40"/>
      <c r="IM1147" s="40"/>
      <c r="IN1147" s="40"/>
      <c r="IO1147" s="40"/>
      <c r="IP1147" s="40"/>
      <c r="IQ1147" s="40"/>
      <c r="IR1147" s="40"/>
      <c r="IS1147" s="40"/>
      <c r="IT1147" s="40"/>
      <c r="IU1147" s="40"/>
      <c r="IV1147" s="40"/>
    </row>
    <row r="1148" spans="1:256" ht="252" customHeight="1">
      <c r="A1148" s="657"/>
      <c r="B1148" s="665" t="s">
        <v>2917</v>
      </c>
      <c r="C1148" s="539"/>
      <c r="D1148" s="659"/>
      <c r="E1148" s="94"/>
      <c r="F1148" s="128"/>
      <c r="H1148" s="151"/>
      <c r="I1148" s="151"/>
      <c r="J1148" s="151"/>
      <c r="K1148" s="151"/>
      <c r="L1148" s="152"/>
      <c r="M1148" s="153"/>
      <c r="N1148" s="153"/>
      <c r="O1148" s="153"/>
      <c r="P1148" s="153"/>
      <c r="Q1148" s="41"/>
      <c r="R1148" s="41"/>
      <c r="S1148" s="41"/>
      <c r="T1148" s="41"/>
      <c r="U1148" s="41"/>
      <c r="V1148" s="41"/>
      <c r="W1148" s="41"/>
      <c r="X1148" s="41"/>
      <c r="Y1148" s="41"/>
      <c r="Z1148" s="41"/>
      <c r="AA1148" s="41"/>
      <c r="AB1148" s="41"/>
      <c r="AC1148" s="41"/>
      <c r="AD1148" s="41"/>
      <c r="AE1148" s="41"/>
      <c r="AF1148" s="41"/>
      <c r="AG1148" s="41"/>
      <c r="AH1148" s="41"/>
      <c r="AI1148" s="41"/>
      <c r="AJ1148" s="41"/>
      <c r="AK1148" s="41"/>
      <c r="AL1148" s="41"/>
      <c r="AM1148" s="41"/>
      <c r="AN1148" s="41"/>
      <c r="AO1148" s="41"/>
      <c r="AP1148" s="41"/>
      <c r="AQ1148" s="41"/>
      <c r="AR1148" s="41"/>
      <c r="AS1148" s="41"/>
      <c r="AT1148" s="41"/>
      <c r="AU1148" s="41"/>
      <c r="AV1148" s="41"/>
      <c r="AW1148" s="41"/>
      <c r="AX1148" s="41"/>
      <c r="AY1148" s="41"/>
      <c r="AZ1148" s="41"/>
      <c r="BA1148" s="41"/>
      <c r="BB1148" s="41"/>
      <c r="BC1148" s="41"/>
      <c r="BD1148" s="41"/>
      <c r="BE1148" s="41"/>
      <c r="BF1148" s="41"/>
      <c r="BG1148" s="41"/>
      <c r="BH1148" s="41"/>
      <c r="BI1148" s="41"/>
      <c r="BJ1148" s="41"/>
      <c r="BK1148" s="41"/>
      <c r="BL1148" s="41"/>
      <c r="BM1148" s="41"/>
      <c r="BN1148" s="41"/>
      <c r="BO1148" s="41"/>
      <c r="BP1148" s="41"/>
      <c r="BQ1148" s="41"/>
      <c r="BR1148" s="41"/>
      <c r="BS1148" s="41"/>
      <c r="BT1148" s="41"/>
      <c r="BU1148" s="41"/>
      <c r="BV1148" s="41"/>
      <c r="BW1148" s="41"/>
      <c r="BX1148" s="41"/>
      <c r="BY1148" s="41"/>
      <c r="BZ1148" s="41"/>
      <c r="CA1148" s="41"/>
      <c r="CB1148" s="41"/>
      <c r="CC1148" s="41"/>
      <c r="CD1148" s="41"/>
      <c r="CE1148" s="41"/>
      <c r="CF1148" s="41"/>
      <c r="CG1148" s="41"/>
      <c r="CH1148" s="41"/>
      <c r="CI1148" s="41"/>
      <c r="CJ1148" s="41"/>
      <c r="CK1148" s="41"/>
      <c r="CL1148" s="41"/>
      <c r="CM1148" s="41"/>
      <c r="CN1148" s="41"/>
      <c r="CO1148" s="41"/>
      <c r="CP1148" s="41"/>
      <c r="CQ1148" s="41"/>
      <c r="CR1148" s="41"/>
      <c r="CS1148" s="41"/>
      <c r="CT1148" s="41"/>
      <c r="CU1148" s="41"/>
      <c r="CV1148" s="41"/>
      <c r="CW1148" s="41"/>
      <c r="CX1148" s="41"/>
      <c r="CY1148" s="41"/>
      <c r="CZ1148" s="41"/>
      <c r="DA1148" s="41"/>
      <c r="DB1148" s="41"/>
      <c r="DC1148" s="41"/>
      <c r="DD1148" s="41"/>
      <c r="DE1148" s="41"/>
      <c r="DF1148" s="41"/>
      <c r="DG1148" s="41"/>
      <c r="DH1148" s="41"/>
      <c r="DI1148" s="41"/>
      <c r="DJ1148" s="41"/>
      <c r="DK1148" s="41"/>
      <c r="DL1148" s="41"/>
      <c r="DM1148" s="41"/>
      <c r="DN1148" s="41"/>
      <c r="DO1148" s="41"/>
      <c r="DP1148" s="41"/>
      <c r="DQ1148" s="41"/>
      <c r="DR1148" s="41"/>
      <c r="DS1148" s="41"/>
      <c r="DT1148" s="41"/>
      <c r="DU1148" s="41"/>
      <c r="DV1148" s="41"/>
      <c r="DW1148" s="41"/>
      <c r="DX1148" s="41"/>
      <c r="DY1148" s="41"/>
      <c r="DZ1148" s="41"/>
      <c r="EA1148" s="41"/>
      <c r="EB1148" s="41"/>
      <c r="EC1148" s="41"/>
      <c r="ED1148" s="41"/>
      <c r="EE1148" s="41"/>
      <c r="EF1148" s="41"/>
      <c r="EG1148" s="41"/>
      <c r="EH1148" s="41"/>
      <c r="EI1148" s="41"/>
      <c r="EJ1148" s="41"/>
      <c r="EK1148" s="41"/>
      <c r="EL1148" s="41"/>
      <c r="EM1148" s="41"/>
      <c r="EN1148" s="41"/>
      <c r="EO1148" s="41"/>
      <c r="EP1148" s="41"/>
      <c r="EQ1148" s="41"/>
      <c r="ER1148" s="41"/>
      <c r="ES1148" s="41"/>
      <c r="ET1148" s="41"/>
      <c r="EU1148" s="41"/>
      <c r="EV1148" s="41"/>
      <c r="EW1148" s="41"/>
      <c r="EX1148" s="41"/>
      <c r="EY1148" s="41"/>
      <c r="EZ1148" s="41"/>
      <c r="FA1148" s="41"/>
      <c r="FB1148" s="41"/>
      <c r="FC1148" s="41"/>
      <c r="FD1148" s="41"/>
      <c r="FE1148" s="41"/>
      <c r="FF1148" s="41"/>
      <c r="FG1148" s="41"/>
      <c r="FH1148" s="41"/>
      <c r="FI1148" s="41"/>
      <c r="FJ1148" s="41"/>
      <c r="FK1148" s="41"/>
      <c r="FL1148" s="41"/>
      <c r="FM1148" s="41"/>
      <c r="FN1148" s="41"/>
      <c r="FO1148" s="41"/>
      <c r="FP1148" s="41"/>
      <c r="FQ1148" s="41"/>
      <c r="FR1148" s="41"/>
      <c r="FS1148" s="41"/>
      <c r="FT1148" s="41"/>
      <c r="FU1148" s="41"/>
      <c r="FV1148" s="41"/>
      <c r="FW1148" s="41"/>
      <c r="FX1148" s="41"/>
      <c r="FY1148" s="41"/>
      <c r="FZ1148" s="41"/>
      <c r="GA1148" s="41"/>
      <c r="GB1148" s="41"/>
      <c r="GC1148" s="41"/>
      <c r="GD1148" s="41"/>
      <c r="GE1148" s="41"/>
      <c r="GF1148" s="41"/>
      <c r="GG1148" s="41"/>
      <c r="GH1148" s="41"/>
      <c r="GI1148" s="41"/>
      <c r="GJ1148" s="41"/>
      <c r="GK1148" s="41"/>
      <c r="GL1148" s="41"/>
      <c r="GM1148" s="41"/>
      <c r="GN1148" s="41"/>
      <c r="GO1148" s="41"/>
      <c r="GP1148" s="41"/>
      <c r="GQ1148" s="41"/>
      <c r="GR1148" s="41"/>
      <c r="GS1148" s="41"/>
      <c r="GT1148" s="41"/>
      <c r="GU1148" s="41"/>
      <c r="GV1148" s="41"/>
      <c r="GW1148" s="41"/>
      <c r="GX1148" s="41"/>
      <c r="GY1148" s="41"/>
      <c r="GZ1148" s="41"/>
      <c r="HA1148" s="41"/>
      <c r="HB1148" s="41"/>
      <c r="HC1148" s="41"/>
      <c r="HD1148" s="41"/>
      <c r="HE1148" s="41"/>
      <c r="HF1148" s="41"/>
      <c r="HG1148" s="41"/>
      <c r="HH1148" s="41"/>
      <c r="HI1148" s="41"/>
      <c r="HJ1148" s="41"/>
      <c r="HK1148" s="41"/>
      <c r="HL1148" s="41"/>
      <c r="HM1148" s="41"/>
      <c r="HN1148" s="41"/>
      <c r="HO1148" s="41"/>
      <c r="HP1148" s="41"/>
      <c r="HQ1148" s="41"/>
      <c r="HR1148" s="41"/>
      <c r="HS1148" s="41"/>
      <c r="HT1148" s="41"/>
      <c r="HU1148" s="41"/>
      <c r="HV1148" s="41"/>
      <c r="HW1148" s="41"/>
      <c r="HX1148" s="41"/>
      <c r="HY1148" s="41"/>
      <c r="HZ1148" s="41"/>
      <c r="IA1148" s="41"/>
      <c r="IB1148" s="41"/>
      <c r="IC1148" s="41"/>
      <c r="ID1148" s="41"/>
      <c r="IE1148" s="41"/>
      <c r="IF1148" s="41"/>
      <c r="IG1148" s="41"/>
      <c r="IH1148" s="41"/>
      <c r="II1148" s="41"/>
      <c r="IJ1148" s="41"/>
      <c r="IK1148" s="41"/>
      <c r="IL1148" s="41"/>
      <c r="IM1148" s="41"/>
      <c r="IN1148" s="41"/>
      <c r="IO1148" s="41"/>
      <c r="IP1148" s="41"/>
      <c r="IQ1148" s="41"/>
      <c r="IR1148" s="41"/>
      <c r="IS1148" s="41"/>
      <c r="IT1148" s="41"/>
      <c r="IU1148" s="41"/>
      <c r="IV1148" s="41"/>
    </row>
    <row r="1149" spans="1:256" ht="42.75">
      <c r="A1149" s="657"/>
      <c r="B1149" s="575" t="s">
        <v>762</v>
      </c>
      <c r="C1149" s="539" t="s">
        <v>89</v>
      </c>
      <c r="D1149" s="659">
        <v>2</v>
      </c>
      <c r="E1149" s="94"/>
      <c r="F1149" s="128">
        <f>D1149*E1149</f>
        <v>0</v>
      </c>
      <c r="H1149" s="151"/>
      <c r="I1149" s="151"/>
      <c r="J1149" s="151"/>
      <c r="K1149" s="151"/>
      <c r="L1149" s="152"/>
      <c r="M1149" s="153"/>
      <c r="N1149" s="153"/>
      <c r="O1149" s="153"/>
      <c r="P1149" s="153"/>
      <c r="Q1149" s="41"/>
      <c r="R1149" s="41"/>
      <c r="S1149" s="41"/>
      <c r="T1149" s="41"/>
      <c r="U1149" s="41"/>
      <c r="V1149" s="41"/>
      <c r="W1149" s="41"/>
      <c r="X1149" s="41"/>
      <c r="Y1149" s="41"/>
      <c r="Z1149" s="41"/>
      <c r="AA1149" s="41"/>
      <c r="AB1149" s="41"/>
      <c r="AC1149" s="41"/>
      <c r="AD1149" s="41"/>
      <c r="AE1149" s="41"/>
      <c r="AF1149" s="41"/>
      <c r="AG1149" s="41"/>
      <c r="AH1149" s="41"/>
      <c r="AI1149" s="41"/>
      <c r="AJ1149" s="41"/>
      <c r="AK1149" s="41"/>
      <c r="AL1149" s="41"/>
      <c r="AM1149" s="41"/>
      <c r="AN1149" s="41"/>
      <c r="AO1149" s="41"/>
      <c r="AP1149" s="41"/>
      <c r="AQ1149" s="41"/>
      <c r="AR1149" s="41"/>
      <c r="AS1149" s="41"/>
      <c r="AT1149" s="41"/>
      <c r="AU1149" s="41"/>
      <c r="AV1149" s="41"/>
      <c r="AW1149" s="41"/>
      <c r="AX1149" s="41"/>
      <c r="AY1149" s="41"/>
      <c r="AZ1149" s="41"/>
      <c r="BA1149" s="41"/>
      <c r="BB1149" s="41"/>
      <c r="BC1149" s="41"/>
      <c r="BD1149" s="41"/>
      <c r="BE1149" s="41"/>
      <c r="BF1149" s="41"/>
      <c r="BG1149" s="41"/>
      <c r="BH1149" s="41"/>
      <c r="BI1149" s="41"/>
      <c r="BJ1149" s="41"/>
      <c r="BK1149" s="41"/>
      <c r="BL1149" s="41"/>
      <c r="BM1149" s="41"/>
      <c r="BN1149" s="41"/>
      <c r="BO1149" s="41"/>
      <c r="BP1149" s="41"/>
      <c r="BQ1149" s="41"/>
      <c r="BR1149" s="41"/>
      <c r="BS1149" s="41"/>
      <c r="BT1149" s="41"/>
      <c r="BU1149" s="41"/>
      <c r="BV1149" s="41"/>
      <c r="BW1149" s="41"/>
      <c r="BX1149" s="41"/>
      <c r="BY1149" s="41"/>
      <c r="BZ1149" s="41"/>
      <c r="CA1149" s="41"/>
      <c r="CB1149" s="41"/>
      <c r="CC1149" s="41"/>
      <c r="CD1149" s="41"/>
      <c r="CE1149" s="41"/>
      <c r="CF1149" s="41"/>
      <c r="CG1149" s="41"/>
      <c r="CH1149" s="41"/>
      <c r="CI1149" s="41"/>
      <c r="CJ1149" s="41"/>
      <c r="CK1149" s="41"/>
      <c r="CL1149" s="41"/>
      <c r="CM1149" s="41"/>
      <c r="CN1149" s="41"/>
      <c r="CO1149" s="41"/>
      <c r="CP1149" s="41"/>
      <c r="CQ1149" s="41"/>
      <c r="CR1149" s="41"/>
      <c r="CS1149" s="41"/>
      <c r="CT1149" s="41"/>
      <c r="CU1149" s="41"/>
      <c r="CV1149" s="41"/>
      <c r="CW1149" s="41"/>
      <c r="CX1149" s="41"/>
      <c r="CY1149" s="41"/>
      <c r="CZ1149" s="41"/>
      <c r="DA1149" s="41"/>
      <c r="DB1149" s="41"/>
      <c r="DC1149" s="41"/>
      <c r="DD1149" s="41"/>
      <c r="DE1149" s="41"/>
      <c r="DF1149" s="41"/>
      <c r="DG1149" s="41"/>
      <c r="DH1149" s="41"/>
      <c r="DI1149" s="41"/>
      <c r="DJ1149" s="41"/>
      <c r="DK1149" s="41"/>
      <c r="DL1149" s="41"/>
      <c r="DM1149" s="41"/>
      <c r="DN1149" s="41"/>
      <c r="DO1149" s="41"/>
      <c r="DP1149" s="41"/>
      <c r="DQ1149" s="41"/>
      <c r="DR1149" s="41"/>
      <c r="DS1149" s="41"/>
      <c r="DT1149" s="41"/>
      <c r="DU1149" s="41"/>
      <c r="DV1149" s="41"/>
      <c r="DW1149" s="41"/>
      <c r="DX1149" s="41"/>
      <c r="DY1149" s="41"/>
      <c r="DZ1149" s="41"/>
      <c r="EA1149" s="41"/>
      <c r="EB1149" s="41"/>
      <c r="EC1149" s="41"/>
      <c r="ED1149" s="41"/>
      <c r="EE1149" s="41"/>
      <c r="EF1149" s="41"/>
      <c r="EG1149" s="41"/>
      <c r="EH1149" s="41"/>
      <c r="EI1149" s="41"/>
      <c r="EJ1149" s="41"/>
      <c r="EK1149" s="41"/>
      <c r="EL1149" s="41"/>
      <c r="EM1149" s="41"/>
      <c r="EN1149" s="41"/>
      <c r="EO1149" s="41"/>
      <c r="EP1149" s="41"/>
      <c r="EQ1149" s="41"/>
      <c r="ER1149" s="41"/>
      <c r="ES1149" s="41"/>
      <c r="ET1149" s="41"/>
      <c r="EU1149" s="41"/>
      <c r="EV1149" s="41"/>
      <c r="EW1149" s="41"/>
      <c r="EX1149" s="41"/>
      <c r="EY1149" s="41"/>
      <c r="EZ1149" s="41"/>
      <c r="FA1149" s="41"/>
      <c r="FB1149" s="41"/>
      <c r="FC1149" s="41"/>
      <c r="FD1149" s="41"/>
      <c r="FE1149" s="41"/>
      <c r="FF1149" s="41"/>
      <c r="FG1149" s="41"/>
      <c r="FH1149" s="41"/>
      <c r="FI1149" s="41"/>
      <c r="FJ1149" s="41"/>
      <c r="FK1149" s="41"/>
      <c r="FL1149" s="41"/>
      <c r="FM1149" s="41"/>
      <c r="FN1149" s="41"/>
      <c r="FO1149" s="41"/>
      <c r="FP1149" s="41"/>
      <c r="FQ1149" s="41"/>
      <c r="FR1149" s="41"/>
      <c r="FS1149" s="41"/>
      <c r="FT1149" s="41"/>
      <c r="FU1149" s="41"/>
      <c r="FV1149" s="41"/>
      <c r="FW1149" s="41"/>
      <c r="FX1149" s="41"/>
      <c r="FY1149" s="41"/>
      <c r="FZ1149" s="41"/>
      <c r="GA1149" s="41"/>
      <c r="GB1149" s="41"/>
      <c r="GC1149" s="41"/>
      <c r="GD1149" s="41"/>
      <c r="GE1149" s="41"/>
      <c r="GF1149" s="41"/>
      <c r="GG1149" s="41"/>
      <c r="GH1149" s="41"/>
      <c r="GI1149" s="41"/>
      <c r="GJ1149" s="41"/>
      <c r="GK1149" s="41"/>
      <c r="GL1149" s="41"/>
      <c r="GM1149" s="41"/>
      <c r="GN1149" s="41"/>
      <c r="GO1149" s="41"/>
      <c r="GP1149" s="41"/>
      <c r="GQ1149" s="41"/>
      <c r="GR1149" s="41"/>
      <c r="GS1149" s="41"/>
      <c r="GT1149" s="41"/>
      <c r="GU1149" s="41"/>
      <c r="GV1149" s="41"/>
      <c r="GW1149" s="41"/>
      <c r="GX1149" s="41"/>
      <c r="GY1149" s="41"/>
      <c r="GZ1149" s="41"/>
      <c r="HA1149" s="41"/>
      <c r="HB1149" s="41"/>
      <c r="HC1149" s="41"/>
      <c r="HD1149" s="41"/>
      <c r="HE1149" s="41"/>
      <c r="HF1149" s="41"/>
      <c r="HG1149" s="41"/>
      <c r="HH1149" s="41"/>
      <c r="HI1149" s="41"/>
      <c r="HJ1149" s="41"/>
      <c r="HK1149" s="41"/>
      <c r="HL1149" s="41"/>
      <c r="HM1149" s="41"/>
      <c r="HN1149" s="41"/>
      <c r="HO1149" s="41"/>
      <c r="HP1149" s="41"/>
      <c r="HQ1149" s="41"/>
      <c r="HR1149" s="41"/>
      <c r="HS1149" s="41"/>
      <c r="HT1149" s="41"/>
      <c r="HU1149" s="41"/>
      <c r="HV1149" s="41"/>
      <c r="HW1149" s="41"/>
      <c r="HX1149" s="41"/>
      <c r="HY1149" s="41"/>
      <c r="HZ1149" s="41"/>
      <c r="IA1149" s="41"/>
      <c r="IB1149" s="41"/>
      <c r="IC1149" s="41"/>
      <c r="ID1149" s="41"/>
      <c r="IE1149" s="41"/>
      <c r="IF1149" s="41"/>
      <c r="IG1149" s="41"/>
      <c r="IH1149" s="41"/>
      <c r="II1149" s="41"/>
      <c r="IJ1149" s="41"/>
      <c r="IK1149" s="41"/>
      <c r="IL1149" s="41"/>
      <c r="IM1149" s="41"/>
      <c r="IN1149" s="41"/>
      <c r="IO1149" s="41"/>
      <c r="IP1149" s="41"/>
      <c r="IQ1149" s="41"/>
      <c r="IR1149" s="41"/>
      <c r="IS1149" s="41"/>
      <c r="IT1149" s="41"/>
      <c r="IU1149" s="41"/>
      <c r="IV1149" s="41"/>
    </row>
    <row r="1150" spans="1:256">
      <c r="A1150" s="657"/>
      <c r="B1150" s="724"/>
      <c r="C1150" s="725"/>
      <c r="D1150" s="725"/>
      <c r="E1150" s="94"/>
      <c r="F1150" s="128"/>
      <c r="G1150" s="43"/>
      <c r="H1150" s="72"/>
      <c r="I1150" s="72"/>
      <c r="J1150" s="72"/>
      <c r="K1150" s="72"/>
      <c r="L1150" s="39"/>
      <c r="M1150" s="69"/>
      <c r="N1150" s="69"/>
      <c r="O1150" s="69"/>
      <c r="P1150" s="69"/>
      <c r="Q1150" s="40"/>
      <c r="R1150" s="40"/>
      <c r="S1150" s="40"/>
      <c r="T1150" s="40"/>
      <c r="U1150" s="40"/>
      <c r="V1150" s="40"/>
      <c r="W1150" s="40"/>
      <c r="X1150" s="40"/>
      <c r="Y1150" s="40"/>
      <c r="Z1150" s="40"/>
      <c r="AA1150" s="40"/>
      <c r="AB1150" s="40"/>
      <c r="AC1150" s="40"/>
      <c r="AD1150" s="40"/>
      <c r="AE1150" s="40"/>
      <c r="AF1150" s="40"/>
      <c r="AG1150" s="40"/>
      <c r="AH1150" s="40"/>
      <c r="AI1150" s="40"/>
      <c r="AJ1150" s="40"/>
      <c r="AK1150" s="40"/>
      <c r="AL1150" s="40"/>
      <c r="AM1150" s="40"/>
      <c r="AN1150" s="40"/>
      <c r="AO1150" s="40"/>
      <c r="AP1150" s="40"/>
      <c r="AQ1150" s="40"/>
      <c r="AR1150" s="40"/>
      <c r="AS1150" s="40"/>
      <c r="AT1150" s="40"/>
      <c r="AU1150" s="40"/>
      <c r="AV1150" s="40"/>
      <c r="AW1150" s="40"/>
      <c r="AX1150" s="40"/>
      <c r="AY1150" s="40"/>
      <c r="AZ1150" s="40"/>
      <c r="BA1150" s="40"/>
      <c r="BB1150" s="40"/>
      <c r="BC1150" s="40"/>
      <c r="BD1150" s="40"/>
      <c r="BE1150" s="40"/>
      <c r="BF1150" s="40"/>
      <c r="BG1150" s="40"/>
      <c r="BH1150" s="40"/>
      <c r="BI1150" s="40"/>
      <c r="BJ1150" s="40"/>
      <c r="BK1150" s="40"/>
      <c r="BL1150" s="40"/>
      <c r="BM1150" s="40"/>
      <c r="BN1150" s="40"/>
      <c r="BO1150" s="40"/>
      <c r="BP1150" s="40"/>
      <c r="BQ1150" s="40"/>
      <c r="BR1150" s="40"/>
      <c r="BS1150" s="40"/>
      <c r="BT1150" s="40"/>
      <c r="BU1150" s="40"/>
      <c r="BV1150" s="40"/>
      <c r="BW1150" s="40"/>
      <c r="BX1150" s="40"/>
      <c r="BY1150" s="40"/>
      <c r="BZ1150" s="40"/>
      <c r="CA1150" s="40"/>
      <c r="CB1150" s="40"/>
      <c r="CC1150" s="40"/>
      <c r="CD1150" s="40"/>
      <c r="CE1150" s="40"/>
      <c r="CF1150" s="40"/>
      <c r="CG1150" s="40"/>
      <c r="CH1150" s="40"/>
      <c r="CI1150" s="40"/>
      <c r="CJ1150" s="40"/>
      <c r="CK1150" s="40"/>
      <c r="CL1150" s="40"/>
      <c r="CM1150" s="40"/>
      <c r="CN1150" s="40"/>
      <c r="CO1150" s="40"/>
      <c r="CP1150" s="40"/>
      <c r="CQ1150" s="40"/>
      <c r="CR1150" s="40"/>
      <c r="CS1150" s="40"/>
      <c r="CT1150" s="40"/>
      <c r="CU1150" s="40"/>
      <c r="CV1150" s="40"/>
      <c r="CW1150" s="40"/>
      <c r="CX1150" s="40"/>
      <c r="CY1150" s="40"/>
      <c r="CZ1150" s="40"/>
      <c r="DA1150" s="40"/>
      <c r="DB1150" s="40"/>
      <c r="DC1150" s="40"/>
      <c r="DD1150" s="40"/>
      <c r="DE1150" s="40"/>
      <c r="DF1150" s="40"/>
      <c r="DG1150" s="40"/>
      <c r="DH1150" s="40"/>
      <c r="DI1150" s="40"/>
      <c r="DJ1150" s="40"/>
      <c r="DK1150" s="40"/>
      <c r="DL1150" s="40"/>
      <c r="DM1150" s="40"/>
      <c r="DN1150" s="40"/>
      <c r="DO1150" s="40"/>
      <c r="DP1150" s="40"/>
      <c r="DQ1150" s="40"/>
      <c r="DR1150" s="40"/>
      <c r="DS1150" s="40"/>
      <c r="DT1150" s="40"/>
      <c r="DU1150" s="40"/>
      <c r="DV1150" s="40"/>
      <c r="DW1150" s="40"/>
      <c r="DX1150" s="40"/>
      <c r="DY1150" s="40"/>
      <c r="DZ1150" s="40"/>
      <c r="EA1150" s="40"/>
      <c r="EB1150" s="40"/>
      <c r="EC1150" s="40"/>
      <c r="ED1150" s="40"/>
      <c r="EE1150" s="40"/>
      <c r="EF1150" s="40"/>
      <c r="EG1150" s="40"/>
      <c r="EH1150" s="40"/>
      <c r="EI1150" s="40"/>
      <c r="EJ1150" s="40"/>
      <c r="EK1150" s="40"/>
      <c r="EL1150" s="40"/>
      <c r="EM1150" s="40"/>
      <c r="EN1150" s="40"/>
      <c r="EO1150" s="40"/>
      <c r="EP1150" s="40"/>
      <c r="EQ1150" s="40"/>
      <c r="ER1150" s="40"/>
      <c r="ES1150" s="40"/>
      <c r="ET1150" s="40"/>
      <c r="EU1150" s="40"/>
      <c r="EV1150" s="40"/>
      <c r="EW1150" s="40"/>
      <c r="EX1150" s="40"/>
      <c r="EY1150" s="40"/>
      <c r="EZ1150" s="40"/>
      <c r="FA1150" s="40"/>
      <c r="FB1150" s="40"/>
      <c r="FC1150" s="40"/>
      <c r="FD1150" s="40"/>
      <c r="FE1150" s="40"/>
      <c r="FF1150" s="40"/>
      <c r="FG1150" s="40"/>
      <c r="FH1150" s="40"/>
      <c r="FI1150" s="40"/>
      <c r="FJ1150" s="40"/>
      <c r="FK1150" s="40"/>
      <c r="FL1150" s="40"/>
      <c r="FM1150" s="40"/>
      <c r="FN1150" s="40"/>
      <c r="FO1150" s="40"/>
      <c r="FP1150" s="40"/>
      <c r="FQ1150" s="40"/>
      <c r="FR1150" s="40"/>
      <c r="FS1150" s="40"/>
      <c r="FT1150" s="40"/>
      <c r="FU1150" s="40"/>
      <c r="FV1150" s="40"/>
      <c r="FW1150" s="40"/>
      <c r="FX1150" s="40"/>
      <c r="FY1150" s="40"/>
      <c r="FZ1150" s="40"/>
      <c r="GA1150" s="40"/>
      <c r="GB1150" s="40"/>
      <c r="GC1150" s="40"/>
      <c r="GD1150" s="40"/>
      <c r="GE1150" s="40"/>
      <c r="GF1150" s="40"/>
      <c r="GG1150" s="40"/>
      <c r="GH1150" s="40"/>
      <c r="GI1150" s="40"/>
      <c r="GJ1150" s="40"/>
      <c r="GK1150" s="40"/>
      <c r="GL1150" s="40"/>
      <c r="GM1150" s="40"/>
      <c r="GN1150" s="40"/>
      <c r="GO1150" s="40"/>
      <c r="GP1150" s="40"/>
      <c r="GQ1150" s="40"/>
      <c r="GR1150" s="40"/>
      <c r="GS1150" s="40"/>
      <c r="GT1150" s="40"/>
      <c r="GU1150" s="40"/>
      <c r="GV1150" s="40"/>
      <c r="GW1150" s="40"/>
      <c r="GX1150" s="40"/>
      <c r="GY1150" s="40"/>
      <c r="GZ1150" s="40"/>
      <c r="HA1150" s="40"/>
      <c r="HB1150" s="40"/>
      <c r="HC1150" s="40"/>
      <c r="HD1150" s="40"/>
      <c r="HE1150" s="40"/>
      <c r="HF1150" s="40"/>
      <c r="HG1150" s="40"/>
      <c r="HH1150" s="40"/>
      <c r="HI1150" s="40"/>
      <c r="HJ1150" s="40"/>
      <c r="HK1150" s="40"/>
      <c r="HL1150" s="40"/>
      <c r="HM1150" s="40"/>
      <c r="HN1150" s="40"/>
      <c r="HO1150" s="40"/>
      <c r="HP1150" s="40"/>
      <c r="HQ1150" s="40"/>
      <c r="HR1150" s="40"/>
      <c r="HS1150" s="40"/>
      <c r="HT1150" s="40"/>
      <c r="HU1150" s="40"/>
      <c r="HV1150" s="40"/>
      <c r="HW1150" s="40"/>
      <c r="HX1150" s="40"/>
      <c r="HY1150" s="40"/>
      <c r="HZ1150" s="40"/>
      <c r="IA1150" s="40"/>
      <c r="IB1150" s="40"/>
      <c r="IC1150" s="40"/>
      <c r="ID1150" s="40"/>
      <c r="IE1150" s="40"/>
      <c r="IF1150" s="40"/>
      <c r="IG1150" s="40"/>
      <c r="IH1150" s="40"/>
      <c r="II1150" s="40"/>
      <c r="IJ1150" s="40"/>
      <c r="IK1150" s="40"/>
      <c r="IL1150" s="40"/>
      <c r="IM1150" s="40"/>
      <c r="IN1150" s="40"/>
      <c r="IO1150" s="40"/>
      <c r="IP1150" s="40"/>
      <c r="IQ1150" s="40"/>
      <c r="IR1150" s="40"/>
      <c r="IS1150" s="40"/>
      <c r="IT1150" s="40"/>
      <c r="IU1150" s="40"/>
      <c r="IV1150" s="40"/>
    </row>
    <row r="1151" spans="1:256">
      <c r="A1151" s="557"/>
      <c r="B1151" s="592"/>
      <c r="C1151" s="40"/>
      <c r="D1151" s="40"/>
      <c r="E1151" s="98"/>
      <c r="F1151" s="580"/>
      <c r="G1151" s="43"/>
      <c r="H1151" s="79"/>
      <c r="I1151" s="79"/>
      <c r="J1151" s="79"/>
      <c r="K1151" s="79"/>
      <c r="L1151" s="80"/>
      <c r="M1151" s="56"/>
      <c r="N1151" s="56"/>
      <c r="O1151" s="56"/>
      <c r="P1151" s="56"/>
      <c r="Q1151" s="55"/>
      <c r="R1151" s="55"/>
      <c r="S1151" s="55"/>
      <c r="T1151" s="55"/>
      <c r="U1151" s="55"/>
      <c r="V1151" s="55"/>
      <c r="W1151" s="55"/>
      <c r="X1151" s="55"/>
      <c r="Y1151" s="55"/>
      <c r="Z1151" s="55"/>
      <c r="AA1151" s="55"/>
      <c r="AB1151" s="55"/>
      <c r="AC1151" s="55"/>
      <c r="AD1151" s="55"/>
      <c r="AE1151" s="55"/>
      <c r="AF1151" s="55"/>
      <c r="AG1151" s="55"/>
      <c r="AH1151" s="55"/>
      <c r="AI1151" s="55"/>
      <c r="AJ1151" s="55"/>
      <c r="AK1151" s="55"/>
      <c r="AL1151" s="55"/>
      <c r="AM1151" s="55"/>
      <c r="AN1151" s="55"/>
      <c r="AO1151" s="55"/>
      <c r="AP1151" s="55"/>
      <c r="AQ1151" s="55"/>
      <c r="AR1151" s="55"/>
      <c r="AS1151" s="55"/>
      <c r="AT1151" s="55"/>
      <c r="AU1151" s="55"/>
      <c r="AV1151" s="55"/>
      <c r="AW1151" s="55"/>
      <c r="AX1151" s="55"/>
      <c r="AY1151" s="55"/>
      <c r="AZ1151" s="55"/>
      <c r="BA1151" s="55"/>
      <c r="BB1151" s="55"/>
      <c r="BC1151" s="55"/>
      <c r="BD1151" s="55"/>
      <c r="BE1151" s="55"/>
      <c r="BF1151" s="55"/>
      <c r="BG1151" s="55"/>
      <c r="BH1151" s="55"/>
      <c r="BI1151" s="55"/>
      <c r="BJ1151" s="55"/>
      <c r="BK1151" s="55"/>
      <c r="BL1151" s="55"/>
      <c r="BM1151" s="55"/>
      <c r="BN1151" s="55"/>
      <c r="BO1151" s="55"/>
      <c r="BP1151" s="55"/>
      <c r="BQ1151" s="55"/>
      <c r="BR1151" s="55"/>
      <c r="BS1151" s="55"/>
      <c r="BT1151" s="55"/>
      <c r="BU1151" s="55"/>
      <c r="BV1151" s="55"/>
      <c r="BW1151" s="55"/>
      <c r="BX1151" s="55"/>
      <c r="BY1151" s="55"/>
      <c r="BZ1151" s="55"/>
      <c r="CA1151" s="55"/>
      <c r="CB1151" s="55"/>
      <c r="CC1151" s="55"/>
      <c r="CD1151" s="55"/>
      <c r="CE1151" s="55"/>
      <c r="CF1151" s="55"/>
      <c r="CG1151" s="55"/>
      <c r="CH1151" s="55"/>
      <c r="CI1151" s="55"/>
      <c r="CJ1151" s="55"/>
      <c r="CK1151" s="55"/>
      <c r="CL1151" s="55"/>
      <c r="CM1151" s="55"/>
      <c r="CN1151" s="55"/>
      <c r="CO1151" s="55"/>
      <c r="CP1151" s="55"/>
      <c r="CQ1151" s="55"/>
      <c r="CR1151" s="55"/>
      <c r="CS1151" s="55"/>
      <c r="CT1151" s="55"/>
      <c r="CU1151" s="55"/>
      <c r="CV1151" s="55"/>
      <c r="CW1151" s="55"/>
      <c r="CX1151" s="55"/>
      <c r="CY1151" s="55"/>
      <c r="CZ1151" s="55"/>
      <c r="DA1151" s="55"/>
      <c r="DB1151" s="55"/>
      <c r="DC1151" s="55"/>
      <c r="DD1151" s="55"/>
      <c r="DE1151" s="55"/>
      <c r="DF1151" s="55"/>
      <c r="DG1151" s="55"/>
      <c r="DH1151" s="55"/>
      <c r="DI1151" s="55"/>
      <c r="DJ1151" s="55"/>
      <c r="DK1151" s="55"/>
      <c r="DL1151" s="55"/>
      <c r="DM1151" s="55"/>
      <c r="DN1151" s="55"/>
      <c r="DO1151" s="55"/>
      <c r="DP1151" s="55"/>
      <c r="DQ1151" s="55"/>
      <c r="DR1151" s="55"/>
      <c r="DS1151" s="55"/>
      <c r="DT1151" s="55"/>
      <c r="DU1151" s="55"/>
      <c r="DV1151" s="55"/>
      <c r="DW1151" s="55"/>
      <c r="DX1151" s="55"/>
      <c r="DY1151" s="55"/>
      <c r="DZ1151" s="55"/>
      <c r="EA1151" s="55"/>
      <c r="EB1151" s="55"/>
      <c r="EC1151" s="55"/>
      <c r="ED1151" s="55"/>
      <c r="EE1151" s="55"/>
      <c r="EF1151" s="55"/>
      <c r="EG1151" s="55"/>
      <c r="EH1151" s="55"/>
      <c r="EI1151" s="55"/>
      <c r="EJ1151" s="55"/>
      <c r="EK1151" s="55"/>
      <c r="EL1151" s="55"/>
      <c r="EM1151" s="55"/>
      <c r="EN1151" s="55"/>
      <c r="EO1151" s="55"/>
      <c r="EP1151" s="55"/>
      <c r="EQ1151" s="55"/>
      <c r="ER1151" s="55"/>
      <c r="ES1151" s="55"/>
      <c r="ET1151" s="55"/>
      <c r="EU1151" s="55"/>
      <c r="EV1151" s="55"/>
      <c r="EW1151" s="55"/>
      <c r="EX1151" s="55"/>
      <c r="EY1151" s="55"/>
      <c r="EZ1151" s="55"/>
      <c r="FA1151" s="55"/>
      <c r="FB1151" s="55"/>
      <c r="FC1151" s="55"/>
      <c r="FD1151" s="55"/>
      <c r="FE1151" s="55"/>
      <c r="FF1151" s="55"/>
      <c r="FG1151" s="55"/>
      <c r="FH1151" s="55"/>
      <c r="FI1151" s="55"/>
      <c r="FJ1151" s="55"/>
      <c r="FK1151" s="55"/>
      <c r="FL1151" s="55"/>
      <c r="FM1151" s="55"/>
      <c r="FN1151" s="55"/>
      <c r="FO1151" s="55"/>
      <c r="FP1151" s="55"/>
      <c r="FQ1151" s="55"/>
      <c r="FR1151" s="55"/>
      <c r="FS1151" s="55"/>
      <c r="FT1151" s="55"/>
      <c r="FU1151" s="55"/>
      <c r="FV1151" s="55"/>
      <c r="FW1151" s="55"/>
      <c r="FX1151" s="55"/>
      <c r="FY1151" s="55"/>
      <c r="FZ1151" s="55"/>
      <c r="GA1151" s="55"/>
      <c r="GB1151" s="55"/>
      <c r="GC1151" s="55"/>
      <c r="GD1151" s="55"/>
      <c r="GE1151" s="55"/>
      <c r="GF1151" s="55"/>
      <c r="GG1151" s="55"/>
      <c r="GH1151" s="55"/>
      <c r="GI1151" s="55"/>
      <c r="GJ1151" s="55"/>
      <c r="GK1151" s="55"/>
      <c r="GL1151" s="55"/>
      <c r="GM1151" s="55"/>
      <c r="GN1151" s="55"/>
      <c r="GO1151" s="55"/>
      <c r="GP1151" s="55"/>
      <c r="GQ1151" s="55"/>
      <c r="GR1151" s="55"/>
      <c r="GS1151" s="55"/>
      <c r="GT1151" s="55"/>
      <c r="GU1151" s="55"/>
      <c r="GV1151" s="55"/>
      <c r="GW1151" s="55"/>
      <c r="GX1151" s="55"/>
      <c r="GY1151" s="55"/>
      <c r="GZ1151" s="55"/>
      <c r="HA1151" s="55"/>
      <c r="HB1151" s="55"/>
      <c r="HC1151" s="55"/>
      <c r="HD1151" s="55"/>
      <c r="HE1151" s="55"/>
      <c r="HF1151" s="55"/>
      <c r="HG1151" s="55"/>
      <c r="HH1151" s="55"/>
      <c r="HI1151" s="55"/>
      <c r="HJ1151" s="55"/>
      <c r="HK1151" s="55"/>
      <c r="HL1151" s="55"/>
      <c r="HM1151" s="55"/>
      <c r="HN1151" s="55"/>
      <c r="HO1151" s="55"/>
      <c r="HP1151" s="55"/>
      <c r="HQ1151" s="55"/>
      <c r="HR1151" s="55"/>
      <c r="HS1151" s="55"/>
      <c r="HT1151" s="55"/>
      <c r="HU1151" s="55"/>
      <c r="HV1151" s="55"/>
      <c r="HW1151" s="55"/>
      <c r="HX1151" s="55"/>
      <c r="HY1151" s="55"/>
      <c r="HZ1151" s="55"/>
      <c r="IA1151" s="55"/>
      <c r="IB1151" s="55"/>
      <c r="IC1151" s="55"/>
      <c r="ID1151" s="55"/>
      <c r="IE1151" s="55"/>
      <c r="IF1151" s="55"/>
      <c r="IG1151" s="55"/>
      <c r="IH1151" s="55"/>
      <c r="II1151" s="55"/>
      <c r="IJ1151" s="55"/>
      <c r="IK1151" s="55"/>
      <c r="IL1151" s="55"/>
      <c r="IM1151" s="55"/>
      <c r="IN1151" s="55"/>
      <c r="IO1151" s="55"/>
      <c r="IP1151" s="55"/>
      <c r="IQ1151" s="55"/>
      <c r="IR1151" s="55"/>
      <c r="IS1151" s="55"/>
      <c r="IT1151" s="55"/>
      <c r="IU1151" s="55"/>
      <c r="IV1151" s="55"/>
    </row>
    <row r="1152" spans="1:256" ht="24.75" customHeight="1">
      <c r="A1152" s="657" t="s">
        <v>764</v>
      </c>
      <c r="B1152" s="123" t="s">
        <v>2918</v>
      </c>
      <c r="C1152" s="563"/>
      <c r="D1152" s="556"/>
      <c r="E1152" s="86"/>
      <c r="F1152" s="128" t="str">
        <f>IF(E1152="","",D1152*E1152)</f>
        <v/>
      </c>
      <c r="G1152" s="146"/>
      <c r="H1152" s="79"/>
      <c r="I1152" s="79"/>
      <c r="J1152" s="79"/>
      <c r="K1152" s="79"/>
      <c r="L1152" s="80"/>
      <c r="M1152" s="56"/>
      <c r="N1152" s="56"/>
      <c r="O1152" s="56"/>
      <c r="P1152" s="56"/>
      <c r="Q1152" s="55"/>
      <c r="R1152" s="55"/>
      <c r="S1152" s="55"/>
      <c r="T1152" s="55"/>
      <c r="U1152" s="55"/>
      <c r="V1152" s="55"/>
      <c r="W1152" s="55"/>
      <c r="X1152" s="55"/>
      <c r="Y1152" s="55"/>
      <c r="Z1152" s="55"/>
      <c r="AA1152" s="55"/>
      <c r="AB1152" s="55"/>
      <c r="AC1152" s="55"/>
      <c r="AD1152" s="55"/>
      <c r="AE1152" s="55"/>
      <c r="AF1152" s="55"/>
      <c r="AG1152" s="55"/>
      <c r="AH1152" s="55"/>
      <c r="AI1152" s="55"/>
      <c r="AJ1152" s="55"/>
      <c r="AK1152" s="55"/>
      <c r="AL1152" s="55"/>
      <c r="AM1152" s="55"/>
      <c r="AN1152" s="55"/>
      <c r="AO1152" s="55"/>
      <c r="AP1152" s="55"/>
      <c r="AQ1152" s="55"/>
      <c r="AR1152" s="55"/>
      <c r="AS1152" s="55"/>
      <c r="AT1152" s="55"/>
      <c r="AU1152" s="55"/>
      <c r="AV1152" s="55"/>
      <c r="AW1152" s="55"/>
      <c r="AX1152" s="55"/>
      <c r="AY1152" s="55"/>
      <c r="AZ1152" s="55"/>
      <c r="BA1152" s="55"/>
      <c r="BB1152" s="55"/>
      <c r="BC1152" s="55"/>
      <c r="BD1152" s="55"/>
      <c r="BE1152" s="55"/>
      <c r="BF1152" s="55"/>
      <c r="BG1152" s="55"/>
      <c r="BH1152" s="55"/>
      <c r="BI1152" s="55"/>
      <c r="BJ1152" s="55"/>
      <c r="BK1152" s="55"/>
      <c r="BL1152" s="55"/>
      <c r="BM1152" s="55"/>
      <c r="BN1152" s="55"/>
      <c r="BO1152" s="55"/>
      <c r="BP1152" s="55"/>
      <c r="BQ1152" s="55"/>
      <c r="BR1152" s="55"/>
      <c r="BS1152" s="55"/>
      <c r="BT1152" s="55"/>
      <c r="BU1152" s="55"/>
      <c r="BV1152" s="55"/>
      <c r="BW1152" s="55"/>
      <c r="BX1152" s="55"/>
      <c r="BY1152" s="55"/>
      <c r="BZ1152" s="55"/>
      <c r="CA1152" s="55"/>
      <c r="CB1152" s="55"/>
      <c r="CC1152" s="55"/>
      <c r="CD1152" s="55"/>
      <c r="CE1152" s="55"/>
      <c r="CF1152" s="55"/>
      <c r="CG1152" s="55"/>
      <c r="CH1152" s="55"/>
      <c r="CI1152" s="55"/>
      <c r="CJ1152" s="55"/>
      <c r="CK1152" s="55"/>
      <c r="CL1152" s="55"/>
      <c r="CM1152" s="55"/>
      <c r="CN1152" s="55"/>
      <c r="CO1152" s="55"/>
      <c r="CP1152" s="55"/>
      <c r="CQ1152" s="55"/>
      <c r="CR1152" s="55"/>
      <c r="CS1152" s="55"/>
      <c r="CT1152" s="55"/>
      <c r="CU1152" s="55"/>
      <c r="CV1152" s="55"/>
      <c r="CW1152" s="55"/>
      <c r="CX1152" s="55"/>
      <c r="CY1152" s="55"/>
      <c r="CZ1152" s="55"/>
      <c r="DA1152" s="55"/>
      <c r="DB1152" s="55"/>
      <c r="DC1152" s="55"/>
      <c r="DD1152" s="55"/>
      <c r="DE1152" s="55"/>
      <c r="DF1152" s="55"/>
      <c r="DG1152" s="55"/>
      <c r="DH1152" s="55"/>
      <c r="DI1152" s="55"/>
      <c r="DJ1152" s="55"/>
      <c r="DK1152" s="55"/>
      <c r="DL1152" s="55"/>
      <c r="DM1152" s="55"/>
      <c r="DN1152" s="55"/>
      <c r="DO1152" s="55"/>
      <c r="DP1152" s="55"/>
      <c r="DQ1152" s="55"/>
      <c r="DR1152" s="55"/>
      <c r="DS1152" s="55"/>
      <c r="DT1152" s="55"/>
      <c r="DU1152" s="55"/>
      <c r="DV1152" s="55"/>
      <c r="DW1152" s="55"/>
      <c r="DX1152" s="55"/>
      <c r="DY1152" s="55"/>
      <c r="DZ1152" s="55"/>
      <c r="EA1152" s="55"/>
      <c r="EB1152" s="55"/>
      <c r="EC1152" s="55"/>
      <c r="ED1152" s="55"/>
      <c r="EE1152" s="55"/>
      <c r="EF1152" s="55"/>
      <c r="EG1152" s="55"/>
      <c r="EH1152" s="55"/>
      <c r="EI1152" s="55"/>
      <c r="EJ1152" s="55"/>
      <c r="EK1152" s="55"/>
      <c r="EL1152" s="55"/>
      <c r="EM1152" s="55"/>
      <c r="EN1152" s="55"/>
      <c r="EO1152" s="55"/>
      <c r="EP1152" s="55"/>
      <c r="EQ1152" s="55"/>
      <c r="ER1152" s="55"/>
      <c r="ES1152" s="55"/>
      <c r="ET1152" s="55"/>
      <c r="EU1152" s="55"/>
      <c r="EV1152" s="55"/>
      <c r="EW1152" s="55"/>
      <c r="EX1152" s="55"/>
      <c r="EY1152" s="55"/>
      <c r="EZ1152" s="55"/>
      <c r="FA1152" s="55"/>
      <c r="FB1152" s="55"/>
      <c r="FC1152" s="55"/>
      <c r="FD1152" s="55"/>
      <c r="FE1152" s="55"/>
      <c r="FF1152" s="55"/>
      <c r="FG1152" s="55"/>
      <c r="FH1152" s="55"/>
      <c r="FI1152" s="55"/>
      <c r="FJ1152" s="55"/>
      <c r="FK1152" s="55"/>
      <c r="FL1152" s="55"/>
      <c r="FM1152" s="55"/>
      <c r="FN1152" s="55"/>
      <c r="FO1152" s="55"/>
      <c r="FP1152" s="55"/>
      <c r="FQ1152" s="55"/>
      <c r="FR1152" s="55"/>
      <c r="FS1152" s="55"/>
      <c r="FT1152" s="55"/>
      <c r="FU1152" s="55"/>
      <c r="FV1152" s="55"/>
      <c r="FW1152" s="55"/>
      <c r="FX1152" s="55"/>
      <c r="FY1152" s="55"/>
      <c r="FZ1152" s="55"/>
      <c r="GA1152" s="55"/>
      <c r="GB1152" s="55"/>
      <c r="GC1152" s="55"/>
      <c r="GD1152" s="55"/>
      <c r="GE1152" s="55"/>
      <c r="GF1152" s="55"/>
      <c r="GG1152" s="55"/>
      <c r="GH1152" s="55"/>
      <c r="GI1152" s="55"/>
      <c r="GJ1152" s="55"/>
      <c r="GK1152" s="55"/>
      <c r="GL1152" s="55"/>
      <c r="GM1152" s="55"/>
      <c r="GN1152" s="55"/>
      <c r="GO1152" s="55"/>
      <c r="GP1152" s="55"/>
      <c r="GQ1152" s="55"/>
      <c r="GR1152" s="55"/>
      <c r="GS1152" s="55"/>
      <c r="GT1152" s="55"/>
      <c r="GU1152" s="55"/>
      <c r="GV1152" s="55"/>
      <c r="GW1152" s="55"/>
      <c r="GX1152" s="55"/>
      <c r="GY1152" s="55"/>
      <c r="GZ1152" s="55"/>
      <c r="HA1152" s="55"/>
      <c r="HB1152" s="55"/>
      <c r="HC1152" s="55"/>
      <c r="HD1152" s="55"/>
      <c r="HE1152" s="55"/>
      <c r="HF1152" s="55"/>
      <c r="HG1152" s="55"/>
      <c r="HH1152" s="55"/>
      <c r="HI1152" s="55"/>
      <c r="HJ1152" s="55"/>
      <c r="HK1152" s="55"/>
      <c r="HL1152" s="55"/>
      <c r="HM1152" s="55"/>
      <c r="HN1152" s="55"/>
      <c r="HO1152" s="55"/>
      <c r="HP1152" s="55"/>
      <c r="HQ1152" s="55"/>
      <c r="HR1152" s="55"/>
      <c r="HS1152" s="55"/>
      <c r="HT1152" s="55"/>
      <c r="HU1152" s="55"/>
      <c r="HV1152" s="55"/>
      <c r="HW1152" s="55"/>
      <c r="HX1152" s="55"/>
      <c r="HY1152" s="55"/>
      <c r="HZ1152" s="55"/>
      <c r="IA1152" s="55"/>
      <c r="IB1152" s="55"/>
      <c r="IC1152" s="55"/>
      <c r="ID1152" s="55"/>
      <c r="IE1152" s="55"/>
      <c r="IF1152" s="55"/>
      <c r="IG1152" s="55"/>
      <c r="IH1152" s="55"/>
      <c r="II1152" s="55"/>
      <c r="IJ1152" s="55"/>
      <c r="IK1152" s="55"/>
      <c r="IL1152" s="55"/>
      <c r="IM1152" s="55"/>
      <c r="IN1152" s="55"/>
      <c r="IO1152" s="55"/>
      <c r="IP1152" s="55"/>
      <c r="IQ1152" s="55"/>
      <c r="IR1152" s="55"/>
      <c r="IS1152" s="55"/>
      <c r="IT1152" s="55"/>
      <c r="IU1152" s="55"/>
      <c r="IV1152" s="55"/>
    </row>
    <row r="1153" spans="1:256" s="55" customFormat="1" ht="114">
      <c r="A1153" s="557"/>
      <c r="B1153" s="575" t="s">
        <v>317</v>
      </c>
      <c r="C1153" s="40"/>
      <c r="D1153" s="40"/>
      <c r="E1153" s="96"/>
      <c r="F1153" s="543"/>
      <c r="G1153" s="59"/>
      <c r="H1153" s="79"/>
      <c r="I1153" s="79"/>
      <c r="J1153" s="79"/>
      <c r="K1153" s="79"/>
      <c r="L1153" s="80"/>
      <c r="M1153" s="56"/>
      <c r="N1153" s="56"/>
      <c r="O1153" s="56"/>
      <c r="P1153" s="56"/>
    </row>
    <row r="1154" spans="1:256" s="44" customFormat="1" ht="42.75">
      <c r="A1154" s="557"/>
      <c r="B1154" s="575" t="s">
        <v>314</v>
      </c>
      <c r="C1154" s="539" t="s">
        <v>89</v>
      </c>
      <c r="D1154" s="659">
        <v>2</v>
      </c>
      <c r="E1154" s="94"/>
      <c r="F1154" s="128">
        <f>E1154*D1154</f>
        <v>0</v>
      </c>
      <c r="G1154" s="59"/>
      <c r="H1154" s="73"/>
      <c r="I1154" s="73"/>
      <c r="J1154" s="73"/>
      <c r="K1154" s="73"/>
      <c r="L1154" s="74"/>
      <c r="M1154" s="49"/>
      <c r="N1154" s="49"/>
      <c r="O1154" s="49"/>
      <c r="P1154" s="49"/>
    </row>
    <row r="1155" spans="1:256">
      <c r="A1155" s="557"/>
      <c r="B1155" s="592"/>
      <c r="C1155" s="40"/>
      <c r="D1155" s="40"/>
      <c r="E1155" s="98"/>
      <c r="F1155" s="580"/>
      <c r="G1155" s="43"/>
      <c r="H1155" s="79"/>
      <c r="I1155" s="79"/>
      <c r="J1155" s="79"/>
      <c r="K1155" s="79"/>
      <c r="L1155" s="80"/>
      <c r="M1155" s="56"/>
      <c r="N1155" s="56"/>
      <c r="O1155" s="56"/>
      <c r="P1155" s="56"/>
      <c r="Q1155" s="55"/>
      <c r="R1155" s="55"/>
      <c r="S1155" s="55"/>
      <c r="T1155" s="55"/>
      <c r="U1155" s="55"/>
      <c r="V1155" s="55"/>
      <c r="W1155" s="55"/>
      <c r="X1155" s="55"/>
      <c r="Y1155" s="55"/>
      <c r="Z1155" s="55"/>
      <c r="AA1155" s="55"/>
      <c r="AB1155" s="55"/>
      <c r="AC1155" s="55"/>
      <c r="AD1155" s="55"/>
      <c r="AE1155" s="55"/>
      <c r="AF1155" s="55"/>
      <c r="AG1155" s="55"/>
      <c r="AH1155" s="55"/>
      <c r="AI1155" s="55"/>
      <c r="AJ1155" s="55"/>
      <c r="AK1155" s="55"/>
      <c r="AL1155" s="55"/>
      <c r="AM1155" s="55"/>
      <c r="AN1155" s="55"/>
      <c r="AO1155" s="55"/>
      <c r="AP1155" s="55"/>
      <c r="AQ1155" s="55"/>
      <c r="AR1155" s="55"/>
      <c r="AS1155" s="55"/>
      <c r="AT1155" s="55"/>
      <c r="AU1155" s="55"/>
      <c r="AV1155" s="55"/>
      <c r="AW1155" s="55"/>
      <c r="AX1155" s="55"/>
      <c r="AY1155" s="55"/>
      <c r="AZ1155" s="55"/>
      <c r="BA1155" s="55"/>
      <c r="BB1155" s="55"/>
      <c r="BC1155" s="55"/>
      <c r="BD1155" s="55"/>
      <c r="BE1155" s="55"/>
      <c r="BF1155" s="55"/>
      <c r="BG1155" s="55"/>
      <c r="BH1155" s="55"/>
      <c r="BI1155" s="55"/>
      <c r="BJ1155" s="55"/>
      <c r="BK1155" s="55"/>
      <c r="BL1155" s="55"/>
      <c r="BM1155" s="55"/>
      <c r="BN1155" s="55"/>
      <c r="BO1155" s="55"/>
      <c r="BP1155" s="55"/>
      <c r="BQ1155" s="55"/>
      <c r="BR1155" s="55"/>
      <c r="BS1155" s="55"/>
      <c r="BT1155" s="55"/>
      <c r="BU1155" s="55"/>
      <c r="BV1155" s="55"/>
      <c r="BW1155" s="55"/>
      <c r="BX1155" s="55"/>
      <c r="BY1155" s="55"/>
      <c r="BZ1155" s="55"/>
      <c r="CA1155" s="55"/>
      <c r="CB1155" s="55"/>
      <c r="CC1155" s="55"/>
      <c r="CD1155" s="55"/>
      <c r="CE1155" s="55"/>
      <c r="CF1155" s="55"/>
      <c r="CG1155" s="55"/>
      <c r="CH1155" s="55"/>
      <c r="CI1155" s="55"/>
      <c r="CJ1155" s="55"/>
      <c r="CK1155" s="55"/>
      <c r="CL1155" s="55"/>
      <c r="CM1155" s="55"/>
      <c r="CN1155" s="55"/>
      <c r="CO1155" s="55"/>
      <c r="CP1155" s="55"/>
      <c r="CQ1155" s="55"/>
      <c r="CR1155" s="55"/>
      <c r="CS1155" s="55"/>
      <c r="CT1155" s="55"/>
      <c r="CU1155" s="55"/>
      <c r="CV1155" s="55"/>
      <c r="CW1155" s="55"/>
      <c r="CX1155" s="55"/>
      <c r="CY1155" s="55"/>
      <c r="CZ1155" s="55"/>
      <c r="DA1155" s="55"/>
      <c r="DB1155" s="55"/>
      <c r="DC1155" s="55"/>
      <c r="DD1155" s="55"/>
      <c r="DE1155" s="55"/>
      <c r="DF1155" s="55"/>
      <c r="DG1155" s="55"/>
      <c r="DH1155" s="55"/>
      <c r="DI1155" s="55"/>
      <c r="DJ1155" s="55"/>
      <c r="DK1155" s="55"/>
      <c r="DL1155" s="55"/>
      <c r="DM1155" s="55"/>
      <c r="DN1155" s="55"/>
      <c r="DO1155" s="55"/>
      <c r="DP1155" s="55"/>
      <c r="DQ1155" s="55"/>
      <c r="DR1155" s="55"/>
      <c r="DS1155" s="55"/>
      <c r="DT1155" s="55"/>
      <c r="DU1155" s="55"/>
      <c r="DV1155" s="55"/>
      <c r="DW1155" s="55"/>
      <c r="DX1155" s="55"/>
      <c r="DY1155" s="55"/>
      <c r="DZ1155" s="55"/>
      <c r="EA1155" s="55"/>
      <c r="EB1155" s="55"/>
      <c r="EC1155" s="55"/>
      <c r="ED1155" s="55"/>
      <c r="EE1155" s="55"/>
      <c r="EF1155" s="55"/>
      <c r="EG1155" s="55"/>
      <c r="EH1155" s="55"/>
      <c r="EI1155" s="55"/>
      <c r="EJ1155" s="55"/>
      <c r="EK1155" s="55"/>
      <c r="EL1155" s="55"/>
      <c r="EM1155" s="55"/>
      <c r="EN1155" s="55"/>
      <c r="EO1155" s="55"/>
      <c r="EP1155" s="55"/>
      <c r="EQ1155" s="55"/>
      <c r="ER1155" s="55"/>
      <c r="ES1155" s="55"/>
      <c r="ET1155" s="55"/>
      <c r="EU1155" s="55"/>
      <c r="EV1155" s="55"/>
      <c r="EW1155" s="55"/>
      <c r="EX1155" s="55"/>
      <c r="EY1155" s="55"/>
      <c r="EZ1155" s="55"/>
      <c r="FA1155" s="55"/>
      <c r="FB1155" s="55"/>
      <c r="FC1155" s="55"/>
      <c r="FD1155" s="55"/>
      <c r="FE1155" s="55"/>
      <c r="FF1155" s="55"/>
      <c r="FG1155" s="55"/>
      <c r="FH1155" s="55"/>
      <c r="FI1155" s="55"/>
      <c r="FJ1155" s="55"/>
      <c r="FK1155" s="55"/>
      <c r="FL1155" s="55"/>
      <c r="FM1155" s="55"/>
      <c r="FN1155" s="55"/>
      <c r="FO1155" s="55"/>
      <c r="FP1155" s="55"/>
      <c r="FQ1155" s="55"/>
      <c r="FR1155" s="55"/>
      <c r="FS1155" s="55"/>
      <c r="FT1155" s="55"/>
      <c r="FU1155" s="55"/>
      <c r="FV1155" s="55"/>
      <c r="FW1155" s="55"/>
      <c r="FX1155" s="55"/>
      <c r="FY1155" s="55"/>
      <c r="FZ1155" s="55"/>
      <c r="GA1155" s="55"/>
      <c r="GB1155" s="55"/>
      <c r="GC1155" s="55"/>
      <c r="GD1155" s="55"/>
      <c r="GE1155" s="55"/>
      <c r="GF1155" s="55"/>
      <c r="GG1155" s="55"/>
      <c r="GH1155" s="55"/>
      <c r="GI1155" s="55"/>
      <c r="GJ1155" s="55"/>
      <c r="GK1155" s="55"/>
      <c r="GL1155" s="55"/>
      <c r="GM1155" s="55"/>
      <c r="GN1155" s="55"/>
      <c r="GO1155" s="55"/>
      <c r="GP1155" s="55"/>
      <c r="GQ1155" s="55"/>
      <c r="GR1155" s="55"/>
      <c r="GS1155" s="55"/>
      <c r="GT1155" s="55"/>
      <c r="GU1155" s="55"/>
      <c r="GV1155" s="55"/>
      <c r="GW1155" s="55"/>
      <c r="GX1155" s="55"/>
      <c r="GY1155" s="55"/>
      <c r="GZ1155" s="55"/>
      <c r="HA1155" s="55"/>
      <c r="HB1155" s="55"/>
      <c r="HC1155" s="55"/>
      <c r="HD1155" s="55"/>
      <c r="HE1155" s="55"/>
      <c r="HF1155" s="55"/>
      <c r="HG1155" s="55"/>
      <c r="HH1155" s="55"/>
      <c r="HI1155" s="55"/>
      <c r="HJ1155" s="55"/>
      <c r="HK1155" s="55"/>
      <c r="HL1155" s="55"/>
      <c r="HM1155" s="55"/>
      <c r="HN1155" s="55"/>
      <c r="HO1155" s="55"/>
      <c r="HP1155" s="55"/>
      <c r="HQ1155" s="55"/>
      <c r="HR1155" s="55"/>
      <c r="HS1155" s="55"/>
      <c r="HT1155" s="55"/>
      <c r="HU1155" s="55"/>
      <c r="HV1155" s="55"/>
      <c r="HW1155" s="55"/>
      <c r="HX1155" s="55"/>
      <c r="HY1155" s="55"/>
      <c r="HZ1155" s="55"/>
      <c r="IA1155" s="55"/>
      <c r="IB1155" s="55"/>
      <c r="IC1155" s="55"/>
      <c r="ID1155" s="55"/>
      <c r="IE1155" s="55"/>
      <c r="IF1155" s="55"/>
      <c r="IG1155" s="55"/>
      <c r="IH1155" s="55"/>
      <c r="II1155" s="55"/>
      <c r="IJ1155" s="55"/>
      <c r="IK1155" s="55"/>
      <c r="IL1155" s="55"/>
      <c r="IM1155" s="55"/>
      <c r="IN1155" s="55"/>
      <c r="IO1155" s="55"/>
      <c r="IP1155" s="55"/>
      <c r="IQ1155" s="55"/>
      <c r="IR1155" s="55"/>
      <c r="IS1155" s="55"/>
      <c r="IT1155" s="55"/>
      <c r="IU1155" s="55"/>
      <c r="IV1155" s="55"/>
    </row>
    <row r="1156" spans="1:256" ht="30">
      <c r="A1156" s="657" t="s">
        <v>765</v>
      </c>
      <c r="B1156" s="123" t="s">
        <v>2919</v>
      </c>
      <c r="C1156" s="563"/>
      <c r="D1156" s="556"/>
      <c r="E1156" s="86"/>
      <c r="F1156" s="128" t="str">
        <f>IF(E1156="","",D1156*E1156)</f>
        <v/>
      </c>
      <c r="G1156" s="146"/>
      <c r="H1156" s="79"/>
      <c r="I1156" s="79"/>
      <c r="J1156" s="79"/>
      <c r="K1156" s="79"/>
      <c r="L1156" s="80"/>
      <c r="M1156" s="56"/>
      <c r="N1156" s="56"/>
      <c r="O1156" s="56"/>
      <c r="P1156" s="56"/>
      <c r="Q1156" s="55"/>
      <c r="R1156" s="55"/>
      <c r="S1156" s="55"/>
      <c r="T1156" s="55"/>
      <c r="U1156" s="55"/>
      <c r="V1156" s="55"/>
      <c r="W1156" s="55"/>
      <c r="X1156" s="55"/>
      <c r="Y1156" s="55"/>
      <c r="Z1156" s="55"/>
      <c r="AA1156" s="55"/>
      <c r="AB1156" s="55"/>
      <c r="AC1156" s="55"/>
      <c r="AD1156" s="55"/>
      <c r="AE1156" s="55"/>
      <c r="AF1156" s="55"/>
      <c r="AG1156" s="55"/>
      <c r="AH1156" s="55"/>
      <c r="AI1156" s="55"/>
      <c r="AJ1156" s="55"/>
      <c r="AK1156" s="55"/>
      <c r="AL1156" s="55"/>
      <c r="AM1156" s="55"/>
      <c r="AN1156" s="55"/>
      <c r="AO1156" s="55"/>
      <c r="AP1156" s="55"/>
      <c r="AQ1156" s="55"/>
      <c r="AR1156" s="55"/>
      <c r="AS1156" s="55"/>
      <c r="AT1156" s="55"/>
      <c r="AU1156" s="55"/>
      <c r="AV1156" s="55"/>
      <c r="AW1156" s="55"/>
      <c r="AX1156" s="55"/>
      <c r="AY1156" s="55"/>
      <c r="AZ1156" s="55"/>
      <c r="BA1156" s="55"/>
      <c r="BB1156" s="55"/>
      <c r="BC1156" s="55"/>
      <c r="BD1156" s="55"/>
      <c r="BE1156" s="55"/>
      <c r="BF1156" s="55"/>
      <c r="BG1156" s="55"/>
      <c r="BH1156" s="55"/>
      <c r="BI1156" s="55"/>
      <c r="BJ1156" s="55"/>
      <c r="BK1156" s="55"/>
      <c r="BL1156" s="55"/>
      <c r="BM1156" s="55"/>
      <c r="BN1156" s="55"/>
      <c r="BO1156" s="55"/>
      <c r="BP1156" s="55"/>
      <c r="BQ1156" s="55"/>
      <c r="BR1156" s="55"/>
      <c r="BS1156" s="55"/>
      <c r="BT1156" s="55"/>
      <c r="BU1156" s="55"/>
      <c r="BV1156" s="55"/>
      <c r="BW1156" s="55"/>
      <c r="BX1156" s="55"/>
      <c r="BY1156" s="55"/>
      <c r="BZ1156" s="55"/>
      <c r="CA1156" s="55"/>
      <c r="CB1156" s="55"/>
      <c r="CC1156" s="55"/>
      <c r="CD1156" s="55"/>
      <c r="CE1156" s="55"/>
      <c r="CF1156" s="55"/>
      <c r="CG1156" s="55"/>
      <c r="CH1156" s="55"/>
      <c r="CI1156" s="55"/>
      <c r="CJ1156" s="55"/>
      <c r="CK1156" s="55"/>
      <c r="CL1156" s="55"/>
      <c r="CM1156" s="55"/>
      <c r="CN1156" s="55"/>
      <c r="CO1156" s="55"/>
      <c r="CP1156" s="55"/>
      <c r="CQ1156" s="55"/>
      <c r="CR1156" s="55"/>
      <c r="CS1156" s="55"/>
      <c r="CT1156" s="55"/>
      <c r="CU1156" s="55"/>
      <c r="CV1156" s="55"/>
      <c r="CW1156" s="55"/>
      <c r="CX1156" s="55"/>
      <c r="CY1156" s="55"/>
      <c r="CZ1156" s="55"/>
      <c r="DA1156" s="55"/>
      <c r="DB1156" s="55"/>
      <c r="DC1156" s="55"/>
      <c r="DD1156" s="55"/>
      <c r="DE1156" s="55"/>
      <c r="DF1156" s="55"/>
      <c r="DG1156" s="55"/>
      <c r="DH1156" s="55"/>
      <c r="DI1156" s="55"/>
      <c r="DJ1156" s="55"/>
      <c r="DK1156" s="55"/>
      <c r="DL1156" s="55"/>
      <c r="DM1156" s="55"/>
      <c r="DN1156" s="55"/>
      <c r="DO1156" s="55"/>
      <c r="DP1156" s="55"/>
      <c r="DQ1156" s="55"/>
      <c r="DR1156" s="55"/>
      <c r="DS1156" s="55"/>
      <c r="DT1156" s="55"/>
      <c r="DU1156" s="55"/>
      <c r="DV1156" s="55"/>
      <c r="DW1156" s="55"/>
      <c r="DX1156" s="55"/>
      <c r="DY1156" s="55"/>
      <c r="DZ1156" s="55"/>
      <c r="EA1156" s="55"/>
      <c r="EB1156" s="55"/>
      <c r="EC1156" s="55"/>
      <c r="ED1156" s="55"/>
      <c r="EE1156" s="55"/>
      <c r="EF1156" s="55"/>
      <c r="EG1156" s="55"/>
      <c r="EH1156" s="55"/>
      <c r="EI1156" s="55"/>
      <c r="EJ1156" s="55"/>
      <c r="EK1156" s="55"/>
      <c r="EL1156" s="55"/>
      <c r="EM1156" s="55"/>
      <c r="EN1156" s="55"/>
      <c r="EO1156" s="55"/>
      <c r="EP1156" s="55"/>
      <c r="EQ1156" s="55"/>
      <c r="ER1156" s="55"/>
      <c r="ES1156" s="55"/>
      <c r="ET1156" s="55"/>
      <c r="EU1156" s="55"/>
      <c r="EV1156" s="55"/>
      <c r="EW1156" s="55"/>
      <c r="EX1156" s="55"/>
      <c r="EY1156" s="55"/>
      <c r="EZ1156" s="55"/>
      <c r="FA1156" s="55"/>
      <c r="FB1156" s="55"/>
      <c r="FC1156" s="55"/>
      <c r="FD1156" s="55"/>
      <c r="FE1156" s="55"/>
      <c r="FF1156" s="55"/>
      <c r="FG1156" s="55"/>
      <c r="FH1156" s="55"/>
      <c r="FI1156" s="55"/>
      <c r="FJ1156" s="55"/>
      <c r="FK1156" s="55"/>
      <c r="FL1156" s="55"/>
      <c r="FM1156" s="55"/>
      <c r="FN1156" s="55"/>
      <c r="FO1156" s="55"/>
      <c r="FP1156" s="55"/>
      <c r="FQ1156" s="55"/>
      <c r="FR1156" s="55"/>
      <c r="FS1156" s="55"/>
      <c r="FT1156" s="55"/>
      <c r="FU1156" s="55"/>
      <c r="FV1156" s="55"/>
      <c r="FW1156" s="55"/>
      <c r="FX1156" s="55"/>
      <c r="FY1156" s="55"/>
      <c r="FZ1156" s="55"/>
      <c r="GA1156" s="55"/>
      <c r="GB1156" s="55"/>
      <c r="GC1156" s="55"/>
      <c r="GD1156" s="55"/>
      <c r="GE1156" s="55"/>
      <c r="GF1156" s="55"/>
      <c r="GG1156" s="55"/>
      <c r="GH1156" s="55"/>
      <c r="GI1156" s="55"/>
      <c r="GJ1156" s="55"/>
      <c r="GK1156" s="55"/>
      <c r="GL1156" s="55"/>
      <c r="GM1156" s="55"/>
      <c r="GN1156" s="55"/>
      <c r="GO1156" s="55"/>
      <c r="GP1156" s="55"/>
      <c r="GQ1156" s="55"/>
      <c r="GR1156" s="55"/>
      <c r="GS1156" s="55"/>
      <c r="GT1156" s="55"/>
      <c r="GU1156" s="55"/>
      <c r="GV1156" s="55"/>
      <c r="GW1156" s="55"/>
      <c r="GX1156" s="55"/>
      <c r="GY1156" s="55"/>
      <c r="GZ1156" s="55"/>
      <c r="HA1156" s="55"/>
      <c r="HB1156" s="55"/>
      <c r="HC1156" s="55"/>
      <c r="HD1156" s="55"/>
      <c r="HE1156" s="55"/>
      <c r="HF1156" s="55"/>
      <c r="HG1156" s="55"/>
      <c r="HH1156" s="55"/>
      <c r="HI1156" s="55"/>
      <c r="HJ1156" s="55"/>
      <c r="HK1156" s="55"/>
      <c r="HL1156" s="55"/>
      <c r="HM1156" s="55"/>
      <c r="HN1156" s="55"/>
      <c r="HO1156" s="55"/>
      <c r="HP1156" s="55"/>
      <c r="HQ1156" s="55"/>
      <c r="HR1156" s="55"/>
      <c r="HS1156" s="55"/>
      <c r="HT1156" s="55"/>
      <c r="HU1156" s="55"/>
      <c r="HV1156" s="55"/>
      <c r="HW1156" s="55"/>
      <c r="HX1156" s="55"/>
      <c r="HY1156" s="55"/>
      <c r="HZ1156" s="55"/>
      <c r="IA1156" s="55"/>
      <c r="IB1156" s="55"/>
      <c r="IC1156" s="55"/>
      <c r="ID1156" s="55"/>
      <c r="IE1156" s="55"/>
      <c r="IF1156" s="55"/>
      <c r="IG1156" s="55"/>
      <c r="IH1156" s="55"/>
      <c r="II1156" s="55"/>
      <c r="IJ1156" s="55"/>
      <c r="IK1156" s="55"/>
      <c r="IL1156" s="55"/>
      <c r="IM1156" s="55"/>
      <c r="IN1156" s="55"/>
      <c r="IO1156" s="55"/>
      <c r="IP1156" s="55"/>
      <c r="IQ1156" s="55"/>
      <c r="IR1156" s="55"/>
      <c r="IS1156" s="55"/>
      <c r="IT1156" s="55"/>
      <c r="IU1156" s="55"/>
      <c r="IV1156" s="55"/>
    </row>
    <row r="1157" spans="1:256" s="55" customFormat="1" ht="28.5">
      <c r="A1157" s="557"/>
      <c r="B1157" s="575" t="s">
        <v>2920</v>
      </c>
      <c r="C1157" s="40"/>
      <c r="D1157" s="40"/>
      <c r="E1157" s="96"/>
      <c r="F1157" s="543"/>
      <c r="G1157" s="59"/>
      <c r="H1157" s="79"/>
      <c r="I1157" s="79"/>
      <c r="J1157" s="79"/>
      <c r="K1157" s="79"/>
      <c r="L1157" s="80"/>
      <c r="M1157" s="56"/>
      <c r="N1157" s="56"/>
      <c r="O1157" s="56"/>
      <c r="P1157" s="56"/>
    </row>
    <row r="1158" spans="1:256" s="44" customFormat="1" ht="42.75">
      <c r="A1158" s="557"/>
      <c r="B1158" s="575" t="s">
        <v>314</v>
      </c>
      <c r="C1158" s="539" t="s">
        <v>110</v>
      </c>
      <c r="D1158" s="659">
        <v>4</v>
      </c>
      <c r="E1158" s="94"/>
      <c r="F1158" s="128">
        <f>E1158*D1158</f>
        <v>0</v>
      </c>
      <c r="G1158" s="59"/>
      <c r="H1158" s="73"/>
      <c r="I1158" s="73"/>
      <c r="J1158" s="73"/>
      <c r="K1158" s="73"/>
      <c r="L1158" s="74"/>
      <c r="M1158" s="49"/>
      <c r="N1158" s="49"/>
      <c r="O1158" s="49"/>
      <c r="P1158" s="49"/>
    </row>
    <row r="1159" spans="1:256" s="44" customFormat="1">
      <c r="A1159" s="557"/>
      <c r="B1159" s="592"/>
      <c r="C1159" s="539"/>
      <c r="D1159" s="659"/>
      <c r="E1159" s="94"/>
      <c r="F1159" s="128"/>
      <c r="G1159" s="59"/>
      <c r="H1159" s="73"/>
      <c r="I1159" s="73"/>
      <c r="J1159" s="73"/>
      <c r="K1159" s="73"/>
      <c r="L1159" s="74"/>
      <c r="M1159" s="49"/>
      <c r="N1159" s="49"/>
      <c r="O1159" s="49"/>
      <c r="P1159" s="49"/>
    </row>
    <row r="1160" spans="1:256" ht="45">
      <c r="A1160" s="657" t="s">
        <v>766</v>
      </c>
      <c r="B1160" s="661" t="s">
        <v>2921</v>
      </c>
      <c r="C1160" s="539"/>
      <c r="D1160" s="659"/>
      <c r="E1160" s="94"/>
      <c r="F1160" s="128"/>
      <c r="H1160" s="72"/>
      <c r="I1160" s="72"/>
      <c r="J1160" s="72"/>
      <c r="K1160" s="72"/>
      <c r="L1160" s="39"/>
      <c r="M1160" s="69"/>
      <c r="N1160" s="69"/>
      <c r="O1160" s="69"/>
      <c r="P1160" s="69"/>
      <c r="Q1160" s="40"/>
      <c r="R1160" s="40"/>
      <c r="S1160" s="40"/>
      <c r="T1160" s="40"/>
      <c r="U1160" s="40"/>
      <c r="V1160" s="40"/>
      <c r="W1160" s="40"/>
      <c r="X1160" s="40"/>
      <c r="Y1160" s="40"/>
      <c r="Z1160" s="40"/>
      <c r="AA1160" s="40"/>
      <c r="AB1160" s="40"/>
      <c r="AC1160" s="40"/>
      <c r="AD1160" s="40"/>
      <c r="AE1160" s="40"/>
      <c r="AF1160" s="40"/>
      <c r="AG1160" s="40"/>
      <c r="AH1160" s="40"/>
      <c r="AI1160" s="40"/>
      <c r="AJ1160" s="40"/>
      <c r="AK1160" s="40"/>
      <c r="AL1160" s="40"/>
      <c r="AM1160" s="40"/>
      <c r="AN1160" s="40"/>
      <c r="AO1160" s="40"/>
      <c r="AP1160" s="40"/>
      <c r="AQ1160" s="40"/>
      <c r="AR1160" s="40"/>
      <c r="AS1160" s="40"/>
      <c r="AT1160" s="40"/>
      <c r="AU1160" s="40"/>
      <c r="AV1160" s="40"/>
      <c r="AW1160" s="40"/>
      <c r="AX1160" s="40"/>
      <c r="AY1160" s="40"/>
      <c r="AZ1160" s="40"/>
      <c r="BA1160" s="40"/>
      <c r="BB1160" s="40"/>
      <c r="BC1160" s="40"/>
      <c r="BD1160" s="40"/>
      <c r="BE1160" s="40"/>
      <c r="BF1160" s="40"/>
      <c r="BG1160" s="40"/>
      <c r="BH1160" s="40"/>
      <c r="BI1160" s="40"/>
      <c r="BJ1160" s="40"/>
      <c r="BK1160" s="40"/>
      <c r="BL1160" s="40"/>
      <c r="BM1160" s="40"/>
      <c r="BN1160" s="40"/>
      <c r="BO1160" s="40"/>
      <c r="BP1160" s="40"/>
      <c r="BQ1160" s="40"/>
      <c r="BR1160" s="40"/>
      <c r="BS1160" s="40"/>
      <c r="BT1160" s="40"/>
      <c r="BU1160" s="40"/>
      <c r="BV1160" s="40"/>
      <c r="BW1160" s="40"/>
      <c r="BX1160" s="40"/>
      <c r="BY1160" s="40"/>
      <c r="BZ1160" s="40"/>
      <c r="CA1160" s="40"/>
      <c r="CB1160" s="40"/>
      <c r="CC1160" s="40"/>
      <c r="CD1160" s="40"/>
      <c r="CE1160" s="40"/>
      <c r="CF1160" s="40"/>
      <c r="CG1160" s="40"/>
      <c r="CH1160" s="40"/>
      <c r="CI1160" s="40"/>
      <c r="CJ1160" s="40"/>
      <c r="CK1160" s="40"/>
      <c r="CL1160" s="40"/>
      <c r="CM1160" s="40"/>
      <c r="CN1160" s="40"/>
      <c r="CO1160" s="40"/>
      <c r="CP1160" s="40"/>
      <c r="CQ1160" s="40"/>
      <c r="CR1160" s="40"/>
      <c r="CS1160" s="40"/>
      <c r="CT1160" s="40"/>
      <c r="CU1160" s="40"/>
      <c r="CV1160" s="40"/>
      <c r="CW1160" s="40"/>
      <c r="CX1160" s="40"/>
      <c r="CY1160" s="40"/>
      <c r="CZ1160" s="40"/>
      <c r="DA1160" s="40"/>
      <c r="DB1160" s="40"/>
      <c r="DC1160" s="40"/>
      <c r="DD1160" s="40"/>
      <c r="DE1160" s="40"/>
      <c r="DF1160" s="40"/>
      <c r="DG1160" s="40"/>
      <c r="DH1160" s="40"/>
      <c r="DI1160" s="40"/>
      <c r="DJ1160" s="40"/>
      <c r="DK1160" s="40"/>
      <c r="DL1160" s="40"/>
      <c r="DM1160" s="40"/>
      <c r="DN1160" s="40"/>
      <c r="DO1160" s="40"/>
      <c r="DP1160" s="40"/>
      <c r="DQ1160" s="40"/>
      <c r="DR1160" s="40"/>
      <c r="DS1160" s="40"/>
      <c r="DT1160" s="40"/>
      <c r="DU1160" s="40"/>
      <c r="DV1160" s="40"/>
      <c r="DW1160" s="40"/>
      <c r="DX1160" s="40"/>
      <c r="DY1160" s="40"/>
      <c r="DZ1160" s="40"/>
      <c r="EA1160" s="40"/>
      <c r="EB1160" s="40"/>
      <c r="EC1160" s="40"/>
      <c r="ED1160" s="40"/>
      <c r="EE1160" s="40"/>
      <c r="EF1160" s="40"/>
      <c r="EG1160" s="40"/>
      <c r="EH1160" s="40"/>
      <c r="EI1160" s="40"/>
      <c r="EJ1160" s="40"/>
      <c r="EK1160" s="40"/>
      <c r="EL1160" s="40"/>
      <c r="EM1160" s="40"/>
      <c r="EN1160" s="40"/>
      <c r="EO1160" s="40"/>
      <c r="EP1160" s="40"/>
      <c r="EQ1160" s="40"/>
      <c r="ER1160" s="40"/>
      <c r="ES1160" s="40"/>
      <c r="ET1160" s="40"/>
      <c r="EU1160" s="40"/>
      <c r="EV1160" s="40"/>
      <c r="EW1160" s="40"/>
      <c r="EX1160" s="40"/>
      <c r="EY1160" s="40"/>
      <c r="EZ1160" s="40"/>
      <c r="FA1160" s="40"/>
      <c r="FB1160" s="40"/>
      <c r="FC1160" s="40"/>
      <c r="FD1160" s="40"/>
      <c r="FE1160" s="40"/>
      <c r="FF1160" s="40"/>
      <c r="FG1160" s="40"/>
      <c r="FH1160" s="40"/>
      <c r="FI1160" s="40"/>
      <c r="FJ1160" s="40"/>
      <c r="FK1160" s="40"/>
      <c r="FL1160" s="40"/>
      <c r="FM1160" s="40"/>
      <c r="FN1160" s="40"/>
      <c r="FO1160" s="40"/>
      <c r="FP1160" s="40"/>
      <c r="FQ1160" s="40"/>
      <c r="FR1160" s="40"/>
      <c r="FS1160" s="40"/>
      <c r="FT1160" s="40"/>
      <c r="FU1160" s="40"/>
      <c r="FV1160" s="40"/>
      <c r="FW1160" s="40"/>
      <c r="FX1160" s="40"/>
      <c r="FY1160" s="40"/>
      <c r="FZ1160" s="40"/>
      <c r="GA1160" s="40"/>
      <c r="GB1160" s="40"/>
      <c r="GC1160" s="40"/>
      <c r="GD1160" s="40"/>
      <c r="GE1160" s="40"/>
      <c r="GF1160" s="40"/>
      <c r="GG1160" s="40"/>
      <c r="GH1160" s="40"/>
      <c r="GI1160" s="40"/>
      <c r="GJ1160" s="40"/>
      <c r="GK1160" s="40"/>
      <c r="GL1160" s="40"/>
      <c r="GM1160" s="40"/>
      <c r="GN1160" s="40"/>
      <c r="GO1160" s="40"/>
      <c r="GP1160" s="40"/>
      <c r="GQ1160" s="40"/>
      <c r="GR1160" s="40"/>
      <c r="GS1160" s="40"/>
      <c r="GT1160" s="40"/>
      <c r="GU1160" s="40"/>
      <c r="GV1160" s="40"/>
      <c r="GW1160" s="40"/>
      <c r="GX1160" s="40"/>
      <c r="GY1160" s="40"/>
      <c r="GZ1160" s="40"/>
      <c r="HA1160" s="40"/>
      <c r="HB1160" s="40"/>
      <c r="HC1160" s="40"/>
      <c r="HD1160" s="40"/>
      <c r="HE1160" s="40"/>
      <c r="HF1160" s="40"/>
      <c r="HG1160" s="40"/>
      <c r="HH1160" s="40"/>
      <c r="HI1160" s="40"/>
      <c r="HJ1160" s="40"/>
      <c r="HK1160" s="40"/>
      <c r="HL1160" s="40"/>
      <c r="HM1160" s="40"/>
      <c r="HN1160" s="40"/>
      <c r="HO1160" s="40"/>
      <c r="HP1160" s="40"/>
      <c r="HQ1160" s="40"/>
      <c r="HR1160" s="40"/>
      <c r="HS1160" s="40"/>
      <c r="HT1160" s="40"/>
      <c r="HU1160" s="40"/>
      <c r="HV1160" s="40"/>
      <c r="HW1160" s="40"/>
      <c r="HX1160" s="40"/>
      <c r="HY1160" s="40"/>
      <c r="HZ1160" s="40"/>
      <c r="IA1160" s="40"/>
      <c r="IB1160" s="40"/>
      <c r="IC1160" s="40"/>
      <c r="ID1160" s="40"/>
      <c r="IE1160" s="40"/>
      <c r="IF1160" s="40"/>
      <c r="IG1160" s="40"/>
      <c r="IH1160" s="40"/>
      <c r="II1160" s="40"/>
      <c r="IJ1160" s="40"/>
      <c r="IK1160" s="40"/>
      <c r="IL1160" s="40"/>
      <c r="IM1160" s="40"/>
      <c r="IN1160" s="40"/>
      <c r="IO1160" s="40"/>
      <c r="IP1160" s="40"/>
      <c r="IQ1160" s="40"/>
      <c r="IR1160" s="40"/>
      <c r="IS1160" s="40"/>
      <c r="IT1160" s="40"/>
      <c r="IU1160" s="40"/>
      <c r="IV1160" s="40"/>
    </row>
    <row r="1161" spans="1:256" ht="273.75">
      <c r="A1161" s="657"/>
      <c r="B1161" s="665" t="s">
        <v>2922</v>
      </c>
      <c r="C1161" s="539"/>
      <c r="D1161" s="659"/>
      <c r="E1161" s="94"/>
      <c r="F1161" s="128"/>
      <c r="H1161" s="151"/>
      <c r="I1161" s="151"/>
      <c r="J1161" s="151"/>
      <c r="K1161" s="151"/>
      <c r="L1161" s="152"/>
      <c r="M1161" s="153"/>
      <c r="N1161" s="153"/>
      <c r="O1161" s="153"/>
      <c r="P1161" s="153"/>
      <c r="Q1161" s="41"/>
      <c r="R1161" s="41"/>
      <c r="S1161" s="41"/>
      <c r="T1161" s="41"/>
      <c r="U1161" s="41"/>
      <c r="V1161" s="41"/>
      <c r="W1161" s="41"/>
      <c r="X1161" s="41"/>
      <c r="Y1161" s="41"/>
      <c r="Z1161" s="41"/>
      <c r="AA1161" s="41"/>
      <c r="AB1161" s="41"/>
      <c r="AC1161" s="41"/>
      <c r="AD1161" s="41"/>
      <c r="AE1161" s="41"/>
      <c r="AF1161" s="41"/>
      <c r="AG1161" s="41"/>
      <c r="AH1161" s="41"/>
      <c r="AI1161" s="41"/>
      <c r="AJ1161" s="41"/>
      <c r="AK1161" s="41"/>
      <c r="AL1161" s="41"/>
      <c r="AM1161" s="41"/>
      <c r="AN1161" s="41"/>
      <c r="AO1161" s="41"/>
      <c r="AP1161" s="41"/>
      <c r="AQ1161" s="41"/>
      <c r="AR1161" s="41"/>
      <c r="AS1161" s="41"/>
      <c r="AT1161" s="41"/>
      <c r="AU1161" s="41"/>
      <c r="AV1161" s="41"/>
      <c r="AW1161" s="41"/>
      <c r="AX1161" s="41"/>
      <c r="AY1161" s="41"/>
      <c r="AZ1161" s="41"/>
      <c r="BA1161" s="41"/>
      <c r="BB1161" s="41"/>
      <c r="BC1161" s="41"/>
      <c r="BD1161" s="41"/>
      <c r="BE1161" s="41"/>
      <c r="BF1161" s="41"/>
      <c r="BG1161" s="41"/>
      <c r="BH1161" s="41"/>
      <c r="BI1161" s="41"/>
      <c r="BJ1161" s="41"/>
      <c r="BK1161" s="41"/>
      <c r="BL1161" s="41"/>
      <c r="BM1161" s="41"/>
      <c r="BN1161" s="41"/>
      <c r="BO1161" s="41"/>
      <c r="BP1161" s="41"/>
      <c r="BQ1161" s="41"/>
      <c r="BR1161" s="41"/>
      <c r="BS1161" s="41"/>
      <c r="BT1161" s="41"/>
      <c r="BU1161" s="41"/>
      <c r="BV1161" s="41"/>
      <c r="BW1161" s="41"/>
      <c r="BX1161" s="41"/>
      <c r="BY1161" s="41"/>
      <c r="BZ1161" s="41"/>
      <c r="CA1161" s="41"/>
      <c r="CB1161" s="41"/>
      <c r="CC1161" s="41"/>
      <c r="CD1161" s="41"/>
      <c r="CE1161" s="41"/>
      <c r="CF1161" s="41"/>
      <c r="CG1161" s="41"/>
      <c r="CH1161" s="41"/>
      <c r="CI1161" s="41"/>
      <c r="CJ1161" s="41"/>
      <c r="CK1161" s="41"/>
      <c r="CL1161" s="41"/>
      <c r="CM1161" s="41"/>
      <c r="CN1161" s="41"/>
      <c r="CO1161" s="41"/>
      <c r="CP1161" s="41"/>
      <c r="CQ1161" s="41"/>
      <c r="CR1161" s="41"/>
      <c r="CS1161" s="41"/>
      <c r="CT1161" s="41"/>
      <c r="CU1161" s="41"/>
      <c r="CV1161" s="41"/>
      <c r="CW1161" s="41"/>
      <c r="CX1161" s="41"/>
      <c r="CY1161" s="41"/>
      <c r="CZ1161" s="41"/>
      <c r="DA1161" s="41"/>
      <c r="DB1161" s="41"/>
      <c r="DC1161" s="41"/>
      <c r="DD1161" s="41"/>
      <c r="DE1161" s="41"/>
      <c r="DF1161" s="41"/>
      <c r="DG1161" s="41"/>
      <c r="DH1161" s="41"/>
      <c r="DI1161" s="41"/>
      <c r="DJ1161" s="41"/>
      <c r="DK1161" s="41"/>
      <c r="DL1161" s="41"/>
      <c r="DM1161" s="41"/>
      <c r="DN1161" s="41"/>
      <c r="DO1161" s="41"/>
      <c r="DP1161" s="41"/>
      <c r="DQ1161" s="41"/>
      <c r="DR1161" s="41"/>
      <c r="DS1161" s="41"/>
      <c r="DT1161" s="41"/>
      <c r="DU1161" s="41"/>
      <c r="DV1161" s="41"/>
      <c r="DW1161" s="41"/>
      <c r="DX1161" s="41"/>
      <c r="DY1161" s="41"/>
      <c r="DZ1161" s="41"/>
      <c r="EA1161" s="41"/>
      <c r="EB1161" s="41"/>
      <c r="EC1161" s="41"/>
      <c r="ED1161" s="41"/>
      <c r="EE1161" s="41"/>
      <c r="EF1161" s="41"/>
      <c r="EG1161" s="41"/>
      <c r="EH1161" s="41"/>
      <c r="EI1161" s="41"/>
      <c r="EJ1161" s="41"/>
      <c r="EK1161" s="41"/>
      <c r="EL1161" s="41"/>
      <c r="EM1161" s="41"/>
      <c r="EN1161" s="41"/>
      <c r="EO1161" s="41"/>
      <c r="EP1161" s="41"/>
      <c r="EQ1161" s="41"/>
      <c r="ER1161" s="41"/>
      <c r="ES1161" s="41"/>
      <c r="ET1161" s="41"/>
      <c r="EU1161" s="41"/>
      <c r="EV1161" s="41"/>
      <c r="EW1161" s="41"/>
      <c r="EX1161" s="41"/>
      <c r="EY1161" s="41"/>
      <c r="EZ1161" s="41"/>
      <c r="FA1161" s="41"/>
      <c r="FB1161" s="41"/>
      <c r="FC1161" s="41"/>
      <c r="FD1161" s="41"/>
      <c r="FE1161" s="41"/>
      <c r="FF1161" s="41"/>
      <c r="FG1161" s="41"/>
      <c r="FH1161" s="41"/>
      <c r="FI1161" s="41"/>
      <c r="FJ1161" s="41"/>
      <c r="FK1161" s="41"/>
      <c r="FL1161" s="41"/>
      <c r="FM1161" s="41"/>
      <c r="FN1161" s="41"/>
      <c r="FO1161" s="41"/>
      <c r="FP1161" s="41"/>
      <c r="FQ1161" s="41"/>
      <c r="FR1161" s="41"/>
      <c r="FS1161" s="41"/>
      <c r="FT1161" s="41"/>
      <c r="FU1161" s="41"/>
      <c r="FV1161" s="41"/>
      <c r="FW1161" s="41"/>
      <c r="FX1161" s="41"/>
      <c r="FY1161" s="41"/>
      <c r="FZ1161" s="41"/>
      <c r="GA1161" s="41"/>
      <c r="GB1161" s="41"/>
      <c r="GC1161" s="41"/>
      <c r="GD1161" s="41"/>
      <c r="GE1161" s="41"/>
      <c r="GF1161" s="41"/>
      <c r="GG1161" s="41"/>
      <c r="GH1161" s="41"/>
      <c r="GI1161" s="41"/>
      <c r="GJ1161" s="41"/>
      <c r="GK1161" s="41"/>
      <c r="GL1161" s="41"/>
      <c r="GM1161" s="41"/>
      <c r="GN1161" s="41"/>
      <c r="GO1161" s="41"/>
      <c r="GP1161" s="41"/>
      <c r="GQ1161" s="41"/>
      <c r="GR1161" s="41"/>
      <c r="GS1161" s="41"/>
      <c r="GT1161" s="41"/>
      <c r="GU1161" s="41"/>
      <c r="GV1161" s="41"/>
      <c r="GW1161" s="41"/>
      <c r="GX1161" s="41"/>
      <c r="GY1161" s="41"/>
      <c r="GZ1161" s="41"/>
      <c r="HA1161" s="41"/>
      <c r="HB1161" s="41"/>
      <c r="HC1161" s="41"/>
      <c r="HD1161" s="41"/>
      <c r="HE1161" s="41"/>
      <c r="HF1161" s="41"/>
      <c r="HG1161" s="41"/>
      <c r="HH1161" s="41"/>
      <c r="HI1161" s="41"/>
      <c r="HJ1161" s="41"/>
      <c r="HK1161" s="41"/>
      <c r="HL1161" s="41"/>
      <c r="HM1161" s="41"/>
      <c r="HN1161" s="41"/>
      <c r="HO1161" s="41"/>
      <c r="HP1161" s="41"/>
      <c r="HQ1161" s="41"/>
      <c r="HR1161" s="41"/>
      <c r="HS1161" s="41"/>
      <c r="HT1161" s="41"/>
      <c r="HU1161" s="41"/>
      <c r="HV1161" s="41"/>
      <c r="HW1161" s="41"/>
      <c r="HX1161" s="41"/>
      <c r="HY1161" s="41"/>
      <c r="HZ1161" s="41"/>
      <c r="IA1161" s="41"/>
      <c r="IB1161" s="41"/>
      <c r="IC1161" s="41"/>
      <c r="ID1161" s="41"/>
      <c r="IE1161" s="41"/>
      <c r="IF1161" s="41"/>
      <c r="IG1161" s="41"/>
      <c r="IH1161" s="41"/>
      <c r="II1161" s="41"/>
      <c r="IJ1161" s="41"/>
      <c r="IK1161" s="41"/>
      <c r="IL1161" s="41"/>
      <c r="IM1161" s="41"/>
      <c r="IN1161" s="41"/>
      <c r="IO1161" s="41"/>
      <c r="IP1161" s="41"/>
      <c r="IQ1161" s="41"/>
      <c r="IR1161" s="41"/>
      <c r="IS1161" s="41"/>
      <c r="IT1161" s="41"/>
      <c r="IU1161" s="41"/>
      <c r="IV1161" s="41"/>
    </row>
    <row r="1162" spans="1:256" ht="42.75">
      <c r="A1162" s="657"/>
      <c r="B1162" s="575" t="s">
        <v>762</v>
      </c>
      <c r="C1162" s="539" t="s">
        <v>89</v>
      </c>
      <c r="D1162" s="659">
        <v>1</v>
      </c>
      <c r="E1162" s="94"/>
      <c r="F1162" s="128">
        <f>D1162*E1162</f>
        <v>0</v>
      </c>
      <c r="H1162" s="151"/>
      <c r="I1162" s="151"/>
      <c r="J1162" s="151"/>
      <c r="K1162" s="151"/>
      <c r="L1162" s="152"/>
      <c r="M1162" s="153"/>
      <c r="N1162" s="153"/>
      <c r="O1162" s="153"/>
      <c r="P1162" s="153"/>
      <c r="Q1162" s="41"/>
      <c r="R1162" s="41"/>
      <c r="S1162" s="41"/>
      <c r="T1162" s="41"/>
      <c r="U1162" s="41"/>
      <c r="V1162" s="41"/>
      <c r="W1162" s="41"/>
      <c r="X1162" s="41"/>
      <c r="Y1162" s="41"/>
      <c r="Z1162" s="41"/>
      <c r="AA1162" s="41"/>
      <c r="AB1162" s="41"/>
      <c r="AC1162" s="41"/>
      <c r="AD1162" s="41"/>
      <c r="AE1162" s="41"/>
      <c r="AF1162" s="41"/>
      <c r="AG1162" s="41"/>
      <c r="AH1162" s="41"/>
      <c r="AI1162" s="41"/>
      <c r="AJ1162" s="41"/>
      <c r="AK1162" s="41"/>
      <c r="AL1162" s="41"/>
      <c r="AM1162" s="41"/>
      <c r="AN1162" s="41"/>
      <c r="AO1162" s="41"/>
      <c r="AP1162" s="41"/>
      <c r="AQ1162" s="41"/>
      <c r="AR1162" s="41"/>
      <c r="AS1162" s="41"/>
      <c r="AT1162" s="41"/>
      <c r="AU1162" s="41"/>
      <c r="AV1162" s="41"/>
      <c r="AW1162" s="41"/>
      <c r="AX1162" s="41"/>
      <c r="AY1162" s="41"/>
      <c r="AZ1162" s="41"/>
      <c r="BA1162" s="41"/>
      <c r="BB1162" s="41"/>
      <c r="BC1162" s="41"/>
      <c r="BD1162" s="41"/>
      <c r="BE1162" s="41"/>
      <c r="BF1162" s="41"/>
      <c r="BG1162" s="41"/>
      <c r="BH1162" s="41"/>
      <c r="BI1162" s="41"/>
      <c r="BJ1162" s="41"/>
      <c r="BK1162" s="41"/>
      <c r="BL1162" s="41"/>
      <c r="BM1162" s="41"/>
      <c r="BN1162" s="41"/>
      <c r="BO1162" s="41"/>
      <c r="BP1162" s="41"/>
      <c r="BQ1162" s="41"/>
      <c r="BR1162" s="41"/>
      <c r="BS1162" s="41"/>
      <c r="BT1162" s="41"/>
      <c r="BU1162" s="41"/>
      <c r="BV1162" s="41"/>
      <c r="BW1162" s="41"/>
      <c r="BX1162" s="41"/>
      <c r="BY1162" s="41"/>
      <c r="BZ1162" s="41"/>
      <c r="CA1162" s="41"/>
      <c r="CB1162" s="41"/>
      <c r="CC1162" s="41"/>
      <c r="CD1162" s="41"/>
      <c r="CE1162" s="41"/>
      <c r="CF1162" s="41"/>
      <c r="CG1162" s="41"/>
      <c r="CH1162" s="41"/>
      <c r="CI1162" s="41"/>
      <c r="CJ1162" s="41"/>
      <c r="CK1162" s="41"/>
      <c r="CL1162" s="41"/>
      <c r="CM1162" s="41"/>
      <c r="CN1162" s="41"/>
      <c r="CO1162" s="41"/>
      <c r="CP1162" s="41"/>
      <c r="CQ1162" s="41"/>
      <c r="CR1162" s="41"/>
      <c r="CS1162" s="41"/>
      <c r="CT1162" s="41"/>
      <c r="CU1162" s="41"/>
      <c r="CV1162" s="41"/>
      <c r="CW1162" s="41"/>
      <c r="CX1162" s="41"/>
      <c r="CY1162" s="41"/>
      <c r="CZ1162" s="41"/>
      <c r="DA1162" s="41"/>
      <c r="DB1162" s="41"/>
      <c r="DC1162" s="41"/>
      <c r="DD1162" s="41"/>
      <c r="DE1162" s="41"/>
      <c r="DF1162" s="41"/>
      <c r="DG1162" s="41"/>
      <c r="DH1162" s="41"/>
      <c r="DI1162" s="41"/>
      <c r="DJ1162" s="41"/>
      <c r="DK1162" s="41"/>
      <c r="DL1162" s="41"/>
      <c r="DM1162" s="41"/>
      <c r="DN1162" s="41"/>
      <c r="DO1162" s="41"/>
      <c r="DP1162" s="41"/>
      <c r="DQ1162" s="41"/>
      <c r="DR1162" s="41"/>
      <c r="DS1162" s="41"/>
      <c r="DT1162" s="41"/>
      <c r="DU1162" s="41"/>
      <c r="DV1162" s="41"/>
      <c r="DW1162" s="41"/>
      <c r="DX1162" s="41"/>
      <c r="DY1162" s="41"/>
      <c r="DZ1162" s="41"/>
      <c r="EA1162" s="41"/>
      <c r="EB1162" s="41"/>
      <c r="EC1162" s="41"/>
      <c r="ED1162" s="41"/>
      <c r="EE1162" s="41"/>
      <c r="EF1162" s="41"/>
      <c r="EG1162" s="41"/>
      <c r="EH1162" s="41"/>
      <c r="EI1162" s="41"/>
      <c r="EJ1162" s="41"/>
      <c r="EK1162" s="41"/>
      <c r="EL1162" s="41"/>
      <c r="EM1162" s="41"/>
      <c r="EN1162" s="41"/>
      <c r="EO1162" s="41"/>
      <c r="EP1162" s="41"/>
      <c r="EQ1162" s="41"/>
      <c r="ER1162" s="41"/>
      <c r="ES1162" s="41"/>
      <c r="ET1162" s="41"/>
      <c r="EU1162" s="41"/>
      <c r="EV1162" s="41"/>
      <c r="EW1162" s="41"/>
      <c r="EX1162" s="41"/>
      <c r="EY1162" s="41"/>
      <c r="EZ1162" s="41"/>
      <c r="FA1162" s="41"/>
      <c r="FB1162" s="41"/>
      <c r="FC1162" s="41"/>
      <c r="FD1162" s="41"/>
      <c r="FE1162" s="41"/>
      <c r="FF1162" s="41"/>
      <c r="FG1162" s="41"/>
      <c r="FH1162" s="41"/>
      <c r="FI1162" s="41"/>
      <c r="FJ1162" s="41"/>
      <c r="FK1162" s="41"/>
      <c r="FL1162" s="41"/>
      <c r="FM1162" s="41"/>
      <c r="FN1162" s="41"/>
      <c r="FO1162" s="41"/>
      <c r="FP1162" s="41"/>
      <c r="FQ1162" s="41"/>
      <c r="FR1162" s="41"/>
      <c r="FS1162" s="41"/>
      <c r="FT1162" s="41"/>
      <c r="FU1162" s="41"/>
      <c r="FV1162" s="41"/>
      <c r="FW1162" s="41"/>
      <c r="FX1162" s="41"/>
      <c r="FY1162" s="41"/>
      <c r="FZ1162" s="41"/>
      <c r="GA1162" s="41"/>
      <c r="GB1162" s="41"/>
      <c r="GC1162" s="41"/>
      <c r="GD1162" s="41"/>
      <c r="GE1162" s="41"/>
      <c r="GF1162" s="41"/>
      <c r="GG1162" s="41"/>
      <c r="GH1162" s="41"/>
      <c r="GI1162" s="41"/>
      <c r="GJ1162" s="41"/>
      <c r="GK1162" s="41"/>
      <c r="GL1162" s="41"/>
      <c r="GM1162" s="41"/>
      <c r="GN1162" s="41"/>
      <c r="GO1162" s="41"/>
      <c r="GP1162" s="41"/>
      <c r="GQ1162" s="41"/>
      <c r="GR1162" s="41"/>
      <c r="GS1162" s="41"/>
      <c r="GT1162" s="41"/>
      <c r="GU1162" s="41"/>
      <c r="GV1162" s="41"/>
      <c r="GW1162" s="41"/>
      <c r="GX1162" s="41"/>
      <c r="GY1162" s="41"/>
      <c r="GZ1162" s="41"/>
      <c r="HA1162" s="41"/>
      <c r="HB1162" s="41"/>
      <c r="HC1162" s="41"/>
      <c r="HD1162" s="41"/>
      <c r="HE1162" s="41"/>
      <c r="HF1162" s="41"/>
      <c r="HG1162" s="41"/>
      <c r="HH1162" s="41"/>
      <c r="HI1162" s="41"/>
      <c r="HJ1162" s="41"/>
      <c r="HK1162" s="41"/>
      <c r="HL1162" s="41"/>
      <c r="HM1162" s="41"/>
      <c r="HN1162" s="41"/>
      <c r="HO1162" s="41"/>
      <c r="HP1162" s="41"/>
      <c r="HQ1162" s="41"/>
      <c r="HR1162" s="41"/>
      <c r="HS1162" s="41"/>
      <c r="HT1162" s="41"/>
      <c r="HU1162" s="41"/>
      <c r="HV1162" s="41"/>
      <c r="HW1162" s="41"/>
      <c r="HX1162" s="41"/>
      <c r="HY1162" s="41"/>
      <c r="HZ1162" s="41"/>
      <c r="IA1162" s="41"/>
      <c r="IB1162" s="41"/>
      <c r="IC1162" s="41"/>
      <c r="ID1162" s="41"/>
      <c r="IE1162" s="41"/>
      <c r="IF1162" s="41"/>
      <c r="IG1162" s="41"/>
      <c r="IH1162" s="41"/>
      <c r="II1162" s="41"/>
      <c r="IJ1162" s="41"/>
      <c r="IK1162" s="41"/>
      <c r="IL1162" s="41"/>
      <c r="IM1162" s="41"/>
      <c r="IN1162" s="41"/>
      <c r="IO1162" s="41"/>
      <c r="IP1162" s="41"/>
      <c r="IQ1162" s="41"/>
      <c r="IR1162" s="41"/>
      <c r="IS1162" s="41"/>
      <c r="IT1162" s="41"/>
      <c r="IU1162" s="41"/>
      <c r="IV1162" s="41"/>
    </row>
    <row r="1163" spans="1:256" s="44" customFormat="1">
      <c r="A1163" s="557"/>
      <c r="B1163" s="592"/>
      <c r="C1163" s="539"/>
      <c r="D1163" s="659"/>
      <c r="E1163" s="94"/>
      <c r="F1163" s="128"/>
      <c r="G1163" s="59"/>
      <c r="H1163" s="73"/>
      <c r="I1163" s="73"/>
      <c r="J1163" s="73"/>
      <c r="K1163" s="73"/>
      <c r="L1163" s="74"/>
      <c r="M1163" s="49"/>
      <c r="N1163" s="49"/>
      <c r="O1163" s="49"/>
      <c r="P1163" s="49"/>
    </row>
    <row r="1164" spans="1:256" s="44" customFormat="1" ht="30">
      <c r="A1164" s="657" t="s">
        <v>768</v>
      </c>
      <c r="B1164" s="745" t="s">
        <v>2923</v>
      </c>
      <c r="C1164" s="539"/>
      <c r="D1164" s="659"/>
      <c r="E1164" s="94"/>
      <c r="F1164" s="128"/>
      <c r="G1164" s="59"/>
      <c r="H1164" s="73"/>
      <c r="I1164" s="73"/>
      <c r="J1164" s="73"/>
      <c r="K1164" s="73"/>
      <c r="L1164" s="74"/>
      <c r="M1164" s="49"/>
      <c r="N1164" s="49"/>
      <c r="O1164" s="49"/>
      <c r="P1164" s="49"/>
    </row>
    <row r="1165" spans="1:256" s="44" customFormat="1" ht="99.75">
      <c r="A1165" s="557"/>
      <c r="B1165" s="746" t="s">
        <v>750</v>
      </c>
      <c r="C1165" s="539"/>
      <c r="D1165" s="659"/>
      <c r="E1165" s="94"/>
      <c r="F1165" s="128"/>
      <c r="G1165" s="59"/>
      <c r="H1165" s="73"/>
      <c r="I1165" s="73"/>
      <c r="J1165" s="73"/>
      <c r="K1165" s="73"/>
      <c r="L1165" s="74"/>
      <c r="M1165" s="49"/>
      <c r="N1165" s="49"/>
      <c r="O1165" s="49"/>
      <c r="P1165" s="49"/>
    </row>
    <row r="1166" spans="1:256" s="44" customFormat="1" ht="57">
      <c r="A1166" s="557"/>
      <c r="B1166" s="575" t="s">
        <v>316</v>
      </c>
      <c r="C1166" s="539"/>
      <c r="D1166" s="659"/>
      <c r="E1166" s="94"/>
      <c r="F1166" s="128"/>
      <c r="G1166" s="59"/>
      <c r="H1166" s="73"/>
      <c r="I1166" s="73"/>
      <c r="J1166" s="73"/>
      <c r="K1166" s="73"/>
      <c r="L1166" s="74"/>
      <c r="M1166" s="49"/>
      <c r="N1166" s="49"/>
      <c r="O1166" s="49"/>
      <c r="P1166" s="49"/>
    </row>
    <row r="1167" spans="1:256" s="44" customFormat="1" ht="16.5" customHeight="1">
      <c r="A1167" s="557"/>
      <c r="B1167" s="747" t="s">
        <v>751</v>
      </c>
      <c r="C1167" s="539" t="s">
        <v>110</v>
      </c>
      <c r="D1167" s="659">
        <v>2</v>
      </c>
      <c r="E1167" s="94"/>
      <c r="F1167" s="128">
        <f>E1167*D1167</f>
        <v>0</v>
      </c>
      <c r="G1167" s="59"/>
      <c r="H1167" s="73"/>
      <c r="I1167" s="73"/>
      <c r="J1167" s="73"/>
      <c r="K1167" s="73"/>
      <c r="L1167" s="74"/>
      <c r="M1167" s="49"/>
      <c r="N1167" s="49"/>
      <c r="O1167" s="49"/>
      <c r="P1167" s="49"/>
    </row>
    <row r="1168" spans="1:256" s="44" customFormat="1" ht="16.5" customHeight="1">
      <c r="A1168" s="557"/>
      <c r="B1168" s="747"/>
      <c r="C1168" s="539"/>
      <c r="D1168" s="659"/>
      <c r="E1168" s="94"/>
      <c r="F1168" s="128"/>
      <c r="G1168" s="59"/>
      <c r="H1168" s="73"/>
      <c r="I1168" s="73"/>
      <c r="J1168" s="73"/>
      <c r="K1168" s="73"/>
      <c r="L1168" s="74"/>
      <c r="M1168" s="49"/>
      <c r="N1168" s="49"/>
      <c r="O1168" s="49"/>
      <c r="P1168" s="49"/>
    </row>
    <row r="1169" spans="1:256" s="44" customFormat="1" ht="201">
      <c r="A1169" s="657" t="s">
        <v>781</v>
      </c>
      <c r="B1169" s="747" t="s">
        <v>987</v>
      </c>
      <c r="C1169" s="539"/>
      <c r="D1169" s="659"/>
      <c r="E1169" s="94"/>
      <c r="F1169" s="128"/>
      <c r="G1169" s="59"/>
      <c r="H1169" s="73"/>
      <c r="I1169" s="73"/>
      <c r="J1169" s="73"/>
      <c r="K1169" s="73"/>
      <c r="L1169" s="74"/>
      <c r="M1169" s="49"/>
      <c r="N1169" s="49"/>
      <c r="O1169" s="49"/>
      <c r="P1169" s="49"/>
    </row>
    <row r="1170" spans="1:256" s="43" customFormat="1">
      <c r="A1170" s="657" t="s">
        <v>101</v>
      </c>
      <c r="B1170" s="562" t="s">
        <v>782</v>
      </c>
      <c r="C1170" s="539" t="s">
        <v>110</v>
      </c>
      <c r="D1170" s="659">
        <v>2</v>
      </c>
      <c r="E1170" s="94"/>
      <c r="F1170" s="128">
        <f t="shared" ref="F1170:F1171" si="71">D1170*E1170</f>
        <v>0</v>
      </c>
      <c r="H1170" s="73"/>
      <c r="I1170" s="73"/>
      <c r="J1170" s="73"/>
      <c r="K1170" s="73"/>
      <c r="L1170" s="74"/>
      <c r="M1170" s="49"/>
      <c r="N1170" s="49"/>
      <c r="O1170" s="49"/>
      <c r="P1170" s="49"/>
      <c r="Q1170" s="44"/>
      <c r="R1170" s="44"/>
      <c r="S1170" s="44"/>
      <c r="T1170" s="44"/>
      <c r="U1170" s="44"/>
      <c r="V1170" s="44"/>
      <c r="W1170" s="44"/>
      <c r="X1170" s="44"/>
      <c r="Y1170" s="44"/>
      <c r="Z1170" s="44"/>
      <c r="AA1170" s="44"/>
      <c r="AB1170" s="44"/>
      <c r="AC1170" s="44"/>
      <c r="AD1170" s="44"/>
      <c r="AE1170" s="44"/>
      <c r="AF1170" s="44"/>
      <c r="AG1170" s="44"/>
      <c r="AH1170" s="44"/>
      <c r="AI1170" s="44"/>
      <c r="AJ1170" s="44"/>
      <c r="AK1170" s="44"/>
      <c r="AL1170" s="44"/>
      <c r="AM1170" s="44"/>
      <c r="AN1170" s="44"/>
      <c r="AO1170" s="44"/>
      <c r="AP1170" s="44"/>
      <c r="AQ1170" s="44"/>
      <c r="AR1170" s="44"/>
      <c r="AS1170" s="44"/>
      <c r="AT1170" s="44"/>
      <c r="AU1170" s="44"/>
      <c r="AV1170" s="44"/>
      <c r="AW1170" s="44"/>
      <c r="AX1170" s="44"/>
      <c r="AY1170" s="44"/>
      <c r="AZ1170" s="44"/>
      <c r="BA1170" s="44"/>
      <c r="BB1170" s="44"/>
      <c r="BC1170" s="44"/>
      <c r="BD1170" s="44"/>
      <c r="BE1170" s="44"/>
      <c r="BF1170" s="44"/>
      <c r="BG1170" s="44"/>
      <c r="BH1170" s="44"/>
      <c r="BI1170" s="44"/>
      <c r="BJ1170" s="44"/>
      <c r="BK1170" s="44"/>
      <c r="BL1170" s="44"/>
      <c r="BM1170" s="44"/>
      <c r="BN1170" s="44"/>
      <c r="BO1170" s="44"/>
      <c r="BP1170" s="44"/>
      <c r="BQ1170" s="44"/>
      <c r="BR1170" s="44"/>
      <c r="BS1170" s="44"/>
      <c r="BT1170" s="44"/>
      <c r="BU1170" s="44"/>
      <c r="BV1170" s="44"/>
      <c r="BW1170" s="44"/>
      <c r="BX1170" s="44"/>
      <c r="BY1170" s="44"/>
      <c r="BZ1170" s="44"/>
      <c r="CA1170" s="44"/>
      <c r="CB1170" s="44"/>
      <c r="CC1170" s="44"/>
      <c r="CD1170" s="44"/>
      <c r="CE1170" s="44"/>
      <c r="CF1170" s="44"/>
      <c r="CG1170" s="44"/>
      <c r="CH1170" s="44"/>
      <c r="CI1170" s="44"/>
      <c r="CJ1170" s="44"/>
      <c r="CK1170" s="44"/>
      <c r="CL1170" s="44"/>
      <c r="CM1170" s="44"/>
      <c r="CN1170" s="44"/>
      <c r="CO1170" s="44"/>
      <c r="CP1170" s="44"/>
      <c r="CQ1170" s="44"/>
      <c r="CR1170" s="44"/>
      <c r="CS1170" s="44"/>
      <c r="CT1170" s="44"/>
      <c r="CU1170" s="44"/>
      <c r="CV1170" s="44"/>
      <c r="CW1170" s="44"/>
      <c r="CX1170" s="44"/>
      <c r="CY1170" s="44"/>
      <c r="CZ1170" s="44"/>
      <c r="DA1170" s="44"/>
      <c r="DB1170" s="44"/>
      <c r="DC1170" s="44"/>
      <c r="DD1170" s="44"/>
      <c r="DE1170" s="44"/>
      <c r="DF1170" s="44"/>
      <c r="DG1170" s="44"/>
      <c r="DH1170" s="44"/>
      <c r="DI1170" s="44"/>
      <c r="DJ1170" s="44"/>
      <c r="DK1170" s="44"/>
      <c r="DL1170" s="44"/>
      <c r="DM1170" s="44"/>
      <c r="DN1170" s="44"/>
      <c r="DO1170" s="44"/>
      <c r="DP1170" s="44"/>
      <c r="DQ1170" s="44"/>
      <c r="DR1170" s="44"/>
      <c r="DS1170" s="44"/>
      <c r="DT1170" s="44"/>
      <c r="DU1170" s="44"/>
      <c r="DV1170" s="44"/>
      <c r="DW1170" s="44"/>
      <c r="DX1170" s="44"/>
      <c r="DY1170" s="44"/>
      <c r="DZ1170" s="44"/>
      <c r="EA1170" s="44"/>
      <c r="EB1170" s="44"/>
      <c r="EC1170" s="44"/>
      <c r="ED1170" s="44"/>
      <c r="EE1170" s="44"/>
      <c r="EF1170" s="44"/>
      <c r="EG1170" s="44"/>
      <c r="EH1170" s="44"/>
      <c r="EI1170" s="44"/>
      <c r="EJ1170" s="44"/>
      <c r="EK1170" s="44"/>
      <c r="EL1170" s="44"/>
      <c r="EM1170" s="44"/>
      <c r="EN1170" s="44"/>
      <c r="EO1170" s="44"/>
      <c r="EP1170" s="44"/>
      <c r="EQ1170" s="44"/>
      <c r="ER1170" s="44"/>
      <c r="ES1170" s="44"/>
      <c r="ET1170" s="44"/>
      <c r="EU1170" s="44"/>
      <c r="EV1170" s="44"/>
      <c r="EW1170" s="44"/>
      <c r="EX1170" s="44"/>
      <c r="EY1170" s="44"/>
      <c r="EZ1170" s="44"/>
      <c r="FA1170" s="44"/>
      <c r="FB1170" s="44"/>
      <c r="FC1170" s="44"/>
      <c r="FD1170" s="44"/>
      <c r="FE1170" s="44"/>
      <c r="FF1170" s="44"/>
      <c r="FG1170" s="44"/>
      <c r="FH1170" s="44"/>
      <c r="FI1170" s="44"/>
      <c r="FJ1170" s="44"/>
      <c r="FK1170" s="44"/>
      <c r="FL1170" s="44"/>
      <c r="FM1170" s="44"/>
      <c r="FN1170" s="44"/>
      <c r="FO1170" s="44"/>
      <c r="FP1170" s="44"/>
      <c r="FQ1170" s="44"/>
      <c r="FR1170" s="44"/>
      <c r="FS1170" s="44"/>
      <c r="FT1170" s="44"/>
      <c r="FU1170" s="44"/>
      <c r="FV1170" s="44"/>
      <c r="FW1170" s="44"/>
      <c r="FX1170" s="44"/>
      <c r="FY1170" s="44"/>
      <c r="FZ1170" s="44"/>
      <c r="GA1170" s="44"/>
      <c r="GB1170" s="44"/>
      <c r="GC1170" s="44"/>
      <c r="GD1170" s="44"/>
      <c r="GE1170" s="44"/>
      <c r="GF1170" s="44"/>
      <c r="GG1170" s="44"/>
      <c r="GH1170" s="44"/>
      <c r="GI1170" s="44"/>
      <c r="GJ1170" s="44"/>
      <c r="GK1170" s="44"/>
      <c r="GL1170" s="44"/>
      <c r="GM1170" s="44"/>
      <c r="GN1170" s="44"/>
      <c r="GO1170" s="44"/>
      <c r="GP1170" s="44"/>
      <c r="GQ1170" s="44"/>
      <c r="GR1170" s="44"/>
      <c r="GS1170" s="44"/>
      <c r="GT1170" s="44"/>
      <c r="GU1170" s="44"/>
      <c r="GV1170" s="44"/>
      <c r="GW1170" s="44"/>
      <c r="GX1170" s="44"/>
      <c r="GY1170" s="44"/>
      <c r="GZ1170" s="44"/>
      <c r="HA1170" s="44"/>
      <c r="HB1170" s="44"/>
      <c r="HC1170" s="44"/>
      <c r="HD1170" s="44"/>
      <c r="HE1170" s="44"/>
      <c r="HF1170" s="44"/>
      <c r="HG1170" s="44"/>
      <c r="HH1170" s="44"/>
      <c r="HI1170" s="44"/>
      <c r="HJ1170" s="44"/>
      <c r="HK1170" s="44"/>
      <c r="HL1170" s="44"/>
      <c r="HM1170" s="44"/>
      <c r="HN1170" s="44"/>
      <c r="HO1170" s="44"/>
      <c r="HP1170" s="44"/>
      <c r="HQ1170" s="44"/>
      <c r="HR1170" s="44"/>
      <c r="HS1170" s="44"/>
      <c r="HT1170" s="44"/>
      <c r="HU1170" s="44"/>
      <c r="HV1170" s="44"/>
      <c r="HW1170" s="44"/>
      <c r="HX1170" s="44"/>
      <c r="HY1170" s="44"/>
      <c r="HZ1170" s="44"/>
      <c r="IA1170" s="44"/>
      <c r="IB1170" s="44"/>
      <c r="IC1170" s="44"/>
      <c r="ID1170" s="44"/>
      <c r="IE1170" s="44"/>
      <c r="IF1170" s="44"/>
      <c r="IG1170" s="44"/>
      <c r="IH1170" s="44"/>
      <c r="II1170" s="44"/>
      <c r="IJ1170" s="44"/>
      <c r="IK1170" s="44"/>
      <c r="IL1170" s="44"/>
      <c r="IM1170" s="44"/>
      <c r="IN1170" s="44"/>
      <c r="IO1170" s="44"/>
      <c r="IP1170" s="44"/>
      <c r="IQ1170" s="44"/>
      <c r="IR1170" s="44"/>
      <c r="IS1170" s="44"/>
      <c r="IT1170" s="44"/>
      <c r="IU1170" s="44"/>
      <c r="IV1170" s="44"/>
    </row>
    <row r="1171" spans="1:256" s="43" customFormat="1">
      <c r="A1171" s="657" t="s">
        <v>102</v>
      </c>
      <c r="B1171" s="562" t="s">
        <v>783</v>
      </c>
      <c r="C1171" s="539" t="s">
        <v>110</v>
      </c>
      <c r="D1171" s="659">
        <v>1</v>
      </c>
      <c r="E1171" s="94"/>
      <c r="F1171" s="128">
        <f t="shared" si="71"/>
        <v>0</v>
      </c>
      <c r="H1171" s="73"/>
      <c r="I1171" s="73"/>
      <c r="J1171" s="73"/>
      <c r="K1171" s="73"/>
      <c r="L1171" s="74"/>
      <c r="M1171" s="49"/>
      <c r="N1171" s="49"/>
      <c r="O1171" s="49"/>
      <c r="P1171" s="49"/>
      <c r="Q1171" s="44"/>
      <c r="R1171" s="44"/>
      <c r="S1171" s="44"/>
      <c r="T1171" s="44"/>
      <c r="U1171" s="44"/>
      <c r="V1171" s="44"/>
      <c r="W1171" s="44"/>
      <c r="X1171" s="44"/>
      <c r="Y1171" s="44"/>
      <c r="Z1171" s="44"/>
      <c r="AA1171" s="44"/>
      <c r="AB1171" s="44"/>
      <c r="AC1171" s="44"/>
      <c r="AD1171" s="44"/>
      <c r="AE1171" s="44"/>
      <c r="AF1171" s="44"/>
      <c r="AG1171" s="44"/>
      <c r="AH1171" s="44"/>
      <c r="AI1171" s="44"/>
      <c r="AJ1171" s="44"/>
      <c r="AK1171" s="44"/>
      <c r="AL1171" s="44"/>
      <c r="AM1171" s="44"/>
      <c r="AN1171" s="44"/>
      <c r="AO1171" s="44"/>
      <c r="AP1171" s="44"/>
      <c r="AQ1171" s="44"/>
      <c r="AR1171" s="44"/>
      <c r="AS1171" s="44"/>
      <c r="AT1171" s="44"/>
      <c r="AU1171" s="44"/>
      <c r="AV1171" s="44"/>
      <c r="AW1171" s="44"/>
      <c r="AX1171" s="44"/>
      <c r="AY1171" s="44"/>
      <c r="AZ1171" s="44"/>
      <c r="BA1171" s="44"/>
      <c r="BB1171" s="44"/>
      <c r="BC1171" s="44"/>
      <c r="BD1171" s="44"/>
      <c r="BE1171" s="44"/>
      <c r="BF1171" s="44"/>
      <c r="BG1171" s="44"/>
      <c r="BH1171" s="44"/>
      <c r="BI1171" s="44"/>
      <c r="BJ1171" s="44"/>
      <c r="BK1171" s="44"/>
      <c r="BL1171" s="44"/>
      <c r="BM1171" s="44"/>
      <c r="BN1171" s="44"/>
      <c r="BO1171" s="44"/>
      <c r="BP1171" s="44"/>
      <c r="BQ1171" s="44"/>
      <c r="BR1171" s="44"/>
      <c r="BS1171" s="44"/>
      <c r="BT1171" s="44"/>
      <c r="BU1171" s="44"/>
      <c r="BV1171" s="44"/>
      <c r="BW1171" s="44"/>
      <c r="BX1171" s="44"/>
      <c r="BY1171" s="44"/>
      <c r="BZ1171" s="44"/>
      <c r="CA1171" s="44"/>
      <c r="CB1171" s="44"/>
      <c r="CC1171" s="44"/>
      <c r="CD1171" s="44"/>
      <c r="CE1171" s="44"/>
      <c r="CF1171" s="44"/>
      <c r="CG1171" s="44"/>
      <c r="CH1171" s="44"/>
      <c r="CI1171" s="44"/>
      <c r="CJ1171" s="44"/>
      <c r="CK1171" s="44"/>
      <c r="CL1171" s="44"/>
      <c r="CM1171" s="44"/>
      <c r="CN1171" s="44"/>
      <c r="CO1171" s="44"/>
      <c r="CP1171" s="44"/>
      <c r="CQ1171" s="44"/>
      <c r="CR1171" s="44"/>
      <c r="CS1171" s="44"/>
      <c r="CT1171" s="44"/>
      <c r="CU1171" s="44"/>
      <c r="CV1171" s="44"/>
      <c r="CW1171" s="44"/>
      <c r="CX1171" s="44"/>
      <c r="CY1171" s="44"/>
      <c r="CZ1171" s="44"/>
      <c r="DA1171" s="44"/>
      <c r="DB1171" s="44"/>
      <c r="DC1171" s="44"/>
      <c r="DD1171" s="44"/>
      <c r="DE1171" s="44"/>
      <c r="DF1171" s="44"/>
      <c r="DG1171" s="44"/>
      <c r="DH1171" s="44"/>
      <c r="DI1171" s="44"/>
      <c r="DJ1171" s="44"/>
      <c r="DK1171" s="44"/>
      <c r="DL1171" s="44"/>
      <c r="DM1171" s="44"/>
      <c r="DN1171" s="44"/>
      <c r="DO1171" s="44"/>
      <c r="DP1171" s="44"/>
      <c r="DQ1171" s="44"/>
      <c r="DR1171" s="44"/>
      <c r="DS1171" s="44"/>
      <c r="DT1171" s="44"/>
      <c r="DU1171" s="44"/>
      <c r="DV1171" s="44"/>
      <c r="DW1171" s="44"/>
      <c r="DX1171" s="44"/>
      <c r="DY1171" s="44"/>
      <c r="DZ1171" s="44"/>
      <c r="EA1171" s="44"/>
      <c r="EB1171" s="44"/>
      <c r="EC1171" s="44"/>
      <c r="ED1171" s="44"/>
      <c r="EE1171" s="44"/>
      <c r="EF1171" s="44"/>
      <c r="EG1171" s="44"/>
      <c r="EH1171" s="44"/>
      <c r="EI1171" s="44"/>
      <c r="EJ1171" s="44"/>
      <c r="EK1171" s="44"/>
      <c r="EL1171" s="44"/>
      <c r="EM1171" s="44"/>
      <c r="EN1171" s="44"/>
      <c r="EO1171" s="44"/>
      <c r="EP1171" s="44"/>
      <c r="EQ1171" s="44"/>
      <c r="ER1171" s="44"/>
      <c r="ES1171" s="44"/>
      <c r="ET1171" s="44"/>
      <c r="EU1171" s="44"/>
      <c r="EV1171" s="44"/>
      <c r="EW1171" s="44"/>
      <c r="EX1171" s="44"/>
      <c r="EY1171" s="44"/>
      <c r="EZ1171" s="44"/>
      <c r="FA1171" s="44"/>
      <c r="FB1171" s="44"/>
      <c r="FC1171" s="44"/>
      <c r="FD1171" s="44"/>
      <c r="FE1171" s="44"/>
      <c r="FF1171" s="44"/>
      <c r="FG1171" s="44"/>
      <c r="FH1171" s="44"/>
      <c r="FI1171" s="44"/>
      <c r="FJ1171" s="44"/>
      <c r="FK1171" s="44"/>
      <c r="FL1171" s="44"/>
      <c r="FM1171" s="44"/>
      <c r="FN1171" s="44"/>
      <c r="FO1171" s="44"/>
      <c r="FP1171" s="44"/>
      <c r="FQ1171" s="44"/>
      <c r="FR1171" s="44"/>
      <c r="FS1171" s="44"/>
      <c r="FT1171" s="44"/>
      <c r="FU1171" s="44"/>
      <c r="FV1171" s="44"/>
      <c r="FW1171" s="44"/>
      <c r="FX1171" s="44"/>
      <c r="FY1171" s="44"/>
      <c r="FZ1171" s="44"/>
      <c r="GA1171" s="44"/>
      <c r="GB1171" s="44"/>
      <c r="GC1171" s="44"/>
      <c r="GD1171" s="44"/>
      <c r="GE1171" s="44"/>
      <c r="GF1171" s="44"/>
      <c r="GG1171" s="44"/>
      <c r="GH1171" s="44"/>
      <c r="GI1171" s="44"/>
      <c r="GJ1171" s="44"/>
      <c r="GK1171" s="44"/>
      <c r="GL1171" s="44"/>
      <c r="GM1171" s="44"/>
      <c r="GN1171" s="44"/>
      <c r="GO1171" s="44"/>
      <c r="GP1171" s="44"/>
      <c r="GQ1171" s="44"/>
      <c r="GR1171" s="44"/>
      <c r="GS1171" s="44"/>
      <c r="GT1171" s="44"/>
      <c r="GU1171" s="44"/>
      <c r="GV1171" s="44"/>
      <c r="GW1171" s="44"/>
      <c r="GX1171" s="44"/>
      <c r="GY1171" s="44"/>
      <c r="GZ1171" s="44"/>
      <c r="HA1171" s="44"/>
      <c r="HB1171" s="44"/>
      <c r="HC1171" s="44"/>
      <c r="HD1171" s="44"/>
      <c r="HE1171" s="44"/>
      <c r="HF1171" s="44"/>
      <c r="HG1171" s="44"/>
      <c r="HH1171" s="44"/>
      <c r="HI1171" s="44"/>
      <c r="HJ1171" s="44"/>
      <c r="HK1171" s="44"/>
      <c r="HL1171" s="44"/>
      <c r="HM1171" s="44"/>
      <c r="HN1171" s="44"/>
      <c r="HO1171" s="44"/>
      <c r="HP1171" s="44"/>
      <c r="HQ1171" s="44"/>
      <c r="HR1171" s="44"/>
      <c r="HS1171" s="44"/>
      <c r="HT1171" s="44"/>
      <c r="HU1171" s="44"/>
      <c r="HV1171" s="44"/>
      <c r="HW1171" s="44"/>
      <c r="HX1171" s="44"/>
      <c r="HY1171" s="44"/>
      <c r="HZ1171" s="44"/>
      <c r="IA1171" s="44"/>
      <c r="IB1171" s="44"/>
      <c r="IC1171" s="44"/>
      <c r="ID1171" s="44"/>
      <c r="IE1171" s="44"/>
      <c r="IF1171" s="44"/>
      <c r="IG1171" s="44"/>
      <c r="IH1171" s="44"/>
      <c r="II1171" s="44"/>
      <c r="IJ1171" s="44"/>
      <c r="IK1171" s="44"/>
      <c r="IL1171" s="44"/>
      <c r="IM1171" s="44"/>
      <c r="IN1171" s="44"/>
      <c r="IO1171" s="44"/>
      <c r="IP1171" s="44"/>
      <c r="IQ1171" s="44"/>
      <c r="IR1171" s="44"/>
      <c r="IS1171" s="44"/>
      <c r="IT1171" s="44"/>
      <c r="IU1171" s="44"/>
      <c r="IV1171" s="44"/>
    </row>
    <row r="1172" spans="1:256">
      <c r="A1172" s="657"/>
      <c r="B1172" s="724"/>
      <c r="C1172" s="725"/>
      <c r="D1172" s="725"/>
      <c r="E1172" s="94"/>
      <c r="F1172" s="128"/>
      <c r="G1172" s="146"/>
      <c r="H1172" s="73"/>
      <c r="I1172" s="73"/>
      <c r="J1172" s="73"/>
      <c r="K1172" s="73"/>
      <c r="L1172" s="74"/>
      <c r="M1172" s="49"/>
      <c r="N1172" s="49"/>
      <c r="O1172" s="49"/>
      <c r="P1172" s="49"/>
      <c r="Q1172" s="44"/>
      <c r="R1172" s="44"/>
      <c r="S1172" s="44"/>
      <c r="T1172" s="44"/>
      <c r="U1172" s="44"/>
      <c r="V1172" s="44"/>
      <c r="W1172" s="44"/>
      <c r="X1172" s="44"/>
      <c r="Y1172" s="44"/>
      <c r="Z1172" s="44"/>
      <c r="AA1172" s="44"/>
      <c r="AB1172" s="44"/>
      <c r="AC1172" s="44"/>
      <c r="AD1172" s="44"/>
      <c r="AE1172" s="44"/>
      <c r="AF1172" s="44"/>
      <c r="AG1172" s="44"/>
      <c r="AH1172" s="44"/>
      <c r="AI1172" s="44"/>
      <c r="AJ1172" s="44"/>
      <c r="AK1172" s="44"/>
      <c r="AL1172" s="44"/>
      <c r="AM1172" s="44"/>
      <c r="AN1172" s="44"/>
      <c r="AO1172" s="44"/>
      <c r="AP1172" s="44"/>
      <c r="AQ1172" s="44"/>
      <c r="AR1172" s="44"/>
      <c r="AS1172" s="44"/>
      <c r="AT1172" s="44"/>
      <c r="AU1172" s="44"/>
      <c r="AV1172" s="44"/>
      <c r="AW1172" s="44"/>
      <c r="AX1172" s="44"/>
      <c r="AY1172" s="44"/>
      <c r="AZ1172" s="44"/>
      <c r="BA1172" s="44"/>
      <c r="BB1172" s="44"/>
      <c r="BC1172" s="44"/>
      <c r="BD1172" s="44"/>
      <c r="BE1172" s="44"/>
      <c r="BF1172" s="44"/>
      <c r="BG1172" s="44"/>
      <c r="BH1172" s="44"/>
      <c r="BI1172" s="44"/>
      <c r="BJ1172" s="44"/>
      <c r="BK1172" s="44"/>
      <c r="BL1172" s="44"/>
      <c r="BM1172" s="44"/>
      <c r="BN1172" s="44"/>
      <c r="BO1172" s="44"/>
      <c r="BP1172" s="44"/>
      <c r="BQ1172" s="44"/>
      <c r="BR1172" s="44"/>
      <c r="BS1172" s="44"/>
      <c r="BT1172" s="44"/>
      <c r="BU1172" s="44"/>
      <c r="BV1172" s="44"/>
      <c r="BW1172" s="44"/>
      <c r="BX1172" s="44"/>
      <c r="BY1172" s="44"/>
      <c r="BZ1172" s="44"/>
      <c r="CA1172" s="44"/>
      <c r="CB1172" s="44"/>
      <c r="CC1172" s="44"/>
      <c r="CD1172" s="44"/>
      <c r="CE1172" s="44"/>
      <c r="CF1172" s="44"/>
      <c r="CG1172" s="44"/>
      <c r="CH1172" s="44"/>
      <c r="CI1172" s="44"/>
      <c r="CJ1172" s="44"/>
      <c r="CK1172" s="44"/>
      <c r="CL1172" s="44"/>
      <c r="CM1172" s="44"/>
      <c r="CN1172" s="44"/>
      <c r="CO1172" s="44"/>
      <c r="CP1172" s="44"/>
      <c r="CQ1172" s="44"/>
      <c r="CR1172" s="44"/>
      <c r="CS1172" s="44"/>
      <c r="CT1172" s="44"/>
      <c r="CU1172" s="44"/>
      <c r="CV1172" s="44"/>
      <c r="CW1172" s="44"/>
      <c r="CX1172" s="44"/>
      <c r="CY1172" s="44"/>
      <c r="CZ1172" s="44"/>
      <c r="DA1172" s="44"/>
      <c r="DB1172" s="44"/>
      <c r="DC1172" s="44"/>
      <c r="DD1172" s="44"/>
      <c r="DE1172" s="44"/>
      <c r="DF1172" s="44"/>
      <c r="DG1172" s="44"/>
      <c r="DH1172" s="44"/>
      <c r="DI1172" s="44"/>
      <c r="DJ1172" s="44"/>
      <c r="DK1172" s="44"/>
      <c r="DL1172" s="44"/>
      <c r="DM1172" s="44"/>
      <c r="DN1172" s="44"/>
      <c r="DO1172" s="44"/>
      <c r="DP1172" s="44"/>
      <c r="DQ1172" s="44"/>
      <c r="DR1172" s="44"/>
      <c r="DS1172" s="44"/>
      <c r="DT1172" s="44"/>
      <c r="DU1172" s="44"/>
      <c r="DV1172" s="44"/>
      <c r="DW1172" s="44"/>
      <c r="DX1172" s="44"/>
      <c r="DY1172" s="44"/>
      <c r="DZ1172" s="44"/>
      <c r="EA1172" s="44"/>
      <c r="EB1172" s="44"/>
      <c r="EC1172" s="44"/>
      <c r="ED1172" s="44"/>
      <c r="EE1172" s="44"/>
      <c r="EF1172" s="44"/>
      <c r="EG1172" s="44"/>
      <c r="EH1172" s="44"/>
      <c r="EI1172" s="44"/>
      <c r="EJ1172" s="44"/>
      <c r="EK1172" s="44"/>
      <c r="EL1172" s="44"/>
      <c r="EM1172" s="44"/>
      <c r="EN1172" s="44"/>
      <c r="EO1172" s="44"/>
      <c r="EP1172" s="44"/>
      <c r="EQ1172" s="44"/>
      <c r="ER1172" s="44"/>
      <c r="ES1172" s="44"/>
      <c r="ET1172" s="44"/>
      <c r="EU1172" s="44"/>
      <c r="EV1172" s="44"/>
      <c r="EW1172" s="44"/>
      <c r="EX1172" s="44"/>
      <c r="EY1172" s="44"/>
      <c r="EZ1172" s="44"/>
      <c r="FA1172" s="44"/>
      <c r="FB1172" s="44"/>
      <c r="FC1172" s="44"/>
      <c r="FD1172" s="44"/>
      <c r="FE1172" s="44"/>
      <c r="FF1172" s="44"/>
      <c r="FG1172" s="44"/>
      <c r="FH1172" s="44"/>
      <c r="FI1172" s="44"/>
      <c r="FJ1172" s="44"/>
      <c r="FK1172" s="44"/>
      <c r="FL1172" s="44"/>
      <c r="FM1172" s="44"/>
      <c r="FN1172" s="44"/>
      <c r="FO1172" s="44"/>
      <c r="FP1172" s="44"/>
      <c r="FQ1172" s="44"/>
      <c r="FR1172" s="44"/>
      <c r="FS1172" s="44"/>
      <c r="FT1172" s="44"/>
      <c r="FU1172" s="44"/>
      <c r="FV1172" s="44"/>
      <c r="FW1172" s="44"/>
      <c r="FX1172" s="44"/>
      <c r="FY1172" s="44"/>
      <c r="FZ1172" s="44"/>
      <c r="GA1172" s="44"/>
      <c r="GB1172" s="44"/>
      <c r="GC1172" s="44"/>
      <c r="GD1172" s="44"/>
      <c r="GE1172" s="44"/>
      <c r="GF1172" s="44"/>
      <c r="GG1172" s="44"/>
      <c r="GH1172" s="44"/>
      <c r="GI1172" s="44"/>
      <c r="GJ1172" s="44"/>
      <c r="GK1172" s="44"/>
      <c r="GL1172" s="44"/>
      <c r="GM1172" s="44"/>
      <c r="GN1172" s="44"/>
      <c r="GO1172" s="44"/>
      <c r="GP1172" s="44"/>
      <c r="GQ1172" s="44"/>
      <c r="GR1172" s="44"/>
      <c r="GS1172" s="44"/>
      <c r="GT1172" s="44"/>
      <c r="GU1172" s="44"/>
      <c r="GV1172" s="44"/>
      <c r="GW1172" s="44"/>
      <c r="GX1172" s="44"/>
      <c r="GY1172" s="44"/>
      <c r="GZ1172" s="44"/>
      <c r="HA1172" s="44"/>
      <c r="HB1172" s="44"/>
      <c r="HC1172" s="44"/>
      <c r="HD1172" s="44"/>
      <c r="HE1172" s="44"/>
      <c r="HF1172" s="44"/>
      <c r="HG1172" s="44"/>
      <c r="HH1172" s="44"/>
      <c r="HI1172" s="44"/>
      <c r="HJ1172" s="44"/>
      <c r="HK1172" s="44"/>
      <c r="HL1172" s="44"/>
      <c r="HM1172" s="44"/>
      <c r="HN1172" s="44"/>
      <c r="HO1172" s="44"/>
      <c r="HP1172" s="44"/>
      <c r="HQ1172" s="44"/>
      <c r="HR1172" s="44"/>
      <c r="HS1172" s="44"/>
      <c r="HT1172" s="44"/>
      <c r="HU1172" s="44"/>
      <c r="HV1172" s="44"/>
      <c r="HW1172" s="44"/>
      <c r="HX1172" s="44"/>
      <c r="HY1172" s="44"/>
      <c r="HZ1172" s="44"/>
      <c r="IA1172" s="44"/>
      <c r="IB1172" s="44"/>
      <c r="IC1172" s="44"/>
      <c r="ID1172" s="44"/>
      <c r="IE1172" s="44"/>
      <c r="IF1172" s="44"/>
      <c r="IG1172" s="44"/>
      <c r="IH1172" s="44"/>
      <c r="II1172" s="44"/>
      <c r="IJ1172" s="44"/>
      <c r="IK1172" s="44"/>
      <c r="IL1172" s="44"/>
      <c r="IM1172" s="44"/>
      <c r="IN1172" s="44"/>
      <c r="IO1172" s="44"/>
      <c r="IP1172" s="44"/>
      <c r="IQ1172" s="44"/>
      <c r="IR1172" s="44"/>
      <c r="IS1172" s="44"/>
      <c r="IT1172" s="44"/>
      <c r="IU1172" s="44"/>
      <c r="IV1172" s="44"/>
    </row>
    <row r="1173" spans="1:256">
      <c r="A1173" s="703"/>
      <c r="B1173" s="681" t="s">
        <v>318</v>
      </c>
      <c r="C1173" s="726"/>
      <c r="D1173" s="727"/>
      <c r="E1173" s="147"/>
      <c r="F1173" s="728">
        <f>SUM(F1139:F1172)</f>
        <v>0</v>
      </c>
      <c r="G1173" s="43"/>
      <c r="H1173" s="73"/>
      <c r="I1173" s="73"/>
      <c r="J1173" s="73"/>
      <c r="K1173" s="73"/>
      <c r="L1173" s="74"/>
      <c r="M1173" s="49"/>
      <c r="N1173" s="49"/>
      <c r="O1173" s="49"/>
      <c r="P1173" s="49"/>
      <c r="Q1173" s="44"/>
      <c r="R1173" s="44"/>
      <c r="S1173" s="44"/>
      <c r="T1173" s="44"/>
      <c r="U1173" s="44"/>
      <c r="V1173" s="44"/>
      <c r="W1173" s="44"/>
      <c r="X1173" s="44"/>
      <c r="Y1173" s="44"/>
      <c r="Z1173" s="44"/>
      <c r="AA1173" s="44"/>
      <c r="AB1173" s="44"/>
      <c r="AC1173" s="44"/>
      <c r="AD1173" s="44"/>
      <c r="AE1173" s="44"/>
      <c r="AF1173" s="44"/>
      <c r="AG1173" s="44"/>
      <c r="AH1173" s="44"/>
      <c r="AI1173" s="44"/>
      <c r="AJ1173" s="44"/>
      <c r="AK1173" s="44"/>
      <c r="AL1173" s="44"/>
      <c r="AM1173" s="44"/>
      <c r="AN1173" s="44"/>
      <c r="AO1173" s="44"/>
      <c r="AP1173" s="44"/>
      <c r="AQ1173" s="44"/>
      <c r="AR1173" s="44"/>
      <c r="AS1173" s="44"/>
      <c r="AT1173" s="44"/>
      <c r="AU1173" s="44"/>
      <c r="AV1173" s="44"/>
      <c r="AW1173" s="44"/>
      <c r="AX1173" s="44"/>
      <c r="AY1173" s="44"/>
      <c r="AZ1173" s="44"/>
      <c r="BA1173" s="44"/>
      <c r="BB1173" s="44"/>
      <c r="BC1173" s="44"/>
      <c r="BD1173" s="44"/>
      <c r="BE1173" s="44"/>
      <c r="BF1173" s="44"/>
      <c r="BG1173" s="44"/>
      <c r="BH1173" s="44"/>
      <c r="BI1173" s="44"/>
      <c r="BJ1173" s="44"/>
      <c r="BK1173" s="44"/>
      <c r="BL1173" s="44"/>
      <c r="BM1173" s="44"/>
      <c r="BN1173" s="44"/>
      <c r="BO1173" s="44"/>
      <c r="BP1173" s="44"/>
      <c r="BQ1173" s="44"/>
      <c r="BR1173" s="44"/>
      <c r="BS1173" s="44"/>
      <c r="BT1173" s="44"/>
      <c r="BU1173" s="44"/>
      <c r="BV1173" s="44"/>
      <c r="BW1173" s="44"/>
      <c r="BX1173" s="44"/>
      <c r="BY1173" s="44"/>
      <c r="BZ1173" s="44"/>
      <c r="CA1173" s="44"/>
      <c r="CB1173" s="44"/>
      <c r="CC1173" s="44"/>
      <c r="CD1173" s="44"/>
      <c r="CE1173" s="44"/>
      <c r="CF1173" s="44"/>
      <c r="CG1173" s="44"/>
      <c r="CH1173" s="44"/>
      <c r="CI1173" s="44"/>
      <c r="CJ1173" s="44"/>
      <c r="CK1173" s="44"/>
      <c r="CL1173" s="44"/>
      <c r="CM1173" s="44"/>
      <c r="CN1173" s="44"/>
      <c r="CO1173" s="44"/>
      <c r="CP1173" s="44"/>
      <c r="CQ1173" s="44"/>
      <c r="CR1173" s="44"/>
      <c r="CS1173" s="44"/>
      <c r="CT1173" s="44"/>
      <c r="CU1173" s="44"/>
      <c r="CV1173" s="44"/>
      <c r="CW1173" s="44"/>
      <c r="CX1173" s="44"/>
      <c r="CY1173" s="44"/>
      <c r="CZ1173" s="44"/>
      <c r="DA1173" s="44"/>
      <c r="DB1173" s="44"/>
      <c r="DC1173" s="44"/>
      <c r="DD1173" s="44"/>
      <c r="DE1173" s="44"/>
      <c r="DF1173" s="44"/>
      <c r="DG1173" s="44"/>
      <c r="DH1173" s="44"/>
      <c r="DI1173" s="44"/>
      <c r="DJ1173" s="44"/>
      <c r="DK1173" s="44"/>
      <c r="DL1173" s="44"/>
      <c r="DM1173" s="44"/>
      <c r="DN1173" s="44"/>
      <c r="DO1173" s="44"/>
      <c r="DP1173" s="44"/>
      <c r="DQ1173" s="44"/>
      <c r="DR1173" s="44"/>
      <c r="DS1173" s="44"/>
      <c r="DT1173" s="44"/>
      <c r="DU1173" s="44"/>
      <c r="DV1173" s="44"/>
      <c r="DW1173" s="44"/>
      <c r="DX1173" s="44"/>
      <c r="DY1173" s="44"/>
      <c r="DZ1173" s="44"/>
      <c r="EA1173" s="44"/>
      <c r="EB1173" s="44"/>
      <c r="EC1173" s="44"/>
      <c r="ED1173" s="44"/>
      <c r="EE1173" s="44"/>
      <c r="EF1173" s="44"/>
      <c r="EG1173" s="44"/>
      <c r="EH1173" s="44"/>
      <c r="EI1173" s="44"/>
      <c r="EJ1173" s="44"/>
      <c r="EK1173" s="44"/>
      <c r="EL1173" s="44"/>
      <c r="EM1173" s="44"/>
      <c r="EN1173" s="44"/>
      <c r="EO1173" s="44"/>
      <c r="EP1173" s="44"/>
      <c r="EQ1173" s="44"/>
      <c r="ER1173" s="44"/>
      <c r="ES1173" s="44"/>
      <c r="ET1173" s="44"/>
      <c r="EU1173" s="44"/>
      <c r="EV1173" s="44"/>
      <c r="EW1173" s="44"/>
      <c r="EX1173" s="44"/>
      <c r="EY1173" s="44"/>
      <c r="EZ1173" s="44"/>
      <c r="FA1173" s="44"/>
      <c r="FB1173" s="44"/>
      <c r="FC1173" s="44"/>
      <c r="FD1173" s="44"/>
      <c r="FE1173" s="44"/>
      <c r="FF1173" s="44"/>
      <c r="FG1173" s="44"/>
      <c r="FH1173" s="44"/>
      <c r="FI1173" s="44"/>
      <c r="FJ1173" s="44"/>
      <c r="FK1173" s="44"/>
      <c r="FL1173" s="44"/>
      <c r="FM1173" s="44"/>
      <c r="FN1173" s="44"/>
      <c r="FO1173" s="44"/>
      <c r="FP1173" s="44"/>
      <c r="FQ1173" s="44"/>
      <c r="FR1173" s="44"/>
      <c r="FS1173" s="44"/>
      <c r="FT1173" s="44"/>
      <c r="FU1173" s="44"/>
      <c r="FV1173" s="44"/>
      <c r="FW1173" s="44"/>
      <c r="FX1173" s="44"/>
      <c r="FY1173" s="44"/>
      <c r="FZ1173" s="44"/>
      <c r="GA1173" s="44"/>
      <c r="GB1173" s="44"/>
      <c r="GC1173" s="44"/>
      <c r="GD1173" s="44"/>
      <c r="GE1173" s="44"/>
      <c r="GF1173" s="44"/>
      <c r="GG1173" s="44"/>
      <c r="GH1173" s="44"/>
      <c r="GI1173" s="44"/>
      <c r="GJ1173" s="44"/>
      <c r="GK1173" s="44"/>
      <c r="GL1173" s="44"/>
      <c r="GM1173" s="44"/>
      <c r="GN1173" s="44"/>
      <c r="GO1173" s="44"/>
      <c r="GP1173" s="44"/>
      <c r="GQ1173" s="44"/>
      <c r="GR1173" s="44"/>
      <c r="GS1173" s="44"/>
      <c r="GT1173" s="44"/>
      <c r="GU1173" s="44"/>
      <c r="GV1173" s="44"/>
      <c r="GW1173" s="44"/>
      <c r="GX1173" s="44"/>
      <c r="GY1173" s="44"/>
      <c r="GZ1173" s="44"/>
      <c r="HA1173" s="44"/>
      <c r="HB1173" s="44"/>
      <c r="HC1173" s="44"/>
      <c r="HD1173" s="44"/>
      <c r="HE1173" s="44"/>
      <c r="HF1173" s="44"/>
      <c r="HG1173" s="44"/>
      <c r="HH1173" s="44"/>
      <c r="HI1173" s="44"/>
      <c r="HJ1173" s="44"/>
      <c r="HK1173" s="44"/>
      <c r="HL1173" s="44"/>
      <c r="HM1173" s="44"/>
      <c r="HN1173" s="44"/>
      <c r="HO1173" s="44"/>
      <c r="HP1173" s="44"/>
      <c r="HQ1173" s="44"/>
      <c r="HR1173" s="44"/>
      <c r="HS1173" s="44"/>
      <c r="HT1173" s="44"/>
      <c r="HU1173" s="44"/>
      <c r="HV1173" s="44"/>
      <c r="HW1173" s="44"/>
      <c r="HX1173" s="44"/>
      <c r="HY1173" s="44"/>
      <c r="HZ1173" s="44"/>
      <c r="IA1173" s="44"/>
      <c r="IB1173" s="44"/>
      <c r="IC1173" s="44"/>
      <c r="ID1173" s="44"/>
      <c r="IE1173" s="44"/>
      <c r="IF1173" s="44"/>
      <c r="IG1173" s="44"/>
      <c r="IH1173" s="44"/>
      <c r="II1173" s="44"/>
      <c r="IJ1173" s="44"/>
      <c r="IK1173" s="44"/>
      <c r="IL1173" s="44"/>
      <c r="IM1173" s="44"/>
      <c r="IN1173" s="44"/>
      <c r="IO1173" s="44"/>
      <c r="IP1173" s="44"/>
      <c r="IQ1173" s="44"/>
      <c r="IR1173" s="44"/>
      <c r="IS1173" s="44"/>
      <c r="IT1173" s="44"/>
      <c r="IU1173" s="44"/>
      <c r="IV1173" s="44"/>
    </row>
    <row r="1174" spans="1:256" s="55" customFormat="1">
      <c r="A1174" s="706"/>
      <c r="B1174" s="689"/>
      <c r="C1174" s="722"/>
      <c r="D1174" s="687"/>
      <c r="E1174" s="97"/>
      <c r="F1174" s="723"/>
      <c r="G1174" s="43"/>
      <c r="H1174" s="79"/>
      <c r="I1174" s="79"/>
      <c r="J1174" s="79"/>
      <c r="K1174" s="79"/>
      <c r="L1174" s="80"/>
      <c r="M1174" s="56"/>
      <c r="N1174" s="56"/>
      <c r="O1174" s="56"/>
      <c r="P1174" s="56"/>
    </row>
    <row r="1175" spans="1:256">
      <c r="A1175" s="657"/>
      <c r="B1175" s="724"/>
      <c r="C1175" s="725"/>
      <c r="D1175" s="725"/>
      <c r="E1175" s="94"/>
      <c r="F1175" s="128"/>
      <c r="G1175" s="42"/>
      <c r="H1175" s="73"/>
      <c r="I1175" s="73"/>
      <c r="J1175" s="73"/>
      <c r="K1175" s="73"/>
      <c r="L1175" s="74"/>
      <c r="M1175" s="49"/>
      <c r="N1175" s="49"/>
      <c r="O1175" s="49"/>
      <c r="P1175" s="49"/>
      <c r="Q1175" s="44"/>
      <c r="R1175" s="44"/>
      <c r="S1175" s="44"/>
      <c r="T1175" s="44"/>
      <c r="U1175" s="44"/>
      <c r="V1175" s="44"/>
      <c r="W1175" s="44"/>
      <c r="X1175" s="44"/>
      <c r="Y1175" s="44"/>
      <c r="Z1175" s="44"/>
      <c r="AA1175" s="44"/>
      <c r="AB1175" s="44"/>
      <c r="AC1175" s="44"/>
      <c r="AD1175" s="44"/>
      <c r="AE1175" s="44"/>
      <c r="AF1175" s="44"/>
      <c r="AG1175" s="44"/>
      <c r="AH1175" s="44"/>
      <c r="AI1175" s="44"/>
      <c r="AJ1175" s="44"/>
      <c r="AK1175" s="44"/>
      <c r="AL1175" s="44"/>
      <c r="AM1175" s="44"/>
      <c r="AN1175" s="44"/>
      <c r="AO1175" s="44"/>
      <c r="AP1175" s="44"/>
      <c r="AQ1175" s="44"/>
      <c r="AR1175" s="44"/>
      <c r="AS1175" s="44"/>
      <c r="AT1175" s="44"/>
      <c r="AU1175" s="44"/>
      <c r="AV1175" s="44"/>
      <c r="AW1175" s="44"/>
      <c r="AX1175" s="44"/>
      <c r="AY1175" s="44"/>
      <c r="AZ1175" s="44"/>
      <c r="BA1175" s="44"/>
      <c r="BB1175" s="44"/>
      <c r="BC1175" s="44"/>
      <c r="BD1175" s="44"/>
      <c r="BE1175" s="44"/>
      <c r="BF1175" s="44"/>
      <c r="BG1175" s="44"/>
      <c r="BH1175" s="44"/>
      <c r="BI1175" s="44"/>
      <c r="BJ1175" s="44"/>
      <c r="BK1175" s="44"/>
      <c r="BL1175" s="44"/>
      <c r="BM1175" s="44"/>
      <c r="BN1175" s="44"/>
      <c r="BO1175" s="44"/>
      <c r="BP1175" s="44"/>
      <c r="BQ1175" s="44"/>
      <c r="BR1175" s="44"/>
      <c r="BS1175" s="44"/>
      <c r="BT1175" s="44"/>
      <c r="BU1175" s="44"/>
      <c r="BV1175" s="44"/>
      <c r="BW1175" s="44"/>
      <c r="BX1175" s="44"/>
      <c r="BY1175" s="44"/>
      <c r="BZ1175" s="44"/>
      <c r="CA1175" s="44"/>
      <c r="CB1175" s="44"/>
      <c r="CC1175" s="44"/>
      <c r="CD1175" s="44"/>
      <c r="CE1175" s="44"/>
      <c r="CF1175" s="44"/>
      <c r="CG1175" s="44"/>
      <c r="CH1175" s="44"/>
      <c r="CI1175" s="44"/>
      <c r="CJ1175" s="44"/>
      <c r="CK1175" s="44"/>
      <c r="CL1175" s="44"/>
      <c r="CM1175" s="44"/>
      <c r="CN1175" s="44"/>
      <c r="CO1175" s="44"/>
      <c r="CP1175" s="44"/>
      <c r="CQ1175" s="44"/>
      <c r="CR1175" s="44"/>
      <c r="CS1175" s="44"/>
      <c r="CT1175" s="44"/>
      <c r="CU1175" s="44"/>
      <c r="CV1175" s="44"/>
      <c r="CW1175" s="44"/>
      <c r="CX1175" s="44"/>
      <c r="CY1175" s="44"/>
      <c r="CZ1175" s="44"/>
      <c r="DA1175" s="44"/>
      <c r="DB1175" s="44"/>
      <c r="DC1175" s="44"/>
      <c r="DD1175" s="44"/>
      <c r="DE1175" s="44"/>
      <c r="DF1175" s="44"/>
      <c r="DG1175" s="44"/>
      <c r="DH1175" s="44"/>
      <c r="DI1175" s="44"/>
      <c r="DJ1175" s="44"/>
      <c r="DK1175" s="44"/>
      <c r="DL1175" s="44"/>
      <c r="DM1175" s="44"/>
      <c r="DN1175" s="44"/>
      <c r="DO1175" s="44"/>
      <c r="DP1175" s="44"/>
      <c r="DQ1175" s="44"/>
      <c r="DR1175" s="44"/>
      <c r="DS1175" s="44"/>
      <c r="DT1175" s="44"/>
      <c r="DU1175" s="44"/>
      <c r="DV1175" s="44"/>
      <c r="DW1175" s="44"/>
      <c r="DX1175" s="44"/>
      <c r="DY1175" s="44"/>
      <c r="DZ1175" s="44"/>
      <c r="EA1175" s="44"/>
      <c r="EB1175" s="44"/>
      <c r="EC1175" s="44"/>
      <c r="ED1175" s="44"/>
      <c r="EE1175" s="44"/>
      <c r="EF1175" s="44"/>
      <c r="EG1175" s="44"/>
      <c r="EH1175" s="44"/>
      <c r="EI1175" s="44"/>
      <c r="EJ1175" s="44"/>
      <c r="EK1175" s="44"/>
      <c r="EL1175" s="44"/>
      <c r="EM1175" s="44"/>
      <c r="EN1175" s="44"/>
      <c r="EO1175" s="44"/>
      <c r="EP1175" s="44"/>
      <c r="EQ1175" s="44"/>
      <c r="ER1175" s="44"/>
      <c r="ES1175" s="44"/>
      <c r="ET1175" s="44"/>
      <c r="EU1175" s="44"/>
      <c r="EV1175" s="44"/>
      <c r="EW1175" s="44"/>
      <c r="EX1175" s="44"/>
      <c r="EY1175" s="44"/>
      <c r="EZ1175" s="44"/>
      <c r="FA1175" s="44"/>
      <c r="FB1175" s="44"/>
      <c r="FC1175" s="44"/>
      <c r="FD1175" s="44"/>
      <c r="FE1175" s="44"/>
      <c r="FF1175" s="44"/>
      <c r="FG1175" s="44"/>
      <c r="FH1175" s="44"/>
      <c r="FI1175" s="44"/>
      <c r="FJ1175" s="44"/>
      <c r="FK1175" s="44"/>
      <c r="FL1175" s="44"/>
      <c r="FM1175" s="44"/>
      <c r="FN1175" s="44"/>
      <c r="FO1175" s="44"/>
      <c r="FP1175" s="44"/>
      <c r="FQ1175" s="44"/>
      <c r="FR1175" s="44"/>
      <c r="FS1175" s="44"/>
      <c r="FT1175" s="44"/>
      <c r="FU1175" s="44"/>
      <c r="FV1175" s="44"/>
      <c r="FW1175" s="44"/>
      <c r="FX1175" s="44"/>
      <c r="FY1175" s="44"/>
      <c r="FZ1175" s="44"/>
      <c r="GA1175" s="44"/>
      <c r="GB1175" s="44"/>
      <c r="GC1175" s="44"/>
      <c r="GD1175" s="44"/>
      <c r="GE1175" s="44"/>
      <c r="GF1175" s="44"/>
      <c r="GG1175" s="44"/>
      <c r="GH1175" s="44"/>
      <c r="GI1175" s="44"/>
      <c r="GJ1175" s="44"/>
      <c r="GK1175" s="44"/>
      <c r="GL1175" s="44"/>
      <c r="GM1175" s="44"/>
      <c r="GN1175" s="44"/>
      <c r="GO1175" s="44"/>
      <c r="GP1175" s="44"/>
      <c r="GQ1175" s="44"/>
      <c r="GR1175" s="44"/>
      <c r="GS1175" s="44"/>
      <c r="GT1175" s="44"/>
      <c r="GU1175" s="44"/>
      <c r="GV1175" s="44"/>
      <c r="GW1175" s="44"/>
      <c r="GX1175" s="44"/>
      <c r="GY1175" s="44"/>
      <c r="GZ1175" s="44"/>
      <c r="HA1175" s="44"/>
      <c r="HB1175" s="44"/>
      <c r="HC1175" s="44"/>
      <c r="HD1175" s="44"/>
      <c r="HE1175" s="44"/>
      <c r="HF1175" s="44"/>
      <c r="HG1175" s="44"/>
      <c r="HH1175" s="44"/>
      <c r="HI1175" s="44"/>
      <c r="HJ1175" s="44"/>
      <c r="HK1175" s="44"/>
      <c r="HL1175" s="44"/>
      <c r="HM1175" s="44"/>
      <c r="HN1175" s="44"/>
      <c r="HO1175" s="44"/>
      <c r="HP1175" s="44"/>
      <c r="HQ1175" s="44"/>
      <c r="HR1175" s="44"/>
      <c r="HS1175" s="44"/>
      <c r="HT1175" s="44"/>
      <c r="HU1175" s="44"/>
      <c r="HV1175" s="44"/>
      <c r="HW1175" s="44"/>
      <c r="HX1175" s="44"/>
      <c r="HY1175" s="44"/>
      <c r="HZ1175" s="44"/>
      <c r="IA1175" s="44"/>
      <c r="IB1175" s="44"/>
      <c r="IC1175" s="44"/>
      <c r="ID1175" s="44"/>
      <c r="IE1175" s="44"/>
      <c r="IF1175" s="44"/>
      <c r="IG1175" s="44"/>
      <c r="IH1175" s="44"/>
      <c r="II1175" s="44"/>
      <c r="IJ1175" s="44"/>
      <c r="IK1175" s="44"/>
      <c r="IL1175" s="44"/>
      <c r="IM1175" s="44"/>
      <c r="IN1175" s="44"/>
      <c r="IO1175" s="44"/>
      <c r="IP1175" s="44"/>
      <c r="IQ1175" s="44"/>
      <c r="IR1175" s="44"/>
      <c r="IS1175" s="44"/>
      <c r="IT1175" s="44"/>
      <c r="IU1175" s="44"/>
      <c r="IV1175" s="44"/>
    </row>
    <row r="1176" spans="1:256">
      <c r="A1176" s="548"/>
      <c r="B1176" s="549" t="s">
        <v>319</v>
      </c>
      <c r="C1176" s="550"/>
      <c r="D1176" s="551"/>
      <c r="E1176" s="125"/>
      <c r="F1176" s="553"/>
      <c r="G1176" s="43"/>
      <c r="H1176" s="73"/>
      <c r="I1176" s="73"/>
      <c r="J1176" s="73"/>
      <c r="K1176" s="73"/>
      <c r="L1176" s="74"/>
      <c r="M1176" s="49"/>
      <c r="N1176" s="49"/>
      <c r="O1176" s="49"/>
      <c r="P1176" s="49"/>
      <c r="Q1176" s="44"/>
      <c r="R1176" s="44"/>
      <c r="S1176" s="44"/>
      <c r="T1176" s="44"/>
      <c r="U1176" s="44"/>
      <c r="V1176" s="44"/>
      <c r="W1176" s="44"/>
      <c r="X1176" s="44"/>
      <c r="Y1176" s="44"/>
      <c r="Z1176" s="44"/>
      <c r="AA1176" s="44"/>
      <c r="AB1176" s="44"/>
      <c r="AC1176" s="44"/>
      <c r="AD1176" s="44"/>
      <c r="AE1176" s="44"/>
      <c r="AF1176" s="44"/>
      <c r="AG1176" s="44"/>
      <c r="AH1176" s="44"/>
      <c r="AI1176" s="44"/>
      <c r="AJ1176" s="44"/>
      <c r="AK1176" s="44"/>
      <c r="AL1176" s="44"/>
      <c r="AM1176" s="44"/>
      <c r="AN1176" s="44"/>
      <c r="AO1176" s="44"/>
      <c r="AP1176" s="44"/>
      <c r="AQ1176" s="44"/>
      <c r="AR1176" s="44"/>
      <c r="AS1176" s="44"/>
      <c r="AT1176" s="44"/>
      <c r="AU1176" s="44"/>
      <c r="AV1176" s="44"/>
      <c r="AW1176" s="44"/>
      <c r="AX1176" s="44"/>
      <c r="AY1176" s="44"/>
      <c r="AZ1176" s="44"/>
      <c r="BA1176" s="44"/>
      <c r="BB1176" s="44"/>
      <c r="BC1176" s="44"/>
      <c r="BD1176" s="44"/>
      <c r="BE1176" s="44"/>
      <c r="BF1176" s="44"/>
      <c r="BG1176" s="44"/>
      <c r="BH1176" s="44"/>
      <c r="BI1176" s="44"/>
      <c r="BJ1176" s="44"/>
      <c r="BK1176" s="44"/>
      <c r="BL1176" s="44"/>
      <c r="BM1176" s="44"/>
      <c r="BN1176" s="44"/>
      <c r="BO1176" s="44"/>
      <c r="BP1176" s="44"/>
      <c r="BQ1176" s="44"/>
      <c r="BR1176" s="44"/>
      <c r="BS1176" s="44"/>
      <c r="BT1176" s="44"/>
      <c r="BU1176" s="44"/>
      <c r="BV1176" s="44"/>
      <c r="BW1176" s="44"/>
      <c r="BX1176" s="44"/>
      <c r="BY1176" s="44"/>
      <c r="BZ1176" s="44"/>
      <c r="CA1176" s="44"/>
      <c r="CB1176" s="44"/>
      <c r="CC1176" s="44"/>
      <c r="CD1176" s="44"/>
      <c r="CE1176" s="44"/>
      <c r="CF1176" s="44"/>
      <c r="CG1176" s="44"/>
      <c r="CH1176" s="44"/>
      <c r="CI1176" s="44"/>
      <c r="CJ1176" s="44"/>
      <c r="CK1176" s="44"/>
      <c r="CL1176" s="44"/>
      <c r="CM1176" s="44"/>
      <c r="CN1176" s="44"/>
      <c r="CO1176" s="44"/>
      <c r="CP1176" s="44"/>
      <c r="CQ1176" s="44"/>
      <c r="CR1176" s="44"/>
      <c r="CS1176" s="44"/>
      <c r="CT1176" s="44"/>
      <c r="CU1176" s="44"/>
      <c r="CV1176" s="44"/>
      <c r="CW1176" s="44"/>
      <c r="CX1176" s="44"/>
      <c r="CY1176" s="44"/>
      <c r="CZ1176" s="44"/>
      <c r="DA1176" s="44"/>
      <c r="DB1176" s="44"/>
      <c r="DC1176" s="44"/>
      <c r="DD1176" s="44"/>
      <c r="DE1176" s="44"/>
      <c r="DF1176" s="44"/>
      <c r="DG1176" s="44"/>
      <c r="DH1176" s="44"/>
      <c r="DI1176" s="44"/>
      <c r="DJ1176" s="44"/>
      <c r="DK1176" s="44"/>
      <c r="DL1176" s="44"/>
      <c r="DM1176" s="44"/>
      <c r="DN1176" s="44"/>
      <c r="DO1176" s="44"/>
      <c r="DP1176" s="44"/>
      <c r="DQ1176" s="44"/>
      <c r="DR1176" s="44"/>
      <c r="DS1176" s="44"/>
      <c r="DT1176" s="44"/>
      <c r="DU1176" s="44"/>
      <c r="DV1176" s="44"/>
      <c r="DW1176" s="44"/>
      <c r="DX1176" s="44"/>
      <c r="DY1176" s="44"/>
      <c r="DZ1176" s="44"/>
      <c r="EA1176" s="44"/>
      <c r="EB1176" s="44"/>
      <c r="EC1176" s="44"/>
      <c r="ED1176" s="44"/>
      <c r="EE1176" s="44"/>
      <c r="EF1176" s="44"/>
      <c r="EG1176" s="44"/>
      <c r="EH1176" s="44"/>
      <c r="EI1176" s="44"/>
      <c r="EJ1176" s="44"/>
      <c r="EK1176" s="44"/>
      <c r="EL1176" s="44"/>
      <c r="EM1176" s="44"/>
      <c r="EN1176" s="44"/>
      <c r="EO1176" s="44"/>
      <c r="EP1176" s="44"/>
      <c r="EQ1176" s="44"/>
      <c r="ER1176" s="44"/>
      <c r="ES1176" s="44"/>
      <c r="ET1176" s="44"/>
      <c r="EU1176" s="44"/>
      <c r="EV1176" s="44"/>
      <c r="EW1176" s="44"/>
      <c r="EX1176" s="44"/>
      <c r="EY1176" s="44"/>
      <c r="EZ1176" s="44"/>
      <c r="FA1176" s="44"/>
      <c r="FB1176" s="44"/>
      <c r="FC1176" s="44"/>
      <c r="FD1176" s="44"/>
      <c r="FE1176" s="44"/>
      <c r="FF1176" s="44"/>
      <c r="FG1176" s="44"/>
      <c r="FH1176" s="44"/>
      <c r="FI1176" s="44"/>
      <c r="FJ1176" s="44"/>
      <c r="FK1176" s="44"/>
      <c r="FL1176" s="44"/>
      <c r="FM1176" s="44"/>
      <c r="FN1176" s="44"/>
      <c r="FO1176" s="44"/>
      <c r="FP1176" s="44"/>
      <c r="FQ1176" s="44"/>
      <c r="FR1176" s="44"/>
      <c r="FS1176" s="44"/>
      <c r="FT1176" s="44"/>
      <c r="FU1176" s="44"/>
      <c r="FV1176" s="44"/>
      <c r="FW1176" s="44"/>
      <c r="FX1176" s="44"/>
      <c r="FY1176" s="44"/>
      <c r="FZ1176" s="44"/>
      <c r="GA1176" s="44"/>
      <c r="GB1176" s="44"/>
      <c r="GC1176" s="44"/>
      <c r="GD1176" s="44"/>
      <c r="GE1176" s="44"/>
      <c r="GF1176" s="44"/>
      <c r="GG1176" s="44"/>
      <c r="GH1176" s="44"/>
      <c r="GI1176" s="44"/>
      <c r="GJ1176" s="44"/>
      <c r="GK1176" s="44"/>
      <c r="GL1176" s="44"/>
      <c r="GM1176" s="44"/>
      <c r="GN1176" s="44"/>
      <c r="GO1176" s="44"/>
      <c r="GP1176" s="44"/>
      <c r="GQ1176" s="44"/>
      <c r="GR1176" s="44"/>
      <c r="GS1176" s="44"/>
      <c r="GT1176" s="44"/>
      <c r="GU1176" s="44"/>
      <c r="GV1176" s="44"/>
      <c r="GW1176" s="44"/>
      <c r="GX1176" s="44"/>
      <c r="GY1176" s="44"/>
      <c r="GZ1176" s="44"/>
      <c r="HA1176" s="44"/>
      <c r="HB1176" s="44"/>
      <c r="HC1176" s="44"/>
      <c r="HD1176" s="44"/>
      <c r="HE1176" s="44"/>
      <c r="HF1176" s="44"/>
      <c r="HG1176" s="44"/>
      <c r="HH1176" s="44"/>
      <c r="HI1176" s="44"/>
      <c r="HJ1176" s="44"/>
      <c r="HK1176" s="44"/>
      <c r="HL1176" s="44"/>
      <c r="HM1176" s="44"/>
      <c r="HN1176" s="44"/>
      <c r="HO1176" s="44"/>
      <c r="HP1176" s="44"/>
      <c r="HQ1176" s="44"/>
      <c r="HR1176" s="44"/>
      <c r="HS1176" s="44"/>
      <c r="HT1176" s="44"/>
      <c r="HU1176" s="44"/>
      <c r="HV1176" s="44"/>
      <c r="HW1176" s="44"/>
      <c r="HX1176" s="44"/>
      <c r="HY1176" s="44"/>
      <c r="HZ1176" s="44"/>
      <c r="IA1176" s="44"/>
      <c r="IB1176" s="44"/>
      <c r="IC1176" s="44"/>
      <c r="ID1176" s="44"/>
      <c r="IE1176" s="44"/>
      <c r="IF1176" s="44"/>
      <c r="IG1176" s="44"/>
      <c r="IH1176" s="44"/>
      <c r="II1176" s="44"/>
      <c r="IJ1176" s="44"/>
      <c r="IK1176" s="44"/>
      <c r="IL1176" s="44"/>
      <c r="IM1176" s="44"/>
      <c r="IN1176" s="44"/>
      <c r="IO1176" s="44"/>
      <c r="IP1176" s="44"/>
      <c r="IQ1176" s="44"/>
      <c r="IR1176" s="44"/>
      <c r="IS1176" s="44"/>
      <c r="IT1176" s="44"/>
      <c r="IU1176" s="44"/>
      <c r="IV1176" s="44"/>
    </row>
    <row r="1177" spans="1:256" s="44" customFormat="1">
      <c r="A1177" s="545"/>
      <c r="B1177" s="562"/>
      <c r="C1177" s="555"/>
      <c r="D1177" s="636"/>
      <c r="E1177" s="136"/>
      <c r="F1177" s="200"/>
      <c r="G1177" s="43"/>
      <c r="H1177" s="73"/>
      <c r="I1177" s="73"/>
      <c r="J1177" s="73"/>
      <c r="K1177" s="73"/>
      <c r="L1177" s="74"/>
      <c r="M1177" s="49"/>
      <c r="N1177" s="49"/>
      <c r="O1177" s="49"/>
      <c r="P1177" s="49"/>
      <c r="Q1177" s="49"/>
      <c r="R1177" s="49"/>
      <c r="S1177" s="49"/>
      <c r="T1177" s="49"/>
      <c r="U1177" s="49"/>
      <c r="V1177" s="49"/>
      <c r="W1177" s="49"/>
      <c r="X1177" s="49"/>
      <c r="Y1177" s="49"/>
      <c r="Z1177" s="49"/>
      <c r="AA1177" s="49"/>
      <c r="AB1177" s="49"/>
      <c r="AC1177" s="49"/>
      <c r="AD1177" s="49"/>
      <c r="AE1177" s="49"/>
      <c r="AF1177" s="49"/>
      <c r="AG1177" s="49"/>
      <c r="AH1177" s="49"/>
      <c r="AI1177" s="49"/>
      <c r="AJ1177" s="49"/>
      <c r="AK1177" s="49"/>
      <c r="AL1177" s="49"/>
      <c r="AM1177" s="49"/>
      <c r="AN1177" s="49"/>
      <c r="AO1177" s="49"/>
      <c r="AP1177" s="49"/>
      <c r="AQ1177" s="49"/>
      <c r="AR1177" s="49"/>
      <c r="AS1177" s="49"/>
      <c r="AT1177" s="49"/>
      <c r="AU1177" s="49"/>
      <c r="AV1177" s="49"/>
      <c r="AW1177" s="49"/>
      <c r="AX1177" s="49"/>
      <c r="AY1177" s="49"/>
      <c r="AZ1177" s="49"/>
      <c r="BA1177" s="49"/>
      <c r="BB1177" s="49"/>
      <c r="BC1177" s="49"/>
      <c r="BD1177" s="49"/>
      <c r="BE1177" s="49"/>
      <c r="BF1177" s="49"/>
      <c r="BG1177" s="49"/>
      <c r="BH1177" s="49"/>
      <c r="BI1177" s="49"/>
      <c r="BJ1177" s="49"/>
      <c r="BK1177" s="49"/>
      <c r="BL1177" s="49"/>
      <c r="BM1177" s="49"/>
      <c r="BN1177" s="49"/>
      <c r="BO1177" s="49"/>
      <c r="BP1177" s="49"/>
      <c r="BQ1177" s="49"/>
      <c r="BR1177" s="49"/>
      <c r="BS1177" s="49"/>
      <c r="BT1177" s="49"/>
      <c r="BU1177" s="49"/>
      <c r="BV1177" s="49"/>
      <c r="BW1177" s="49"/>
      <c r="BX1177" s="49"/>
      <c r="BY1177" s="49"/>
      <c r="BZ1177" s="49"/>
      <c r="CA1177" s="49"/>
      <c r="CB1177" s="49"/>
      <c r="CC1177" s="49"/>
      <c r="CD1177" s="49"/>
      <c r="CE1177" s="49"/>
      <c r="CF1177" s="49"/>
      <c r="CG1177" s="49"/>
      <c r="CH1177" s="49"/>
      <c r="CI1177" s="49"/>
      <c r="CJ1177" s="49"/>
      <c r="CK1177" s="49"/>
      <c r="CL1177" s="49"/>
      <c r="CM1177" s="49"/>
      <c r="CN1177" s="49"/>
      <c r="CO1177" s="49"/>
      <c r="CP1177" s="49"/>
      <c r="CQ1177" s="49"/>
      <c r="CR1177" s="49"/>
      <c r="CS1177" s="49"/>
      <c r="CT1177" s="49"/>
      <c r="CU1177" s="49"/>
      <c r="CV1177" s="49"/>
      <c r="CW1177" s="49"/>
      <c r="CX1177" s="49"/>
      <c r="CY1177" s="49"/>
      <c r="CZ1177" s="49"/>
      <c r="DA1177" s="49"/>
      <c r="DB1177" s="49"/>
      <c r="DC1177" s="49"/>
      <c r="DD1177" s="49"/>
      <c r="DE1177" s="49"/>
      <c r="DF1177" s="49"/>
      <c r="DG1177" s="49"/>
      <c r="DH1177" s="49"/>
      <c r="DI1177" s="49"/>
      <c r="DJ1177" s="49"/>
      <c r="DK1177" s="49"/>
      <c r="DL1177" s="49"/>
      <c r="DM1177" s="49"/>
      <c r="DN1177" s="49"/>
      <c r="DO1177" s="49"/>
      <c r="DP1177" s="49"/>
      <c r="DQ1177" s="49"/>
      <c r="DR1177" s="49"/>
      <c r="DS1177" s="49"/>
      <c r="DT1177" s="49"/>
      <c r="DU1177" s="49"/>
      <c r="DV1177" s="49"/>
      <c r="DW1177" s="49"/>
      <c r="DX1177" s="49"/>
      <c r="DY1177" s="49"/>
      <c r="DZ1177" s="49"/>
      <c r="EA1177" s="49"/>
      <c r="EB1177" s="49"/>
      <c r="EC1177" s="49"/>
      <c r="ED1177" s="49"/>
      <c r="EE1177" s="49"/>
      <c r="EF1177" s="49"/>
      <c r="EG1177" s="49"/>
      <c r="EH1177" s="49"/>
      <c r="EI1177" s="49"/>
      <c r="EJ1177" s="49"/>
      <c r="EK1177" s="49"/>
      <c r="EL1177" s="49"/>
      <c r="EM1177" s="49"/>
      <c r="EN1177" s="49"/>
      <c r="EO1177" s="49"/>
      <c r="EP1177" s="49"/>
      <c r="EQ1177" s="49"/>
      <c r="ER1177" s="49"/>
      <c r="ES1177" s="49"/>
      <c r="ET1177" s="49"/>
      <c r="EU1177" s="49"/>
      <c r="EV1177" s="49"/>
      <c r="EW1177" s="49"/>
      <c r="EX1177" s="49"/>
      <c r="EY1177" s="49"/>
      <c r="EZ1177" s="49"/>
      <c r="FA1177" s="49"/>
      <c r="FB1177" s="49"/>
      <c r="FC1177" s="49"/>
      <c r="FD1177" s="49"/>
      <c r="FE1177" s="49"/>
      <c r="FF1177" s="49"/>
      <c r="FG1177" s="49"/>
      <c r="FH1177" s="49"/>
      <c r="FI1177" s="49"/>
      <c r="FJ1177" s="49"/>
      <c r="FK1177" s="49"/>
      <c r="FL1177" s="49"/>
      <c r="FM1177" s="49"/>
      <c r="FN1177" s="49"/>
      <c r="FO1177" s="49"/>
      <c r="FP1177" s="49"/>
      <c r="FQ1177" s="49"/>
      <c r="FR1177" s="49"/>
      <c r="FS1177" s="49"/>
      <c r="FT1177" s="49"/>
      <c r="FU1177" s="49"/>
      <c r="FV1177" s="49"/>
      <c r="FW1177" s="49"/>
      <c r="FX1177" s="49"/>
      <c r="FY1177" s="49"/>
      <c r="FZ1177" s="49"/>
      <c r="GA1177" s="49"/>
      <c r="GB1177" s="49"/>
      <c r="GC1177" s="49"/>
      <c r="GD1177" s="49"/>
      <c r="GE1177" s="49"/>
      <c r="GF1177" s="49"/>
      <c r="GG1177" s="49"/>
      <c r="GH1177" s="49"/>
      <c r="GI1177" s="49"/>
      <c r="GJ1177" s="49"/>
      <c r="GK1177" s="49"/>
      <c r="GL1177" s="49"/>
      <c r="GM1177" s="49"/>
      <c r="GN1177" s="49"/>
      <c r="GO1177" s="49"/>
      <c r="GP1177" s="49"/>
      <c r="GQ1177" s="49"/>
      <c r="GR1177" s="49"/>
      <c r="GS1177" s="49"/>
      <c r="GT1177" s="49"/>
      <c r="GU1177" s="49"/>
      <c r="GV1177" s="49"/>
      <c r="GW1177" s="49"/>
      <c r="GX1177" s="49"/>
      <c r="GY1177" s="49"/>
      <c r="GZ1177" s="49"/>
      <c r="HA1177" s="49"/>
      <c r="HB1177" s="49"/>
      <c r="HC1177" s="49"/>
      <c r="HD1177" s="49"/>
      <c r="HE1177" s="49"/>
      <c r="HF1177" s="49"/>
      <c r="HG1177" s="49"/>
      <c r="HH1177" s="49"/>
      <c r="HI1177" s="49"/>
      <c r="HJ1177" s="49"/>
      <c r="HK1177" s="49"/>
      <c r="HL1177" s="49"/>
      <c r="HM1177" s="49"/>
      <c r="HN1177" s="49"/>
      <c r="HO1177" s="49"/>
      <c r="HP1177" s="49"/>
      <c r="HQ1177" s="49"/>
      <c r="HR1177" s="49"/>
      <c r="HS1177" s="49"/>
      <c r="HT1177" s="49"/>
      <c r="HU1177" s="49"/>
      <c r="HV1177" s="49"/>
      <c r="HW1177" s="49"/>
      <c r="HX1177" s="49"/>
      <c r="HY1177" s="49"/>
      <c r="HZ1177" s="49"/>
      <c r="IA1177" s="49"/>
      <c r="IB1177" s="49"/>
      <c r="IC1177" s="49"/>
      <c r="ID1177" s="49"/>
      <c r="IE1177" s="49"/>
      <c r="IF1177" s="49"/>
      <c r="IG1177" s="49"/>
      <c r="IH1177" s="49"/>
      <c r="II1177" s="49"/>
      <c r="IJ1177" s="49"/>
      <c r="IK1177" s="49"/>
      <c r="IL1177" s="49"/>
      <c r="IM1177" s="49"/>
      <c r="IN1177" s="49"/>
      <c r="IO1177" s="49"/>
      <c r="IP1177" s="49"/>
      <c r="IQ1177" s="49"/>
      <c r="IR1177" s="49"/>
      <c r="IS1177" s="49"/>
      <c r="IT1177" s="49"/>
      <c r="IU1177" s="49"/>
      <c r="IV1177" s="49"/>
    </row>
    <row r="1178" spans="1:256" s="44" customFormat="1" ht="30">
      <c r="A1178" s="657" t="s">
        <v>803</v>
      </c>
      <c r="B1178" s="628" t="s">
        <v>808</v>
      </c>
      <c r="C1178" s="563"/>
      <c r="D1178" s="556"/>
      <c r="E1178" s="86"/>
      <c r="F1178" s="128"/>
      <c r="G1178" s="43"/>
      <c r="H1178" s="73"/>
      <c r="I1178" s="73"/>
      <c r="J1178" s="73"/>
      <c r="K1178" s="73"/>
      <c r="L1178" s="74"/>
      <c r="M1178" s="49"/>
      <c r="N1178" s="49"/>
      <c r="O1178" s="49"/>
      <c r="P1178" s="49"/>
    </row>
    <row r="1179" spans="1:256" s="108" customFormat="1" ht="185.25">
      <c r="A1179" s="657"/>
      <c r="B1179" s="575" t="s">
        <v>1074</v>
      </c>
      <c r="C1179" s="670"/>
      <c r="D1179" s="710"/>
      <c r="E1179" s="141"/>
      <c r="F1179" s="206"/>
      <c r="G1179" s="103"/>
      <c r="H1179" s="104"/>
      <c r="I1179" s="104"/>
      <c r="J1179" s="104"/>
      <c r="K1179" s="104"/>
      <c r="L1179" s="104"/>
      <c r="M1179" s="142"/>
      <c r="N1179" s="142"/>
      <c r="O1179" s="142"/>
      <c r="P1179" s="142"/>
    </row>
    <row r="1180" spans="1:256" s="44" customFormat="1" ht="228">
      <c r="A1180" s="557"/>
      <c r="B1180" s="575" t="s">
        <v>811</v>
      </c>
      <c r="C1180" s="563"/>
      <c r="D1180" s="556"/>
      <c r="E1180" s="86"/>
      <c r="F1180" s="128"/>
      <c r="G1180" s="43"/>
      <c r="H1180" s="73"/>
      <c r="I1180" s="79"/>
      <c r="J1180" s="79"/>
      <c r="K1180" s="79"/>
      <c r="L1180" s="80"/>
      <c r="M1180" s="56"/>
      <c r="N1180" s="56"/>
      <c r="O1180" s="56"/>
      <c r="P1180" s="56"/>
      <c r="Q1180" s="55"/>
      <c r="R1180" s="55"/>
      <c r="S1180" s="55"/>
      <c r="T1180" s="55"/>
      <c r="U1180" s="55"/>
      <c r="V1180" s="55"/>
      <c r="W1180" s="55"/>
      <c r="X1180" s="55"/>
      <c r="Y1180" s="55"/>
      <c r="Z1180" s="55"/>
      <c r="AA1180" s="55"/>
      <c r="AB1180" s="55"/>
      <c r="AC1180" s="55"/>
      <c r="AD1180" s="55"/>
      <c r="AE1180" s="55"/>
      <c r="AF1180" s="55"/>
      <c r="AG1180" s="55"/>
      <c r="AH1180" s="55"/>
      <c r="AI1180" s="55"/>
      <c r="AJ1180" s="55"/>
      <c r="AK1180" s="55"/>
      <c r="AL1180" s="55"/>
      <c r="AM1180" s="55"/>
      <c r="AN1180" s="55"/>
      <c r="AO1180" s="55"/>
      <c r="AP1180" s="55"/>
      <c r="AQ1180" s="55"/>
      <c r="AR1180" s="55"/>
      <c r="AS1180" s="55"/>
      <c r="AT1180" s="55"/>
      <c r="AU1180" s="55"/>
      <c r="AV1180" s="55"/>
      <c r="AW1180" s="55"/>
      <c r="AX1180" s="55"/>
      <c r="AY1180" s="55"/>
      <c r="AZ1180" s="55"/>
      <c r="BA1180" s="55"/>
      <c r="BB1180" s="55"/>
      <c r="BC1180" s="55"/>
      <c r="BD1180" s="55"/>
      <c r="BE1180" s="55"/>
      <c r="BF1180" s="55"/>
      <c r="BG1180" s="55"/>
      <c r="BH1180" s="55"/>
      <c r="BI1180" s="55"/>
      <c r="BJ1180" s="55"/>
      <c r="BK1180" s="55"/>
      <c r="BL1180" s="55"/>
      <c r="BM1180" s="55"/>
      <c r="BN1180" s="55"/>
      <c r="BO1180" s="55"/>
      <c r="BP1180" s="55"/>
      <c r="BQ1180" s="55"/>
      <c r="BR1180" s="55"/>
      <c r="BS1180" s="55"/>
      <c r="BT1180" s="55"/>
      <c r="BU1180" s="55"/>
      <c r="BV1180" s="55"/>
      <c r="BW1180" s="55"/>
      <c r="BX1180" s="55"/>
      <c r="BY1180" s="55"/>
      <c r="BZ1180" s="55"/>
      <c r="CA1180" s="55"/>
      <c r="CB1180" s="55"/>
      <c r="CC1180" s="55"/>
      <c r="CD1180" s="55"/>
      <c r="CE1180" s="55"/>
      <c r="CF1180" s="55"/>
      <c r="CG1180" s="55"/>
      <c r="CH1180" s="55"/>
      <c r="CI1180" s="55"/>
      <c r="CJ1180" s="55"/>
      <c r="CK1180" s="55"/>
      <c r="CL1180" s="55"/>
      <c r="CM1180" s="55"/>
      <c r="CN1180" s="55"/>
      <c r="CO1180" s="55"/>
      <c r="CP1180" s="55"/>
      <c r="CQ1180" s="55"/>
      <c r="CR1180" s="55"/>
      <c r="CS1180" s="55"/>
      <c r="CT1180" s="55"/>
      <c r="CU1180" s="55"/>
      <c r="CV1180" s="55"/>
      <c r="CW1180" s="55"/>
      <c r="CX1180" s="55"/>
      <c r="CY1180" s="55"/>
      <c r="CZ1180" s="55"/>
      <c r="DA1180" s="55"/>
      <c r="DB1180" s="55"/>
      <c r="DC1180" s="55"/>
      <c r="DD1180" s="55"/>
      <c r="DE1180" s="55"/>
      <c r="DF1180" s="55"/>
      <c r="DG1180" s="55"/>
      <c r="DH1180" s="55"/>
      <c r="DI1180" s="55"/>
      <c r="DJ1180" s="55"/>
      <c r="DK1180" s="55"/>
      <c r="DL1180" s="55"/>
      <c r="DM1180" s="55"/>
      <c r="DN1180" s="55"/>
      <c r="DO1180" s="55"/>
      <c r="DP1180" s="55"/>
      <c r="DQ1180" s="55"/>
      <c r="DR1180" s="55"/>
      <c r="DS1180" s="55"/>
      <c r="DT1180" s="55"/>
      <c r="DU1180" s="55"/>
      <c r="DV1180" s="55"/>
      <c r="DW1180" s="55"/>
      <c r="DX1180" s="55"/>
      <c r="DY1180" s="55"/>
      <c r="DZ1180" s="55"/>
      <c r="EA1180" s="55"/>
      <c r="EB1180" s="55"/>
      <c r="EC1180" s="55"/>
      <c r="ED1180" s="55"/>
      <c r="EE1180" s="55"/>
      <c r="EF1180" s="55"/>
      <c r="EG1180" s="55"/>
      <c r="EH1180" s="55"/>
      <c r="EI1180" s="55"/>
      <c r="EJ1180" s="55"/>
      <c r="EK1180" s="55"/>
      <c r="EL1180" s="55"/>
      <c r="EM1180" s="55"/>
      <c r="EN1180" s="55"/>
      <c r="EO1180" s="55"/>
      <c r="EP1180" s="55"/>
      <c r="EQ1180" s="55"/>
      <c r="ER1180" s="55"/>
      <c r="ES1180" s="55"/>
      <c r="ET1180" s="55"/>
      <c r="EU1180" s="55"/>
      <c r="EV1180" s="55"/>
      <c r="EW1180" s="55"/>
      <c r="EX1180" s="55"/>
      <c r="EY1180" s="55"/>
      <c r="EZ1180" s="55"/>
      <c r="FA1180" s="55"/>
      <c r="FB1180" s="55"/>
      <c r="FC1180" s="55"/>
      <c r="FD1180" s="55"/>
      <c r="FE1180" s="55"/>
      <c r="FF1180" s="55"/>
      <c r="FG1180" s="55"/>
      <c r="FH1180" s="55"/>
      <c r="FI1180" s="55"/>
      <c r="FJ1180" s="55"/>
      <c r="FK1180" s="55"/>
      <c r="FL1180" s="55"/>
      <c r="FM1180" s="55"/>
      <c r="FN1180" s="55"/>
      <c r="FO1180" s="55"/>
      <c r="FP1180" s="55"/>
      <c r="FQ1180" s="55"/>
      <c r="FR1180" s="55"/>
      <c r="FS1180" s="55"/>
      <c r="FT1180" s="55"/>
      <c r="FU1180" s="55"/>
      <c r="FV1180" s="55"/>
      <c r="FW1180" s="55"/>
      <c r="FX1180" s="55"/>
      <c r="FY1180" s="55"/>
      <c r="FZ1180" s="55"/>
      <c r="GA1180" s="55"/>
      <c r="GB1180" s="55"/>
      <c r="GC1180" s="55"/>
      <c r="GD1180" s="55"/>
      <c r="GE1180" s="55"/>
      <c r="GF1180" s="55"/>
      <c r="GG1180" s="55"/>
      <c r="GH1180" s="55"/>
      <c r="GI1180" s="55"/>
      <c r="GJ1180" s="55"/>
      <c r="GK1180" s="55"/>
      <c r="GL1180" s="55"/>
      <c r="GM1180" s="55"/>
      <c r="GN1180" s="55"/>
      <c r="GO1180" s="55"/>
      <c r="GP1180" s="55"/>
      <c r="GQ1180" s="55"/>
      <c r="GR1180" s="55"/>
      <c r="GS1180" s="55"/>
      <c r="GT1180" s="55"/>
      <c r="GU1180" s="55"/>
      <c r="GV1180" s="55"/>
      <c r="GW1180" s="55"/>
      <c r="GX1180" s="55"/>
      <c r="GY1180" s="55"/>
      <c r="GZ1180" s="55"/>
      <c r="HA1180" s="55"/>
      <c r="HB1180" s="55"/>
      <c r="HC1180" s="55"/>
      <c r="HD1180" s="55"/>
      <c r="HE1180" s="55"/>
      <c r="HF1180" s="55"/>
      <c r="HG1180" s="55"/>
      <c r="HH1180" s="55"/>
      <c r="HI1180" s="55"/>
      <c r="HJ1180" s="55"/>
      <c r="HK1180" s="55"/>
      <c r="HL1180" s="55"/>
      <c r="HM1180" s="55"/>
      <c r="HN1180" s="55"/>
      <c r="HO1180" s="55"/>
      <c r="HP1180" s="55"/>
      <c r="HQ1180" s="55"/>
      <c r="HR1180" s="55"/>
      <c r="HS1180" s="55"/>
      <c r="HT1180" s="55"/>
      <c r="HU1180" s="55"/>
      <c r="HV1180" s="55"/>
      <c r="HW1180" s="55"/>
      <c r="HX1180" s="55"/>
      <c r="HY1180" s="55"/>
      <c r="HZ1180" s="55"/>
      <c r="IA1180" s="55"/>
      <c r="IB1180" s="55"/>
      <c r="IC1180" s="55"/>
      <c r="ID1180" s="55"/>
      <c r="IE1180" s="55"/>
      <c r="IF1180" s="55"/>
      <c r="IG1180" s="55"/>
      <c r="IH1180" s="55"/>
      <c r="II1180" s="55"/>
      <c r="IJ1180" s="55"/>
      <c r="IK1180" s="55"/>
      <c r="IL1180" s="55"/>
      <c r="IM1180" s="55"/>
      <c r="IN1180" s="55"/>
      <c r="IO1180" s="55"/>
      <c r="IP1180" s="55"/>
      <c r="IQ1180" s="55"/>
      <c r="IR1180" s="55"/>
      <c r="IS1180" s="55"/>
      <c r="IT1180" s="55"/>
      <c r="IU1180" s="55"/>
      <c r="IV1180" s="55"/>
    </row>
    <row r="1181" spans="1:256" s="44" customFormat="1" ht="28.5">
      <c r="A1181" s="657" t="s">
        <v>101</v>
      </c>
      <c r="B1181" s="575" t="s">
        <v>804</v>
      </c>
      <c r="C1181" s="563" t="s">
        <v>110</v>
      </c>
      <c r="D1181" s="556">
        <v>66</v>
      </c>
      <c r="E1181" s="86"/>
      <c r="F1181" s="128">
        <f>D1181*E1181</f>
        <v>0</v>
      </c>
      <c r="G1181" s="43"/>
      <c r="H1181" s="73"/>
      <c r="I1181" s="79"/>
      <c r="J1181" s="79"/>
      <c r="K1181" s="79"/>
      <c r="L1181" s="80"/>
      <c r="M1181" s="56"/>
      <c r="N1181" s="56"/>
      <c r="O1181" s="56"/>
      <c r="P1181" s="56"/>
      <c r="Q1181" s="55"/>
      <c r="R1181" s="55"/>
      <c r="S1181" s="55"/>
      <c r="T1181" s="55"/>
      <c r="U1181" s="55"/>
      <c r="V1181" s="55"/>
      <c r="W1181" s="55"/>
      <c r="X1181" s="55"/>
      <c r="Y1181" s="55"/>
      <c r="Z1181" s="55"/>
      <c r="AA1181" s="55"/>
      <c r="AB1181" s="55"/>
      <c r="AC1181" s="55"/>
      <c r="AD1181" s="55"/>
      <c r="AE1181" s="55"/>
      <c r="AF1181" s="55"/>
      <c r="AG1181" s="55"/>
      <c r="AH1181" s="55"/>
      <c r="AI1181" s="55"/>
      <c r="AJ1181" s="55"/>
      <c r="AK1181" s="55"/>
      <c r="AL1181" s="55"/>
      <c r="AM1181" s="55"/>
      <c r="AN1181" s="55"/>
      <c r="AO1181" s="55"/>
      <c r="AP1181" s="55"/>
      <c r="AQ1181" s="55"/>
      <c r="AR1181" s="55"/>
      <c r="AS1181" s="55"/>
      <c r="AT1181" s="55"/>
      <c r="AU1181" s="55"/>
      <c r="AV1181" s="55"/>
      <c r="AW1181" s="55"/>
      <c r="AX1181" s="55"/>
      <c r="AY1181" s="55"/>
      <c r="AZ1181" s="55"/>
      <c r="BA1181" s="55"/>
      <c r="BB1181" s="55"/>
      <c r="BC1181" s="55"/>
      <c r="BD1181" s="55"/>
      <c r="BE1181" s="55"/>
      <c r="BF1181" s="55"/>
      <c r="BG1181" s="55"/>
      <c r="BH1181" s="55"/>
      <c r="BI1181" s="55"/>
      <c r="BJ1181" s="55"/>
      <c r="BK1181" s="55"/>
      <c r="BL1181" s="55"/>
      <c r="BM1181" s="55"/>
      <c r="BN1181" s="55"/>
      <c r="BO1181" s="55"/>
      <c r="BP1181" s="55"/>
      <c r="BQ1181" s="55"/>
      <c r="BR1181" s="55"/>
      <c r="BS1181" s="55"/>
      <c r="BT1181" s="55"/>
      <c r="BU1181" s="55"/>
      <c r="BV1181" s="55"/>
      <c r="BW1181" s="55"/>
      <c r="BX1181" s="55"/>
      <c r="BY1181" s="55"/>
      <c r="BZ1181" s="55"/>
      <c r="CA1181" s="55"/>
      <c r="CB1181" s="55"/>
      <c r="CC1181" s="55"/>
      <c r="CD1181" s="55"/>
      <c r="CE1181" s="55"/>
      <c r="CF1181" s="55"/>
      <c r="CG1181" s="55"/>
      <c r="CH1181" s="55"/>
      <c r="CI1181" s="55"/>
      <c r="CJ1181" s="55"/>
      <c r="CK1181" s="55"/>
      <c r="CL1181" s="55"/>
      <c r="CM1181" s="55"/>
      <c r="CN1181" s="55"/>
      <c r="CO1181" s="55"/>
      <c r="CP1181" s="55"/>
      <c r="CQ1181" s="55"/>
      <c r="CR1181" s="55"/>
      <c r="CS1181" s="55"/>
      <c r="CT1181" s="55"/>
      <c r="CU1181" s="55"/>
      <c r="CV1181" s="55"/>
      <c r="CW1181" s="55"/>
      <c r="CX1181" s="55"/>
      <c r="CY1181" s="55"/>
      <c r="CZ1181" s="55"/>
      <c r="DA1181" s="55"/>
      <c r="DB1181" s="55"/>
      <c r="DC1181" s="55"/>
      <c r="DD1181" s="55"/>
      <c r="DE1181" s="55"/>
      <c r="DF1181" s="55"/>
      <c r="DG1181" s="55"/>
      <c r="DH1181" s="55"/>
      <c r="DI1181" s="55"/>
      <c r="DJ1181" s="55"/>
      <c r="DK1181" s="55"/>
      <c r="DL1181" s="55"/>
      <c r="DM1181" s="55"/>
      <c r="DN1181" s="55"/>
      <c r="DO1181" s="55"/>
      <c r="DP1181" s="55"/>
      <c r="DQ1181" s="55"/>
      <c r="DR1181" s="55"/>
      <c r="DS1181" s="55"/>
      <c r="DT1181" s="55"/>
      <c r="DU1181" s="55"/>
      <c r="DV1181" s="55"/>
      <c r="DW1181" s="55"/>
      <c r="DX1181" s="55"/>
      <c r="DY1181" s="55"/>
      <c r="DZ1181" s="55"/>
      <c r="EA1181" s="55"/>
      <c r="EB1181" s="55"/>
      <c r="EC1181" s="55"/>
      <c r="ED1181" s="55"/>
      <c r="EE1181" s="55"/>
      <c r="EF1181" s="55"/>
      <c r="EG1181" s="55"/>
      <c r="EH1181" s="55"/>
      <c r="EI1181" s="55"/>
      <c r="EJ1181" s="55"/>
      <c r="EK1181" s="55"/>
      <c r="EL1181" s="55"/>
      <c r="EM1181" s="55"/>
      <c r="EN1181" s="55"/>
      <c r="EO1181" s="55"/>
      <c r="EP1181" s="55"/>
      <c r="EQ1181" s="55"/>
      <c r="ER1181" s="55"/>
      <c r="ES1181" s="55"/>
      <c r="ET1181" s="55"/>
      <c r="EU1181" s="55"/>
      <c r="EV1181" s="55"/>
      <c r="EW1181" s="55"/>
      <c r="EX1181" s="55"/>
      <c r="EY1181" s="55"/>
      <c r="EZ1181" s="55"/>
      <c r="FA1181" s="55"/>
      <c r="FB1181" s="55"/>
      <c r="FC1181" s="55"/>
      <c r="FD1181" s="55"/>
      <c r="FE1181" s="55"/>
      <c r="FF1181" s="55"/>
      <c r="FG1181" s="55"/>
      <c r="FH1181" s="55"/>
      <c r="FI1181" s="55"/>
      <c r="FJ1181" s="55"/>
      <c r="FK1181" s="55"/>
      <c r="FL1181" s="55"/>
      <c r="FM1181" s="55"/>
      <c r="FN1181" s="55"/>
      <c r="FO1181" s="55"/>
      <c r="FP1181" s="55"/>
      <c r="FQ1181" s="55"/>
      <c r="FR1181" s="55"/>
      <c r="FS1181" s="55"/>
      <c r="FT1181" s="55"/>
      <c r="FU1181" s="55"/>
      <c r="FV1181" s="55"/>
      <c r="FW1181" s="55"/>
      <c r="FX1181" s="55"/>
      <c r="FY1181" s="55"/>
      <c r="FZ1181" s="55"/>
      <c r="GA1181" s="55"/>
      <c r="GB1181" s="55"/>
      <c r="GC1181" s="55"/>
      <c r="GD1181" s="55"/>
      <c r="GE1181" s="55"/>
      <c r="GF1181" s="55"/>
      <c r="GG1181" s="55"/>
      <c r="GH1181" s="55"/>
      <c r="GI1181" s="55"/>
      <c r="GJ1181" s="55"/>
      <c r="GK1181" s="55"/>
      <c r="GL1181" s="55"/>
      <c r="GM1181" s="55"/>
      <c r="GN1181" s="55"/>
      <c r="GO1181" s="55"/>
      <c r="GP1181" s="55"/>
      <c r="GQ1181" s="55"/>
      <c r="GR1181" s="55"/>
      <c r="GS1181" s="55"/>
      <c r="GT1181" s="55"/>
      <c r="GU1181" s="55"/>
      <c r="GV1181" s="55"/>
      <c r="GW1181" s="55"/>
      <c r="GX1181" s="55"/>
      <c r="GY1181" s="55"/>
      <c r="GZ1181" s="55"/>
      <c r="HA1181" s="55"/>
      <c r="HB1181" s="55"/>
      <c r="HC1181" s="55"/>
      <c r="HD1181" s="55"/>
      <c r="HE1181" s="55"/>
      <c r="HF1181" s="55"/>
      <c r="HG1181" s="55"/>
      <c r="HH1181" s="55"/>
      <c r="HI1181" s="55"/>
      <c r="HJ1181" s="55"/>
      <c r="HK1181" s="55"/>
      <c r="HL1181" s="55"/>
      <c r="HM1181" s="55"/>
      <c r="HN1181" s="55"/>
      <c r="HO1181" s="55"/>
      <c r="HP1181" s="55"/>
      <c r="HQ1181" s="55"/>
      <c r="HR1181" s="55"/>
      <c r="HS1181" s="55"/>
      <c r="HT1181" s="55"/>
      <c r="HU1181" s="55"/>
      <c r="HV1181" s="55"/>
      <c r="HW1181" s="55"/>
      <c r="HX1181" s="55"/>
      <c r="HY1181" s="55"/>
      <c r="HZ1181" s="55"/>
      <c r="IA1181" s="55"/>
      <c r="IB1181" s="55"/>
      <c r="IC1181" s="55"/>
      <c r="ID1181" s="55"/>
      <c r="IE1181" s="55"/>
      <c r="IF1181" s="55"/>
      <c r="IG1181" s="55"/>
      <c r="IH1181" s="55"/>
      <c r="II1181" s="55"/>
      <c r="IJ1181" s="55"/>
      <c r="IK1181" s="55"/>
      <c r="IL1181" s="55"/>
      <c r="IM1181" s="55"/>
      <c r="IN1181" s="55"/>
      <c r="IO1181" s="55"/>
      <c r="IP1181" s="55"/>
      <c r="IQ1181" s="55"/>
      <c r="IR1181" s="55"/>
      <c r="IS1181" s="55"/>
      <c r="IT1181" s="55"/>
      <c r="IU1181" s="55"/>
      <c r="IV1181" s="55"/>
    </row>
    <row r="1182" spans="1:256" s="44" customFormat="1" ht="28.5">
      <c r="A1182" s="657" t="s">
        <v>102</v>
      </c>
      <c r="B1182" s="575" t="s">
        <v>805</v>
      </c>
      <c r="C1182" s="563" t="s">
        <v>110</v>
      </c>
      <c r="D1182" s="556">
        <v>26</v>
      </c>
      <c r="E1182" s="86"/>
      <c r="F1182" s="128">
        <f>D1182*E1182</f>
        <v>0</v>
      </c>
      <c r="G1182" s="43"/>
      <c r="H1182" s="73"/>
      <c r="I1182" s="79"/>
      <c r="J1182" s="79"/>
      <c r="K1182" s="79"/>
      <c r="L1182" s="80"/>
      <c r="M1182" s="56"/>
      <c r="N1182" s="56"/>
      <c r="O1182" s="56"/>
      <c r="P1182" s="56"/>
      <c r="Q1182" s="55"/>
      <c r="R1182" s="55"/>
      <c r="S1182" s="55"/>
      <c r="T1182" s="55"/>
      <c r="U1182" s="55"/>
      <c r="V1182" s="55"/>
      <c r="W1182" s="55"/>
      <c r="X1182" s="55"/>
      <c r="Y1182" s="55"/>
      <c r="Z1182" s="55"/>
      <c r="AA1182" s="55"/>
      <c r="AB1182" s="55"/>
      <c r="AC1182" s="55"/>
      <c r="AD1182" s="55"/>
      <c r="AE1182" s="55"/>
      <c r="AF1182" s="55"/>
      <c r="AG1182" s="55"/>
      <c r="AH1182" s="55"/>
      <c r="AI1182" s="55"/>
      <c r="AJ1182" s="55"/>
      <c r="AK1182" s="55"/>
      <c r="AL1182" s="55"/>
      <c r="AM1182" s="55"/>
      <c r="AN1182" s="55"/>
      <c r="AO1182" s="55"/>
      <c r="AP1182" s="55"/>
      <c r="AQ1182" s="55"/>
      <c r="AR1182" s="55"/>
      <c r="AS1182" s="55"/>
      <c r="AT1182" s="55"/>
      <c r="AU1182" s="55"/>
      <c r="AV1182" s="55"/>
      <c r="AW1182" s="55"/>
      <c r="AX1182" s="55"/>
      <c r="AY1182" s="55"/>
      <c r="AZ1182" s="55"/>
      <c r="BA1182" s="55"/>
      <c r="BB1182" s="55"/>
      <c r="BC1182" s="55"/>
      <c r="BD1182" s="55"/>
      <c r="BE1182" s="55"/>
      <c r="BF1182" s="55"/>
      <c r="BG1182" s="55"/>
      <c r="BH1182" s="55"/>
      <c r="BI1182" s="55"/>
      <c r="BJ1182" s="55"/>
      <c r="BK1182" s="55"/>
      <c r="BL1182" s="55"/>
      <c r="BM1182" s="55"/>
      <c r="BN1182" s="55"/>
      <c r="BO1182" s="55"/>
      <c r="BP1182" s="55"/>
      <c r="BQ1182" s="55"/>
      <c r="BR1182" s="55"/>
      <c r="BS1182" s="55"/>
      <c r="BT1182" s="55"/>
      <c r="BU1182" s="55"/>
      <c r="BV1182" s="55"/>
      <c r="BW1182" s="55"/>
      <c r="BX1182" s="55"/>
      <c r="BY1182" s="55"/>
      <c r="BZ1182" s="55"/>
      <c r="CA1182" s="55"/>
      <c r="CB1182" s="55"/>
      <c r="CC1182" s="55"/>
      <c r="CD1182" s="55"/>
      <c r="CE1182" s="55"/>
      <c r="CF1182" s="55"/>
      <c r="CG1182" s="55"/>
      <c r="CH1182" s="55"/>
      <c r="CI1182" s="55"/>
      <c r="CJ1182" s="55"/>
      <c r="CK1182" s="55"/>
      <c r="CL1182" s="55"/>
      <c r="CM1182" s="55"/>
      <c r="CN1182" s="55"/>
      <c r="CO1182" s="55"/>
      <c r="CP1182" s="55"/>
      <c r="CQ1182" s="55"/>
      <c r="CR1182" s="55"/>
      <c r="CS1182" s="55"/>
      <c r="CT1182" s="55"/>
      <c r="CU1182" s="55"/>
      <c r="CV1182" s="55"/>
      <c r="CW1182" s="55"/>
      <c r="CX1182" s="55"/>
      <c r="CY1182" s="55"/>
      <c r="CZ1182" s="55"/>
      <c r="DA1182" s="55"/>
      <c r="DB1182" s="55"/>
      <c r="DC1182" s="55"/>
      <c r="DD1182" s="55"/>
      <c r="DE1182" s="55"/>
      <c r="DF1182" s="55"/>
      <c r="DG1182" s="55"/>
      <c r="DH1182" s="55"/>
      <c r="DI1182" s="55"/>
      <c r="DJ1182" s="55"/>
      <c r="DK1182" s="55"/>
      <c r="DL1182" s="55"/>
      <c r="DM1182" s="55"/>
      <c r="DN1182" s="55"/>
      <c r="DO1182" s="55"/>
      <c r="DP1182" s="55"/>
      <c r="DQ1182" s="55"/>
      <c r="DR1182" s="55"/>
      <c r="DS1182" s="55"/>
      <c r="DT1182" s="55"/>
      <c r="DU1182" s="55"/>
      <c r="DV1182" s="55"/>
      <c r="DW1182" s="55"/>
      <c r="DX1182" s="55"/>
      <c r="DY1182" s="55"/>
      <c r="DZ1182" s="55"/>
      <c r="EA1182" s="55"/>
      <c r="EB1182" s="55"/>
      <c r="EC1182" s="55"/>
      <c r="ED1182" s="55"/>
      <c r="EE1182" s="55"/>
      <c r="EF1182" s="55"/>
      <c r="EG1182" s="55"/>
      <c r="EH1182" s="55"/>
      <c r="EI1182" s="55"/>
      <c r="EJ1182" s="55"/>
      <c r="EK1182" s="55"/>
      <c r="EL1182" s="55"/>
      <c r="EM1182" s="55"/>
      <c r="EN1182" s="55"/>
      <c r="EO1182" s="55"/>
      <c r="EP1182" s="55"/>
      <c r="EQ1182" s="55"/>
      <c r="ER1182" s="55"/>
      <c r="ES1182" s="55"/>
      <c r="ET1182" s="55"/>
      <c r="EU1182" s="55"/>
      <c r="EV1182" s="55"/>
      <c r="EW1182" s="55"/>
      <c r="EX1182" s="55"/>
      <c r="EY1182" s="55"/>
      <c r="EZ1182" s="55"/>
      <c r="FA1182" s="55"/>
      <c r="FB1182" s="55"/>
      <c r="FC1182" s="55"/>
      <c r="FD1182" s="55"/>
      <c r="FE1182" s="55"/>
      <c r="FF1182" s="55"/>
      <c r="FG1182" s="55"/>
      <c r="FH1182" s="55"/>
      <c r="FI1182" s="55"/>
      <c r="FJ1182" s="55"/>
      <c r="FK1182" s="55"/>
      <c r="FL1182" s="55"/>
      <c r="FM1182" s="55"/>
      <c r="FN1182" s="55"/>
      <c r="FO1182" s="55"/>
      <c r="FP1182" s="55"/>
      <c r="FQ1182" s="55"/>
      <c r="FR1182" s="55"/>
      <c r="FS1182" s="55"/>
      <c r="FT1182" s="55"/>
      <c r="FU1182" s="55"/>
      <c r="FV1182" s="55"/>
      <c r="FW1182" s="55"/>
      <c r="FX1182" s="55"/>
      <c r="FY1182" s="55"/>
      <c r="FZ1182" s="55"/>
      <c r="GA1182" s="55"/>
      <c r="GB1182" s="55"/>
      <c r="GC1182" s="55"/>
      <c r="GD1182" s="55"/>
      <c r="GE1182" s="55"/>
      <c r="GF1182" s="55"/>
      <c r="GG1182" s="55"/>
      <c r="GH1182" s="55"/>
      <c r="GI1182" s="55"/>
      <c r="GJ1182" s="55"/>
      <c r="GK1182" s="55"/>
      <c r="GL1182" s="55"/>
      <c r="GM1182" s="55"/>
      <c r="GN1182" s="55"/>
      <c r="GO1182" s="55"/>
      <c r="GP1182" s="55"/>
      <c r="GQ1182" s="55"/>
      <c r="GR1182" s="55"/>
      <c r="GS1182" s="55"/>
      <c r="GT1182" s="55"/>
      <c r="GU1182" s="55"/>
      <c r="GV1182" s="55"/>
      <c r="GW1182" s="55"/>
      <c r="GX1182" s="55"/>
      <c r="GY1182" s="55"/>
      <c r="GZ1182" s="55"/>
      <c r="HA1182" s="55"/>
      <c r="HB1182" s="55"/>
      <c r="HC1182" s="55"/>
      <c r="HD1182" s="55"/>
      <c r="HE1182" s="55"/>
      <c r="HF1182" s="55"/>
      <c r="HG1182" s="55"/>
      <c r="HH1182" s="55"/>
      <c r="HI1182" s="55"/>
      <c r="HJ1182" s="55"/>
      <c r="HK1182" s="55"/>
      <c r="HL1182" s="55"/>
      <c r="HM1182" s="55"/>
      <c r="HN1182" s="55"/>
      <c r="HO1182" s="55"/>
      <c r="HP1182" s="55"/>
      <c r="HQ1182" s="55"/>
      <c r="HR1182" s="55"/>
      <c r="HS1182" s="55"/>
      <c r="HT1182" s="55"/>
      <c r="HU1182" s="55"/>
      <c r="HV1182" s="55"/>
      <c r="HW1182" s="55"/>
      <c r="HX1182" s="55"/>
      <c r="HY1182" s="55"/>
      <c r="HZ1182" s="55"/>
      <c r="IA1182" s="55"/>
      <c r="IB1182" s="55"/>
      <c r="IC1182" s="55"/>
      <c r="ID1182" s="55"/>
      <c r="IE1182" s="55"/>
      <c r="IF1182" s="55"/>
      <c r="IG1182" s="55"/>
      <c r="IH1182" s="55"/>
      <c r="II1182" s="55"/>
      <c r="IJ1182" s="55"/>
      <c r="IK1182" s="55"/>
      <c r="IL1182" s="55"/>
      <c r="IM1182" s="55"/>
      <c r="IN1182" s="55"/>
      <c r="IO1182" s="55"/>
      <c r="IP1182" s="55"/>
      <c r="IQ1182" s="55"/>
      <c r="IR1182" s="55"/>
      <c r="IS1182" s="55"/>
      <c r="IT1182" s="55"/>
      <c r="IU1182" s="55"/>
      <c r="IV1182" s="55"/>
    </row>
    <row r="1183" spans="1:256" s="44" customFormat="1" ht="28.5">
      <c r="A1183" s="657" t="s">
        <v>104</v>
      </c>
      <c r="B1183" s="575" t="s">
        <v>807</v>
      </c>
      <c r="C1183" s="563" t="s">
        <v>110</v>
      </c>
      <c r="D1183" s="556">
        <v>29</v>
      </c>
      <c r="E1183" s="86"/>
      <c r="F1183" s="128">
        <f>D1183*E1183</f>
        <v>0</v>
      </c>
      <c r="G1183" s="43"/>
      <c r="H1183" s="73"/>
      <c r="I1183" s="79"/>
      <c r="J1183" s="79"/>
      <c r="K1183" s="79"/>
      <c r="L1183" s="80"/>
      <c r="M1183" s="56"/>
      <c r="N1183" s="56"/>
      <c r="O1183" s="56"/>
      <c r="P1183" s="56"/>
      <c r="Q1183" s="55"/>
      <c r="R1183" s="55"/>
      <c r="S1183" s="55"/>
      <c r="T1183" s="55"/>
      <c r="U1183" s="55"/>
      <c r="V1183" s="55"/>
      <c r="W1183" s="55"/>
      <c r="X1183" s="55"/>
      <c r="Y1183" s="55"/>
      <c r="Z1183" s="55"/>
      <c r="AA1183" s="55"/>
      <c r="AB1183" s="55"/>
      <c r="AC1183" s="55"/>
      <c r="AD1183" s="55"/>
      <c r="AE1183" s="55"/>
      <c r="AF1183" s="55"/>
      <c r="AG1183" s="55"/>
      <c r="AH1183" s="55"/>
      <c r="AI1183" s="55"/>
      <c r="AJ1183" s="55"/>
      <c r="AK1183" s="55"/>
      <c r="AL1183" s="55"/>
      <c r="AM1183" s="55"/>
      <c r="AN1183" s="55"/>
      <c r="AO1183" s="55"/>
      <c r="AP1183" s="55"/>
      <c r="AQ1183" s="55"/>
      <c r="AR1183" s="55"/>
      <c r="AS1183" s="55"/>
      <c r="AT1183" s="55"/>
      <c r="AU1183" s="55"/>
      <c r="AV1183" s="55"/>
      <c r="AW1183" s="55"/>
      <c r="AX1183" s="55"/>
      <c r="AY1183" s="55"/>
      <c r="AZ1183" s="55"/>
      <c r="BA1183" s="55"/>
      <c r="BB1183" s="55"/>
      <c r="BC1183" s="55"/>
      <c r="BD1183" s="55"/>
      <c r="BE1183" s="55"/>
      <c r="BF1183" s="55"/>
      <c r="BG1183" s="55"/>
      <c r="BH1183" s="55"/>
      <c r="BI1183" s="55"/>
      <c r="BJ1183" s="55"/>
      <c r="BK1183" s="55"/>
      <c r="BL1183" s="55"/>
      <c r="BM1183" s="55"/>
      <c r="BN1183" s="55"/>
      <c r="BO1183" s="55"/>
      <c r="BP1183" s="55"/>
      <c r="BQ1183" s="55"/>
      <c r="BR1183" s="55"/>
      <c r="BS1183" s="55"/>
      <c r="BT1183" s="55"/>
      <c r="BU1183" s="55"/>
      <c r="BV1183" s="55"/>
      <c r="BW1183" s="55"/>
      <c r="BX1183" s="55"/>
      <c r="BY1183" s="55"/>
      <c r="BZ1183" s="55"/>
      <c r="CA1183" s="55"/>
      <c r="CB1183" s="55"/>
      <c r="CC1183" s="55"/>
      <c r="CD1183" s="55"/>
      <c r="CE1183" s="55"/>
      <c r="CF1183" s="55"/>
      <c r="CG1183" s="55"/>
      <c r="CH1183" s="55"/>
      <c r="CI1183" s="55"/>
      <c r="CJ1183" s="55"/>
      <c r="CK1183" s="55"/>
      <c r="CL1183" s="55"/>
      <c r="CM1183" s="55"/>
      <c r="CN1183" s="55"/>
      <c r="CO1183" s="55"/>
      <c r="CP1183" s="55"/>
      <c r="CQ1183" s="55"/>
      <c r="CR1183" s="55"/>
      <c r="CS1183" s="55"/>
      <c r="CT1183" s="55"/>
      <c r="CU1183" s="55"/>
      <c r="CV1183" s="55"/>
      <c r="CW1183" s="55"/>
      <c r="CX1183" s="55"/>
      <c r="CY1183" s="55"/>
      <c r="CZ1183" s="55"/>
      <c r="DA1183" s="55"/>
      <c r="DB1183" s="55"/>
      <c r="DC1183" s="55"/>
      <c r="DD1183" s="55"/>
      <c r="DE1183" s="55"/>
      <c r="DF1183" s="55"/>
      <c r="DG1183" s="55"/>
      <c r="DH1183" s="55"/>
      <c r="DI1183" s="55"/>
      <c r="DJ1183" s="55"/>
      <c r="DK1183" s="55"/>
      <c r="DL1183" s="55"/>
      <c r="DM1183" s="55"/>
      <c r="DN1183" s="55"/>
      <c r="DO1183" s="55"/>
      <c r="DP1183" s="55"/>
      <c r="DQ1183" s="55"/>
      <c r="DR1183" s="55"/>
      <c r="DS1183" s="55"/>
      <c r="DT1183" s="55"/>
      <c r="DU1183" s="55"/>
      <c r="DV1183" s="55"/>
      <c r="DW1183" s="55"/>
      <c r="DX1183" s="55"/>
      <c r="DY1183" s="55"/>
      <c r="DZ1183" s="55"/>
      <c r="EA1183" s="55"/>
      <c r="EB1183" s="55"/>
      <c r="EC1183" s="55"/>
      <c r="ED1183" s="55"/>
      <c r="EE1183" s="55"/>
      <c r="EF1183" s="55"/>
      <c r="EG1183" s="55"/>
      <c r="EH1183" s="55"/>
      <c r="EI1183" s="55"/>
      <c r="EJ1183" s="55"/>
      <c r="EK1183" s="55"/>
      <c r="EL1183" s="55"/>
      <c r="EM1183" s="55"/>
      <c r="EN1183" s="55"/>
      <c r="EO1183" s="55"/>
      <c r="EP1183" s="55"/>
      <c r="EQ1183" s="55"/>
      <c r="ER1183" s="55"/>
      <c r="ES1183" s="55"/>
      <c r="ET1183" s="55"/>
      <c r="EU1183" s="55"/>
      <c r="EV1183" s="55"/>
      <c r="EW1183" s="55"/>
      <c r="EX1183" s="55"/>
      <c r="EY1183" s="55"/>
      <c r="EZ1183" s="55"/>
      <c r="FA1183" s="55"/>
      <c r="FB1183" s="55"/>
      <c r="FC1183" s="55"/>
      <c r="FD1183" s="55"/>
      <c r="FE1183" s="55"/>
      <c r="FF1183" s="55"/>
      <c r="FG1183" s="55"/>
      <c r="FH1183" s="55"/>
      <c r="FI1183" s="55"/>
      <c r="FJ1183" s="55"/>
      <c r="FK1183" s="55"/>
      <c r="FL1183" s="55"/>
      <c r="FM1183" s="55"/>
      <c r="FN1183" s="55"/>
      <c r="FO1183" s="55"/>
      <c r="FP1183" s="55"/>
      <c r="FQ1183" s="55"/>
      <c r="FR1183" s="55"/>
      <c r="FS1183" s="55"/>
      <c r="FT1183" s="55"/>
      <c r="FU1183" s="55"/>
      <c r="FV1183" s="55"/>
      <c r="FW1183" s="55"/>
      <c r="FX1183" s="55"/>
      <c r="FY1183" s="55"/>
      <c r="FZ1183" s="55"/>
      <c r="GA1183" s="55"/>
      <c r="GB1183" s="55"/>
      <c r="GC1183" s="55"/>
      <c r="GD1183" s="55"/>
      <c r="GE1183" s="55"/>
      <c r="GF1183" s="55"/>
      <c r="GG1183" s="55"/>
      <c r="GH1183" s="55"/>
      <c r="GI1183" s="55"/>
      <c r="GJ1183" s="55"/>
      <c r="GK1183" s="55"/>
      <c r="GL1183" s="55"/>
      <c r="GM1183" s="55"/>
      <c r="GN1183" s="55"/>
      <c r="GO1183" s="55"/>
      <c r="GP1183" s="55"/>
      <c r="GQ1183" s="55"/>
      <c r="GR1183" s="55"/>
      <c r="GS1183" s="55"/>
      <c r="GT1183" s="55"/>
      <c r="GU1183" s="55"/>
      <c r="GV1183" s="55"/>
      <c r="GW1183" s="55"/>
      <c r="GX1183" s="55"/>
      <c r="GY1183" s="55"/>
      <c r="GZ1183" s="55"/>
      <c r="HA1183" s="55"/>
      <c r="HB1183" s="55"/>
      <c r="HC1183" s="55"/>
      <c r="HD1183" s="55"/>
      <c r="HE1183" s="55"/>
      <c r="HF1183" s="55"/>
      <c r="HG1183" s="55"/>
      <c r="HH1183" s="55"/>
      <c r="HI1183" s="55"/>
      <c r="HJ1183" s="55"/>
      <c r="HK1183" s="55"/>
      <c r="HL1183" s="55"/>
      <c r="HM1183" s="55"/>
      <c r="HN1183" s="55"/>
      <c r="HO1183" s="55"/>
      <c r="HP1183" s="55"/>
      <c r="HQ1183" s="55"/>
      <c r="HR1183" s="55"/>
      <c r="HS1183" s="55"/>
      <c r="HT1183" s="55"/>
      <c r="HU1183" s="55"/>
      <c r="HV1183" s="55"/>
      <c r="HW1183" s="55"/>
      <c r="HX1183" s="55"/>
      <c r="HY1183" s="55"/>
      <c r="HZ1183" s="55"/>
      <c r="IA1183" s="55"/>
      <c r="IB1183" s="55"/>
      <c r="IC1183" s="55"/>
      <c r="ID1183" s="55"/>
      <c r="IE1183" s="55"/>
      <c r="IF1183" s="55"/>
      <c r="IG1183" s="55"/>
      <c r="IH1183" s="55"/>
      <c r="II1183" s="55"/>
      <c r="IJ1183" s="55"/>
      <c r="IK1183" s="55"/>
      <c r="IL1183" s="55"/>
      <c r="IM1183" s="55"/>
      <c r="IN1183" s="55"/>
      <c r="IO1183" s="55"/>
      <c r="IP1183" s="55"/>
      <c r="IQ1183" s="55"/>
      <c r="IR1183" s="55"/>
      <c r="IS1183" s="55"/>
      <c r="IT1183" s="55"/>
      <c r="IU1183" s="55"/>
      <c r="IV1183" s="55"/>
    </row>
    <row r="1184" spans="1:256" s="44" customFormat="1" ht="42.75">
      <c r="A1184" s="657" t="s">
        <v>107</v>
      </c>
      <c r="B1184" s="575" t="s">
        <v>806</v>
      </c>
      <c r="C1184" s="563" t="s">
        <v>110</v>
      </c>
      <c r="D1184" s="556">
        <v>62</v>
      </c>
      <c r="E1184" s="86"/>
      <c r="F1184" s="128">
        <f>D1184*E1184</f>
        <v>0</v>
      </c>
      <c r="G1184" s="43"/>
      <c r="H1184" s="73"/>
      <c r="I1184" s="79"/>
      <c r="J1184" s="79"/>
      <c r="K1184" s="79"/>
      <c r="L1184" s="80"/>
      <c r="M1184" s="56"/>
      <c r="N1184" s="56"/>
      <c r="O1184" s="56"/>
      <c r="P1184" s="56"/>
      <c r="Q1184" s="55"/>
      <c r="R1184" s="55"/>
      <c r="S1184" s="55"/>
      <c r="T1184" s="55"/>
      <c r="U1184" s="55"/>
      <c r="V1184" s="55"/>
      <c r="W1184" s="55"/>
      <c r="X1184" s="55"/>
      <c r="Y1184" s="55"/>
      <c r="Z1184" s="55"/>
      <c r="AA1184" s="55"/>
      <c r="AB1184" s="55"/>
      <c r="AC1184" s="55"/>
      <c r="AD1184" s="55"/>
      <c r="AE1184" s="55"/>
      <c r="AF1184" s="55"/>
      <c r="AG1184" s="55"/>
      <c r="AH1184" s="55"/>
      <c r="AI1184" s="55"/>
      <c r="AJ1184" s="55"/>
      <c r="AK1184" s="55"/>
      <c r="AL1184" s="55"/>
      <c r="AM1184" s="55"/>
      <c r="AN1184" s="55"/>
      <c r="AO1184" s="55"/>
      <c r="AP1184" s="55"/>
      <c r="AQ1184" s="55"/>
      <c r="AR1184" s="55"/>
      <c r="AS1184" s="55"/>
      <c r="AT1184" s="55"/>
      <c r="AU1184" s="55"/>
      <c r="AV1184" s="55"/>
      <c r="AW1184" s="55"/>
      <c r="AX1184" s="55"/>
      <c r="AY1184" s="55"/>
      <c r="AZ1184" s="55"/>
      <c r="BA1184" s="55"/>
      <c r="BB1184" s="55"/>
      <c r="BC1184" s="55"/>
      <c r="BD1184" s="55"/>
      <c r="BE1184" s="55"/>
      <c r="BF1184" s="55"/>
      <c r="BG1184" s="55"/>
      <c r="BH1184" s="55"/>
      <c r="BI1184" s="55"/>
      <c r="BJ1184" s="55"/>
      <c r="BK1184" s="55"/>
      <c r="BL1184" s="55"/>
      <c r="BM1184" s="55"/>
      <c r="BN1184" s="55"/>
      <c r="BO1184" s="55"/>
      <c r="BP1184" s="55"/>
      <c r="BQ1184" s="55"/>
      <c r="BR1184" s="55"/>
      <c r="BS1184" s="55"/>
      <c r="BT1184" s="55"/>
      <c r="BU1184" s="55"/>
      <c r="BV1184" s="55"/>
      <c r="BW1184" s="55"/>
      <c r="BX1184" s="55"/>
      <c r="BY1184" s="55"/>
      <c r="BZ1184" s="55"/>
      <c r="CA1184" s="55"/>
      <c r="CB1184" s="55"/>
      <c r="CC1184" s="55"/>
      <c r="CD1184" s="55"/>
      <c r="CE1184" s="55"/>
      <c r="CF1184" s="55"/>
      <c r="CG1184" s="55"/>
      <c r="CH1184" s="55"/>
      <c r="CI1184" s="55"/>
      <c r="CJ1184" s="55"/>
      <c r="CK1184" s="55"/>
      <c r="CL1184" s="55"/>
      <c r="CM1184" s="55"/>
      <c r="CN1184" s="55"/>
      <c r="CO1184" s="55"/>
      <c r="CP1184" s="55"/>
      <c r="CQ1184" s="55"/>
      <c r="CR1184" s="55"/>
      <c r="CS1184" s="55"/>
      <c r="CT1184" s="55"/>
      <c r="CU1184" s="55"/>
      <c r="CV1184" s="55"/>
      <c r="CW1184" s="55"/>
      <c r="CX1184" s="55"/>
      <c r="CY1184" s="55"/>
      <c r="CZ1184" s="55"/>
      <c r="DA1184" s="55"/>
      <c r="DB1184" s="55"/>
      <c r="DC1184" s="55"/>
      <c r="DD1184" s="55"/>
      <c r="DE1184" s="55"/>
      <c r="DF1184" s="55"/>
      <c r="DG1184" s="55"/>
      <c r="DH1184" s="55"/>
      <c r="DI1184" s="55"/>
      <c r="DJ1184" s="55"/>
      <c r="DK1184" s="55"/>
      <c r="DL1184" s="55"/>
      <c r="DM1184" s="55"/>
      <c r="DN1184" s="55"/>
      <c r="DO1184" s="55"/>
      <c r="DP1184" s="55"/>
      <c r="DQ1184" s="55"/>
      <c r="DR1184" s="55"/>
      <c r="DS1184" s="55"/>
      <c r="DT1184" s="55"/>
      <c r="DU1184" s="55"/>
      <c r="DV1184" s="55"/>
      <c r="DW1184" s="55"/>
      <c r="DX1184" s="55"/>
      <c r="DY1184" s="55"/>
      <c r="DZ1184" s="55"/>
      <c r="EA1184" s="55"/>
      <c r="EB1184" s="55"/>
      <c r="EC1184" s="55"/>
      <c r="ED1184" s="55"/>
      <c r="EE1184" s="55"/>
      <c r="EF1184" s="55"/>
      <c r="EG1184" s="55"/>
      <c r="EH1184" s="55"/>
      <c r="EI1184" s="55"/>
      <c r="EJ1184" s="55"/>
      <c r="EK1184" s="55"/>
      <c r="EL1184" s="55"/>
      <c r="EM1184" s="55"/>
      <c r="EN1184" s="55"/>
      <c r="EO1184" s="55"/>
      <c r="EP1184" s="55"/>
      <c r="EQ1184" s="55"/>
      <c r="ER1184" s="55"/>
      <c r="ES1184" s="55"/>
      <c r="ET1184" s="55"/>
      <c r="EU1184" s="55"/>
      <c r="EV1184" s="55"/>
      <c r="EW1184" s="55"/>
      <c r="EX1184" s="55"/>
      <c r="EY1184" s="55"/>
      <c r="EZ1184" s="55"/>
      <c r="FA1184" s="55"/>
      <c r="FB1184" s="55"/>
      <c r="FC1184" s="55"/>
      <c r="FD1184" s="55"/>
      <c r="FE1184" s="55"/>
      <c r="FF1184" s="55"/>
      <c r="FG1184" s="55"/>
      <c r="FH1184" s="55"/>
      <c r="FI1184" s="55"/>
      <c r="FJ1184" s="55"/>
      <c r="FK1184" s="55"/>
      <c r="FL1184" s="55"/>
      <c r="FM1184" s="55"/>
      <c r="FN1184" s="55"/>
      <c r="FO1184" s="55"/>
      <c r="FP1184" s="55"/>
      <c r="FQ1184" s="55"/>
      <c r="FR1184" s="55"/>
      <c r="FS1184" s="55"/>
      <c r="FT1184" s="55"/>
      <c r="FU1184" s="55"/>
      <c r="FV1184" s="55"/>
      <c r="FW1184" s="55"/>
      <c r="FX1184" s="55"/>
      <c r="FY1184" s="55"/>
      <c r="FZ1184" s="55"/>
      <c r="GA1184" s="55"/>
      <c r="GB1184" s="55"/>
      <c r="GC1184" s="55"/>
      <c r="GD1184" s="55"/>
      <c r="GE1184" s="55"/>
      <c r="GF1184" s="55"/>
      <c r="GG1184" s="55"/>
      <c r="GH1184" s="55"/>
      <c r="GI1184" s="55"/>
      <c r="GJ1184" s="55"/>
      <c r="GK1184" s="55"/>
      <c r="GL1184" s="55"/>
      <c r="GM1184" s="55"/>
      <c r="GN1184" s="55"/>
      <c r="GO1184" s="55"/>
      <c r="GP1184" s="55"/>
      <c r="GQ1184" s="55"/>
      <c r="GR1184" s="55"/>
      <c r="GS1184" s="55"/>
      <c r="GT1184" s="55"/>
      <c r="GU1184" s="55"/>
      <c r="GV1184" s="55"/>
      <c r="GW1184" s="55"/>
      <c r="GX1184" s="55"/>
      <c r="GY1184" s="55"/>
      <c r="GZ1184" s="55"/>
      <c r="HA1184" s="55"/>
      <c r="HB1184" s="55"/>
      <c r="HC1184" s="55"/>
      <c r="HD1184" s="55"/>
      <c r="HE1184" s="55"/>
      <c r="HF1184" s="55"/>
      <c r="HG1184" s="55"/>
      <c r="HH1184" s="55"/>
      <c r="HI1184" s="55"/>
      <c r="HJ1184" s="55"/>
      <c r="HK1184" s="55"/>
      <c r="HL1184" s="55"/>
      <c r="HM1184" s="55"/>
      <c r="HN1184" s="55"/>
      <c r="HO1184" s="55"/>
      <c r="HP1184" s="55"/>
      <c r="HQ1184" s="55"/>
      <c r="HR1184" s="55"/>
      <c r="HS1184" s="55"/>
      <c r="HT1184" s="55"/>
      <c r="HU1184" s="55"/>
      <c r="HV1184" s="55"/>
      <c r="HW1184" s="55"/>
      <c r="HX1184" s="55"/>
      <c r="HY1184" s="55"/>
      <c r="HZ1184" s="55"/>
      <c r="IA1184" s="55"/>
      <c r="IB1184" s="55"/>
      <c r="IC1184" s="55"/>
      <c r="ID1184" s="55"/>
      <c r="IE1184" s="55"/>
      <c r="IF1184" s="55"/>
      <c r="IG1184" s="55"/>
      <c r="IH1184" s="55"/>
      <c r="II1184" s="55"/>
      <c r="IJ1184" s="55"/>
      <c r="IK1184" s="55"/>
      <c r="IL1184" s="55"/>
      <c r="IM1184" s="55"/>
      <c r="IN1184" s="55"/>
      <c r="IO1184" s="55"/>
      <c r="IP1184" s="55"/>
      <c r="IQ1184" s="55"/>
      <c r="IR1184" s="55"/>
      <c r="IS1184" s="55"/>
      <c r="IT1184" s="55"/>
      <c r="IU1184" s="55"/>
      <c r="IV1184" s="55"/>
    </row>
    <row r="1185" spans="1:256">
      <c r="A1185" s="657"/>
      <c r="B1185" s="724"/>
      <c r="C1185" s="725"/>
      <c r="D1185" s="725"/>
      <c r="E1185" s="94"/>
      <c r="F1185" s="128"/>
      <c r="G1185" s="43"/>
      <c r="H1185" s="72"/>
      <c r="I1185" s="72"/>
      <c r="J1185" s="72"/>
      <c r="K1185" s="72"/>
      <c r="L1185" s="39"/>
      <c r="M1185" s="69"/>
      <c r="N1185" s="69"/>
      <c r="O1185" s="69"/>
      <c r="P1185" s="69"/>
      <c r="Q1185" s="40"/>
      <c r="R1185" s="40"/>
      <c r="S1185" s="40"/>
      <c r="T1185" s="40"/>
      <c r="U1185" s="40"/>
      <c r="V1185" s="40"/>
      <c r="W1185" s="40"/>
      <c r="X1185" s="40"/>
      <c r="Y1185" s="40"/>
      <c r="Z1185" s="40"/>
      <c r="AA1185" s="40"/>
      <c r="AB1185" s="40"/>
      <c r="AC1185" s="40"/>
      <c r="AD1185" s="40"/>
      <c r="AE1185" s="40"/>
      <c r="AF1185" s="40"/>
      <c r="AG1185" s="40"/>
      <c r="AH1185" s="40"/>
      <c r="AI1185" s="40"/>
      <c r="AJ1185" s="40"/>
      <c r="AK1185" s="40"/>
      <c r="AL1185" s="40"/>
      <c r="AM1185" s="40"/>
      <c r="AN1185" s="40"/>
      <c r="AO1185" s="40"/>
      <c r="AP1185" s="40"/>
      <c r="AQ1185" s="40"/>
      <c r="AR1185" s="40"/>
      <c r="AS1185" s="40"/>
      <c r="AT1185" s="40"/>
      <c r="AU1185" s="40"/>
      <c r="AV1185" s="40"/>
      <c r="AW1185" s="40"/>
      <c r="AX1185" s="40"/>
      <c r="AY1185" s="40"/>
      <c r="AZ1185" s="40"/>
      <c r="BA1185" s="40"/>
      <c r="BB1185" s="40"/>
      <c r="BC1185" s="40"/>
      <c r="BD1185" s="40"/>
      <c r="BE1185" s="40"/>
      <c r="BF1185" s="40"/>
      <c r="BG1185" s="40"/>
      <c r="BH1185" s="40"/>
      <c r="BI1185" s="40"/>
      <c r="BJ1185" s="40"/>
      <c r="BK1185" s="40"/>
      <c r="BL1185" s="40"/>
      <c r="BM1185" s="40"/>
      <c r="BN1185" s="40"/>
      <c r="BO1185" s="40"/>
      <c r="BP1185" s="40"/>
      <c r="BQ1185" s="40"/>
      <c r="BR1185" s="40"/>
      <c r="BS1185" s="40"/>
      <c r="BT1185" s="40"/>
      <c r="BU1185" s="40"/>
      <c r="BV1185" s="40"/>
      <c r="BW1185" s="40"/>
      <c r="BX1185" s="40"/>
      <c r="BY1185" s="40"/>
      <c r="BZ1185" s="40"/>
      <c r="CA1185" s="40"/>
      <c r="CB1185" s="40"/>
      <c r="CC1185" s="40"/>
      <c r="CD1185" s="40"/>
      <c r="CE1185" s="40"/>
      <c r="CF1185" s="40"/>
      <c r="CG1185" s="40"/>
      <c r="CH1185" s="40"/>
      <c r="CI1185" s="40"/>
      <c r="CJ1185" s="40"/>
      <c r="CK1185" s="40"/>
      <c r="CL1185" s="40"/>
      <c r="CM1185" s="40"/>
      <c r="CN1185" s="40"/>
      <c r="CO1185" s="40"/>
      <c r="CP1185" s="40"/>
      <c r="CQ1185" s="40"/>
      <c r="CR1185" s="40"/>
      <c r="CS1185" s="40"/>
      <c r="CT1185" s="40"/>
      <c r="CU1185" s="40"/>
      <c r="CV1185" s="40"/>
      <c r="CW1185" s="40"/>
      <c r="CX1185" s="40"/>
      <c r="CY1185" s="40"/>
      <c r="CZ1185" s="40"/>
      <c r="DA1185" s="40"/>
      <c r="DB1185" s="40"/>
      <c r="DC1185" s="40"/>
      <c r="DD1185" s="40"/>
      <c r="DE1185" s="40"/>
      <c r="DF1185" s="40"/>
      <c r="DG1185" s="40"/>
      <c r="DH1185" s="40"/>
      <c r="DI1185" s="40"/>
      <c r="DJ1185" s="40"/>
      <c r="DK1185" s="40"/>
      <c r="DL1185" s="40"/>
      <c r="DM1185" s="40"/>
      <c r="DN1185" s="40"/>
      <c r="DO1185" s="40"/>
      <c r="DP1185" s="40"/>
      <c r="DQ1185" s="40"/>
      <c r="DR1185" s="40"/>
      <c r="DS1185" s="40"/>
      <c r="DT1185" s="40"/>
      <c r="DU1185" s="40"/>
      <c r="DV1185" s="40"/>
      <c r="DW1185" s="40"/>
      <c r="DX1185" s="40"/>
      <c r="DY1185" s="40"/>
      <c r="DZ1185" s="40"/>
      <c r="EA1185" s="40"/>
      <c r="EB1185" s="40"/>
      <c r="EC1185" s="40"/>
      <c r="ED1185" s="40"/>
      <c r="EE1185" s="40"/>
      <c r="EF1185" s="40"/>
      <c r="EG1185" s="40"/>
      <c r="EH1185" s="40"/>
      <c r="EI1185" s="40"/>
      <c r="EJ1185" s="40"/>
      <c r="EK1185" s="40"/>
      <c r="EL1185" s="40"/>
      <c r="EM1185" s="40"/>
      <c r="EN1185" s="40"/>
      <c r="EO1185" s="40"/>
      <c r="EP1185" s="40"/>
      <c r="EQ1185" s="40"/>
      <c r="ER1185" s="40"/>
      <c r="ES1185" s="40"/>
      <c r="ET1185" s="40"/>
      <c r="EU1185" s="40"/>
      <c r="EV1185" s="40"/>
      <c r="EW1185" s="40"/>
      <c r="EX1185" s="40"/>
      <c r="EY1185" s="40"/>
      <c r="EZ1185" s="40"/>
      <c r="FA1185" s="40"/>
      <c r="FB1185" s="40"/>
      <c r="FC1185" s="40"/>
      <c r="FD1185" s="40"/>
      <c r="FE1185" s="40"/>
      <c r="FF1185" s="40"/>
      <c r="FG1185" s="40"/>
      <c r="FH1185" s="40"/>
      <c r="FI1185" s="40"/>
      <c r="FJ1185" s="40"/>
      <c r="FK1185" s="40"/>
      <c r="FL1185" s="40"/>
      <c r="FM1185" s="40"/>
      <c r="FN1185" s="40"/>
      <c r="FO1185" s="40"/>
      <c r="FP1185" s="40"/>
      <c r="FQ1185" s="40"/>
      <c r="FR1185" s="40"/>
      <c r="FS1185" s="40"/>
      <c r="FT1185" s="40"/>
      <c r="FU1185" s="40"/>
      <c r="FV1185" s="40"/>
      <c r="FW1185" s="40"/>
      <c r="FX1185" s="40"/>
      <c r="FY1185" s="40"/>
      <c r="FZ1185" s="40"/>
      <c r="GA1185" s="40"/>
      <c r="GB1185" s="40"/>
      <c r="GC1185" s="40"/>
      <c r="GD1185" s="40"/>
      <c r="GE1185" s="40"/>
      <c r="GF1185" s="40"/>
      <c r="GG1185" s="40"/>
      <c r="GH1185" s="40"/>
      <c r="GI1185" s="40"/>
      <c r="GJ1185" s="40"/>
      <c r="GK1185" s="40"/>
      <c r="GL1185" s="40"/>
      <c r="GM1185" s="40"/>
      <c r="GN1185" s="40"/>
      <c r="GO1185" s="40"/>
      <c r="GP1185" s="40"/>
      <c r="GQ1185" s="40"/>
      <c r="GR1185" s="40"/>
      <c r="GS1185" s="40"/>
      <c r="GT1185" s="40"/>
      <c r="GU1185" s="40"/>
      <c r="GV1185" s="40"/>
      <c r="GW1185" s="40"/>
      <c r="GX1185" s="40"/>
      <c r="GY1185" s="40"/>
      <c r="GZ1185" s="40"/>
      <c r="HA1185" s="40"/>
      <c r="HB1185" s="40"/>
      <c r="HC1185" s="40"/>
      <c r="HD1185" s="40"/>
      <c r="HE1185" s="40"/>
      <c r="HF1185" s="40"/>
      <c r="HG1185" s="40"/>
      <c r="HH1185" s="40"/>
      <c r="HI1185" s="40"/>
      <c r="HJ1185" s="40"/>
      <c r="HK1185" s="40"/>
      <c r="HL1185" s="40"/>
      <c r="HM1185" s="40"/>
      <c r="HN1185" s="40"/>
      <c r="HO1185" s="40"/>
      <c r="HP1185" s="40"/>
      <c r="HQ1185" s="40"/>
      <c r="HR1185" s="40"/>
      <c r="HS1185" s="40"/>
      <c r="HT1185" s="40"/>
      <c r="HU1185" s="40"/>
      <c r="HV1185" s="40"/>
      <c r="HW1185" s="40"/>
      <c r="HX1185" s="40"/>
      <c r="HY1185" s="40"/>
      <c r="HZ1185" s="40"/>
      <c r="IA1185" s="40"/>
      <c r="IB1185" s="40"/>
      <c r="IC1185" s="40"/>
      <c r="ID1185" s="40"/>
      <c r="IE1185" s="40"/>
      <c r="IF1185" s="40"/>
      <c r="IG1185" s="40"/>
      <c r="IH1185" s="40"/>
      <c r="II1185" s="40"/>
      <c r="IJ1185" s="40"/>
      <c r="IK1185" s="40"/>
      <c r="IL1185" s="40"/>
      <c r="IM1185" s="40"/>
      <c r="IN1185" s="40"/>
      <c r="IO1185" s="40"/>
      <c r="IP1185" s="40"/>
      <c r="IQ1185" s="40"/>
      <c r="IR1185" s="40"/>
      <c r="IS1185" s="40"/>
      <c r="IT1185" s="40"/>
      <c r="IU1185" s="40"/>
      <c r="IV1185" s="40"/>
    </row>
    <row r="1186" spans="1:256" ht="171.75">
      <c r="A1186" s="657" t="s">
        <v>809</v>
      </c>
      <c r="B1186" s="661" t="s">
        <v>1075</v>
      </c>
      <c r="C1186" s="539"/>
      <c r="D1186" s="659"/>
      <c r="E1186" s="94"/>
      <c r="F1186" s="128"/>
      <c r="H1186" s="72"/>
      <c r="I1186" s="72"/>
      <c r="J1186" s="72"/>
      <c r="K1186" s="72"/>
      <c r="L1186" s="39"/>
      <c r="M1186" s="69"/>
      <c r="N1186" s="69"/>
      <c r="O1186" s="69"/>
      <c r="P1186" s="69"/>
      <c r="Q1186" s="40"/>
      <c r="R1186" s="40"/>
      <c r="S1186" s="40"/>
      <c r="T1186" s="40"/>
      <c r="U1186" s="40"/>
      <c r="V1186" s="40"/>
      <c r="W1186" s="40"/>
      <c r="X1186" s="40"/>
      <c r="Y1186" s="40"/>
      <c r="Z1186" s="40"/>
      <c r="AA1186" s="40"/>
      <c r="AB1186" s="40"/>
      <c r="AC1186" s="40"/>
      <c r="AD1186" s="40"/>
      <c r="AE1186" s="40"/>
      <c r="AF1186" s="40"/>
      <c r="AG1186" s="40"/>
      <c r="AH1186" s="40"/>
      <c r="AI1186" s="40"/>
      <c r="AJ1186" s="40"/>
      <c r="AK1186" s="40"/>
      <c r="AL1186" s="40"/>
      <c r="AM1186" s="40"/>
      <c r="AN1186" s="40"/>
      <c r="AO1186" s="40"/>
      <c r="AP1186" s="40"/>
      <c r="AQ1186" s="40"/>
      <c r="AR1186" s="40"/>
      <c r="AS1186" s="40"/>
      <c r="AT1186" s="40"/>
      <c r="AU1186" s="40"/>
      <c r="AV1186" s="40"/>
      <c r="AW1186" s="40"/>
      <c r="AX1186" s="40"/>
      <c r="AY1186" s="40"/>
      <c r="AZ1186" s="40"/>
      <c r="BA1186" s="40"/>
      <c r="BB1186" s="40"/>
      <c r="BC1186" s="40"/>
      <c r="BD1186" s="40"/>
      <c r="BE1186" s="40"/>
      <c r="BF1186" s="40"/>
      <c r="BG1186" s="40"/>
      <c r="BH1186" s="40"/>
      <c r="BI1186" s="40"/>
      <c r="BJ1186" s="40"/>
      <c r="BK1186" s="40"/>
      <c r="BL1186" s="40"/>
      <c r="BM1186" s="40"/>
      <c r="BN1186" s="40"/>
      <c r="BO1186" s="40"/>
      <c r="BP1186" s="40"/>
      <c r="BQ1186" s="40"/>
      <c r="BR1186" s="40"/>
      <c r="BS1186" s="40"/>
      <c r="BT1186" s="40"/>
      <c r="BU1186" s="40"/>
      <c r="BV1186" s="40"/>
      <c r="BW1186" s="40"/>
      <c r="BX1186" s="40"/>
      <c r="BY1186" s="40"/>
      <c r="BZ1186" s="40"/>
      <c r="CA1186" s="40"/>
      <c r="CB1186" s="40"/>
      <c r="CC1186" s="40"/>
      <c r="CD1186" s="40"/>
      <c r="CE1186" s="40"/>
      <c r="CF1186" s="40"/>
      <c r="CG1186" s="40"/>
      <c r="CH1186" s="40"/>
      <c r="CI1186" s="40"/>
      <c r="CJ1186" s="40"/>
      <c r="CK1186" s="40"/>
      <c r="CL1186" s="40"/>
      <c r="CM1186" s="40"/>
      <c r="CN1186" s="40"/>
      <c r="CO1186" s="40"/>
      <c r="CP1186" s="40"/>
      <c r="CQ1186" s="40"/>
      <c r="CR1186" s="40"/>
      <c r="CS1186" s="40"/>
      <c r="CT1186" s="40"/>
      <c r="CU1186" s="40"/>
      <c r="CV1186" s="40"/>
      <c r="CW1186" s="40"/>
      <c r="CX1186" s="40"/>
      <c r="CY1186" s="40"/>
      <c r="CZ1186" s="40"/>
      <c r="DA1186" s="40"/>
      <c r="DB1186" s="40"/>
      <c r="DC1186" s="40"/>
      <c r="DD1186" s="40"/>
      <c r="DE1186" s="40"/>
      <c r="DF1186" s="40"/>
      <c r="DG1186" s="40"/>
      <c r="DH1186" s="40"/>
      <c r="DI1186" s="40"/>
      <c r="DJ1186" s="40"/>
      <c r="DK1186" s="40"/>
      <c r="DL1186" s="40"/>
      <c r="DM1186" s="40"/>
      <c r="DN1186" s="40"/>
      <c r="DO1186" s="40"/>
      <c r="DP1186" s="40"/>
      <c r="DQ1186" s="40"/>
      <c r="DR1186" s="40"/>
      <c r="DS1186" s="40"/>
      <c r="DT1186" s="40"/>
      <c r="DU1186" s="40"/>
      <c r="DV1186" s="40"/>
      <c r="DW1186" s="40"/>
      <c r="DX1186" s="40"/>
      <c r="DY1186" s="40"/>
      <c r="DZ1186" s="40"/>
      <c r="EA1186" s="40"/>
      <c r="EB1186" s="40"/>
      <c r="EC1186" s="40"/>
      <c r="ED1186" s="40"/>
      <c r="EE1186" s="40"/>
      <c r="EF1186" s="40"/>
      <c r="EG1186" s="40"/>
      <c r="EH1186" s="40"/>
      <c r="EI1186" s="40"/>
      <c r="EJ1186" s="40"/>
      <c r="EK1186" s="40"/>
      <c r="EL1186" s="40"/>
      <c r="EM1186" s="40"/>
      <c r="EN1186" s="40"/>
      <c r="EO1186" s="40"/>
      <c r="EP1186" s="40"/>
      <c r="EQ1186" s="40"/>
      <c r="ER1186" s="40"/>
      <c r="ES1186" s="40"/>
      <c r="ET1186" s="40"/>
      <c r="EU1186" s="40"/>
      <c r="EV1186" s="40"/>
      <c r="EW1186" s="40"/>
      <c r="EX1186" s="40"/>
      <c r="EY1186" s="40"/>
      <c r="EZ1186" s="40"/>
      <c r="FA1186" s="40"/>
      <c r="FB1186" s="40"/>
      <c r="FC1186" s="40"/>
      <c r="FD1186" s="40"/>
      <c r="FE1186" s="40"/>
      <c r="FF1186" s="40"/>
      <c r="FG1186" s="40"/>
      <c r="FH1186" s="40"/>
      <c r="FI1186" s="40"/>
      <c r="FJ1186" s="40"/>
      <c r="FK1186" s="40"/>
      <c r="FL1186" s="40"/>
      <c r="FM1186" s="40"/>
      <c r="FN1186" s="40"/>
      <c r="FO1186" s="40"/>
      <c r="FP1186" s="40"/>
      <c r="FQ1186" s="40"/>
      <c r="FR1186" s="40"/>
      <c r="FS1186" s="40"/>
      <c r="FT1186" s="40"/>
      <c r="FU1186" s="40"/>
      <c r="FV1186" s="40"/>
      <c r="FW1186" s="40"/>
      <c r="FX1186" s="40"/>
      <c r="FY1186" s="40"/>
      <c r="FZ1186" s="40"/>
      <c r="GA1186" s="40"/>
      <c r="GB1186" s="40"/>
      <c r="GC1186" s="40"/>
      <c r="GD1186" s="40"/>
      <c r="GE1186" s="40"/>
      <c r="GF1186" s="40"/>
      <c r="GG1186" s="40"/>
      <c r="GH1186" s="40"/>
      <c r="GI1186" s="40"/>
      <c r="GJ1186" s="40"/>
      <c r="GK1186" s="40"/>
      <c r="GL1186" s="40"/>
      <c r="GM1186" s="40"/>
      <c r="GN1186" s="40"/>
      <c r="GO1186" s="40"/>
      <c r="GP1186" s="40"/>
      <c r="GQ1186" s="40"/>
      <c r="GR1186" s="40"/>
      <c r="GS1186" s="40"/>
      <c r="GT1186" s="40"/>
      <c r="GU1186" s="40"/>
      <c r="GV1186" s="40"/>
      <c r="GW1186" s="40"/>
      <c r="GX1186" s="40"/>
      <c r="GY1186" s="40"/>
      <c r="GZ1186" s="40"/>
      <c r="HA1186" s="40"/>
      <c r="HB1186" s="40"/>
      <c r="HC1186" s="40"/>
      <c r="HD1186" s="40"/>
      <c r="HE1186" s="40"/>
      <c r="HF1186" s="40"/>
      <c r="HG1186" s="40"/>
      <c r="HH1186" s="40"/>
      <c r="HI1186" s="40"/>
      <c r="HJ1186" s="40"/>
      <c r="HK1186" s="40"/>
      <c r="HL1186" s="40"/>
      <c r="HM1186" s="40"/>
      <c r="HN1186" s="40"/>
      <c r="HO1186" s="40"/>
      <c r="HP1186" s="40"/>
      <c r="HQ1186" s="40"/>
      <c r="HR1186" s="40"/>
      <c r="HS1186" s="40"/>
      <c r="HT1186" s="40"/>
      <c r="HU1186" s="40"/>
      <c r="HV1186" s="40"/>
      <c r="HW1186" s="40"/>
      <c r="HX1186" s="40"/>
      <c r="HY1186" s="40"/>
      <c r="HZ1186" s="40"/>
      <c r="IA1186" s="40"/>
      <c r="IB1186" s="40"/>
      <c r="IC1186" s="40"/>
      <c r="ID1186" s="40"/>
      <c r="IE1186" s="40"/>
      <c r="IF1186" s="40"/>
      <c r="IG1186" s="40"/>
      <c r="IH1186" s="40"/>
      <c r="II1186" s="40"/>
      <c r="IJ1186" s="40"/>
      <c r="IK1186" s="40"/>
      <c r="IL1186" s="40"/>
      <c r="IM1186" s="40"/>
      <c r="IN1186" s="40"/>
      <c r="IO1186" s="40"/>
      <c r="IP1186" s="40"/>
      <c r="IQ1186" s="40"/>
      <c r="IR1186" s="40"/>
      <c r="IS1186" s="40"/>
      <c r="IT1186" s="40"/>
      <c r="IU1186" s="40"/>
      <c r="IV1186" s="40"/>
    </row>
    <row r="1187" spans="1:256" ht="42.75">
      <c r="A1187" s="657"/>
      <c r="B1187" s="665" t="s">
        <v>320</v>
      </c>
      <c r="C1187" s="539"/>
      <c r="D1187" s="659"/>
      <c r="E1187" s="94"/>
      <c r="F1187" s="128"/>
      <c r="H1187" s="151"/>
      <c r="I1187" s="151"/>
      <c r="J1187" s="151"/>
      <c r="K1187" s="151"/>
      <c r="L1187" s="152"/>
      <c r="M1187" s="153"/>
      <c r="N1187" s="153"/>
      <c r="O1187" s="153"/>
      <c r="P1187" s="153"/>
      <c r="Q1187" s="41"/>
      <c r="R1187" s="41"/>
      <c r="S1187" s="41"/>
      <c r="T1187" s="41"/>
      <c r="U1187" s="41"/>
      <c r="V1187" s="41"/>
      <c r="W1187" s="41"/>
      <c r="X1187" s="41"/>
      <c r="Y1187" s="41"/>
      <c r="Z1187" s="41"/>
      <c r="AA1187" s="41"/>
      <c r="AB1187" s="41"/>
      <c r="AC1187" s="41"/>
      <c r="AD1187" s="41"/>
      <c r="AE1187" s="41"/>
      <c r="AF1187" s="41"/>
      <c r="AG1187" s="41"/>
      <c r="AH1187" s="41"/>
      <c r="AI1187" s="41"/>
      <c r="AJ1187" s="41"/>
      <c r="AK1187" s="41"/>
      <c r="AL1187" s="41"/>
      <c r="AM1187" s="41"/>
      <c r="AN1187" s="41"/>
      <c r="AO1187" s="41"/>
      <c r="AP1187" s="41"/>
      <c r="AQ1187" s="41"/>
      <c r="AR1187" s="41"/>
      <c r="AS1187" s="41"/>
      <c r="AT1187" s="41"/>
      <c r="AU1187" s="41"/>
      <c r="AV1187" s="41"/>
      <c r="AW1187" s="41"/>
      <c r="AX1187" s="41"/>
      <c r="AY1187" s="41"/>
      <c r="AZ1187" s="41"/>
      <c r="BA1187" s="41"/>
      <c r="BB1187" s="41"/>
      <c r="BC1187" s="41"/>
      <c r="BD1187" s="41"/>
      <c r="BE1187" s="41"/>
      <c r="BF1187" s="41"/>
      <c r="BG1187" s="41"/>
      <c r="BH1187" s="41"/>
      <c r="BI1187" s="41"/>
      <c r="BJ1187" s="41"/>
      <c r="BK1187" s="41"/>
      <c r="BL1187" s="41"/>
      <c r="BM1187" s="41"/>
      <c r="BN1187" s="41"/>
      <c r="BO1187" s="41"/>
      <c r="BP1187" s="41"/>
      <c r="BQ1187" s="41"/>
      <c r="BR1187" s="41"/>
      <c r="BS1187" s="41"/>
      <c r="BT1187" s="41"/>
      <c r="BU1187" s="41"/>
      <c r="BV1187" s="41"/>
      <c r="BW1187" s="41"/>
      <c r="BX1187" s="41"/>
      <c r="BY1187" s="41"/>
      <c r="BZ1187" s="41"/>
      <c r="CA1187" s="41"/>
      <c r="CB1187" s="41"/>
      <c r="CC1187" s="41"/>
      <c r="CD1187" s="41"/>
      <c r="CE1187" s="41"/>
      <c r="CF1187" s="41"/>
      <c r="CG1187" s="41"/>
      <c r="CH1187" s="41"/>
      <c r="CI1187" s="41"/>
      <c r="CJ1187" s="41"/>
      <c r="CK1187" s="41"/>
      <c r="CL1187" s="41"/>
      <c r="CM1187" s="41"/>
      <c r="CN1187" s="41"/>
      <c r="CO1187" s="41"/>
      <c r="CP1187" s="41"/>
      <c r="CQ1187" s="41"/>
      <c r="CR1187" s="41"/>
      <c r="CS1187" s="41"/>
      <c r="CT1187" s="41"/>
      <c r="CU1187" s="41"/>
      <c r="CV1187" s="41"/>
      <c r="CW1187" s="41"/>
      <c r="CX1187" s="41"/>
      <c r="CY1187" s="41"/>
      <c r="CZ1187" s="41"/>
      <c r="DA1187" s="41"/>
      <c r="DB1187" s="41"/>
      <c r="DC1187" s="41"/>
      <c r="DD1187" s="41"/>
      <c r="DE1187" s="41"/>
      <c r="DF1187" s="41"/>
      <c r="DG1187" s="41"/>
      <c r="DH1187" s="41"/>
      <c r="DI1187" s="41"/>
      <c r="DJ1187" s="41"/>
      <c r="DK1187" s="41"/>
      <c r="DL1187" s="41"/>
      <c r="DM1187" s="41"/>
      <c r="DN1187" s="41"/>
      <c r="DO1187" s="41"/>
      <c r="DP1187" s="41"/>
      <c r="DQ1187" s="41"/>
      <c r="DR1187" s="41"/>
      <c r="DS1187" s="41"/>
      <c r="DT1187" s="41"/>
      <c r="DU1187" s="41"/>
      <c r="DV1187" s="41"/>
      <c r="DW1187" s="41"/>
      <c r="DX1187" s="41"/>
      <c r="DY1187" s="41"/>
      <c r="DZ1187" s="41"/>
      <c r="EA1187" s="41"/>
      <c r="EB1187" s="41"/>
      <c r="EC1187" s="41"/>
      <c r="ED1187" s="41"/>
      <c r="EE1187" s="41"/>
      <c r="EF1187" s="41"/>
      <c r="EG1187" s="41"/>
      <c r="EH1187" s="41"/>
      <c r="EI1187" s="41"/>
      <c r="EJ1187" s="41"/>
      <c r="EK1187" s="41"/>
      <c r="EL1187" s="41"/>
      <c r="EM1187" s="41"/>
      <c r="EN1187" s="41"/>
      <c r="EO1187" s="41"/>
      <c r="EP1187" s="41"/>
      <c r="EQ1187" s="41"/>
      <c r="ER1187" s="41"/>
      <c r="ES1187" s="41"/>
      <c r="ET1187" s="41"/>
      <c r="EU1187" s="41"/>
      <c r="EV1187" s="41"/>
      <c r="EW1187" s="41"/>
      <c r="EX1187" s="41"/>
      <c r="EY1187" s="41"/>
      <c r="EZ1187" s="41"/>
      <c r="FA1187" s="41"/>
      <c r="FB1187" s="41"/>
      <c r="FC1187" s="41"/>
      <c r="FD1187" s="41"/>
      <c r="FE1187" s="41"/>
      <c r="FF1187" s="41"/>
      <c r="FG1187" s="41"/>
      <c r="FH1187" s="41"/>
      <c r="FI1187" s="41"/>
      <c r="FJ1187" s="41"/>
      <c r="FK1187" s="41"/>
      <c r="FL1187" s="41"/>
      <c r="FM1187" s="41"/>
      <c r="FN1187" s="41"/>
      <c r="FO1187" s="41"/>
      <c r="FP1187" s="41"/>
      <c r="FQ1187" s="41"/>
      <c r="FR1187" s="41"/>
      <c r="FS1187" s="41"/>
      <c r="FT1187" s="41"/>
      <c r="FU1187" s="41"/>
      <c r="FV1187" s="41"/>
      <c r="FW1187" s="41"/>
      <c r="FX1187" s="41"/>
      <c r="FY1187" s="41"/>
      <c r="FZ1187" s="41"/>
      <c r="GA1187" s="41"/>
      <c r="GB1187" s="41"/>
      <c r="GC1187" s="41"/>
      <c r="GD1187" s="41"/>
      <c r="GE1187" s="41"/>
      <c r="GF1187" s="41"/>
      <c r="GG1187" s="41"/>
      <c r="GH1187" s="41"/>
      <c r="GI1187" s="41"/>
      <c r="GJ1187" s="41"/>
      <c r="GK1187" s="41"/>
      <c r="GL1187" s="41"/>
      <c r="GM1187" s="41"/>
      <c r="GN1187" s="41"/>
      <c r="GO1187" s="41"/>
      <c r="GP1187" s="41"/>
      <c r="GQ1187" s="41"/>
      <c r="GR1187" s="41"/>
      <c r="GS1187" s="41"/>
      <c r="GT1187" s="41"/>
      <c r="GU1187" s="41"/>
      <c r="GV1187" s="41"/>
      <c r="GW1187" s="41"/>
      <c r="GX1187" s="41"/>
      <c r="GY1187" s="41"/>
      <c r="GZ1187" s="41"/>
      <c r="HA1187" s="41"/>
      <c r="HB1187" s="41"/>
      <c r="HC1187" s="41"/>
      <c r="HD1187" s="41"/>
      <c r="HE1187" s="41"/>
      <c r="HF1187" s="41"/>
      <c r="HG1187" s="41"/>
      <c r="HH1187" s="41"/>
      <c r="HI1187" s="41"/>
      <c r="HJ1187" s="41"/>
      <c r="HK1187" s="41"/>
      <c r="HL1187" s="41"/>
      <c r="HM1187" s="41"/>
      <c r="HN1187" s="41"/>
      <c r="HO1187" s="41"/>
      <c r="HP1187" s="41"/>
      <c r="HQ1187" s="41"/>
      <c r="HR1187" s="41"/>
      <c r="HS1187" s="41"/>
      <c r="HT1187" s="41"/>
      <c r="HU1187" s="41"/>
      <c r="HV1187" s="41"/>
      <c r="HW1187" s="41"/>
      <c r="HX1187" s="41"/>
      <c r="HY1187" s="41"/>
      <c r="HZ1187" s="41"/>
      <c r="IA1187" s="41"/>
      <c r="IB1187" s="41"/>
      <c r="IC1187" s="41"/>
      <c r="ID1187" s="41"/>
      <c r="IE1187" s="41"/>
      <c r="IF1187" s="41"/>
      <c r="IG1187" s="41"/>
      <c r="IH1187" s="41"/>
      <c r="II1187" s="41"/>
      <c r="IJ1187" s="41"/>
      <c r="IK1187" s="41"/>
      <c r="IL1187" s="41"/>
      <c r="IM1187" s="41"/>
      <c r="IN1187" s="41"/>
      <c r="IO1187" s="41"/>
      <c r="IP1187" s="41"/>
      <c r="IQ1187" s="41"/>
      <c r="IR1187" s="41"/>
      <c r="IS1187" s="41"/>
      <c r="IT1187" s="41"/>
      <c r="IU1187" s="41"/>
      <c r="IV1187" s="41"/>
    </row>
    <row r="1188" spans="1:256" ht="71.25">
      <c r="A1188" s="657"/>
      <c r="B1188" s="665" t="s">
        <v>1076</v>
      </c>
      <c r="C1188" s="539"/>
      <c r="D1188" s="659"/>
      <c r="E1188" s="94"/>
      <c r="F1188" s="128"/>
      <c r="H1188" s="151"/>
      <c r="I1188" s="151"/>
      <c r="J1188" s="151"/>
      <c r="K1188" s="151"/>
      <c r="L1188" s="152"/>
      <c r="M1188" s="153"/>
      <c r="N1188" s="153"/>
      <c r="O1188" s="153"/>
      <c r="P1188" s="153"/>
      <c r="Q1188" s="41"/>
      <c r="R1188" s="41"/>
      <c r="S1188" s="41"/>
      <c r="T1188" s="41"/>
      <c r="U1188" s="41"/>
      <c r="V1188" s="41"/>
      <c r="W1188" s="41"/>
      <c r="X1188" s="41"/>
      <c r="Y1188" s="41"/>
      <c r="Z1188" s="41"/>
      <c r="AA1188" s="41"/>
      <c r="AB1188" s="41"/>
      <c r="AC1188" s="41"/>
      <c r="AD1188" s="41"/>
      <c r="AE1188" s="41"/>
      <c r="AF1188" s="41"/>
      <c r="AG1188" s="41"/>
      <c r="AH1188" s="41"/>
      <c r="AI1188" s="41"/>
      <c r="AJ1188" s="41"/>
      <c r="AK1188" s="41"/>
      <c r="AL1188" s="41"/>
      <c r="AM1188" s="41"/>
      <c r="AN1188" s="41"/>
      <c r="AO1188" s="41"/>
      <c r="AP1188" s="41"/>
      <c r="AQ1188" s="41"/>
      <c r="AR1188" s="41"/>
      <c r="AS1188" s="41"/>
      <c r="AT1188" s="41"/>
      <c r="AU1188" s="41"/>
      <c r="AV1188" s="41"/>
      <c r="AW1188" s="41"/>
      <c r="AX1188" s="41"/>
      <c r="AY1188" s="41"/>
      <c r="AZ1188" s="41"/>
      <c r="BA1188" s="41"/>
      <c r="BB1188" s="41"/>
      <c r="BC1188" s="41"/>
      <c r="BD1188" s="41"/>
      <c r="BE1188" s="41"/>
      <c r="BF1188" s="41"/>
      <c r="BG1188" s="41"/>
      <c r="BH1188" s="41"/>
      <c r="BI1188" s="41"/>
      <c r="BJ1188" s="41"/>
      <c r="BK1188" s="41"/>
      <c r="BL1188" s="41"/>
      <c r="BM1188" s="41"/>
      <c r="BN1188" s="41"/>
      <c r="BO1188" s="41"/>
      <c r="BP1188" s="41"/>
      <c r="BQ1188" s="41"/>
      <c r="BR1188" s="41"/>
      <c r="BS1188" s="41"/>
      <c r="BT1188" s="41"/>
      <c r="BU1188" s="41"/>
      <c r="BV1188" s="41"/>
      <c r="BW1188" s="41"/>
      <c r="BX1188" s="41"/>
      <c r="BY1188" s="41"/>
      <c r="BZ1188" s="41"/>
      <c r="CA1188" s="41"/>
      <c r="CB1188" s="41"/>
      <c r="CC1188" s="41"/>
      <c r="CD1188" s="41"/>
      <c r="CE1188" s="41"/>
      <c r="CF1188" s="41"/>
      <c r="CG1188" s="41"/>
      <c r="CH1188" s="41"/>
      <c r="CI1188" s="41"/>
      <c r="CJ1188" s="41"/>
      <c r="CK1188" s="41"/>
      <c r="CL1188" s="41"/>
      <c r="CM1188" s="41"/>
      <c r="CN1188" s="41"/>
      <c r="CO1188" s="41"/>
      <c r="CP1188" s="41"/>
      <c r="CQ1188" s="41"/>
      <c r="CR1188" s="41"/>
      <c r="CS1188" s="41"/>
      <c r="CT1188" s="41"/>
      <c r="CU1188" s="41"/>
      <c r="CV1188" s="41"/>
      <c r="CW1188" s="41"/>
      <c r="CX1188" s="41"/>
      <c r="CY1188" s="41"/>
      <c r="CZ1188" s="41"/>
      <c r="DA1188" s="41"/>
      <c r="DB1188" s="41"/>
      <c r="DC1188" s="41"/>
      <c r="DD1188" s="41"/>
      <c r="DE1188" s="41"/>
      <c r="DF1188" s="41"/>
      <c r="DG1188" s="41"/>
      <c r="DH1188" s="41"/>
      <c r="DI1188" s="41"/>
      <c r="DJ1188" s="41"/>
      <c r="DK1188" s="41"/>
      <c r="DL1188" s="41"/>
      <c r="DM1188" s="41"/>
      <c r="DN1188" s="41"/>
      <c r="DO1188" s="41"/>
      <c r="DP1188" s="41"/>
      <c r="DQ1188" s="41"/>
      <c r="DR1188" s="41"/>
      <c r="DS1188" s="41"/>
      <c r="DT1188" s="41"/>
      <c r="DU1188" s="41"/>
      <c r="DV1188" s="41"/>
      <c r="DW1188" s="41"/>
      <c r="DX1188" s="41"/>
      <c r="DY1188" s="41"/>
      <c r="DZ1188" s="41"/>
      <c r="EA1188" s="41"/>
      <c r="EB1188" s="41"/>
      <c r="EC1188" s="41"/>
      <c r="ED1188" s="41"/>
      <c r="EE1188" s="41"/>
      <c r="EF1188" s="41"/>
      <c r="EG1188" s="41"/>
      <c r="EH1188" s="41"/>
      <c r="EI1188" s="41"/>
      <c r="EJ1188" s="41"/>
      <c r="EK1188" s="41"/>
      <c r="EL1188" s="41"/>
      <c r="EM1188" s="41"/>
      <c r="EN1188" s="41"/>
      <c r="EO1188" s="41"/>
      <c r="EP1188" s="41"/>
      <c r="EQ1188" s="41"/>
      <c r="ER1188" s="41"/>
      <c r="ES1188" s="41"/>
      <c r="ET1188" s="41"/>
      <c r="EU1188" s="41"/>
      <c r="EV1188" s="41"/>
      <c r="EW1188" s="41"/>
      <c r="EX1188" s="41"/>
      <c r="EY1188" s="41"/>
      <c r="EZ1188" s="41"/>
      <c r="FA1188" s="41"/>
      <c r="FB1188" s="41"/>
      <c r="FC1188" s="41"/>
      <c r="FD1188" s="41"/>
      <c r="FE1188" s="41"/>
      <c r="FF1188" s="41"/>
      <c r="FG1188" s="41"/>
      <c r="FH1188" s="41"/>
      <c r="FI1188" s="41"/>
      <c r="FJ1188" s="41"/>
      <c r="FK1188" s="41"/>
      <c r="FL1188" s="41"/>
      <c r="FM1188" s="41"/>
      <c r="FN1188" s="41"/>
      <c r="FO1188" s="41"/>
      <c r="FP1188" s="41"/>
      <c r="FQ1188" s="41"/>
      <c r="FR1188" s="41"/>
      <c r="FS1188" s="41"/>
      <c r="FT1188" s="41"/>
      <c r="FU1188" s="41"/>
      <c r="FV1188" s="41"/>
      <c r="FW1188" s="41"/>
      <c r="FX1188" s="41"/>
      <c r="FY1188" s="41"/>
      <c r="FZ1188" s="41"/>
      <c r="GA1188" s="41"/>
      <c r="GB1188" s="41"/>
      <c r="GC1188" s="41"/>
      <c r="GD1188" s="41"/>
      <c r="GE1188" s="41"/>
      <c r="GF1188" s="41"/>
      <c r="GG1188" s="41"/>
      <c r="GH1188" s="41"/>
      <c r="GI1188" s="41"/>
      <c r="GJ1188" s="41"/>
      <c r="GK1188" s="41"/>
      <c r="GL1188" s="41"/>
      <c r="GM1188" s="41"/>
      <c r="GN1188" s="41"/>
      <c r="GO1188" s="41"/>
      <c r="GP1188" s="41"/>
      <c r="GQ1188" s="41"/>
      <c r="GR1188" s="41"/>
      <c r="GS1188" s="41"/>
      <c r="GT1188" s="41"/>
      <c r="GU1188" s="41"/>
      <c r="GV1188" s="41"/>
      <c r="GW1188" s="41"/>
      <c r="GX1188" s="41"/>
      <c r="GY1188" s="41"/>
      <c r="GZ1188" s="41"/>
      <c r="HA1188" s="41"/>
      <c r="HB1188" s="41"/>
      <c r="HC1188" s="41"/>
      <c r="HD1188" s="41"/>
      <c r="HE1188" s="41"/>
      <c r="HF1188" s="41"/>
      <c r="HG1188" s="41"/>
      <c r="HH1188" s="41"/>
      <c r="HI1188" s="41"/>
      <c r="HJ1188" s="41"/>
      <c r="HK1188" s="41"/>
      <c r="HL1188" s="41"/>
      <c r="HM1188" s="41"/>
      <c r="HN1188" s="41"/>
      <c r="HO1188" s="41"/>
      <c r="HP1188" s="41"/>
      <c r="HQ1188" s="41"/>
      <c r="HR1188" s="41"/>
      <c r="HS1188" s="41"/>
      <c r="HT1188" s="41"/>
      <c r="HU1188" s="41"/>
      <c r="HV1188" s="41"/>
      <c r="HW1188" s="41"/>
      <c r="HX1188" s="41"/>
      <c r="HY1188" s="41"/>
      <c r="HZ1188" s="41"/>
      <c r="IA1188" s="41"/>
      <c r="IB1188" s="41"/>
      <c r="IC1188" s="41"/>
      <c r="ID1188" s="41"/>
      <c r="IE1188" s="41"/>
      <c r="IF1188" s="41"/>
      <c r="IG1188" s="41"/>
      <c r="IH1188" s="41"/>
      <c r="II1188" s="41"/>
      <c r="IJ1188" s="41"/>
      <c r="IK1188" s="41"/>
      <c r="IL1188" s="41"/>
      <c r="IM1188" s="41"/>
      <c r="IN1188" s="41"/>
      <c r="IO1188" s="41"/>
      <c r="IP1188" s="41"/>
      <c r="IQ1188" s="41"/>
      <c r="IR1188" s="41"/>
      <c r="IS1188" s="41"/>
      <c r="IT1188" s="41"/>
      <c r="IU1188" s="41"/>
      <c r="IV1188" s="41"/>
    </row>
    <row r="1189" spans="1:256" ht="71.25">
      <c r="A1189" s="657"/>
      <c r="B1189" s="575" t="s">
        <v>321</v>
      </c>
      <c r="C1189" s="539"/>
      <c r="D1189" s="659"/>
      <c r="E1189" s="94"/>
      <c r="F1189" s="128"/>
      <c r="H1189" s="151"/>
      <c r="I1189" s="151"/>
      <c r="J1189" s="151"/>
      <c r="K1189" s="151"/>
      <c r="L1189" s="152"/>
      <c r="M1189" s="153"/>
      <c r="N1189" s="153"/>
      <c r="O1189" s="153"/>
      <c r="P1189" s="153"/>
      <c r="Q1189" s="41"/>
      <c r="R1189" s="41"/>
      <c r="S1189" s="41"/>
      <c r="T1189" s="41"/>
      <c r="U1189" s="41"/>
      <c r="V1189" s="41"/>
      <c r="W1189" s="41"/>
      <c r="X1189" s="41"/>
      <c r="Y1189" s="41"/>
      <c r="Z1189" s="41"/>
      <c r="AA1189" s="41"/>
      <c r="AB1189" s="41"/>
      <c r="AC1189" s="41"/>
      <c r="AD1189" s="41"/>
      <c r="AE1189" s="41"/>
      <c r="AF1189" s="41"/>
      <c r="AG1189" s="41"/>
      <c r="AH1189" s="41"/>
      <c r="AI1189" s="41"/>
      <c r="AJ1189" s="41"/>
      <c r="AK1189" s="41"/>
      <c r="AL1189" s="41"/>
      <c r="AM1189" s="41"/>
      <c r="AN1189" s="41"/>
      <c r="AO1189" s="41"/>
      <c r="AP1189" s="41"/>
      <c r="AQ1189" s="41"/>
      <c r="AR1189" s="41"/>
      <c r="AS1189" s="41"/>
      <c r="AT1189" s="41"/>
      <c r="AU1189" s="41"/>
      <c r="AV1189" s="41"/>
      <c r="AW1189" s="41"/>
      <c r="AX1189" s="41"/>
      <c r="AY1189" s="41"/>
      <c r="AZ1189" s="41"/>
      <c r="BA1189" s="41"/>
      <c r="BB1189" s="41"/>
      <c r="BC1189" s="41"/>
      <c r="BD1189" s="41"/>
      <c r="BE1189" s="41"/>
      <c r="BF1189" s="41"/>
      <c r="BG1189" s="41"/>
      <c r="BH1189" s="41"/>
      <c r="BI1189" s="41"/>
      <c r="BJ1189" s="41"/>
      <c r="BK1189" s="41"/>
      <c r="BL1189" s="41"/>
      <c r="BM1189" s="41"/>
      <c r="BN1189" s="41"/>
      <c r="BO1189" s="41"/>
      <c r="BP1189" s="41"/>
      <c r="BQ1189" s="41"/>
      <c r="BR1189" s="41"/>
      <c r="BS1189" s="41"/>
      <c r="BT1189" s="41"/>
      <c r="BU1189" s="41"/>
      <c r="BV1189" s="41"/>
      <c r="BW1189" s="41"/>
      <c r="BX1189" s="41"/>
      <c r="BY1189" s="41"/>
      <c r="BZ1189" s="41"/>
      <c r="CA1189" s="41"/>
      <c r="CB1189" s="41"/>
      <c r="CC1189" s="41"/>
      <c r="CD1189" s="41"/>
      <c r="CE1189" s="41"/>
      <c r="CF1189" s="41"/>
      <c r="CG1189" s="41"/>
      <c r="CH1189" s="41"/>
      <c r="CI1189" s="41"/>
      <c r="CJ1189" s="41"/>
      <c r="CK1189" s="41"/>
      <c r="CL1189" s="41"/>
      <c r="CM1189" s="41"/>
      <c r="CN1189" s="41"/>
      <c r="CO1189" s="41"/>
      <c r="CP1189" s="41"/>
      <c r="CQ1189" s="41"/>
      <c r="CR1189" s="41"/>
      <c r="CS1189" s="41"/>
      <c r="CT1189" s="41"/>
      <c r="CU1189" s="41"/>
      <c r="CV1189" s="41"/>
      <c r="CW1189" s="41"/>
      <c r="CX1189" s="41"/>
      <c r="CY1189" s="41"/>
      <c r="CZ1189" s="41"/>
      <c r="DA1189" s="41"/>
      <c r="DB1189" s="41"/>
      <c r="DC1189" s="41"/>
      <c r="DD1189" s="41"/>
      <c r="DE1189" s="41"/>
      <c r="DF1189" s="41"/>
      <c r="DG1189" s="41"/>
      <c r="DH1189" s="41"/>
      <c r="DI1189" s="41"/>
      <c r="DJ1189" s="41"/>
      <c r="DK1189" s="41"/>
      <c r="DL1189" s="41"/>
      <c r="DM1189" s="41"/>
      <c r="DN1189" s="41"/>
      <c r="DO1189" s="41"/>
      <c r="DP1189" s="41"/>
      <c r="DQ1189" s="41"/>
      <c r="DR1189" s="41"/>
      <c r="DS1189" s="41"/>
      <c r="DT1189" s="41"/>
      <c r="DU1189" s="41"/>
      <c r="DV1189" s="41"/>
      <c r="DW1189" s="41"/>
      <c r="DX1189" s="41"/>
      <c r="DY1189" s="41"/>
      <c r="DZ1189" s="41"/>
      <c r="EA1189" s="41"/>
      <c r="EB1189" s="41"/>
      <c r="EC1189" s="41"/>
      <c r="ED1189" s="41"/>
      <c r="EE1189" s="41"/>
      <c r="EF1189" s="41"/>
      <c r="EG1189" s="41"/>
      <c r="EH1189" s="41"/>
      <c r="EI1189" s="41"/>
      <c r="EJ1189" s="41"/>
      <c r="EK1189" s="41"/>
      <c r="EL1189" s="41"/>
      <c r="EM1189" s="41"/>
      <c r="EN1189" s="41"/>
      <c r="EO1189" s="41"/>
      <c r="EP1189" s="41"/>
      <c r="EQ1189" s="41"/>
      <c r="ER1189" s="41"/>
      <c r="ES1189" s="41"/>
      <c r="ET1189" s="41"/>
      <c r="EU1189" s="41"/>
      <c r="EV1189" s="41"/>
      <c r="EW1189" s="41"/>
      <c r="EX1189" s="41"/>
      <c r="EY1189" s="41"/>
      <c r="EZ1189" s="41"/>
      <c r="FA1189" s="41"/>
      <c r="FB1189" s="41"/>
      <c r="FC1189" s="41"/>
      <c r="FD1189" s="41"/>
      <c r="FE1189" s="41"/>
      <c r="FF1189" s="41"/>
      <c r="FG1189" s="41"/>
      <c r="FH1189" s="41"/>
      <c r="FI1189" s="41"/>
      <c r="FJ1189" s="41"/>
      <c r="FK1189" s="41"/>
      <c r="FL1189" s="41"/>
      <c r="FM1189" s="41"/>
      <c r="FN1189" s="41"/>
      <c r="FO1189" s="41"/>
      <c r="FP1189" s="41"/>
      <c r="FQ1189" s="41"/>
      <c r="FR1189" s="41"/>
      <c r="FS1189" s="41"/>
      <c r="FT1189" s="41"/>
      <c r="FU1189" s="41"/>
      <c r="FV1189" s="41"/>
      <c r="FW1189" s="41"/>
      <c r="FX1189" s="41"/>
      <c r="FY1189" s="41"/>
      <c r="FZ1189" s="41"/>
      <c r="GA1189" s="41"/>
      <c r="GB1189" s="41"/>
      <c r="GC1189" s="41"/>
      <c r="GD1189" s="41"/>
      <c r="GE1189" s="41"/>
      <c r="GF1189" s="41"/>
      <c r="GG1189" s="41"/>
      <c r="GH1189" s="41"/>
      <c r="GI1189" s="41"/>
      <c r="GJ1189" s="41"/>
      <c r="GK1189" s="41"/>
      <c r="GL1189" s="41"/>
      <c r="GM1189" s="41"/>
      <c r="GN1189" s="41"/>
      <c r="GO1189" s="41"/>
      <c r="GP1189" s="41"/>
      <c r="GQ1189" s="41"/>
      <c r="GR1189" s="41"/>
      <c r="GS1189" s="41"/>
      <c r="GT1189" s="41"/>
      <c r="GU1189" s="41"/>
      <c r="GV1189" s="41"/>
      <c r="GW1189" s="41"/>
      <c r="GX1189" s="41"/>
      <c r="GY1189" s="41"/>
      <c r="GZ1189" s="41"/>
      <c r="HA1189" s="41"/>
      <c r="HB1189" s="41"/>
      <c r="HC1189" s="41"/>
      <c r="HD1189" s="41"/>
      <c r="HE1189" s="41"/>
      <c r="HF1189" s="41"/>
      <c r="HG1189" s="41"/>
      <c r="HH1189" s="41"/>
      <c r="HI1189" s="41"/>
      <c r="HJ1189" s="41"/>
      <c r="HK1189" s="41"/>
      <c r="HL1189" s="41"/>
      <c r="HM1189" s="41"/>
      <c r="HN1189" s="41"/>
      <c r="HO1189" s="41"/>
      <c r="HP1189" s="41"/>
      <c r="HQ1189" s="41"/>
      <c r="HR1189" s="41"/>
      <c r="HS1189" s="41"/>
      <c r="HT1189" s="41"/>
      <c r="HU1189" s="41"/>
      <c r="HV1189" s="41"/>
      <c r="HW1189" s="41"/>
      <c r="HX1189" s="41"/>
      <c r="HY1189" s="41"/>
      <c r="HZ1189" s="41"/>
      <c r="IA1189" s="41"/>
      <c r="IB1189" s="41"/>
      <c r="IC1189" s="41"/>
      <c r="ID1189" s="41"/>
      <c r="IE1189" s="41"/>
      <c r="IF1189" s="41"/>
      <c r="IG1189" s="41"/>
      <c r="IH1189" s="41"/>
      <c r="II1189" s="41"/>
      <c r="IJ1189" s="41"/>
      <c r="IK1189" s="41"/>
      <c r="IL1189" s="41"/>
      <c r="IM1189" s="41"/>
      <c r="IN1189" s="41"/>
      <c r="IO1189" s="41"/>
      <c r="IP1189" s="41"/>
      <c r="IQ1189" s="41"/>
      <c r="IR1189" s="41"/>
      <c r="IS1189" s="41"/>
      <c r="IT1189" s="41"/>
      <c r="IU1189" s="41"/>
      <c r="IV1189" s="41"/>
    </row>
    <row r="1190" spans="1:256" s="44" customFormat="1" ht="28.5">
      <c r="A1190" s="748" t="s">
        <v>101</v>
      </c>
      <c r="B1190" s="575" t="s">
        <v>810</v>
      </c>
      <c r="C1190" s="539" t="s">
        <v>110</v>
      </c>
      <c r="D1190" s="659">
        <v>1</v>
      </c>
      <c r="E1190" s="94"/>
      <c r="F1190" s="128">
        <f t="shared" ref="F1190" si="72">E1190*D1190</f>
        <v>0</v>
      </c>
      <c r="G1190" s="50"/>
      <c r="H1190" s="79"/>
      <c r="I1190" s="79"/>
      <c r="J1190" s="79"/>
      <c r="K1190" s="79"/>
      <c r="L1190" s="80"/>
      <c r="M1190" s="56"/>
      <c r="N1190" s="56"/>
      <c r="O1190" s="56"/>
      <c r="P1190" s="56"/>
      <c r="Q1190" s="55"/>
      <c r="R1190" s="55"/>
      <c r="S1190" s="55"/>
      <c r="T1190" s="55"/>
      <c r="U1190" s="55"/>
      <c r="V1190" s="55"/>
      <c r="W1190" s="55"/>
      <c r="X1190" s="55"/>
      <c r="Y1190" s="55"/>
      <c r="Z1190" s="55"/>
      <c r="AA1190" s="55"/>
      <c r="AB1190" s="55"/>
      <c r="AC1190" s="55"/>
      <c r="AD1190" s="55"/>
      <c r="AE1190" s="55"/>
      <c r="AF1190" s="55"/>
      <c r="AG1190" s="55"/>
      <c r="AH1190" s="55"/>
      <c r="AI1190" s="55"/>
      <c r="AJ1190" s="55"/>
      <c r="AK1190" s="55"/>
      <c r="AL1190" s="55"/>
      <c r="AM1190" s="55"/>
      <c r="AN1190" s="55"/>
      <c r="AO1190" s="55"/>
      <c r="AP1190" s="55"/>
      <c r="AQ1190" s="55"/>
      <c r="AR1190" s="55"/>
      <c r="AS1190" s="55"/>
      <c r="AT1190" s="55"/>
      <c r="AU1190" s="55"/>
      <c r="AV1190" s="55"/>
      <c r="AW1190" s="55"/>
      <c r="AX1190" s="55"/>
      <c r="AY1190" s="55"/>
      <c r="AZ1190" s="55"/>
      <c r="BA1190" s="55"/>
      <c r="BB1190" s="55"/>
      <c r="BC1190" s="55"/>
      <c r="BD1190" s="55"/>
      <c r="BE1190" s="55"/>
      <c r="BF1190" s="55"/>
      <c r="BG1190" s="55"/>
      <c r="BH1190" s="55"/>
      <c r="BI1190" s="55"/>
      <c r="BJ1190" s="55"/>
      <c r="BK1190" s="55"/>
      <c r="BL1190" s="55"/>
      <c r="BM1190" s="55"/>
      <c r="BN1190" s="55"/>
      <c r="BO1190" s="55"/>
      <c r="BP1190" s="55"/>
      <c r="BQ1190" s="55"/>
      <c r="BR1190" s="55"/>
      <c r="BS1190" s="55"/>
      <c r="BT1190" s="55"/>
      <c r="BU1190" s="55"/>
      <c r="BV1190" s="55"/>
      <c r="BW1190" s="55"/>
      <c r="BX1190" s="55"/>
      <c r="BY1190" s="55"/>
      <c r="BZ1190" s="55"/>
      <c r="CA1190" s="55"/>
      <c r="CB1190" s="55"/>
      <c r="CC1190" s="55"/>
      <c r="CD1190" s="55"/>
      <c r="CE1190" s="55"/>
      <c r="CF1190" s="55"/>
      <c r="CG1190" s="55"/>
      <c r="CH1190" s="55"/>
      <c r="CI1190" s="55"/>
      <c r="CJ1190" s="55"/>
      <c r="CK1190" s="55"/>
      <c r="CL1190" s="55"/>
      <c r="CM1190" s="55"/>
      <c r="CN1190" s="55"/>
      <c r="CO1190" s="55"/>
      <c r="CP1190" s="55"/>
      <c r="CQ1190" s="55"/>
      <c r="CR1190" s="55"/>
      <c r="CS1190" s="55"/>
      <c r="CT1190" s="55"/>
      <c r="CU1190" s="55"/>
      <c r="CV1190" s="55"/>
      <c r="CW1190" s="55"/>
      <c r="CX1190" s="55"/>
      <c r="CY1190" s="55"/>
      <c r="CZ1190" s="55"/>
      <c r="DA1190" s="55"/>
      <c r="DB1190" s="55"/>
      <c r="DC1190" s="55"/>
      <c r="DD1190" s="55"/>
      <c r="DE1190" s="55"/>
      <c r="DF1190" s="55"/>
      <c r="DG1190" s="55"/>
      <c r="DH1190" s="55"/>
      <c r="DI1190" s="55"/>
      <c r="DJ1190" s="55"/>
      <c r="DK1190" s="55"/>
      <c r="DL1190" s="55"/>
      <c r="DM1190" s="55"/>
      <c r="DN1190" s="55"/>
      <c r="DO1190" s="55"/>
      <c r="DP1190" s="55"/>
      <c r="DQ1190" s="55"/>
      <c r="DR1190" s="55"/>
      <c r="DS1190" s="55"/>
      <c r="DT1190" s="55"/>
      <c r="DU1190" s="55"/>
      <c r="DV1190" s="55"/>
      <c r="DW1190" s="55"/>
      <c r="DX1190" s="55"/>
      <c r="DY1190" s="55"/>
      <c r="DZ1190" s="55"/>
      <c r="EA1190" s="55"/>
      <c r="EB1190" s="55"/>
      <c r="EC1190" s="55"/>
      <c r="ED1190" s="55"/>
      <c r="EE1190" s="55"/>
      <c r="EF1190" s="55"/>
      <c r="EG1190" s="55"/>
      <c r="EH1190" s="55"/>
      <c r="EI1190" s="55"/>
      <c r="EJ1190" s="55"/>
      <c r="EK1190" s="55"/>
      <c r="EL1190" s="55"/>
      <c r="EM1190" s="55"/>
      <c r="EN1190" s="55"/>
      <c r="EO1190" s="55"/>
      <c r="EP1190" s="55"/>
      <c r="EQ1190" s="55"/>
      <c r="ER1190" s="55"/>
      <c r="ES1190" s="55"/>
      <c r="ET1190" s="55"/>
      <c r="EU1190" s="55"/>
      <c r="EV1190" s="55"/>
      <c r="EW1190" s="55"/>
      <c r="EX1190" s="55"/>
      <c r="EY1190" s="55"/>
      <c r="EZ1190" s="55"/>
      <c r="FA1190" s="55"/>
      <c r="FB1190" s="55"/>
      <c r="FC1190" s="55"/>
      <c r="FD1190" s="55"/>
      <c r="FE1190" s="55"/>
      <c r="FF1190" s="55"/>
      <c r="FG1190" s="55"/>
      <c r="FH1190" s="55"/>
      <c r="FI1190" s="55"/>
      <c r="FJ1190" s="55"/>
      <c r="FK1190" s="55"/>
      <c r="FL1190" s="55"/>
      <c r="FM1190" s="55"/>
      <c r="FN1190" s="55"/>
      <c r="FO1190" s="55"/>
      <c r="FP1190" s="55"/>
      <c r="FQ1190" s="55"/>
      <c r="FR1190" s="55"/>
      <c r="FS1190" s="55"/>
      <c r="FT1190" s="55"/>
      <c r="FU1190" s="55"/>
      <c r="FV1190" s="55"/>
      <c r="FW1190" s="55"/>
      <c r="FX1190" s="55"/>
      <c r="FY1190" s="55"/>
      <c r="FZ1190" s="55"/>
      <c r="GA1190" s="55"/>
      <c r="GB1190" s="55"/>
      <c r="GC1190" s="55"/>
      <c r="GD1190" s="55"/>
      <c r="GE1190" s="55"/>
      <c r="GF1190" s="55"/>
      <c r="GG1190" s="55"/>
      <c r="GH1190" s="55"/>
      <c r="GI1190" s="55"/>
      <c r="GJ1190" s="55"/>
      <c r="GK1190" s="55"/>
      <c r="GL1190" s="55"/>
      <c r="GM1190" s="55"/>
      <c r="GN1190" s="55"/>
      <c r="GO1190" s="55"/>
      <c r="GP1190" s="55"/>
      <c r="GQ1190" s="55"/>
      <c r="GR1190" s="55"/>
      <c r="GS1190" s="55"/>
      <c r="GT1190" s="55"/>
      <c r="GU1190" s="55"/>
      <c r="GV1190" s="55"/>
      <c r="GW1190" s="55"/>
      <c r="GX1190" s="55"/>
      <c r="GY1190" s="55"/>
      <c r="GZ1190" s="55"/>
      <c r="HA1190" s="55"/>
      <c r="HB1190" s="55"/>
      <c r="HC1190" s="55"/>
      <c r="HD1190" s="55"/>
      <c r="HE1190" s="55"/>
      <c r="HF1190" s="55"/>
      <c r="HG1190" s="55"/>
      <c r="HH1190" s="55"/>
      <c r="HI1190" s="55"/>
      <c r="HJ1190" s="55"/>
      <c r="HK1190" s="55"/>
      <c r="HL1190" s="55"/>
      <c r="HM1190" s="55"/>
      <c r="HN1190" s="55"/>
      <c r="HO1190" s="55"/>
      <c r="HP1190" s="55"/>
      <c r="HQ1190" s="55"/>
      <c r="HR1190" s="55"/>
      <c r="HS1190" s="55"/>
      <c r="HT1190" s="55"/>
      <c r="HU1190" s="55"/>
      <c r="HV1190" s="55"/>
      <c r="HW1190" s="55"/>
      <c r="HX1190" s="55"/>
      <c r="HY1190" s="55"/>
      <c r="HZ1190" s="55"/>
      <c r="IA1190" s="55"/>
      <c r="IB1190" s="55"/>
      <c r="IC1190" s="55"/>
      <c r="ID1190" s="55"/>
      <c r="IE1190" s="55"/>
      <c r="IF1190" s="55"/>
      <c r="IG1190" s="55"/>
      <c r="IH1190" s="55"/>
      <c r="II1190" s="55"/>
      <c r="IJ1190" s="55"/>
      <c r="IK1190" s="55"/>
      <c r="IL1190" s="55"/>
      <c r="IM1190" s="55"/>
      <c r="IN1190" s="55"/>
      <c r="IO1190" s="55"/>
      <c r="IP1190" s="55"/>
      <c r="IQ1190" s="55"/>
      <c r="IR1190" s="55"/>
      <c r="IS1190" s="55"/>
      <c r="IT1190" s="55"/>
      <c r="IU1190" s="55"/>
      <c r="IV1190" s="55"/>
    </row>
    <row r="1191" spans="1:256">
      <c r="A1191" s="657"/>
      <c r="B1191" s="724"/>
      <c r="C1191" s="725"/>
      <c r="D1191" s="725"/>
      <c r="E1191" s="94"/>
      <c r="F1191" s="128"/>
      <c r="G1191" s="43"/>
      <c r="H1191" s="72"/>
      <c r="I1191" s="72"/>
      <c r="J1191" s="72"/>
      <c r="K1191" s="72"/>
      <c r="L1191" s="39"/>
      <c r="M1191" s="69"/>
      <c r="N1191" s="69"/>
      <c r="O1191" s="69"/>
      <c r="P1191" s="69"/>
      <c r="Q1191" s="40"/>
      <c r="R1191" s="40"/>
      <c r="S1191" s="40"/>
      <c r="T1191" s="40"/>
      <c r="U1191" s="40"/>
      <c r="V1191" s="40"/>
      <c r="W1191" s="40"/>
      <c r="X1191" s="40"/>
      <c r="Y1191" s="40"/>
      <c r="Z1191" s="40"/>
      <c r="AA1191" s="40"/>
      <c r="AB1191" s="40"/>
      <c r="AC1191" s="40"/>
      <c r="AD1191" s="40"/>
      <c r="AE1191" s="40"/>
      <c r="AF1191" s="40"/>
      <c r="AG1191" s="40"/>
      <c r="AH1191" s="40"/>
      <c r="AI1191" s="40"/>
      <c r="AJ1191" s="40"/>
      <c r="AK1191" s="40"/>
      <c r="AL1191" s="40"/>
      <c r="AM1191" s="40"/>
      <c r="AN1191" s="40"/>
      <c r="AO1191" s="40"/>
      <c r="AP1191" s="40"/>
      <c r="AQ1191" s="40"/>
      <c r="AR1191" s="40"/>
      <c r="AS1191" s="40"/>
      <c r="AT1191" s="40"/>
      <c r="AU1191" s="40"/>
      <c r="AV1191" s="40"/>
      <c r="AW1191" s="40"/>
      <c r="AX1191" s="40"/>
      <c r="AY1191" s="40"/>
      <c r="AZ1191" s="40"/>
      <c r="BA1191" s="40"/>
      <c r="BB1191" s="40"/>
      <c r="BC1191" s="40"/>
      <c r="BD1191" s="40"/>
      <c r="BE1191" s="40"/>
      <c r="BF1191" s="40"/>
      <c r="BG1191" s="40"/>
      <c r="BH1191" s="40"/>
      <c r="BI1191" s="40"/>
      <c r="BJ1191" s="40"/>
      <c r="BK1191" s="40"/>
      <c r="BL1191" s="40"/>
      <c r="BM1191" s="40"/>
      <c r="BN1191" s="40"/>
      <c r="BO1191" s="40"/>
      <c r="BP1191" s="40"/>
      <c r="BQ1191" s="40"/>
      <c r="BR1191" s="40"/>
      <c r="BS1191" s="40"/>
      <c r="BT1191" s="40"/>
      <c r="BU1191" s="40"/>
      <c r="BV1191" s="40"/>
      <c r="BW1191" s="40"/>
      <c r="BX1191" s="40"/>
      <c r="BY1191" s="40"/>
      <c r="BZ1191" s="40"/>
      <c r="CA1191" s="40"/>
      <c r="CB1191" s="40"/>
      <c r="CC1191" s="40"/>
      <c r="CD1191" s="40"/>
      <c r="CE1191" s="40"/>
      <c r="CF1191" s="40"/>
      <c r="CG1191" s="40"/>
      <c r="CH1191" s="40"/>
      <c r="CI1191" s="40"/>
      <c r="CJ1191" s="40"/>
      <c r="CK1191" s="40"/>
      <c r="CL1191" s="40"/>
      <c r="CM1191" s="40"/>
      <c r="CN1191" s="40"/>
      <c r="CO1191" s="40"/>
      <c r="CP1191" s="40"/>
      <c r="CQ1191" s="40"/>
      <c r="CR1191" s="40"/>
      <c r="CS1191" s="40"/>
      <c r="CT1191" s="40"/>
      <c r="CU1191" s="40"/>
      <c r="CV1191" s="40"/>
      <c r="CW1191" s="40"/>
      <c r="CX1191" s="40"/>
      <c r="CY1191" s="40"/>
      <c r="CZ1191" s="40"/>
      <c r="DA1191" s="40"/>
      <c r="DB1191" s="40"/>
      <c r="DC1191" s="40"/>
      <c r="DD1191" s="40"/>
      <c r="DE1191" s="40"/>
      <c r="DF1191" s="40"/>
      <c r="DG1191" s="40"/>
      <c r="DH1191" s="40"/>
      <c r="DI1191" s="40"/>
      <c r="DJ1191" s="40"/>
      <c r="DK1191" s="40"/>
      <c r="DL1191" s="40"/>
      <c r="DM1191" s="40"/>
      <c r="DN1191" s="40"/>
      <c r="DO1191" s="40"/>
      <c r="DP1191" s="40"/>
      <c r="DQ1191" s="40"/>
      <c r="DR1191" s="40"/>
      <c r="DS1191" s="40"/>
      <c r="DT1191" s="40"/>
      <c r="DU1191" s="40"/>
      <c r="DV1191" s="40"/>
      <c r="DW1191" s="40"/>
      <c r="DX1191" s="40"/>
      <c r="DY1191" s="40"/>
      <c r="DZ1191" s="40"/>
      <c r="EA1191" s="40"/>
      <c r="EB1191" s="40"/>
      <c r="EC1191" s="40"/>
      <c r="ED1191" s="40"/>
      <c r="EE1191" s="40"/>
      <c r="EF1191" s="40"/>
      <c r="EG1191" s="40"/>
      <c r="EH1191" s="40"/>
      <c r="EI1191" s="40"/>
      <c r="EJ1191" s="40"/>
      <c r="EK1191" s="40"/>
      <c r="EL1191" s="40"/>
      <c r="EM1191" s="40"/>
      <c r="EN1191" s="40"/>
      <c r="EO1191" s="40"/>
      <c r="EP1191" s="40"/>
      <c r="EQ1191" s="40"/>
      <c r="ER1191" s="40"/>
      <c r="ES1191" s="40"/>
      <c r="ET1191" s="40"/>
      <c r="EU1191" s="40"/>
      <c r="EV1191" s="40"/>
      <c r="EW1191" s="40"/>
      <c r="EX1191" s="40"/>
      <c r="EY1191" s="40"/>
      <c r="EZ1191" s="40"/>
      <c r="FA1191" s="40"/>
      <c r="FB1191" s="40"/>
      <c r="FC1191" s="40"/>
      <c r="FD1191" s="40"/>
      <c r="FE1191" s="40"/>
      <c r="FF1191" s="40"/>
      <c r="FG1191" s="40"/>
      <c r="FH1191" s="40"/>
      <c r="FI1191" s="40"/>
      <c r="FJ1191" s="40"/>
      <c r="FK1191" s="40"/>
      <c r="FL1191" s="40"/>
      <c r="FM1191" s="40"/>
      <c r="FN1191" s="40"/>
      <c r="FO1191" s="40"/>
      <c r="FP1191" s="40"/>
      <c r="FQ1191" s="40"/>
      <c r="FR1191" s="40"/>
      <c r="FS1191" s="40"/>
      <c r="FT1191" s="40"/>
      <c r="FU1191" s="40"/>
      <c r="FV1191" s="40"/>
      <c r="FW1191" s="40"/>
      <c r="FX1191" s="40"/>
      <c r="FY1191" s="40"/>
      <c r="FZ1191" s="40"/>
      <c r="GA1191" s="40"/>
      <c r="GB1191" s="40"/>
      <c r="GC1191" s="40"/>
      <c r="GD1191" s="40"/>
      <c r="GE1191" s="40"/>
      <c r="GF1191" s="40"/>
      <c r="GG1191" s="40"/>
      <c r="GH1191" s="40"/>
      <c r="GI1191" s="40"/>
      <c r="GJ1191" s="40"/>
      <c r="GK1191" s="40"/>
      <c r="GL1191" s="40"/>
      <c r="GM1191" s="40"/>
      <c r="GN1191" s="40"/>
      <c r="GO1191" s="40"/>
      <c r="GP1191" s="40"/>
      <c r="GQ1191" s="40"/>
      <c r="GR1191" s="40"/>
      <c r="GS1191" s="40"/>
      <c r="GT1191" s="40"/>
      <c r="GU1191" s="40"/>
      <c r="GV1191" s="40"/>
      <c r="GW1191" s="40"/>
      <c r="GX1191" s="40"/>
      <c r="GY1191" s="40"/>
      <c r="GZ1191" s="40"/>
      <c r="HA1191" s="40"/>
      <c r="HB1191" s="40"/>
      <c r="HC1191" s="40"/>
      <c r="HD1191" s="40"/>
      <c r="HE1191" s="40"/>
      <c r="HF1191" s="40"/>
      <c r="HG1191" s="40"/>
      <c r="HH1191" s="40"/>
      <c r="HI1191" s="40"/>
      <c r="HJ1191" s="40"/>
      <c r="HK1191" s="40"/>
      <c r="HL1191" s="40"/>
      <c r="HM1191" s="40"/>
      <c r="HN1191" s="40"/>
      <c r="HO1191" s="40"/>
      <c r="HP1191" s="40"/>
      <c r="HQ1191" s="40"/>
      <c r="HR1191" s="40"/>
      <c r="HS1191" s="40"/>
      <c r="HT1191" s="40"/>
      <c r="HU1191" s="40"/>
      <c r="HV1191" s="40"/>
      <c r="HW1191" s="40"/>
      <c r="HX1191" s="40"/>
      <c r="HY1191" s="40"/>
      <c r="HZ1191" s="40"/>
      <c r="IA1191" s="40"/>
      <c r="IB1191" s="40"/>
      <c r="IC1191" s="40"/>
      <c r="ID1191" s="40"/>
      <c r="IE1191" s="40"/>
      <c r="IF1191" s="40"/>
      <c r="IG1191" s="40"/>
      <c r="IH1191" s="40"/>
      <c r="II1191" s="40"/>
      <c r="IJ1191" s="40"/>
      <c r="IK1191" s="40"/>
      <c r="IL1191" s="40"/>
      <c r="IM1191" s="40"/>
      <c r="IN1191" s="40"/>
      <c r="IO1191" s="40"/>
      <c r="IP1191" s="40"/>
      <c r="IQ1191" s="40"/>
      <c r="IR1191" s="40"/>
      <c r="IS1191" s="40"/>
      <c r="IT1191" s="40"/>
      <c r="IU1191" s="40"/>
      <c r="IV1191" s="40"/>
    </row>
    <row r="1192" spans="1:256" ht="258">
      <c r="A1192" s="657" t="s">
        <v>815</v>
      </c>
      <c r="B1192" s="575" t="s">
        <v>1077</v>
      </c>
      <c r="C1192" s="725"/>
      <c r="D1192" s="725"/>
      <c r="E1192" s="94"/>
      <c r="F1192" s="128"/>
      <c r="G1192" s="43"/>
      <c r="H1192" s="72"/>
      <c r="I1192" s="72"/>
      <c r="J1192" s="72"/>
      <c r="K1192" s="72"/>
      <c r="L1192" s="39"/>
      <c r="M1192" s="69"/>
      <c r="N1192" s="69"/>
      <c r="O1192" s="69"/>
      <c r="P1192" s="69"/>
      <c r="Q1192" s="40"/>
      <c r="R1192" s="40"/>
      <c r="S1192" s="40"/>
      <c r="T1192" s="40"/>
      <c r="U1192" s="40"/>
      <c r="V1192" s="40"/>
      <c r="W1192" s="40"/>
      <c r="X1192" s="40"/>
      <c r="Y1192" s="40"/>
      <c r="Z1192" s="40"/>
      <c r="AA1192" s="40"/>
      <c r="AB1192" s="40"/>
      <c r="AC1192" s="40"/>
      <c r="AD1192" s="40"/>
      <c r="AE1192" s="40"/>
      <c r="AF1192" s="40"/>
      <c r="AG1192" s="40"/>
      <c r="AH1192" s="40"/>
      <c r="AI1192" s="40"/>
      <c r="AJ1192" s="40"/>
      <c r="AK1192" s="40"/>
      <c r="AL1192" s="40"/>
      <c r="AM1192" s="40"/>
      <c r="AN1192" s="40"/>
      <c r="AO1192" s="40"/>
      <c r="AP1192" s="40"/>
      <c r="AQ1192" s="40"/>
      <c r="AR1192" s="40"/>
      <c r="AS1192" s="40"/>
      <c r="AT1192" s="40"/>
      <c r="AU1192" s="40"/>
      <c r="AV1192" s="40"/>
      <c r="AW1192" s="40"/>
      <c r="AX1192" s="40"/>
      <c r="AY1192" s="40"/>
      <c r="AZ1192" s="40"/>
      <c r="BA1192" s="40"/>
      <c r="BB1192" s="40"/>
      <c r="BC1192" s="40"/>
      <c r="BD1192" s="40"/>
      <c r="BE1192" s="40"/>
      <c r="BF1192" s="40"/>
      <c r="BG1192" s="40"/>
      <c r="BH1192" s="40"/>
      <c r="BI1192" s="40"/>
      <c r="BJ1192" s="40"/>
      <c r="BK1192" s="40"/>
      <c r="BL1192" s="40"/>
      <c r="BM1192" s="40"/>
      <c r="BN1192" s="40"/>
      <c r="BO1192" s="40"/>
      <c r="BP1192" s="40"/>
      <c r="BQ1192" s="40"/>
      <c r="BR1192" s="40"/>
      <c r="BS1192" s="40"/>
      <c r="BT1192" s="40"/>
      <c r="BU1192" s="40"/>
      <c r="BV1192" s="40"/>
      <c r="BW1192" s="40"/>
      <c r="BX1192" s="40"/>
      <c r="BY1192" s="40"/>
      <c r="BZ1192" s="40"/>
      <c r="CA1192" s="40"/>
      <c r="CB1192" s="40"/>
      <c r="CC1192" s="40"/>
      <c r="CD1192" s="40"/>
      <c r="CE1192" s="40"/>
      <c r="CF1192" s="40"/>
      <c r="CG1192" s="40"/>
      <c r="CH1192" s="40"/>
      <c r="CI1192" s="40"/>
      <c r="CJ1192" s="40"/>
      <c r="CK1192" s="40"/>
      <c r="CL1192" s="40"/>
      <c r="CM1192" s="40"/>
      <c r="CN1192" s="40"/>
      <c r="CO1192" s="40"/>
      <c r="CP1192" s="40"/>
      <c r="CQ1192" s="40"/>
      <c r="CR1192" s="40"/>
      <c r="CS1192" s="40"/>
      <c r="CT1192" s="40"/>
      <c r="CU1192" s="40"/>
      <c r="CV1192" s="40"/>
      <c r="CW1192" s="40"/>
      <c r="CX1192" s="40"/>
      <c r="CY1192" s="40"/>
      <c r="CZ1192" s="40"/>
      <c r="DA1192" s="40"/>
      <c r="DB1192" s="40"/>
      <c r="DC1192" s="40"/>
      <c r="DD1192" s="40"/>
      <c r="DE1192" s="40"/>
      <c r="DF1192" s="40"/>
      <c r="DG1192" s="40"/>
      <c r="DH1192" s="40"/>
      <c r="DI1192" s="40"/>
      <c r="DJ1192" s="40"/>
      <c r="DK1192" s="40"/>
      <c r="DL1192" s="40"/>
      <c r="DM1192" s="40"/>
      <c r="DN1192" s="40"/>
      <c r="DO1192" s="40"/>
      <c r="DP1192" s="40"/>
      <c r="DQ1192" s="40"/>
      <c r="DR1192" s="40"/>
      <c r="DS1192" s="40"/>
      <c r="DT1192" s="40"/>
      <c r="DU1192" s="40"/>
      <c r="DV1192" s="40"/>
      <c r="DW1192" s="40"/>
      <c r="DX1192" s="40"/>
      <c r="DY1192" s="40"/>
      <c r="DZ1192" s="40"/>
      <c r="EA1192" s="40"/>
      <c r="EB1192" s="40"/>
      <c r="EC1192" s="40"/>
      <c r="ED1192" s="40"/>
      <c r="EE1192" s="40"/>
      <c r="EF1192" s="40"/>
      <c r="EG1192" s="40"/>
      <c r="EH1192" s="40"/>
      <c r="EI1192" s="40"/>
      <c r="EJ1192" s="40"/>
      <c r="EK1192" s="40"/>
      <c r="EL1192" s="40"/>
      <c r="EM1192" s="40"/>
      <c r="EN1192" s="40"/>
      <c r="EO1192" s="40"/>
      <c r="EP1192" s="40"/>
      <c r="EQ1192" s="40"/>
      <c r="ER1192" s="40"/>
      <c r="ES1192" s="40"/>
      <c r="ET1192" s="40"/>
      <c r="EU1192" s="40"/>
      <c r="EV1192" s="40"/>
      <c r="EW1192" s="40"/>
      <c r="EX1192" s="40"/>
      <c r="EY1192" s="40"/>
      <c r="EZ1192" s="40"/>
      <c r="FA1192" s="40"/>
      <c r="FB1192" s="40"/>
      <c r="FC1192" s="40"/>
      <c r="FD1192" s="40"/>
      <c r="FE1192" s="40"/>
      <c r="FF1192" s="40"/>
      <c r="FG1192" s="40"/>
      <c r="FH1192" s="40"/>
      <c r="FI1192" s="40"/>
      <c r="FJ1192" s="40"/>
      <c r="FK1192" s="40"/>
      <c r="FL1192" s="40"/>
      <c r="FM1192" s="40"/>
      <c r="FN1192" s="40"/>
      <c r="FO1192" s="40"/>
      <c r="FP1192" s="40"/>
      <c r="FQ1192" s="40"/>
      <c r="FR1192" s="40"/>
      <c r="FS1192" s="40"/>
      <c r="FT1192" s="40"/>
      <c r="FU1192" s="40"/>
      <c r="FV1192" s="40"/>
      <c r="FW1192" s="40"/>
      <c r="FX1192" s="40"/>
      <c r="FY1192" s="40"/>
      <c r="FZ1192" s="40"/>
      <c r="GA1192" s="40"/>
      <c r="GB1192" s="40"/>
      <c r="GC1192" s="40"/>
      <c r="GD1192" s="40"/>
      <c r="GE1192" s="40"/>
      <c r="GF1192" s="40"/>
      <c r="GG1192" s="40"/>
      <c r="GH1192" s="40"/>
      <c r="GI1192" s="40"/>
      <c r="GJ1192" s="40"/>
      <c r="GK1192" s="40"/>
      <c r="GL1192" s="40"/>
      <c r="GM1192" s="40"/>
      <c r="GN1192" s="40"/>
      <c r="GO1192" s="40"/>
      <c r="GP1192" s="40"/>
      <c r="GQ1192" s="40"/>
      <c r="GR1192" s="40"/>
      <c r="GS1192" s="40"/>
      <c r="GT1192" s="40"/>
      <c r="GU1192" s="40"/>
      <c r="GV1192" s="40"/>
      <c r="GW1192" s="40"/>
      <c r="GX1192" s="40"/>
      <c r="GY1192" s="40"/>
      <c r="GZ1192" s="40"/>
      <c r="HA1192" s="40"/>
      <c r="HB1192" s="40"/>
      <c r="HC1192" s="40"/>
      <c r="HD1192" s="40"/>
      <c r="HE1192" s="40"/>
      <c r="HF1192" s="40"/>
      <c r="HG1192" s="40"/>
      <c r="HH1192" s="40"/>
      <c r="HI1192" s="40"/>
      <c r="HJ1192" s="40"/>
      <c r="HK1192" s="40"/>
      <c r="HL1192" s="40"/>
      <c r="HM1192" s="40"/>
      <c r="HN1192" s="40"/>
      <c r="HO1192" s="40"/>
      <c r="HP1192" s="40"/>
      <c r="HQ1192" s="40"/>
      <c r="HR1192" s="40"/>
      <c r="HS1192" s="40"/>
      <c r="HT1192" s="40"/>
      <c r="HU1192" s="40"/>
      <c r="HV1192" s="40"/>
      <c r="HW1192" s="40"/>
      <c r="HX1192" s="40"/>
      <c r="HY1192" s="40"/>
      <c r="HZ1192" s="40"/>
      <c r="IA1192" s="40"/>
      <c r="IB1192" s="40"/>
      <c r="IC1192" s="40"/>
      <c r="ID1192" s="40"/>
      <c r="IE1192" s="40"/>
      <c r="IF1192" s="40"/>
      <c r="IG1192" s="40"/>
      <c r="IH1192" s="40"/>
      <c r="II1192" s="40"/>
      <c r="IJ1192" s="40"/>
      <c r="IK1192" s="40"/>
      <c r="IL1192" s="40"/>
      <c r="IM1192" s="40"/>
      <c r="IN1192" s="40"/>
      <c r="IO1192" s="40"/>
      <c r="IP1192" s="40"/>
      <c r="IQ1192" s="40"/>
      <c r="IR1192" s="40"/>
      <c r="IS1192" s="40"/>
      <c r="IT1192" s="40"/>
      <c r="IU1192" s="40"/>
      <c r="IV1192" s="40"/>
    </row>
    <row r="1193" spans="1:256" ht="156.75">
      <c r="A1193" s="657"/>
      <c r="B1193" s="575" t="s">
        <v>1078</v>
      </c>
      <c r="C1193" s="725"/>
      <c r="D1193" s="725"/>
      <c r="E1193" s="94"/>
      <c r="F1193" s="128"/>
      <c r="G1193" s="43"/>
      <c r="H1193" s="72"/>
      <c r="I1193" s="72"/>
      <c r="J1193" s="72"/>
      <c r="K1193" s="72"/>
      <c r="L1193" s="39"/>
      <c r="M1193" s="69"/>
      <c r="N1193" s="69"/>
      <c r="O1193" s="69"/>
      <c r="P1193" s="69"/>
      <c r="Q1193" s="40"/>
      <c r="R1193" s="40"/>
      <c r="S1193" s="40"/>
      <c r="T1193" s="40"/>
      <c r="U1193" s="40"/>
      <c r="V1193" s="40"/>
      <c r="W1193" s="40"/>
      <c r="X1193" s="40"/>
      <c r="Y1193" s="40"/>
      <c r="Z1193" s="40"/>
      <c r="AA1193" s="40"/>
      <c r="AB1193" s="40"/>
      <c r="AC1193" s="40"/>
      <c r="AD1193" s="40"/>
      <c r="AE1193" s="40"/>
      <c r="AF1193" s="40"/>
      <c r="AG1193" s="40"/>
      <c r="AH1193" s="40"/>
      <c r="AI1193" s="40"/>
      <c r="AJ1193" s="40"/>
      <c r="AK1193" s="40"/>
      <c r="AL1193" s="40"/>
      <c r="AM1193" s="40"/>
      <c r="AN1193" s="40"/>
      <c r="AO1193" s="40"/>
      <c r="AP1193" s="40"/>
      <c r="AQ1193" s="40"/>
      <c r="AR1193" s="40"/>
      <c r="AS1193" s="40"/>
      <c r="AT1193" s="40"/>
      <c r="AU1193" s="40"/>
      <c r="AV1193" s="40"/>
      <c r="AW1193" s="40"/>
      <c r="AX1193" s="40"/>
      <c r="AY1193" s="40"/>
      <c r="AZ1193" s="40"/>
      <c r="BA1193" s="40"/>
      <c r="BB1193" s="40"/>
      <c r="BC1193" s="40"/>
      <c r="BD1193" s="40"/>
      <c r="BE1193" s="40"/>
      <c r="BF1193" s="40"/>
      <c r="BG1193" s="40"/>
      <c r="BH1193" s="40"/>
      <c r="BI1193" s="40"/>
      <c r="BJ1193" s="40"/>
      <c r="BK1193" s="40"/>
      <c r="BL1193" s="40"/>
      <c r="BM1193" s="40"/>
      <c r="BN1193" s="40"/>
      <c r="BO1193" s="40"/>
      <c r="BP1193" s="40"/>
      <c r="BQ1193" s="40"/>
      <c r="BR1193" s="40"/>
      <c r="BS1193" s="40"/>
      <c r="BT1193" s="40"/>
      <c r="BU1193" s="40"/>
      <c r="BV1193" s="40"/>
      <c r="BW1193" s="40"/>
      <c r="BX1193" s="40"/>
      <c r="BY1193" s="40"/>
      <c r="BZ1193" s="40"/>
      <c r="CA1193" s="40"/>
      <c r="CB1193" s="40"/>
      <c r="CC1193" s="40"/>
      <c r="CD1193" s="40"/>
      <c r="CE1193" s="40"/>
      <c r="CF1193" s="40"/>
      <c r="CG1193" s="40"/>
      <c r="CH1193" s="40"/>
      <c r="CI1193" s="40"/>
      <c r="CJ1193" s="40"/>
      <c r="CK1193" s="40"/>
      <c r="CL1193" s="40"/>
      <c r="CM1193" s="40"/>
      <c r="CN1193" s="40"/>
      <c r="CO1193" s="40"/>
      <c r="CP1193" s="40"/>
      <c r="CQ1193" s="40"/>
      <c r="CR1193" s="40"/>
      <c r="CS1193" s="40"/>
      <c r="CT1193" s="40"/>
      <c r="CU1193" s="40"/>
      <c r="CV1193" s="40"/>
      <c r="CW1193" s="40"/>
      <c r="CX1193" s="40"/>
      <c r="CY1193" s="40"/>
      <c r="CZ1193" s="40"/>
      <c r="DA1193" s="40"/>
      <c r="DB1193" s="40"/>
      <c r="DC1193" s="40"/>
      <c r="DD1193" s="40"/>
      <c r="DE1193" s="40"/>
      <c r="DF1193" s="40"/>
      <c r="DG1193" s="40"/>
      <c r="DH1193" s="40"/>
      <c r="DI1193" s="40"/>
      <c r="DJ1193" s="40"/>
      <c r="DK1193" s="40"/>
      <c r="DL1193" s="40"/>
      <c r="DM1193" s="40"/>
      <c r="DN1193" s="40"/>
      <c r="DO1193" s="40"/>
      <c r="DP1193" s="40"/>
      <c r="DQ1193" s="40"/>
      <c r="DR1193" s="40"/>
      <c r="DS1193" s="40"/>
      <c r="DT1193" s="40"/>
      <c r="DU1193" s="40"/>
      <c r="DV1193" s="40"/>
      <c r="DW1193" s="40"/>
      <c r="DX1193" s="40"/>
      <c r="DY1193" s="40"/>
      <c r="DZ1193" s="40"/>
      <c r="EA1193" s="40"/>
      <c r="EB1193" s="40"/>
      <c r="EC1193" s="40"/>
      <c r="ED1193" s="40"/>
      <c r="EE1193" s="40"/>
      <c r="EF1193" s="40"/>
      <c r="EG1193" s="40"/>
      <c r="EH1193" s="40"/>
      <c r="EI1193" s="40"/>
      <c r="EJ1193" s="40"/>
      <c r="EK1193" s="40"/>
      <c r="EL1193" s="40"/>
      <c r="EM1193" s="40"/>
      <c r="EN1193" s="40"/>
      <c r="EO1193" s="40"/>
      <c r="EP1193" s="40"/>
      <c r="EQ1193" s="40"/>
      <c r="ER1193" s="40"/>
      <c r="ES1193" s="40"/>
      <c r="ET1193" s="40"/>
      <c r="EU1193" s="40"/>
      <c r="EV1193" s="40"/>
      <c r="EW1193" s="40"/>
      <c r="EX1193" s="40"/>
      <c r="EY1193" s="40"/>
      <c r="EZ1193" s="40"/>
      <c r="FA1193" s="40"/>
      <c r="FB1193" s="40"/>
      <c r="FC1193" s="40"/>
      <c r="FD1193" s="40"/>
      <c r="FE1193" s="40"/>
      <c r="FF1193" s="40"/>
      <c r="FG1193" s="40"/>
      <c r="FH1193" s="40"/>
      <c r="FI1193" s="40"/>
      <c r="FJ1193" s="40"/>
      <c r="FK1193" s="40"/>
      <c r="FL1193" s="40"/>
      <c r="FM1193" s="40"/>
      <c r="FN1193" s="40"/>
      <c r="FO1193" s="40"/>
      <c r="FP1193" s="40"/>
      <c r="FQ1193" s="40"/>
      <c r="FR1193" s="40"/>
      <c r="FS1193" s="40"/>
      <c r="FT1193" s="40"/>
      <c r="FU1193" s="40"/>
      <c r="FV1193" s="40"/>
      <c r="FW1193" s="40"/>
      <c r="FX1193" s="40"/>
      <c r="FY1193" s="40"/>
      <c r="FZ1193" s="40"/>
      <c r="GA1193" s="40"/>
      <c r="GB1193" s="40"/>
      <c r="GC1193" s="40"/>
      <c r="GD1193" s="40"/>
      <c r="GE1193" s="40"/>
      <c r="GF1193" s="40"/>
      <c r="GG1193" s="40"/>
      <c r="GH1193" s="40"/>
      <c r="GI1193" s="40"/>
      <c r="GJ1193" s="40"/>
      <c r="GK1193" s="40"/>
      <c r="GL1193" s="40"/>
      <c r="GM1193" s="40"/>
      <c r="GN1193" s="40"/>
      <c r="GO1193" s="40"/>
      <c r="GP1193" s="40"/>
      <c r="GQ1193" s="40"/>
      <c r="GR1193" s="40"/>
      <c r="GS1193" s="40"/>
      <c r="GT1193" s="40"/>
      <c r="GU1193" s="40"/>
      <c r="GV1193" s="40"/>
      <c r="GW1193" s="40"/>
      <c r="GX1193" s="40"/>
      <c r="GY1193" s="40"/>
      <c r="GZ1193" s="40"/>
      <c r="HA1193" s="40"/>
      <c r="HB1193" s="40"/>
      <c r="HC1193" s="40"/>
      <c r="HD1193" s="40"/>
      <c r="HE1193" s="40"/>
      <c r="HF1193" s="40"/>
      <c r="HG1193" s="40"/>
      <c r="HH1193" s="40"/>
      <c r="HI1193" s="40"/>
      <c r="HJ1193" s="40"/>
      <c r="HK1193" s="40"/>
      <c r="HL1193" s="40"/>
      <c r="HM1193" s="40"/>
      <c r="HN1193" s="40"/>
      <c r="HO1193" s="40"/>
      <c r="HP1193" s="40"/>
      <c r="HQ1193" s="40"/>
      <c r="HR1193" s="40"/>
      <c r="HS1193" s="40"/>
      <c r="HT1193" s="40"/>
      <c r="HU1193" s="40"/>
      <c r="HV1193" s="40"/>
      <c r="HW1193" s="40"/>
      <c r="HX1193" s="40"/>
      <c r="HY1193" s="40"/>
      <c r="HZ1193" s="40"/>
      <c r="IA1193" s="40"/>
      <c r="IB1193" s="40"/>
      <c r="IC1193" s="40"/>
      <c r="ID1193" s="40"/>
      <c r="IE1193" s="40"/>
      <c r="IF1193" s="40"/>
      <c r="IG1193" s="40"/>
      <c r="IH1193" s="40"/>
      <c r="II1193" s="40"/>
      <c r="IJ1193" s="40"/>
      <c r="IK1193" s="40"/>
      <c r="IL1193" s="40"/>
      <c r="IM1193" s="40"/>
      <c r="IN1193" s="40"/>
      <c r="IO1193" s="40"/>
      <c r="IP1193" s="40"/>
      <c r="IQ1193" s="40"/>
      <c r="IR1193" s="40"/>
      <c r="IS1193" s="40"/>
      <c r="IT1193" s="40"/>
      <c r="IU1193" s="40"/>
      <c r="IV1193" s="40"/>
    </row>
    <row r="1194" spans="1:256" ht="42.75">
      <c r="A1194" s="657"/>
      <c r="B1194" s="575" t="s">
        <v>129</v>
      </c>
      <c r="C1194" s="725"/>
      <c r="D1194" s="725"/>
      <c r="E1194" s="94"/>
      <c r="F1194" s="128"/>
      <c r="G1194" s="43"/>
      <c r="H1194" s="72"/>
      <c r="I1194" s="72"/>
      <c r="J1194" s="72"/>
      <c r="K1194" s="72"/>
      <c r="L1194" s="39"/>
      <c r="M1194" s="69"/>
      <c r="N1194" s="69"/>
      <c r="O1194" s="69"/>
      <c r="P1194" s="69"/>
      <c r="Q1194" s="40"/>
      <c r="R1194" s="40"/>
      <c r="S1194" s="40"/>
      <c r="T1194" s="40"/>
      <c r="U1194" s="40"/>
      <c r="V1194" s="40"/>
      <c r="W1194" s="40"/>
      <c r="X1194" s="40"/>
      <c r="Y1194" s="40"/>
      <c r="Z1194" s="40"/>
      <c r="AA1194" s="40"/>
      <c r="AB1194" s="40"/>
      <c r="AC1194" s="40"/>
      <c r="AD1194" s="40"/>
      <c r="AE1194" s="40"/>
      <c r="AF1194" s="40"/>
      <c r="AG1194" s="40"/>
      <c r="AH1194" s="40"/>
      <c r="AI1194" s="40"/>
      <c r="AJ1194" s="40"/>
      <c r="AK1194" s="40"/>
      <c r="AL1194" s="40"/>
      <c r="AM1194" s="40"/>
      <c r="AN1194" s="40"/>
      <c r="AO1194" s="40"/>
      <c r="AP1194" s="40"/>
      <c r="AQ1194" s="40"/>
      <c r="AR1194" s="40"/>
      <c r="AS1194" s="40"/>
      <c r="AT1194" s="40"/>
      <c r="AU1194" s="40"/>
      <c r="AV1194" s="40"/>
      <c r="AW1194" s="40"/>
      <c r="AX1194" s="40"/>
      <c r="AY1194" s="40"/>
      <c r="AZ1194" s="40"/>
      <c r="BA1194" s="40"/>
      <c r="BB1194" s="40"/>
      <c r="BC1194" s="40"/>
      <c r="BD1194" s="40"/>
      <c r="BE1194" s="40"/>
      <c r="BF1194" s="40"/>
      <c r="BG1194" s="40"/>
      <c r="BH1194" s="40"/>
      <c r="BI1194" s="40"/>
      <c r="BJ1194" s="40"/>
      <c r="BK1194" s="40"/>
      <c r="BL1194" s="40"/>
      <c r="BM1194" s="40"/>
      <c r="BN1194" s="40"/>
      <c r="BO1194" s="40"/>
      <c r="BP1194" s="40"/>
      <c r="BQ1194" s="40"/>
      <c r="BR1194" s="40"/>
      <c r="BS1194" s="40"/>
      <c r="BT1194" s="40"/>
      <c r="BU1194" s="40"/>
      <c r="BV1194" s="40"/>
      <c r="BW1194" s="40"/>
      <c r="BX1194" s="40"/>
      <c r="BY1194" s="40"/>
      <c r="BZ1194" s="40"/>
      <c r="CA1194" s="40"/>
      <c r="CB1194" s="40"/>
      <c r="CC1194" s="40"/>
      <c r="CD1194" s="40"/>
      <c r="CE1194" s="40"/>
      <c r="CF1194" s="40"/>
      <c r="CG1194" s="40"/>
      <c r="CH1194" s="40"/>
      <c r="CI1194" s="40"/>
      <c r="CJ1194" s="40"/>
      <c r="CK1194" s="40"/>
      <c r="CL1194" s="40"/>
      <c r="CM1194" s="40"/>
      <c r="CN1194" s="40"/>
      <c r="CO1194" s="40"/>
      <c r="CP1194" s="40"/>
      <c r="CQ1194" s="40"/>
      <c r="CR1194" s="40"/>
      <c r="CS1194" s="40"/>
      <c r="CT1194" s="40"/>
      <c r="CU1194" s="40"/>
      <c r="CV1194" s="40"/>
      <c r="CW1194" s="40"/>
      <c r="CX1194" s="40"/>
      <c r="CY1194" s="40"/>
      <c r="CZ1194" s="40"/>
      <c r="DA1194" s="40"/>
      <c r="DB1194" s="40"/>
      <c r="DC1194" s="40"/>
      <c r="DD1194" s="40"/>
      <c r="DE1194" s="40"/>
      <c r="DF1194" s="40"/>
      <c r="DG1194" s="40"/>
      <c r="DH1194" s="40"/>
      <c r="DI1194" s="40"/>
      <c r="DJ1194" s="40"/>
      <c r="DK1194" s="40"/>
      <c r="DL1194" s="40"/>
      <c r="DM1194" s="40"/>
      <c r="DN1194" s="40"/>
      <c r="DO1194" s="40"/>
      <c r="DP1194" s="40"/>
      <c r="DQ1194" s="40"/>
      <c r="DR1194" s="40"/>
      <c r="DS1194" s="40"/>
      <c r="DT1194" s="40"/>
      <c r="DU1194" s="40"/>
      <c r="DV1194" s="40"/>
      <c r="DW1194" s="40"/>
      <c r="DX1194" s="40"/>
      <c r="DY1194" s="40"/>
      <c r="DZ1194" s="40"/>
      <c r="EA1194" s="40"/>
      <c r="EB1194" s="40"/>
      <c r="EC1194" s="40"/>
      <c r="ED1194" s="40"/>
      <c r="EE1194" s="40"/>
      <c r="EF1194" s="40"/>
      <c r="EG1194" s="40"/>
      <c r="EH1194" s="40"/>
      <c r="EI1194" s="40"/>
      <c r="EJ1194" s="40"/>
      <c r="EK1194" s="40"/>
      <c r="EL1194" s="40"/>
      <c r="EM1194" s="40"/>
      <c r="EN1194" s="40"/>
      <c r="EO1194" s="40"/>
      <c r="EP1194" s="40"/>
      <c r="EQ1194" s="40"/>
      <c r="ER1194" s="40"/>
      <c r="ES1194" s="40"/>
      <c r="ET1194" s="40"/>
      <c r="EU1194" s="40"/>
      <c r="EV1194" s="40"/>
      <c r="EW1194" s="40"/>
      <c r="EX1194" s="40"/>
      <c r="EY1194" s="40"/>
      <c r="EZ1194" s="40"/>
      <c r="FA1194" s="40"/>
      <c r="FB1194" s="40"/>
      <c r="FC1194" s="40"/>
      <c r="FD1194" s="40"/>
      <c r="FE1194" s="40"/>
      <c r="FF1194" s="40"/>
      <c r="FG1194" s="40"/>
      <c r="FH1194" s="40"/>
      <c r="FI1194" s="40"/>
      <c r="FJ1194" s="40"/>
      <c r="FK1194" s="40"/>
      <c r="FL1194" s="40"/>
      <c r="FM1194" s="40"/>
      <c r="FN1194" s="40"/>
      <c r="FO1194" s="40"/>
      <c r="FP1194" s="40"/>
      <c r="FQ1194" s="40"/>
      <c r="FR1194" s="40"/>
      <c r="FS1194" s="40"/>
      <c r="FT1194" s="40"/>
      <c r="FU1194" s="40"/>
      <c r="FV1194" s="40"/>
      <c r="FW1194" s="40"/>
      <c r="FX1194" s="40"/>
      <c r="FY1194" s="40"/>
      <c r="FZ1194" s="40"/>
      <c r="GA1194" s="40"/>
      <c r="GB1194" s="40"/>
      <c r="GC1194" s="40"/>
      <c r="GD1194" s="40"/>
      <c r="GE1194" s="40"/>
      <c r="GF1194" s="40"/>
      <c r="GG1194" s="40"/>
      <c r="GH1194" s="40"/>
      <c r="GI1194" s="40"/>
      <c r="GJ1194" s="40"/>
      <c r="GK1194" s="40"/>
      <c r="GL1194" s="40"/>
      <c r="GM1194" s="40"/>
      <c r="GN1194" s="40"/>
      <c r="GO1194" s="40"/>
      <c r="GP1194" s="40"/>
      <c r="GQ1194" s="40"/>
      <c r="GR1194" s="40"/>
      <c r="GS1194" s="40"/>
      <c r="GT1194" s="40"/>
      <c r="GU1194" s="40"/>
      <c r="GV1194" s="40"/>
      <c r="GW1194" s="40"/>
      <c r="GX1194" s="40"/>
      <c r="GY1194" s="40"/>
      <c r="GZ1194" s="40"/>
      <c r="HA1194" s="40"/>
      <c r="HB1194" s="40"/>
      <c r="HC1194" s="40"/>
      <c r="HD1194" s="40"/>
      <c r="HE1194" s="40"/>
      <c r="HF1194" s="40"/>
      <c r="HG1194" s="40"/>
      <c r="HH1194" s="40"/>
      <c r="HI1194" s="40"/>
      <c r="HJ1194" s="40"/>
      <c r="HK1194" s="40"/>
      <c r="HL1194" s="40"/>
      <c r="HM1194" s="40"/>
      <c r="HN1194" s="40"/>
      <c r="HO1194" s="40"/>
      <c r="HP1194" s="40"/>
      <c r="HQ1194" s="40"/>
      <c r="HR1194" s="40"/>
      <c r="HS1194" s="40"/>
      <c r="HT1194" s="40"/>
      <c r="HU1194" s="40"/>
      <c r="HV1194" s="40"/>
      <c r="HW1194" s="40"/>
      <c r="HX1194" s="40"/>
      <c r="HY1194" s="40"/>
      <c r="HZ1194" s="40"/>
      <c r="IA1194" s="40"/>
      <c r="IB1194" s="40"/>
      <c r="IC1194" s="40"/>
      <c r="ID1194" s="40"/>
      <c r="IE1194" s="40"/>
      <c r="IF1194" s="40"/>
      <c r="IG1194" s="40"/>
      <c r="IH1194" s="40"/>
      <c r="II1194" s="40"/>
      <c r="IJ1194" s="40"/>
      <c r="IK1194" s="40"/>
      <c r="IL1194" s="40"/>
      <c r="IM1194" s="40"/>
      <c r="IN1194" s="40"/>
      <c r="IO1194" s="40"/>
      <c r="IP1194" s="40"/>
      <c r="IQ1194" s="40"/>
      <c r="IR1194" s="40"/>
      <c r="IS1194" s="40"/>
      <c r="IT1194" s="40"/>
      <c r="IU1194" s="40"/>
      <c r="IV1194" s="40"/>
    </row>
    <row r="1195" spans="1:256" ht="57">
      <c r="A1195" s="657"/>
      <c r="B1195" s="575" t="s">
        <v>819</v>
      </c>
      <c r="C1195" s="725"/>
      <c r="D1195" s="725"/>
      <c r="E1195" s="94"/>
      <c r="F1195" s="128"/>
      <c r="G1195" s="43"/>
      <c r="H1195" s="72"/>
      <c r="I1195" s="72"/>
      <c r="J1195" s="72"/>
      <c r="K1195" s="72"/>
      <c r="L1195" s="39"/>
      <c r="M1195" s="69"/>
      <c r="N1195" s="69"/>
      <c r="O1195" s="69"/>
      <c r="P1195" s="69"/>
      <c r="Q1195" s="40"/>
      <c r="R1195" s="40"/>
      <c r="S1195" s="40"/>
      <c r="T1195" s="40"/>
      <c r="U1195" s="40"/>
      <c r="V1195" s="40"/>
      <c r="W1195" s="40"/>
      <c r="X1195" s="40"/>
      <c r="Y1195" s="40"/>
      <c r="Z1195" s="40"/>
      <c r="AA1195" s="40"/>
      <c r="AB1195" s="40"/>
      <c r="AC1195" s="40"/>
      <c r="AD1195" s="40"/>
      <c r="AE1195" s="40"/>
      <c r="AF1195" s="40"/>
      <c r="AG1195" s="40"/>
      <c r="AH1195" s="40"/>
      <c r="AI1195" s="40"/>
      <c r="AJ1195" s="40"/>
      <c r="AK1195" s="40"/>
      <c r="AL1195" s="40"/>
      <c r="AM1195" s="40"/>
      <c r="AN1195" s="40"/>
      <c r="AO1195" s="40"/>
      <c r="AP1195" s="40"/>
      <c r="AQ1195" s="40"/>
      <c r="AR1195" s="40"/>
      <c r="AS1195" s="40"/>
      <c r="AT1195" s="40"/>
      <c r="AU1195" s="40"/>
      <c r="AV1195" s="40"/>
      <c r="AW1195" s="40"/>
      <c r="AX1195" s="40"/>
      <c r="AY1195" s="40"/>
      <c r="AZ1195" s="40"/>
      <c r="BA1195" s="40"/>
      <c r="BB1195" s="40"/>
      <c r="BC1195" s="40"/>
      <c r="BD1195" s="40"/>
      <c r="BE1195" s="40"/>
      <c r="BF1195" s="40"/>
      <c r="BG1195" s="40"/>
      <c r="BH1195" s="40"/>
      <c r="BI1195" s="40"/>
      <c r="BJ1195" s="40"/>
      <c r="BK1195" s="40"/>
      <c r="BL1195" s="40"/>
      <c r="BM1195" s="40"/>
      <c r="BN1195" s="40"/>
      <c r="BO1195" s="40"/>
      <c r="BP1195" s="40"/>
      <c r="BQ1195" s="40"/>
      <c r="BR1195" s="40"/>
      <c r="BS1195" s="40"/>
      <c r="BT1195" s="40"/>
      <c r="BU1195" s="40"/>
      <c r="BV1195" s="40"/>
      <c r="BW1195" s="40"/>
      <c r="BX1195" s="40"/>
      <c r="BY1195" s="40"/>
      <c r="BZ1195" s="40"/>
      <c r="CA1195" s="40"/>
      <c r="CB1195" s="40"/>
      <c r="CC1195" s="40"/>
      <c r="CD1195" s="40"/>
      <c r="CE1195" s="40"/>
      <c r="CF1195" s="40"/>
      <c r="CG1195" s="40"/>
      <c r="CH1195" s="40"/>
      <c r="CI1195" s="40"/>
      <c r="CJ1195" s="40"/>
      <c r="CK1195" s="40"/>
      <c r="CL1195" s="40"/>
      <c r="CM1195" s="40"/>
      <c r="CN1195" s="40"/>
      <c r="CO1195" s="40"/>
      <c r="CP1195" s="40"/>
      <c r="CQ1195" s="40"/>
      <c r="CR1195" s="40"/>
      <c r="CS1195" s="40"/>
      <c r="CT1195" s="40"/>
      <c r="CU1195" s="40"/>
      <c r="CV1195" s="40"/>
      <c r="CW1195" s="40"/>
      <c r="CX1195" s="40"/>
      <c r="CY1195" s="40"/>
      <c r="CZ1195" s="40"/>
      <c r="DA1195" s="40"/>
      <c r="DB1195" s="40"/>
      <c r="DC1195" s="40"/>
      <c r="DD1195" s="40"/>
      <c r="DE1195" s="40"/>
      <c r="DF1195" s="40"/>
      <c r="DG1195" s="40"/>
      <c r="DH1195" s="40"/>
      <c r="DI1195" s="40"/>
      <c r="DJ1195" s="40"/>
      <c r="DK1195" s="40"/>
      <c r="DL1195" s="40"/>
      <c r="DM1195" s="40"/>
      <c r="DN1195" s="40"/>
      <c r="DO1195" s="40"/>
      <c r="DP1195" s="40"/>
      <c r="DQ1195" s="40"/>
      <c r="DR1195" s="40"/>
      <c r="DS1195" s="40"/>
      <c r="DT1195" s="40"/>
      <c r="DU1195" s="40"/>
      <c r="DV1195" s="40"/>
      <c r="DW1195" s="40"/>
      <c r="DX1195" s="40"/>
      <c r="DY1195" s="40"/>
      <c r="DZ1195" s="40"/>
      <c r="EA1195" s="40"/>
      <c r="EB1195" s="40"/>
      <c r="EC1195" s="40"/>
      <c r="ED1195" s="40"/>
      <c r="EE1195" s="40"/>
      <c r="EF1195" s="40"/>
      <c r="EG1195" s="40"/>
      <c r="EH1195" s="40"/>
      <c r="EI1195" s="40"/>
      <c r="EJ1195" s="40"/>
      <c r="EK1195" s="40"/>
      <c r="EL1195" s="40"/>
      <c r="EM1195" s="40"/>
      <c r="EN1195" s="40"/>
      <c r="EO1195" s="40"/>
      <c r="EP1195" s="40"/>
      <c r="EQ1195" s="40"/>
      <c r="ER1195" s="40"/>
      <c r="ES1195" s="40"/>
      <c r="ET1195" s="40"/>
      <c r="EU1195" s="40"/>
      <c r="EV1195" s="40"/>
      <c r="EW1195" s="40"/>
      <c r="EX1195" s="40"/>
      <c r="EY1195" s="40"/>
      <c r="EZ1195" s="40"/>
      <c r="FA1195" s="40"/>
      <c r="FB1195" s="40"/>
      <c r="FC1195" s="40"/>
      <c r="FD1195" s="40"/>
      <c r="FE1195" s="40"/>
      <c r="FF1195" s="40"/>
      <c r="FG1195" s="40"/>
      <c r="FH1195" s="40"/>
      <c r="FI1195" s="40"/>
      <c r="FJ1195" s="40"/>
      <c r="FK1195" s="40"/>
      <c r="FL1195" s="40"/>
      <c r="FM1195" s="40"/>
      <c r="FN1195" s="40"/>
      <c r="FO1195" s="40"/>
      <c r="FP1195" s="40"/>
      <c r="FQ1195" s="40"/>
      <c r="FR1195" s="40"/>
      <c r="FS1195" s="40"/>
      <c r="FT1195" s="40"/>
      <c r="FU1195" s="40"/>
      <c r="FV1195" s="40"/>
      <c r="FW1195" s="40"/>
      <c r="FX1195" s="40"/>
      <c r="FY1195" s="40"/>
      <c r="FZ1195" s="40"/>
      <c r="GA1195" s="40"/>
      <c r="GB1195" s="40"/>
      <c r="GC1195" s="40"/>
      <c r="GD1195" s="40"/>
      <c r="GE1195" s="40"/>
      <c r="GF1195" s="40"/>
      <c r="GG1195" s="40"/>
      <c r="GH1195" s="40"/>
      <c r="GI1195" s="40"/>
      <c r="GJ1195" s="40"/>
      <c r="GK1195" s="40"/>
      <c r="GL1195" s="40"/>
      <c r="GM1195" s="40"/>
      <c r="GN1195" s="40"/>
      <c r="GO1195" s="40"/>
      <c r="GP1195" s="40"/>
      <c r="GQ1195" s="40"/>
      <c r="GR1195" s="40"/>
      <c r="GS1195" s="40"/>
      <c r="GT1195" s="40"/>
      <c r="GU1195" s="40"/>
      <c r="GV1195" s="40"/>
      <c r="GW1195" s="40"/>
      <c r="GX1195" s="40"/>
      <c r="GY1195" s="40"/>
      <c r="GZ1195" s="40"/>
      <c r="HA1195" s="40"/>
      <c r="HB1195" s="40"/>
      <c r="HC1195" s="40"/>
      <c r="HD1195" s="40"/>
      <c r="HE1195" s="40"/>
      <c r="HF1195" s="40"/>
      <c r="HG1195" s="40"/>
      <c r="HH1195" s="40"/>
      <c r="HI1195" s="40"/>
      <c r="HJ1195" s="40"/>
      <c r="HK1195" s="40"/>
      <c r="HL1195" s="40"/>
      <c r="HM1195" s="40"/>
      <c r="HN1195" s="40"/>
      <c r="HO1195" s="40"/>
      <c r="HP1195" s="40"/>
      <c r="HQ1195" s="40"/>
      <c r="HR1195" s="40"/>
      <c r="HS1195" s="40"/>
      <c r="HT1195" s="40"/>
      <c r="HU1195" s="40"/>
      <c r="HV1195" s="40"/>
      <c r="HW1195" s="40"/>
      <c r="HX1195" s="40"/>
      <c r="HY1195" s="40"/>
      <c r="HZ1195" s="40"/>
      <c r="IA1195" s="40"/>
      <c r="IB1195" s="40"/>
      <c r="IC1195" s="40"/>
      <c r="ID1195" s="40"/>
      <c r="IE1195" s="40"/>
      <c r="IF1195" s="40"/>
      <c r="IG1195" s="40"/>
      <c r="IH1195" s="40"/>
      <c r="II1195" s="40"/>
      <c r="IJ1195" s="40"/>
      <c r="IK1195" s="40"/>
      <c r="IL1195" s="40"/>
      <c r="IM1195" s="40"/>
      <c r="IN1195" s="40"/>
      <c r="IO1195" s="40"/>
      <c r="IP1195" s="40"/>
      <c r="IQ1195" s="40"/>
      <c r="IR1195" s="40"/>
      <c r="IS1195" s="40"/>
      <c r="IT1195" s="40"/>
      <c r="IU1195" s="40"/>
      <c r="IV1195" s="40"/>
    </row>
    <row r="1196" spans="1:256" ht="42.75">
      <c r="A1196" s="657"/>
      <c r="B1196" s="575" t="s">
        <v>812</v>
      </c>
      <c r="C1196" s="725"/>
      <c r="D1196" s="725"/>
      <c r="E1196" s="94"/>
      <c r="F1196" s="128"/>
      <c r="G1196" s="43"/>
      <c r="H1196" s="72"/>
      <c r="I1196" s="72"/>
      <c r="J1196" s="72"/>
      <c r="K1196" s="72"/>
      <c r="L1196" s="39"/>
      <c r="M1196" s="69"/>
      <c r="N1196" s="69"/>
      <c r="O1196" s="69"/>
      <c r="P1196" s="69"/>
      <c r="Q1196" s="40"/>
      <c r="R1196" s="40"/>
      <c r="S1196" s="40"/>
      <c r="T1196" s="40"/>
      <c r="U1196" s="40"/>
      <c r="V1196" s="40"/>
      <c r="W1196" s="40"/>
      <c r="X1196" s="40"/>
      <c r="Y1196" s="40"/>
      <c r="Z1196" s="40"/>
      <c r="AA1196" s="40"/>
      <c r="AB1196" s="40"/>
      <c r="AC1196" s="40"/>
      <c r="AD1196" s="40"/>
      <c r="AE1196" s="40"/>
      <c r="AF1196" s="40"/>
      <c r="AG1196" s="40"/>
      <c r="AH1196" s="40"/>
      <c r="AI1196" s="40"/>
      <c r="AJ1196" s="40"/>
      <c r="AK1196" s="40"/>
      <c r="AL1196" s="40"/>
      <c r="AM1196" s="40"/>
      <c r="AN1196" s="40"/>
      <c r="AO1196" s="40"/>
      <c r="AP1196" s="40"/>
      <c r="AQ1196" s="40"/>
      <c r="AR1196" s="40"/>
      <c r="AS1196" s="40"/>
      <c r="AT1196" s="40"/>
      <c r="AU1196" s="40"/>
      <c r="AV1196" s="40"/>
      <c r="AW1196" s="40"/>
      <c r="AX1196" s="40"/>
      <c r="AY1196" s="40"/>
      <c r="AZ1196" s="40"/>
      <c r="BA1196" s="40"/>
      <c r="BB1196" s="40"/>
      <c r="BC1196" s="40"/>
      <c r="BD1196" s="40"/>
      <c r="BE1196" s="40"/>
      <c r="BF1196" s="40"/>
      <c r="BG1196" s="40"/>
      <c r="BH1196" s="40"/>
      <c r="BI1196" s="40"/>
      <c r="BJ1196" s="40"/>
      <c r="BK1196" s="40"/>
      <c r="BL1196" s="40"/>
      <c r="BM1196" s="40"/>
      <c r="BN1196" s="40"/>
      <c r="BO1196" s="40"/>
      <c r="BP1196" s="40"/>
      <c r="BQ1196" s="40"/>
      <c r="BR1196" s="40"/>
      <c r="BS1196" s="40"/>
      <c r="BT1196" s="40"/>
      <c r="BU1196" s="40"/>
      <c r="BV1196" s="40"/>
      <c r="BW1196" s="40"/>
      <c r="BX1196" s="40"/>
      <c r="BY1196" s="40"/>
      <c r="BZ1196" s="40"/>
      <c r="CA1196" s="40"/>
      <c r="CB1196" s="40"/>
      <c r="CC1196" s="40"/>
      <c r="CD1196" s="40"/>
      <c r="CE1196" s="40"/>
      <c r="CF1196" s="40"/>
      <c r="CG1196" s="40"/>
      <c r="CH1196" s="40"/>
      <c r="CI1196" s="40"/>
      <c r="CJ1196" s="40"/>
      <c r="CK1196" s="40"/>
      <c r="CL1196" s="40"/>
      <c r="CM1196" s="40"/>
      <c r="CN1196" s="40"/>
      <c r="CO1196" s="40"/>
      <c r="CP1196" s="40"/>
      <c r="CQ1196" s="40"/>
      <c r="CR1196" s="40"/>
      <c r="CS1196" s="40"/>
      <c r="CT1196" s="40"/>
      <c r="CU1196" s="40"/>
      <c r="CV1196" s="40"/>
      <c r="CW1196" s="40"/>
      <c r="CX1196" s="40"/>
      <c r="CY1196" s="40"/>
      <c r="CZ1196" s="40"/>
      <c r="DA1196" s="40"/>
      <c r="DB1196" s="40"/>
      <c r="DC1196" s="40"/>
      <c r="DD1196" s="40"/>
      <c r="DE1196" s="40"/>
      <c r="DF1196" s="40"/>
      <c r="DG1196" s="40"/>
      <c r="DH1196" s="40"/>
      <c r="DI1196" s="40"/>
      <c r="DJ1196" s="40"/>
      <c r="DK1196" s="40"/>
      <c r="DL1196" s="40"/>
      <c r="DM1196" s="40"/>
      <c r="DN1196" s="40"/>
      <c r="DO1196" s="40"/>
      <c r="DP1196" s="40"/>
      <c r="DQ1196" s="40"/>
      <c r="DR1196" s="40"/>
      <c r="DS1196" s="40"/>
      <c r="DT1196" s="40"/>
      <c r="DU1196" s="40"/>
      <c r="DV1196" s="40"/>
      <c r="DW1196" s="40"/>
      <c r="DX1196" s="40"/>
      <c r="DY1196" s="40"/>
      <c r="DZ1196" s="40"/>
      <c r="EA1196" s="40"/>
      <c r="EB1196" s="40"/>
      <c r="EC1196" s="40"/>
      <c r="ED1196" s="40"/>
      <c r="EE1196" s="40"/>
      <c r="EF1196" s="40"/>
      <c r="EG1196" s="40"/>
      <c r="EH1196" s="40"/>
      <c r="EI1196" s="40"/>
      <c r="EJ1196" s="40"/>
      <c r="EK1196" s="40"/>
      <c r="EL1196" s="40"/>
      <c r="EM1196" s="40"/>
      <c r="EN1196" s="40"/>
      <c r="EO1196" s="40"/>
      <c r="EP1196" s="40"/>
      <c r="EQ1196" s="40"/>
      <c r="ER1196" s="40"/>
      <c r="ES1196" s="40"/>
      <c r="ET1196" s="40"/>
      <c r="EU1196" s="40"/>
      <c r="EV1196" s="40"/>
      <c r="EW1196" s="40"/>
      <c r="EX1196" s="40"/>
      <c r="EY1196" s="40"/>
      <c r="EZ1196" s="40"/>
      <c r="FA1196" s="40"/>
      <c r="FB1196" s="40"/>
      <c r="FC1196" s="40"/>
      <c r="FD1196" s="40"/>
      <c r="FE1196" s="40"/>
      <c r="FF1196" s="40"/>
      <c r="FG1196" s="40"/>
      <c r="FH1196" s="40"/>
      <c r="FI1196" s="40"/>
      <c r="FJ1196" s="40"/>
      <c r="FK1196" s="40"/>
      <c r="FL1196" s="40"/>
      <c r="FM1196" s="40"/>
      <c r="FN1196" s="40"/>
      <c r="FO1196" s="40"/>
      <c r="FP1196" s="40"/>
      <c r="FQ1196" s="40"/>
      <c r="FR1196" s="40"/>
      <c r="FS1196" s="40"/>
      <c r="FT1196" s="40"/>
      <c r="FU1196" s="40"/>
      <c r="FV1196" s="40"/>
      <c r="FW1196" s="40"/>
      <c r="FX1196" s="40"/>
      <c r="FY1196" s="40"/>
      <c r="FZ1196" s="40"/>
      <c r="GA1196" s="40"/>
      <c r="GB1196" s="40"/>
      <c r="GC1196" s="40"/>
      <c r="GD1196" s="40"/>
      <c r="GE1196" s="40"/>
      <c r="GF1196" s="40"/>
      <c r="GG1196" s="40"/>
      <c r="GH1196" s="40"/>
      <c r="GI1196" s="40"/>
      <c r="GJ1196" s="40"/>
      <c r="GK1196" s="40"/>
      <c r="GL1196" s="40"/>
      <c r="GM1196" s="40"/>
      <c r="GN1196" s="40"/>
      <c r="GO1196" s="40"/>
      <c r="GP1196" s="40"/>
      <c r="GQ1196" s="40"/>
      <c r="GR1196" s="40"/>
      <c r="GS1196" s="40"/>
      <c r="GT1196" s="40"/>
      <c r="GU1196" s="40"/>
      <c r="GV1196" s="40"/>
      <c r="GW1196" s="40"/>
      <c r="GX1196" s="40"/>
      <c r="GY1196" s="40"/>
      <c r="GZ1196" s="40"/>
      <c r="HA1196" s="40"/>
      <c r="HB1196" s="40"/>
      <c r="HC1196" s="40"/>
      <c r="HD1196" s="40"/>
      <c r="HE1196" s="40"/>
      <c r="HF1196" s="40"/>
      <c r="HG1196" s="40"/>
      <c r="HH1196" s="40"/>
      <c r="HI1196" s="40"/>
      <c r="HJ1196" s="40"/>
      <c r="HK1196" s="40"/>
      <c r="HL1196" s="40"/>
      <c r="HM1196" s="40"/>
      <c r="HN1196" s="40"/>
      <c r="HO1196" s="40"/>
      <c r="HP1196" s="40"/>
      <c r="HQ1196" s="40"/>
      <c r="HR1196" s="40"/>
      <c r="HS1196" s="40"/>
      <c r="HT1196" s="40"/>
      <c r="HU1196" s="40"/>
      <c r="HV1196" s="40"/>
      <c r="HW1196" s="40"/>
      <c r="HX1196" s="40"/>
      <c r="HY1196" s="40"/>
      <c r="HZ1196" s="40"/>
      <c r="IA1196" s="40"/>
      <c r="IB1196" s="40"/>
      <c r="IC1196" s="40"/>
      <c r="ID1196" s="40"/>
      <c r="IE1196" s="40"/>
      <c r="IF1196" s="40"/>
      <c r="IG1196" s="40"/>
      <c r="IH1196" s="40"/>
      <c r="II1196" s="40"/>
      <c r="IJ1196" s="40"/>
      <c r="IK1196" s="40"/>
      <c r="IL1196" s="40"/>
      <c r="IM1196" s="40"/>
      <c r="IN1196" s="40"/>
      <c r="IO1196" s="40"/>
      <c r="IP1196" s="40"/>
      <c r="IQ1196" s="40"/>
      <c r="IR1196" s="40"/>
      <c r="IS1196" s="40"/>
      <c r="IT1196" s="40"/>
      <c r="IU1196" s="40"/>
      <c r="IV1196" s="40"/>
    </row>
    <row r="1197" spans="1:256">
      <c r="A1197" s="748" t="s">
        <v>101</v>
      </c>
      <c r="B1197" s="749" t="s">
        <v>820</v>
      </c>
      <c r="C1197" s="539" t="s">
        <v>110</v>
      </c>
      <c r="D1197" s="659">
        <v>21</v>
      </c>
      <c r="E1197" s="94"/>
      <c r="F1197" s="128">
        <f t="shared" ref="F1197:F1201" si="73">E1197*D1197</f>
        <v>0</v>
      </c>
      <c r="G1197" s="43"/>
      <c r="H1197" s="72"/>
      <c r="I1197" s="72"/>
      <c r="J1197" s="72"/>
      <c r="K1197" s="72"/>
      <c r="L1197" s="39"/>
      <c r="M1197" s="69"/>
      <c r="N1197" s="69"/>
      <c r="O1197" s="69"/>
      <c r="P1197" s="69"/>
      <c r="Q1197" s="40"/>
      <c r="R1197" s="40"/>
      <c r="S1197" s="40"/>
      <c r="T1197" s="40"/>
      <c r="U1197" s="40"/>
      <c r="V1197" s="40"/>
      <c r="W1197" s="40"/>
      <c r="X1197" s="40"/>
      <c r="Y1197" s="40"/>
      <c r="Z1197" s="40"/>
      <c r="AA1197" s="40"/>
      <c r="AB1197" s="40"/>
      <c r="AC1197" s="40"/>
      <c r="AD1197" s="40"/>
      <c r="AE1197" s="40"/>
      <c r="AF1197" s="40"/>
      <c r="AG1197" s="40"/>
      <c r="AH1197" s="40"/>
      <c r="AI1197" s="40"/>
      <c r="AJ1197" s="40"/>
      <c r="AK1197" s="40"/>
      <c r="AL1197" s="40"/>
      <c r="AM1197" s="40"/>
      <c r="AN1197" s="40"/>
      <c r="AO1197" s="40"/>
      <c r="AP1197" s="40"/>
      <c r="AQ1197" s="40"/>
      <c r="AR1197" s="40"/>
      <c r="AS1197" s="40"/>
      <c r="AT1197" s="40"/>
      <c r="AU1197" s="40"/>
      <c r="AV1197" s="40"/>
      <c r="AW1197" s="40"/>
      <c r="AX1197" s="40"/>
      <c r="AY1197" s="40"/>
      <c r="AZ1197" s="40"/>
      <c r="BA1197" s="40"/>
      <c r="BB1197" s="40"/>
      <c r="BC1197" s="40"/>
      <c r="BD1197" s="40"/>
      <c r="BE1197" s="40"/>
      <c r="BF1197" s="40"/>
      <c r="BG1197" s="40"/>
      <c r="BH1197" s="40"/>
      <c r="BI1197" s="40"/>
      <c r="BJ1197" s="40"/>
      <c r="BK1197" s="40"/>
      <c r="BL1197" s="40"/>
      <c r="BM1197" s="40"/>
      <c r="BN1197" s="40"/>
      <c r="BO1197" s="40"/>
      <c r="BP1197" s="40"/>
      <c r="BQ1197" s="40"/>
      <c r="BR1197" s="40"/>
      <c r="BS1197" s="40"/>
      <c r="BT1197" s="40"/>
      <c r="BU1197" s="40"/>
      <c r="BV1197" s="40"/>
      <c r="BW1197" s="40"/>
      <c r="BX1197" s="40"/>
      <c r="BY1197" s="40"/>
      <c r="BZ1197" s="40"/>
      <c r="CA1197" s="40"/>
      <c r="CB1197" s="40"/>
      <c r="CC1197" s="40"/>
      <c r="CD1197" s="40"/>
      <c r="CE1197" s="40"/>
      <c r="CF1197" s="40"/>
      <c r="CG1197" s="40"/>
      <c r="CH1197" s="40"/>
      <c r="CI1197" s="40"/>
      <c r="CJ1197" s="40"/>
      <c r="CK1197" s="40"/>
      <c r="CL1197" s="40"/>
      <c r="CM1197" s="40"/>
      <c r="CN1197" s="40"/>
      <c r="CO1197" s="40"/>
      <c r="CP1197" s="40"/>
      <c r="CQ1197" s="40"/>
      <c r="CR1197" s="40"/>
      <c r="CS1197" s="40"/>
      <c r="CT1197" s="40"/>
      <c r="CU1197" s="40"/>
      <c r="CV1197" s="40"/>
      <c r="CW1197" s="40"/>
      <c r="CX1197" s="40"/>
      <c r="CY1197" s="40"/>
      <c r="CZ1197" s="40"/>
      <c r="DA1197" s="40"/>
      <c r="DB1197" s="40"/>
      <c r="DC1197" s="40"/>
      <c r="DD1197" s="40"/>
      <c r="DE1197" s="40"/>
      <c r="DF1197" s="40"/>
      <c r="DG1197" s="40"/>
      <c r="DH1197" s="40"/>
      <c r="DI1197" s="40"/>
      <c r="DJ1197" s="40"/>
      <c r="DK1197" s="40"/>
      <c r="DL1197" s="40"/>
      <c r="DM1197" s="40"/>
      <c r="DN1197" s="40"/>
      <c r="DO1197" s="40"/>
      <c r="DP1197" s="40"/>
      <c r="DQ1197" s="40"/>
      <c r="DR1197" s="40"/>
      <c r="DS1197" s="40"/>
      <c r="DT1197" s="40"/>
      <c r="DU1197" s="40"/>
      <c r="DV1197" s="40"/>
      <c r="DW1197" s="40"/>
      <c r="DX1197" s="40"/>
      <c r="DY1197" s="40"/>
      <c r="DZ1197" s="40"/>
      <c r="EA1197" s="40"/>
      <c r="EB1197" s="40"/>
      <c r="EC1197" s="40"/>
      <c r="ED1197" s="40"/>
      <c r="EE1197" s="40"/>
      <c r="EF1197" s="40"/>
      <c r="EG1197" s="40"/>
      <c r="EH1197" s="40"/>
      <c r="EI1197" s="40"/>
      <c r="EJ1197" s="40"/>
      <c r="EK1197" s="40"/>
      <c r="EL1197" s="40"/>
      <c r="EM1197" s="40"/>
      <c r="EN1197" s="40"/>
      <c r="EO1197" s="40"/>
      <c r="EP1197" s="40"/>
      <c r="EQ1197" s="40"/>
      <c r="ER1197" s="40"/>
      <c r="ES1197" s="40"/>
      <c r="ET1197" s="40"/>
      <c r="EU1197" s="40"/>
      <c r="EV1197" s="40"/>
      <c r="EW1197" s="40"/>
      <c r="EX1197" s="40"/>
      <c r="EY1197" s="40"/>
      <c r="EZ1197" s="40"/>
      <c r="FA1197" s="40"/>
      <c r="FB1197" s="40"/>
      <c r="FC1197" s="40"/>
      <c r="FD1197" s="40"/>
      <c r="FE1197" s="40"/>
      <c r="FF1197" s="40"/>
      <c r="FG1197" s="40"/>
      <c r="FH1197" s="40"/>
      <c r="FI1197" s="40"/>
      <c r="FJ1197" s="40"/>
      <c r="FK1197" s="40"/>
      <c r="FL1197" s="40"/>
      <c r="FM1197" s="40"/>
      <c r="FN1197" s="40"/>
      <c r="FO1197" s="40"/>
      <c r="FP1197" s="40"/>
      <c r="FQ1197" s="40"/>
      <c r="FR1197" s="40"/>
      <c r="FS1197" s="40"/>
      <c r="FT1197" s="40"/>
      <c r="FU1197" s="40"/>
      <c r="FV1197" s="40"/>
      <c r="FW1197" s="40"/>
      <c r="FX1197" s="40"/>
      <c r="FY1197" s="40"/>
      <c r="FZ1197" s="40"/>
      <c r="GA1197" s="40"/>
      <c r="GB1197" s="40"/>
      <c r="GC1197" s="40"/>
      <c r="GD1197" s="40"/>
      <c r="GE1197" s="40"/>
      <c r="GF1197" s="40"/>
      <c r="GG1197" s="40"/>
      <c r="GH1197" s="40"/>
      <c r="GI1197" s="40"/>
      <c r="GJ1197" s="40"/>
      <c r="GK1197" s="40"/>
      <c r="GL1197" s="40"/>
      <c r="GM1197" s="40"/>
      <c r="GN1197" s="40"/>
      <c r="GO1197" s="40"/>
      <c r="GP1197" s="40"/>
      <c r="GQ1197" s="40"/>
      <c r="GR1197" s="40"/>
      <c r="GS1197" s="40"/>
      <c r="GT1197" s="40"/>
      <c r="GU1197" s="40"/>
      <c r="GV1197" s="40"/>
      <c r="GW1197" s="40"/>
      <c r="GX1197" s="40"/>
      <c r="GY1197" s="40"/>
      <c r="GZ1197" s="40"/>
      <c r="HA1197" s="40"/>
      <c r="HB1197" s="40"/>
      <c r="HC1197" s="40"/>
      <c r="HD1197" s="40"/>
      <c r="HE1197" s="40"/>
      <c r="HF1197" s="40"/>
      <c r="HG1197" s="40"/>
      <c r="HH1197" s="40"/>
      <c r="HI1197" s="40"/>
      <c r="HJ1197" s="40"/>
      <c r="HK1197" s="40"/>
      <c r="HL1197" s="40"/>
      <c r="HM1197" s="40"/>
      <c r="HN1197" s="40"/>
      <c r="HO1197" s="40"/>
      <c r="HP1197" s="40"/>
      <c r="HQ1197" s="40"/>
      <c r="HR1197" s="40"/>
      <c r="HS1197" s="40"/>
      <c r="HT1197" s="40"/>
      <c r="HU1197" s="40"/>
      <c r="HV1197" s="40"/>
      <c r="HW1197" s="40"/>
      <c r="HX1197" s="40"/>
      <c r="HY1197" s="40"/>
      <c r="HZ1197" s="40"/>
      <c r="IA1197" s="40"/>
      <c r="IB1197" s="40"/>
      <c r="IC1197" s="40"/>
      <c r="ID1197" s="40"/>
      <c r="IE1197" s="40"/>
      <c r="IF1197" s="40"/>
      <c r="IG1197" s="40"/>
      <c r="IH1197" s="40"/>
      <c r="II1197" s="40"/>
      <c r="IJ1197" s="40"/>
      <c r="IK1197" s="40"/>
      <c r="IL1197" s="40"/>
      <c r="IM1197" s="40"/>
      <c r="IN1197" s="40"/>
      <c r="IO1197" s="40"/>
      <c r="IP1197" s="40"/>
      <c r="IQ1197" s="40"/>
      <c r="IR1197" s="40"/>
      <c r="IS1197" s="40"/>
      <c r="IT1197" s="40"/>
      <c r="IU1197" s="40"/>
      <c r="IV1197" s="40"/>
    </row>
    <row r="1198" spans="1:256">
      <c r="A1198" s="748" t="s">
        <v>102</v>
      </c>
      <c r="B1198" s="749" t="s">
        <v>816</v>
      </c>
      <c r="C1198" s="539" t="s">
        <v>110</v>
      </c>
      <c r="D1198" s="659">
        <v>1</v>
      </c>
      <c r="E1198" s="94"/>
      <c r="F1198" s="128">
        <f t="shared" si="73"/>
        <v>0</v>
      </c>
      <c r="G1198" s="43"/>
      <c r="H1198" s="72"/>
      <c r="I1198" s="72"/>
      <c r="J1198" s="72"/>
      <c r="K1198" s="72"/>
      <c r="L1198" s="39"/>
      <c r="M1198" s="69"/>
      <c r="N1198" s="69"/>
      <c r="O1198" s="69"/>
      <c r="P1198" s="69"/>
      <c r="Q1198" s="40"/>
      <c r="R1198" s="40"/>
      <c r="S1198" s="40"/>
      <c r="T1198" s="40"/>
      <c r="U1198" s="40"/>
      <c r="V1198" s="40"/>
      <c r="W1198" s="40"/>
      <c r="X1198" s="40"/>
      <c r="Y1198" s="40"/>
      <c r="Z1198" s="40"/>
      <c r="AA1198" s="40"/>
      <c r="AB1198" s="40"/>
      <c r="AC1198" s="40"/>
      <c r="AD1198" s="40"/>
      <c r="AE1198" s="40"/>
      <c r="AF1198" s="40"/>
      <c r="AG1198" s="40"/>
      <c r="AH1198" s="40"/>
      <c r="AI1198" s="40"/>
      <c r="AJ1198" s="40"/>
      <c r="AK1198" s="40"/>
      <c r="AL1198" s="40"/>
      <c r="AM1198" s="40"/>
      <c r="AN1198" s="40"/>
      <c r="AO1198" s="40"/>
      <c r="AP1198" s="40"/>
      <c r="AQ1198" s="40"/>
      <c r="AR1198" s="40"/>
      <c r="AS1198" s="40"/>
      <c r="AT1198" s="40"/>
      <c r="AU1198" s="40"/>
      <c r="AV1198" s="40"/>
      <c r="AW1198" s="40"/>
      <c r="AX1198" s="40"/>
      <c r="AY1198" s="40"/>
      <c r="AZ1198" s="40"/>
      <c r="BA1198" s="40"/>
      <c r="BB1198" s="40"/>
      <c r="BC1198" s="40"/>
      <c r="BD1198" s="40"/>
      <c r="BE1198" s="40"/>
      <c r="BF1198" s="40"/>
      <c r="BG1198" s="40"/>
      <c r="BH1198" s="40"/>
      <c r="BI1198" s="40"/>
      <c r="BJ1198" s="40"/>
      <c r="BK1198" s="40"/>
      <c r="BL1198" s="40"/>
      <c r="BM1198" s="40"/>
      <c r="BN1198" s="40"/>
      <c r="BO1198" s="40"/>
      <c r="BP1198" s="40"/>
      <c r="BQ1198" s="40"/>
      <c r="BR1198" s="40"/>
      <c r="BS1198" s="40"/>
      <c r="BT1198" s="40"/>
      <c r="BU1198" s="40"/>
      <c r="BV1198" s="40"/>
      <c r="BW1198" s="40"/>
      <c r="BX1198" s="40"/>
      <c r="BY1198" s="40"/>
      <c r="BZ1198" s="40"/>
      <c r="CA1198" s="40"/>
      <c r="CB1198" s="40"/>
      <c r="CC1198" s="40"/>
      <c r="CD1198" s="40"/>
      <c r="CE1198" s="40"/>
      <c r="CF1198" s="40"/>
      <c r="CG1198" s="40"/>
      <c r="CH1198" s="40"/>
      <c r="CI1198" s="40"/>
      <c r="CJ1198" s="40"/>
      <c r="CK1198" s="40"/>
      <c r="CL1198" s="40"/>
      <c r="CM1198" s="40"/>
      <c r="CN1198" s="40"/>
      <c r="CO1198" s="40"/>
      <c r="CP1198" s="40"/>
      <c r="CQ1198" s="40"/>
      <c r="CR1198" s="40"/>
      <c r="CS1198" s="40"/>
      <c r="CT1198" s="40"/>
      <c r="CU1198" s="40"/>
      <c r="CV1198" s="40"/>
      <c r="CW1198" s="40"/>
      <c r="CX1198" s="40"/>
      <c r="CY1198" s="40"/>
      <c r="CZ1198" s="40"/>
      <c r="DA1198" s="40"/>
      <c r="DB1198" s="40"/>
      <c r="DC1198" s="40"/>
      <c r="DD1198" s="40"/>
      <c r="DE1198" s="40"/>
      <c r="DF1198" s="40"/>
      <c r="DG1198" s="40"/>
      <c r="DH1198" s="40"/>
      <c r="DI1198" s="40"/>
      <c r="DJ1198" s="40"/>
      <c r="DK1198" s="40"/>
      <c r="DL1198" s="40"/>
      <c r="DM1198" s="40"/>
      <c r="DN1198" s="40"/>
      <c r="DO1198" s="40"/>
      <c r="DP1198" s="40"/>
      <c r="DQ1198" s="40"/>
      <c r="DR1198" s="40"/>
      <c r="DS1198" s="40"/>
      <c r="DT1198" s="40"/>
      <c r="DU1198" s="40"/>
      <c r="DV1198" s="40"/>
      <c r="DW1198" s="40"/>
      <c r="DX1198" s="40"/>
      <c r="DY1198" s="40"/>
      <c r="DZ1198" s="40"/>
      <c r="EA1198" s="40"/>
      <c r="EB1198" s="40"/>
      <c r="EC1198" s="40"/>
      <c r="ED1198" s="40"/>
      <c r="EE1198" s="40"/>
      <c r="EF1198" s="40"/>
      <c r="EG1198" s="40"/>
      <c r="EH1198" s="40"/>
      <c r="EI1198" s="40"/>
      <c r="EJ1198" s="40"/>
      <c r="EK1198" s="40"/>
      <c r="EL1198" s="40"/>
      <c r="EM1198" s="40"/>
      <c r="EN1198" s="40"/>
      <c r="EO1198" s="40"/>
      <c r="EP1198" s="40"/>
      <c r="EQ1198" s="40"/>
      <c r="ER1198" s="40"/>
      <c r="ES1198" s="40"/>
      <c r="ET1198" s="40"/>
      <c r="EU1198" s="40"/>
      <c r="EV1198" s="40"/>
      <c r="EW1198" s="40"/>
      <c r="EX1198" s="40"/>
      <c r="EY1198" s="40"/>
      <c r="EZ1198" s="40"/>
      <c r="FA1198" s="40"/>
      <c r="FB1198" s="40"/>
      <c r="FC1198" s="40"/>
      <c r="FD1198" s="40"/>
      <c r="FE1198" s="40"/>
      <c r="FF1198" s="40"/>
      <c r="FG1198" s="40"/>
      <c r="FH1198" s="40"/>
      <c r="FI1198" s="40"/>
      <c r="FJ1198" s="40"/>
      <c r="FK1198" s="40"/>
      <c r="FL1198" s="40"/>
      <c r="FM1198" s="40"/>
      <c r="FN1198" s="40"/>
      <c r="FO1198" s="40"/>
      <c r="FP1198" s="40"/>
      <c r="FQ1198" s="40"/>
      <c r="FR1198" s="40"/>
      <c r="FS1198" s="40"/>
      <c r="FT1198" s="40"/>
      <c r="FU1198" s="40"/>
      <c r="FV1198" s="40"/>
      <c r="FW1198" s="40"/>
      <c r="FX1198" s="40"/>
      <c r="FY1198" s="40"/>
      <c r="FZ1198" s="40"/>
      <c r="GA1198" s="40"/>
      <c r="GB1198" s="40"/>
      <c r="GC1198" s="40"/>
      <c r="GD1198" s="40"/>
      <c r="GE1198" s="40"/>
      <c r="GF1198" s="40"/>
      <c r="GG1198" s="40"/>
      <c r="GH1198" s="40"/>
      <c r="GI1198" s="40"/>
      <c r="GJ1198" s="40"/>
      <c r="GK1198" s="40"/>
      <c r="GL1198" s="40"/>
      <c r="GM1198" s="40"/>
      <c r="GN1198" s="40"/>
      <c r="GO1198" s="40"/>
      <c r="GP1198" s="40"/>
      <c r="GQ1198" s="40"/>
      <c r="GR1198" s="40"/>
      <c r="GS1198" s="40"/>
      <c r="GT1198" s="40"/>
      <c r="GU1198" s="40"/>
      <c r="GV1198" s="40"/>
      <c r="GW1198" s="40"/>
      <c r="GX1198" s="40"/>
      <c r="GY1198" s="40"/>
      <c r="GZ1198" s="40"/>
      <c r="HA1198" s="40"/>
      <c r="HB1198" s="40"/>
      <c r="HC1198" s="40"/>
      <c r="HD1198" s="40"/>
      <c r="HE1198" s="40"/>
      <c r="HF1198" s="40"/>
      <c r="HG1198" s="40"/>
      <c r="HH1198" s="40"/>
      <c r="HI1198" s="40"/>
      <c r="HJ1198" s="40"/>
      <c r="HK1198" s="40"/>
      <c r="HL1198" s="40"/>
      <c r="HM1198" s="40"/>
      <c r="HN1198" s="40"/>
      <c r="HO1198" s="40"/>
      <c r="HP1198" s="40"/>
      <c r="HQ1198" s="40"/>
      <c r="HR1198" s="40"/>
      <c r="HS1198" s="40"/>
      <c r="HT1198" s="40"/>
      <c r="HU1198" s="40"/>
      <c r="HV1198" s="40"/>
      <c r="HW1198" s="40"/>
      <c r="HX1198" s="40"/>
      <c r="HY1198" s="40"/>
      <c r="HZ1198" s="40"/>
      <c r="IA1198" s="40"/>
      <c r="IB1198" s="40"/>
      <c r="IC1198" s="40"/>
      <c r="ID1198" s="40"/>
      <c r="IE1198" s="40"/>
      <c r="IF1198" s="40"/>
      <c r="IG1198" s="40"/>
      <c r="IH1198" s="40"/>
      <c r="II1198" s="40"/>
      <c r="IJ1198" s="40"/>
      <c r="IK1198" s="40"/>
      <c r="IL1198" s="40"/>
      <c r="IM1198" s="40"/>
      <c r="IN1198" s="40"/>
      <c r="IO1198" s="40"/>
      <c r="IP1198" s="40"/>
      <c r="IQ1198" s="40"/>
      <c r="IR1198" s="40"/>
      <c r="IS1198" s="40"/>
      <c r="IT1198" s="40"/>
      <c r="IU1198" s="40"/>
      <c r="IV1198" s="40"/>
    </row>
    <row r="1199" spans="1:256">
      <c r="A1199" s="748" t="s">
        <v>104</v>
      </c>
      <c r="B1199" s="749" t="s">
        <v>817</v>
      </c>
      <c r="C1199" s="539" t="s">
        <v>110</v>
      </c>
      <c r="D1199" s="659">
        <v>1</v>
      </c>
      <c r="E1199" s="94"/>
      <c r="F1199" s="128">
        <f t="shared" si="73"/>
        <v>0</v>
      </c>
      <c r="G1199" s="43"/>
      <c r="H1199" s="72"/>
      <c r="I1199" s="72"/>
      <c r="J1199" s="72"/>
      <c r="K1199" s="72"/>
      <c r="L1199" s="39"/>
      <c r="M1199" s="69"/>
      <c r="N1199" s="69"/>
      <c r="O1199" s="69"/>
      <c r="P1199" s="69"/>
      <c r="Q1199" s="40"/>
      <c r="R1199" s="40"/>
      <c r="S1199" s="40"/>
      <c r="T1199" s="40"/>
      <c r="U1199" s="40"/>
      <c r="V1199" s="40"/>
      <c r="W1199" s="40"/>
      <c r="X1199" s="40"/>
      <c r="Y1199" s="40"/>
      <c r="Z1199" s="40"/>
      <c r="AA1199" s="40"/>
      <c r="AB1199" s="40"/>
      <c r="AC1199" s="40"/>
      <c r="AD1199" s="40"/>
      <c r="AE1199" s="40"/>
      <c r="AF1199" s="40"/>
      <c r="AG1199" s="40"/>
      <c r="AH1199" s="40"/>
      <c r="AI1199" s="40"/>
      <c r="AJ1199" s="40"/>
      <c r="AK1199" s="40"/>
      <c r="AL1199" s="40"/>
      <c r="AM1199" s="40"/>
      <c r="AN1199" s="40"/>
      <c r="AO1199" s="40"/>
      <c r="AP1199" s="40"/>
      <c r="AQ1199" s="40"/>
      <c r="AR1199" s="40"/>
      <c r="AS1199" s="40"/>
      <c r="AT1199" s="40"/>
      <c r="AU1199" s="40"/>
      <c r="AV1199" s="40"/>
      <c r="AW1199" s="40"/>
      <c r="AX1199" s="40"/>
      <c r="AY1199" s="40"/>
      <c r="AZ1199" s="40"/>
      <c r="BA1199" s="40"/>
      <c r="BB1199" s="40"/>
      <c r="BC1199" s="40"/>
      <c r="BD1199" s="40"/>
      <c r="BE1199" s="40"/>
      <c r="BF1199" s="40"/>
      <c r="BG1199" s="40"/>
      <c r="BH1199" s="40"/>
      <c r="BI1199" s="40"/>
      <c r="BJ1199" s="40"/>
      <c r="BK1199" s="40"/>
      <c r="BL1199" s="40"/>
      <c r="BM1199" s="40"/>
      <c r="BN1199" s="40"/>
      <c r="BO1199" s="40"/>
      <c r="BP1199" s="40"/>
      <c r="BQ1199" s="40"/>
      <c r="BR1199" s="40"/>
      <c r="BS1199" s="40"/>
      <c r="BT1199" s="40"/>
      <c r="BU1199" s="40"/>
      <c r="BV1199" s="40"/>
      <c r="BW1199" s="40"/>
      <c r="BX1199" s="40"/>
      <c r="BY1199" s="40"/>
      <c r="BZ1199" s="40"/>
      <c r="CA1199" s="40"/>
      <c r="CB1199" s="40"/>
      <c r="CC1199" s="40"/>
      <c r="CD1199" s="40"/>
      <c r="CE1199" s="40"/>
      <c r="CF1199" s="40"/>
      <c r="CG1199" s="40"/>
      <c r="CH1199" s="40"/>
      <c r="CI1199" s="40"/>
      <c r="CJ1199" s="40"/>
      <c r="CK1199" s="40"/>
      <c r="CL1199" s="40"/>
      <c r="CM1199" s="40"/>
      <c r="CN1199" s="40"/>
      <c r="CO1199" s="40"/>
      <c r="CP1199" s="40"/>
      <c r="CQ1199" s="40"/>
      <c r="CR1199" s="40"/>
      <c r="CS1199" s="40"/>
      <c r="CT1199" s="40"/>
      <c r="CU1199" s="40"/>
      <c r="CV1199" s="40"/>
      <c r="CW1199" s="40"/>
      <c r="CX1199" s="40"/>
      <c r="CY1199" s="40"/>
      <c r="CZ1199" s="40"/>
      <c r="DA1199" s="40"/>
      <c r="DB1199" s="40"/>
      <c r="DC1199" s="40"/>
      <c r="DD1199" s="40"/>
      <c r="DE1199" s="40"/>
      <c r="DF1199" s="40"/>
      <c r="DG1199" s="40"/>
      <c r="DH1199" s="40"/>
      <c r="DI1199" s="40"/>
      <c r="DJ1199" s="40"/>
      <c r="DK1199" s="40"/>
      <c r="DL1199" s="40"/>
      <c r="DM1199" s="40"/>
      <c r="DN1199" s="40"/>
      <c r="DO1199" s="40"/>
      <c r="DP1199" s="40"/>
      <c r="DQ1199" s="40"/>
      <c r="DR1199" s="40"/>
      <c r="DS1199" s="40"/>
      <c r="DT1199" s="40"/>
      <c r="DU1199" s="40"/>
      <c r="DV1199" s="40"/>
      <c r="DW1199" s="40"/>
      <c r="DX1199" s="40"/>
      <c r="DY1199" s="40"/>
      <c r="DZ1199" s="40"/>
      <c r="EA1199" s="40"/>
      <c r="EB1199" s="40"/>
      <c r="EC1199" s="40"/>
      <c r="ED1199" s="40"/>
      <c r="EE1199" s="40"/>
      <c r="EF1199" s="40"/>
      <c r="EG1199" s="40"/>
      <c r="EH1199" s="40"/>
      <c r="EI1199" s="40"/>
      <c r="EJ1199" s="40"/>
      <c r="EK1199" s="40"/>
      <c r="EL1199" s="40"/>
      <c r="EM1199" s="40"/>
      <c r="EN1199" s="40"/>
      <c r="EO1199" s="40"/>
      <c r="EP1199" s="40"/>
      <c r="EQ1199" s="40"/>
      <c r="ER1199" s="40"/>
      <c r="ES1199" s="40"/>
      <c r="ET1199" s="40"/>
      <c r="EU1199" s="40"/>
      <c r="EV1199" s="40"/>
      <c r="EW1199" s="40"/>
      <c r="EX1199" s="40"/>
      <c r="EY1199" s="40"/>
      <c r="EZ1199" s="40"/>
      <c r="FA1199" s="40"/>
      <c r="FB1199" s="40"/>
      <c r="FC1199" s="40"/>
      <c r="FD1199" s="40"/>
      <c r="FE1199" s="40"/>
      <c r="FF1199" s="40"/>
      <c r="FG1199" s="40"/>
      <c r="FH1199" s="40"/>
      <c r="FI1199" s="40"/>
      <c r="FJ1199" s="40"/>
      <c r="FK1199" s="40"/>
      <c r="FL1199" s="40"/>
      <c r="FM1199" s="40"/>
      <c r="FN1199" s="40"/>
      <c r="FO1199" s="40"/>
      <c r="FP1199" s="40"/>
      <c r="FQ1199" s="40"/>
      <c r="FR1199" s="40"/>
      <c r="FS1199" s="40"/>
      <c r="FT1199" s="40"/>
      <c r="FU1199" s="40"/>
      <c r="FV1199" s="40"/>
      <c r="FW1199" s="40"/>
      <c r="FX1199" s="40"/>
      <c r="FY1199" s="40"/>
      <c r="FZ1199" s="40"/>
      <c r="GA1199" s="40"/>
      <c r="GB1199" s="40"/>
      <c r="GC1199" s="40"/>
      <c r="GD1199" s="40"/>
      <c r="GE1199" s="40"/>
      <c r="GF1199" s="40"/>
      <c r="GG1199" s="40"/>
      <c r="GH1199" s="40"/>
      <c r="GI1199" s="40"/>
      <c r="GJ1199" s="40"/>
      <c r="GK1199" s="40"/>
      <c r="GL1199" s="40"/>
      <c r="GM1199" s="40"/>
      <c r="GN1199" s="40"/>
      <c r="GO1199" s="40"/>
      <c r="GP1199" s="40"/>
      <c r="GQ1199" s="40"/>
      <c r="GR1199" s="40"/>
      <c r="GS1199" s="40"/>
      <c r="GT1199" s="40"/>
      <c r="GU1199" s="40"/>
      <c r="GV1199" s="40"/>
      <c r="GW1199" s="40"/>
      <c r="GX1199" s="40"/>
      <c r="GY1199" s="40"/>
      <c r="GZ1199" s="40"/>
      <c r="HA1199" s="40"/>
      <c r="HB1199" s="40"/>
      <c r="HC1199" s="40"/>
      <c r="HD1199" s="40"/>
      <c r="HE1199" s="40"/>
      <c r="HF1199" s="40"/>
      <c r="HG1199" s="40"/>
      <c r="HH1199" s="40"/>
      <c r="HI1199" s="40"/>
      <c r="HJ1199" s="40"/>
      <c r="HK1199" s="40"/>
      <c r="HL1199" s="40"/>
      <c r="HM1199" s="40"/>
      <c r="HN1199" s="40"/>
      <c r="HO1199" s="40"/>
      <c r="HP1199" s="40"/>
      <c r="HQ1199" s="40"/>
      <c r="HR1199" s="40"/>
      <c r="HS1199" s="40"/>
      <c r="HT1199" s="40"/>
      <c r="HU1199" s="40"/>
      <c r="HV1199" s="40"/>
      <c r="HW1199" s="40"/>
      <c r="HX1199" s="40"/>
      <c r="HY1199" s="40"/>
      <c r="HZ1199" s="40"/>
      <c r="IA1199" s="40"/>
      <c r="IB1199" s="40"/>
      <c r="IC1199" s="40"/>
      <c r="ID1199" s="40"/>
      <c r="IE1199" s="40"/>
      <c r="IF1199" s="40"/>
      <c r="IG1199" s="40"/>
      <c r="IH1199" s="40"/>
      <c r="II1199" s="40"/>
      <c r="IJ1199" s="40"/>
      <c r="IK1199" s="40"/>
      <c r="IL1199" s="40"/>
      <c r="IM1199" s="40"/>
      <c r="IN1199" s="40"/>
      <c r="IO1199" s="40"/>
      <c r="IP1199" s="40"/>
      <c r="IQ1199" s="40"/>
      <c r="IR1199" s="40"/>
      <c r="IS1199" s="40"/>
      <c r="IT1199" s="40"/>
      <c r="IU1199" s="40"/>
      <c r="IV1199" s="40"/>
    </row>
    <row r="1200" spans="1:256" ht="17.25">
      <c r="A1200" s="748" t="s">
        <v>107</v>
      </c>
      <c r="B1200" s="749" t="s">
        <v>813</v>
      </c>
      <c r="C1200" s="539" t="s">
        <v>988</v>
      </c>
      <c r="D1200" s="659">
        <v>6.6</v>
      </c>
      <c r="E1200" s="94"/>
      <c r="F1200" s="128">
        <f t="shared" si="73"/>
        <v>0</v>
      </c>
      <c r="G1200" s="43"/>
      <c r="H1200" s="72"/>
      <c r="I1200" s="72"/>
      <c r="J1200" s="72"/>
      <c r="K1200" s="72"/>
      <c r="L1200" s="39"/>
      <c r="M1200" s="69"/>
      <c r="N1200" s="69"/>
      <c r="O1200" s="69"/>
      <c r="P1200" s="69"/>
      <c r="Q1200" s="40"/>
      <c r="R1200" s="40"/>
      <c r="S1200" s="40"/>
      <c r="T1200" s="40"/>
      <c r="U1200" s="40"/>
      <c r="V1200" s="40"/>
      <c r="W1200" s="40"/>
      <c r="X1200" s="40"/>
      <c r="Y1200" s="40"/>
      <c r="Z1200" s="40"/>
      <c r="AA1200" s="40"/>
      <c r="AB1200" s="40"/>
      <c r="AC1200" s="40"/>
      <c r="AD1200" s="40"/>
      <c r="AE1200" s="40"/>
      <c r="AF1200" s="40"/>
      <c r="AG1200" s="40"/>
      <c r="AH1200" s="40"/>
      <c r="AI1200" s="40"/>
      <c r="AJ1200" s="40"/>
      <c r="AK1200" s="40"/>
      <c r="AL1200" s="40"/>
      <c r="AM1200" s="40"/>
      <c r="AN1200" s="40"/>
      <c r="AO1200" s="40"/>
      <c r="AP1200" s="40"/>
      <c r="AQ1200" s="40"/>
      <c r="AR1200" s="40"/>
      <c r="AS1200" s="40"/>
      <c r="AT1200" s="40"/>
      <c r="AU1200" s="40"/>
      <c r="AV1200" s="40"/>
      <c r="AW1200" s="40"/>
      <c r="AX1200" s="40"/>
      <c r="AY1200" s="40"/>
      <c r="AZ1200" s="40"/>
      <c r="BA1200" s="40"/>
      <c r="BB1200" s="40"/>
      <c r="BC1200" s="40"/>
      <c r="BD1200" s="40"/>
      <c r="BE1200" s="40"/>
      <c r="BF1200" s="40"/>
      <c r="BG1200" s="40"/>
      <c r="BH1200" s="40"/>
      <c r="BI1200" s="40"/>
      <c r="BJ1200" s="40"/>
      <c r="BK1200" s="40"/>
      <c r="BL1200" s="40"/>
      <c r="BM1200" s="40"/>
      <c r="BN1200" s="40"/>
      <c r="BO1200" s="40"/>
      <c r="BP1200" s="40"/>
      <c r="BQ1200" s="40"/>
      <c r="BR1200" s="40"/>
      <c r="BS1200" s="40"/>
      <c r="BT1200" s="40"/>
      <c r="BU1200" s="40"/>
      <c r="BV1200" s="40"/>
      <c r="BW1200" s="40"/>
      <c r="BX1200" s="40"/>
      <c r="BY1200" s="40"/>
      <c r="BZ1200" s="40"/>
      <c r="CA1200" s="40"/>
      <c r="CB1200" s="40"/>
      <c r="CC1200" s="40"/>
      <c r="CD1200" s="40"/>
      <c r="CE1200" s="40"/>
      <c r="CF1200" s="40"/>
      <c r="CG1200" s="40"/>
      <c r="CH1200" s="40"/>
      <c r="CI1200" s="40"/>
      <c r="CJ1200" s="40"/>
      <c r="CK1200" s="40"/>
      <c r="CL1200" s="40"/>
      <c r="CM1200" s="40"/>
      <c r="CN1200" s="40"/>
      <c r="CO1200" s="40"/>
      <c r="CP1200" s="40"/>
      <c r="CQ1200" s="40"/>
      <c r="CR1200" s="40"/>
      <c r="CS1200" s="40"/>
      <c r="CT1200" s="40"/>
      <c r="CU1200" s="40"/>
      <c r="CV1200" s="40"/>
      <c r="CW1200" s="40"/>
      <c r="CX1200" s="40"/>
      <c r="CY1200" s="40"/>
      <c r="CZ1200" s="40"/>
      <c r="DA1200" s="40"/>
      <c r="DB1200" s="40"/>
      <c r="DC1200" s="40"/>
      <c r="DD1200" s="40"/>
      <c r="DE1200" s="40"/>
      <c r="DF1200" s="40"/>
      <c r="DG1200" s="40"/>
      <c r="DH1200" s="40"/>
      <c r="DI1200" s="40"/>
      <c r="DJ1200" s="40"/>
      <c r="DK1200" s="40"/>
      <c r="DL1200" s="40"/>
      <c r="DM1200" s="40"/>
      <c r="DN1200" s="40"/>
      <c r="DO1200" s="40"/>
      <c r="DP1200" s="40"/>
      <c r="DQ1200" s="40"/>
      <c r="DR1200" s="40"/>
      <c r="DS1200" s="40"/>
      <c r="DT1200" s="40"/>
      <c r="DU1200" s="40"/>
      <c r="DV1200" s="40"/>
      <c r="DW1200" s="40"/>
      <c r="DX1200" s="40"/>
      <c r="DY1200" s="40"/>
      <c r="DZ1200" s="40"/>
      <c r="EA1200" s="40"/>
      <c r="EB1200" s="40"/>
      <c r="EC1200" s="40"/>
      <c r="ED1200" s="40"/>
      <c r="EE1200" s="40"/>
      <c r="EF1200" s="40"/>
      <c r="EG1200" s="40"/>
      <c r="EH1200" s="40"/>
      <c r="EI1200" s="40"/>
      <c r="EJ1200" s="40"/>
      <c r="EK1200" s="40"/>
      <c r="EL1200" s="40"/>
      <c r="EM1200" s="40"/>
      <c r="EN1200" s="40"/>
      <c r="EO1200" s="40"/>
      <c r="EP1200" s="40"/>
      <c r="EQ1200" s="40"/>
      <c r="ER1200" s="40"/>
      <c r="ES1200" s="40"/>
      <c r="ET1200" s="40"/>
      <c r="EU1200" s="40"/>
      <c r="EV1200" s="40"/>
      <c r="EW1200" s="40"/>
      <c r="EX1200" s="40"/>
      <c r="EY1200" s="40"/>
      <c r="EZ1200" s="40"/>
      <c r="FA1200" s="40"/>
      <c r="FB1200" s="40"/>
      <c r="FC1200" s="40"/>
      <c r="FD1200" s="40"/>
      <c r="FE1200" s="40"/>
      <c r="FF1200" s="40"/>
      <c r="FG1200" s="40"/>
      <c r="FH1200" s="40"/>
      <c r="FI1200" s="40"/>
      <c r="FJ1200" s="40"/>
      <c r="FK1200" s="40"/>
      <c r="FL1200" s="40"/>
      <c r="FM1200" s="40"/>
      <c r="FN1200" s="40"/>
      <c r="FO1200" s="40"/>
      <c r="FP1200" s="40"/>
      <c r="FQ1200" s="40"/>
      <c r="FR1200" s="40"/>
      <c r="FS1200" s="40"/>
      <c r="FT1200" s="40"/>
      <c r="FU1200" s="40"/>
      <c r="FV1200" s="40"/>
      <c r="FW1200" s="40"/>
      <c r="FX1200" s="40"/>
      <c r="FY1200" s="40"/>
      <c r="FZ1200" s="40"/>
      <c r="GA1200" s="40"/>
      <c r="GB1200" s="40"/>
      <c r="GC1200" s="40"/>
      <c r="GD1200" s="40"/>
      <c r="GE1200" s="40"/>
      <c r="GF1200" s="40"/>
      <c r="GG1200" s="40"/>
      <c r="GH1200" s="40"/>
      <c r="GI1200" s="40"/>
      <c r="GJ1200" s="40"/>
      <c r="GK1200" s="40"/>
      <c r="GL1200" s="40"/>
      <c r="GM1200" s="40"/>
      <c r="GN1200" s="40"/>
      <c r="GO1200" s="40"/>
      <c r="GP1200" s="40"/>
      <c r="GQ1200" s="40"/>
      <c r="GR1200" s="40"/>
      <c r="GS1200" s="40"/>
      <c r="GT1200" s="40"/>
      <c r="GU1200" s="40"/>
      <c r="GV1200" s="40"/>
      <c r="GW1200" s="40"/>
      <c r="GX1200" s="40"/>
      <c r="GY1200" s="40"/>
      <c r="GZ1200" s="40"/>
      <c r="HA1200" s="40"/>
      <c r="HB1200" s="40"/>
      <c r="HC1200" s="40"/>
      <c r="HD1200" s="40"/>
      <c r="HE1200" s="40"/>
      <c r="HF1200" s="40"/>
      <c r="HG1200" s="40"/>
      <c r="HH1200" s="40"/>
      <c r="HI1200" s="40"/>
      <c r="HJ1200" s="40"/>
      <c r="HK1200" s="40"/>
      <c r="HL1200" s="40"/>
      <c r="HM1200" s="40"/>
      <c r="HN1200" s="40"/>
      <c r="HO1200" s="40"/>
      <c r="HP1200" s="40"/>
      <c r="HQ1200" s="40"/>
      <c r="HR1200" s="40"/>
      <c r="HS1200" s="40"/>
      <c r="HT1200" s="40"/>
      <c r="HU1200" s="40"/>
      <c r="HV1200" s="40"/>
      <c r="HW1200" s="40"/>
      <c r="HX1200" s="40"/>
      <c r="HY1200" s="40"/>
      <c r="HZ1200" s="40"/>
      <c r="IA1200" s="40"/>
      <c r="IB1200" s="40"/>
      <c r="IC1200" s="40"/>
      <c r="ID1200" s="40"/>
      <c r="IE1200" s="40"/>
      <c r="IF1200" s="40"/>
      <c r="IG1200" s="40"/>
      <c r="IH1200" s="40"/>
      <c r="II1200" s="40"/>
      <c r="IJ1200" s="40"/>
      <c r="IK1200" s="40"/>
      <c r="IL1200" s="40"/>
      <c r="IM1200" s="40"/>
      <c r="IN1200" s="40"/>
      <c r="IO1200" s="40"/>
      <c r="IP1200" s="40"/>
      <c r="IQ1200" s="40"/>
      <c r="IR1200" s="40"/>
      <c r="IS1200" s="40"/>
      <c r="IT1200" s="40"/>
      <c r="IU1200" s="40"/>
      <c r="IV1200" s="40"/>
    </row>
    <row r="1201" spans="1:256" ht="17.25">
      <c r="A1201" s="748" t="s">
        <v>108</v>
      </c>
      <c r="B1201" s="749" t="s">
        <v>814</v>
      </c>
      <c r="C1201" s="539" t="s">
        <v>988</v>
      </c>
      <c r="D1201" s="659">
        <v>1.4</v>
      </c>
      <c r="E1201" s="94"/>
      <c r="F1201" s="128">
        <f t="shared" si="73"/>
        <v>0</v>
      </c>
      <c r="G1201" s="43"/>
      <c r="H1201" s="72"/>
      <c r="I1201" s="72"/>
      <c r="J1201" s="72"/>
      <c r="K1201" s="72"/>
      <c r="L1201" s="39"/>
      <c r="M1201" s="69"/>
      <c r="N1201" s="69"/>
      <c r="O1201" s="69"/>
      <c r="P1201" s="69"/>
      <c r="Q1201" s="40"/>
      <c r="R1201" s="40"/>
      <c r="S1201" s="40"/>
      <c r="T1201" s="40"/>
      <c r="U1201" s="40"/>
      <c r="V1201" s="40"/>
      <c r="W1201" s="40"/>
      <c r="X1201" s="40"/>
      <c r="Y1201" s="40"/>
      <c r="Z1201" s="40"/>
      <c r="AA1201" s="40"/>
      <c r="AB1201" s="40"/>
      <c r="AC1201" s="40"/>
      <c r="AD1201" s="40"/>
      <c r="AE1201" s="40"/>
      <c r="AF1201" s="40"/>
      <c r="AG1201" s="40"/>
      <c r="AH1201" s="40"/>
      <c r="AI1201" s="40"/>
      <c r="AJ1201" s="40"/>
      <c r="AK1201" s="40"/>
      <c r="AL1201" s="40"/>
      <c r="AM1201" s="40"/>
      <c r="AN1201" s="40"/>
      <c r="AO1201" s="40"/>
      <c r="AP1201" s="40"/>
      <c r="AQ1201" s="40"/>
      <c r="AR1201" s="40"/>
      <c r="AS1201" s="40"/>
      <c r="AT1201" s="40"/>
      <c r="AU1201" s="40"/>
      <c r="AV1201" s="40"/>
      <c r="AW1201" s="40"/>
      <c r="AX1201" s="40"/>
      <c r="AY1201" s="40"/>
      <c r="AZ1201" s="40"/>
      <c r="BA1201" s="40"/>
      <c r="BB1201" s="40"/>
      <c r="BC1201" s="40"/>
      <c r="BD1201" s="40"/>
      <c r="BE1201" s="40"/>
      <c r="BF1201" s="40"/>
      <c r="BG1201" s="40"/>
      <c r="BH1201" s="40"/>
      <c r="BI1201" s="40"/>
      <c r="BJ1201" s="40"/>
      <c r="BK1201" s="40"/>
      <c r="BL1201" s="40"/>
      <c r="BM1201" s="40"/>
      <c r="BN1201" s="40"/>
      <c r="BO1201" s="40"/>
      <c r="BP1201" s="40"/>
      <c r="BQ1201" s="40"/>
      <c r="BR1201" s="40"/>
      <c r="BS1201" s="40"/>
      <c r="BT1201" s="40"/>
      <c r="BU1201" s="40"/>
      <c r="BV1201" s="40"/>
      <c r="BW1201" s="40"/>
      <c r="BX1201" s="40"/>
      <c r="BY1201" s="40"/>
      <c r="BZ1201" s="40"/>
      <c r="CA1201" s="40"/>
      <c r="CB1201" s="40"/>
      <c r="CC1201" s="40"/>
      <c r="CD1201" s="40"/>
      <c r="CE1201" s="40"/>
      <c r="CF1201" s="40"/>
      <c r="CG1201" s="40"/>
      <c r="CH1201" s="40"/>
      <c r="CI1201" s="40"/>
      <c r="CJ1201" s="40"/>
      <c r="CK1201" s="40"/>
      <c r="CL1201" s="40"/>
      <c r="CM1201" s="40"/>
      <c r="CN1201" s="40"/>
      <c r="CO1201" s="40"/>
      <c r="CP1201" s="40"/>
      <c r="CQ1201" s="40"/>
      <c r="CR1201" s="40"/>
      <c r="CS1201" s="40"/>
      <c r="CT1201" s="40"/>
      <c r="CU1201" s="40"/>
      <c r="CV1201" s="40"/>
      <c r="CW1201" s="40"/>
      <c r="CX1201" s="40"/>
      <c r="CY1201" s="40"/>
      <c r="CZ1201" s="40"/>
      <c r="DA1201" s="40"/>
      <c r="DB1201" s="40"/>
      <c r="DC1201" s="40"/>
      <c r="DD1201" s="40"/>
      <c r="DE1201" s="40"/>
      <c r="DF1201" s="40"/>
      <c r="DG1201" s="40"/>
      <c r="DH1201" s="40"/>
      <c r="DI1201" s="40"/>
      <c r="DJ1201" s="40"/>
      <c r="DK1201" s="40"/>
      <c r="DL1201" s="40"/>
      <c r="DM1201" s="40"/>
      <c r="DN1201" s="40"/>
      <c r="DO1201" s="40"/>
      <c r="DP1201" s="40"/>
      <c r="DQ1201" s="40"/>
      <c r="DR1201" s="40"/>
      <c r="DS1201" s="40"/>
      <c r="DT1201" s="40"/>
      <c r="DU1201" s="40"/>
      <c r="DV1201" s="40"/>
      <c r="DW1201" s="40"/>
      <c r="DX1201" s="40"/>
      <c r="DY1201" s="40"/>
      <c r="DZ1201" s="40"/>
      <c r="EA1201" s="40"/>
      <c r="EB1201" s="40"/>
      <c r="EC1201" s="40"/>
      <c r="ED1201" s="40"/>
      <c r="EE1201" s="40"/>
      <c r="EF1201" s="40"/>
      <c r="EG1201" s="40"/>
      <c r="EH1201" s="40"/>
      <c r="EI1201" s="40"/>
      <c r="EJ1201" s="40"/>
      <c r="EK1201" s="40"/>
      <c r="EL1201" s="40"/>
      <c r="EM1201" s="40"/>
      <c r="EN1201" s="40"/>
      <c r="EO1201" s="40"/>
      <c r="EP1201" s="40"/>
      <c r="EQ1201" s="40"/>
      <c r="ER1201" s="40"/>
      <c r="ES1201" s="40"/>
      <c r="ET1201" s="40"/>
      <c r="EU1201" s="40"/>
      <c r="EV1201" s="40"/>
      <c r="EW1201" s="40"/>
      <c r="EX1201" s="40"/>
      <c r="EY1201" s="40"/>
      <c r="EZ1201" s="40"/>
      <c r="FA1201" s="40"/>
      <c r="FB1201" s="40"/>
      <c r="FC1201" s="40"/>
      <c r="FD1201" s="40"/>
      <c r="FE1201" s="40"/>
      <c r="FF1201" s="40"/>
      <c r="FG1201" s="40"/>
      <c r="FH1201" s="40"/>
      <c r="FI1201" s="40"/>
      <c r="FJ1201" s="40"/>
      <c r="FK1201" s="40"/>
      <c r="FL1201" s="40"/>
      <c r="FM1201" s="40"/>
      <c r="FN1201" s="40"/>
      <c r="FO1201" s="40"/>
      <c r="FP1201" s="40"/>
      <c r="FQ1201" s="40"/>
      <c r="FR1201" s="40"/>
      <c r="FS1201" s="40"/>
      <c r="FT1201" s="40"/>
      <c r="FU1201" s="40"/>
      <c r="FV1201" s="40"/>
      <c r="FW1201" s="40"/>
      <c r="FX1201" s="40"/>
      <c r="FY1201" s="40"/>
      <c r="FZ1201" s="40"/>
      <c r="GA1201" s="40"/>
      <c r="GB1201" s="40"/>
      <c r="GC1201" s="40"/>
      <c r="GD1201" s="40"/>
      <c r="GE1201" s="40"/>
      <c r="GF1201" s="40"/>
      <c r="GG1201" s="40"/>
      <c r="GH1201" s="40"/>
      <c r="GI1201" s="40"/>
      <c r="GJ1201" s="40"/>
      <c r="GK1201" s="40"/>
      <c r="GL1201" s="40"/>
      <c r="GM1201" s="40"/>
      <c r="GN1201" s="40"/>
      <c r="GO1201" s="40"/>
      <c r="GP1201" s="40"/>
      <c r="GQ1201" s="40"/>
      <c r="GR1201" s="40"/>
      <c r="GS1201" s="40"/>
      <c r="GT1201" s="40"/>
      <c r="GU1201" s="40"/>
      <c r="GV1201" s="40"/>
      <c r="GW1201" s="40"/>
      <c r="GX1201" s="40"/>
      <c r="GY1201" s="40"/>
      <c r="GZ1201" s="40"/>
      <c r="HA1201" s="40"/>
      <c r="HB1201" s="40"/>
      <c r="HC1201" s="40"/>
      <c r="HD1201" s="40"/>
      <c r="HE1201" s="40"/>
      <c r="HF1201" s="40"/>
      <c r="HG1201" s="40"/>
      <c r="HH1201" s="40"/>
      <c r="HI1201" s="40"/>
      <c r="HJ1201" s="40"/>
      <c r="HK1201" s="40"/>
      <c r="HL1201" s="40"/>
      <c r="HM1201" s="40"/>
      <c r="HN1201" s="40"/>
      <c r="HO1201" s="40"/>
      <c r="HP1201" s="40"/>
      <c r="HQ1201" s="40"/>
      <c r="HR1201" s="40"/>
      <c r="HS1201" s="40"/>
      <c r="HT1201" s="40"/>
      <c r="HU1201" s="40"/>
      <c r="HV1201" s="40"/>
      <c r="HW1201" s="40"/>
      <c r="HX1201" s="40"/>
      <c r="HY1201" s="40"/>
      <c r="HZ1201" s="40"/>
      <c r="IA1201" s="40"/>
      <c r="IB1201" s="40"/>
      <c r="IC1201" s="40"/>
      <c r="ID1201" s="40"/>
      <c r="IE1201" s="40"/>
      <c r="IF1201" s="40"/>
      <c r="IG1201" s="40"/>
      <c r="IH1201" s="40"/>
      <c r="II1201" s="40"/>
      <c r="IJ1201" s="40"/>
      <c r="IK1201" s="40"/>
      <c r="IL1201" s="40"/>
      <c r="IM1201" s="40"/>
      <c r="IN1201" s="40"/>
      <c r="IO1201" s="40"/>
      <c r="IP1201" s="40"/>
      <c r="IQ1201" s="40"/>
      <c r="IR1201" s="40"/>
      <c r="IS1201" s="40"/>
      <c r="IT1201" s="40"/>
      <c r="IU1201" s="40"/>
      <c r="IV1201" s="40"/>
    </row>
    <row r="1202" spans="1:256">
      <c r="A1202" s="657"/>
      <c r="B1202" s="724"/>
      <c r="C1202" s="725"/>
      <c r="D1202" s="725"/>
      <c r="E1202" s="94"/>
      <c r="F1202" s="128"/>
      <c r="G1202" s="43"/>
      <c r="H1202" s="72"/>
      <c r="I1202" s="72"/>
      <c r="J1202" s="72"/>
      <c r="K1202" s="72"/>
      <c r="L1202" s="39"/>
      <c r="M1202" s="69"/>
      <c r="N1202" s="69"/>
      <c r="O1202" s="69"/>
      <c r="P1202" s="69"/>
      <c r="Q1202" s="40"/>
      <c r="R1202" s="40"/>
      <c r="S1202" s="40"/>
      <c r="T1202" s="40"/>
      <c r="U1202" s="40"/>
      <c r="V1202" s="40"/>
      <c r="W1202" s="40"/>
      <c r="X1202" s="40"/>
      <c r="Y1202" s="40"/>
      <c r="Z1202" s="40"/>
      <c r="AA1202" s="40"/>
      <c r="AB1202" s="40"/>
      <c r="AC1202" s="40"/>
      <c r="AD1202" s="40"/>
      <c r="AE1202" s="40"/>
      <c r="AF1202" s="40"/>
      <c r="AG1202" s="40"/>
      <c r="AH1202" s="40"/>
      <c r="AI1202" s="40"/>
      <c r="AJ1202" s="40"/>
      <c r="AK1202" s="40"/>
      <c r="AL1202" s="40"/>
      <c r="AM1202" s="40"/>
      <c r="AN1202" s="40"/>
      <c r="AO1202" s="40"/>
      <c r="AP1202" s="40"/>
      <c r="AQ1202" s="40"/>
      <c r="AR1202" s="40"/>
      <c r="AS1202" s="40"/>
      <c r="AT1202" s="40"/>
      <c r="AU1202" s="40"/>
      <c r="AV1202" s="40"/>
      <c r="AW1202" s="40"/>
      <c r="AX1202" s="40"/>
      <c r="AY1202" s="40"/>
      <c r="AZ1202" s="40"/>
      <c r="BA1202" s="40"/>
      <c r="BB1202" s="40"/>
      <c r="BC1202" s="40"/>
      <c r="BD1202" s="40"/>
      <c r="BE1202" s="40"/>
      <c r="BF1202" s="40"/>
      <c r="BG1202" s="40"/>
      <c r="BH1202" s="40"/>
      <c r="BI1202" s="40"/>
      <c r="BJ1202" s="40"/>
      <c r="BK1202" s="40"/>
      <c r="BL1202" s="40"/>
      <c r="BM1202" s="40"/>
      <c r="BN1202" s="40"/>
      <c r="BO1202" s="40"/>
      <c r="BP1202" s="40"/>
      <c r="BQ1202" s="40"/>
      <c r="BR1202" s="40"/>
      <c r="BS1202" s="40"/>
      <c r="BT1202" s="40"/>
      <c r="BU1202" s="40"/>
      <c r="BV1202" s="40"/>
      <c r="BW1202" s="40"/>
      <c r="BX1202" s="40"/>
      <c r="BY1202" s="40"/>
      <c r="BZ1202" s="40"/>
      <c r="CA1202" s="40"/>
      <c r="CB1202" s="40"/>
      <c r="CC1202" s="40"/>
      <c r="CD1202" s="40"/>
      <c r="CE1202" s="40"/>
      <c r="CF1202" s="40"/>
      <c r="CG1202" s="40"/>
      <c r="CH1202" s="40"/>
      <c r="CI1202" s="40"/>
      <c r="CJ1202" s="40"/>
      <c r="CK1202" s="40"/>
      <c r="CL1202" s="40"/>
      <c r="CM1202" s="40"/>
      <c r="CN1202" s="40"/>
      <c r="CO1202" s="40"/>
      <c r="CP1202" s="40"/>
      <c r="CQ1202" s="40"/>
      <c r="CR1202" s="40"/>
      <c r="CS1202" s="40"/>
      <c r="CT1202" s="40"/>
      <c r="CU1202" s="40"/>
      <c r="CV1202" s="40"/>
      <c r="CW1202" s="40"/>
      <c r="CX1202" s="40"/>
      <c r="CY1202" s="40"/>
      <c r="CZ1202" s="40"/>
      <c r="DA1202" s="40"/>
      <c r="DB1202" s="40"/>
      <c r="DC1202" s="40"/>
      <c r="DD1202" s="40"/>
      <c r="DE1202" s="40"/>
      <c r="DF1202" s="40"/>
      <c r="DG1202" s="40"/>
      <c r="DH1202" s="40"/>
      <c r="DI1202" s="40"/>
      <c r="DJ1202" s="40"/>
      <c r="DK1202" s="40"/>
      <c r="DL1202" s="40"/>
      <c r="DM1202" s="40"/>
      <c r="DN1202" s="40"/>
      <c r="DO1202" s="40"/>
      <c r="DP1202" s="40"/>
      <c r="DQ1202" s="40"/>
      <c r="DR1202" s="40"/>
      <c r="DS1202" s="40"/>
      <c r="DT1202" s="40"/>
      <c r="DU1202" s="40"/>
      <c r="DV1202" s="40"/>
      <c r="DW1202" s="40"/>
      <c r="DX1202" s="40"/>
      <c r="DY1202" s="40"/>
      <c r="DZ1202" s="40"/>
      <c r="EA1202" s="40"/>
      <c r="EB1202" s="40"/>
      <c r="EC1202" s="40"/>
      <c r="ED1202" s="40"/>
      <c r="EE1202" s="40"/>
      <c r="EF1202" s="40"/>
      <c r="EG1202" s="40"/>
      <c r="EH1202" s="40"/>
      <c r="EI1202" s="40"/>
      <c r="EJ1202" s="40"/>
      <c r="EK1202" s="40"/>
      <c r="EL1202" s="40"/>
      <c r="EM1202" s="40"/>
      <c r="EN1202" s="40"/>
      <c r="EO1202" s="40"/>
      <c r="EP1202" s="40"/>
      <c r="EQ1202" s="40"/>
      <c r="ER1202" s="40"/>
      <c r="ES1202" s="40"/>
      <c r="ET1202" s="40"/>
      <c r="EU1202" s="40"/>
      <c r="EV1202" s="40"/>
      <c r="EW1202" s="40"/>
      <c r="EX1202" s="40"/>
      <c r="EY1202" s="40"/>
      <c r="EZ1202" s="40"/>
      <c r="FA1202" s="40"/>
      <c r="FB1202" s="40"/>
      <c r="FC1202" s="40"/>
      <c r="FD1202" s="40"/>
      <c r="FE1202" s="40"/>
      <c r="FF1202" s="40"/>
      <c r="FG1202" s="40"/>
      <c r="FH1202" s="40"/>
      <c r="FI1202" s="40"/>
      <c r="FJ1202" s="40"/>
      <c r="FK1202" s="40"/>
      <c r="FL1202" s="40"/>
      <c r="FM1202" s="40"/>
      <c r="FN1202" s="40"/>
      <c r="FO1202" s="40"/>
      <c r="FP1202" s="40"/>
      <c r="FQ1202" s="40"/>
      <c r="FR1202" s="40"/>
      <c r="FS1202" s="40"/>
      <c r="FT1202" s="40"/>
      <c r="FU1202" s="40"/>
      <c r="FV1202" s="40"/>
      <c r="FW1202" s="40"/>
      <c r="FX1202" s="40"/>
      <c r="FY1202" s="40"/>
      <c r="FZ1202" s="40"/>
      <c r="GA1202" s="40"/>
      <c r="GB1202" s="40"/>
      <c r="GC1202" s="40"/>
      <c r="GD1202" s="40"/>
      <c r="GE1202" s="40"/>
      <c r="GF1202" s="40"/>
      <c r="GG1202" s="40"/>
      <c r="GH1202" s="40"/>
      <c r="GI1202" s="40"/>
      <c r="GJ1202" s="40"/>
      <c r="GK1202" s="40"/>
      <c r="GL1202" s="40"/>
      <c r="GM1202" s="40"/>
      <c r="GN1202" s="40"/>
      <c r="GO1202" s="40"/>
      <c r="GP1202" s="40"/>
      <c r="GQ1202" s="40"/>
      <c r="GR1202" s="40"/>
      <c r="GS1202" s="40"/>
      <c r="GT1202" s="40"/>
      <c r="GU1202" s="40"/>
      <c r="GV1202" s="40"/>
      <c r="GW1202" s="40"/>
      <c r="GX1202" s="40"/>
      <c r="GY1202" s="40"/>
      <c r="GZ1202" s="40"/>
      <c r="HA1202" s="40"/>
      <c r="HB1202" s="40"/>
      <c r="HC1202" s="40"/>
      <c r="HD1202" s="40"/>
      <c r="HE1202" s="40"/>
      <c r="HF1202" s="40"/>
      <c r="HG1202" s="40"/>
      <c r="HH1202" s="40"/>
      <c r="HI1202" s="40"/>
      <c r="HJ1202" s="40"/>
      <c r="HK1202" s="40"/>
      <c r="HL1202" s="40"/>
      <c r="HM1202" s="40"/>
      <c r="HN1202" s="40"/>
      <c r="HO1202" s="40"/>
      <c r="HP1202" s="40"/>
      <c r="HQ1202" s="40"/>
      <c r="HR1202" s="40"/>
      <c r="HS1202" s="40"/>
      <c r="HT1202" s="40"/>
      <c r="HU1202" s="40"/>
      <c r="HV1202" s="40"/>
      <c r="HW1202" s="40"/>
      <c r="HX1202" s="40"/>
      <c r="HY1202" s="40"/>
      <c r="HZ1202" s="40"/>
      <c r="IA1202" s="40"/>
      <c r="IB1202" s="40"/>
      <c r="IC1202" s="40"/>
      <c r="ID1202" s="40"/>
      <c r="IE1202" s="40"/>
      <c r="IF1202" s="40"/>
      <c r="IG1202" s="40"/>
      <c r="IH1202" s="40"/>
      <c r="II1202" s="40"/>
      <c r="IJ1202" s="40"/>
      <c r="IK1202" s="40"/>
      <c r="IL1202" s="40"/>
      <c r="IM1202" s="40"/>
      <c r="IN1202" s="40"/>
      <c r="IO1202" s="40"/>
      <c r="IP1202" s="40"/>
      <c r="IQ1202" s="40"/>
      <c r="IR1202" s="40"/>
      <c r="IS1202" s="40"/>
      <c r="IT1202" s="40"/>
      <c r="IU1202" s="40"/>
      <c r="IV1202" s="40"/>
    </row>
    <row r="1203" spans="1:256" ht="229.5">
      <c r="A1203" s="657" t="s">
        <v>818</v>
      </c>
      <c r="B1203" s="750" t="s">
        <v>1079</v>
      </c>
      <c r="C1203" s="725"/>
      <c r="D1203" s="725"/>
      <c r="E1203" s="94"/>
      <c r="F1203" s="128"/>
      <c r="G1203" s="43"/>
      <c r="H1203" s="72"/>
      <c r="I1203" s="72"/>
      <c r="J1203" s="72"/>
      <c r="K1203" s="72"/>
      <c r="L1203" s="39"/>
      <c r="M1203" s="69"/>
      <c r="N1203" s="69"/>
      <c r="O1203" s="69"/>
      <c r="P1203" s="69"/>
      <c r="Q1203" s="40"/>
      <c r="R1203" s="40"/>
      <c r="S1203" s="40"/>
      <c r="T1203" s="40"/>
      <c r="U1203" s="40"/>
      <c r="V1203" s="40"/>
      <c r="W1203" s="40"/>
      <c r="X1203" s="40"/>
      <c r="Y1203" s="40"/>
      <c r="Z1203" s="40"/>
      <c r="AA1203" s="40"/>
      <c r="AB1203" s="40"/>
      <c r="AC1203" s="40"/>
      <c r="AD1203" s="40"/>
      <c r="AE1203" s="40"/>
      <c r="AF1203" s="40"/>
      <c r="AG1203" s="40"/>
      <c r="AH1203" s="40"/>
      <c r="AI1203" s="40"/>
      <c r="AJ1203" s="40"/>
      <c r="AK1203" s="40"/>
      <c r="AL1203" s="40"/>
      <c r="AM1203" s="40"/>
      <c r="AN1203" s="40"/>
      <c r="AO1203" s="40"/>
      <c r="AP1203" s="40"/>
      <c r="AQ1203" s="40"/>
      <c r="AR1203" s="40"/>
      <c r="AS1203" s="40"/>
      <c r="AT1203" s="40"/>
      <c r="AU1203" s="40"/>
      <c r="AV1203" s="40"/>
      <c r="AW1203" s="40"/>
      <c r="AX1203" s="40"/>
      <c r="AY1203" s="40"/>
      <c r="AZ1203" s="40"/>
      <c r="BA1203" s="40"/>
      <c r="BB1203" s="40"/>
      <c r="BC1203" s="40"/>
      <c r="BD1203" s="40"/>
      <c r="BE1203" s="40"/>
      <c r="BF1203" s="40"/>
      <c r="BG1203" s="40"/>
      <c r="BH1203" s="40"/>
      <c r="BI1203" s="40"/>
      <c r="BJ1203" s="40"/>
      <c r="BK1203" s="40"/>
      <c r="BL1203" s="40"/>
      <c r="BM1203" s="40"/>
      <c r="BN1203" s="40"/>
      <c r="BO1203" s="40"/>
      <c r="BP1203" s="40"/>
      <c r="BQ1203" s="40"/>
      <c r="BR1203" s="40"/>
      <c r="BS1203" s="40"/>
      <c r="BT1203" s="40"/>
      <c r="BU1203" s="40"/>
      <c r="BV1203" s="40"/>
      <c r="BW1203" s="40"/>
      <c r="BX1203" s="40"/>
      <c r="BY1203" s="40"/>
      <c r="BZ1203" s="40"/>
      <c r="CA1203" s="40"/>
      <c r="CB1203" s="40"/>
      <c r="CC1203" s="40"/>
      <c r="CD1203" s="40"/>
      <c r="CE1203" s="40"/>
      <c r="CF1203" s="40"/>
      <c r="CG1203" s="40"/>
      <c r="CH1203" s="40"/>
      <c r="CI1203" s="40"/>
      <c r="CJ1203" s="40"/>
      <c r="CK1203" s="40"/>
      <c r="CL1203" s="40"/>
      <c r="CM1203" s="40"/>
      <c r="CN1203" s="40"/>
      <c r="CO1203" s="40"/>
      <c r="CP1203" s="40"/>
      <c r="CQ1203" s="40"/>
      <c r="CR1203" s="40"/>
      <c r="CS1203" s="40"/>
      <c r="CT1203" s="40"/>
      <c r="CU1203" s="40"/>
      <c r="CV1203" s="40"/>
      <c r="CW1203" s="40"/>
      <c r="CX1203" s="40"/>
      <c r="CY1203" s="40"/>
      <c r="CZ1203" s="40"/>
      <c r="DA1203" s="40"/>
      <c r="DB1203" s="40"/>
      <c r="DC1203" s="40"/>
      <c r="DD1203" s="40"/>
      <c r="DE1203" s="40"/>
      <c r="DF1203" s="40"/>
      <c r="DG1203" s="40"/>
      <c r="DH1203" s="40"/>
      <c r="DI1203" s="40"/>
      <c r="DJ1203" s="40"/>
      <c r="DK1203" s="40"/>
      <c r="DL1203" s="40"/>
      <c r="DM1203" s="40"/>
      <c r="DN1203" s="40"/>
      <c r="DO1203" s="40"/>
      <c r="DP1203" s="40"/>
      <c r="DQ1203" s="40"/>
      <c r="DR1203" s="40"/>
      <c r="DS1203" s="40"/>
      <c r="DT1203" s="40"/>
      <c r="DU1203" s="40"/>
      <c r="DV1203" s="40"/>
      <c r="DW1203" s="40"/>
      <c r="DX1203" s="40"/>
      <c r="DY1203" s="40"/>
      <c r="DZ1203" s="40"/>
      <c r="EA1203" s="40"/>
      <c r="EB1203" s="40"/>
      <c r="EC1203" s="40"/>
      <c r="ED1203" s="40"/>
      <c r="EE1203" s="40"/>
      <c r="EF1203" s="40"/>
      <c r="EG1203" s="40"/>
      <c r="EH1203" s="40"/>
      <c r="EI1203" s="40"/>
      <c r="EJ1203" s="40"/>
      <c r="EK1203" s="40"/>
      <c r="EL1203" s="40"/>
      <c r="EM1203" s="40"/>
      <c r="EN1203" s="40"/>
      <c r="EO1203" s="40"/>
      <c r="EP1203" s="40"/>
      <c r="EQ1203" s="40"/>
      <c r="ER1203" s="40"/>
      <c r="ES1203" s="40"/>
      <c r="ET1203" s="40"/>
      <c r="EU1203" s="40"/>
      <c r="EV1203" s="40"/>
      <c r="EW1203" s="40"/>
      <c r="EX1203" s="40"/>
      <c r="EY1203" s="40"/>
      <c r="EZ1203" s="40"/>
      <c r="FA1203" s="40"/>
      <c r="FB1203" s="40"/>
      <c r="FC1203" s="40"/>
      <c r="FD1203" s="40"/>
      <c r="FE1203" s="40"/>
      <c r="FF1203" s="40"/>
      <c r="FG1203" s="40"/>
      <c r="FH1203" s="40"/>
      <c r="FI1203" s="40"/>
      <c r="FJ1203" s="40"/>
      <c r="FK1203" s="40"/>
      <c r="FL1203" s="40"/>
      <c r="FM1203" s="40"/>
      <c r="FN1203" s="40"/>
      <c r="FO1203" s="40"/>
      <c r="FP1203" s="40"/>
      <c r="FQ1203" s="40"/>
      <c r="FR1203" s="40"/>
      <c r="FS1203" s="40"/>
      <c r="FT1203" s="40"/>
      <c r="FU1203" s="40"/>
      <c r="FV1203" s="40"/>
      <c r="FW1203" s="40"/>
      <c r="FX1203" s="40"/>
      <c r="FY1203" s="40"/>
      <c r="FZ1203" s="40"/>
      <c r="GA1203" s="40"/>
      <c r="GB1203" s="40"/>
      <c r="GC1203" s="40"/>
      <c r="GD1203" s="40"/>
      <c r="GE1203" s="40"/>
      <c r="GF1203" s="40"/>
      <c r="GG1203" s="40"/>
      <c r="GH1203" s="40"/>
      <c r="GI1203" s="40"/>
      <c r="GJ1203" s="40"/>
      <c r="GK1203" s="40"/>
      <c r="GL1203" s="40"/>
      <c r="GM1203" s="40"/>
      <c r="GN1203" s="40"/>
      <c r="GO1203" s="40"/>
      <c r="GP1203" s="40"/>
      <c r="GQ1203" s="40"/>
      <c r="GR1203" s="40"/>
      <c r="GS1203" s="40"/>
      <c r="GT1203" s="40"/>
      <c r="GU1203" s="40"/>
      <c r="GV1203" s="40"/>
      <c r="GW1203" s="40"/>
      <c r="GX1203" s="40"/>
      <c r="GY1203" s="40"/>
      <c r="GZ1203" s="40"/>
      <c r="HA1203" s="40"/>
      <c r="HB1203" s="40"/>
      <c r="HC1203" s="40"/>
      <c r="HD1203" s="40"/>
      <c r="HE1203" s="40"/>
      <c r="HF1203" s="40"/>
      <c r="HG1203" s="40"/>
      <c r="HH1203" s="40"/>
      <c r="HI1203" s="40"/>
      <c r="HJ1203" s="40"/>
      <c r="HK1203" s="40"/>
      <c r="HL1203" s="40"/>
      <c r="HM1203" s="40"/>
      <c r="HN1203" s="40"/>
      <c r="HO1203" s="40"/>
      <c r="HP1203" s="40"/>
      <c r="HQ1203" s="40"/>
      <c r="HR1203" s="40"/>
      <c r="HS1203" s="40"/>
      <c r="HT1203" s="40"/>
      <c r="HU1203" s="40"/>
      <c r="HV1203" s="40"/>
      <c r="HW1203" s="40"/>
      <c r="HX1203" s="40"/>
      <c r="HY1203" s="40"/>
      <c r="HZ1203" s="40"/>
      <c r="IA1203" s="40"/>
      <c r="IB1203" s="40"/>
      <c r="IC1203" s="40"/>
      <c r="ID1203" s="40"/>
      <c r="IE1203" s="40"/>
      <c r="IF1203" s="40"/>
      <c r="IG1203" s="40"/>
      <c r="IH1203" s="40"/>
      <c r="II1203" s="40"/>
      <c r="IJ1203" s="40"/>
      <c r="IK1203" s="40"/>
      <c r="IL1203" s="40"/>
      <c r="IM1203" s="40"/>
      <c r="IN1203" s="40"/>
      <c r="IO1203" s="40"/>
      <c r="IP1203" s="40"/>
      <c r="IQ1203" s="40"/>
      <c r="IR1203" s="40"/>
      <c r="IS1203" s="40"/>
      <c r="IT1203" s="40"/>
      <c r="IU1203" s="40"/>
      <c r="IV1203" s="40"/>
    </row>
    <row r="1204" spans="1:256" ht="156.75">
      <c r="A1204" s="657"/>
      <c r="B1204" s="575" t="s">
        <v>1078</v>
      </c>
      <c r="C1204" s="725"/>
      <c r="D1204" s="725"/>
      <c r="E1204" s="94"/>
      <c r="F1204" s="128"/>
      <c r="G1204" s="43"/>
      <c r="H1204" s="72"/>
      <c r="I1204" s="72"/>
      <c r="J1204" s="72"/>
      <c r="K1204" s="72"/>
      <c r="L1204" s="39"/>
      <c r="M1204" s="69"/>
      <c r="N1204" s="69"/>
      <c r="O1204" s="69"/>
      <c r="P1204" s="69"/>
      <c r="Q1204" s="40"/>
      <c r="R1204" s="40"/>
      <c r="S1204" s="40"/>
      <c r="T1204" s="40"/>
      <c r="U1204" s="40"/>
      <c r="V1204" s="40"/>
      <c r="W1204" s="40"/>
      <c r="X1204" s="40"/>
      <c r="Y1204" s="40"/>
      <c r="Z1204" s="40"/>
      <c r="AA1204" s="40"/>
      <c r="AB1204" s="40"/>
      <c r="AC1204" s="40"/>
      <c r="AD1204" s="40"/>
      <c r="AE1204" s="40"/>
      <c r="AF1204" s="40"/>
      <c r="AG1204" s="40"/>
      <c r="AH1204" s="40"/>
      <c r="AI1204" s="40"/>
      <c r="AJ1204" s="40"/>
      <c r="AK1204" s="40"/>
      <c r="AL1204" s="40"/>
      <c r="AM1204" s="40"/>
      <c r="AN1204" s="40"/>
      <c r="AO1204" s="40"/>
      <c r="AP1204" s="40"/>
      <c r="AQ1204" s="40"/>
      <c r="AR1204" s="40"/>
      <c r="AS1204" s="40"/>
      <c r="AT1204" s="40"/>
      <c r="AU1204" s="40"/>
      <c r="AV1204" s="40"/>
      <c r="AW1204" s="40"/>
      <c r="AX1204" s="40"/>
      <c r="AY1204" s="40"/>
      <c r="AZ1204" s="40"/>
      <c r="BA1204" s="40"/>
      <c r="BB1204" s="40"/>
      <c r="BC1204" s="40"/>
      <c r="BD1204" s="40"/>
      <c r="BE1204" s="40"/>
      <c r="BF1204" s="40"/>
      <c r="BG1204" s="40"/>
      <c r="BH1204" s="40"/>
      <c r="BI1204" s="40"/>
      <c r="BJ1204" s="40"/>
      <c r="BK1204" s="40"/>
      <c r="BL1204" s="40"/>
      <c r="BM1204" s="40"/>
      <c r="BN1204" s="40"/>
      <c r="BO1204" s="40"/>
      <c r="BP1204" s="40"/>
      <c r="BQ1204" s="40"/>
      <c r="BR1204" s="40"/>
      <c r="BS1204" s="40"/>
      <c r="BT1204" s="40"/>
      <c r="BU1204" s="40"/>
      <c r="BV1204" s="40"/>
      <c r="BW1204" s="40"/>
      <c r="BX1204" s="40"/>
      <c r="BY1204" s="40"/>
      <c r="BZ1204" s="40"/>
      <c r="CA1204" s="40"/>
      <c r="CB1204" s="40"/>
      <c r="CC1204" s="40"/>
      <c r="CD1204" s="40"/>
      <c r="CE1204" s="40"/>
      <c r="CF1204" s="40"/>
      <c r="CG1204" s="40"/>
      <c r="CH1204" s="40"/>
      <c r="CI1204" s="40"/>
      <c r="CJ1204" s="40"/>
      <c r="CK1204" s="40"/>
      <c r="CL1204" s="40"/>
      <c r="CM1204" s="40"/>
      <c r="CN1204" s="40"/>
      <c r="CO1204" s="40"/>
      <c r="CP1204" s="40"/>
      <c r="CQ1204" s="40"/>
      <c r="CR1204" s="40"/>
      <c r="CS1204" s="40"/>
      <c r="CT1204" s="40"/>
      <c r="CU1204" s="40"/>
      <c r="CV1204" s="40"/>
      <c r="CW1204" s="40"/>
      <c r="CX1204" s="40"/>
      <c r="CY1204" s="40"/>
      <c r="CZ1204" s="40"/>
      <c r="DA1204" s="40"/>
      <c r="DB1204" s="40"/>
      <c r="DC1204" s="40"/>
      <c r="DD1204" s="40"/>
      <c r="DE1204" s="40"/>
      <c r="DF1204" s="40"/>
      <c r="DG1204" s="40"/>
      <c r="DH1204" s="40"/>
      <c r="DI1204" s="40"/>
      <c r="DJ1204" s="40"/>
      <c r="DK1204" s="40"/>
      <c r="DL1204" s="40"/>
      <c r="DM1204" s="40"/>
      <c r="DN1204" s="40"/>
      <c r="DO1204" s="40"/>
      <c r="DP1204" s="40"/>
      <c r="DQ1204" s="40"/>
      <c r="DR1204" s="40"/>
      <c r="DS1204" s="40"/>
      <c r="DT1204" s="40"/>
      <c r="DU1204" s="40"/>
      <c r="DV1204" s="40"/>
      <c r="DW1204" s="40"/>
      <c r="DX1204" s="40"/>
      <c r="DY1204" s="40"/>
      <c r="DZ1204" s="40"/>
      <c r="EA1204" s="40"/>
      <c r="EB1204" s="40"/>
      <c r="EC1204" s="40"/>
      <c r="ED1204" s="40"/>
      <c r="EE1204" s="40"/>
      <c r="EF1204" s="40"/>
      <c r="EG1204" s="40"/>
      <c r="EH1204" s="40"/>
      <c r="EI1204" s="40"/>
      <c r="EJ1204" s="40"/>
      <c r="EK1204" s="40"/>
      <c r="EL1204" s="40"/>
      <c r="EM1204" s="40"/>
      <c r="EN1204" s="40"/>
      <c r="EO1204" s="40"/>
      <c r="EP1204" s="40"/>
      <c r="EQ1204" s="40"/>
      <c r="ER1204" s="40"/>
      <c r="ES1204" s="40"/>
      <c r="ET1204" s="40"/>
      <c r="EU1204" s="40"/>
      <c r="EV1204" s="40"/>
      <c r="EW1204" s="40"/>
      <c r="EX1204" s="40"/>
      <c r="EY1204" s="40"/>
      <c r="EZ1204" s="40"/>
      <c r="FA1204" s="40"/>
      <c r="FB1204" s="40"/>
      <c r="FC1204" s="40"/>
      <c r="FD1204" s="40"/>
      <c r="FE1204" s="40"/>
      <c r="FF1204" s="40"/>
      <c r="FG1204" s="40"/>
      <c r="FH1204" s="40"/>
      <c r="FI1204" s="40"/>
      <c r="FJ1204" s="40"/>
      <c r="FK1204" s="40"/>
      <c r="FL1204" s="40"/>
      <c r="FM1204" s="40"/>
      <c r="FN1204" s="40"/>
      <c r="FO1204" s="40"/>
      <c r="FP1204" s="40"/>
      <c r="FQ1204" s="40"/>
      <c r="FR1204" s="40"/>
      <c r="FS1204" s="40"/>
      <c r="FT1204" s="40"/>
      <c r="FU1204" s="40"/>
      <c r="FV1204" s="40"/>
      <c r="FW1204" s="40"/>
      <c r="FX1204" s="40"/>
      <c r="FY1204" s="40"/>
      <c r="FZ1204" s="40"/>
      <c r="GA1204" s="40"/>
      <c r="GB1204" s="40"/>
      <c r="GC1204" s="40"/>
      <c r="GD1204" s="40"/>
      <c r="GE1204" s="40"/>
      <c r="GF1204" s="40"/>
      <c r="GG1204" s="40"/>
      <c r="GH1204" s="40"/>
      <c r="GI1204" s="40"/>
      <c r="GJ1204" s="40"/>
      <c r="GK1204" s="40"/>
      <c r="GL1204" s="40"/>
      <c r="GM1204" s="40"/>
      <c r="GN1204" s="40"/>
      <c r="GO1204" s="40"/>
      <c r="GP1204" s="40"/>
      <c r="GQ1204" s="40"/>
      <c r="GR1204" s="40"/>
      <c r="GS1204" s="40"/>
      <c r="GT1204" s="40"/>
      <c r="GU1204" s="40"/>
      <c r="GV1204" s="40"/>
      <c r="GW1204" s="40"/>
      <c r="GX1204" s="40"/>
      <c r="GY1204" s="40"/>
      <c r="GZ1204" s="40"/>
      <c r="HA1204" s="40"/>
      <c r="HB1204" s="40"/>
      <c r="HC1204" s="40"/>
      <c r="HD1204" s="40"/>
      <c r="HE1204" s="40"/>
      <c r="HF1204" s="40"/>
      <c r="HG1204" s="40"/>
      <c r="HH1204" s="40"/>
      <c r="HI1204" s="40"/>
      <c r="HJ1204" s="40"/>
      <c r="HK1204" s="40"/>
      <c r="HL1204" s="40"/>
      <c r="HM1204" s="40"/>
      <c r="HN1204" s="40"/>
      <c r="HO1204" s="40"/>
      <c r="HP1204" s="40"/>
      <c r="HQ1204" s="40"/>
      <c r="HR1204" s="40"/>
      <c r="HS1204" s="40"/>
      <c r="HT1204" s="40"/>
      <c r="HU1204" s="40"/>
      <c r="HV1204" s="40"/>
      <c r="HW1204" s="40"/>
      <c r="HX1204" s="40"/>
      <c r="HY1204" s="40"/>
      <c r="HZ1204" s="40"/>
      <c r="IA1204" s="40"/>
      <c r="IB1204" s="40"/>
      <c r="IC1204" s="40"/>
      <c r="ID1204" s="40"/>
      <c r="IE1204" s="40"/>
      <c r="IF1204" s="40"/>
      <c r="IG1204" s="40"/>
      <c r="IH1204" s="40"/>
      <c r="II1204" s="40"/>
      <c r="IJ1204" s="40"/>
      <c r="IK1204" s="40"/>
      <c r="IL1204" s="40"/>
      <c r="IM1204" s="40"/>
      <c r="IN1204" s="40"/>
      <c r="IO1204" s="40"/>
      <c r="IP1204" s="40"/>
      <c r="IQ1204" s="40"/>
      <c r="IR1204" s="40"/>
      <c r="IS1204" s="40"/>
      <c r="IT1204" s="40"/>
      <c r="IU1204" s="40"/>
      <c r="IV1204" s="40"/>
    </row>
    <row r="1205" spans="1:256" ht="42.75">
      <c r="A1205" s="657"/>
      <c r="B1205" s="575" t="s">
        <v>129</v>
      </c>
      <c r="C1205" s="725"/>
      <c r="D1205" s="725"/>
      <c r="E1205" s="94"/>
      <c r="F1205" s="128"/>
      <c r="G1205" s="43"/>
      <c r="H1205" s="72"/>
      <c r="I1205" s="72"/>
      <c r="J1205" s="72"/>
      <c r="K1205" s="72"/>
      <c r="L1205" s="39"/>
      <c r="M1205" s="69"/>
      <c r="N1205" s="69"/>
      <c r="O1205" s="69"/>
      <c r="P1205" s="69"/>
      <c r="Q1205" s="40"/>
      <c r="R1205" s="40"/>
      <c r="S1205" s="40"/>
      <c r="T1205" s="40"/>
      <c r="U1205" s="40"/>
      <c r="V1205" s="40"/>
      <c r="W1205" s="40"/>
      <c r="X1205" s="40"/>
      <c r="Y1205" s="40"/>
      <c r="Z1205" s="40"/>
      <c r="AA1205" s="40"/>
      <c r="AB1205" s="40"/>
      <c r="AC1205" s="40"/>
      <c r="AD1205" s="40"/>
      <c r="AE1205" s="40"/>
      <c r="AF1205" s="40"/>
      <c r="AG1205" s="40"/>
      <c r="AH1205" s="40"/>
      <c r="AI1205" s="40"/>
      <c r="AJ1205" s="40"/>
      <c r="AK1205" s="40"/>
      <c r="AL1205" s="40"/>
      <c r="AM1205" s="40"/>
      <c r="AN1205" s="40"/>
      <c r="AO1205" s="40"/>
      <c r="AP1205" s="40"/>
      <c r="AQ1205" s="40"/>
      <c r="AR1205" s="40"/>
      <c r="AS1205" s="40"/>
      <c r="AT1205" s="40"/>
      <c r="AU1205" s="40"/>
      <c r="AV1205" s="40"/>
      <c r="AW1205" s="40"/>
      <c r="AX1205" s="40"/>
      <c r="AY1205" s="40"/>
      <c r="AZ1205" s="40"/>
      <c r="BA1205" s="40"/>
      <c r="BB1205" s="40"/>
      <c r="BC1205" s="40"/>
      <c r="BD1205" s="40"/>
      <c r="BE1205" s="40"/>
      <c r="BF1205" s="40"/>
      <c r="BG1205" s="40"/>
      <c r="BH1205" s="40"/>
      <c r="BI1205" s="40"/>
      <c r="BJ1205" s="40"/>
      <c r="BK1205" s="40"/>
      <c r="BL1205" s="40"/>
      <c r="BM1205" s="40"/>
      <c r="BN1205" s="40"/>
      <c r="BO1205" s="40"/>
      <c r="BP1205" s="40"/>
      <c r="BQ1205" s="40"/>
      <c r="BR1205" s="40"/>
      <c r="BS1205" s="40"/>
      <c r="BT1205" s="40"/>
      <c r="BU1205" s="40"/>
      <c r="BV1205" s="40"/>
      <c r="BW1205" s="40"/>
      <c r="BX1205" s="40"/>
      <c r="BY1205" s="40"/>
      <c r="BZ1205" s="40"/>
      <c r="CA1205" s="40"/>
      <c r="CB1205" s="40"/>
      <c r="CC1205" s="40"/>
      <c r="CD1205" s="40"/>
      <c r="CE1205" s="40"/>
      <c r="CF1205" s="40"/>
      <c r="CG1205" s="40"/>
      <c r="CH1205" s="40"/>
      <c r="CI1205" s="40"/>
      <c r="CJ1205" s="40"/>
      <c r="CK1205" s="40"/>
      <c r="CL1205" s="40"/>
      <c r="CM1205" s="40"/>
      <c r="CN1205" s="40"/>
      <c r="CO1205" s="40"/>
      <c r="CP1205" s="40"/>
      <c r="CQ1205" s="40"/>
      <c r="CR1205" s="40"/>
      <c r="CS1205" s="40"/>
      <c r="CT1205" s="40"/>
      <c r="CU1205" s="40"/>
      <c r="CV1205" s="40"/>
      <c r="CW1205" s="40"/>
      <c r="CX1205" s="40"/>
      <c r="CY1205" s="40"/>
      <c r="CZ1205" s="40"/>
      <c r="DA1205" s="40"/>
      <c r="DB1205" s="40"/>
      <c r="DC1205" s="40"/>
      <c r="DD1205" s="40"/>
      <c r="DE1205" s="40"/>
      <c r="DF1205" s="40"/>
      <c r="DG1205" s="40"/>
      <c r="DH1205" s="40"/>
      <c r="DI1205" s="40"/>
      <c r="DJ1205" s="40"/>
      <c r="DK1205" s="40"/>
      <c r="DL1205" s="40"/>
      <c r="DM1205" s="40"/>
      <c r="DN1205" s="40"/>
      <c r="DO1205" s="40"/>
      <c r="DP1205" s="40"/>
      <c r="DQ1205" s="40"/>
      <c r="DR1205" s="40"/>
      <c r="DS1205" s="40"/>
      <c r="DT1205" s="40"/>
      <c r="DU1205" s="40"/>
      <c r="DV1205" s="40"/>
      <c r="DW1205" s="40"/>
      <c r="DX1205" s="40"/>
      <c r="DY1205" s="40"/>
      <c r="DZ1205" s="40"/>
      <c r="EA1205" s="40"/>
      <c r="EB1205" s="40"/>
      <c r="EC1205" s="40"/>
      <c r="ED1205" s="40"/>
      <c r="EE1205" s="40"/>
      <c r="EF1205" s="40"/>
      <c r="EG1205" s="40"/>
      <c r="EH1205" s="40"/>
      <c r="EI1205" s="40"/>
      <c r="EJ1205" s="40"/>
      <c r="EK1205" s="40"/>
      <c r="EL1205" s="40"/>
      <c r="EM1205" s="40"/>
      <c r="EN1205" s="40"/>
      <c r="EO1205" s="40"/>
      <c r="EP1205" s="40"/>
      <c r="EQ1205" s="40"/>
      <c r="ER1205" s="40"/>
      <c r="ES1205" s="40"/>
      <c r="ET1205" s="40"/>
      <c r="EU1205" s="40"/>
      <c r="EV1205" s="40"/>
      <c r="EW1205" s="40"/>
      <c r="EX1205" s="40"/>
      <c r="EY1205" s="40"/>
      <c r="EZ1205" s="40"/>
      <c r="FA1205" s="40"/>
      <c r="FB1205" s="40"/>
      <c r="FC1205" s="40"/>
      <c r="FD1205" s="40"/>
      <c r="FE1205" s="40"/>
      <c r="FF1205" s="40"/>
      <c r="FG1205" s="40"/>
      <c r="FH1205" s="40"/>
      <c r="FI1205" s="40"/>
      <c r="FJ1205" s="40"/>
      <c r="FK1205" s="40"/>
      <c r="FL1205" s="40"/>
      <c r="FM1205" s="40"/>
      <c r="FN1205" s="40"/>
      <c r="FO1205" s="40"/>
      <c r="FP1205" s="40"/>
      <c r="FQ1205" s="40"/>
      <c r="FR1205" s="40"/>
      <c r="FS1205" s="40"/>
      <c r="FT1205" s="40"/>
      <c r="FU1205" s="40"/>
      <c r="FV1205" s="40"/>
      <c r="FW1205" s="40"/>
      <c r="FX1205" s="40"/>
      <c r="FY1205" s="40"/>
      <c r="FZ1205" s="40"/>
      <c r="GA1205" s="40"/>
      <c r="GB1205" s="40"/>
      <c r="GC1205" s="40"/>
      <c r="GD1205" s="40"/>
      <c r="GE1205" s="40"/>
      <c r="GF1205" s="40"/>
      <c r="GG1205" s="40"/>
      <c r="GH1205" s="40"/>
      <c r="GI1205" s="40"/>
      <c r="GJ1205" s="40"/>
      <c r="GK1205" s="40"/>
      <c r="GL1205" s="40"/>
      <c r="GM1205" s="40"/>
      <c r="GN1205" s="40"/>
      <c r="GO1205" s="40"/>
      <c r="GP1205" s="40"/>
      <c r="GQ1205" s="40"/>
      <c r="GR1205" s="40"/>
      <c r="GS1205" s="40"/>
      <c r="GT1205" s="40"/>
      <c r="GU1205" s="40"/>
      <c r="GV1205" s="40"/>
      <c r="GW1205" s="40"/>
      <c r="GX1205" s="40"/>
      <c r="GY1205" s="40"/>
      <c r="GZ1205" s="40"/>
      <c r="HA1205" s="40"/>
      <c r="HB1205" s="40"/>
      <c r="HC1205" s="40"/>
      <c r="HD1205" s="40"/>
      <c r="HE1205" s="40"/>
      <c r="HF1205" s="40"/>
      <c r="HG1205" s="40"/>
      <c r="HH1205" s="40"/>
      <c r="HI1205" s="40"/>
      <c r="HJ1205" s="40"/>
      <c r="HK1205" s="40"/>
      <c r="HL1205" s="40"/>
      <c r="HM1205" s="40"/>
      <c r="HN1205" s="40"/>
      <c r="HO1205" s="40"/>
      <c r="HP1205" s="40"/>
      <c r="HQ1205" s="40"/>
      <c r="HR1205" s="40"/>
      <c r="HS1205" s="40"/>
      <c r="HT1205" s="40"/>
      <c r="HU1205" s="40"/>
      <c r="HV1205" s="40"/>
      <c r="HW1205" s="40"/>
      <c r="HX1205" s="40"/>
      <c r="HY1205" s="40"/>
      <c r="HZ1205" s="40"/>
      <c r="IA1205" s="40"/>
      <c r="IB1205" s="40"/>
      <c r="IC1205" s="40"/>
      <c r="ID1205" s="40"/>
      <c r="IE1205" s="40"/>
      <c r="IF1205" s="40"/>
      <c r="IG1205" s="40"/>
      <c r="IH1205" s="40"/>
      <c r="II1205" s="40"/>
      <c r="IJ1205" s="40"/>
      <c r="IK1205" s="40"/>
      <c r="IL1205" s="40"/>
      <c r="IM1205" s="40"/>
      <c r="IN1205" s="40"/>
      <c r="IO1205" s="40"/>
      <c r="IP1205" s="40"/>
      <c r="IQ1205" s="40"/>
      <c r="IR1205" s="40"/>
      <c r="IS1205" s="40"/>
      <c r="IT1205" s="40"/>
      <c r="IU1205" s="40"/>
      <c r="IV1205" s="40"/>
    </row>
    <row r="1206" spans="1:256" ht="57">
      <c r="A1206" s="657"/>
      <c r="B1206" s="575" t="s">
        <v>819</v>
      </c>
      <c r="C1206" s="725"/>
      <c r="D1206" s="725"/>
      <c r="E1206" s="94"/>
      <c r="F1206" s="128"/>
      <c r="G1206" s="43"/>
      <c r="H1206" s="72"/>
      <c r="I1206" s="72"/>
      <c r="J1206" s="72"/>
      <c r="K1206" s="72"/>
      <c r="L1206" s="39"/>
      <c r="M1206" s="69"/>
      <c r="N1206" s="69"/>
      <c r="O1206" s="69"/>
      <c r="P1206" s="69"/>
      <c r="Q1206" s="40"/>
      <c r="R1206" s="40"/>
      <c r="S1206" s="40"/>
      <c r="T1206" s="40"/>
      <c r="U1206" s="40"/>
      <c r="V1206" s="40"/>
      <c r="W1206" s="40"/>
      <c r="X1206" s="40"/>
      <c r="Y1206" s="40"/>
      <c r="Z1206" s="40"/>
      <c r="AA1206" s="40"/>
      <c r="AB1206" s="40"/>
      <c r="AC1206" s="40"/>
      <c r="AD1206" s="40"/>
      <c r="AE1206" s="40"/>
      <c r="AF1206" s="40"/>
      <c r="AG1206" s="40"/>
      <c r="AH1206" s="40"/>
      <c r="AI1206" s="40"/>
      <c r="AJ1206" s="40"/>
      <c r="AK1206" s="40"/>
      <c r="AL1206" s="40"/>
      <c r="AM1206" s="40"/>
      <c r="AN1206" s="40"/>
      <c r="AO1206" s="40"/>
      <c r="AP1206" s="40"/>
      <c r="AQ1206" s="40"/>
      <c r="AR1206" s="40"/>
      <c r="AS1206" s="40"/>
      <c r="AT1206" s="40"/>
      <c r="AU1206" s="40"/>
      <c r="AV1206" s="40"/>
      <c r="AW1206" s="40"/>
      <c r="AX1206" s="40"/>
      <c r="AY1206" s="40"/>
      <c r="AZ1206" s="40"/>
      <c r="BA1206" s="40"/>
      <c r="BB1206" s="40"/>
      <c r="BC1206" s="40"/>
      <c r="BD1206" s="40"/>
      <c r="BE1206" s="40"/>
      <c r="BF1206" s="40"/>
      <c r="BG1206" s="40"/>
      <c r="BH1206" s="40"/>
      <c r="BI1206" s="40"/>
      <c r="BJ1206" s="40"/>
      <c r="BK1206" s="40"/>
      <c r="BL1206" s="40"/>
      <c r="BM1206" s="40"/>
      <c r="BN1206" s="40"/>
      <c r="BO1206" s="40"/>
      <c r="BP1206" s="40"/>
      <c r="BQ1206" s="40"/>
      <c r="BR1206" s="40"/>
      <c r="BS1206" s="40"/>
      <c r="BT1206" s="40"/>
      <c r="BU1206" s="40"/>
      <c r="BV1206" s="40"/>
      <c r="BW1206" s="40"/>
      <c r="BX1206" s="40"/>
      <c r="BY1206" s="40"/>
      <c r="BZ1206" s="40"/>
      <c r="CA1206" s="40"/>
      <c r="CB1206" s="40"/>
      <c r="CC1206" s="40"/>
      <c r="CD1206" s="40"/>
      <c r="CE1206" s="40"/>
      <c r="CF1206" s="40"/>
      <c r="CG1206" s="40"/>
      <c r="CH1206" s="40"/>
      <c r="CI1206" s="40"/>
      <c r="CJ1206" s="40"/>
      <c r="CK1206" s="40"/>
      <c r="CL1206" s="40"/>
      <c r="CM1206" s="40"/>
      <c r="CN1206" s="40"/>
      <c r="CO1206" s="40"/>
      <c r="CP1206" s="40"/>
      <c r="CQ1206" s="40"/>
      <c r="CR1206" s="40"/>
      <c r="CS1206" s="40"/>
      <c r="CT1206" s="40"/>
      <c r="CU1206" s="40"/>
      <c r="CV1206" s="40"/>
      <c r="CW1206" s="40"/>
      <c r="CX1206" s="40"/>
      <c r="CY1206" s="40"/>
      <c r="CZ1206" s="40"/>
      <c r="DA1206" s="40"/>
      <c r="DB1206" s="40"/>
      <c r="DC1206" s="40"/>
      <c r="DD1206" s="40"/>
      <c r="DE1206" s="40"/>
      <c r="DF1206" s="40"/>
      <c r="DG1206" s="40"/>
      <c r="DH1206" s="40"/>
      <c r="DI1206" s="40"/>
      <c r="DJ1206" s="40"/>
      <c r="DK1206" s="40"/>
      <c r="DL1206" s="40"/>
      <c r="DM1206" s="40"/>
      <c r="DN1206" s="40"/>
      <c r="DO1206" s="40"/>
      <c r="DP1206" s="40"/>
      <c r="DQ1206" s="40"/>
      <c r="DR1206" s="40"/>
      <c r="DS1206" s="40"/>
      <c r="DT1206" s="40"/>
      <c r="DU1206" s="40"/>
      <c r="DV1206" s="40"/>
      <c r="DW1206" s="40"/>
      <c r="DX1206" s="40"/>
      <c r="DY1206" s="40"/>
      <c r="DZ1206" s="40"/>
      <c r="EA1206" s="40"/>
      <c r="EB1206" s="40"/>
      <c r="EC1206" s="40"/>
      <c r="ED1206" s="40"/>
      <c r="EE1206" s="40"/>
      <c r="EF1206" s="40"/>
      <c r="EG1206" s="40"/>
      <c r="EH1206" s="40"/>
      <c r="EI1206" s="40"/>
      <c r="EJ1206" s="40"/>
      <c r="EK1206" s="40"/>
      <c r="EL1206" s="40"/>
      <c r="EM1206" s="40"/>
      <c r="EN1206" s="40"/>
      <c r="EO1206" s="40"/>
      <c r="EP1206" s="40"/>
      <c r="EQ1206" s="40"/>
      <c r="ER1206" s="40"/>
      <c r="ES1206" s="40"/>
      <c r="ET1206" s="40"/>
      <c r="EU1206" s="40"/>
      <c r="EV1206" s="40"/>
      <c r="EW1206" s="40"/>
      <c r="EX1206" s="40"/>
      <c r="EY1206" s="40"/>
      <c r="EZ1206" s="40"/>
      <c r="FA1206" s="40"/>
      <c r="FB1206" s="40"/>
      <c r="FC1206" s="40"/>
      <c r="FD1206" s="40"/>
      <c r="FE1206" s="40"/>
      <c r="FF1206" s="40"/>
      <c r="FG1206" s="40"/>
      <c r="FH1206" s="40"/>
      <c r="FI1206" s="40"/>
      <c r="FJ1206" s="40"/>
      <c r="FK1206" s="40"/>
      <c r="FL1206" s="40"/>
      <c r="FM1206" s="40"/>
      <c r="FN1206" s="40"/>
      <c r="FO1206" s="40"/>
      <c r="FP1206" s="40"/>
      <c r="FQ1206" s="40"/>
      <c r="FR1206" s="40"/>
      <c r="FS1206" s="40"/>
      <c r="FT1206" s="40"/>
      <c r="FU1206" s="40"/>
      <c r="FV1206" s="40"/>
      <c r="FW1206" s="40"/>
      <c r="FX1206" s="40"/>
      <c r="FY1206" s="40"/>
      <c r="FZ1206" s="40"/>
      <c r="GA1206" s="40"/>
      <c r="GB1206" s="40"/>
      <c r="GC1206" s="40"/>
      <c r="GD1206" s="40"/>
      <c r="GE1206" s="40"/>
      <c r="GF1206" s="40"/>
      <c r="GG1206" s="40"/>
      <c r="GH1206" s="40"/>
      <c r="GI1206" s="40"/>
      <c r="GJ1206" s="40"/>
      <c r="GK1206" s="40"/>
      <c r="GL1206" s="40"/>
      <c r="GM1206" s="40"/>
      <c r="GN1206" s="40"/>
      <c r="GO1206" s="40"/>
      <c r="GP1206" s="40"/>
      <c r="GQ1206" s="40"/>
      <c r="GR1206" s="40"/>
      <c r="GS1206" s="40"/>
      <c r="GT1206" s="40"/>
      <c r="GU1206" s="40"/>
      <c r="GV1206" s="40"/>
      <c r="GW1206" s="40"/>
      <c r="GX1206" s="40"/>
      <c r="GY1206" s="40"/>
      <c r="GZ1206" s="40"/>
      <c r="HA1206" s="40"/>
      <c r="HB1206" s="40"/>
      <c r="HC1206" s="40"/>
      <c r="HD1206" s="40"/>
      <c r="HE1206" s="40"/>
      <c r="HF1206" s="40"/>
      <c r="HG1206" s="40"/>
      <c r="HH1206" s="40"/>
      <c r="HI1206" s="40"/>
      <c r="HJ1206" s="40"/>
      <c r="HK1206" s="40"/>
      <c r="HL1206" s="40"/>
      <c r="HM1206" s="40"/>
      <c r="HN1206" s="40"/>
      <c r="HO1206" s="40"/>
      <c r="HP1206" s="40"/>
      <c r="HQ1206" s="40"/>
      <c r="HR1206" s="40"/>
      <c r="HS1206" s="40"/>
      <c r="HT1206" s="40"/>
      <c r="HU1206" s="40"/>
      <c r="HV1206" s="40"/>
      <c r="HW1206" s="40"/>
      <c r="HX1206" s="40"/>
      <c r="HY1206" s="40"/>
      <c r="HZ1206" s="40"/>
      <c r="IA1206" s="40"/>
      <c r="IB1206" s="40"/>
      <c r="IC1206" s="40"/>
      <c r="ID1206" s="40"/>
      <c r="IE1206" s="40"/>
      <c r="IF1206" s="40"/>
      <c r="IG1206" s="40"/>
      <c r="IH1206" s="40"/>
      <c r="II1206" s="40"/>
      <c r="IJ1206" s="40"/>
      <c r="IK1206" s="40"/>
      <c r="IL1206" s="40"/>
      <c r="IM1206" s="40"/>
      <c r="IN1206" s="40"/>
      <c r="IO1206" s="40"/>
      <c r="IP1206" s="40"/>
      <c r="IQ1206" s="40"/>
      <c r="IR1206" s="40"/>
      <c r="IS1206" s="40"/>
      <c r="IT1206" s="40"/>
      <c r="IU1206" s="40"/>
      <c r="IV1206" s="40"/>
    </row>
    <row r="1207" spans="1:256" ht="42.75">
      <c r="A1207" s="657"/>
      <c r="B1207" s="575" t="s">
        <v>812</v>
      </c>
      <c r="C1207" s="725"/>
      <c r="D1207" s="725"/>
      <c r="E1207" s="94"/>
      <c r="F1207" s="128"/>
      <c r="G1207" s="43"/>
      <c r="H1207" s="72"/>
      <c r="I1207" s="72"/>
      <c r="J1207" s="72"/>
      <c r="K1207" s="72"/>
      <c r="L1207" s="39"/>
      <c r="M1207" s="69"/>
      <c r="N1207" s="69"/>
      <c r="O1207" s="69"/>
      <c r="P1207" s="69"/>
      <c r="Q1207" s="40"/>
      <c r="R1207" s="40"/>
      <c r="S1207" s="40"/>
      <c r="T1207" s="40"/>
      <c r="U1207" s="40"/>
      <c r="V1207" s="40"/>
      <c r="W1207" s="40"/>
      <c r="X1207" s="40"/>
      <c r="Y1207" s="40"/>
      <c r="Z1207" s="40"/>
      <c r="AA1207" s="40"/>
      <c r="AB1207" s="40"/>
      <c r="AC1207" s="40"/>
      <c r="AD1207" s="40"/>
      <c r="AE1207" s="40"/>
      <c r="AF1207" s="40"/>
      <c r="AG1207" s="40"/>
      <c r="AH1207" s="40"/>
      <c r="AI1207" s="40"/>
      <c r="AJ1207" s="40"/>
      <c r="AK1207" s="40"/>
      <c r="AL1207" s="40"/>
      <c r="AM1207" s="40"/>
      <c r="AN1207" s="40"/>
      <c r="AO1207" s="40"/>
      <c r="AP1207" s="40"/>
      <c r="AQ1207" s="40"/>
      <c r="AR1207" s="40"/>
      <c r="AS1207" s="40"/>
      <c r="AT1207" s="40"/>
      <c r="AU1207" s="40"/>
      <c r="AV1207" s="40"/>
      <c r="AW1207" s="40"/>
      <c r="AX1207" s="40"/>
      <c r="AY1207" s="40"/>
      <c r="AZ1207" s="40"/>
      <c r="BA1207" s="40"/>
      <c r="BB1207" s="40"/>
      <c r="BC1207" s="40"/>
      <c r="BD1207" s="40"/>
      <c r="BE1207" s="40"/>
      <c r="BF1207" s="40"/>
      <c r="BG1207" s="40"/>
      <c r="BH1207" s="40"/>
      <c r="BI1207" s="40"/>
      <c r="BJ1207" s="40"/>
      <c r="BK1207" s="40"/>
      <c r="BL1207" s="40"/>
      <c r="BM1207" s="40"/>
      <c r="BN1207" s="40"/>
      <c r="BO1207" s="40"/>
      <c r="BP1207" s="40"/>
      <c r="BQ1207" s="40"/>
      <c r="BR1207" s="40"/>
      <c r="BS1207" s="40"/>
      <c r="BT1207" s="40"/>
      <c r="BU1207" s="40"/>
      <c r="BV1207" s="40"/>
      <c r="BW1207" s="40"/>
      <c r="BX1207" s="40"/>
      <c r="BY1207" s="40"/>
      <c r="BZ1207" s="40"/>
      <c r="CA1207" s="40"/>
      <c r="CB1207" s="40"/>
      <c r="CC1207" s="40"/>
      <c r="CD1207" s="40"/>
      <c r="CE1207" s="40"/>
      <c r="CF1207" s="40"/>
      <c r="CG1207" s="40"/>
      <c r="CH1207" s="40"/>
      <c r="CI1207" s="40"/>
      <c r="CJ1207" s="40"/>
      <c r="CK1207" s="40"/>
      <c r="CL1207" s="40"/>
      <c r="CM1207" s="40"/>
      <c r="CN1207" s="40"/>
      <c r="CO1207" s="40"/>
      <c r="CP1207" s="40"/>
      <c r="CQ1207" s="40"/>
      <c r="CR1207" s="40"/>
      <c r="CS1207" s="40"/>
      <c r="CT1207" s="40"/>
      <c r="CU1207" s="40"/>
      <c r="CV1207" s="40"/>
      <c r="CW1207" s="40"/>
      <c r="CX1207" s="40"/>
      <c r="CY1207" s="40"/>
      <c r="CZ1207" s="40"/>
      <c r="DA1207" s="40"/>
      <c r="DB1207" s="40"/>
      <c r="DC1207" s="40"/>
      <c r="DD1207" s="40"/>
      <c r="DE1207" s="40"/>
      <c r="DF1207" s="40"/>
      <c r="DG1207" s="40"/>
      <c r="DH1207" s="40"/>
      <c r="DI1207" s="40"/>
      <c r="DJ1207" s="40"/>
      <c r="DK1207" s="40"/>
      <c r="DL1207" s="40"/>
      <c r="DM1207" s="40"/>
      <c r="DN1207" s="40"/>
      <c r="DO1207" s="40"/>
      <c r="DP1207" s="40"/>
      <c r="DQ1207" s="40"/>
      <c r="DR1207" s="40"/>
      <c r="DS1207" s="40"/>
      <c r="DT1207" s="40"/>
      <c r="DU1207" s="40"/>
      <c r="DV1207" s="40"/>
      <c r="DW1207" s="40"/>
      <c r="DX1207" s="40"/>
      <c r="DY1207" s="40"/>
      <c r="DZ1207" s="40"/>
      <c r="EA1207" s="40"/>
      <c r="EB1207" s="40"/>
      <c r="EC1207" s="40"/>
      <c r="ED1207" s="40"/>
      <c r="EE1207" s="40"/>
      <c r="EF1207" s="40"/>
      <c r="EG1207" s="40"/>
      <c r="EH1207" s="40"/>
      <c r="EI1207" s="40"/>
      <c r="EJ1207" s="40"/>
      <c r="EK1207" s="40"/>
      <c r="EL1207" s="40"/>
      <c r="EM1207" s="40"/>
      <c r="EN1207" s="40"/>
      <c r="EO1207" s="40"/>
      <c r="EP1207" s="40"/>
      <c r="EQ1207" s="40"/>
      <c r="ER1207" s="40"/>
      <c r="ES1207" s="40"/>
      <c r="ET1207" s="40"/>
      <c r="EU1207" s="40"/>
      <c r="EV1207" s="40"/>
      <c r="EW1207" s="40"/>
      <c r="EX1207" s="40"/>
      <c r="EY1207" s="40"/>
      <c r="EZ1207" s="40"/>
      <c r="FA1207" s="40"/>
      <c r="FB1207" s="40"/>
      <c r="FC1207" s="40"/>
      <c r="FD1207" s="40"/>
      <c r="FE1207" s="40"/>
      <c r="FF1207" s="40"/>
      <c r="FG1207" s="40"/>
      <c r="FH1207" s="40"/>
      <c r="FI1207" s="40"/>
      <c r="FJ1207" s="40"/>
      <c r="FK1207" s="40"/>
      <c r="FL1207" s="40"/>
      <c r="FM1207" s="40"/>
      <c r="FN1207" s="40"/>
      <c r="FO1207" s="40"/>
      <c r="FP1207" s="40"/>
      <c r="FQ1207" s="40"/>
      <c r="FR1207" s="40"/>
      <c r="FS1207" s="40"/>
      <c r="FT1207" s="40"/>
      <c r="FU1207" s="40"/>
      <c r="FV1207" s="40"/>
      <c r="FW1207" s="40"/>
      <c r="FX1207" s="40"/>
      <c r="FY1207" s="40"/>
      <c r="FZ1207" s="40"/>
      <c r="GA1207" s="40"/>
      <c r="GB1207" s="40"/>
      <c r="GC1207" s="40"/>
      <c r="GD1207" s="40"/>
      <c r="GE1207" s="40"/>
      <c r="GF1207" s="40"/>
      <c r="GG1207" s="40"/>
      <c r="GH1207" s="40"/>
      <c r="GI1207" s="40"/>
      <c r="GJ1207" s="40"/>
      <c r="GK1207" s="40"/>
      <c r="GL1207" s="40"/>
      <c r="GM1207" s="40"/>
      <c r="GN1207" s="40"/>
      <c r="GO1207" s="40"/>
      <c r="GP1207" s="40"/>
      <c r="GQ1207" s="40"/>
      <c r="GR1207" s="40"/>
      <c r="GS1207" s="40"/>
      <c r="GT1207" s="40"/>
      <c r="GU1207" s="40"/>
      <c r="GV1207" s="40"/>
      <c r="GW1207" s="40"/>
      <c r="GX1207" s="40"/>
      <c r="GY1207" s="40"/>
      <c r="GZ1207" s="40"/>
      <c r="HA1207" s="40"/>
      <c r="HB1207" s="40"/>
      <c r="HC1207" s="40"/>
      <c r="HD1207" s="40"/>
      <c r="HE1207" s="40"/>
      <c r="HF1207" s="40"/>
      <c r="HG1207" s="40"/>
      <c r="HH1207" s="40"/>
      <c r="HI1207" s="40"/>
      <c r="HJ1207" s="40"/>
      <c r="HK1207" s="40"/>
      <c r="HL1207" s="40"/>
      <c r="HM1207" s="40"/>
      <c r="HN1207" s="40"/>
      <c r="HO1207" s="40"/>
      <c r="HP1207" s="40"/>
      <c r="HQ1207" s="40"/>
      <c r="HR1207" s="40"/>
      <c r="HS1207" s="40"/>
      <c r="HT1207" s="40"/>
      <c r="HU1207" s="40"/>
      <c r="HV1207" s="40"/>
      <c r="HW1207" s="40"/>
      <c r="HX1207" s="40"/>
      <c r="HY1207" s="40"/>
      <c r="HZ1207" s="40"/>
      <c r="IA1207" s="40"/>
      <c r="IB1207" s="40"/>
      <c r="IC1207" s="40"/>
      <c r="ID1207" s="40"/>
      <c r="IE1207" s="40"/>
      <c r="IF1207" s="40"/>
      <c r="IG1207" s="40"/>
      <c r="IH1207" s="40"/>
      <c r="II1207" s="40"/>
      <c r="IJ1207" s="40"/>
      <c r="IK1207" s="40"/>
      <c r="IL1207" s="40"/>
      <c r="IM1207" s="40"/>
      <c r="IN1207" s="40"/>
      <c r="IO1207" s="40"/>
      <c r="IP1207" s="40"/>
      <c r="IQ1207" s="40"/>
      <c r="IR1207" s="40"/>
      <c r="IS1207" s="40"/>
      <c r="IT1207" s="40"/>
      <c r="IU1207" s="40"/>
      <c r="IV1207" s="40"/>
    </row>
    <row r="1208" spans="1:256">
      <c r="A1208" s="748" t="s">
        <v>101</v>
      </c>
      <c r="B1208" s="749" t="s">
        <v>823</v>
      </c>
      <c r="C1208" s="539" t="s">
        <v>110</v>
      </c>
      <c r="D1208" s="659">
        <v>4</v>
      </c>
      <c r="E1208" s="94"/>
      <c r="F1208" s="128">
        <f t="shared" ref="F1208:F1211" si="74">E1208*D1208</f>
        <v>0</v>
      </c>
      <c r="G1208" s="43"/>
      <c r="H1208" s="72"/>
      <c r="I1208" s="72"/>
      <c r="J1208" s="72"/>
      <c r="K1208" s="72"/>
      <c r="L1208" s="39"/>
      <c r="M1208" s="69"/>
      <c r="N1208" s="69"/>
      <c r="O1208" s="69"/>
      <c r="P1208" s="69"/>
      <c r="Q1208" s="40"/>
      <c r="R1208" s="40"/>
      <c r="S1208" s="40"/>
      <c r="T1208" s="40"/>
      <c r="U1208" s="40"/>
      <c r="V1208" s="40"/>
      <c r="W1208" s="40"/>
      <c r="X1208" s="40"/>
      <c r="Y1208" s="40"/>
      <c r="Z1208" s="40"/>
      <c r="AA1208" s="40"/>
      <c r="AB1208" s="40"/>
      <c r="AC1208" s="40"/>
      <c r="AD1208" s="40"/>
      <c r="AE1208" s="40"/>
      <c r="AF1208" s="40"/>
      <c r="AG1208" s="40"/>
      <c r="AH1208" s="40"/>
      <c r="AI1208" s="40"/>
      <c r="AJ1208" s="40"/>
      <c r="AK1208" s="40"/>
      <c r="AL1208" s="40"/>
      <c r="AM1208" s="40"/>
      <c r="AN1208" s="40"/>
      <c r="AO1208" s="40"/>
      <c r="AP1208" s="40"/>
      <c r="AQ1208" s="40"/>
      <c r="AR1208" s="40"/>
      <c r="AS1208" s="40"/>
      <c r="AT1208" s="40"/>
      <c r="AU1208" s="40"/>
      <c r="AV1208" s="40"/>
      <c r="AW1208" s="40"/>
      <c r="AX1208" s="40"/>
      <c r="AY1208" s="40"/>
      <c r="AZ1208" s="40"/>
      <c r="BA1208" s="40"/>
      <c r="BB1208" s="40"/>
      <c r="BC1208" s="40"/>
      <c r="BD1208" s="40"/>
      <c r="BE1208" s="40"/>
      <c r="BF1208" s="40"/>
      <c r="BG1208" s="40"/>
      <c r="BH1208" s="40"/>
      <c r="BI1208" s="40"/>
      <c r="BJ1208" s="40"/>
      <c r="BK1208" s="40"/>
      <c r="BL1208" s="40"/>
      <c r="BM1208" s="40"/>
      <c r="BN1208" s="40"/>
      <c r="BO1208" s="40"/>
      <c r="BP1208" s="40"/>
      <c r="BQ1208" s="40"/>
      <c r="BR1208" s="40"/>
      <c r="BS1208" s="40"/>
      <c r="BT1208" s="40"/>
      <c r="BU1208" s="40"/>
      <c r="BV1208" s="40"/>
      <c r="BW1208" s="40"/>
      <c r="BX1208" s="40"/>
      <c r="BY1208" s="40"/>
      <c r="BZ1208" s="40"/>
      <c r="CA1208" s="40"/>
      <c r="CB1208" s="40"/>
      <c r="CC1208" s="40"/>
      <c r="CD1208" s="40"/>
      <c r="CE1208" s="40"/>
      <c r="CF1208" s="40"/>
      <c r="CG1208" s="40"/>
      <c r="CH1208" s="40"/>
      <c r="CI1208" s="40"/>
      <c r="CJ1208" s="40"/>
      <c r="CK1208" s="40"/>
      <c r="CL1208" s="40"/>
      <c r="CM1208" s="40"/>
      <c r="CN1208" s="40"/>
      <c r="CO1208" s="40"/>
      <c r="CP1208" s="40"/>
      <c r="CQ1208" s="40"/>
      <c r="CR1208" s="40"/>
      <c r="CS1208" s="40"/>
      <c r="CT1208" s="40"/>
      <c r="CU1208" s="40"/>
      <c r="CV1208" s="40"/>
      <c r="CW1208" s="40"/>
      <c r="CX1208" s="40"/>
      <c r="CY1208" s="40"/>
      <c r="CZ1208" s="40"/>
      <c r="DA1208" s="40"/>
      <c r="DB1208" s="40"/>
      <c r="DC1208" s="40"/>
      <c r="DD1208" s="40"/>
      <c r="DE1208" s="40"/>
      <c r="DF1208" s="40"/>
      <c r="DG1208" s="40"/>
      <c r="DH1208" s="40"/>
      <c r="DI1208" s="40"/>
      <c r="DJ1208" s="40"/>
      <c r="DK1208" s="40"/>
      <c r="DL1208" s="40"/>
      <c r="DM1208" s="40"/>
      <c r="DN1208" s="40"/>
      <c r="DO1208" s="40"/>
      <c r="DP1208" s="40"/>
      <c r="DQ1208" s="40"/>
      <c r="DR1208" s="40"/>
      <c r="DS1208" s="40"/>
      <c r="DT1208" s="40"/>
      <c r="DU1208" s="40"/>
      <c r="DV1208" s="40"/>
      <c r="DW1208" s="40"/>
      <c r="DX1208" s="40"/>
      <c r="DY1208" s="40"/>
      <c r="DZ1208" s="40"/>
      <c r="EA1208" s="40"/>
      <c r="EB1208" s="40"/>
      <c r="EC1208" s="40"/>
      <c r="ED1208" s="40"/>
      <c r="EE1208" s="40"/>
      <c r="EF1208" s="40"/>
      <c r="EG1208" s="40"/>
      <c r="EH1208" s="40"/>
      <c r="EI1208" s="40"/>
      <c r="EJ1208" s="40"/>
      <c r="EK1208" s="40"/>
      <c r="EL1208" s="40"/>
      <c r="EM1208" s="40"/>
      <c r="EN1208" s="40"/>
      <c r="EO1208" s="40"/>
      <c r="EP1208" s="40"/>
      <c r="EQ1208" s="40"/>
      <c r="ER1208" s="40"/>
      <c r="ES1208" s="40"/>
      <c r="ET1208" s="40"/>
      <c r="EU1208" s="40"/>
      <c r="EV1208" s="40"/>
      <c r="EW1208" s="40"/>
      <c r="EX1208" s="40"/>
      <c r="EY1208" s="40"/>
      <c r="EZ1208" s="40"/>
      <c r="FA1208" s="40"/>
      <c r="FB1208" s="40"/>
      <c r="FC1208" s="40"/>
      <c r="FD1208" s="40"/>
      <c r="FE1208" s="40"/>
      <c r="FF1208" s="40"/>
      <c r="FG1208" s="40"/>
      <c r="FH1208" s="40"/>
      <c r="FI1208" s="40"/>
      <c r="FJ1208" s="40"/>
      <c r="FK1208" s="40"/>
      <c r="FL1208" s="40"/>
      <c r="FM1208" s="40"/>
      <c r="FN1208" s="40"/>
      <c r="FO1208" s="40"/>
      <c r="FP1208" s="40"/>
      <c r="FQ1208" s="40"/>
      <c r="FR1208" s="40"/>
      <c r="FS1208" s="40"/>
      <c r="FT1208" s="40"/>
      <c r="FU1208" s="40"/>
      <c r="FV1208" s="40"/>
      <c r="FW1208" s="40"/>
      <c r="FX1208" s="40"/>
      <c r="FY1208" s="40"/>
      <c r="FZ1208" s="40"/>
      <c r="GA1208" s="40"/>
      <c r="GB1208" s="40"/>
      <c r="GC1208" s="40"/>
      <c r="GD1208" s="40"/>
      <c r="GE1208" s="40"/>
      <c r="GF1208" s="40"/>
      <c r="GG1208" s="40"/>
      <c r="GH1208" s="40"/>
      <c r="GI1208" s="40"/>
      <c r="GJ1208" s="40"/>
      <c r="GK1208" s="40"/>
      <c r="GL1208" s="40"/>
      <c r="GM1208" s="40"/>
      <c r="GN1208" s="40"/>
      <c r="GO1208" s="40"/>
      <c r="GP1208" s="40"/>
      <c r="GQ1208" s="40"/>
      <c r="GR1208" s="40"/>
      <c r="GS1208" s="40"/>
      <c r="GT1208" s="40"/>
      <c r="GU1208" s="40"/>
      <c r="GV1208" s="40"/>
      <c r="GW1208" s="40"/>
      <c r="GX1208" s="40"/>
      <c r="GY1208" s="40"/>
      <c r="GZ1208" s="40"/>
      <c r="HA1208" s="40"/>
      <c r="HB1208" s="40"/>
      <c r="HC1208" s="40"/>
      <c r="HD1208" s="40"/>
      <c r="HE1208" s="40"/>
      <c r="HF1208" s="40"/>
      <c r="HG1208" s="40"/>
      <c r="HH1208" s="40"/>
      <c r="HI1208" s="40"/>
      <c r="HJ1208" s="40"/>
      <c r="HK1208" s="40"/>
      <c r="HL1208" s="40"/>
      <c r="HM1208" s="40"/>
      <c r="HN1208" s="40"/>
      <c r="HO1208" s="40"/>
      <c r="HP1208" s="40"/>
      <c r="HQ1208" s="40"/>
      <c r="HR1208" s="40"/>
      <c r="HS1208" s="40"/>
      <c r="HT1208" s="40"/>
      <c r="HU1208" s="40"/>
      <c r="HV1208" s="40"/>
      <c r="HW1208" s="40"/>
      <c r="HX1208" s="40"/>
      <c r="HY1208" s="40"/>
      <c r="HZ1208" s="40"/>
      <c r="IA1208" s="40"/>
      <c r="IB1208" s="40"/>
      <c r="IC1208" s="40"/>
      <c r="ID1208" s="40"/>
      <c r="IE1208" s="40"/>
      <c r="IF1208" s="40"/>
      <c r="IG1208" s="40"/>
      <c r="IH1208" s="40"/>
      <c r="II1208" s="40"/>
      <c r="IJ1208" s="40"/>
      <c r="IK1208" s="40"/>
      <c r="IL1208" s="40"/>
      <c r="IM1208" s="40"/>
      <c r="IN1208" s="40"/>
      <c r="IO1208" s="40"/>
      <c r="IP1208" s="40"/>
      <c r="IQ1208" s="40"/>
      <c r="IR1208" s="40"/>
      <c r="IS1208" s="40"/>
      <c r="IT1208" s="40"/>
      <c r="IU1208" s="40"/>
      <c r="IV1208" s="40"/>
    </row>
    <row r="1209" spans="1:256">
      <c r="A1209" s="748" t="s">
        <v>102</v>
      </c>
      <c r="B1209" s="749" t="s">
        <v>821</v>
      </c>
      <c r="C1209" s="539" t="s">
        <v>110</v>
      </c>
      <c r="D1209" s="659">
        <v>1</v>
      </c>
      <c r="E1209" s="94"/>
      <c r="F1209" s="128">
        <f t="shared" si="74"/>
        <v>0</v>
      </c>
      <c r="G1209" s="43"/>
      <c r="H1209" s="72"/>
      <c r="I1209" s="72"/>
      <c r="J1209" s="72"/>
      <c r="K1209" s="72"/>
      <c r="L1209" s="39"/>
      <c r="M1209" s="69"/>
      <c r="N1209" s="69"/>
      <c r="O1209" s="69"/>
      <c r="P1209" s="69"/>
      <c r="Q1209" s="40"/>
      <c r="R1209" s="40"/>
      <c r="S1209" s="40"/>
      <c r="T1209" s="40"/>
      <c r="U1209" s="40"/>
      <c r="V1209" s="40"/>
      <c r="W1209" s="40"/>
      <c r="X1209" s="40"/>
      <c r="Y1209" s="40"/>
      <c r="Z1209" s="40"/>
      <c r="AA1209" s="40"/>
      <c r="AB1209" s="40"/>
      <c r="AC1209" s="40"/>
      <c r="AD1209" s="40"/>
      <c r="AE1209" s="40"/>
      <c r="AF1209" s="40"/>
      <c r="AG1209" s="40"/>
      <c r="AH1209" s="40"/>
      <c r="AI1209" s="40"/>
      <c r="AJ1209" s="40"/>
      <c r="AK1209" s="40"/>
      <c r="AL1209" s="40"/>
      <c r="AM1209" s="40"/>
      <c r="AN1209" s="40"/>
      <c r="AO1209" s="40"/>
      <c r="AP1209" s="40"/>
      <c r="AQ1209" s="40"/>
      <c r="AR1209" s="40"/>
      <c r="AS1209" s="40"/>
      <c r="AT1209" s="40"/>
      <c r="AU1209" s="40"/>
      <c r="AV1209" s="40"/>
      <c r="AW1209" s="40"/>
      <c r="AX1209" s="40"/>
      <c r="AY1209" s="40"/>
      <c r="AZ1209" s="40"/>
      <c r="BA1209" s="40"/>
      <c r="BB1209" s="40"/>
      <c r="BC1209" s="40"/>
      <c r="BD1209" s="40"/>
      <c r="BE1209" s="40"/>
      <c r="BF1209" s="40"/>
      <c r="BG1209" s="40"/>
      <c r="BH1209" s="40"/>
      <c r="BI1209" s="40"/>
      <c r="BJ1209" s="40"/>
      <c r="BK1209" s="40"/>
      <c r="BL1209" s="40"/>
      <c r="BM1209" s="40"/>
      <c r="BN1209" s="40"/>
      <c r="BO1209" s="40"/>
      <c r="BP1209" s="40"/>
      <c r="BQ1209" s="40"/>
      <c r="BR1209" s="40"/>
      <c r="BS1209" s="40"/>
      <c r="BT1209" s="40"/>
      <c r="BU1209" s="40"/>
      <c r="BV1209" s="40"/>
      <c r="BW1209" s="40"/>
      <c r="BX1209" s="40"/>
      <c r="BY1209" s="40"/>
      <c r="BZ1209" s="40"/>
      <c r="CA1209" s="40"/>
      <c r="CB1209" s="40"/>
      <c r="CC1209" s="40"/>
      <c r="CD1209" s="40"/>
      <c r="CE1209" s="40"/>
      <c r="CF1209" s="40"/>
      <c r="CG1209" s="40"/>
      <c r="CH1209" s="40"/>
      <c r="CI1209" s="40"/>
      <c r="CJ1209" s="40"/>
      <c r="CK1209" s="40"/>
      <c r="CL1209" s="40"/>
      <c r="CM1209" s="40"/>
      <c r="CN1209" s="40"/>
      <c r="CO1209" s="40"/>
      <c r="CP1209" s="40"/>
      <c r="CQ1209" s="40"/>
      <c r="CR1209" s="40"/>
      <c r="CS1209" s="40"/>
      <c r="CT1209" s="40"/>
      <c r="CU1209" s="40"/>
      <c r="CV1209" s="40"/>
      <c r="CW1209" s="40"/>
      <c r="CX1209" s="40"/>
      <c r="CY1209" s="40"/>
      <c r="CZ1209" s="40"/>
      <c r="DA1209" s="40"/>
      <c r="DB1209" s="40"/>
      <c r="DC1209" s="40"/>
      <c r="DD1209" s="40"/>
      <c r="DE1209" s="40"/>
      <c r="DF1209" s="40"/>
      <c r="DG1209" s="40"/>
      <c r="DH1209" s="40"/>
      <c r="DI1209" s="40"/>
      <c r="DJ1209" s="40"/>
      <c r="DK1209" s="40"/>
      <c r="DL1209" s="40"/>
      <c r="DM1209" s="40"/>
      <c r="DN1209" s="40"/>
      <c r="DO1209" s="40"/>
      <c r="DP1209" s="40"/>
      <c r="DQ1209" s="40"/>
      <c r="DR1209" s="40"/>
      <c r="DS1209" s="40"/>
      <c r="DT1209" s="40"/>
      <c r="DU1209" s="40"/>
      <c r="DV1209" s="40"/>
      <c r="DW1209" s="40"/>
      <c r="DX1209" s="40"/>
      <c r="DY1209" s="40"/>
      <c r="DZ1209" s="40"/>
      <c r="EA1209" s="40"/>
      <c r="EB1209" s="40"/>
      <c r="EC1209" s="40"/>
      <c r="ED1209" s="40"/>
      <c r="EE1209" s="40"/>
      <c r="EF1209" s="40"/>
      <c r="EG1209" s="40"/>
      <c r="EH1209" s="40"/>
      <c r="EI1209" s="40"/>
      <c r="EJ1209" s="40"/>
      <c r="EK1209" s="40"/>
      <c r="EL1209" s="40"/>
      <c r="EM1209" s="40"/>
      <c r="EN1209" s="40"/>
      <c r="EO1209" s="40"/>
      <c r="EP1209" s="40"/>
      <c r="EQ1209" s="40"/>
      <c r="ER1209" s="40"/>
      <c r="ES1209" s="40"/>
      <c r="ET1209" s="40"/>
      <c r="EU1209" s="40"/>
      <c r="EV1209" s="40"/>
      <c r="EW1209" s="40"/>
      <c r="EX1209" s="40"/>
      <c r="EY1209" s="40"/>
      <c r="EZ1209" s="40"/>
      <c r="FA1209" s="40"/>
      <c r="FB1209" s="40"/>
      <c r="FC1209" s="40"/>
      <c r="FD1209" s="40"/>
      <c r="FE1209" s="40"/>
      <c r="FF1209" s="40"/>
      <c r="FG1209" s="40"/>
      <c r="FH1209" s="40"/>
      <c r="FI1209" s="40"/>
      <c r="FJ1209" s="40"/>
      <c r="FK1209" s="40"/>
      <c r="FL1209" s="40"/>
      <c r="FM1209" s="40"/>
      <c r="FN1209" s="40"/>
      <c r="FO1209" s="40"/>
      <c r="FP1209" s="40"/>
      <c r="FQ1209" s="40"/>
      <c r="FR1209" s="40"/>
      <c r="FS1209" s="40"/>
      <c r="FT1209" s="40"/>
      <c r="FU1209" s="40"/>
      <c r="FV1209" s="40"/>
      <c r="FW1209" s="40"/>
      <c r="FX1209" s="40"/>
      <c r="FY1209" s="40"/>
      <c r="FZ1209" s="40"/>
      <c r="GA1209" s="40"/>
      <c r="GB1209" s="40"/>
      <c r="GC1209" s="40"/>
      <c r="GD1209" s="40"/>
      <c r="GE1209" s="40"/>
      <c r="GF1209" s="40"/>
      <c r="GG1209" s="40"/>
      <c r="GH1209" s="40"/>
      <c r="GI1209" s="40"/>
      <c r="GJ1209" s="40"/>
      <c r="GK1209" s="40"/>
      <c r="GL1209" s="40"/>
      <c r="GM1209" s="40"/>
      <c r="GN1209" s="40"/>
      <c r="GO1209" s="40"/>
      <c r="GP1209" s="40"/>
      <c r="GQ1209" s="40"/>
      <c r="GR1209" s="40"/>
      <c r="GS1209" s="40"/>
      <c r="GT1209" s="40"/>
      <c r="GU1209" s="40"/>
      <c r="GV1209" s="40"/>
      <c r="GW1209" s="40"/>
      <c r="GX1209" s="40"/>
      <c r="GY1209" s="40"/>
      <c r="GZ1209" s="40"/>
      <c r="HA1209" s="40"/>
      <c r="HB1209" s="40"/>
      <c r="HC1209" s="40"/>
      <c r="HD1209" s="40"/>
      <c r="HE1209" s="40"/>
      <c r="HF1209" s="40"/>
      <c r="HG1209" s="40"/>
      <c r="HH1209" s="40"/>
      <c r="HI1209" s="40"/>
      <c r="HJ1209" s="40"/>
      <c r="HK1209" s="40"/>
      <c r="HL1209" s="40"/>
      <c r="HM1209" s="40"/>
      <c r="HN1209" s="40"/>
      <c r="HO1209" s="40"/>
      <c r="HP1209" s="40"/>
      <c r="HQ1209" s="40"/>
      <c r="HR1209" s="40"/>
      <c r="HS1209" s="40"/>
      <c r="HT1209" s="40"/>
      <c r="HU1209" s="40"/>
      <c r="HV1209" s="40"/>
      <c r="HW1209" s="40"/>
      <c r="HX1209" s="40"/>
      <c r="HY1209" s="40"/>
      <c r="HZ1209" s="40"/>
      <c r="IA1209" s="40"/>
      <c r="IB1209" s="40"/>
      <c r="IC1209" s="40"/>
      <c r="ID1209" s="40"/>
      <c r="IE1209" s="40"/>
      <c r="IF1209" s="40"/>
      <c r="IG1209" s="40"/>
      <c r="IH1209" s="40"/>
      <c r="II1209" s="40"/>
      <c r="IJ1209" s="40"/>
      <c r="IK1209" s="40"/>
      <c r="IL1209" s="40"/>
      <c r="IM1209" s="40"/>
      <c r="IN1209" s="40"/>
      <c r="IO1209" s="40"/>
      <c r="IP1209" s="40"/>
      <c r="IQ1209" s="40"/>
      <c r="IR1209" s="40"/>
      <c r="IS1209" s="40"/>
      <c r="IT1209" s="40"/>
      <c r="IU1209" s="40"/>
      <c r="IV1209" s="40"/>
    </row>
    <row r="1210" spans="1:256" ht="17.25">
      <c r="A1210" s="748" t="s">
        <v>104</v>
      </c>
      <c r="B1210" s="749" t="s">
        <v>813</v>
      </c>
      <c r="C1210" s="539" t="s">
        <v>988</v>
      </c>
      <c r="D1210" s="659">
        <v>1.4</v>
      </c>
      <c r="E1210" s="94"/>
      <c r="F1210" s="128">
        <f t="shared" si="74"/>
        <v>0</v>
      </c>
      <c r="G1210" s="43"/>
      <c r="H1210" s="72"/>
      <c r="I1210" s="72"/>
      <c r="J1210" s="72"/>
      <c r="K1210" s="72"/>
      <c r="L1210" s="39"/>
      <c r="M1210" s="69"/>
      <c r="N1210" s="69"/>
      <c r="O1210" s="69"/>
      <c r="P1210" s="69"/>
      <c r="Q1210" s="40"/>
      <c r="R1210" s="40"/>
      <c r="S1210" s="40"/>
      <c r="T1210" s="40"/>
      <c r="U1210" s="40"/>
      <c r="V1210" s="40"/>
      <c r="W1210" s="40"/>
      <c r="X1210" s="40"/>
      <c r="Y1210" s="40"/>
      <c r="Z1210" s="40"/>
      <c r="AA1210" s="40"/>
      <c r="AB1210" s="40"/>
      <c r="AC1210" s="40"/>
      <c r="AD1210" s="40"/>
      <c r="AE1210" s="40"/>
      <c r="AF1210" s="40"/>
      <c r="AG1210" s="40"/>
      <c r="AH1210" s="40"/>
      <c r="AI1210" s="40"/>
      <c r="AJ1210" s="40"/>
      <c r="AK1210" s="40"/>
      <c r="AL1210" s="40"/>
      <c r="AM1210" s="40"/>
      <c r="AN1210" s="40"/>
      <c r="AO1210" s="40"/>
      <c r="AP1210" s="40"/>
      <c r="AQ1210" s="40"/>
      <c r="AR1210" s="40"/>
      <c r="AS1210" s="40"/>
      <c r="AT1210" s="40"/>
      <c r="AU1210" s="40"/>
      <c r="AV1210" s="40"/>
      <c r="AW1210" s="40"/>
      <c r="AX1210" s="40"/>
      <c r="AY1210" s="40"/>
      <c r="AZ1210" s="40"/>
      <c r="BA1210" s="40"/>
      <c r="BB1210" s="40"/>
      <c r="BC1210" s="40"/>
      <c r="BD1210" s="40"/>
      <c r="BE1210" s="40"/>
      <c r="BF1210" s="40"/>
      <c r="BG1210" s="40"/>
      <c r="BH1210" s="40"/>
      <c r="BI1210" s="40"/>
      <c r="BJ1210" s="40"/>
      <c r="BK1210" s="40"/>
      <c r="BL1210" s="40"/>
      <c r="BM1210" s="40"/>
      <c r="BN1210" s="40"/>
      <c r="BO1210" s="40"/>
      <c r="BP1210" s="40"/>
      <c r="BQ1210" s="40"/>
      <c r="BR1210" s="40"/>
      <c r="BS1210" s="40"/>
      <c r="BT1210" s="40"/>
      <c r="BU1210" s="40"/>
      <c r="BV1210" s="40"/>
      <c r="BW1210" s="40"/>
      <c r="BX1210" s="40"/>
      <c r="BY1210" s="40"/>
      <c r="BZ1210" s="40"/>
      <c r="CA1210" s="40"/>
      <c r="CB1210" s="40"/>
      <c r="CC1210" s="40"/>
      <c r="CD1210" s="40"/>
      <c r="CE1210" s="40"/>
      <c r="CF1210" s="40"/>
      <c r="CG1210" s="40"/>
      <c r="CH1210" s="40"/>
      <c r="CI1210" s="40"/>
      <c r="CJ1210" s="40"/>
      <c r="CK1210" s="40"/>
      <c r="CL1210" s="40"/>
      <c r="CM1210" s="40"/>
      <c r="CN1210" s="40"/>
      <c r="CO1210" s="40"/>
      <c r="CP1210" s="40"/>
      <c r="CQ1210" s="40"/>
      <c r="CR1210" s="40"/>
      <c r="CS1210" s="40"/>
      <c r="CT1210" s="40"/>
      <c r="CU1210" s="40"/>
      <c r="CV1210" s="40"/>
      <c r="CW1210" s="40"/>
      <c r="CX1210" s="40"/>
      <c r="CY1210" s="40"/>
      <c r="CZ1210" s="40"/>
      <c r="DA1210" s="40"/>
      <c r="DB1210" s="40"/>
      <c r="DC1210" s="40"/>
      <c r="DD1210" s="40"/>
      <c r="DE1210" s="40"/>
      <c r="DF1210" s="40"/>
      <c r="DG1210" s="40"/>
      <c r="DH1210" s="40"/>
      <c r="DI1210" s="40"/>
      <c r="DJ1210" s="40"/>
      <c r="DK1210" s="40"/>
      <c r="DL1210" s="40"/>
      <c r="DM1210" s="40"/>
      <c r="DN1210" s="40"/>
      <c r="DO1210" s="40"/>
      <c r="DP1210" s="40"/>
      <c r="DQ1210" s="40"/>
      <c r="DR1210" s="40"/>
      <c r="DS1210" s="40"/>
      <c r="DT1210" s="40"/>
      <c r="DU1210" s="40"/>
      <c r="DV1210" s="40"/>
      <c r="DW1210" s="40"/>
      <c r="DX1210" s="40"/>
      <c r="DY1210" s="40"/>
      <c r="DZ1210" s="40"/>
      <c r="EA1210" s="40"/>
      <c r="EB1210" s="40"/>
      <c r="EC1210" s="40"/>
      <c r="ED1210" s="40"/>
      <c r="EE1210" s="40"/>
      <c r="EF1210" s="40"/>
      <c r="EG1210" s="40"/>
      <c r="EH1210" s="40"/>
      <c r="EI1210" s="40"/>
      <c r="EJ1210" s="40"/>
      <c r="EK1210" s="40"/>
      <c r="EL1210" s="40"/>
      <c r="EM1210" s="40"/>
      <c r="EN1210" s="40"/>
      <c r="EO1210" s="40"/>
      <c r="EP1210" s="40"/>
      <c r="EQ1210" s="40"/>
      <c r="ER1210" s="40"/>
      <c r="ES1210" s="40"/>
      <c r="ET1210" s="40"/>
      <c r="EU1210" s="40"/>
      <c r="EV1210" s="40"/>
      <c r="EW1210" s="40"/>
      <c r="EX1210" s="40"/>
      <c r="EY1210" s="40"/>
      <c r="EZ1210" s="40"/>
      <c r="FA1210" s="40"/>
      <c r="FB1210" s="40"/>
      <c r="FC1210" s="40"/>
      <c r="FD1210" s="40"/>
      <c r="FE1210" s="40"/>
      <c r="FF1210" s="40"/>
      <c r="FG1210" s="40"/>
      <c r="FH1210" s="40"/>
      <c r="FI1210" s="40"/>
      <c r="FJ1210" s="40"/>
      <c r="FK1210" s="40"/>
      <c r="FL1210" s="40"/>
      <c r="FM1210" s="40"/>
      <c r="FN1210" s="40"/>
      <c r="FO1210" s="40"/>
      <c r="FP1210" s="40"/>
      <c r="FQ1210" s="40"/>
      <c r="FR1210" s="40"/>
      <c r="FS1210" s="40"/>
      <c r="FT1210" s="40"/>
      <c r="FU1210" s="40"/>
      <c r="FV1210" s="40"/>
      <c r="FW1210" s="40"/>
      <c r="FX1210" s="40"/>
      <c r="FY1210" s="40"/>
      <c r="FZ1210" s="40"/>
      <c r="GA1210" s="40"/>
      <c r="GB1210" s="40"/>
      <c r="GC1210" s="40"/>
      <c r="GD1210" s="40"/>
      <c r="GE1210" s="40"/>
      <c r="GF1210" s="40"/>
      <c r="GG1210" s="40"/>
      <c r="GH1210" s="40"/>
      <c r="GI1210" s="40"/>
      <c r="GJ1210" s="40"/>
      <c r="GK1210" s="40"/>
      <c r="GL1210" s="40"/>
      <c r="GM1210" s="40"/>
      <c r="GN1210" s="40"/>
      <c r="GO1210" s="40"/>
      <c r="GP1210" s="40"/>
      <c r="GQ1210" s="40"/>
      <c r="GR1210" s="40"/>
      <c r="GS1210" s="40"/>
      <c r="GT1210" s="40"/>
      <c r="GU1210" s="40"/>
      <c r="GV1210" s="40"/>
      <c r="GW1210" s="40"/>
      <c r="GX1210" s="40"/>
      <c r="GY1210" s="40"/>
      <c r="GZ1210" s="40"/>
      <c r="HA1210" s="40"/>
      <c r="HB1210" s="40"/>
      <c r="HC1210" s="40"/>
      <c r="HD1210" s="40"/>
      <c r="HE1210" s="40"/>
      <c r="HF1210" s="40"/>
      <c r="HG1210" s="40"/>
      <c r="HH1210" s="40"/>
      <c r="HI1210" s="40"/>
      <c r="HJ1210" s="40"/>
      <c r="HK1210" s="40"/>
      <c r="HL1210" s="40"/>
      <c r="HM1210" s="40"/>
      <c r="HN1210" s="40"/>
      <c r="HO1210" s="40"/>
      <c r="HP1210" s="40"/>
      <c r="HQ1210" s="40"/>
      <c r="HR1210" s="40"/>
      <c r="HS1210" s="40"/>
      <c r="HT1210" s="40"/>
      <c r="HU1210" s="40"/>
      <c r="HV1210" s="40"/>
      <c r="HW1210" s="40"/>
      <c r="HX1210" s="40"/>
      <c r="HY1210" s="40"/>
      <c r="HZ1210" s="40"/>
      <c r="IA1210" s="40"/>
      <c r="IB1210" s="40"/>
      <c r="IC1210" s="40"/>
      <c r="ID1210" s="40"/>
      <c r="IE1210" s="40"/>
      <c r="IF1210" s="40"/>
      <c r="IG1210" s="40"/>
      <c r="IH1210" s="40"/>
      <c r="II1210" s="40"/>
      <c r="IJ1210" s="40"/>
      <c r="IK1210" s="40"/>
      <c r="IL1210" s="40"/>
      <c r="IM1210" s="40"/>
      <c r="IN1210" s="40"/>
      <c r="IO1210" s="40"/>
      <c r="IP1210" s="40"/>
      <c r="IQ1210" s="40"/>
      <c r="IR1210" s="40"/>
      <c r="IS1210" s="40"/>
      <c r="IT1210" s="40"/>
      <c r="IU1210" s="40"/>
      <c r="IV1210" s="40"/>
    </row>
    <row r="1211" spans="1:256" ht="17.25">
      <c r="A1211" s="748" t="s">
        <v>107</v>
      </c>
      <c r="B1211" s="749" t="s">
        <v>814</v>
      </c>
      <c r="C1211" s="539" t="s">
        <v>988</v>
      </c>
      <c r="D1211" s="659">
        <v>2.6</v>
      </c>
      <c r="E1211" s="94"/>
      <c r="F1211" s="128">
        <f t="shared" si="74"/>
        <v>0</v>
      </c>
      <c r="G1211" s="43"/>
      <c r="H1211" s="72"/>
      <c r="I1211" s="72"/>
      <c r="J1211" s="72"/>
      <c r="K1211" s="72"/>
      <c r="L1211" s="39"/>
      <c r="M1211" s="69"/>
      <c r="N1211" s="69"/>
      <c r="O1211" s="69"/>
      <c r="P1211" s="69"/>
      <c r="Q1211" s="40"/>
      <c r="R1211" s="40"/>
      <c r="S1211" s="40"/>
      <c r="T1211" s="40"/>
      <c r="U1211" s="40"/>
      <c r="V1211" s="40"/>
      <c r="W1211" s="40"/>
      <c r="X1211" s="40"/>
      <c r="Y1211" s="40"/>
      <c r="Z1211" s="40"/>
      <c r="AA1211" s="40"/>
      <c r="AB1211" s="40"/>
      <c r="AC1211" s="40"/>
      <c r="AD1211" s="40"/>
      <c r="AE1211" s="40"/>
      <c r="AF1211" s="40"/>
      <c r="AG1211" s="40"/>
      <c r="AH1211" s="40"/>
      <c r="AI1211" s="40"/>
      <c r="AJ1211" s="40"/>
      <c r="AK1211" s="40"/>
      <c r="AL1211" s="40"/>
      <c r="AM1211" s="40"/>
      <c r="AN1211" s="40"/>
      <c r="AO1211" s="40"/>
      <c r="AP1211" s="40"/>
      <c r="AQ1211" s="40"/>
      <c r="AR1211" s="40"/>
      <c r="AS1211" s="40"/>
      <c r="AT1211" s="40"/>
      <c r="AU1211" s="40"/>
      <c r="AV1211" s="40"/>
      <c r="AW1211" s="40"/>
      <c r="AX1211" s="40"/>
      <c r="AY1211" s="40"/>
      <c r="AZ1211" s="40"/>
      <c r="BA1211" s="40"/>
      <c r="BB1211" s="40"/>
      <c r="BC1211" s="40"/>
      <c r="BD1211" s="40"/>
      <c r="BE1211" s="40"/>
      <c r="BF1211" s="40"/>
      <c r="BG1211" s="40"/>
      <c r="BH1211" s="40"/>
      <c r="BI1211" s="40"/>
      <c r="BJ1211" s="40"/>
      <c r="BK1211" s="40"/>
      <c r="BL1211" s="40"/>
      <c r="BM1211" s="40"/>
      <c r="BN1211" s="40"/>
      <c r="BO1211" s="40"/>
      <c r="BP1211" s="40"/>
      <c r="BQ1211" s="40"/>
      <c r="BR1211" s="40"/>
      <c r="BS1211" s="40"/>
      <c r="BT1211" s="40"/>
      <c r="BU1211" s="40"/>
      <c r="BV1211" s="40"/>
      <c r="BW1211" s="40"/>
      <c r="BX1211" s="40"/>
      <c r="BY1211" s="40"/>
      <c r="BZ1211" s="40"/>
      <c r="CA1211" s="40"/>
      <c r="CB1211" s="40"/>
      <c r="CC1211" s="40"/>
      <c r="CD1211" s="40"/>
      <c r="CE1211" s="40"/>
      <c r="CF1211" s="40"/>
      <c r="CG1211" s="40"/>
      <c r="CH1211" s="40"/>
      <c r="CI1211" s="40"/>
      <c r="CJ1211" s="40"/>
      <c r="CK1211" s="40"/>
      <c r="CL1211" s="40"/>
      <c r="CM1211" s="40"/>
      <c r="CN1211" s="40"/>
      <c r="CO1211" s="40"/>
      <c r="CP1211" s="40"/>
      <c r="CQ1211" s="40"/>
      <c r="CR1211" s="40"/>
      <c r="CS1211" s="40"/>
      <c r="CT1211" s="40"/>
      <c r="CU1211" s="40"/>
      <c r="CV1211" s="40"/>
      <c r="CW1211" s="40"/>
      <c r="CX1211" s="40"/>
      <c r="CY1211" s="40"/>
      <c r="CZ1211" s="40"/>
      <c r="DA1211" s="40"/>
      <c r="DB1211" s="40"/>
      <c r="DC1211" s="40"/>
      <c r="DD1211" s="40"/>
      <c r="DE1211" s="40"/>
      <c r="DF1211" s="40"/>
      <c r="DG1211" s="40"/>
      <c r="DH1211" s="40"/>
      <c r="DI1211" s="40"/>
      <c r="DJ1211" s="40"/>
      <c r="DK1211" s="40"/>
      <c r="DL1211" s="40"/>
      <c r="DM1211" s="40"/>
      <c r="DN1211" s="40"/>
      <c r="DO1211" s="40"/>
      <c r="DP1211" s="40"/>
      <c r="DQ1211" s="40"/>
      <c r="DR1211" s="40"/>
      <c r="DS1211" s="40"/>
      <c r="DT1211" s="40"/>
      <c r="DU1211" s="40"/>
      <c r="DV1211" s="40"/>
      <c r="DW1211" s="40"/>
      <c r="DX1211" s="40"/>
      <c r="DY1211" s="40"/>
      <c r="DZ1211" s="40"/>
      <c r="EA1211" s="40"/>
      <c r="EB1211" s="40"/>
      <c r="EC1211" s="40"/>
      <c r="ED1211" s="40"/>
      <c r="EE1211" s="40"/>
      <c r="EF1211" s="40"/>
      <c r="EG1211" s="40"/>
      <c r="EH1211" s="40"/>
      <c r="EI1211" s="40"/>
      <c r="EJ1211" s="40"/>
      <c r="EK1211" s="40"/>
      <c r="EL1211" s="40"/>
      <c r="EM1211" s="40"/>
      <c r="EN1211" s="40"/>
      <c r="EO1211" s="40"/>
      <c r="EP1211" s="40"/>
      <c r="EQ1211" s="40"/>
      <c r="ER1211" s="40"/>
      <c r="ES1211" s="40"/>
      <c r="ET1211" s="40"/>
      <c r="EU1211" s="40"/>
      <c r="EV1211" s="40"/>
      <c r="EW1211" s="40"/>
      <c r="EX1211" s="40"/>
      <c r="EY1211" s="40"/>
      <c r="EZ1211" s="40"/>
      <c r="FA1211" s="40"/>
      <c r="FB1211" s="40"/>
      <c r="FC1211" s="40"/>
      <c r="FD1211" s="40"/>
      <c r="FE1211" s="40"/>
      <c r="FF1211" s="40"/>
      <c r="FG1211" s="40"/>
      <c r="FH1211" s="40"/>
      <c r="FI1211" s="40"/>
      <c r="FJ1211" s="40"/>
      <c r="FK1211" s="40"/>
      <c r="FL1211" s="40"/>
      <c r="FM1211" s="40"/>
      <c r="FN1211" s="40"/>
      <c r="FO1211" s="40"/>
      <c r="FP1211" s="40"/>
      <c r="FQ1211" s="40"/>
      <c r="FR1211" s="40"/>
      <c r="FS1211" s="40"/>
      <c r="FT1211" s="40"/>
      <c r="FU1211" s="40"/>
      <c r="FV1211" s="40"/>
      <c r="FW1211" s="40"/>
      <c r="FX1211" s="40"/>
      <c r="FY1211" s="40"/>
      <c r="FZ1211" s="40"/>
      <c r="GA1211" s="40"/>
      <c r="GB1211" s="40"/>
      <c r="GC1211" s="40"/>
      <c r="GD1211" s="40"/>
      <c r="GE1211" s="40"/>
      <c r="GF1211" s="40"/>
      <c r="GG1211" s="40"/>
      <c r="GH1211" s="40"/>
      <c r="GI1211" s="40"/>
      <c r="GJ1211" s="40"/>
      <c r="GK1211" s="40"/>
      <c r="GL1211" s="40"/>
      <c r="GM1211" s="40"/>
      <c r="GN1211" s="40"/>
      <c r="GO1211" s="40"/>
      <c r="GP1211" s="40"/>
      <c r="GQ1211" s="40"/>
      <c r="GR1211" s="40"/>
      <c r="GS1211" s="40"/>
      <c r="GT1211" s="40"/>
      <c r="GU1211" s="40"/>
      <c r="GV1211" s="40"/>
      <c r="GW1211" s="40"/>
      <c r="GX1211" s="40"/>
      <c r="GY1211" s="40"/>
      <c r="GZ1211" s="40"/>
      <c r="HA1211" s="40"/>
      <c r="HB1211" s="40"/>
      <c r="HC1211" s="40"/>
      <c r="HD1211" s="40"/>
      <c r="HE1211" s="40"/>
      <c r="HF1211" s="40"/>
      <c r="HG1211" s="40"/>
      <c r="HH1211" s="40"/>
      <c r="HI1211" s="40"/>
      <c r="HJ1211" s="40"/>
      <c r="HK1211" s="40"/>
      <c r="HL1211" s="40"/>
      <c r="HM1211" s="40"/>
      <c r="HN1211" s="40"/>
      <c r="HO1211" s="40"/>
      <c r="HP1211" s="40"/>
      <c r="HQ1211" s="40"/>
      <c r="HR1211" s="40"/>
      <c r="HS1211" s="40"/>
      <c r="HT1211" s="40"/>
      <c r="HU1211" s="40"/>
      <c r="HV1211" s="40"/>
      <c r="HW1211" s="40"/>
      <c r="HX1211" s="40"/>
      <c r="HY1211" s="40"/>
      <c r="HZ1211" s="40"/>
      <c r="IA1211" s="40"/>
      <c r="IB1211" s="40"/>
      <c r="IC1211" s="40"/>
      <c r="ID1211" s="40"/>
      <c r="IE1211" s="40"/>
      <c r="IF1211" s="40"/>
      <c r="IG1211" s="40"/>
      <c r="IH1211" s="40"/>
      <c r="II1211" s="40"/>
      <c r="IJ1211" s="40"/>
      <c r="IK1211" s="40"/>
      <c r="IL1211" s="40"/>
      <c r="IM1211" s="40"/>
      <c r="IN1211" s="40"/>
      <c r="IO1211" s="40"/>
      <c r="IP1211" s="40"/>
      <c r="IQ1211" s="40"/>
      <c r="IR1211" s="40"/>
      <c r="IS1211" s="40"/>
      <c r="IT1211" s="40"/>
      <c r="IU1211" s="40"/>
      <c r="IV1211" s="40"/>
    </row>
    <row r="1212" spans="1:256">
      <c r="A1212" s="657"/>
      <c r="B1212" s="724"/>
      <c r="C1212" s="725"/>
      <c r="D1212" s="725"/>
      <c r="E1212" s="94"/>
      <c r="F1212" s="128"/>
      <c r="G1212" s="43"/>
      <c r="H1212" s="72"/>
      <c r="I1212" s="72"/>
      <c r="J1212" s="72"/>
      <c r="K1212" s="72"/>
      <c r="L1212" s="39"/>
      <c r="M1212" s="69"/>
      <c r="N1212" s="69"/>
      <c r="O1212" s="69"/>
      <c r="P1212" s="69"/>
      <c r="Q1212" s="40"/>
      <c r="R1212" s="40"/>
      <c r="S1212" s="40"/>
      <c r="T1212" s="40"/>
      <c r="U1212" s="40"/>
      <c r="V1212" s="40"/>
      <c r="W1212" s="40"/>
      <c r="X1212" s="40"/>
      <c r="Y1212" s="40"/>
      <c r="Z1212" s="40"/>
      <c r="AA1212" s="40"/>
      <c r="AB1212" s="40"/>
      <c r="AC1212" s="40"/>
      <c r="AD1212" s="40"/>
      <c r="AE1212" s="40"/>
      <c r="AF1212" s="40"/>
      <c r="AG1212" s="40"/>
      <c r="AH1212" s="40"/>
      <c r="AI1212" s="40"/>
      <c r="AJ1212" s="40"/>
      <c r="AK1212" s="40"/>
      <c r="AL1212" s="40"/>
      <c r="AM1212" s="40"/>
      <c r="AN1212" s="40"/>
      <c r="AO1212" s="40"/>
      <c r="AP1212" s="40"/>
      <c r="AQ1212" s="40"/>
      <c r="AR1212" s="40"/>
      <c r="AS1212" s="40"/>
      <c r="AT1212" s="40"/>
      <c r="AU1212" s="40"/>
      <c r="AV1212" s="40"/>
      <c r="AW1212" s="40"/>
      <c r="AX1212" s="40"/>
      <c r="AY1212" s="40"/>
      <c r="AZ1212" s="40"/>
      <c r="BA1212" s="40"/>
      <c r="BB1212" s="40"/>
      <c r="BC1212" s="40"/>
      <c r="BD1212" s="40"/>
      <c r="BE1212" s="40"/>
      <c r="BF1212" s="40"/>
      <c r="BG1212" s="40"/>
      <c r="BH1212" s="40"/>
      <c r="BI1212" s="40"/>
      <c r="BJ1212" s="40"/>
      <c r="BK1212" s="40"/>
      <c r="BL1212" s="40"/>
      <c r="BM1212" s="40"/>
      <c r="BN1212" s="40"/>
      <c r="BO1212" s="40"/>
      <c r="BP1212" s="40"/>
      <c r="BQ1212" s="40"/>
      <c r="BR1212" s="40"/>
      <c r="BS1212" s="40"/>
      <c r="BT1212" s="40"/>
      <c r="BU1212" s="40"/>
      <c r="BV1212" s="40"/>
      <c r="BW1212" s="40"/>
      <c r="BX1212" s="40"/>
      <c r="BY1212" s="40"/>
      <c r="BZ1212" s="40"/>
      <c r="CA1212" s="40"/>
      <c r="CB1212" s="40"/>
      <c r="CC1212" s="40"/>
      <c r="CD1212" s="40"/>
      <c r="CE1212" s="40"/>
      <c r="CF1212" s="40"/>
      <c r="CG1212" s="40"/>
      <c r="CH1212" s="40"/>
      <c r="CI1212" s="40"/>
      <c r="CJ1212" s="40"/>
      <c r="CK1212" s="40"/>
      <c r="CL1212" s="40"/>
      <c r="CM1212" s="40"/>
      <c r="CN1212" s="40"/>
      <c r="CO1212" s="40"/>
      <c r="CP1212" s="40"/>
      <c r="CQ1212" s="40"/>
      <c r="CR1212" s="40"/>
      <c r="CS1212" s="40"/>
      <c r="CT1212" s="40"/>
      <c r="CU1212" s="40"/>
      <c r="CV1212" s="40"/>
      <c r="CW1212" s="40"/>
      <c r="CX1212" s="40"/>
      <c r="CY1212" s="40"/>
      <c r="CZ1212" s="40"/>
      <c r="DA1212" s="40"/>
      <c r="DB1212" s="40"/>
      <c r="DC1212" s="40"/>
      <c r="DD1212" s="40"/>
      <c r="DE1212" s="40"/>
      <c r="DF1212" s="40"/>
      <c r="DG1212" s="40"/>
      <c r="DH1212" s="40"/>
      <c r="DI1212" s="40"/>
      <c r="DJ1212" s="40"/>
      <c r="DK1212" s="40"/>
      <c r="DL1212" s="40"/>
      <c r="DM1212" s="40"/>
      <c r="DN1212" s="40"/>
      <c r="DO1212" s="40"/>
      <c r="DP1212" s="40"/>
      <c r="DQ1212" s="40"/>
      <c r="DR1212" s="40"/>
      <c r="DS1212" s="40"/>
      <c r="DT1212" s="40"/>
      <c r="DU1212" s="40"/>
      <c r="DV1212" s="40"/>
      <c r="DW1212" s="40"/>
      <c r="DX1212" s="40"/>
      <c r="DY1212" s="40"/>
      <c r="DZ1212" s="40"/>
      <c r="EA1212" s="40"/>
      <c r="EB1212" s="40"/>
      <c r="EC1212" s="40"/>
      <c r="ED1212" s="40"/>
      <c r="EE1212" s="40"/>
      <c r="EF1212" s="40"/>
      <c r="EG1212" s="40"/>
      <c r="EH1212" s="40"/>
      <c r="EI1212" s="40"/>
      <c r="EJ1212" s="40"/>
      <c r="EK1212" s="40"/>
      <c r="EL1212" s="40"/>
      <c r="EM1212" s="40"/>
      <c r="EN1212" s="40"/>
      <c r="EO1212" s="40"/>
      <c r="EP1212" s="40"/>
      <c r="EQ1212" s="40"/>
      <c r="ER1212" s="40"/>
      <c r="ES1212" s="40"/>
      <c r="ET1212" s="40"/>
      <c r="EU1212" s="40"/>
      <c r="EV1212" s="40"/>
      <c r="EW1212" s="40"/>
      <c r="EX1212" s="40"/>
      <c r="EY1212" s="40"/>
      <c r="EZ1212" s="40"/>
      <c r="FA1212" s="40"/>
      <c r="FB1212" s="40"/>
      <c r="FC1212" s="40"/>
      <c r="FD1212" s="40"/>
      <c r="FE1212" s="40"/>
      <c r="FF1212" s="40"/>
      <c r="FG1212" s="40"/>
      <c r="FH1212" s="40"/>
      <c r="FI1212" s="40"/>
      <c r="FJ1212" s="40"/>
      <c r="FK1212" s="40"/>
      <c r="FL1212" s="40"/>
      <c r="FM1212" s="40"/>
      <c r="FN1212" s="40"/>
      <c r="FO1212" s="40"/>
      <c r="FP1212" s="40"/>
      <c r="FQ1212" s="40"/>
      <c r="FR1212" s="40"/>
      <c r="FS1212" s="40"/>
      <c r="FT1212" s="40"/>
      <c r="FU1212" s="40"/>
      <c r="FV1212" s="40"/>
      <c r="FW1212" s="40"/>
      <c r="FX1212" s="40"/>
      <c r="FY1212" s="40"/>
      <c r="FZ1212" s="40"/>
      <c r="GA1212" s="40"/>
      <c r="GB1212" s="40"/>
      <c r="GC1212" s="40"/>
      <c r="GD1212" s="40"/>
      <c r="GE1212" s="40"/>
      <c r="GF1212" s="40"/>
      <c r="GG1212" s="40"/>
      <c r="GH1212" s="40"/>
      <c r="GI1212" s="40"/>
      <c r="GJ1212" s="40"/>
      <c r="GK1212" s="40"/>
      <c r="GL1212" s="40"/>
      <c r="GM1212" s="40"/>
      <c r="GN1212" s="40"/>
      <c r="GO1212" s="40"/>
      <c r="GP1212" s="40"/>
      <c r="GQ1212" s="40"/>
      <c r="GR1212" s="40"/>
      <c r="GS1212" s="40"/>
      <c r="GT1212" s="40"/>
      <c r="GU1212" s="40"/>
      <c r="GV1212" s="40"/>
      <c r="GW1212" s="40"/>
      <c r="GX1212" s="40"/>
      <c r="GY1212" s="40"/>
      <c r="GZ1212" s="40"/>
      <c r="HA1212" s="40"/>
      <c r="HB1212" s="40"/>
      <c r="HC1212" s="40"/>
      <c r="HD1212" s="40"/>
      <c r="HE1212" s="40"/>
      <c r="HF1212" s="40"/>
      <c r="HG1212" s="40"/>
      <c r="HH1212" s="40"/>
      <c r="HI1212" s="40"/>
      <c r="HJ1212" s="40"/>
      <c r="HK1212" s="40"/>
      <c r="HL1212" s="40"/>
      <c r="HM1212" s="40"/>
      <c r="HN1212" s="40"/>
      <c r="HO1212" s="40"/>
      <c r="HP1212" s="40"/>
      <c r="HQ1212" s="40"/>
      <c r="HR1212" s="40"/>
      <c r="HS1212" s="40"/>
      <c r="HT1212" s="40"/>
      <c r="HU1212" s="40"/>
      <c r="HV1212" s="40"/>
      <c r="HW1212" s="40"/>
      <c r="HX1212" s="40"/>
      <c r="HY1212" s="40"/>
      <c r="HZ1212" s="40"/>
      <c r="IA1212" s="40"/>
      <c r="IB1212" s="40"/>
      <c r="IC1212" s="40"/>
      <c r="ID1212" s="40"/>
      <c r="IE1212" s="40"/>
      <c r="IF1212" s="40"/>
      <c r="IG1212" s="40"/>
      <c r="IH1212" s="40"/>
      <c r="II1212" s="40"/>
      <c r="IJ1212" s="40"/>
      <c r="IK1212" s="40"/>
      <c r="IL1212" s="40"/>
      <c r="IM1212" s="40"/>
      <c r="IN1212" s="40"/>
      <c r="IO1212" s="40"/>
      <c r="IP1212" s="40"/>
      <c r="IQ1212" s="40"/>
      <c r="IR1212" s="40"/>
      <c r="IS1212" s="40"/>
      <c r="IT1212" s="40"/>
      <c r="IU1212" s="40"/>
      <c r="IV1212" s="40"/>
    </row>
    <row r="1213" spans="1:256" ht="215.25">
      <c r="A1213" s="657" t="s">
        <v>824</v>
      </c>
      <c r="B1213" s="750" t="s">
        <v>1080</v>
      </c>
      <c r="C1213" s="725"/>
      <c r="D1213" s="725"/>
      <c r="E1213" s="94"/>
      <c r="F1213" s="128"/>
      <c r="G1213" s="43"/>
      <c r="H1213" s="72"/>
      <c r="I1213" s="72"/>
      <c r="J1213" s="72"/>
      <c r="K1213" s="72"/>
      <c r="L1213" s="39"/>
      <c r="M1213" s="69"/>
      <c r="N1213" s="69"/>
      <c r="O1213" s="69"/>
      <c r="P1213" s="69"/>
      <c r="Q1213" s="40"/>
      <c r="R1213" s="40"/>
      <c r="S1213" s="40"/>
      <c r="T1213" s="40"/>
      <c r="U1213" s="40"/>
      <c r="V1213" s="40"/>
      <c r="W1213" s="40"/>
      <c r="X1213" s="40"/>
      <c r="Y1213" s="40"/>
      <c r="Z1213" s="40"/>
      <c r="AA1213" s="40"/>
      <c r="AB1213" s="40"/>
      <c r="AC1213" s="40"/>
      <c r="AD1213" s="40"/>
      <c r="AE1213" s="40"/>
      <c r="AF1213" s="40"/>
      <c r="AG1213" s="40"/>
      <c r="AH1213" s="40"/>
      <c r="AI1213" s="40"/>
      <c r="AJ1213" s="40"/>
      <c r="AK1213" s="40"/>
      <c r="AL1213" s="40"/>
      <c r="AM1213" s="40"/>
      <c r="AN1213" s="40"/>
      <c r="AO1213" s="40"/>
      <c r="AP1213" s="40"/>
      <c r="AQ1213" s="40"/>
      <c r="AR1213" s="40"/>
      <c r="AS1213" s="40"/>
      <c r="AT1213" s="40"/>
      <c r="AU1213" s="40"/>
      <c r="AV1213" s="40"/>
      <c r="AW1213" s="40"/>
      <c r="AX1213" s="40"/>
      <c r="AY1213" s="40"/>
      <c r="AZ1213" s="40"/>
      <c r="BA1213" s="40"/>
      <c r="BB1213" s="40"/>
      <c r="BC1213" s="40"/>
      <c r="BD1213" s="40"/>
      <c r="BE1213" s="40"/>
      <c r="BF1213" s="40"/>
      <c r="BG1213" s="40"/>
      <c r="BH1213" s="40"/>
      <c r="BI1213" s="40"/>
      <c r="BJ1213" s="40"/>
      <c r="BK1213" s="40"/>
      <c r="BL1213" s="40"/>
      <c r="BM1213" s="40"/>
      <c r="BN1213" s="40"/>
      <c r="BO1213" s="40"/>
      <c r="BP1213" s="40"/>
      <c r="BQ1213" s="40"/>
      <c r="BR1213" s="40"/>
      <c r="BS1213" s="40"/>
      <c r="BT1213" s="40"/>
      <c r="BU1213" s="40"/>
      <c r="BV1213" s="40"/>
      <c r="BW1213" s="40"/>
      <c r="BX1213" s="40"/>
      <c r="BY1213" s="40"/>
      <c r="BZ1213" s="40"/>
      <c r="CA1213" s="40"/>
      <c r="CB1213" s="40"/>
      <c r="CC1213" s="40"/>
      <c r="CD1213" s="40"/>
      <c r="CE1213" s="40"/>
      <c r="CF1213" s="40"/>
      <c r="CG1213" s="40"/>
      <c r="CH1213" s="40"/>
      <c r="CI1213" s="40"/>
      <c r="CJ1213" s="40"/>
      <c r="CK1213" s="40"/>
      <c r="CL1213" s="40"/>
      <c r="CM1213" s="40"/>
      <c r="CN1213" s="40"/>
      <c r="CO1213" s="40"/>
      <c r="CP1213" s="40"/>
      <c r="CQ1213" s="40"/>
      <c r="CR1213" s="40"/>
      <c r="CS1213" s="40"/>
      <c r="CT1213" s="40"/>
      <c r="CU1213" s="40"/>
      <c r="CV1213" s="40"/>
      <c r="CW1213" s="40"/>
      <c r="CX1213" s="40"/>
      <c r="CY1213" s="40"/>
      <c r="CZ1213" s="40"/>
      <c r="DA1213" s="40"/>
      <c r="DB1213" s="40"/>
      <c r="DC1213" s="40"/>
      <c r="DD1213" s="40"/>
      <c r="DE1213" s="40"/>
      <c r="DF1213" s="40"/>
      <c r="DG1213" s="40"/>
      <c r="DH1213" s="40"/>
      <c r="DI1213" s="40"/>
      <c r="DJ1213" s="40"/>
      <c r="DK1213" s="40"/>
      <c r="DL1213" s="40"/>
      <c r="DM1213" s="40"/>
      <c r="DN1213" s="40"/>
      <c r="DO1213" s="40"/>
      <c r="DP1213" s="40"/>
      <c r="DQ1213" s="40"/>
      <c r="DR1213" s="40"/>
      <c r="DS1213" s="40"/>
      <c r="DT1213" s="40"/>
      <c r="DU1213" s="40"/>
      <c r="DV1213" s="40"/>
      <c r="DW1213" s="40"/>
      <c r="DX1213" s="40"/>
      <c r="DY1213" s="40"/>
      <c r="DZ1213" s="40"/>
      <c r="EA1213" s="40"/>
      <c r="EB1213" s="40"/>
      <c r="EC1213" s="40"/>
      <c r="ED1213" s="40"/>
      <c r="EE1213" s="40"/>
      <c r="EF1213" s="40"/>
      <c r="EG1213" s="40"/>
      <c r="EH1213" s="40"/>
      <c r="EI1213" s="40"/>
      <c r="EJ1213" s="40"/>
      <c r="EK1213" s="40"/>
      <c r="EL1213" s="40"/>
      <c r="EM1213" s="40"/>
      <c r="EN1213" s="40"/>
      <c r="EO1213" s="40"/>
      <c r="EP1213" s="40"/>
      <c r="EQ1213" s="40"/>
      <c r="ER1213" s="40"/>
      <c r="ES1213" s="40"/>
      <c r="ET1213" s="40"/>
      <c r="EU1213" s="40"/>
      <c r="EV1213" s="40"/>
      <c r="EW1213" s="40"/>
      <c r="EX1213" s="40"/>
      <c r="EY1213" s="40"/>
      <c r="EZ1213" s="40"/>
      <c r="FA1213" s="40"/>
      <c r="FB1213" s="40"/>
      <c r="FC1213" s="40"/>
      <c r="FD1213" s="40"/>
      <c r="FE1213" s="40"/>
      <c r="FF1213" s="40"/>
      <c r="FG1213" s="40"/>
      <c r="FH1213" s="40"/>
      <c r="FI1213" s="40"/>
      <c r="FJ1213" s="40"/>
      <c r="FK1213" s="40"/>
      <c r="FL1213" s="40"/>
      <c r="FM1213" s="40"/>
      <c r="FN1213" s="40"/>
      <c r="FO1213" s="40"/>
      <c r="FP1213" s="40"/>
      <c r="FQ1213" s="40"/>
      <c r="FR1213" s="40"/>
      <c r="FS1213" s="40"/>
      <c r="FT1213" s="40"/>
      <c r="FU1213" s="40"/>
      <c r="FV1213" s="40"/>
      <c r="FW1213" s="40"/>
      <c r="FX1213" s="40"/>
      <c r="FY1213" s="40"/>
      <c r="FZ1213" s="40"/>
      <c r="GA1213" s="40"/>
      <c r="GB1213" s="40"/>
      <c r="GC1213" s="40"/>
      <c r="GD1213" s="40"/>
      <c r="GE1213" s="40"/>
      <c r="GF1213" s="40"/>
      <c r="GG1213" s="40"/>
      <c r="GH1213" s="40"/>
      <c r="GI1213" s="40"/>
      <c r="GJ1213" s="40"/>
      <c r="GK1213" s="40"/>
      <c r="GL1213" s="40"/>
      <c r="GM1213" s="40"/>
      <c r="GN1213" s="40"/>
      <c r="GO1213" s="40"/>
      <c r="GP1213" s="40"/>
      <c r="GQ1213" s="40"/>
      <c r="GR1213" s="40"/>
      <c r="GS1213" s="40"/>
      <c r="GT1213" s="40"/>
      <c r="GU1213" s="40"/>
      <c r="GV1213" s="40"/>
      <c r="GW1213" s="40"/>
      <c r="GX1213" s="40"/>
      <c r="GY1213" s="40"/>
      <c r="GZ1213" s="40"/>
      <c r="HA1213" s="40"/>
      <c r="HB1213" s="40"/>
      <c r="HC1213" s="40"/>
      <c r="HD1213" s="40"/>
      <c r="HE1213" s="40"/>
      <c r="HF1213" s="40"/>
      <c r="HG1213" s="40"/>
      <c r="HH1213" s="40"/>
      <c r="HI1213" s="40"/>
      <c r="HJ1213" s="40"/>
      <c r="HK1213" s="40"/>
      <c r="HL1213" s="40"/>
      <c r="HM1213" s="40"/>
      <c r="HN1213" s="40"/>
      <c r="HO1213" s="40"/>
      <c r="HP1213" s="40"/>
      <c r="HQ1213" s="40"/>
      <c r="HR1213" s="40"/>
      <c r="HS1213" s="40"/>
      <c r="HT1213" s="40"/>
      <c r="HU1213" s="40"/>
      <c r="HV1213" s="40"/>
      <c r="HW1213" s="40"/>
      <c r="HX1213" s="40"/>
      <c r="HY1213" s="40"/>
      <c r="HZ1213" s="40"/>
      <c r="IA1213" s="40"/>
      <c r="IB1213" s="40"/>
      <c r="IC1213" s="40"/>
      <c r="ID1213" s="40"/>
      <c r="IE1213" s="40"/>
      <c r="IF1213" s="40"/>
      <c r="IG1213" s="40"/>
      <c r="IH1213" s="40"/>
      <c r="II1213" s="40"/>
      <c r="IJ1213" s="40"/>
      <c r="IK1213" s="40"/>
      <c r="IL1213" s="40"/>
      <c r="IM1213" s="40"/>
      <c r="IN1213" s="40"/>
      <c r="IO1213" s="40"/>
      <c r="IP1213" s="40"/>
      <c r="IQ1213" s="40"/>
      <c r="IR1213" s="40"/>
      <c r="IS1213" s="40"/>
      <c r="IT1213" s="40"/>
      <c r="IU1213" s="40"/>
      <c r="IV1213" s="40"/>
    </row>
    <row r="1214" spans="1:256" ht="156.75">
      <c r="A1214" s="657"/>
      <c r="B1214" s="575" t="s">
        <v>1078</v>
      </c>
      <c r="C1214" s="725"/>
      <c r="D1214" s="725"/>
      <c r="E1214" s="94"/>
      <c r="F1214" s="128"/>
      <c r="G1214" s="43"/>
      <c r="H1214" s="72"/>
      <c r="I1214" s="72"/>
      <c r="J1214" s="72"/>
      <c r="K1214" s="72"/>
      <c r="L1214" s="39"/>
      <c r="M1214" s="69"/>
      <c r="N1214" s="69"/>
      <c r="O1214" s="69"/>
      <c r="P1214" s="69"/>
      <c r="Q1214" s="40"/>
      <c r="R1214" s="40"/>
      <c r="S1214" s="40"/>
      <c r="T1214" s="40"/>
      <c r="U1214" s="40"/>
      <c r="V1214" s="40"/>
      <c r="W1214" s="40"/>
      <c r="X1214" s="40"/>
      <c r="Y1214" s="40"/>
      <c r="Z1214" s="40"/>
      <c r="AA1214" s="40"/>
      <c r="AB1214" s="40"/>
      <c r="AC1214" s="40"/>
      <c r="AD1214" s="40"/>
      <c r="AE1214" s="40"/>
      <c r="AF1214" s="40"/>
      <c r="AG1214" s="40"/>
      <c r="AH1214" s="40"/>
      <c r="AI1214" s="40"/>
      <c r="AJ1214" s="40"/>
      <c r="AK1214" s="40"/>
      <c r="AL1214" s="40"/>
      <c r="AM1214" s="40"/>
      <c r="AN1214" s="40"/>
      <c r="AO1214" s="40"/>
      <c r="AP1214" s="40"/>
      <c r="AQ1214" s="40"/>
      <c r="AR1214" s="40"/>
      <c r="AS1214" s="40"/>
      <c r="AT1214" s="40"/>
      <c r="AU1214" s="40"/>
      <c r="AV1214" s="40"/>
      <c r="AW1214" s="40"/>
      <c r="AX1214" s="40"/>
      <c r="AY1214" s="40"/>
      <c r="AZ1214" s="40"/>
      <c r="BA1214" s="40"/>
      <c r="BB1214" s="40"/>
      <c r="BC1214" s="40"/>
      <c r="BD1214" s="40"/>
      <c r="BE1214" s="40"/>
      <c r="BF1214" s="40"/>
      <c r="BG1214" s="40"/>
      <c r="BH1214" s="40"/>
      <c r="BI1214" s="40"/>
      <c r="BJ1214" s="40"/>
      <c r="BK1214" s="40"/>
      <c r="BL1214" s="40"/>
      <c r="BM1214" s="40"/>
      <c r="BN1214" s="40"/>
      <c r="BO1214" s="40"/>
      <c r="BP1214" s="40"/>
      <c r="BQ1214" s="40"/>
      <c r="BR1214" s="40"/>
      <c r="BS1214" s="40"/>
      <c r="BT1214" s="40"/>
      <c r="BU1214" s="40"/>
      <c r="BV1214" s="40"/>
      <c r="BW1214" s="40"/>
      <c r="BX1214" s="40"/>
      <c r="BY1214" s="40"/>
      <c r="BZ1214" s="40"/>
      <c r="CA1214" s="40"/>
      <c r="CB1214" s="40"/>
      <c r="CC1214" s="40"/>
      <c r="CD1214" s="40"/>
      <c r="CE1214" s="40"/>
      <c r="CF1214" s="40"/>
      <c r="CG1214" s="40"/>
      <c r="CH1214" s="40"/>
      <c r="CI1214" s="40"/>
      <c r="CJ1214" s="40"/>
      <c r="CK1214" s="40"/>
      <c r="CL1214" s="40"/>
      <c r="CM1214" s="40"/>
      <c r="CN1214" s="40"/>
      <c r="CO1214" s="40"/>
      <c r="CP1214" s="40"/>
      <c r="CQ1214" s="40"/>
      <c r="CR1214" s="40"/>
      <c r="CS1214" s="40"/>
      <c r="CT1214" s="40"/>
      <c r="CU1214" s="40"/>
      <c r="CV1214" s="40"/>
      <c r="CW1214" s="40"/>
      <c r="CX1214" s="40"/>
      <c r="CY1214" s="40"/>
      <c r="CZ1214" s="40"/>
      <c r="DA1214" s="40"/>
      <c r="DB1214" s="40"/>
      <c r="DC1214" s="40"/>
      <c r="DD1214" s="40"/>
      <c r="DE1214" s="40"/>
      <c r="DF1214" s="40"/>
      <c r="DG1214" s="40"/>
      <c r="DH1214" s="40"/>
      <c r="DI1214" s="40"/>
      <c r="DJ1214" s="40"/>
      <c r="DK1214" s="40"/>
      <c r="DL1214" s="40"/>
      <c r="DM1214" s="40"/>
      <c r="DN1214" s="40"/>
      <c r="DO1214" s="40"/>
      <c r="DP1214" s="40"/>
      <c r="DQ1214" s="40"/>
      <c r="DR1214" s="40"/>
      <c r="DS1214" s="40"/>
      <c r="DT1214" s="40"/>
      <c r="DU1214" s="40"/>
      <c r="DV1214" s="40"/>
      <c r="DW1214" s="40"/>
      <c r="DX1214" s="40"/>
      <c r="DY1214" s="40"/>
      <c r="DZ1214" s="40"/>
      <c r="EA1214" s="40"/>
      <c r="EB1214" s="40"/>
      <c r="EC1214" s="40"/>
      <c r="ED1214" s="40"/>
      <c r="EE1214" s="40"/>
      <c r="EF1214" s="40"/>
      <c r="EG1214" s="40"/>
      <c r="EH1214" s="40"/>
      <c r="EI1214" s="40"/>
      <c r="EJ1214" s="40"/>
      <c r="EK1214" s="40"/>
      <c r="EL1214" s="40"/>
      <c r="EM1214" s="40"/>
      <c r="EN1214" s="40"/>
      <c r="EO1214" s="40"/>
      <c r="EP1214" s="40"/>
      <c r="EQ1214" s="40"/>
      <c r="ER1214" s="40"/>
      <c r="ES1214" s="40"/>
      <c r="ET1214" s="40"/>
      <c r="EU1214" s="40"/>
      <c r="EV1214" s="40"/>
      <c r="EW1214" s="40"/>
      <c r="EX1214" s="40"/>
      <c r="EY1214" s="40"/>
      <c r="EZ1214" s="40"/>
      <c r="FA1214" s="40"/>
      <c r="FB1214" s="40"/>
      <c r="FC1214" s="40"/>
      <c r="FD1214" s="40"/>
      <c r="FE1214" s="40"/>
      <c r="FF1214" s="40"/>
      <c r="FG1214" s="40"/>
      <c r="FH1214" s="40"/>
      <c r="FI1214" s="40"/>
      <c r="FJ1214" s="40"/>
      <c r="FK1214" s="40"/>
      <c r="FL1214" s="40"/>
      <c r="FM1214" s="40"/>
      <c r="FN1214" s="40"/>
      <c r="FO1214" s="40"/>
      <c r="FP1214" s="40"/>
      <c r="FQ1214" s="40"/>
      <c r="FR1214" s="40"/>
      <c r="FS1214" s="40"/>
      <c r="FT1214" s="40"/>
      <c r="FU1214" s="40"/>
      <c r="FV1214" s="40"/>
      <c r="FW1214" s="40"/>
      <c r="FX1214" s="40"/>
      <c r="FY1214" s="40"/>
      <c r="FZ1214" s="40"/>
      <c r="GA1214" s="40"/>
      <c r="GB1214" s="40"/>
      <c r="GC1214" s="40"/>
      <c r="GD1214" s="40"/>
      <c r="GE1214" s="40"/>
      <c r="GF1214" s="40"/>
      <c r="GG1214" s="40"/>
      <c r="GH1214" s="40"/>
      <c r="GI1214" s="40"/>
      <c r="GJ1214" s="40"/>
      <c r="GK1214" s="40"/>
      <c r="GL1214" s="40"/>
      <c r="GM1214" s="40"/>
      <c r="GN1214" s="40"/>
      <c r="GO1214" s="40"/>
      <c r="GP1214" s="40"/>
      <c r="GQ1214" s="40"/>
      <c r="GR1214" s="40"/>
      <c r="GS1214" s="40"/>
      <c r="GT1214" s="40"/>
      <c r="GU1214" s="40"/>
      <c r="GV1214" s="40"/>
      <c r="GW1214" s="40"/>
      <c r="GX1214" s="40"/>
      <c r="GY1214" s="40"/>
      <c r="GZ1214" s="40"/>
      <c r="HA1214" s="40"/>
      <c r="HB1214" s="40"/>
      <c r="HC1214" s="40"/>
      <c r="HD1214" s="40"/>
      <c r="HE1214" s="40"/>
      <c r="HF1214" s="40"/>
      <c r="HG1214" s="40"/>
      <c r="HH1214" s="40"/>
      <c r="HI1214" s="40"/>
      <c r="HJ1214" s="40"/>
      <c r="HK1214" s="40"/>
      <c r="HL1214" s="40"/>
      <c r="HM1214" s="40"/>
      <c r="HN1214" s="40"/>
      <c r="HO1214" s="40"/>
      <c r="HP1214" s="40"/>
      <c r="HQ1214" s="40"/>
      <c r="HR1214" s="40"/>
      <c r="HS1214" s="40"/>
      <c r="HT1214" s="40"/>
      <c r="HU1214" s="40"/>
      <c r="HV1214" s="40"/>
      <c r="HW1214" s="40"/>
      <c r="HX1214" s="40"/>
      <c r="HY1214" s="40"/>
      <c r="HZ1214" s="40"/>
      <c r="IA1214" s="40"/>
      <c r="IB1214" s="40"/>
      <c r="IC1214" s="40"/>
      <c r="ID1214" s="40"/>
      <c r="IE1214" s="40"/>
      <c r="IF1214" s="40"/>
      <c r="IG1214" s="40"/>
      <c r="IH1214" s="40"/>
      <c r="II1214" s="40"/>
      <c r="IJ1214" s="40"/>
      <c r="IK1214" s="40"/>
      <c r="IL1214" s="40"/>
      <c r="IM1214" s="40"/>
      <c r="IN1214" s="40"/>
      <c r="IO1214" s="40"/>
      <c r="IP1214" s="40"/>
      <c r="IQ1214" s="40"/>
      <c r="IR1214" s="40"/>
      <c r="IS1214" s="40"/>
      <c r="IT1214" s="40"/>
      <c r="IU1214" s="40"/>
      <c r="IV1214" s="40"/>
    </row>
    <row r="1215" spans="1:256" ht="42.75">
      <c r="A1215" s="657"/>
      <c r="B1215" s="575" t="s">
        <v>129</v>
      </c>
      <c r="C1215" s="725"/>
      <c r="D1215" s="725"/>
      <c r="E1215" s="94"/>
      <c r="F1215" s="128"/>
      <c r="G1215" s="43"/>
      <c r="H1215" s="72"/>
      <c r="I1215" s="72"/>
      <c r="J1215" s="72"/>
      <c r="K1215" s="72"/>
      <c r="L1215" s="39"/>
      <c r="M1215" s="69"/>
      <c r="N1215" s="69"/>
      <c r="O1215" s="69"/>
      <c r="P1215" s="69"/>
      <c r="Q1215" s="40"/>
      <c r="R1215" s="40"/>
      <c r="S1215" s="40"/>
      <c r="T1215" s="40"/>
      <c r="U1215" s="40"/>
      <c r="V1215" s="40"/>
      <c r="W1215" s="40"/>
      <c r="X1215" s="40"/>
      <c r="Y1215" s="40"/>
      <c r="Z1215" s="40"/>
      <c r="AA1215" s="40"/>
      <c r="AB1215" s="40"/>
      <c r="AC1215" s="40"/>
      <c r="AD1215" s="40"/>
      <c r="AE1215" s="40"/>
      <c r="AF1215" s="40"/>
      <c r="AG1215" s="40"/>
      <c r="AH1215" s="40"/>
      <c r="AI1215" s="40"/>
      <c r="AJ1215" s="40"/>
      <c r="AK1215" s="40"/>
      <c r="AL1215" s="40"/>
      <c r="AM1215" s="40"/>
      <c r="AN1215" s="40"/>
      <c r="AO1215" s="40"/>
      <c r="AP1215" s="40"/>
      <c r="AQ1215" s="40"/>
      <c r="AR1215" s="40"/>
      <c r="AS1215" s="40"/>
      <c r="AT1215" s="40"/>
      <c r="AU1215" s="40"/>
      <c r="AV1215" s="40"/>
      <c r="AW1215" s="40"/>
      <c r="AX1215" s="40"/>
      <c r="AY1215" s="40"/>
      <c r="AZ1215" s="40"/>
      <c r="BA1215" s="40"/>
      <c r="BB1215" s="40"/>
      <c r="BC1215" s="40"/>
      <c r="BD1215" s="40"/>
      <c r="BE1215" s="40"/>
      <c r="BF1215" s="40"/>
      <c r="BG1215" s="40"/>
      <c r="BH1215" s="40"/>
      <c r="BI1215" s="40"/>
      <c r="BJ1215" s="40"/>
      <c r="BK1215" s="40"/>
      <c r="BL1215" s="40"/>
      <c r="BM1215" s="40"/>
      <c r="BN1215" s="40"/>
      <c r="BO1215" s="40"/>
      <c r="BP1215" s="40"/>
      <c r="BQ1215" s="40"/>
      <c r="BR1215" s="40"/>
      <c r="BS1215" s="40"/>
      <c r="BT1215" s="40"/>
      <c r="BU1215" s="40"/>
      <c r="BV1215" s="40"/>
      <c r="BW1215" s="40"/>
      <c r="BX1215" s="40"/>
      <c r="BY1215" s="40"/>
      <c r="BZ1215" s="40"/>
      <c r="CA1215" s="40"/>
      <c r="CB1215" s="40"/>
      <c r="CC1215" s="40"/>
      <c r="CD1215" s="40"/>
      <c r="CE1215" s="40"/>
      <c r="CF1215" s="40"/>
      <c r="CG1215" s="40"/>
      <c r="CH1215" s="40"/>
      <c r="CI1215" s="40"/>
      <c r="CJ1215" s="40"/>
      <c r="CK1215" s="40"/>
      <c r="CL1215" s="40"/>
      <c r="CM1215" s="40"/>
      <c r="CN1215" s="40"/>
      <c r="CO1215" s="40"/>
      <c r="CP1215" s="40"/>
      <c r="CQ1215" s="40"/>
      <c r="CR1215" s="40"/>
      <c r="CS1215" s="40"/>
      <c r="CT1215" s="40"/>
      <c r="CU1215" s="40"/>
      <c r="CV1215" s="40"/>
      <c r="CW1215" s="40"/>
      <c r="CX1215" s="40"/>
      <c r="CY1215" s="40"/>
      <c r="CZ1215" s="40"/>
      <c r="DA1215" s="40"/>
      <c r="DB1215" s="40"/>
      <c r="DC1215" s="40"/>
      <c r="DD1215" s="40"/>
      <c r="DE1215" s="40"/>
      <c r="DF1215" s="40"/>
      <c r="DG1215" s="40"/>
      <c r="DH1215" s="40"/>
      <c r="DI1215" s="40"/>
      <c r="DJ1215" s="40"/>
      <c r="DK1215" s="40"/>
      <c r="DL1215" s="40"/>
      <c r="DM1215" s="40"/>
      <c r="DN1215" s="40"/>
      <c r="DO1215" s="40"/>
      <c r="DP1215" s="40"/>
      <c r="DQ1215" s="40"/>
      <c r="DR1215" s="40"/>
      <c r="DS1215" s="40"/>
      <c r="DT1215" s="40"/>
      <c r="DU1215" s="40"/>
      <c r="DV1215" s="40"/>
      <c r="DW1215" s="40"/>
      <c r="DX1215" s="40"/>
      <c r="DY1215" s="40"/>
      <c r="DZ1215" s="40"/>
      <c r="EA1215" s="40"/>
      <c r="EB1215" s="40"/>
      <c r="EC1215" s="40"/>
      <c r="ED1215" s="40"/>
      <c r="EE1215" s="40"/>
      <c r="EF1215" s="40"/>
      <c r="EG1215" s="40"/>
      <c r="EH1215" s="40"/>
      <c r="EI1215" s="40"/>
      <c r="EJ1215" s="40"/>
      <c r="EK1215" s="40"/>
      <c r="EL1215" s="40"/>
      <c r="EM1215" s="40"/>
      <c r="EN1215" s="40"/>
      <c r="EO1215" s="40"/>
      <c r="EP1215" s="40"/>
      <c r="EQ1215" s="40"/>
      <c r="ER1215" s="40"/>
      <c r="ES1215" s="40"/>
      <c r="ET1215" s="40"/>
      <c r="EU1215" s="40"/>
      <c r="EV1215" s="40"/>
      <c r="EW1215" s="40"/>
      <c r="EX1215" s="40"/>
      <c r="EY1215" s="40"/>
      <c r="EZ1215" s="40"/>
      <c r="FA1215" s="40"/>
      <c r="FB1215" s="40"/>
      <c r="FC1215" s="40"/>
      <c r="FD1215" s="40"/>
      <c r="FE1215" s="40"/>
      <c r="FF1215" s="40"/>
      <c r="FG1215" s="40"/>
      <c r="FH1215" s="40"/>
      <c r="FI1215" s="40"/>
      <c r="FJ1215" s="40"/>
      <c r="FK1215" s="40"/>
      <c r="FL1215" s="40"/>
      <c r="FM1215" s="40"/>
      <c r="FN1215" s="40"/>
      <c r="FO1215" s="40"/>
      <c r="FP1215" s="40"/>
      <c r="FQ1215" s="40"/>
      <c r="FR1215" s="40"/>
      <c r="FS1215" s="40"/>
      <c r="FT1215" s="40"/>
      <c r="FU1215" s="40"/>
      <c r="FV1215" s="40"/>
      <c r="FW1215" s="40"/>
      <c r="FX1215" s="40"/>
      <c r="FY1215" s="40"/>
      <c r="FZ1215" s="40"/>
      <c r="GA1215" s="40"/>
      <c r="GB1215" s="40"/>
      <c r="GC1215" s="40"/>
      <c r="GD1215" s="40"/>
      <c r="GE1215" s="40"/>
      <c r="GF1215" s="40"/>
      <c r="GG1215" s="40"/>
      <c r="GH1215" s="40"/>
      <c r="GI1215" s="40"/>
      <c r="GJ1215" s="40"/>
      <c r="GK1215" s="40"/>
      <c r="GL1215" s="40"/>
      <c r="GM1215" s="40"/>
      <c r="GN1215" s="40"/>
      <c r="GO1215" s="40"/>
      <c r="GP1215" s="40"/>
      <c r="GQ1215" s="40"/>
      <c r="GR1215" s="40"/>
      <c r="GS1215" s="40"/>
      <c r="GT1215" s="40"/>
      <c r="GU1215" s="40"/>
      <c r="GV1215" s="40"/>
      <c r="GW1215" s="40"/>
      <c r="GX1215" s="40"/>
      <c r="GY1215" s="40"/>
      <c r="GZ1215" s="40"/>
      <c r="HA1215" s="40"/>
      <c r="HB1215" s="40"/>
      <c r="HC1215" s="40"/>
      <c r="HD1215" s="40"/>
      <c r="HE1215" s="40"/>
      <c r="HF1215" s="40"/>
      <c r="HG1215" s="40"/>
      <c r="HH1215" s="40"/>
      <c r="HI1215" s="40"/>
      <c r="HJ1215" s="40"/>
      <c r="HK1215" s="40"/>
      <c r="HL1215" s="40"/>
      <c r="HM1215" s="40"/>
      <c r="HN1215" s="40"/>
      <c r="HO1215" s="40"/>
      <c r="HP1215" s="40"/>
      <c r="HQ1215" s="40"/>
      <c r="HR1215" s="40"/>
      <c r="HS1215" s="40"/>
      <c r="HT1215" s="40"/>
      <c r="HU1215" s="40"/>
      <c r="HV1215" s="40"/>
      <c r="HW1215" s="40"/>
      <c r="HX1215" s="40"/>
      <c r="HY1215" s="40"/>
      <c r="HZ1215" s="40"/>
      <c r="IA1215" s="40"/>
      <c r="IB1215" s="40"/>
      <c r="IC1215" s="40"/>
      <c r="ID1215" s="40"/>
      <c r="IE1215" s="40"/>
      <c r="IF1215" s="40"/>
      <c r="IG1215" s="40"/>
      <c r="IH1215" s="40"/>
      <c r="II1215" s="40"/>
      <c r="IJ1215" s="40"/>
      <c r="IK1215" s="40"/>
      <c r="IL1215" s="40"/>
      <c r="IM1215" s="40"/>
      <c r="IN1215" s="40"/>
      <c r="IO1215" s="40"/>
      <c r="IP1215" s="40"/>
      <c r="IQ1215" s="40"/>
      <c r="IR1215" s="40"/>
      <c r="IS1215" s="40"/>
      <c r="IT1215" s="40"/>
      <c r="IU1215" s="40"/>
      <c r="IV1215" s="40"/>
    </row>
    <row r="1216" spans="1:256" ht="57">
      <c r="A1216" s="657"/>
      <c r="B1216" s="575" t="s">
        <v>819</v>
      </c>
      <c r="C1216" s="725"/>
      <c r="D1216" s="725"/>
      <c r="E1216" s="94"/>
      <c r="F1216" s="128"/>
      <c r="G1216" s="43"/>
      <c r="H1216" s="72"/>
      <c r="I1216" s="72"/>
      <c r="J1216" s="72"/>
      <c r="K1216" s="72"/>
      <c r="L1216" s="39"/>
      <c r="M1216" s="69"/>
      <c r="N1216" s="69"/>
      <c r="O1216" s="69"/>
      <c r="P1216" s="69"/>
      <c r="Q1216" s="40"/>
      <c r="R1216" s="40"/>
      <c r="S1216" s="40"/>
      <c r="T1216" s="40"/>
      <c r="U1216" s="40"/>
      <c r="V1216" s="40"/>
      <c r="W1216" s="40"/>
      <c r="X1216" s="40"/>
      <c r="Y1216" s="40"/>
      <c r="Z1216" s="40"/>
      <c r="AA1216" s="40"/>
      <c r="AB1216" s="40"/>
      <c r="AC1216" s="40"/>
      <c r="AD1216" s="40"/>
      <c r="AE1216" s="40"/>
      <c r="AF1216" s="40"/>
      <c r="AG1216" s="40"/>
      <c r="AH1216" s="40"/>
      <c r="AI1216" s="40"/>
      <c r="AJ1216" s="40"/>
      <c r="AK1216" s="40"/>
      <c r="AL1216" s="40"/>
      <c r="AM1216" s="40"/>
      <c r="AN1216" s="40"/>
      <c r="AO1216" s="40"/>
      <c r="AP1216" s="40"/>
      <c r="AQ1216" s="40"/>
      <c r="AR1216" s="40"/>
      <c r="AS1216" s="40"/>
      <c r="AT1216" s="40"/>
      <c r="AU1216" s="40"/>
      <c r="AV1216" s="40"/>
      <c r="AW1216" s="40"/>
      <c r="AX1216" s="40"/>
      <c r="AY1216" s="40"/>
      <c r="AZ1216" s="40"/>
      <c r="BA1216" s="40"/>
      <c r="BB1216" s="40"/>
      <c r="BC1216" s="40"/>
      <c r="BD1216" s="40"/>
      <c r="BE1216" s="40"/>
      <c r="BF1216" s="40"/>
      <c r="BG1216" s="40"/>
      <c r="BH1216" s="40"/>
      <c r="BI1216" s="40"/>
      <c r="BJ1216" s="40"/>
      <c r="BK1216" s="40"/>
      <c r="BL1216" s="40"/>
      <c r="BM1216" s="40"/>
      <c r="BN1216" s="40"/>
      <c r="BO1216" s="40"/>
      <c r="BP1216" s="40"/>
      <c r="BQ1216" s="40"/>
      <c r="BR1216" s="40"/>
      <c r="BS1216" s="40"/>
      <c r="BT1216" s="40"/>
      <c r="BU1216" s="40"/>
      <c r="BV1216" s="40"/>
      <c r="BW1216" s="40"/>
      <c r="BX1216" s="40"/>
      <c r="BY1216" s="40"/>
      <c r="BZ1216" s="40"/>
      <c r="CA1216" s="40"/>
      <c r="CB1216" s="40"/>
      <c r="CC1216" s="40"/>
      <c r="CD1216" s="40"/>
      <c r="CE1216" s="40"/>
      <c r="CF1216" s="40"/>
      <c r="CG1216" s="40"/>
      <c r="CH1216" s="40"/>
      <c r="CI1216" s="40"/>
      <c r="CJ1216" s="40"/>
      <c r="CK1216" s="40"/>
      <c r="CL1216" s="40"/>
      <c r="CM1216" s="40"/>
      <c r="CN1216" s="40"/>
      <c r="CO1216" s="40"/>
      <c r="CP1216" s="40"/>
      <c r="CQ1216" s="40"/>
      <c r="CR1216" s="40"/>
      <c r="CS1216" s="40"/>
      <c r="CT1216" s="40"/>
      <c r="CU1216" s="40"/>
      <c r="CV1216" s="40"/>
      <c r="CW1216" s="40"/>
      <c r="CX1216" s="40"/>
      <c r="CY1216" s="40"/>
      <c r="CZ1216" s="40"/>
      <c r="DA1216" s="40"/>
      <c r="DB1216" s="40"/>
      <c r="DC1216" s="40"/>
      <c r="DD1216" s="40"/>
      <c r="DE1216" s="40"/>
      <c r="DF1216" s="40"/>
      <c r="DG1216" s="40"/>
      <c r="DH1216" s="40"/>
      <c r="DI1216" s="40"/>
      <c r="DJ1216" s="40"/>
      <c r="DK1216" s="40"/>
      <c r="DL1216" s="40"/>
      <c r="DM1216" s="40"/>
      <c r="DN1216" s="40"/>
      <c r="DO1216" s="40"/>
      <c r="DP1216" s="40"/>
      <c r="DQ1216" s="40"/>
      <c r="DR1216" s="40"/>
      <c r="DS1216" s="40"/>
      <c r="DT1216" s="40"/>
      <c r="DU1216" s="40"/>
      <c r="DV1216" s="40"/>
      <c r="DW1216" s="40"/>
      <c r="DX1216" s="40"/>
      <c r="DY1216" s="40"/>
      <c r="DZ1216" s="40"/>
      <c r="EA1216" s="40"/>
      <c r="EB1216" s="40"/>
      <c r="EC1216" s="40"/>
      <c r="ED1216" s="40"/>
      <c r="EE1216" s="40"/>
      <c r="EF1216" s="40"/>
      <c r="EG1216" s="40"/>
      <c r="EH1216" s="40"/>
      <c r="EI1216" s="40"/>
      <c r="EJ1216" s="40"/>
      <c r="EK1216" s="40"/>
      <c r="EL1216" s="40"/>
      <c r="EM1216" s="40"/>
      <c r="EN1216" s="40"/>
      <c r="EO1216" s="40"/>
      <c r="EP1216" s="40"/>
      <c r="EQ1216" s="40"/>
      <c r="ER1216" s="40"/>
      <c r="ES1216" s="40"/>
      <c r="ET1216" s="40"/>
      <c r="EU1216" s="40"/>
      <c r="EV1216" s="40"/>
      <c r="EW1216" s="40"/>
      <c r="EX1216" s="40"/>
      <c r="EY1216" s="40"/>
      <c r="EZ1216" s="40"/>
      <c r="FA1216" s="40"/>
      <c r="FB1216" s="40"/>
      <c r="FC1216" s="40"/>
      <c r="FD1216" s="40"/>
      <c r="FE1216" s="40"/>
      <c r="FF1216" s="40"/>
      <c r="FG1216" s="40"/>
      <c r="FH1216" s="40"/>
      <c r="FI1216" s="40"/>
      <c r="FJ1216" s="40"/>
      <c r="FK1216" s="40"/>
      <c r="FL1216" s="40"/>
      <c r="FM1216" s="40"/>
      <c r="FN1216" s="40"/>
      <c r="FO1216" s="40"/>
      <c r="FP1216" s="40"/>
      <c r="FQ1216" s="40"/>
      <c r="FR1216" s="40"/>
      <c r="FS1216" s="40"/>
      <c r="FT1216" s="40"/>
      <c r="FU1216" s="40"/>
      <c r="FV1216" s="40"/>
      <c r="FW1216" s="40"/>
      <c r="FX1216" s="40"/>
      <c r="FY1216" s="40"/>
      <c r="FZ1216" s="40"/>
      <c r="GA1216" s="40"/>
      <c r="GB1216" s="40"/>
      <c r="GC1216" s="40"/>
      <c r="GD1216" s="40"/>
      <c r="GE1216" s="40"/>
      <c r="GF1216" s="40"/>
      <c r="GG1216" s="40"/>
      <c r="GH1216" s="40"/>
      <c r="GI1216" s="40"/>
      <c r="GJ1216" s="40"/>
      <c r="GK1216" s="40"/>
      <c r="GL1216" s="40"/>
      <c r="GM1216" s="40"/>
      <c r="GN1216" s="40"/>
      <c r="GO1216" s="40"/>
      <c r="GP1216" s="40"/>
      <c r="GQ1216" s="40"/>
      <c r="GR1216" s="40"/>
      <c r="GS1216" s="40"/>
      <c r="GT1216" s="40"/>
      <c r="GU1216" s="40"/>
      <c r="GV1216" s="40"/>
      <c r="GW1216" s="40"/>
      <c r="GX1216" s="40"/>
      <c r="GY1216" s="40"/>
      <c r="GZ1216" s="40"/>
      <c r="HA1216" s="40"/>
      <c r="HB1216" s="40"/>
      <c r="HC1216" s="40"/>
      <c r="HD1216" s="40"/>
      <c r="HE1216" s="40"/>
      <c r="HF1216" s="40"/>
      <c r="HG1216" s="40"/>
      <c r="HH1216" s="40"/>
      <c r="HI1216" s="40"/>
      <c r="HJ1216" s="40"/>
      <c r="HK1216" s="40"/>
      <c r="HL1216" s="40"/>
      <c r="HM1216" s="40"/>
      <c r="HN1216" s="40"/>
      <c r="HO1216" s="40"/>
      <c r="HP1216" s="40"/>
      <c r="HQ1216" s="40"/>
      <c r="HR1216" s="40"/>
      <c r="HS1216" s="40"/>
      <c r="HT1216" s="40"/>
      <c r="HU1216" s="40"/>
      <c r="HV1216" s="40"/>
      <c r="HW1216" s="40"/>
      <c r="HX1216" s="40"/>
      <c r="HY1216" s="40"/>
      <c r="HZ1216" s="40"/>
      <c r="IA1216" s="40"/>
      <c r="IB1216" s="40"/>
      <c r="IC1216" s="40"/>
      <c r="ID1216" s="40"/>
      <c r="IE1216" s="40"/>
      <c r="IF1216" s="40"/>
      <c r="IG1216" s="40"/>
      <c r="IH1216" s="40"/>
      <c r="II1216" s="40"/>
      <c r="IJ1216" s="40"/>
      <c r="IK1216" s="40"/>
      <c r="IL1216" s="40"/>
      <c r="IM1216" s="40"/>
      <c r="IN1216" s="40"/>
      <c r="IO1216" s="40"/>
      <c r="IP1216" s="40"/>
      <c r="IQ1216" s="40"/>
      <c r="IR1216" s="40"/>
      <c r="IS1216" s="40"/>
      <c r="IT1216" s="40"/>
      <c r="IU1216" s="40"/>
      <c r="IV1216" s="40"/>
    </row>
    <row r="1217" spans="1:256" ht="42.75">
      <c r="A1217" s="657"/>
      <c r="B1217" s="575" t="s">
        <v>812</v>
      </c>
      <c r="C1217" s="725"/>
      <c r="D1217" s="725"/>
      <c r="E1217" s="94"/>
      <c r="F1217" s="128"/>
      <c r="G1217" s="43"/>
      <c r="H1217" s="72"/>
      <c r="I1217" s="72"/>
      <c r="J1217" s="72"/>
      <c r="K1217" s="72"/>
      <c r="L1217" s="39"/>
      <c r="M1217" s="69"/>
      <c r="N1217" s="69"/>
      <c r="O1217" s="69"/>
      <c r="P1217" s="69"/>
      <c r="Q1217" s="40"/>
      <c r="R1217" s="40"/>
      <c r="S1217" s="40"/>
      <c r="T1217" s="40"/>
      <c r="U1217" s="40"/>
      <c r="V1217" s="40"/>
      <c r="W1217" s="40"/>
      <c r="X1217" s="40"/>
      <c r="Y1217" s="40"/>
      <c r="Z1217" s="40"/>
      <c r="AA1217" s="40"/>
      <c r="AB1217" s="40"/>
      <c r="AC1217" s="40"/>
      <c r="AD1217" s="40"/>
      <c r="AE1217" s="40"/>
      <c r="AF1217" s="40"/>
      <c r="AG1217" s="40"/>
      <c r="AH1217" s="40"/>
      <c r="AI1217" s="40"/>
      <c r="AJ1217" s="40"/>
      <c r="AK1217" s="40"/>
      <c r="AL1217" s="40"/>
      <c r="AM1217" s="40"/>
      <c r="AN1217" s="40"/>
      <c r="AO1217" s="40"/>
      <c r="AP1217" s="40"/>
      <c r="AQ1217" s="40"/>
      <c r="AR1217" s="40"/>
      <c r="AS1217" s="40"/>
      <c r="AT1217" s="40"/>
      <c r="AU1217" s="40"/>
      <c r="AV1217" s="40"/>
      <c r="AW1217" s="40"/>
      <c r="AX1217" s="40"/>
      <c r="AY1217" s="40"/>
      <c r="AZ1217" s="40"/>
      <c r="BA1217" s="40"/>
      <c r="BB1217" s="40"/>
      <c r="BC1217" s="40"/>
      <c r="BD1217" s="40"/>
      <c r="BE1217" s="40"/>
      <c r="BF1217" s="40"/>
      <c r="BG1217" s="40"/>
      <c r="BH1217" s="40"/>
      <c r="BI1217" s="40"/>
      <c r="BJ1217" s="40"/>
      <c r="BK1217" s="40"/>
      <c r="BL1217" s="40"/>
      <c r="BM1217" s="40"/>
      <c r="BN1217" s="40"/>
      <c r="BO1217" s="40"/>
      <c r="BP1217" s="40"/>
      <c r="BQ1217" s="40"/>
      <c r="BR1217" s="40"/>
      <c r="BS1217" s="40"/>
      <c r="BT1217" s="40"/>
      <c r="BU1217" s="40"/>
      <c r="BV1217" s="40"/>
      <c r="BW1217" s="40"/>
      <c r="BX1217" s="40"/>
      <c r="BY1217" s="40"/>
      <c r="BZ1217" s="40"/>
      <c r="CA1217" s="40"/>
      <c r="CB1217" s="40"/>
      <c r="CC1217" s="40"/>
      <c r="CD1217" s="40"/>
      <c r="CE1217" s="40"/>
      <c r="CF1217" s="40"/>
      <c r="CG1217" s="40"/>
      <c r="CH1217" s="40"/>
      <c r="CI1217" s="40"/>
      <c r="CJ1217" s="40"/>
      <c r="CK1217" s="40"/>
      <c r="CL1217" s="40"/>
      <c r="CM1217" s="40"/>
      <c r="CN1217" s="40"/>
      <c r="CO1217" s="40"/>
      <c r="CP1217" s="40"/>
      <c r="CQ1217" s="40"/>
      <c r="CR1217" s="40"/>
      <c r="CS1217" s="40"/>
      <c r="CT1217" s="40"/>
      <c r="CU1217" s="40"/>
      <c r="CV1217" s="40"/>
      <c r="CW1217" s="40"/>
      <c r="CX1217" s="40"/>
      <c r="CY1217" s="40"/>
      <c r="CZ1217" s="40"/>
      <c r="DA1217" s="40"/>
      <c r="DB1217" s="40"/>
      <c r="DC1217" s="40"/>
      <c r="DD1217" s="40"/>
      <c r="DE1217" s="40"/>
      <c r="DF1217" s="40"/>
      <c r="DG1217" s="40"/>
      <c r="DH1217" s="40"/>
      <c r="DI1217" s="40"/>
      <c r="DJ1217" s="40"/>
      <c r="DK1217" s="40"/>
      <c r="DL1217" s="40"/>
      <c r="DM1217" s="40"/>
      <c r="DN1217" s="40"/>
      <c r="DO1217" s="40"/>
      <c r="DP1217" s="40"/>
      <c r="DQ1217" s="40"/>
      <c r="DR1217" s="40"/>
      <c r="DS1217" s="40"/>
      <c r="DT1217" s="40"/>
      <c r="DU1217" s="40"/>
      <c r="DV1217" s="40"/>
      <c r="DW1217" s="40"/>
      <c r="DX1217" s="40"/>
      <c r="DY1217" s="40"/>
      <c r="DZ1217" s="40"/>
      <c r="EA1217" s="40"/>
      <c r="EB1217" s="40"/>
      <c r="EC1217" s="40"/>
      <c r="ED1217" s="40"/>
      <c r="EE1217" s="40"/>
      <c r="EF1217" s="40"/>
      <c r="EG1217" s="40"/>
      <c r="EH1217" s="40"/>
      <c r="EI1217" s="40"/>
      <c r="EJ1217" s="40"/>
      <c r="EK1217" s="40"/>
      <c r="EL1217" s="40"/>
      <c r="EM1217" s="40"/>
      <c r="EN1217" s="40"/>
      <c r="EO1217" s="40"/>
      <c r="EP1217" s="40"/>
      <c r="EQ1217" s="40"/>
      <c r="ER1217" s="40"/>
      <c r="ES1217" s="40"/>
      <c r="ET1217" s="40"/>
      <c r="EU1217" s="40"/>
      <c r="EV1217" s="40"/>
      <c r="EW1217" s="40"/>
      <c r="EX1217" s="40"/>
      <c r="EY1217" s="40"/>
      <c r="EZ1217" s="40"/>
      <c r="FA1217" s="40"/>
      <c r="FB1217" s="40"/>
      <c r="FC1217" s="40"/>
      <c r="FD1217" s="40"/>
      <c r="FE1217" s="40"/>
      <c r="FF1217" s="40"/>
      <c r="FG1217" s="40"/>
      <c r="FH1217" s="40"/>
      <c r="FI1217" s="40"/>
      <c r="FJ1217" s="40"/>
      <c r="FK1217" s="40"/>
      <c r="FL1217" s="40"/>
      <c r="FM1217" s="40"/>
      <c r="FN1217" s="40"/>
      <c r="FO1217" s="40"/>
      <c r="FP1217" s="40"/>
      <c r="FQ1217" s="40"/>
      <c r="FR1217" s="40"/>
      <c r="FS1217" s="40"/>
      <c r="FT1217" s="40"/>
      <c r="FU1217" s="40"/>
      <c r="FV1217" s="40"/>
      <c r="FW1217" s="40"/>
      <c r="FX1217" s="40"/>
      <c r="FY1217" s="40"/>
      <c r="FZ1217" s="40"/>
      <c r="GA1217" s="40"/>
      <c r="GB1217" s="40"/>
      <c r="GC1217" s="40"/>
      <c r="GD1217" s="40"/>
      <c r="GE1217" s="40"/>
      <c r="GF1217" s="40"/>
      <c r="GG1217" s="40"/>
      <c r="GH1217" s="40"/>
      <c r="GI1217" s="40"/>
      <c r="GJ1217" s="40"/>
      <c r="GK1217" s="40"/>
      <c r="GL1217" s="40"/>
      <c r="GM1217" s="40"/>
      <c r="GN1217" s="40"/>
      <c r="GO1217" s="40"/>
      <c r="GP1217" s="40"/>
      <c r="GQ1217" s="40"/>
      <c r="GR1217" s="40"/>
      <c r="GS1217" s="40"/>
      <c r="GT1217" s="40"/>
      <c r="GU1217" s="40"/>
      <c r="GV1217" s="40"/>
      <c r="GW1217" s="40"/>
      <c r="GX1217" s="40"/>
      <c r="GY1217" s="40"/>
      <c r="GZ1217" s="40"/>
      <c r="HA1217" s="40"/>
      <c r="HB1217" s="40"/>
      <c r="HC1217" s="40"/>
      <c r="HD1217" s="40"/>
      <c r="HE1217" s="40"/>
      <c r="HF1217" s="40"/>
      <c r="HG1217" s="40"/>
      <c r="HH1217" s="40"/>
      <c r="HI1217" s="40"/>
      <c r="HJ1217" s="40"/>
      <c r="HK1217" s="40"/>
      <c r="HL1217" s="40"/>
      <c r="HM1217" s="40"/>
      <c r="HN1217" s="40"/>
      <c r="HO1217" s="40"/>
      <c r="HP1217" s="40"/>
      <c r="HQ1217" s="40"/>
      <c r="HR1217" s="40"/>
      <c r="HS1217" s="40"/>
      <c r="HT1217" s="40"/>
      <c r="HU1217" s="40"/>
      <c r="HV1217" s="40"/>
      <c r="HW1217" s="40"/>
      <c r="HX1217" s="40"/>
      <c r="HY1217" s="40"/>
      <c r="HZ1217" s="40"/>
      <c r="IA1217" s="40"/>
      <c r="IB1217" s="40"/>
      <c r="IC1217" s="40"/>
      <c r="ID1217" s="40"/>
      <c r="IE1217" s="40"/>
      <c r="IF1217" s="40"/>
      <c r="IG1217" s="40"/>
      <c r="IH1217" s="40"/>
      <c r="II1217" s="40"/>
      <c r="IJ1217" s="40"/>
      <c r="IK1217" s="40"/>
      <c r="IL1217" s="40"/>
      <c r="IM1217" s="40"/>
      <c r="IN1217" s="40"/>
      <c r="IO1217" s="40"/>
      <c r="IP1217" s="40"/>
      <c r="IQ1217" s="40"/>
      <c r="IR1217" s="40"/>
      <c r="IS1217" s="40"/>
      <c r="IT1217" s="40"/>
      <c r="IU1217" s="40"/>
      <c r="IV1217" s="40"/>
    </row>
    <row r="1218" spans="1:256">
      <c r="A1218" s="748" t="s">
        <v>101</v>
      </c>
      <c r="B1218" s="749" t="s">
        <v>822</v>
      </c>
      <c r="C1218" s="539" t="s">
        <v>110</v>
      </c>
      <c r="D1218" s="659">
        <v>5</v>
      </c>
      <c r="E1218" s="94"/>
      <c r="F1218" s="128">
        <f t="shared" ref="F1218:F1221" si="75">E1218*D1218</f>
        <v>0</v>
      </c>
      <c r="G1218" s="43"/>
      <c r="H1218" s="72"/>
      <c r="I1218" s="72"/>
      <c r="J1218" s="72"/>
      <c r="K1218" s="72"/>
      <c r="L1218" s="39"/>
      <c r="M1218" s="69"/>
      <c r="N1218" s="69"/>
      <c r="O1218" s="69"/>
      <c r="P1218" s="69"/>
      <c r="Q1218" s="40"/>
      <c r="R1218" s="40"/>
      <c r="S1218" s="40"/>
      <c r="T1218" s="40"/>
      <c r="U1218" s="40"/>
      <c r="V1218" s="40"/>
      <c r="W1218" s="40"/>
      <c r="X1218" s="40"/>
      <c r="Y1218" s="40"/>
      <c r="Z1218" s="40"/>
      <c r="AA1218" s="40"/>
      <c r="AB1218" s="40"/>
      <c r="AC1218" s="40"/>
      <c r="AD1218" s="40"/>
      <c r="AE1218" s="40"/>
      <c r="AF1218" s="40"/>
      <c r="AG1218" s="40"/>
      <c r="AH1218" s="40"/>
      <c r="AI1218" s="40"/>
      <c r="AJ1218" s="40"/>
      <c r="AK1218" s="40"/>
      <c r="AL1218" s="40"/>
      <c r="AM1218" s="40"/>
      <c r="AN1218" s="40"/>
      <c r="AO1218" s="40"/>
      <c r="AP1218" s="40"/>
      <c r="AQ1218" s="40"/>
      <c r="AR1218" s="40"/>
      <c r="AS1218" s="40"/>
      <c r="AT1218" s="40"/>
      <c r="AU1218" s="40"/>
      <c r="AV1218" s="40"/>
      <c r="AW1218" s="40"/>
      <c r="AX1218" s="40"/>
      <c r="AY1218" s="40"/>
      <c r="AZ1218" s="40"/>
      <c r="BA1218" s="40"/>
      <c r="BB1218" s="40"/>
      <c r="BC1218" s="40"/>
      <c r="BD1218" s="40"/>
      <c r="BE1218" s="40"/>
      <c r="BF1218" s="40"/>
      <c r="BG1218" s="40"/>
      <c r="BH1218" s="40"/>
      <c r="BI1218" s="40"/>
      <c r="BJ1218" s="40"/>
      <c r="BK1218" s="40"/>
      <c r="BL1218" s="40"/>
      <c r="BM1218" s="40"/>
      <c r="BN1218" s="40"/>
      <c r="BO1218" s="40"/>
      <c r="BP1218" s="40"/>
      <c r="BQ1218" s="40"/>
      <c r="BR1218" s="40"/>
      <c r="BS1218" s="40"/>
      <c r="BT1218" s="40"/>
      <c r="BU1218" s="40"/>
      <c r="BV1218" s="40"/>
      <c r="BW1218" s="40"/>
      <c r="BX1218" s="40"/>
      <c r="BY1218" s="40"/>
      <c r="BZ1218" s="40"/>
      <c r="CA1218" s="40"/>
      <c r="CB1218" s="40"/>
      <c r="CC1218" s="40"/>
      <c r="CD1218" s="40"/>
      <c r="CE1218" s="40"/>
      <c r="CF1218" s="40"/>
      <c r="CG1218" s="40"/>
      <c r="CH1218" s="40"/>
      <c r="CI1218" s="40"/>
      <c r="CJ1218" s="40"/>
      <c r="CK1218" s="40"/>
      <c r="CL1218" s="40"/>
      <c r="CM1218" s="40"/>
      <c r="CN1218" s="40"/>
      <c r="CO1218" s="40"/>
      <c r="CP1218" s="40"/>
      <c r="CQ1218" s="40"/>
      <c r="CR1218" s="40"/>
      <c r="CS1218" s="40"/>
      <c r="CT1218" s="40"/>
      <c r="CU1218" s="40"/>
      <c r="CV1218" s="40"/>
      <c r="CW1218" s="40"/>
      <c r="CX1218" s="40"/>
      <c r="CY1218" s="40"/>
      <c r="CZ1218" s="40"/>
      <c r="DA1218" s="40"/>
      <c r="DB1218" s="40"/>
      <c r="DC1218" s="40"/>
      <c r="DD1218" s="40"/>
      <c r="DE1218" s="40"/>
      <c r="DF1218" s="40"/>
      <c r="DG1218" s="40"/>
      <c r="DH1218" s="40"/>
      <c r="DI1218" s="40"/>
      <c r="DJ1218" s="40"/>
      <c r="DK1218" s="40"/>
      <c r="DL1218" s="40"/>
      <c r="DM1218" s="40"/>
      <c r="DN1218" s="40"/>
      <c r="DO1218" s="40"/>
      <c r="DP1218" s="40"/>
      <c r="DQ1218" s="40"/>
      <c r="DR1218" s="40"/>
      <c r="DS1218" s="40"/>
      <c r="DT1218" s="40"/>
      <c r="DU1218" s="40"/>
      <c r="DV1218" s="40"/>
      <c r="DW1218" s="40"/>
      <c r="DX1218" s="40"/>
      <c r="DY1218" s="40"/>
      <c r="DZ1218" s="40"/>
      <c r="EA1218" s="40"/>
      <c r="EB1218" s="40"/>
      <c r="EC1218" s="40"/>
      <c r="ED1218" s="40"/>
      <c r="EE1218" s="40"/>
      <c r="EF1218" s="40"/>
      <c r="EG1218" s="40"/>
      <c r="EH1218" s="40"/>
      <c r="EI1218" s="40"/>
      <c r="EJ1218" s="40"/>
      <c r="EK1218" s="40"/>
      <c r="EL1218" s="40"/>
      <c r="EM1218" s="40"/>
      <c r="EN1218" s="40"/>
      <c r="EO1218" s="40"/>
      <c r="EP1218" s="40"/>
      <c r="EQ1218" s="40"/>
      <c r="ER1218" s="40"/>
      <c r="ES1218" s="40"/>
      <c r="ET1218" s="40"/>
      <c r="EU1218" s="40"/>
      <c r="EV1218" s="40"/>
      <c r="EW1218" s="40"/>
      <c r="EX1218" s="40"/>
      <c r="EY1218" s="40"/>
      <c r="EZ1218" s="40"/>
      <c r="FA1218" s="40"/>
      <c r="FB1218" s="40"/>
      <c r="FC1218" s="40"/>
      <c r="FD1218" s="40"/>
      <c r="FE1218" s="40"/>
      <c r="FF1218" s="40"/>
      <c r="FG1218" s="40"/>
      <c r="FH1218" s="40"/>
      <c r="FI1218" s="40"/>
      <c r="FJ1218" s="40"/>
      <c r="FK1218" s="40"/>
      <c r="FL1218" s="40"/>
      <c r="FM1218" s="40"/>
      <c r="FN1218" s="40"/>
      <c r="FO1218" s="40"/>
      <c r="FP1218" s="40"/>
      <c r="FQ1218" s="40"/>
      <c r="FR1218" s="40"/>
      <c r="FS1218" s="40"/>
      <c r="FT1218" s="40"/>
      <c r="FU1218" s="40"/>
      <c r="FV1218" s="40"/>
      <c r="FW1218" s="40"/>
      <c r="FX1218" s="40"/>
      <c r="FY1218" s="40"/>
      <c r="FZ1218" s="40"/>
      <c r="GA1218" s="40"/>
      <c r="GB1218" s="40"/>
      <c r="GC1218" s="40"/>
      <c r="GD1218" s="40"/>
      <c r="GE1218" s="40"/>
      <c r="GF1218" s="40"/>
      <c r="GG1218" s="40"/>
      <c r="GH1218" s="40"/>
      <c r="GI1218" s="40"/>
      <c r="GJ1218" s="40"/>
      <c r="GK1218" s="40"/>
      <c r="GL1218" s="40"/>
      <c r="GM1218" s="40"/>
      <c r="GN1218" s="40"/>
      <c r="GO1218" s="40"/>
      <c r="GP1218" s="40"/>
      <c r="GQ1218" s="40"/>
      <c r="GR1218" s="40"/>
      <c r="GS1218" s="40"/>
      <c r="GT1218" s="40"/>
      <c r="GU1218" s="40"/>
      <c r="GV1218" s="40"/>
      <c r="GW1218" s="40"/>
      <c r="GX1218" s="40"/>
      <c r="GY1218" s="40"/>
      <c r="GZ1218" s="40"/>
      <c r="HA1218" s="40"/>
      <c r="HB1218" s="40"/>
      <c r="HC1218" s="40"/>
      <c r="HD1218" s="40"/>
      <c r="HE1218" s="40"/>
      <c r="HF1218" s="40"/>
      <c r="HG1218" s="40"/>
      <c r="HH1218" s="40"/>
      <c r="HI1218" s="40"/>
      <c r="HJ1218" s="40"/>
      <c r="HK1218" s="40"/>
      <c r="HL1218" s="40"/>
      <c r="HM1218" s="40"/>
      <c r="HN1218" s="40"/>
      <c r="HO1218" s="40"/>
      <c r="HP1218" s="40"/>
      <c r="HQ1218" s="40"/>
      <c r="HR1218" s="40"/>
      <c r="HS1218" s="40"/>
      <c r="HT1218" s="40"/>
      <c r="HU1218" s="40"/>
      <c r="HV1218" s="40"/>
      <c r="HW1218" s="40"/>
      <c r="HX1218" s="40"/>
      <c r="HY1218" s="40"/>
      <c r="HZ1218" s="40"/>
      <c r="IA1218" s="40"/>
      <c r="IB1218" s="40"/>
      <c r="IC1218" s="40"/>
      <c r="ID1218" s="40"/>
      <c r="IE1218" s="40"/>
      <c r="IF1218" s="40"/>
      <c r="IG1218" s="40"/>
      <c r="IH1218" s="40"/>
      <c r="II1218" s="40"/>
      <c r="IJ1218" s="40"/>
      <c r="IK1218" s="40"/>
      <c r="IL1218" s="40"/>
      <c r="IM1218" s="40"/>
      <c r="IN1218" s="40"/>
      <c r="IO1218" s="40"/>
      <c r="IP1218" s="40"/>
      <c r="IQ1218" s="40"/>
      <c r="IR1218" s="40"/>
      <c r="IS1218" s="40"/>
      <c r="IT1218" s="40"/>
      <c r="IU1218" s="40"/>
      <c r="IV1218" s="40"/>
    </row>
    <row r="1219" spans="1:256">
      <c r="A1219" s="748" t="s">
        <v>102</v>
      </c>
      <c r="B1219" s="749" t="s">
        <v>821</v>
      </c>
      <c r="C1219" s="539" t="s">
        <v>110</v>
      </c>
      <c r="D1219" s="659">
        <v>1</v>
      </c>
      <c r="E1219" s="94"/>
      <c r="F1219" s="128">
        <f t="shared" si="75"/>
        <v>0</v>
      </c>
      <c r="G1219" s="43"/>
      <c r="H1219" s="72"/>
      <c r="I1219" s="72"/>
      <c r="J1219" s="72"/>
      <c r="K1219" s="72"/>
      <c r="L1219" s="39"/>
      <c r="M1219" s="69"/>
      <c r="N1219" s="69"/>
      <c r="O1219" s="69"/>
      <c r="P1219" s="69"/>
      <c r="Q1219" s="40"/>
      <c r="R1219" s="40"/>
      <c r="S1219" s="40"/>
      <c r="T1219" s="40"/>
      <c r="U1219" s="40"/>
      <c r="V1219" s="40"/>
      <c r="W1219" s="40"/>
      <c r="X1219" s="40"/>
      <c r="Y1219" s="40"/>
      <c r="Z1219" s="40"/>
      <c r="AA1219" s="40"/>
      <c r="AB1219" s="40"/>
      <c r="AC1219" s="40"/>
      <c r="AD1219" s="40"/>
      <c r="AE1219" s="40"/>
      <c r="AF1219" s="40"/>
      <c r="AG1219" s="40"/>
      <c r="AH1219" s="40"/>
      <c r="AI1219" s="40"/>
      <c r="AJ1219" s="40"/>
      <c r="AK1219" s="40"/>
      <c r="AL1219" s="40"/>
      <c r="AM1219" s="40"/>
      <c r="AN1219" s="40"/>
      <c r="AO1219" s="40"/>
      <c r="AP1219" s="40"/>
      <c r="AQ1219" s="40"/>
      <c r="AR1219" s="40"/>
      <c r="AS1219" s="40"/>
      <c r="AT1219" s="40"/>
      <c r="AU1219" s="40"/>
      <c r="AV1219" s="40"/>
      <c r="AW1219" s="40"/>
      <c r="AX1219" s="40"/>
      <c r="AY1219" s="40"/>
      <c r="AZ1219" s="40"/>
      <c r="BA1219" s="40"/>
      <c r="BB1219" s="40"/>
      <c r="BC1219" s="40"/>
      <c r="BD1219" s="40"/>
      <c r="BE1219" s="40"/>
      <c r="BF1219" s="40"/>
      <c r="BG1219" s="40"/>
      <c r="BH1219" s="40"/>
      <c r="BI1219" s="40"/>
      <c r="BJ1219" s="40"/>
      <c r="BK1219" s="40"/>
      <c r="BL1219" s="40"/>
      <c r="BM1219" s="40"/>
      <c r="BN1219" s="40"/>
      <c r="BO1219" s="40"/>
      <c r="BP1219" s="40"/>
      <c r="BQ1219" s="40"/>
      <c r="BR1219" s="40"/>
      <c r="BS1219" s="40"/>
      <c r="BT1219" s="40"/>
      <c r="BU1219" s="40"/>
      <c r="BV1219" s="40"/>
      <c r="BW1219" s="40"/>
      <c r="BX1219" s="40"/>
      <c r="BY1219" s="40"/>
      <c r="BZ1219" s="40"/>
      <c r="CA1219" s="40"/>
      <c r="CB1219" s="40"/>
      <c r="CC1219" s="40"/>
      <c r="CD1219" s="40"/>
      <c r="CE1219" s="40"/>
      <c r="CF1219" s="40"/>
      <c r="CG1219" s="40"/>
      <c r="CH1219" s="40"/>
      <c r="CI1219" s="40"/>
      <c r="CJ1219" s="40"/>
      <c r="CK1219" s="40"/>
      <c r="CL1219" s="40"/>
      <c r="CM1219" s="40"/>
      <c r="CN1219" s="40"/>
      <c r="CO1219" s="40"/>
      <c r="CP1219" s="40"/>
      <c r="CQ1219" s="40"/>
      <c r="CR1219" s="40"/>
      <c r="CS1219" s="40"/>
      <c r="CT1219" s="40"/>
      <c r="CU1219" s="40"/>
      <c r="CV1219" s="40"/>
      <c r="CW1219" s="40"/>
      <c r="CX1219" s="40"/>
      <c r="CY1219" s="40"/>
      <c r="CZ1219" s="40"/>
      <c r="DA1219" s="40"/>
      <c r="DB1219" s="40"/>
      <c r="DC1219" s="40"/>
      <c r="DD1219" s="40"/>
      <c r="DE1219" s="40"/>
      <c r="DF1219" s="40"/>
      <c r="DG1219" s="40"/>
      <c r="DH1219" s="40"/>
      <c r="DI1219" s="40"/>
      <c r="DJ1219" s="40"/>
      <c r="DK1219" s="40"/>
      <c r="DL1219" s="40"/>
      <c r="DM1219" s="40"/>
      <c r="DN1219" s="40"/>
      <c r="DO1219" s="40"/>
      <c r="DP1219" s="40"/>
      <c r="DQ1219" s="40"/>
      <c r="DR1219" s="40"/>
      <c r="DS1219" s="40"/>
      <c r="DT1219" s="40"/>
      <c r="DU1219" s="40"/>
      <c r="DV1219" s="40"/>
      <c r="DW1219" s="40"/>
      <c r="DX1219" s="40"/>
      <c r="DY1219" s="40"/>
      <c r="DZ1219" s="40"/>
      <c r="EA1219" s="40"/>
      <c r="EB1219" s="40"/>
      <c r="EC1219" s="40"/>
      <c r="ED1219" s="40"/>
      <c r="EE1219" s="40"/>
      <c r="EF1219" s="40"/>
      <c r="EG1219" s="40"/>
      <c r="EH1219" s="40"/>
      <c r="EI1219" s="40"/>
      <c r="EJ1219" s="40"/>
      <c r="EK1219" s="40"/>
      <c r="EL1219" s="40"/>
      <c r="EM1219" s="40"/>
      <c r="EN1219" s="40"/>
      <c r="EO1219" s="40"/>
      <c r="EP1219" s="40"/>
      <c r="EQ1219" s="40"/>
      <c r="ER1219" s="40"/>
      <c r="ES1219" s="40"/>
      <c r="ET1219" s="40"/>
      <c r="EU1219" s="40"/>
      <c r="EV1219" s="40"/>
      <c r="EW1219" s="40"/>
      <c r="EX1219" s="40"/>
      <c r="EY1219" s="40"/>
      <c r="EZ1219" s="40"/>
      <c r="FA1219" s="40"/>
      <c r="FB1219" s="40"/>
      <c r="FC1219" s="40"/>
      <c r="FD1219" s="40"/>
      <c r="FE1219" s="40"/>
      <c r="FF1219" s="40"/>
      <c r="FG1219" s="40"/>
      <c r="FH1219" s="40"/>
      <c r="FI1219" s="40"/>
      <c r="FJ1219" s="40"/>
      <c r="FK1219" s="40"/>
      <c r="FL1219" s="40"/>
      <c r="FM1219" s="40"/>
      <c r="FN1219" s="40"/>
      <c r="FO1219" s="40"/>
      <c r="FP1219" s="40"/>
      <c r="FQ1219" s="40"/>
      <c r="FR1219" s="40"/>
      <c r="FS1219" s="40"/>
      <c r="FT1219" s="40"/>
      <c r="FU1219" s="40"/>
      <c r="FV1219" s="40"/>
      <c r="FW1219" s="40"/>
      <c r="FX1219" s="40"/>
      <c r="FY1219" s="40"/>
      <c r="FZ1219" s="40"/>
      <c r="GA1219" s="40"/>
      <c r="GB1219" s="40"/>
      <c r="GC1219" s="40"/>
      <c r="GD1219" s="40"/>
      <c r="GE1219" s="40"/>
      <c r="GF1219" s="40"/>
      <c r="GG1219" s="40"/>
      <c r="GH1219" s="40"/>
      <c r="GI1219" s="40"/>
      <c r="GJ1219" s="40"/>
      <c r="GK1219" s="40"/>
      <c r="GL1219" s="40"/>
      <c r="GM1219" s="40"/>
      <c r="GN1219" s="40"/>
      <c r="GO1219" s="40"/>
      <c r="GP1219" s="40"/>
      <c r="GQ1219" s="40"/>
      <c r="GR1219" s="40"/>
      <c r="GS1219" s="40"/>
      <c r="GT1219" s="40"/>
      <c r="GU1219" s="40"/>
      <c r="GV1219" s="40"/>
      <c r="GW1219" s="40"/>
      <c r="GX1219" s="40"/>
      <c r="GY1219" s="40"/>
      <c r="GZ1219" s="40"/>
      <c r="HA1219" s="40"/>
      <c r="HB1219" s="40"/>
      <c r="HC1219" s="40"/>
      <c r="HD1219" s="40"/>
      <c r="HE1219" s="40"/>
      <c r="HF1219" s="40"/>
      <c r="HG1219" s="40"/>
      <c r="HH1219" s="40"/>
      <c r="HI1219" s="40"/>
      <c r="HJ1219" s="40"/>
      <c r="HK1219" s="40"/>
      <c r="HL1219" s="40"/>
      <c r="HM1219" s="40"/>
      <c r="HN1219" s="40"/>
      <c r="HO1219" s="40"/>
      <c r="HP1219" s="40"/>
      <c r="HQ1219" s="40"/>
      <c r="HR1219" s="40"/>
      <c r="HS1219" s="40"/>
      <c r="HT1219" s="40"/>
      <c r="HU1219" s="40"/>
      <c r="HV1219" s="40"/>
      <c r="HW1219" s="40"/>
      <c r="HX1219" s="40"/>
      <c r="HY1219" s="40"/>
      <c r="HZ1219" s="40"/>
      <c r="IA1219" s="40"/>
      <c r="IB1219" s="40"/>
      <c r="IC1219" s="40"/>
      <c r="ID1219" s="40"/>
      <c r="IE1219" s="40"/>
      <c r="IF1219" s="40"/>
      <c r="IG1219" s="40"/>
      <c r="IH1219" s="40"/>
      <c r="II1219" s="40"/>
      <c r="IJ1219" s="40"/>
      <c r="IK1219" s="40"/>
      <c r="IL1219" s="40"/>
      <c r="IM1219" s="40"/>
      <c r="IN1219" s="40"/>
      <c r="IO1219" s="40"/>
      <c r="IP1219" s="40"/>
      <c r="IQ1219" s="40"/>
      <c r="IR1219" s="40"/>
      <c r="IS1219" s="40"/>
      <c r="IT1219" s="40"/>
      <c r="IU1219" s="40"/>
      <c r="IV1219" s="40"/>
    </row>
    <row r="1220" spans="1:256" ht="17.25">
      <c r="A1220" s="748" t="s">
        <v>104</v>
      </c>
      <c r="B1220" s="749" t="s">
        <v>813</v>
      </c>
      <c r="C1220" s="539" t="s">
        <v>988</v>
      </c>
      <c r="D1220" s="659">
        <v>1.8</v>
      </c>
      <c r="E1220" s="94"/>
      <c r="F1220" s="128">
        <f t="shared" si="75"/>
        <v>0</v>
      </c>
      <c r="G1220" s="43"/>
      <c r="H1220" s="72"/>
      <c r="I1220" s="72"/>
      <c r="J1220" s="72"/>
      <c r="K1220" s="72"/>
      <c r="L1220" s="39"/>
      <c r="M1220" s="69"/>
      <c r="N1220" s="69"/>
      <c r="O1220" s="69"/>
      <c r="P1220" s="69"/>
      <c r="Q1220" s="40"/>
      <c r="R1220" s="40"/>
      <c r="S1220" s="40"/>
      <c r="T1220" s="40"/>
      <c r="U1220" s="40"/>
      <c r="V1220" s="40"/>
      <c r="W1220" s="40"/>
      <c r="X1220" s="40"/>
      <c r="Y1220" s="40"/>
      <c r="Z1220" s="40"/>
      <c r="AA1220" s="40"/>
      <c r="AB1220" s="40"/>
      <c r="AC1220" s="40"/>
      <c r="AD1220" s="40"/>
      <c r="AE1220" s="40"/>
      <c r="AF1220" s="40"/>
      <c r="AG1220" s="40"/>
      <c r="AH1220" s="40"/>
      <c r="AI1220" s="40"/>
      <c r="AJ1220" s="40"/>
      <c r="AK1220" s="40"/>
      <c r="AL1220" s="40"/>
      <c r="AM1220" s="40"/>
      <c r="AN1220" s="40"/>
      <c r="AO1220" s="40"/>
      <c r="AP1220" s="40"/>
      <c r="AQ1220" s="40"/>
      <c r="AR1220" s="40"/>
      <c r="AS1220" s="40"/>
      <c r="AT1220" s="40"/>
      <c r="AU1220" s="40"/>
      <c r="AV1220" s="40"/>
      <c r="AW1220" s="40"/>
      <c r="AX1220" s="40"/>
      <c r="AY1220" s="40"/>
      <c r="AZ1220" s="40"/>
      <c r="BA1220" s="40"/>
      <c r="BB1220" s="40"/>
      <c r="BC1220" s="40"/>
      <c r="BD1220" s="40"/>
      <c r="BE1220" s="40"/>
      <c r="BF1220" s="40"/>
      <c r="BG1220" s="40"/>
      <c r="BH1220" s="40"/>
      <c r="BI1220" s="40"/>
      <c r="BJ1220" s="40"/>
      <c r="BK1220" s="40"/>
      <c r="BL1220" s="40"/>
      <c r="BM1220" s="40"/>
      <c r="BN1220" s="40"/>
      <c r="BO1220" s="40"/>
      <c r="BP1220" s="40"/>
      <c r="BQ1220" s="40"/>
      <c r="BR1220" s="40"/>
      <c r="BS1220" s="40"/>
      <c r="BT1220" s="40"/>
      <c r="BU1220" s="40"/>
      <c r="BV1220" s="40"/>
      <c r="BW1220" s="40"/>
      <c r="BX1220" s="40"/>
      <c r="BY1220" s="40"/>
      <c r="BZ1220" s="40"/>
      <c r="CA1220" s="40"/>
      <c r="CB1220" s="40"/>
      <c r="CC1220" s="40"/>
      <c r="CD1220" s="40"/>
      <c r="CE1220" s="40"/>
      <c r="CF1220" s="40"/>
      <c r="CG1220" s="40"/>
      <c r="CH1220" s="40"/>
      <c r="CI1220" s="40"/>
      <c r="CJ1220" s="40"/>
      <c r="CK1220" s="40"/>
      <c r="CL1220" s="40"/>
      <c r="CM1220" s="40"/>
      <c r="CN1220" s="40"/>
      <c r="CO1220" s="40"/>
      <c r="CP1220" s="40"/>
      <c r="CQ1220" s="40"/>
      <c r="CR1220" s="40"/>
      <c r="CS1220" s="40"/>
      <c r="CT1220" s="40"/>
      <c r="CU1220" s="40"/>
      <c r="CV1220" s="40"/>
      <c r="CW1220" s="40"/>
      <c r="CX1220" s="40"/>
      <c r="CY1220" s="40"/>
      <c r="CZ1220" s="40"/>
      <c r="DA1220" s="40"/>
      <c r="DB1220" s="40"/>
      <c r="DC1220" s="40"/>
      <c r="DD1220" s="40"/>
      <c r="DE1220" s="40"/>
      <c r="DF1220" s="40"/>
      <c r="DG1220" s="40"/>
      <c r="DH1220" s="40"/>
      <c r="DI1220" s="40"/>
      <c r="DJ1220" s="40"/>
      <c r="DK1220" s="40"/>
      <c r="DL1220" s="40"/>
      <c r="DM1220" s="40"/>
      <c r="DN1220" s="40"/>
      <c r="DO1220" s="40"/>
      <c r="DP1220" s="40"/>
      <c r="DQ1220" s="40"/>
      <c r="DR1220" s="40"/>
      <c r="DS1220" s="40"/>
      <c r="DT1220" s="40"/>
      <c r="DU1220" s="40"/>
      <c r="DV1220" s="40"/>
      <c r="DW1220" s="40"/>
      <c r="DX1220" s="40"/>
      <c r="DY1220" s="40"/>
      <c r="DZ1220" s="40"/>
      <c r="EA1220" s="40"/>
      <c r="EB1220" s="40"/>
      <c r="EC1220" s="40"/>
      <c r="ED1220" s="40"/>
      <c r="EE1220" s="40"/>
      <c r="EF1220" s="40"/>
      <c r="EG1220" s="40"/>
      <c r="EH1220" s="40"/>
      <c r="EI1220" s="40"/>
      <c r="EJ1220" s="40"/>
      <c r="EK1220" s="40"/>
      <c r="EL1220" s="40"/>
      <c r="EM1220" s="40"/>
      <c r="EN1220" s="40"/>
      <c r="EO1220" s="40"/>
      <c r="EP1220" s="40"/>
      <c r="EQ1220" s="40"/>
      <c r="ER1220" s="40"/>
      <c r="ES1220" s="40"/>
      <c r="ET1220" s="40"/>
      <c r="EU1220" s="40"/>
      <c r="EV1220" s="40"/>
      <c r="EW1220" s="40"/>
      <c r="EX1220" s="40"/>
      <c r="EY1220" s="40"/>
      <c r="EZ1220" s="40"/>
      <c r="FA1220" s="40"/>
      <c r="FB1220" s="40"/>
      <c r="FC1220" s="40"/>
      <c r="FD1220" s="40"/>
      <c r="FE1220" s="40"/>
      <c r="FF1220" s="40"/>
      <c r="FG1220" s="40"/>
      <c r="FH1220" s="40"/>
      <c r="FI1220" s="40"/>
      <c r="FJ1220" s="40"/>
      <c r="FK1220" s="40"/>
      <c r="FL1220" s="40"/>
      <c r="FM1220" s="40"/>
      <c r="FN1220" s="40"/>
      <c r="FO1220" s="40"/>
      <c r="FP1220" s="40"/>
      <c r="FQ1220" s="40"/>
      <c r="FR1220" s="40"/>
      <c r="FS1220" s="40"/>
      <c r="FT1220" s="40"/>
      <c r="FU1220" s="40"/>
      <c r="FV1220" s="40"/>
      <c r="FW1220" s="40"/>
      <c r="FX1220" s="40"/>
      <c r="FY1220" s="40"/>
      <c r="FZ1220" s="40"/>
      <c r="GA1220" s="40"/>
      <c r="GB1220" s="40"/>
      <c r="GC1220" s="40"/>
      <c r="GD1220" s="40"/>
      <c r="GE1220" s="40"/>
      <c r="GF1220" s="40"/>
      <c r="GG1220" s="40"/>
      <c r="GH1220" s="40"/>
      <c r="GI1220" s="40"/>
      <c r="GJ1220" s="40"/>
      <c r="GK1220" s="40"/>
      <c r="GL1220" s="40"/>
      <c r="GM1220" s="40"/>
      <c r="GN1220" s="40"/>
      <c r="GO1220" s="40"/>
      <c r="GP1220" s="40"/>
      <c r="GQ1220" s="40"/>
      <c r="GR1220" s="40"/>
      <c r="GS1220" s="40"/>
      <c r="GT1220" s="40"/>
      <c r="GU1220" s="40"/>
      <c r="GV1220" s="40"/>
      <c r="GW1220" s="40"/>
      <c r="GX1220" s="40"/>
      <c r="GY1220" s="40"/>
      <c r="GZ1220" s="40"/>
      <c r="HA1220" s="40"/>
      <c r="HB1220" s="40"/>
      <c r="HC1220" s="40"/>
      <c r="HD1220" s="40"/>
      <c r="HE1220" s="40"/>
      <c r="HF1220" s="40"/>
      <c r="HG1220" s="40"/>
      <c r="HH1220" s="40"/>
      <c r="HI1220" s="40"/>
      <c r="HJ1220" s="40"/>
      <c r="HK1220" s="40"/>
      <c r="HL1220" s="40"/>
      <c r="HM1220" s="40"/>
      <c r="HN1220" s="40"/>
      <c r="HO1220" s="40"/>
      <c r="HP1220" s="40"/>
      <c r="HQ1220" s="40"/>
      <c r="HR1220" s="40"/>
      <c r="HS1220" s="40"/>
      <c r="HT1220" s="40"/>
      <c r="HU1220" s="40"/>
      <c r="HV1220" s="40"/>
      <c r="HW1220" s="40"/>
      <c r="HX1220" s="40"/>
      <c r="HY1220" s="40"/>
      <c r="HZ1220" s="40"/>
      <c r="IA1220" s="40"/>
      <c r="IB1220" s="40"/>
      <c r="IC1220" s="40"/>
      <c r="ID1220" s="40"/>
      <c r="IE1220" s="40"/>
      <c r="IF1220" s="40"/>
      <c r="IG1220" s="40"/>
      <c r="IH1220" s="40"/>
      <c r="II1220" s="40"/>
      <c r="IJ1220" s="40"/>
      <c r="IK1220" s="40"/>
      <c r="IL1220" s="40"/>
      <c r="IM1220" s="40"/>
      <c r="IN1220" s="40"/>
      <c r="IO1220" s="40"/>
      <c r="IP1220" s="40"/>
      <c r="IQ1220" s="40"/>
      <c r="IR1220" s="40"/>
      <c r="IS1220" s="40"/>
      <c r="IT1220" s="40"/>
      <c r="IU1220" s="40"/>
      <c r="IV1220" s="40"/>
    </row>
    <row r="1221" spans="1:256" ht="17.25">
      <c r="A1221" s="748" t="s">
        <v>107</v>
      </c>
      <c r="B1221" s="749" t="s">
        <v>814</v>
      </c>
      <c r="C1221" s="539" t="s">
        <v>988</v>
      </c>
      <c r="D1221" s="659">
        <v>2.6</v>
      </c>
      <c r="E1221" s="94"/>
      <c r="F1221" s="128">
        <f t="shared" si="75"/>
        <v>0</v>
      </c>
      <c r="G1221" s="43"/>
      <c r="H1221" s="72"/>
      <c r="I1221" s="72"/>
      <c r="J1221" s="72"/>
      <c r="K1221" s="72"/>
      <c r="L1221" s="39"/>
      <c r="M1221" s="69"/>
      <c r="N1221" s="69"/>
      <c r="O1221" s="69"/>
      <c r="P1221" s="69"/>
      <c r="Q1221" s="40"/>
      <c r="R1221" s="40"/>
      <c r="S1221" s="40"/>
      <c r="T1221" s="40"/>
      <c r="U1221" s="40"/>
      <c r="V1221" s="40"/>
      <c r="W1221" s="40"/>
      <c r="X1221" s="40"/>
      <c r="Y1221" s="40"/>
      <c r="Z1221" s="40"/>
      <c r="AA1221" s="40"/>
      <c r="AB1221" s="40"/>
      <c r="AC1221" s="40"/>
      <c r="AD1221" s="40"/>
      <c r="AE1221" s="40"/>
      <c r="AF1221" s="40"/>
      <c r="AG1221" s="40"/>
      <c r="AH1221" s="40"/>
      <c r="AI1221" s="40"/>
      <c r="AJ1221" s="40"/>
      <c r="AK1221" s="40"/>
      <c r="AL1221" s="40"/>
      <c r="AM1221" s="40"/>
      <c r="AN1221" s="40"/>
      <c r="AO1221" s="40"/>
      <c r="AP1221" s="40"/>
      <c r="AQ1221" s="40"/>
      <c r="AR1221" s="40"/>
      <c r="AS1221" s="40"/>
      <c r="AT1221" s="40"/>
      <c r="AU1221" s="40"/>
      <c r="AV1221" s="40"/>
      <c r="AW1221" s="40"/>
      <c r="AX1221" s="40"/>
      <c r="AY1221" s="40"/>
      <c r="AZ1221" s="40"/>
      <c r="BA1221" s="40"/>
      <c r="BB1221" s="40"/>
      <c r="BC1221" s="40"/>
      <c r="BD1221" s="40"/>
      <c r="BE1221" s="40"/>
      <c r="BF1221" s="40"/>
      <c r="BG1221" s="40"/>
      <c r="BH1221" s="40"/>
      <c r="BI1221" s="40"/>
      <c r="BJ1221" s="40"/>
      <c r="BK1221" s="40"/>
      <c r="BL1221" s="40"/>
      <c r="BM1221" s="40"/>
      <c r="BN1221" s="40"/>
      <c r="BO1221" s="40"/>
      <c r="BP1221" s="40"/>
      <c r="BQ1221" s="40"/>
      <c r="BR1221" s="40"/>
      <c r="BS1221" s="40"/>
      <c r="BT1221" s="40"/>
      <c r="BU1221" s="40"/>
      <c r="BV1221" s="40"/>
      <c r="BW1221" s="40"/>
      <c r="BX1221" s="40"/>
      <c r="BY1221" s="40"/>
      <c r="BZ1221" s="40"/>
      <c r="CA1221" s="40"/>
      <c r="CB1221" s="40"/>
      <c r="CC1221" s="40"/>
      <c r="CD1221" s="40"/>
      <c r="CE1221" s="40"/>
      <c r="CF1221" s="40"/>
      <c r="CG1221" s="40"/>
      <c r="CH1221" s="40"/>
      <c r="CI1221" s="40"/>
      <c r="CJ1221" s="40"/>
      <c r="CK1221" s="40"/>
      <c r="CL1221" s="40"/>
      <c r="CM1221" s="40"/>
      <c r="CN1221" s="40"/>
      <c r="CO1221" s="40"/>
      <c r="CP1221" s="40"/>
      <c r="CQ1221" s="40"/>
      <c r="CR1221" s="40"/>
      <c r="CS1221" s="40"/>
      <c r="CT1221" s="40"/>
      <c r="CU1221" s="40"/>
      <c r="CV1221" s="40"/>
      <c r="CW1221" s="40"/>
      <c r="CX1221" s="40"/>
      <c r="CY1221" s="40"/>
      <c r="CZ1221" s="40"/>
      <c r="DA1221" s="40"/>
      <c r="DB1221" s="40"/>
      <c r="DC1221" s="40"/>
      <c r="DD1221" s="40"/>
      <c r="DE1221" s="40"/>
      <c r="DF1221" s="40"/>
      <c r="DG1221" s="40"/>
      <c r="DH1221" s="40"/>
      <c r="DI1221" s="40"/>
      <c r="DJ1221" s="40"/>
      <c r="DK1221" s="40"/>
      <c r="DL1221" s="40"/>
      <c r="DM1221" s="40"/>
      <c r="DN1221" s="40"/>
      <c r="DO1221" s="40"/>
      <c r="DP1221" s="40"/>
      <c r="DQ1221" s="40"/>
      <c r="DR1221" s="40"/>
      <c r="DS1221" s="40"/>
      <c r="DT1221" s="40"/>
      <c r="DU1221" s="40"/>
      <c r="DV1221" s="40"/>
      <c r="DW1221" s="40"/>
      <c r="DX1221" s="40"/>
      <c r="DY1221" s="40"/>
      <c r="DZ1221" s="40"/>
      <c r="EA1221" s="40"/>
      <c r="EB1221" s="40"/>
      <c r="EC1221" s="40"/>
      <c r="ED1221" s="40"/>
      <c r="EE1221" s="40"/>
      <c r="EF1221" s="40"/>
      <c r="EG1221" s="40"/>
      <c r="EH1221" s="40"/>
      <c r="EI1221" s="40"/>
      <c r="EJ1221" s="40"/>
      <c r="EK1221" s="40"/>
      <c r="EL1221" s="40"/>
      <c r="EM1221" s="40"/>
      <c r="EN1221" s="40"/>
      <c r="EO1221" s="40"/>
      <c r="EP1221" s="40"/>
      <c r="EQ1221" s="40"/>
      <c r="ER1221" s="40"/>
      <c r="ES1221" s="40"/>
      <c r="ET1221" s="40"/>
      <c r="EU1221" s="40"/>
      <c r="EV1221" s="40"/>
      <c r="EW1221" s="40"/>
      <c r="EX1221" s="40"/>
      <c r="EY1221" s="40"/>
      <c r="EZ1221" s="40"/>
      <c r="FA1221" s="40"/>
      <c r="FB1221" s="40"/>
      <c r="FC1221" s="40"/>
      <c r="FD1221" s="40"/>
      <c r="FE1221" s="40"/>
      <c r="FF1221" s="40"/>
      <c r="FG1221" s="40"/>
      <c r="FH1221" s="40"/>
      <c r="FI1221" s="40"/>
      <c r="FJ1221" s="40"/>
      <c r="FK1221" s="40"/>
      <c r="FL1221" s="40"/>
      <c r="FM1221" s="40"/>
      <c r="FN1221" s="40"/>
      <c r="FO1221" s="40"/>
      <c r="FP1221" s="40"/>
      <c r="FQ1221" s="40"/>
      <c r="FR1221" s="40"/>
      <c r="FS1221" s="40"/>
      <c r="FT1221" s="40"/>
      <c r="FU1221" s="40"/>
      <c r="FV1221" s="40"/>
      <c r="FW1221" s="40"/>
      <c r="FX1221" s="40"/>
      <c r="FY1221" s="40"/>
      <c r="FZ1221" s="40"/>
      <c r="GA1221" s="40"/>
      <c r="GB1221" s="40"/>
      <c r="GC1221" s="40"/>
      <c r="GD1221" s="40"/>
      <c r="GE1221" s="40"/>
      <c r="GF1221" s="40"/>
      <c r="GG1221" s="40"/>
      <c r="GH1221" s="40"/>
      <c r="GI1221" s="40"/>
      <c r="GJ1221" s="40"/>
      <c r="GK1221" s="40"/>
      <c r="GL1221" s="40"/>
      <c r="GM1221" s="40"/>
      <c r="GN1221" s="40"/>
      <c r="GO1221" s="40"/>
      <c r="GP1221" s="40"/>
      <c r="GQ1221" s="40"/>
      <c r="GR1221" s="40"/>
      <c r="GS1221" s="40"/>
      <c r="GT1221" s="40"/>
      <c r="GU1221" s="40"/>
      <c r="GV1221" s="40"/>
      <c r="GW1221" s="40"/>
      <c r="GX1221" s="40"/>
      <c r="GY1221" s="40"/>
      <c r="GZ1221" s="40"/>
      <c r="HA1221" s="40"/>
      <c r="HB1221" s="40"/>
      <c r="HC1221" s="40"/>
      <c r="HD1221" s="40"/>
      <c r="HE1221" s="40"/>
      <c r="HF1221" s="40"/>
      <c r="HG1221" s="40"/>
      <c r="HH1221" s="40"/>
      <c r="HI1221" s="40"/>
      <c r="HJ1221" s="40"/>
      <c r="HK1221" s="40"/>
      <c r="HL1221" s="40"/>
      <c r="HM1221" s="40"/>
      <c r="HN1221" s="40"/>
      <c r="HO1221" s="40"/>
      <c r="HP1221" s="40"/>
      <c r="HQ1221" s="40"/>
      <c r="HR1221" s="40"/>
      <c r="HS1221" s="40"/>
      <c r="HT1221" s="40"/>
      <c r="HU1221" s="40"/>
      <c r="HV1221" s="40"/>
      <c r="HW1221" s="40"/>
      <c r="HX1221" s="40"/>
      <c r="HY1221" s="40"/>
      <c r="HZ1221" s="40"/>
      <c r="IA1221" s="40"/>
      <c r="IB1221" s="40"/>
      <c r="IC1221" s="40"/>
      <c r="ID1221" s="40"/>
      <c r="IE1221" s="40"/>
      <c r="IF1221" s="40"/>
      <c r="IG1221" s="40"/>
      <c r="IH1221" s="40"/>
      <c r="II1221" s="40"/>
      <c r="IJ1221" s="40"/>
      <c r="IK1221" s="40"/>
      <c r="IL1221" s="40"/>
      <c r="IM1221" s="40"/>
      <c r="IN1221" s="40"/>
      <c r="IO1221" s="40"/>
      <c r="IP1221" s="40"/>
      <c r="IQ1221" s="40"/>
      <c r="IR1221" s="40"/>
      <c r="IS1221" s="40"/>
      <c r="IT1221" s="40"/>
      <c r="IU1221" s="40"/>
      <c r="IV1221" s="40"/>
    </row>
    <row r="1222" spans="1:256">
      <c r="A1222" s="657"/>
      <c r="B1222" s="724"/>
      <c r="C1222" s="725"/>
      <c r="D1222" s="725"/>
      <c r="E1222" s="94"/>
      <c r="F1222" s="128"/>
      <c r="G1222" s="43"/>
      <c r="H1222" s="72"/>
      <c r="I1222" s="72"/>
      <c r="J1222" s="72"/>
      <c r="K1222" s="72"/>
      <c r="L1222" s="39"/>
      <c r="M1222" s="69"/>
      <c r="N1222" s="69"/>
      <c r="O1222" s="69"/>
      <c r="P1222" s="69"/>
      <c r="Q1222" s="40"/>
      <c r="R1222" s="40"/>
      <c r="S1222" s="40"/>
      <c r="T1222" s="40"/>
      <c r="U1222" s="40"/>
      <c r="V1222" s="40"/>
      <c r="W1222" s="40"/>
      <c r="X1222" s="40"/>
      <c r="Y1222" s="40"/>
      <c r="Z1222" s="40"/>
      <c r="AA1222" s="40"/>
      <c r="AB1222" s="40"/>
      <c r="AC1222" s="40"/>
      <c r="AD1222" s="40"/>
      <c r="AE1222" s="40"/>
      <c r="AF1222" s="40"/>
      <c r="AG1222" s="40"/>
      <c r="AH1222" s="40"/>
      <c r="AI1222" s="40"/>
      <c r="AJ1222" s="40"/>
      <c r="AK1222" s="40"/>
      <c r="AL1222" s="40"/>
      <c r="AM1222" s="40"/>
      <c r="AN1222" s="40"/>
      <c r="AO1222" s="40"/>
      <c r="AP1222" s="40"/>
      <c r="AQ1222" s="40"/>
      <c r="AR1222" s="40"/>
      <c r="AS1222" s="40"/>
      <c r="AT1222" s="40"/>
      <c r="AU1222" s="40"/>
      <c r="AV1222" s="40"/>
      <c r="AW1222" s="40"/>
      <c r="AX1222" s="40"/>
      <c r="AY1222" s="40"/>
      <c r="AZ1222" s="40"/>
      <c r="BA1222" s="40"/>
      <c r="BB1222" s="40"/>
      <c r="BC1222" s="40"/>
      <c r="BD1222" s="40"/>
      <c r="BE1222" s="40"/>
      <c r="BF1222" s="40"/>
      <c r="BG1222" s="40"/>
      <c r="BH1222" s="40"/>
      <c r="BI1222" s="40"/>
      <c r="BJ1222" s="40"/>
      <c r="BK1222" s="40"/>
      <c r="BL1222" s="40"/>
      <c r="BM1222" s="40"/>
      <c r="BN1222" s="40"/>
      <c r="BO1222" s="40"/>
      <c r="BP1222" s="40"/>
      <c r="BQ1222" s="40"/>
      <c r="BR1222" s="40"/>
      <c r="BS1222" s="40"/>
      <c r="BT1222" s="40"/>
      <c r="BU1222" s="40"/>
      <c r="BV1222" s="40"/>
      <c r="BW1222" s="40"/>
      <c r="BX1222" s="40"/>
      <c r="BY1222" s="40"/>
      <c r="BZ1222" s="40"/>
      <c r="CA1222" s="40"/>
      <c r="CB1222" s="40"/>
      <c r="CC1222" s="40"/>
      <c r="CD1222" s="40"/>
      <c r="CE1222" s="40"/>
      <c r="CF1222" s="40"/>
      <c r="CG1222" s="40"/>
      <c r="CH1222" s="40"/>
      <c r="CI1222" s="40"/>
      <c r="CJ1222" s="40"/>
      <c r="CK1222" s="40"/>
      <c r="CL1222" s="40"/>
      <c r="CM1222" s="40"/>
      <c r="CN1222" s="40"/>
      <c r="CO1222" s="40"/>
      <c r="CP1222" s="40"/>
      <c r="CQ1222" s="40"/>
      <c r="CR1222" s="40"/>
      <c r="CS1222" s="40"/>
      <c r="CT1222" s="40"/>
      <c r="CU1222" s="40"/>
      <c r="CV1222" s="40"/>
      <c r="CW1222" s="40"/>
      <c r="CX1222" s="40"/>
      <c r="CY1222" s="40"/>
      <c r="CZ1222" s="40"/>
      <c r="DA1222" s="40"/>
      <c r="DB1222" s="40"/>
      <c r="DC1222" s="40"/>
      <c r="DD1222" s="40"/>
      <c r="DE1222" s="40"/>
      <c r="DF1222" s="40"/>
      <c r="DG1222" s="40"/>
      <c r="DH1222" s="40"/>
      <c r="DI1222" s="40"/>
      <c r="DJ1222" s="40"/>
      <c r="DK1222" s="40"/>
      <c r="DL1222" s="40"/>
      <c r="DM1222" s="40"/>
      <c r="DN1222" s="40"/>
      <c r="DO1222" s="40"/>
      <c r="DP1222" s="40"/>
      <c r="DQ1222" s="40"/>
      <c r="DR1222" s="40"/>
      <c r="DS1222" s="40"/>
      <c r="DT1222" s="40"/>
      <c r="DU1222" s="40"/>
      <c r="DV1222" s="40"/>
      <c r="DW1222" s="40"/>
      <c r="DX1222" s="40"/>
      <c r="DY1222" s="40"/>
      <c r="DZ1222" s="40"/>
      <c r="EA1222" s="40"/>
      <c r="EB1222" s="40"/>
      <c r="EC1222" s="40"/>
      <c r="ED1222" s="40"/>
      <c r="EE1222" s="40"/>
      <c r="EF1222" s="40"/>
      <c r="EG1222" s="40"/>
      <c r="EH1222" s="40"/>
      <c r="EI1222" s="40"/>
      <c r="EJ1222" s="40"/>
      <c r="EK1222" s="40"/>
      <c r="EL1222" s="40"/>
      <c r="EM1222" s="40"/>
      <c r="EN1222" s="40"/>
      <c r="EO1222" s="40"/>
      <c r="EP1222" s="40"/>
      <c r="EQ1222" s="40"/>
      <c r="ER1222" s="40"/>
      <c r="ES1222" s="40"/>
      <c r="ET1222" s="40"/>
      <c r="EU1222" s="40"/>
      <c r="EV1222" s="40"/>
      <c r="EW1222" s="40"/>
      <c r="EX1222" s="40"/>
      <c r="EY1222" s="40"/>
      <c r="EZ1222" s="40"/>
      <c r="FA1222" s="40"/>
      <c r="FB1222" s="40"/>
      <c r="FC1222" s="40"/>
      <c r="FD1222" s="40"/>
      <c r="FE1222" s="40"/>
      <c r="FF1222" s="40"/>
      <c r="FG1222" s="40"/>
      <c r="FH1222" s="40"/>
      <c r="FI1222" s="40"/>
      <c r="FJ1222" s="40"/>
      <c r="FK1222" s="40"/>
      <c r="FL1222" s="40"/>
      <c r="FM1222" s="40"/>
      <c r="FN1222" s="40"/>
      <c r="FO1222" s="40"/>
      <c r="FP1222" s="40"/>
      <c r="FQ1222" s="40"/>
      <c r="FR1222" s="40"/>
      <c r="FS1222" s="40"/>
      <c r="FT1222" s="40"/>
      <c r="FU1222" s="40"/>
      <c r="FV1222" s="40"/>
      <c r="FW1222" s="40"/>
      <c r="FX1222" s="40"/>
      <c r="FY1222" s="40"/>
      <c r="FZ1222" s="40"/>
      <c r="GA1222" s="40"/>
      <c r="GB1222" s="40"/>
      <c r="GC1222" s="40"/>
      <c r="GD1222" s="40"/>
      <c r="GE1222" s="40"/>
      <c r="GF1222" s="40"/>
      <c r="GG1222" s="40"/>
      <c r="GH1222" s="40"/>
      <c r="GI1222" s="40"/>
      <c r="GJ1222" s="40"/>
      <c r="GK1222" s="40"/>
      <c r="GL1222" s="40"/>
      <c r="GM1222" s="40"/>
      <c r="GN1222" s="40"/>
      <c r="GO1222" s="40"/>
      <c r="GP1222" s="40"/>
      <c r="GQ1222" s="40"/>
      <c r="GR1222" s="40"/>
      <c r="GS1222" s="40"/>
      <c r="GT1222" s="40"/>
      <c r="GU1222" s="40"/>
      <c r="GV1222" s="40"/>
      <c r="GW1222" s="40"/>
      <c r="GX1222" s="40"/>
      <c r="GY1222" s="40"/>
      <c r="GZ1222" s="40"/>
      <c r="HA1222" s="40"/>
      <c r="HB1222" s="40"/>
      <c r="HC1222" s="40"/>
      <c r="HD1222" s="40"/>
      <c r="HE1222" s="40"/>
      <c r="HF1222" s="40"/>
      <c r="HG1222" s="40"/>
      <c r="HH1222" s="40"/>
      <c r="HI1222" s="40"/>
      <c r="HJ1222" s="40"/>
      <c r="HK1222" s="40"/>
      <c r="HL1222" s="40"/>
      <c r="HM1222" s="40"/>
      <c r="HN1222" s="40"/>
      <c r="HO1222" s="40"/>
      <c r="HP1222" s="40"/>
      <c r="HQ1222" s="40"/>
      <c r="HR1222" s="40"/>
      <c r="HS1222" s="40"/>
      <c r="HT1222" s="40"/>
      <c r="HU1222" s="40"/>
      <c r="HV1222" s="40"/>
      <c r="HW1222" s="40"/>
      <c r="HX1222" s="40"/>
      <c r="HY1222" s="40"/>
      <c r="HZ1222" s="40"/>
      <c r="IA1222" s="40"/>
      <c r="IB1222" s="40"/>
      <c r="IC1222" s="40"/>
      <c r="ID1222" s="40"/>
      <c r="IE1222" s="40"/>
      <c r="IF1222" s="40"/>
      <c r="IG1222" s="40"/>
      <c r="IH1222" s="40"/>
      <c r="II1222" s="40"/>
      <c r="IJ1222" s="40"/>
      <c r="IK1222" s="40"/>
      <c r="IL1222" s="40"/>
      <c r="IM1222" s="40"/>
      <c r="IN1222" s="40"/>
      <c r="IO1222" s="40"/>
      <c r="IP1222" s="40"/>
      <c r="IQ1222" s="40"/>
      <c r="IR1222" s="40"/>
      <c r="IS1222" s="40"/>
      <c r="IT1222" s="40"/>
      <c r="IU1222" s="40"/>
      <c r="IV1222" s="40"/>
    </row>
    <row r="1223" spans="1:256" ht="115.5">
      <c r="A1223" s="657" t="s">
        <v>829</v>
      </c>
      <c r="B1223" s="751" t="s">
        <v>1081</v>
      </c>
      <c r="C1223" s="725"/>
      <c r="D1223" s="725"/>
      <c r="E1223" s="94"/>
      <c r="F1223" s="128"/>
      <c r="G1223" s="43"/>
      <c r="H1223" s="72"/>
      <c r="I1223" s="72"/>
      <c r="J1223" s="72"/>
      <c r="K1223" s="72"/>
      <c r="L1223" s="39"/>
      <c r="M1223" s="69"/>
      <c r="N1223" s="69"/>
      <c r="O1223" s="69"/>
      <c r="P1223" s="69"/>
      <c r="Q1223" s="40"/>
      <c r="R1223" s="40"/>
      <c r="S1223" s="40"/>
      <c r="T1223" s="40"/>
      <c r="U1223" s="40"/>
      <c r="V1223" s="40"/>
      <c r="W1223" s="40"/>
      <c r="X1223" s="40"/>
      <c r="Y1223" s="40"/>
      <c r="Z1223" s="40"/>
      <c r="AA1223" s="40"/>
      <c r="AB1223" s="40"/>
      <c r="AC1223" s="40"/>
      <c r="AD1223" s="40"/>
      <c r="AE1223" s="40"/>
      <c r="AF1223" s="40"/>
      <c r="AG1223" s="40"/>
      <c r="AH1223" s="40"/>
      <c r="AI1223" s="40"/>
      <c r="AJ1223" s="40"/>
      <c r="AK1223" s="40"/>
      <c r="AL1223" s="40"/>
      <c r="AM1223" s="40"/>
      <c r="AN1223" s="40"/>
      <c r="AO1223" s="40"/>
      <c r="AP1223" s="40"/>
      <c r="AQ1223" s="40"/>
      <c r="AR1223" s="40"/>
      <c r="AS1223" s="40"/>
      <c r="AT1223" s="40"/>
      <c r="AU1223" s="40"/>
      <c r="AV1223" s="40"/>
      <c r="AW1223" s="40"/>
      <c r="AX1223" s="40"/>
      <c r="AY1223" s="40"/>
      <c r="AZ1223" s="40"/>
      <c r="BA1223" s="40"/>
      <c r="BB1223" s="40"/>
      <c r="BC1223" s="40"/>
      <c r="BD1223" s="40"/>
      <c r="BE1223" s="40"/>
      <c r="BF1223" s="40"/>
      <c r="BG1223" s="40"/>
      <c r="BH1223" s="40"/>
      <c r="BI1223" s="40"/>
      <c r="BJ1223" s="40"/>
      <c r="BK1223" s="40"/>
      <c r="BL1223" s="40"/>
      <c r="BM1223" s="40"/>
      <c r="BN1223" s="40"/>
      <c r="BO1223" s="40"/>
      <c r="BP1223" s="40"/>
      <c r="BQ1223" s="40"/>
      <c r="BR1223" s="40"/>
      <c r="BS1223" s="40"/>
      <c r="BT1223" s="40"/>
      <c r="BU1223" s="40"/>
      <c r="BV1223" s="40"/>
      <c r="BW1223" s="40"/>
      <c r="BX1223" s="40"/>
      <c r="BY1223" s="40"/>
      <c r="BZ1223" s="40"/>
      <c r="CA1223" s="40"/>
      <c r="CB1223" s="40"/>
      <c r="CC1223" s="40"/>
      <c r="CD1223" s="40"/>
      <c r="CE1223" s="40"/>
      <c r="CF1223" s="40"/>
      <c r="CG1223" s="40"/>
      <c r="CH1223" s="40"/>
      <c r="CI1223" s="40"/>
      <c r="CJ1223" s="40"/>
      <c r="CK1223" s="40"/>
      <c r="CL1223" s="40"/>
      <c r="CM1223" s="40"/>
      <c r="CN1223" s="40"/>
      <c r="CO1223" s="40"/>
      <c r="CP1223" s="40"/>
      <c r="CQ1223" s="40"/>
      <c r="CR1223" s="40"/>
      <c r="CS1223" s="40"/>
      <c r="CT1223" s="40"/>
      <c r="CU1223" s="40"/>
      <c r="CV1223" s="40"/>
      <c r="CW1223" s="40"/>
      <c r="CX1223" s="40"/>
      <c r="CY1223" s="40"/>
      <c r="CZ1223" s="40"/>
      <c r="DA1223" s="40"/>
      <c r="DB1223" s="40"/>
      <c r="DC1223" s="40"/>
      <c r="DD1223" s="40"/>
      <c r="DE1223" s="40"/>
      <c r="DF1223" s="40"/>
      <c r="DG1223" s="40"/>
      <c r="DH1223" s="40"/>
      <c r="DI1223" s="40"/>
      <c r="DJ1223" s="40"/>
      <c r="DK1223" s="40"/>
      <c r="DL1223" s="40"/>
      <c r="DM1223" s="40"/>
      <c r="DN1223" s="40"/>
      <c r="DO1223" s="40"/>
      <c r="DP1223" s="40"/>
      <c r="DQ1223" s="40"/>
      <c r="DR1223" s="40"/>
      <c r="DS1223" s="40"/>
      <c r="DT1223" s="40"/>
      <c r="DU1223" s="40"/>
      <c r="DV1223" s="40"/>
      <c r="DW1223" s="40"/>
      <c r="DX1223" s="40"/>
      <c r="DY1223" s="40"/>
      <c r="DZ1223" s="40"/>
      <c r="EA1223" s="40"/>
      <c r="EB1223" s="40"/>
      <c r="EC1223" s="40"/>
      <c r="ED1223" s="40"/>
      <c r="EE1223" s="40"/>
      <c r="EF1223" s="40"/>
      <c r="EG1223" s="40"/>
      <c r="EH1223" s="40"/>
      <c r="EI1223" s="40"/>
      <c r="EJ1223" s="40"/>
      <c r="EK1223" s="40"/>
      <c r="EL1223" s="40"/>
      <c r="EM1223" s="40"/>
      <c r="EN1223" s="40"/>
      <c r="EO1223" s="40"/>
      <c r="EP1223" s="40"/>
      <c r="EQ1223" s="40"/>
      <c r="ER1223" s="40"/>
      <c r="ES1223" s="40"/>
      <c r="ET1223" s="40"/>
      <c r="EU1223" s="40"/>
      <c r="EV1223" s="40"/>
      <c r="EW1223" s="40"/>
      <c r="EX1223" s="40"/>
      <c r="EY1223" s="40"/>
      <c r="EZ1223" s="40"/>
      <c r="FA1223" s="40"/>
      <c r="FB1223" s="40"/>
      <c r="FC1223" s="40"/>
      <c r="FD1223" s="40"/>
      <c r="FE1223" s="40"/>
      <c r="FF1223" s="40"/>
      <c r="FG1223" s="40"/>
      <c r="FH1223" s="40"/>
      <c r="FI1223" s="40"/>
      <c r="FJ1223" s="40"/>
      <c r="FK1223" s="40"/>
      <c r="FL1223" s="40"/>
      <c r="FM1223" s="40"/>
      <c r="FN1223" s="40"/>
      <c r="FO1223" s="40"/>
      <c r="FP1223" s="40"/>
      <c r="FQ1223" s="40"/>
      <c r="FR1223" s="40"/>
      <c r="FS1223" s="40"/>
      <c r="FT1223" s="40"/>
      <c r="FU1223" s="40"/>
      <c r="FV1223" s="40"/>
      <c r="FW1223" s="40"/>
      <c r="FX1223" s="40"/>
      <c r="FY1223" s="40"/>
      <c r="FZ1223" s="40"/>
      <c r="GA1223" s="40"/>
      <c r="GB1223" s="40"/>
      <c r="GC1223" s="40"/>
      <c r="GD1223" s="40"/>
      <c r="GE1223" s="40"/>
      <c r="GF1223" s="40"/>
      <c r="GG1223" s="40"/>
      <c r="GH1223" s="40"/>
      <c r="GI1223" s="40"/>
      <c r="GJ1223" s="40"/>
      <c r="GK1223" s="40"/>
      <c r="GL1223" s="40"/>
      <c r="GM1223" s="40"/>
      <c r="GN1223" s="40"/>
      <c r="GO1223" s="40"/>
      <c r="GP1223" s="40"/>
      <c r="GQ1223" s="40"/>
      <c r="GR1223" s="40"/>
      <c r="GS1223" s="40"/>
      <c r="GT1223" s="40"/>
      <c r="GU1223" s="40"/>
      <c r="GV1223" s="40"/>
      <c r="GW1223" s="40"/>
      <c r="GX1223" s="40"/>
      <c r="GY1223" s="40"/>
      <c r="GZ1223" s="40"/>
      <c r="HA1223" s="40"/>
      <c r="HB1223" s="40"/>
      <c r="HC1223" s="40"/>
      <c r="HD1223" s="40"/>
      <c r="HE1223" s="40"/>
      <c r="HF1223" s="40"/>
      <c r="HG1223" s="40"/>
      <c r="HH1223" s="40"/>
      <c r="HI1223" s="40"/>
      <c r="HJ1223" s="40"/>
      <c r="HK1223" s="40"/>
      <c r="HL1223" s="40"/>
      <c r="HM1223" s="40"/>
      <c r="HN1223" s="40"/>
      <c r="HO1223" s="40"/>
      <c r="HP1223" s="40"/>
      <c r="HQ1223" s="40"/>
      <c r="HR1223" s="40"/>
      <c r="HS1223" s="40"/>
      <c r="HT1223" s="40"/>
      <c r="HU1223" s="40"/>
      <c r="HV1223" s="40"/>
      <c r="HW1223" s="40"/>
      <c r="HX1223" s="40"/>
      <c r="HY1223" s="40"/>
      <c r="HZ1223" s="40"/>
      <c r="IA1223" s="40"/>
      <c r="IB1223" s="40"/>
      <c r="IC1223" s="40"/>
      <c r="ID1223" s="40"/>
      <c r="IE1223" s="40"/>
      <c r="IF1223" s="40"/>
      <c r="IG1223" s="40"/>
      <c r="IH1223" s="40"/>
      <c r="II1223" s="40"/>
      <c r="IJ1223" s="40"/>
      <c r="IK1223" s="40"/>
      <c r="IL1223" s="40"/>
      <c r="IM1223" s="40"/>
      <c r="IN1223" s="40"/>
      <c r="IO1223" s="40"/>
      <c r="IP1223" s="40"/>
      <c r="IQ1223" s="40"/>
      <c r="IR1223" s="40"/>
      <c r="IS1223" s="40"/>
      <c r="IT1223" s="40"/>
      <c r="IU1223" s="40"/>
      <c r="IV1223" s="40"/>
    </row>
    <row r="1224" spans="1:256" ht="85.5">
      <c r="A1224" s="657"/>
      <c r="B1224" s="575" t="s">
        <v>323</v>
      </c>
      <c r="C1224" s="725"/>
      <c r="D1224" s="725"/>
      <c r="E1224" s="94"/>
      <c r="F1224" s="128"/>
      <c r="G1224" s="43"/>
      <c r="H1224" s="72"/>
      <c r="I1224" s="72"/>
      <c r="J1224" s="72"/>
      <c r="K1224" s="72"/>
      <c r="L1224" s="39"/>
      <c r="M1224" s="69"/>
      <c r="N1224" s="69"/>
      <c r="O1224" s="69"/>
      <c r="P1224" s="69"/>
      <c r="Q1224" s="40"/>
      <c r="R1224" s="40"/>
      <c r="S1224" s="40"/>
      <c r="T1224" s="40"/>
      <c r="U1224" s="40"/>
      <c r="V1224" s="40"/>
      <c r="W1224" s="40"/>
      <c r="X1224" s="40"/>
      <c r="Y1224" s="40"/>
      <c r="Z1224" s="40"/>
      <c r="AA1224" s="40"/>
      <c r="AB1224" s="40"/>
      <c r="AC1224" s="40"/>
      <c r="AD1224" s="40"/>
      <c r="AE1224" s="40"/>
      <c r="AF1224" s="40"/>
      <c r="AG1224" s="40"/>
      <c r="AH1224" s="40"/>
      <c r="AI1224" s="40"/>
      <c r="AJ1224" s="40"/>
      <c r="AK1224" s="40"/>
      <c r="AL1224" s="40"/>
      <c r="AM1224" s="40"/>
      <c r="AN1224" s="40"/>
      <c r="AO1224" s="40"/>
      <c r="AP1224" s="40"/>
      <c r="AQ1224" s="40"/>
      <c r="AR1224" s="40"/>
      <c r="AS1224" s="40"/>
      <c r="AT1224" s="40"/>
      <c r="AU1224" s="40"/>
      <c r="AV1224" s="40"/>
      <c r="AW1224" s="40"/>
      <c r="AX1224" s="40"/>
      <c r="AY1224" s="40"/>
      <c r="AZ1224" s="40"/>
      <c r="BA1224" s="40"/>
      <c r="BB1224" s="40"/>
      <c r="BC1224" s="40"/>
      <c r="BD1224" s="40"/>
      <c r="BE1224" s="40"/>
      <c r="BF1224" s="40"/>
      <c r="BG1224" s="40"/>
      <c r="BH1224" s="40"/>
      <c r="BI1224" s="40"/>
      <c r="BJ1224" s="40"/>
      <c r="BK1224" s="40"/>
      <c r="BL1224" s="40"/>
      <c r="BM1224" s="40"/>
      <c r="BN1224" s="40"/>
      <c r="BO1224" s="40"/>
      <c r="BP1224" s="40"/>
      <c r="BQ1224" s="40"/>
      <c r="BR1224" s="40"/>
      <c r="BS1224" s="40"/>
      <c r="BT1224" s="40"/>
      <c r="BU1224" s="40"/>
      <c r="BV1224" s="40"/>
      <c r="BW1224" s="40"/>
      <c r="BX1224" s="40"/>
      <c r="BY1224" s="40"/>
      <c r="BZ1224" s="40"/>
      <c r="CA1224" s="40"/>
      <c r="CB1224" s="40"/>
      <c r="CC1224" s="40"/>
      <c r="CD1224" s="40"/>
      <c r="CE1224" s="40"/>
      <c r="CF1224" s="40"/>
      <c r="CG1224" s="40"/>
      <c r="CH1224" s="40"/>
      <c r="CI1224" s="40"/>
      <c r="CJ1224" s="40"/>
      <c r="CK1224" s="40"/>
      <c r="CL1224" s="40"/>
      <c r="CM1224" s="40"/>
      <c r="CN1224" s="40"/>
      <c r="CO1224" s="40"/>
      <c r="CP1224" s="40"/>
      <c r="CQ1224" s="40"/>
      <c r="CR1224" s="40"/>
      <c r="CS1224" s="40"/>
      <c r="CT1224" s="40"/>
      <c r="CU1224" s="40"/>
      <c r="CV1224" s="40"/>
      <c r="CW1224" s="40"/>
      <c r="CX1224" s="40"/>
      <c r="CY1224" s="40"/>
      <c r="CZ1224" s="40"/>
      <c r="DA1224" s="40"/>
      <c r="DB1224" s="40"/>
      <c r="DC1224" s="40"/>
      <c r="DD1224" s="40"/>
      <c r="DE1224" s="40"/>
      <c r="DF1224" s="40"/>
      <c r="DG1224" s="40"/>
      <c r="DH1224" s="40"/>
      <c r="DI1224" s="40"/>
      <c r="DJ1224" s="40"/>
      <c r="DK1224" s="40"/>
      <c r="DL1224" s="40"/>
      <c r="DM1224" s="40"/>
      <c r="DN1224" s="40"/>
      <c r="DO1224" s="40"/>
      <c r="DP1224" s="40"/>
      <c r="DQ1224" s="40"/>
      <c r="DR1224" s="40"/>
      <c r="DS1224" s="40"/>
      <c r="DT1224" s="40"/>
      <c r="DU1224" s="40"/>
      <c r="DV1224" s="40"/>
      <c r="DW1224" s="40"/>
      <c r="DX1224" s="40"/>
      <c r="DY1224" s="40"/>
      <c r="DZ1224" s="40"/>
      <c r="EA1224" s="40"/>
      <c r="EB1224" s="40"/>
      <c r="EC1224" s="40"/>
      <c r="ED1224" s="40"/>
      <c r="EE1224" s="40"/>
      <c r="EF1224" s="40"/>
      <c r="EG1224" s="40"/>
      <c r="EH1224" s="40"/>
      <c r="EI1224" s="40"/>
      <c r="EJ1224" s="40"/>
      <c r="EK1224" s="40"/>
      <c r="EL1224" s="40"/>
      <c r="EM1224" s="40"/>
      <c r="EN1224" s="40"/>
      <c r="EO1224" s="40"/>
      <c r="EP1224" s="40"/>
      <c r="EQ1224" s="40"/>
      <c r="ER1224" s="40"/>
      <c r="ES1224" s="40"/>
      <c r="ET1224" s="40"/>
      <c r="EU1224" s="40"/>
      <c r="EV1224" s="40"/>
      <c r="EW1224" s="40"/>
      <c r="EX1224" s="40"/>
      <c r="EY1224" s="40"/>
      <c r="EZ1224" s="40"/>
      <c r="FA1224" s="40"/>
      <c r="FB1224" s="40"/>
      <c r="FC1224" s="40"/>
      <c r="FD1224" s="40"/>
      <c r="FE1224" s="40"/>
      <c r="FF1224" s="40"/>
      <c r="FG1224" s="40"/>
      <c r="FH1224" s="40"/>
      <c r="FI1224" s="40"/>
      <c r="FJ1224" s="40"/>
      <c r="FK1224" s="40"/>
      <c r="FL1224" s="40"/>
      <c r="FM1224" s="40"/>
      <c r="FN1224" s="40"/>
      <c r="FO1224" s="40"/>
      <c r="FP1224" s="40"/>
      <c r="FQ1224" s="40"/>
      <c r="FR1224" s="40"/>
      <c r="FS1224" s="40"/>
      <c r="FT1224" s="40"/>
      <c r="FU1224" s="40"/>
      <c r="FV1224" s="40"/>
      <c r="FW1224" s="40"/>
      <c r="FX1224" s="40"/>
      <c r="FY1224" s="40"/>
      <c r="FZ1224" s="40"/>
      <c r="GA1224" s="40"/>
      <c r="GB1224" s="40"/>
      <c r="GC1224" s="40"/>
      <c r="GD1224" s="40"/>
      <c r="GE1224" s="40"/>
      <c r="GF1224" s="40"/>
      <c r="GG1224" s="40"/>
      <c r="GH1224" s="40"/>
      <c r="GI1224" s="40"/>
      <c r="GJ1224" s="40"/>
      <c r="GK1224" s="40"/>
      <c r="GL1224" s="40"/>
      <c r="GM1224" s="40"/>
      <c r="GN1224" s="40"/>
      <c r="GO1224" s="40"/>
      <c r="GP1224" s="40"/>
      <c r="GQ1224" s="40"/>
      <c r="GR1224" s="40"/>
      <c r="GS1224" s="40"/>
      <c r="GT1224" s="40"/>
      <c r="GU1224" s="40"/>
      <c r="GV1224" s="40"/>
      <c r="GW1224" s="40"/>
      <c r="GX1224" s="40"/>
      <c r="GY1224" s="40"/>
      <c r="GZ1224" s="40"/>
      <c r="HA1224" s="40"/>
      <c r="HB1224" s="40"/>
      <c r="HC1224" s="40"/>
      <c r="HD1224" s="40"/>
      <c r="HE1224" s="40"/>
      <c r="HF1224" s="40"/>
      <c r="HG1224" s="40"/>
      <c r="HH1224" s="40"/>
      <c r="HI1224" s="40"/>
      <c r="HJ1224" s="40"/>
      <c r="HK1224" s="40"/>
      <c r="HL1224" s="40"/>
      <c r="HM1224" s="40"/>
      <c r="HN1224" s="40"/>
      <c r="HO1224" s="40"/>
      <c r="HP1224" s="40"/>
      <c r="HQ1224" s="40"/>
      <c r="HR1224" s="40"/>
      <c r="HS1224" s="40"/>
      <c r="HT1224" s="40"/>
      <c r="HU1224" s="40"/>
      <c r="HV1224" s="40"/>
      <c r="HW1224" s="40"/>
      <c r="HX1224" s="40"/>
      <c r="HY1224" s="40"/>
      <c r="HZ1224" s="40"/>
      <c r="IA1224" s="40"/>
      <c r="IB1224" s="40"/>
      <c r="IC1224" s="40"/>
      <c r="ID1224" s="40"/>
      <c r="IE1224" s="40"/>
      <c r="IF1224" s="40"/>
      <c r="IG1224" s="40"/>
      <c r="IH1224" s="40"/>
      <c r="II1224" s="40"/>
      <c r="IJ1224" s="40"/>
      <c r="IK1224" s="40"/>
      <c r="IL1224" s="40"/>
      <c r="IM1224" s="40"/>
      <c r="IN1224" s="40"/>
      <c r="IO1224" s="40"/>
      <c r="IP1224" s="40"/>
      <c r="IQ1224" s="40"/>
      <c r="IR1224" s="40"/>
      <c r="IS1224" s="40"/>
      <c r="IT1224" s="40"/>
      <c r="IU1224" s="40"/>
      <c r="IV1224" s="40"/>
    </row>
    <row r="1225" spans="1:256" ht="102">
      <c r="A1225" s="657"/>
      <c r="B1225" s="560" t="s">
        <v>989</v>
      </c>
      <c r="C1225" s="725"/>
      <c r="D1225" s="725"/>
      <c r="E1225" s="94"/>
      <c r="F1225" s="128"/>
      <c r="G1225" s="43"/>
      <c r="H1225" s="72"/>
      <c r="I1225" s="72"/>
      <c r="J1225" s="72"/>
      <c r="K1225" s="72"/>
      <c r="L1225" s="39"/>
      <c r="M1225" s="69"/>
      <c r="N1225" s="69"/>
      <c r="O1225" s="69"/>
      <c r="P1225" s="69"/>
      <c r="Q1225" s="40"/>
      <c r="R1225" s="40"/>
      <c r="S1225" s="40"/>
      <c r="T1225" s="40"/>
      <c r="U1225" s="40"/>
      <c r="V1225" s="40"/>
      <c r="W1225" s="40"/>
      <c r="X1225" s="40"/>
      <c r="Y1225" s="40"/>
      <c r="Z1225" s="40"/>
      <c r="AA1225" s="40"/>
      <c r="AB1225" s="40"/>
      <c r="AC1225" s="40"/>
      <c r="AD1225" s="40"/>
      <c r="AE1225" s="40"/>
      <c r="AF1225" s="40"/>
      <c r="AG1225" s="40"/>
      <c r="AH1225" s="40"/>
      <c r="AI1225" s="40"/>
      <c r="AJ1225" s="40"/>
      <c r="AK1225" s="40"/>
      <c r="AL1225" s="40"/>
      <c r="AM1225" s="40"/>
      <c r="AN1225" s="40"/>
      <c r="AO1225" s="40"/>
      <c r="AP1225" s="40"/>
      <c r="AQ1225" s="40"/>
      <c r="AR1225" s="40"/>
      <c r="AS1225" s="40"/>
      <c r="AT1225" s="40"/>
      <c r="AU1225" s="40"/>
      <c r="AV1225" s="40"/>
      <c r="AW1225" s="40"/>
      <c r="AX1225" s="40"/>
      <c r="AY1225" s="40"/>
      <c r="AZ1225" s="40"/>
      <c r="BA1225" s="40"/>
      <c r="BB1225" s="40"/>
      <c r="BC1225" s="40"/>
      <c r="BD1225" s="40"/>
      <c r="BE1225" s="40"/>
      <c r="BF1225" s="40"/>
      <c r="BG1225" s="40"/>
      <c r="BH1225" s="40"/>
      <c r="BI1225" s="40"/>
      <c r="BJ1225" s="40"/>
      <c r="BK1225" s="40"/>
      <c r="BL1225" s="40"/>
      <c r="BM1225" s="40"/>
      <c r="BN1225" s="40"/>
      <c r="BO1225" s="40"/>
      <c r="BP1225" s="40"/>
      <c r="BQ1225" s="40"/>
      <c r="BR1225" s="40"/>
      <c r="BS1225" s="40"/>
      <c r="BT1225" s="40"/>
      <c r="BU1225" s="40"/>
      <c r="BV1225" s="40"/>
      <c r="BW1225" s="40"/>
      <c r="BX1225" s="40"/>
      <c r="BY1225" s="40"/>
      <c r="BZ1225" s="40"/>
      <c r="CA1225" s="40"/>
      <c r="CB1225" s="40"/>
      <c r="CC1225" s="40"/>
      <c r="CD1225" s="40"/>
      <c r="CE1225" s="40"/>
      <c r="CF1225" s="40"/>
      <c r="CG1225" s="40"/>
      <c r="CH1225" s="40"/>
      <c r="CI1225" s="40"/>
      <c r="CJ1225" s="40"/>
      <c r="CK1225" s="40"/>
      <c r="CL1225" s="40"/>
      <c r="CM1225" s="40"/>
      <c r="CN1225" s="40"/>
      <c r="CO1225" s="40"/>
      <c r="CP1225" s="40"/>
      <c r="CQ1225" s="40"/>
      <c r="CR1225" s="40"/>
      <c r="CS1225" s="40"/>
      <c r="CT1225" s="40"/>
      <c r="CU1225" s="40"/>
      <c r="CV1225" s="40"/>
      <c r="CW1225" s="40"/>
      <c r="CX1225" s="40"/>
      <c r="CY1225" s="40"/>
      <c r="CZ1225" s="40"/>
      <c r="DA1225" s="40"/>
      <c r="DB1225" s="40"/>
      <c r="DC1225" s="40"/>
      <c r="DD1225" s="40"/>
      <c r="DE1225" s="40"/>
      <c r="DF1225" s="40"/>
      <c r="DG1225" s="40"/>
      <c r="DH1225" s="40"/>
      <c r="DI1225" s="40"/>
      <c r="DJ1225" s="40"/>
      <c r="DK1225" s="40"/>
      <c r="DL1225" s="40"/>
      <c r="DM1225" s="40"/>
      <c r="DN1225" s="40"/>
      <c r="DO1225" s="40"/>
      <c r="DP1225" s="40"/>
      <c r="DQ1225" s="40"/>
      <c r="DR1225" s="40"/>
      <c r="DS1225" s="40"/>
      <c r="DT1225" s="40"/>
      <c r="DU1225" s="40"/>
      <c r="DV1225" s="40"/>
      <c r="DW1225" s="40"/>
      <c r="DX1225" s="40"/>
      <c r="DY1225" s="40"/>
      <c r="DZ1225" s="40"/>
      <c r="EA1225" s="40"/>
      <c r="EB1225" s="40"/>
      <c r="EC1225" s="40"/>
      <c r="ED1225" s="40"/>
      <c r="EE1225" s="40"/>
      <c r="EF1225" s="40"/>
      <c r="EG1225" s="40"/>
      <c r="EH1225" s="40"/>
      <c r="EI1225" s="40"/>
      <c r="EJ1225" s="40"/>
      <c r="EK1225" s="40"/>
      <c r="EL1225" s="40"/>
      <c r="EM1225" s="40"/>
      <c r="EN1225" s="40"/>
      <c r="EO1225" s="40"/>
      <c r="EP1225" s="40"/>
      <c r="EQ1225" s="40"/>
      <c r="ER1225" s="40"/>
      <c r="ES1225" s="40"/>
      <c r="ET1225" s="40"/>
      <c r="EU1225" s="40"/>
      <c r="EV1225" s="40"/>
      <c r="EW1225" s="40"/>
      <c r="EX1225" s="40"/>
      <c r="EY1225" s="40"/>
      <c r="EZ1225" s="40"/>
      <c r="FA1225" s="40"/>
      <c r="FB1225" s="40"/>
      <c r="FC1225" s="40"/>
      <c r="FD1225" s="40"/>
      <c r="FE1225" s="40"/>
      <c r="FF1225" s="40"/>
      <c r="FG1225" s="40"/>
      <c r="FH1225" s="40"/>
      <c r="FI1225" s="40"/>
      <c r="FJ1225" s="40"/>
      <c r="FK1225" s="40"/>
      <c r="FL1225" s="40"/>
      <c r="FM1225" s="40"/>
      <c r="FN1225" s="40"/>
      <c r="FO1225" s="40"/>
      <c r="FP1225" s="40"/>
      <c r="FQ1225" s="40"/>
      <c r="FR1225" s="40"/>
      <c r="FS1225" s="40"/>
      <c r="FT1225" s="40"/>
      <c r="FU1225" s="40"/>
      <c r="FV1225" s="40"/>
      <c r="FW1225" s="40"/>
      <c r="FX1225" s="40"/>
      <c r="FY1225" s="40"/>
      <c r="FZ1225" s="40"/>
      <c r="GA1225" s="40"/>
      <c r="GB1225" s="40"/>
      <c r="GC1225" s="40"/>
      <c r="GD1225" s="40"/>
      <c r="GE1225" s="40"/>
      <c r="GF1225" s="40"/>
      <c r="GG1225" s="40"/>
      <c r="GH1225" s="40"/>
      <c r="GI1225" s="40"/>
      <c r="GJ1225" s="40"/>
      <c r="GK1225" s="40"/>
      <c r="GL1225" s="40"/>
      <c r="GM1225" s="40"/>
      <c r="GN1225" s="40"/>
      <c r="GO1225" s="40"/>
      <c r="GP1225" s="40"/>
      <c r="GQ1225" s="40"/>
      <c r="GR1225" s="40"/>
      <c r="GS1225" s="40"/>
      <c r="GT1225" s="40"/>
      <c r="GU1225" s="40"/>
      <c r="GV1225" s="40"/>
      <c r="GW1225" s="40"/>
      <c r="GX1225" s="40"/>
      <c r="GY1225" s="40"/>
      <c r="GZ1225" s="40"/>
      <c r="HA1225" s="40"/>
      <c r="HB1225" s="40"/>
      <c r="HC1225" s="40"/>
      <c r="HD1225" s="40"/>
      <c r="HE1225" s="40"/>
      <c r="HF1225" s="40"/>
      <c r="HG1225" s="40"/>
      <c r="HH1225" s="40"/>
      <c r="HI1225" s="40"/>
      <c r="HJ1225" s="40"/>
      <c r="HK1225" s="40"/>
      <c r="HL1225" s="40"/>
      <c r="HM1225" s="40"/>
      <c r="HN1225" s="40"/>
      <c r="HO1225" s="40"/>
      <c r="HP1225" s="40"/>
      <c r="HQ1225" s="40"/>
      <c r="HR1225" s="40"/>
      <c r="HS1225" s="40"/>
      <c r="HT1225" s="40"/>
      <c r="HU1225" s="40"/>
      <c r="HV1225" s="40"/>
      <c r="HW1225" s="40"/>
      <c r="HX1225" s="40"/>
      <c r="HY1225" s="40"/>
      <c r="HZ1225" s="40"/>
      <c r="IA1225" s="40"/>
      <c r="IB1225" s="40"/>
      <c r="IC1225" s="40"/>
      <c r="ID1225" s="40"/>
      <c r="IE1225" s="40"/>
      <c r="IF1225" s="40"/>
      <c r="IG1225" s="40"/>
      <c r="IH1225" s="40"/>
      <c r="II1225" s="40"/>
      <c r="IJ1225" s="40"/>
      <c r="IK1225" s="40"/>
      <c r="IL1225" s="40"/>
      <c r="IM1225" s="40"/>
      <c r="IN1225" s="40"/>
      <c r="IO1225" s="40"/>
      <c r="IP1225" s="40"/>
      <c r="IQ1225" s="40"/>
      <c r="IR1225" s="40"/>
      <c r="IS1225" s="40"/>
      <c r="IT1225" s="40"/>
      <c r="IU1225" s="40"/>
      <c r="IV1225" s="40"/>
    </row>
    <row r="1226" spans="1:256">
      <c r="A1226" s="748" t="s">
        <v>101</v>
      </c>
      <c r="B1226" s="560" t="s">
        <v>832</v>
      </c>
      <c r="C1226" s="725"/>
      <c r="D1226" s="725"/>
      <c r="E1226" s="94"/>
      <c r="F1226" s="128"/>
      <c r="G1226" s="43"/>
      <c r="H1226" s="72"/>
      <c r="I1226" s="72"/>
      <c r="J1226" s="72"/>
      <c r="K1226" s="72"/>
      <c r="L1226" s="39"/>
      <c r="M1226" s="69"/>
      <c r="N1226" s="69"/>
      <c r="O1226" s="69"/>
      <c r="P1226" s="69"/>
      <c r="Q1226" s="40"/>
      <c r="R1226" s="40"/>
      <c r="S1226" s="40"/>
      <c r="T1226" s="40"/>
      <c r="U1226" s="40"/>
      <c r="V1226" s="40"/>
      <c r="W1226" s="40"/>
      <c r="X1226" s="40"/>
      <c r="Y1226" s="40"/>
      <c r="Z1226" s="40"/>
      <c r="AA1226" s="40"/>
      <c r="AB1226" s="40"/>
      <c r="AC1226" s="40"/>
      <c r="AD1226" s="40"/>
      <c r="AE1226" s="40"/>
      <c r="AF1226" s="40"/>
      <c r="AG1226" s="40"/>
      <c r="AH1226" s="40"/>
      <c r="AI1226" s="40"/>
      <c r="AJ1226" s="40"/>
      <c r="AK1226" s="40"/>
      <c r="AL1226" s="40"/>
      <c r="AM1226" s="40"/>
      <c r="AN1226" s="40"/>
      <c r="AO1226" s="40"/>
      <c r="AP1226" s="40"/>
      <c r="AQ1226" s="40"/>
      <c r="AR1226" s="40"/>
      <c r="AS1226" s="40"/>
      <c r="AT1226" s="40"/>
      <c r="AU1226" s="40"/>
      <c r="AV1226" s="40"/>
      <c r="AW1226" s="40"/>
      <c r="AX1226" s="40"/>
      <c r="AY1226" s="40"/>
      <c r="AZ1226" s="40"/>
      <c r="BA1226" s="40"/>
      <c r="BB1226" s="40"/>
      <c r="BC1226" s="40"/>
      <c r="BD1226" s="40"/>
      <c r="BE1226" s="40"/>
      <c r="BF1226" s="40"/>
      <c r="BG1226" s="40"/>
      <c r="BH1226" s="40"/>
      <c r="BI1226" s="40"/>
      <c r="BJ1226" s="40"/>
      <c r="BK1226" s="40"/>
      <c r="BL1226" s="40"/>
      <c r="BM1226" s="40"/>
      <c r="BN1226" s="40"/>
      <c r="BO1226" s="40"/>
      <c r="BP1226" s="40"/>
      <c r="BQ1226" s="40"/>
      <c r="BR1226" s="40"/>
      <c r="BS1226" s="40"/>
      <c r="BT1226" s="40"/>
      <c r="BU1226" s="40"/>
      <c r="BV1226" s="40"/>
      <c r="BW1226" s="40"/>
      <c r="BX1226" s="40"/>
      <c r="BY1226" s="40"/>
      <c r="BZ1226" s="40"/>
      <c r="CA1226" s="40"/>
      <c r="CB1226" s="40"/>
      <c r="CC1226" s="40"/>
      <c r="CD1226" s="40"/>
      <c r="CE1226" s="40"/>
      <c r="CF1226" s="40"/>
      <c r="CG1226" s="40"/>
      <c r="CH1226" s="40"/>
      <c r="CI1226" s="40"/>
      <c r="CJ1226" s="40"/>
      <c r="CK1226" s="40"/>
      <c r="CL1226" s="40"/>
      <c r="CM1226" s="40"/>
      <c r="CN1226" s="40"/>
      <c r="CO1226" s="40"/>
      <c r="CP1226" s="40"/>
      <c r="CQ1226" s="40"/>
      <c r="CR1226" s="40"/>
      <c r="CS1226" s="40"/>
      <c r="CT1226" s="40"/>
      <c r="CU1226" s="40"/>
      <c r="CV1226" s="40"/>
      <c r="CW1226" s="40"/>
      <c r="CX1226" s="40"/>
      <c r="CY1226" s="40"/>
      <c r="CZ1226" s="40"/>
      <c r="DA1226" s="40"/>
      <c r="DB1226" s="40"/>
      <c r="DC1226" s="40"/>
      <c r="DD1226" s="40"/>
      <c r="DE1226" s="40"/>
      <c r="DF1226" s="40"/>
      <c r="DG1226" s="40"/>
      <c r="DH1226" s="40"/>
      <c r="DI1226" s="40"/>
      <c r="DJ1226" s="40"/>
      <c r="DK1226" s="40"/>
      <c r="DL1226" s="40"/>
      <c r="DM1226" s="40"/>
      <c r="DN1226" s="40"/>
      <c r="DO1226" s="40"/>
      <c r="DP1226" s="40"/>
      <c r="DQ1226" s="40"/>
      <c r="DR1226" s="40"/>
      <c r="DS1226" s="40"/>
      <c r="DT1226" s="40"/>
      <c r="DU1226" s="40"/>
      <c r="DV1226" s="40"/>
      <c r="DW1226" s="40"/>
      <c r="DX1226" s="40"/>
      <c r="DY1226" s="40"/>
      <c r="DZ1226" s="40"/>
      <c r="EA1226" s="40"/>
      <c r="EB1226" s="40"/>
      <c r="EC1226" s="40"/>
      <c r="ED1226" s="40"/>
      <c r="EE1226" s="40"/>
      <c r="EF1226" s="40"/>
      <c r="EG1226" s="40"/>
      <c r="EH1226" s="40"/>
      <c r="EI1226" s="40"/>
      <c r="EJ1226" s="40"/>
      <c r="EK1226" s="40"/>
      <c r="EL1226" s="40"/>
      <c r="EM1226" s="40"/>
      <c r="EN1226" s="40"/>
      <c r="EO1226" s="40"/>
      <c r="EP1226" s="40"/>
      <c r="EQ1226" s="40"/>
      <c r="ER1226" s="40"/>
      <c r="ES1226" s="40"/>
      <c r="ET1226" s="40"/>
      <c r="EU1226" s="40"/>
      <c r="EV1226" s="40"/>
      <c r="EW1226" s="40"/>
      <c r="EX1226" s="40"/>
      <c r="EY1226" s="40"/>
      <c r="EZ1226" s="40"/>
      <c r="FA1226" s="40"/>
      <c r="FB1226" s="40"/>
      <c r="FC1226" s="40"/>
      <c r="FD1226" s="40"/>
      <c r="FE1226" s="40"/>
      <c r="FF1226" s="40"/>
      <c r="FG1226" s="40"/>
      <c r="FH1226" s="40"/>
      <c r="FI1226" s="40"/>
      <c r="FJ1226" s="40"/>
      <c r="FK1226" s="40"/>
      <c r="FL1226" s="40"/>
      <c r="FM1226" s="40"/>
      <c r="FN1226" s="40"/>
      <c r="FO1226" s="40"/>
      <c r="FP1226" s="40"/>
      <c r="FQ1226" s="40"/>
      <c r="FR1226" s="40"/>
      <c r="FS1226" s="40"/>
      <c r="FT1226" s="40"/>
      <c r="FU1226" s="40"/>
      <c r="FV1226" s="40"/>
      <c r="FW1226" s="40"/>
      <c r="FX1226" s="40"/>
      <c r="FY1226" s="40"/>
      <c r="FZ1226" s="40"/>
      <c r="GA1226" s="40"/>
      <c r="GB1226" s="40"/>
      <c r="GC1226" s="40"/>
      <c r="GD1226" s="40"/>
      <c r="GE1226" s="40"/>
      <c r="GF1226" s="40"/>
      <c r="GG1226" s="40"/>
      <c r="GH1226" s="40"/>
      <c r="GI1226" s="40"/>
      <c r="GJ1226" s="40"/>
      <c r="GK1226" s="40"/>
      <c r="GL1226" s="40"/>
      <c r="GM1226" s="40"/>
      <c r="GN1226" s="40"/>
      <c r="GO1226" s="40"/>
      <c r="GP1226" s="40"/>
      <c r="GQ1226" s="40"/>
      <c r="GR1226" s="40"/>
      <c r="GS1226" s="40"/>
      <c r="GT1226" s="40"/>
      <c r="GU1226" s="40"/>
      <c r="GV1226" s="40"/>
      <c r="GW1226" s="40"/>
      <c r="GX1226" s="40"/>
      <c r="GY1226" s="40"/>
      <c r="GZ1226" s="40"/>
      <c r="HA1226" s="40"/>
      <c r="HB1226" s="40"/>
      <c r="HC1226" s="40"/>
      <c r="HD1226" s="40"/>
      <c r="HE1226" s="40"/>
      <c r="HF1226" s="40"/>
      <c r="HG1226" s="40"/>
      <c r="HH1226" s="40"/>
      <c r="HI1226" s="40"/>
      <c r="HJ1226" s="40"/>
      <c r="HK1226" s="40"/>
      <c r="HL1226" s="40"/>
      <c r="HM1226" s="40"/>
      <c r="HN1226" s="40"/>
      <c r="HO1226" s="40"/>
      <c r="HP1226" s="40"/>
      <c r="HQ1226" s="40"/>
      <c r="HR1226" s="40"/>
      <c r="HS1226" s="40"/>
      <c r="HT1226" s="40"/>
      <c r="HU1226" s="40"/>
      <c r="HV1226" s="40"/>
      <c r="HW1226" s="40"/>
      <c r="HX1226" s="40"/>
      <c r="HY1226" s="40"/>
      <c r="HZ1226" s="40"/>
      <c r="IA1226" s="40"/>
      <c r="IB1226" s="40"/>
      <c r="IC1226" s="40"/>
      <c r="ID1226" s="40"/>
      <c r="IE1226" s="40"/>
      <c r="IF1226" s="40"/>
      <c r="IG1226" s="40"/>
      <c r="IH1226" s="40"/>
      <c r="II1226" s="40"/>
      <c r="IJ1226" s="40"/>
      <c r="IK1226" s="40"/>
      <c r="IL1226" s="40"/>
      <c r="IM1226" s="40"/>
      <c r="IN1226" s="40"/>
      <c r="IO1226" s="40"/>
      <c r="IP1226" s="40"/>
      <c r="IQ1226" s="40"/>
      <c r="IR1226" s="40"/>
      <c r="IS1226" s="40"/>
      <c r="IT1226" s="40"/>
      <c r="IU1226" s="40"/>
      <c r="IV1226" s="40"/>
    </row>
    <row r="1227" spans="1:256" ht="17.25">
      <c r="A1227" s="657"/>
      <c r="B1227" s="575" t="s">
        <v>825</v>
      </c>
      <c r="C1227" s="539" t="s">
        <v>988</v>
      </c>
      <c r="D1227" s="659">
        <v>2.8</v>
      </c>
      <c r="E1227" s="94"/>
      <c r="F1227" s="128">
        <f t="shared" ref="F1227:F1228" si="76">E1227*D1227</f>
        <v>0</v>
      </c>
      <c r="G1227" s="43"/>
      <c r="H1227" s="72"/>
      <c r="I1227" s="72"/>
      <c r="J1227" s="72"/>
      <c r="K1227" s="72"/>
      <c r="L1227" s="39"/>
      <c r="M1227" s="69"/>
      <c r="N1227" s="69"/>
      <c r="O1227" s="69"/>
      <c r="P1227" s="69"/>
      <c r="Q1227" s="40"/>
      <c r="R1227" s="40"/>
      <c r="S1227" s="40"/>
      <c r="T1227" s="40"/>
      <c r="U1227" s="40"/>
      <c r="V1227" s="40"/>
      <c r="W1227" s="40"/>
      <c r="X1227" s="40"/>
      <c r="Y1227" s="40"/>
      <c r="Z1227" s="40"/>
      <c r="AA1227" s="40"/>
      <c r="AB1227" s="40"/>
      <c r="AC1227" s="40"/>
      <c r="AD1227" s="40"/>
      <c r="AE1227" s="40"/>
      <c r="AF1227" s="40"/>
      <c r="AG1227" s="40"/>
      <c r="AH1227" s="40"/>
      <c r="AI1227" s="40"/>
      <c r="AJ1227" s="40"/>
      <c r="AK1227" s="40"/>
      <c r="AL1227" s="40"/>
      <c r="AM1227" s="40"/>
      <c r="AN1227" s="40"/>
      <c r="AO1227" s="40"/>
      <c r="AP1227" s="40"/>
      <c r="AQ1227" s="40"/>
      <c r="AR1227" s="40"/>
      <c r="AS1227" s="40"/>
      <c r="AT1227" s="40"/>
      <c r="AU1227" s="40"/>
      <c r="AV1227" s="40"/>
      <c r="AW1227" s="40"/>
      <c r="AX1227" s="40"/>
      <c r="AY1227" s="40"/>
      <c r="AZ1227" s="40"/>
      <c r="BA1227" s="40"/>
      <c r="BB1227" s="40"/>
      <c r="BC1227" s="40"/>
      <c r="BD1227" s="40"/>
      <c r="BE1227" s="40"/>
      <c r="BF1227" s="40"/>
      <c r="BG1227" s="40"/>
      <c r="BH1227" s="40"/>
      <c r="BI1227" s="40"/>
      <c r="BJ1227" s="40"/>
      <c r="BK1227" s="40"/>
      <c r="BL1227" s="40"/>
      <c r="BM1227" s="40"/>
      <c r="BN1227" s="40"/>
      <c r="BO1227" s="40"/>
      <c r="BP1227" s="40"/>
      <c r="BQ1227" s="40"/>
      <c r="BR1227" s="40"/>
      <c r="BS1227" s="40"/>
      <c r="BT1227" s="40"/>
      <c r="BU1227" s="40"/>
      <c r="BV1227" s="40"/>
      <c r="BW1227" s="40"/>
      <c r="BX1227" s="40"/>
      <c r="BY1227" s="40"/>
      <c r="BZ1227" s="40"/>
      <c r="CA1227" s="40"/>
      <c r="CB1227" s="40"/>
      <c r="CC1227" s="40"/>
      <c r="CD1227" s="40"/>
      <c r="CE1227" s="40"/>
      <c r="CF1227" s="40"/>
      <c r="CG1227" s="40"/>
      <c r="CH1227" s="40"/>
      <c r="CI1227" s="40"/>
      <c r="CJ1227" s="40"/>
      <c r="CK1227" s="40"/>
      <c r="CL1227" s="40"/>
      <c r="CM1227" s="40"/>
      <c r="CN1227" s="40"/>
      <c r="CO1227" s="40"/>
      <c r="CP1227" s="40"/>
      <c r="CQ1227" s="40"/>
      <c r="CR1227" s="40"/>
      <c r="CS1227" s="40"/>
      <c r="CT1227" s="40"/>
      <c r="CU1227" s="40"/>
      <c r="CV1227" s="40"/>
      <c r="CW1227" s="40"/>
      <c r="CX1227" s="40"/>
      <c r="CY1227" s="40"/>
      <c r="CZ1227" s="40"/>
      <c r="DA1227" s="40"/>
      <c r="DB1227" s="40"/>
      <c r="DC1227" s="40"/>
      <c r="DD1227" s="40"/>
      <c r="DE1227" s="40"/>
      <c r="DF1227" s="40"/>
      <c r="DG1227" s="40"/>
      <c r="DH1227" s="40"/>
      <c r="DI1227" s="40"/>
      <c r="DJ1227" s="40"/>
      <c r="DK1227" s="40"/>
      <c r="DL1227" s="40"/>
      <c r="DM1227" s="40"/>
      <c r="DN1227" s="40"/>
      <c r="DO1227" s="40"/>
      <c r="DP1227" s="40"/>
      <c r="DQ1227" s="40"/>
      <c r="DR1227" s="40"/>
      <c r="DS1227" s="40"/>
      <c r="DT1227" s="40"/>
      <c r="DU1227" s="40"/>
      <c r="DV1227" s="40"/>
      <c r="DW1227" s="40"/>
      <c r="DX1227" s="40"/>
      <c r="DY1227" s="40"/>
      <c r="DZ1227" s="40"/>
      <c r="EA1227" s="40"/>
      <c r="EB1227" s="40"/>
      <c r="EC1227" s="40"/>
      <c r="ED1227" s="40"/>
      <c r="EE1227" s="40"/>
      <c r="EF1227" s="40"/>
      <c r="EG1227" s="40"/>
      <c r="EH1227" s="40"/>
      <c r="EI1227" s="40"/>
      <c r="EJ1227" s="40"/>
      <c r="EK1227" s="40"/>
      <c r="EL1227" s="40"/>
      <c r="EM1227" s="40"/>
      <c r="EN1227" s="40"/>
      <c r="EO1227" s="40"/>
      <c r="EP1227" s="40"/>
      <c r="EQ1227" s="40"/>
      <c r="ER1227" s="40"/>
      <c r="ES1227" s="40"/>
      <c r="ET1227" s="40"/>
      <c r="EU1227" s="40"/>
      <c r="EV1227" s="40"/>
      <c r="EW1227" s="40"/>
      <c r="EX1227" s="40"/>
      <c r="EY1227" s="40"/>
      <c r="EZ1227" s="40"/>
      <c r="FA1227" s="40"/>
      <c r="FB1227" s="40"/>
      <c r="FC1227" s="40"/>
      <c r="FD1227" s="40"/>
      <c r="FE1227" s="40"/>
      <c r="FF1227" s="40"/>
      <c r="FG1227" s="40"/>
      <c r="FH1227" s="40"/>
      <c r="FI1227" s="40"/>
      <c r="FJ1227" s="40"/>
      <c r="FK1227" s="40"/>
      <c r="FL1227" s="40"/>
      <c r="FM1227" s="40"/>
      <c r="FN1227" s="40"/>
      <c r="FO1227" s="40"/>
      <c r="FP1227" s="40"/>
      <c r="FQ1227" s="40"/>
      <c r="FR1227" s="40"/>
      <c r="FS1227" s="40"/>
      <c r="FT1227" s="40"/>
      <c r="FU1227" s="40"/>
      <c r="FV1227" s="40"/>
      <c r="FW1227" s="40"/>
      <c r="FX1227" s="40"/>
      <c r="FY1227" s="40"/>
      <c r="FZ1227" s="40"/>
      <c r="GA1227" s="40"/>
      <c r="GB1227" s="40"/>
      <c r="GC1227" s="40"/>
      <c r="GD1227" s="40"/>
      <c r="GE1227" s="40"/>
      <c r="GF1227" s="40"/>
      <c r="GG1227" s="40"/>
      <c r="GH1227" s="40"/>
      <c r="GI1227" s="40"/>
      <c r="GJ1227" s="40"/>
      <c r="GK1227" s="40"/>
      <c r="GL1227" s="40"/>
      <c r="GM1227" s="40"/>
      <c r="GN1227" s="40"/>
      <c r="GO1227" s="40"/>
      <c r="GP1227" s="40"/>
      <c r="GQ1227" s="40"/>
      <c r="GR1227" s="40"/>
      <c r="GS1227" s="40"/>
      <c r="GT1227" s="40"/>
      <c r="GU1227" s="40"/>
      <c r="GV1227" s="40"/>
      <c r="GW1227" s="40"/>
      <c r="GX1227" s="40"/>
      <c r="GY1227" s="40"/>
      <c r="GZ1227" s="40"/>
      <c r="HA1227" s="40"/>
      <c r="HB1227" s="40"/>
      <c r="HC1227" s="40"/>
      <c r="HD1227" s="40"/>
      <c r="HE1227" s="40"/>
      <c r="HF1227" s="40"/>
      <c r="HG1227" s="40"/>
      <c r="HH1227" s="40"/>
      <c r="HI1227" s="40"/>
      <c r="HJ1227" s="40"/>
      <c r="HK1227" s="40"/>
      <c r="HL1227" s="40"/>
      <c r="HM1227" s="40"/>
      <c r="HN1227" s="40"/>
      <c r="HO1227" s="40"/>
      <c r="HP1227" s="40"/>
      <c r="HQ1227" s="40"/>
      <c r="HR1227" s="40"/>
      <c r="HS1227" s="40"/>
      <c r="HT1227" s="40"/>
      <c r="HU1227" s="40"/>
      <c r="HV1227" s="40"/>
      <c r="HW1227" s="40"/>
      <c r="HX1227" s="40"/>
      <c r="HY1227" s="40"/>
      <c r="HZ1227" s="40"/>
      <c r="IA1227" s="40"/>
      <c r="IB1227" s="40"/>
      <c r="IC1227" s="40"/>
      <c r="ID1227" s="40"/>
      <c r="IE1227" s="40"/>
      <c r="IF1227" s="40"/>
      <c r="IG1227" s="40"/>
      <c r="IH1227" s="40"/>
      <c r="II1227" s="40"/>
      <c r="IJ1227" s="40"/>
      <c r="IK1227" s="40"/>
      <c r="IL1227" s="40"/>
      <c r="IM1227" s="40"/>
      <c r="IN1227" s="40"/>
      <c r="IO1227" s="40"/>
      <c r="IP1227" s="40"/>
      <c r="IQ1227" s="40"/>
      <c r="IR1227" s="40"/>
      <c r="IS1227" s="40"/>
      <c r="IT1227" s="40"/>
      <c r="IU1227" s="40"/>
      <c r="IV1227" s="40"/>
    </row>
    <row r="1228" spans="1:256" ht="17.25">
      <c r="A1228" s="657"/>
      <c r="B1228" s="575" t="s">
        <v>826</v>
      </c>
      <c r="C1228" s="539" t="s">
        <v>988</v>
      </c>
      <c r="D1228" s="659">
        <v>1.4</v>
      </c>
      <c r="E1228" s="94"/>
      <c r="F1228" s="128">
        <f t="shared" si="76"/>
        <v>0</v>
      </c>
      <c r="G1228" s="43"/>
      <c r="H1228" s="72"/>
      <c r="I1228" s="72"/>
      <c r="J1228" s="72"/>
      <c r="K1228" s="72"/>
      <c r="L1228" s="39"/>
      <c r="M1228" s="69"/>
      <c r="N1228" s="69"/>
      <c r="O1228" s="69"/>
      <c r="P1228" s="69"/>
      <c r="Q1228" s="40"/>
      <c r="R1228" s="40"/>
      <c r="S1228" s="40"/>
      <c r="T1228" s="40"/>
      <c r="U1228" s="40"/>
      <c r="V1228" s="40"/>
      <c r="W1228" s="40"/>
      <c r="X1228" s="40"/>
      <c r="Y1228" s="40"/>
      <c r="Z1228" s="40"/>
      <c r="AA1228" s="40"/>
      <c r="AB1228" s="40"/>
      <c r="AC1228" s="40"/>
      <c r="AD1228" s="40"/>
      <c r="AE1228" s="40"/>
      <c r="AF1228" s="40"/>
      <c r="AG1228" s="40"/>
      <c r="AH1228" s="40"/>
      <c r="AI1228" s="40"/>
      <c r="AJ1228" s="40"/>
      <c r="AK1228" s="40"/>
      <c r="AL1228" s="40"/>
      <c r="AM1228" s="40"/>
      <c r="AN1228" s="40"/>
      <c r="AO1228" s="40"/>
      <c r="AP1228" s="40"/>
      <c r="AQ1228" s="40"/>
      <c r="AR1228" s="40"/>
      <c r="AS1228" s="40"/>
      <c r="AT1228" s="40"/>
      <c r="AU1228" s="40"/>
      <c r="AV1228" s="40"/>
      <c r="AW1228" s="40"/>
      <c r="AX1228" s="40"/>
      <c r="AY1228" s="40"/>
      <c r="AZ1228" s="40"/>
      <c r="BA1228" s="40"/>
      <c r="BB1228" s="40"/>
      <c r="BC1228" s="40"/>
      <c r="BD1228" s="40"/>
      <c r="BE1228" s="40"/>
      <c r="BF1228" s="40"/>
      <c r="BG1228" s="40"/>
      <c r="BH1228" s="40"/>
      <c r="BI1228" s="40"/>
      <c r="BJ1228" s="40"/>
      <c r="BK1228" s="40"/>
      <c r="BL1228" s="40"/>
      <c r="BM1228" s="40"/>
      <c r="BN1228" s="40"/>
      <c r="BO1228" s="40"/>
      <c r="BP1228" s="40"/>
      <c r="BQ1228" s="40"/>
      <c r="BR1228" s="40"/>
      <c r="BS1228" s="40"/>
      <c r="BT1228" s="40"/>
      <c r="BU1228" s="40"/>
      <c r="BV1228" s="40"/>
      <c r="BW1228" s="40"/>
      <c r="BX1228" s="40"/>
      <c r="BY1228" s="40"/>
      <c r="BZ1228" s="40"/>
      <c r="CA1228" s="40"/>
      <c r="CB1228" s="40"/>
      <c r="CC1228" s="40"/>
      <c r="CD1228" s="40"/>
      <c r="CE1228" s="40"/>
      <c r="CF1228" s="40"/>
      <c r="CG1228" s="40"/>
      <c r="CH1228" s="40"/>
      <c r="CI1228" s="40"/>
      <c r="CJ1228" s="40"/>
      <c r="CK1228" s="40"/>
      <c r="CL1228" s="40"/>
      <c r="CM1228" s="40"/>
      <c r="CN1228" s="40"/>
      <c r="CO1228" s="40"/>
      <c r="CP1228" s="40"/>
      <c r="CQ1228" s="40"/>
      <c r="CR1228" s="40"/>
      <c r="CS1228" s="40"/>
      <c r="CT1228" s="40"/>
      <c r="CU1228" s="40"/>
      <c r="CV1228" s="40"/>
      <c r="CW1228" s="40"/>
      <c r="CX1228" s="40"/>
      <c r="CY1228" s="40"/>
      <c r="CZ1228" s="40"/>
      <c r="DA1228" s="40"/>
      <c r="DB1228" s="40"/>
      <c r="DC1228" s="40"/>
      <c r="DD1228" s="40"/>
      <c r="DE1228" s="40"/>
      <c r="DF1228" s="40"/>
      <c r="DG1228" s="40"/>
      <c r="DH1228" s="40"/>
      <c r="DI1228" s="40"/>
      <c r="DJ1228" s="40"/>
      <c r="DK1228" s="40"/>
      <c r="DL1228" s="40"/>
      <c r="DM1228" s="40"/>
      <c r="DN1228" s="40"/>
      <c r="DO1228" s="40"/>
      <c r="DP1228" s="40"/>
      <c r="DQ1228" s="40"/>
      <c r="DR1228" s="40"/>
      <c r="DS1228" s="40"/>
      <c r="DT1228" s="40"/>
      <c r="DU1228" s="40"/>
      <c r="DV1228" s="40"/>
      <c r="DW1228" s="40"/>
      <c r="DX1228" s="40"/>
      <c r="DY1228" s="40"/>
      <c r="DZ1228" s="40"/>
      <c r="EA1228" s="40"/>
      <c r="EB1228" s="40"/>
      <c r="EC1228" s="40"/>
      <c r="ED1228" s="40"/>
      <c r="EE1228" s="40"/>
      <c r="EF1228" s="40"/>
      <c r="EG1228" s="40"/>
      <c r="EH1228" s="40"/>
      <c r="EI1228" s="40"/>
      <c r="EJ1228" s="40"/>
      <c r="EK1228" s="40"/>
      <c r="EL1228" s="40"/>
      <c r="EM1228" s="40"/>
      <c r="EN1228" s="40"/>
      <c r="EO1228" s="40"/>
      <c r="EP1228" s="40"/>
      <c r="EQ1228" s="40"/>
      <c r="ER1228" s="40"/>
      <c r="ES1228" s="40"/>
      <c r="ET1228" s="40"/>
      <c r="EU1228" s="40"/>
      <c r="EV1228" s="40"/>
      <c r="EW1228" s="40"/>
      <c r="EX1228" s="40"/>
      <c r="EY1228" s="40"/>
      <c r="EZ1228" s="40"/>
      <c r="FA1228" s="40"/>
      <c r="FB1228" s="40"/>
      <c r="FC1228" s="40"/>
      <c r="FD1228" s="40"/>
      <c r="FE1228" s="40"/>
      <c r="FF1228" s="40"/>
      <c r="FG1228" s="40"/>
      <c r="FH1228" s="40"/>
      <c r="FI1228" s="40"/>
      <c r="FJ1228" s="40"/>
      <c r="FK1228" s="40"/>
      <c r="FL1228" s="40"/>
      <c r="FM1228" s="40"/>
      <c r="FN1228" s="40"/>
      <c r="FO1228" s="40"/>
      <c r="FP1228" s="40"/>
      <c r="FQ1228" s="40"/>
      <c r="FR1228" s="40"/>
      <c r="FS1228" s="40"/>
      <c r="FT1228" s="40"/>
      <c r="FU1228" s="40"/>
      <c r="FV1228" s="40"/>
      <c r="FW1228" s="40"/>
      <c r="FX1228" s="40"/>
      <c r="FY1228" s="40"/>
      <c r="FZ1228" s="40"/>
      <c r="GA1228" s="40"/>
      <c r="GB1228" s="40"/>
      <c r="GC1228" s="40"/>
      <c r="GD1228" s="40"/>
      <c r="GE1228" s="40"/>
      <c r="GF1228" s="40"/>
      <c r="GG1228" s="40"/>
      <c r="GH1228" s="40"/>
      <c r="GI1228" s="40"/>
      <c r="GJ1228" s="40"/>
      <c r="GK1228" s="40"/>
      <c r="GL1228" s="40"/>
      <c r="GM1228" s="40"/>
      <c r="GN1228" s="40"/>
      <c r="GO1228" s="40"/>
      <c r="GP1228" s="40"/>
      <c r="GQ1228" s="40"/>
      <c r="GR1228" s="40"/>
      <c r="GS1228" s="40"/>
      <c r="GT1228" s="40"/>
      <c r="GU1228" s="40"/>
      <c r="GV1228" s="40"/>
      <c r="GW1228" s="40"/>
      <c r="GX1228" s="40"/>
      <c r="GY1228" s="40"/>
      <c r="GZ1228" s="40"/>
      <c r="HA1228" s="40"/>
      <c r="HB1228" s="40"/>
      <c r="HC1228" s="40"/>
      <c r="HD1228" s="40"/>
      <c r="HE1228" s="40"/>
      <c r="HF1228" s="40"/>
      <c r="HG1228" s="40"/>
      <c r="HH1228" s="40"/>
      <c r="HI1228" s="40"/>
      <c r="HJ1228" s="40"/>
      <c r="HK1228" s="40"/>
      <c r="HL1228" s="40"/>
      <c r="HM1228" s="40"/>
      <c r="HN1228" s="40"/>
      <c r="HO1228" s="40"/>
      <c r="HP1228" s="40"/>
      <c r="HQ1228" s="40"/>
      <c r="HR1228" s="40"/>
      <c r="HS1228" s="40"/>
      <c r="HT1228" s="40"/>
      <c r="HU1228" s="40"/>
      <c r="HV1228" s="40"/>
      <c r="HW1228" s="40"/>
      <c r="HX1228" s="40"/>
      <c r="HY1228" s="40"/>
      <c r="HZ1228" s="40"/>
      <c r="IA1228" s="40"/>
      <c r="IB1228" s="40"/>
      <c r="IC1228" s="40"/>
      <c r="ID1228" s="40"/>
      <c r="IE1228" s="40"/>
      <c r="IF1228" s="40"/>
      <c r="IG1228" s="40"/>
      <c r="IH1228" s="40"/>
      <c r="II1228" s="40"/>
      <c r="IJ1228" s="40"/>
      <c r="IK1228" s="40"/>
      <c r="IL1228" s="40"/>
      <c r="IM1228" s="40"/>
      <c r="IN1228" s="40"/>
      <c r="IO1228" s="40"/>
      <c r="IP1228" s="40"/>
      <c r="IQ1228" s="40"/>
      <c r="IR1228" s="40"/>
      <c r="IS1228" s="40"/>
      <c r="IT1228" s="40"/>
      <c r="IU1228" s="40"/>
      <c r="IV1228" s="40"/>
    </row>
    <row r="1229" spans="1:256">
      <c r="A1229" s="748" t="s">
        <v>102</v>
      </c>
      <c r="B1229" s="560" t="s">
        <v>831</v>
      </c>
      <c r="C1229" s="725"/>
      <c r="D1229" s="725"/>
      <c r="E1229" s="94"/>
      <c r="F1229" s="128"/>
      <c r="G1229" s="43"/>
      <c r="H1229" s="72"/>
      <c r="I1229" s="72"/>
      <c r="J1229" s="72"/>
      <c r="K1229" s="72"/>
      <c r="L1229" s="39"/>
      <c r="M1229" s="69"/>
      <c r="N1229" s="69"/>
      <c r="O1229" s="69"/>
      <c r="P1229" s="69"/>
      <c r="Q1229" s="40"/>
      <c r="R1229" s="40"/>
      <c r="S1229" s="40"/>
      <c r="T1229" s="40"/>
      <c r="U1229" s="40"/>
      <c r="V1229" s="40"/>
      <c r="W1229" s="40"/>
      <c r="X1229" s="40"/>
      <c r="Y1229" s="40"/>
      <c r="Z1229" s="40"/>
      <c r="AA1229" s="40"/>
      <c r="AB1229" s="40"/>
      <c r="AC1229" s="40"/>
      <c r="AD1229" s="40"/>
      <c r="AE1229" s="40"/>
      <c r="AF1229" s="40"/>
      <c r="AG1229" s="40"/>
      <c r="AH1229" s="40"/>
      <c r="AI1229" s="40"/>
      <c r="AJ1229" s="40"/>
      <c r="AK1229" s="40"/>
      <c r="AL1229" s="40"/>
      <c r="AM1229" s="40"/>
      <c r="AN1229" s="40"/>
      <c r="AO1229" s="40"/>
      <c r="AP1229" s="40"/>
      <c r="AQ1229" s="40"/>
      <c r="AR1229" s="40"/>
      <c r="AS1229" s="40"/>
      <c r="AT1229" s="40"/>
      <c r="AU1229" s="40"/>
      <c r="AV1229" s="40"/>
      <c r="AW1229" s="40"/>
      <c r="AX1229" s="40"/>
      <c r="AY1229" s="40"/>
      <c r="AZ1229" s="40"/>
      <c r="BA1229" s="40"/>
      <c r="BB1229" s="40"/>
      <c r="BC1229" s="40"/>
      <c r="BD1229" s="40"/>
      <c r="BE1229" s="40"/>
      <c r="BF1229" s="40"/>
      <c r="BG1229" s="40"/>
      <c r="BH1229" s="40"/>
      <c r="BI1229" s="40"/>
      <c r="BJ1229" s="40"/>
      <c r="BK1229" s="40"/>
      <c r="BL1229" s="40"/>
      <c r="BM1229" s="40"/>
      <c r="BN1229" s="40"/>
      <c r="BO1229" s="40"/>
      <c r="BP1229" s="40"/>
      <c r="BQ1229" s="40"/>
      <c r="BR1229" s="40"/>
      <c r="BS1229" s="40"/>
      <c r="BT1229" s="40"/>
      <c r="BU1229" s="40"/>
      <c r="BV1229" s="40"/>
      <c r="BW1229" s="40"/>
      <c r="BX1229" s="40"/>
      <c r="BY1229" s="40"/>
      <c r="BZ1229" s="40"/>
      <c r="CA1229" s="40"/>
      <c r="CB1229" s="40"/>
      <c r="CC1229" s="40"/>
      <c r="CD1229" s="40"/>
      <c r="CE1229" s="40"/>
      <c r="CF1229" s="40"/>
      <c r="CG1229" s="40"/>
      <c r="CH1229" s="40"/>
      <c r="CI1229" s="40"/>
      <c r="CJ1229" s="40"/>
      <c r="CK1229" s="40"/>
      <c r="CL1229" s="40"/>
      <c r="CM1229" s="40"/>
      <c r="CN1229" s="40"/>
      <c r="CO1229" s="40"/>
      <c r="CP1229" s="40"/>
      <c r="CQ1229" s="40"/>
      <c r="CR1229" s="40"/>
      <c r="CS1229" s="40"/>
      <c r="CT1229" s="40"/>
      <c r="CU1229" s="40"/>
      <c r="CV1229" s="40"/>
      <c r="CW1229" s="40"/>
      <c r="CX1229" s="40"/>
      <c r="CY1229" s="40"/>
      <c r="CZ1229" s="40"/>
      <c r="DA1229" s="40"/>
      <c r="DB1229" s="40"/>
      <c r="DC1229" s="40"/>
      <c r="DD1229" s="40"/>
      <c r="DE1229" s="40"/>
      <c r="DF1229" s="40"/>
      <c r="DG1229" s="40"/>
      <c r="DH1229" s="40"/>
      <c r="DI1229" s="40"/>
      <c r="DJ1229" s="40"/>
      <c r="DK1229" s="40"/>
      <c r="DL1229" s="40"/>
      <c r="DM1229" s="40"/>
      <c r="DN1229" s="40"/>
      <c r="DO1229" s="40"/>
      <c r="DP1229" s="40"/>
      <c r="DQ1229" s="40"/>
      <c r="DR1229" s="40"/>
      <c r="DS1229" s="40"/>
      <c r="DT1229" s="40"/>
      <c r="DU1229" s="40"/>
      <c r="DV1229" s="40"/>
      <c r="DW1229" s="40"/>
      <c r="DX1229" s="40"/>
      <c r="DY1229" s="40"/>
      <c r="DZ1229" s="40"/>
      <c r="EA1229" s="40"/>
      <c r="EB1229" s="40"/>
      <c r="EC1229" s="40"/>
      <c r="ED1229" s="40"/>
      <c r="EE1229" s="40"/>
      <c r="EF1229" s="40"/>
      <c r="EG1229" s="40"/>
      <c r="EH1229" s="40"/>
      <c r="EI1229" s="40"/>
      <c r="EJ1229" s="40"/>
      <c r="EK1229" s="40"/>
      <c r="EL1229" s="40"/>
      <c r="EM1229" s="40"/>
      <c r="EN1229" s="40"/>
      <c r="EO1229" s="40"/>
      <c r="EP1229" s="40"/>
      <c r="EQ1229" s="40"/>
      <c r="ER1229" s="40"/>
      <c r="ES1229" s="40"/>
      <c r="ET1229" s="40"/>
      <c r="EU1229" s="40"/>
      <c r="EV1229" s="40"/>
      <c r="EW1229" s="40"/>
      <c r="EX1229" s="40"/>
      <c r="EY1229" s="40"/>
      <c r="EZ1229" s="40"/>
      <c r="FA1229" s="40"/>
      <c r="FB1229" s="40"/>
      <c r="FC1229" s="40"/>
      <c r="FD1229" s="40"/>
      <c r="FE1229" s="40"/>
      <c r="FF1229" s="40"/>
      <c r="FG1229" s="40"/>
      <c r="FH1229" s="40"/>
      <c r="FI1229" s="40"/>
      <c r="FJ1229" s="40"/>
      <c r="FK1229" s="40"/>
      <c r="FL1229" s="40"/>
      <c r="FM1229" s="40"/>
      <c r="FN1229" s="40"/>
      <c r="FO1229" s="40"/>
      <c r="FP1229" s="40"/>
      <c r="FQ1229" s="40"/>
      <c r="FR1229" s="40"/>
      <c r="FS1229" s="40"/>
      <c r="FT1229" s="40"/>
      <c r="FU1229" s="40"/>
      <c r="FV1229" s="40"/>
      <c r="FW1229" s="40"/>
      <c r="FX1229" s="40"/>
      <c r="FY1229" s="40"/>
      <c r="FZ1229" s="40"/>
      <c r="GA1229" s="40"/>
      <c r="GB1229" s="40"/>
      <c r="GC1229" s="40"/>
      <c r="GD1229" s="40"/>
      <c r="GE1229" s="40"/>
      <c r="GF1229" s="40"/>
      <c r="GG1229" s="40"/>
      <c r="GH1229" s="40"/>
      <c r="GI1229" s="40"/>
      <c r="GJ1229" s="40"/>
      <c r="GK1229" s="40"/>
      <c r="GL1229" s="40"/>
      <c r="GM1229" s="40"/>
      <c r="GN1229" s="40"/>
      <c r="GO1229" s="40"/>
      <c r="GP1229" s="40"/>
      <c r="GQ1229" s="40"/>
      <c r="GR1229" s="40"/>
      <c r="GS1229" s="40"/>
      <c r="GT1229" s="40"/>
      <c r="GU1229" s="40"/>
      <c r="GV1229" s="40"/>
      <c r="GW1229" s="40"/>
      <c r="GX1229" s="40"/>
      <c r="GY1229" s="40"/>
      <c r="GZ1229" s="40"/>
      <c r="HA1229" s="40"/>
      <c r="HB1229" s="40"/>
      <c r="HC1229" s="40"/>
      <c r="HD1229" s="40"/>
      <c r="HE1229" s="40"/>
      <c r="HF1229" s="40"/>
      <c r="HG1229" s="40"/>
      <c r="HH1229" s="40"/>
      <c r="HI1229" s="40"/>
      <c r="HJ1229" s="40"/>
      <c r="HK1229" s="40"/>
      <c r="HL1229" s="40"/>
      <c r="HM1229" s="40"/>
      <c r="HN1229" s="40"/>
      <c r="HO1229" s="40"/>
      <c r="HP1229" s="40"/>
      <c r="HQ1229" s="40"/>
      <c r="HR1229" s="40"/>
      <c r="HS1229" s="40"/>
      <c r="HT1229" s="40"/>
      <c r="HU1229" s="40"/>
      <c r="HV1229" s="40"/>
      <c r="HW1229" s="40"/>
      <c r="HX1229" s="40"/>
      <c r="HY1229" s="40"/>
      <c r="HZ1229" s="40"/>
      <c r="IA1229" s="40"/>
      <c r="IB1229" s="40"/>
      <c r="IC1229" s="40"/>
      <c r="ID1229" s="40"/>
      <c r="IE1229" s="40"/>
      <c r="IF1229" s="40"/>
      <c r="IG1229" s="40"/>
      <c r="IH1229" s="40"/>
      <c r="II1229" s="40"/>
      <c r="IJ1229" s="40"/>
      <c r="IK1229" s="40"/>
      <c r="IL1229" s="40"/>
      <c r="IM1229" s="40"/>
      <c r="IN1229" s="40"/>
      <c r="IO1229" s="40"/>
      <c r="IP1229" s="40"/>
      <c r="IQ1229" s="40"/>
      <c r="IR1229" s="40"/>
      <c r="IS1229" s="40"/>
      <c r="IT1229" s="40"/>
      <c r="IU1229" s="40"/>
      <c r="IV1229" s="40"/>
    </row>
    <row r="1230" spans="1:256" ht="17.25">
      <c r="A1230" s="657"/>
      <c r="B1230" s="575" t="s">
        <v>825</v>
      </c>
      <c r="C1230" s="539" t="s">
        <v>988</v>
      </c>
      <c r="D1230" s="659">
        <v>3</v>
      </c>
      <c r="E1230" s="94"/>
      <c r="F1230" s="128">
        <f t="shared" ref="F1230:F1231" si="77">E1230*D1230</f>
        <v>0</v>
      </c>
      <c r="G1230" s="43"/>
      <c r="H1230" s="72"/>
      <c r="I1230" s="72"/>
      <c r="J1230" s="72"/>
      <c r="K1230" s="72"/>
      <c r="L1230" s="39"/>
      <c r="M1230" s="69"/>
      <c r="N1230" s="69"/>
      <c r="O1230" s="69"/>
      <c r="P1230" s="69"/>
      <c r="Q1230" s="40"/>
      <c r="R1230" s="40"/>
      <c r="S1230" s="40"/>
      <c r="T1230" s="40"/>
      <c r="U1230" s="40"/>
      <c r="V1230" s="40"/>
      <c r="W1230" s="40"/>
      <c r="X1230" s="40"/>
      <c r="Y1230" s="40"/>
      <c r="Z1230" s="40"/>
      <c r="AA1230" s="40"/>
      <c r="AB1230" s="40"/>
      <c r="AC1230" s="40"/>
      <c r="AD1230" s="40"/>
      <c r="AE1230" s="40"/>
      <c r="AF1230" s="40"/>
      <c r="AG1230" s="40"/>
      <c r="AH1230" s="40"/>
      <c r="AI1230" s="40"/>
      <c r="AJ1230" s="40"/>
      <c r="AK1230" s="40"/>
      <c r="AL1230" s="40"/>
      <c r="AM1230" s="40"/>
      <c r="AN1230" s="40"/>
      <c r="AO1230" s="40"/>
      <c r="AP1230" s="40"/>
      <c r="AQ1230" s="40"/>
      <c r="AR1230" s="40"/>
      <c r="AS1230" s="40"/>
      <c r="AT1230" s="40"/>
      <c r="AU1230" s="40"/>
      <c r="AV1230" s="40"/>
      <c r="AW1230" s="40"/>
      <c r="AX1230" s="40"/>
      <c r="AY1230" s="40"/>
      <c r="AZ1230" s="40"/>
      <c r="BA1230" s="40"/>
      <c r="BB1230" s="40"/>
      <c r="BC1230" s="40"/>
      <c r="BD1230" s="40"/>
      <c r="BE1230" s="40"/>
      <c r="BF1230" s="40"/>
      <c r="BG1230" s="40"/>
      <c r="BH1230" s="40"/>
      <c r="BI1230" s="40"/>
      <c r="BJ1230" s="40"/>
      <c r="BK1230" s="40"/>
      <c r="BL1230" s="40"/>
      <c r="BM1230" s="40"/>
      <c r="BN1230" s="40"/>
      <c r="BO1230" s="40"/>
      <c r="BP1230" s="40"/>
      <c r="BQ1230" s="40"/>
      <c r="BR1230" s="40"/>
      <c r="BS1230" s="40"/>
      <c r="BT1230" s="40"/>
      <c r="BU1230" s="40"/>
      <c r="BV1230" s="40"/>
      <c r="BW1230" s="40"/>
      <c r="BX1230" s="40"/>
      <c r="BY1230" s="40"/>
      <c r="BZ1230" s="40"/>
      <c r="CA1230" s="40"/>
      <c r="CB1230" s="40"/>
      <c r="CC1230" s="40"/>
      <c r="CD1230" s="40"/>
      <c r="CE1230" s="40"/>
      <c r="CF1230" s="40"/>
      <c r="CG1230" s="40"/>
      <c r="CH1230" s="40"/>
      <c r="CI1230" s="40"/>
      <c r="CJ1230" s="40"/>
      <c r="CK1230" s="40"/>
      <c r="CL1230" s="40"/>
      <c r="CM1230" s="40"/>
      <c r="CN1230" s="40"/>
      <c r="CO1230" s="40"/>
      <c r="CP1230" s="40"/>
      <c r="CQ1230" s="40"/>
      <c r="CR1230" s="40"/>
      <c r="CS1230" s="40"/>
      <c r="CT1230" s="40"/>
      <c r="CU1230" s="40"/>
      <c r="CV1230" s="40"/>
      <c r="CW1230" s="40"/>
      <c r="CX1230" s="40"/>
      <c r="CY1230" s="40"/>
      <c r="CZ1230" s="40"/>
      <c r="DA1230" s="40"/>
      <c r="DB1230" s="40"/>
      <c r="DC1230" s="40"/>
      <c r="DD1230" s="40"/>
      <c r="DE1230" s="40"/>
      <c r="DF1230" s="40"/>
      <c r="DG1230" s="40"/>
      <c r="DH1230" s="40"/>
      <c r="DI1230" s="40"/>
      <c r="DJ1230" s="40"/>
      <c r="DK1230" s="40"/>
      <c r="DL1230" s="40"/>
      <c r="DM1230" s="40"/>
      <c r="DN1230" s="40"/>
      <c r="DO1230" s="40"/>
      <c r="DP1230" s="40"/>
      <c r="DQ1230" s="40"/>
      <c r="DR1230" s="40"/>
      <c r="DS1230" s="40"/>
      <c r="DT1230" s="40"/>
      <c r="DU1230" s="40"/>
      <c r="DV1230" s="40"/>
      <c r="DW1230" s="40"/>
      <c r="DX1230" s="40"/>
      <c r="DY1230" s="40"/>
      <c r="DZ1230" s="40"/>
      <c r="EA1230" s="40"/>
      <c r="EB1230" s="40"/>
      <c r="EC1230" s="40"/>
      <c r="ED1230" s="40"/>
      <c r="EE1230" s="40"/>
      <c r="EF1230" s="40"/>
      <c r="EG1230" s="40"/>
      <c r="EH1230" s="40"/>
      <c r="EI1230" s="40"/>
      <c r="EJ1230" s="40"/>
      <c r="EK1230" s="40"/>
      <c r="EL1230" s="40"/>
      <c r="EM1230" s="40"/>
      <c r="EN1230" s="40"/>
      <c r="EO1230" s="40"/>
      <c r="EP1230" s="40"/>
      <c r="EQ1230" s="40"/>
      <c r="ER1230" s="40"/>
      <c r="ES1230" s="40"/>
      <c r="ET1230" s="40"/>
      <c r="EU1230" s="40"/>
      <c r="EV1230" s="40"/>
      <c r="EW1230" s="40"/>
      <c r="EX1230" s="40"/>
      <c r="EY1230" s="40"/>
      <c r="EZ1230" s="40"/>
      <c r="FA1230" s="40"/>
      <c r="FB1230" s="40"/>
      <c r="FC1230" s="40"/>
      <c r="FD1230" s="40"/>
      <c r="FE1230" s="40"/>
      <c r="FF1230" s="40"/>
      <c r="FG1230" s="40"/>
      <c r="FH1230" s="40"/>
      <c r="FI1230" s="40"/>
      <c r="FJ1230" s="40"/>
      <c r="FK1230" s="40"/>
      <c r="FL1230" s="40"/>
      <c r="FM1230" s="40"/>
      <c r="FN1230" s="40"/>
      <c r="FO1230" s="40"/>
      <c r="FP1230" s="40"/>
      <c r="FQ1230" s="40"/>
      <c r="FR1230" s="40"/>
      <c r="FS1230" s="40"/>
      <c r="FT1230" s="40"/>
      <c r="FU1230" s="40"/>
      <c r="FV1230" s="40"/>
      <c r="FW1230" s="40"/>
      <c r="FX1230" s="40"/>
      <c r="FY1230" s="40"/>
      <c r="FZ1230" s="40"/>
      <c r="GA1230" s="40"/>
      <c r="GB1230" s="40"/>
      <c r="GC1230" s="40"/>
      <c r="GD1230" s="40"/>
      <c r="GE1230" s="40"/>
      <c r="GF1230" s="40"/>
      <c r="GG1230" s="40"/>
      <c r="GH1230" s="40"/>
      <c r="GI1230" s="40"/>
      <c r="GJ1230" s="40"/>
      <c r="GK1230" s="40"/>
      <c r="GL1230" s="40"/>
      <c r="GM1230" s="40"/>
      <c r="GN1230" s="40"/>
      <c r="GO1230" s="40"/>
      <c r="GP1230" s="40"/>
      <c r="GQ1230" s="40"/>
      <c r="GR1230" s="40"/>
      <c r="GS1230" s="40"/>
      <c r="GT1230" s="40"/>
      <c r="GU1230" s="40"/>
      <c r="GV1230" s="40"/>
      <c r="GW1230" s="40"/>
      <c r="GX1230" s="40"/>
      <c r="GY1230" s="40"/>
      <c r="GZ1230" s="40"/>
      <c r="HA1230" s="40"/>
      <c r="HB1230" s="40"/>
      <c r="HC1230" s="40"/>
      <c r="HD1230" s="40"/>
      <c r="HE1230" s="40"/>
      <c r="HF1230" s="40"/>
      <c r="HG1230" s="40"/>
      <c r="HH1230" s="40"/>
      <c r="HI1230" s="40"/>
      <c r="HJ1230" s="40"/>
      <c r="HK1230" s="40"/>
      <c r="HL1230" s="40"/>
      <c r="HM1230" s="40"/>
      <c r="HN1230" s="40"/>
      <c r="HO1230" s="40"/>
      <c r="HP1230" s="40"/>
      <c r="HQ1230" s="40"/>
      <c r="HR1230" s="40"/>
      <c r="HS1230" s="40"/>
      <c r="HT1230" s="40"/>
      <c r="HU1230" s="40"/>
      <c r="HV1230" s="40"/>
      <c r="HW1230" s="40"/>
      <c r="HX1230" s="40"/>
      <c r="HY1230" s="40"/>
      <c r="HZ1230" s="40"/>
      <c r="IA1230" s="40"/>
      <c r="IB1230" s="40"/>
      <c r="IC1230" s="40"/>
      <c r="ID1230" s="40"/>
      <c r="IE1230" s="40"/>
      <c r="IF1230" s="40"/>
      <c r="IG1230" s="40"/>
      <c r="IH1230" s="40"/>
      <c r="II1230" s="40"/>
      <c r="IJ1230" s="40"/>
      <c r="IK1230" s="40"/>
      <c r="IL1230" s="40"/>
      <c r="IM1230" s="40"/>
      <c r="IN1230" s="40"/>
      <c r="IO1230" s="40"/>
      <c r="IP1230" s="40"/>
      <c r="IQ1230" s="40"/>
      <c r="IR1230" s="40"/>
      <c r="IS1230" s="40"/>
      <c r="IT1230" s="40"/>
      <c r="IU1230" s="40"/>
      <c r="IV1230" s="40"/>
    </row>
    <row r="1231" spans="1:256" ht="17.25">
      <c r="A1231" s="657"/>
      <c r="B1231" s="575" t="s">
        <v>826</v>
      </c>
      <c r="C1231" s="539" t="s">
        <v>988</v>
      </c>
      <c r="D1231" s="659">
        <v>1.4</v>
      </c>
      <c r="E1231" s="94"/>
      <c r="F1231" s="128">
        <f t="shared" si="77"/>
        <v>0</v>
      </c>
      <c r="G1231" s="43"/>
      <c r="H1231" s="72"/>
      <c r="I1231" s="72"/>
      <c r="J1231" s="72"/>
      <c r="K1231" s="72"/>
      <c r="L1231" s="39"/>
      <c r="M1231" s="69"/>
      <c r="N1231" s="69"/>
      <c r="O1231" s="69"/>
      <c r="P1231" s="69"/>
      <c r="Q1231" s="40"/>
      <c r="R1231" s="40"/>
      <c r="S1231" s="40"/>
      <c r="T1231" s="40"/>
      <c r="U1231" s="40"/>
      <c r="V1231" s="40"/>
      <c r="W1231" s="40"/>
      <c r="X1231" s="40"/>
      <c r="Y1231" s="40"/>
      <c r="Z1231" s="40"/>
      <c r="AA1231" s="40"/>
      <c r="AB1231" s="40"/>
      <c r="AC1231" s="40"/>
      <c r="AD1231" s="40"/>
      <c r="AE1231" s="40"/>
      <c r="AF1231" s="40"/>
      <c r="AG1231" s="40"/>
      <c r="AH1231" s="40"/>
      <c r="AI1231" s="40"/>
      <c r="AJ1231" s="40"/>
      <c r="AK1231" s="40"/>
      <c r="AL1231" s="40"/>
      <c r="AM1231" s="40"/>
      <c r="AN1231" s="40"/>
      <c r="AO1231" s="40"/>
      <c r="AP1231" s="40"/>
      <c r="AQ1231" s="40"/>
      <c r="AR1231" s="40"/>
      <c r="AS1231" s="40"/>
      <c r="AT1231" s="40"/>
      <c r="AU1231" s="40"/>
      <c r="AV1231" s="40"/>
      <c r="AW1231" s="40"/>
      <c r="AX1231" s="40"/>
      <c r="AY1231" s="40"/>
      <c r="AZ1231" s="40"/>
      <c r="BA1231" s="40"/>
      <c r="BB1231" s="40"/>
      <c r="BC1231" s="40"/>
      <c r="BD1231" s="40"/>
      <c r="BE1231" s="40"/>
      <c r="BF1231" s="40"/>
      <c r="BG1231" s="40"/>
      <c r="BH1231" s="40"/>
      <c r="BI1231" s="40"/>
      <c r="BJ1231" s="40"/>
      <c r="BK1231" s="40"/>
      <c r="BL1231" s="40"/>
      <c r="BM1231" s="40"/>
      <c r="BN1231" s="40"/>
      <c r="BO1231" s="40"/>
      <c r="BP1231" s="40"/>
      <c r="BQ1231" s="40"/>
      <c r="BR1231" s="40"/>
      <c r="BS1231" s="40"/>
      <c r="BT1231" s="40"/>
      <c r="BU1231" s="40"/>
      <c r="BV1231" s="40"/>
      <c r="BW1231" s="40"/>
      <c r="BX1231" s="40"/>
      <c r="BY1231" s="40"/>
      <c r="BZ1231" s="40"/>
      <c r="CA1231" s="40"/>
      <c r="CB1231" s="40"/>
      <c r="CC1231" s="40"/>
      <c r="CD1231" s="40"/>
      <c r="CE1231" s="40"/>
      <c r="CF1231" s="40"/>
      <c r="CG1231" s="40"/>
      <c r="CH1231" s="40"/>
      <c r="CI1231" s="40"/>
      <c r="CJ1231" s="40"/>
      <c r="CK1231" s="40"/>
      <c r="CL1231" s="40"/>
      <c r="CM1231" s="40"/>
      <c r="CN1231" s="40"/>
      <c r="CO1231" s="40"/>
      <c r="CP1231" s="40"/>
      <c r="CQ1231" s="40"/>
      <c r="CR1231" s="40"/>
      <c r="CS1231" s="40"/>
      <c r="CT1231" s="40"/>
      <c r="CU1231" s="40"/>
      <c r="CV1231" s="40"/>
      <c r="CW1231" s="40"/>
      <c r="CX1231" s="40"/>
      <c r="CY1231" s="40"/>
      <c r="CZ1231" s="40"/>
      <c r="DA1231" s="40"/>
      <c r="DB1231" s="40"/>
      <c r="DC1231" s="40"/>
      <c r="DD1231" s="40"/>
      <c r="DE1231" s="40"/>
      <c r="DF1231" s="40"/>
      <c r="DG1231" s="40"/>
      <c r="DH1231" s="40"/>
      <c r="DI1231" s="40"/>
      <c r="DJ1231" s="40"/>
      <c r="DK1231" s="40"/>
      <c r="DL1231" s="40"/>
      <c r="DM1231" s="40"/>
      <c r="DN1231" s="40"/>
      <c r="DO1231" s="40"/>
      <c r="DP1231" s="40"/>
      <c r="DQ1231" s="40"/>
      <c r="DR1231" s="40"/>
      <c r="DS1231" s="40"/>
      <c r="DT1231" s="40"/>
      <c r="DU1231" s="40"/>
      <c r="DV1231" s="40"/>
      <c r="DW1231" s="40"/>
      <c r="DX1231" s="40"/>
      <c r="DY1231" s="40"/>
      <c r="DZ1231" s="40"/>
      <c r="EA1231" s="40"/>
      <c r="EB1231" s="40"/>
      <c r="EC1231" s="40"/>
      <c r="ED1231" s="40"/>
      <c r="EE1231" s="40"/>
      <c r="EF1231" s="40"/>
      <c r="EG1231" s="40"/>
      <c r="EH1231" s="40"/>
      <c r="EI1231" s="40"/>
      <c r="EJ1231" s="40"/>
      <c r="EK1231" s="40"/>
      <c r="EL1231" s="40"/>
      <c r="EM1231" s="40"/>
      <c r="EN1231" s="40"/>
      <c r="EO1231" s="40"/>
      <c r="EP1231" s="40"/>
      <c r="EQ1231" s="40"/>
      <c r="ER1231" s="40"/>
      <c r="ES1231" s="40"/>
      <c r="ET1231" s="40"/>
      <c r="EU1231" s="40"/>
      <c r="EV1231" s="40"/>
      <c r="EW1231" s="40"/>
      <c r="EX1231" s="40"/>
      <c r="EY1231" s="40"/>
      <c r="EZ1231" s="40"/>
      <c r="FA1231" s="40"/>
      <c r="FB1231" s="40"/>
      <c r="FC1231" s="40"/>
      <c r="FD1231" s="40"/>
      <c r="FE1231" s="40"/>
      <c r="FF1231" s="40"/>
      <c r="FG1231" s="40"/>
      <c r="FH1231" s="40"/>
      <c r="FI1231" s="40"/>
      <c r="FJ1231" s="40"/>
      <c r="FK1231" s="40"/>
      <c r="FL1231" s="40"/>
      <c r="FM1231" s="40"/>
      <c r="FN1231" s="40"/>
      <c r="FO1231" s="40"/>
      <c r="FP1231" s="40"/>
      <c r="FQ1231" s="40"/>
      <c r="FR1231" s="40"/>
      <c r="FS1231" s="40"/>
      <c r="FT1231" s="40"/>
      <c r="FU1231" s="40"/>
      <c r="FV1231" s="40"/>
      <c r="FW1231" s="40"/>
      <c r="FX1231" s="40"/>
      <c r="FY1231" s="40"/>
      <c r="FZ1231" s="40"/>
      <c r="GA1231" s="40"/>
      <c r="GB1231" s="40"/>
      <c r="GC1231" s="40"/>
      <c r="GD1231" s="40"/>
      <c r="GE1231" s="40"/>
      <c r="GF1231" s="40"/>
      <c r="GG1231" s="40"/>
      <c r="GH1231" s="40"/>
      <c r="GI1231" s="40"/>
      <c r="GJ1231" s="40"/>
      <c r="GK1231" s="40"/>
      <c r="GL1231" s="40"/>
      <c r="GM1231" s="40"/>
      <c r="GN1231" s="40"/>
      <c r="GO1231" s="40"/>
      <c r="GP1231" s="40"/>
      <c r="GQ1231" s="40"/>
      <c r="GR1231" s="40"/>
      <c r="GS1231" s="40"/>
      <c r="GT1231" s="40"/>
      <c r="GU1231" s="40"/>
      <c r="GV1231" s="40"/>
      <c r="GW1231" s="40"/>
      <c r="GX1231" s="40"/>
      <c r="GY1231" s="40"/>
      <c r="GZ1231" s="40"/>
      <c r="HA1231" s="40"/>
      <c r="HB1231" s="40"/>
      <c r="HC1231" s="40"/>
      <c r="HD1231" s="40"/>
      <c r="HE1231" s="40"/>
      <c r="HF1231" s="40"/>
      <c r="HG1231" s="40"/>
      <c r="HH1231" s="40"/>
      <c r="HI1231" s="40"/>
      <c r="HJ1231" s="40"/>
      <c r="HK1231" s="40"/>
      <c r="HL1231" s="40"/>
      <c r="HM1231" s="40"/>
      <c r="HN1231" s="40"/>
      <c r="HO1231" s="40"/>
      <c r="HP1231" s="40"/>
      <c r="HQ1231" s="40"/>
      <c r="HR1231" s="40"/>
      <c r="HS1231" s="40"/>
      <c r="HT1231" s="40"/>
      <c r="HU1231" s="40"/>
      <c r="HV1231" s="40"/>
      <c r="HW1231" s="40"/>
      <c r="HX1231" s="40"/>
      <c r="HY1231" s="40"/>
      <c r="HZ1231" s="40"/>
      <c r="IA1231" s="40"/>
      <c r="IB1231" s="40"/>
      <c r="IC1231" s="40"/>
      <c r="ID1231" s="40"/>
      <c r="IE1231" s="40"/>
      <c r="IF1231" s="40"/>
      <c r="IG1231" s="40"/>
      <c r="IH1231" s="40"/>
      <c r="II1231" s="40"/>
      <c r="IJ1231" s="40"/>
      <c r="IK1231" s="40"/>
      <c r="IL1231" s="40"/>
      <c r="IM1231" s="40"/>
      <c r="IN1231" s="40"/>
      <c r="IO1231" s="40"/>
      <c r="IP1231" s="40"/>
      <c r="IQ1231" s="40"/>
      <c r="IR1231" s="40"/>
      <c r="IS1231" s="40"/>
      <c r="IT1231" s="40"/>
      <c r="IU1231" s="40"/>
      <c r="IV1231" s="40"/>
    </row>
    <row r="1232" spans="1:256">
      <c r="A1232" s="657"/>
      <c r="B1232" s="724"/>
      <c r="C1232" s="725"/>
      <c r="D1232" s="725"/>
      <c r="E1232" s="94"/>
      <c r="F1232" s="128"/>
      <c r="G1232" s="43"/>
      <c r="H1232" s="72"/>
      <c r="I1232" s="72"/>
      <c r="J1232" s="72"/>
      <c r="K1232" s="72"/>
      <c r="L1232" s="39"/>
      <c r="M1232" s="69"/>
      <c r="N1232" s="69"/>
      <c r="O1232" s="69"/>
      <c r="P1232" s="69"/>
      <c r="Q1232" s="40"/>
      <c r="R1232" s="40"/>
      <c r="S1232" s="40"/>
      <c r="T1232" s="40"/>
      <c r="U1232" s="40"/>
      <c r="V1232" s="40"/>
      <c r="W1232" s="40"/>
      <c r="X1232" s="40"/>
      <c r="Y1232" s="40"/>
      <c r="Z1232" s="40"/>
      <c r="AA1232" s="40"/>
      <c r="AB1232" s="40"/>
      <c r="AC1232" s="40"/>
      <c r="AD1232" s="40"/>
      <c r="AE1232" s="40"/>
      <c r="AF1232" s="40"/>
      <c r="AG1232" s="40"/>
      <c r="AH1232" s="40"/>
      <c r="AI1232" s="40"/>
      <c r="AJ1232" s="40"/>
      <c r="AK1232" s="40"/>
      <c r="AL1232" s="40"/>
      <c r="AM1232" s="40"/>
      <c r="AN1232" s="40"/>
      <c r="AO1232" s="40"/>
      <c r="AP1232" s="40"/>
      <c r="AQ1232" s="40"/>
      <c r="AR1232" s="40"/>
      <c r="AS1232" s="40"/>
      <c r="AT1232" s="40"/>
      <c r="AU1232" s="40"/>
      <c r="AV1232" s="40"/>
      <c r="AW1232" s="40"/>
      <c r="AX1232" s="40"/>
      <c r="AY1232" s="40"/>
      <c r="AZ1232" s="40"/>
      <c r="BA1232" s="40"/>
      <c r="BB1232" s="40"/>
      <c r="BC1232" s="40"/>
      <c r="BD1232" s="40"/>
      <c r="BE1232" s="40"/>
      <c r="BF1232" s="40"/>
      <c r="BG1232" s="40"/>
      <c r="BH1232" s="40"/>
      <c r="BI1232" s="40"/>
      <c r="BJ1232" s="40"/>
      <c r="BK1232" s="40"/>
      <c r="BL1232" s="40"/>
      <c r="BM1232" s="40"/>
      <c r="BN1232" s="40"/>
      <c r="BO1232" s="40"/>
      <c r="BP1232" s="40"/>
      <c r="BQ1232" s="40"/>
      <c r="BR1232" s="40"/>
      <c r="BS1232" s="40"/>
      <c r="BT1232" s="40"/>
      <c r="BU1232" s="40"/>
      <c r="BV1232" s="40"/>
      <c r="BW1232" s="40"/>
      <c r="BX1232" s="40"/>
      <c r="BY1232" s="40"/>
      <c r="BZ1232" s="40"/>
      <c r="CA1232" s="40"/>
      <c r="CB1232" s="40"/>
      <c r="CC1232" s="40"/>
      <c r="CD1232" s="40"/>
      <c r="CE1232" s="40"/>
      <c r="CF1232" s="40"/>
      <c r="CG1232" s="40"/>
      <c r="CH1232" s="40"/>
      <c r="CI1232" s="40"/>
      <c r="CJ1232" s="40"/>
      <c r="CK1232" s="40"/>
      <c r="CL1232" s="40"/>
      <c r="CM1232" s="40"/>
      <c r="CN1232" s="40"/>
      <c r="CO1232" s="40"/>
      <c r="CP1232" s="40"/>
      <c r="CQ1232" s="40"/>
      <c r="CR1232" s="40"/>
      <c r="CS1232" s="40"/>
      <c r="CT1232" s="40"/>
      <c r="CU1232" s="40"/>
      <c r="CV1232" s="40"/>
      <c r="CW1232" s="40"/>
      <c r="CX1232" s="40"/>
      <c r="CY1232" s="40"/>
      <c r="CZ1232" s="40"/>
      <c r="DA1232" s="40"/>
      <c r="DB1232" s="40"/>
      <c r="DC1232" s="40"/>
      <c r="DD1232" s="40"/>
      <c r="DE1232" s="40"/>
      <c r="DF1232" s="40"/>
      <c r="DG1232" s="40"/>
      <c r="DH1232" s="40"/>
      <c r="DI1232" s="40"/>
      <c r="DJ1232" s="40"/>
      <c r="DK1232" s="40"/>
      <c r="DL1232" s="40"/>
      <c r="DM1232" s="40"/>
      <c r="DN1232" s="40"/>
      <c r="DO1232" s="40"/>
      <c r="DP1232" s="40"/>
      <c r="DQ1232" s="40"/>
      <c r="DR1232" s="40"/>
      <c r="DS1232" s="40"/>
      <c r="DT1232" s="40"/>
      <c r="DU1232" s="40"/>
      <c r="DV1232" s="40"/>
      <c r="DW1232" s="40"/>
      <c r="DX1232" s="40"/>
      <c r="DY1232" s="40"/>
      <c r="DZ1232" s="40"/>
      <c r="EA1232" s="40"/>
      <c r="EB1232" s="40"/>
      <c r="EC1232" s="40"/>
      <c r="ED1232" s="40"/>
      <c r="EE1232" s="40"/>
      <c r="EF1232" s="40"/>
      <c r="EG1232" s="40"/>
      <c r="EH1232" s="40"/>
      <c r="EI1232" s="40"/>
      <c r="EJ1232" s="40"/>
      <c r="EK1232" s="40"/>
      <c r="EL1232" s="40"/>
      <c r="EM1232" s="40"/>
      <c r="EN1232" s="40"/>
      <c r="EO1232" s="40"/>
      <c r="EP1232" s="40"/>
      <c r="EQ1232" s="40"/>
      <c r="ER1232" s="40"/>
      <c r="ES1232" s="40"/>
      <c r="ET1232" s="40"/>
      <c r="EU1232" s="40"/>
      <c r="EV1232" s="40"/>
      <c r="EW1232" s="40"/>
      <c r="EX1232" s="40"/>
      <c r="EY1232" s="40"/>
      <c r="EZ1232" s="40"/>
      <c r="FA1232" s="40"/>
      <c r="FB1232" s="40"/>
      <c r="FC1232" s="40"/>
      <c r="FD1232" s="40"/>
      <c r="FE1232" s="40"/>
      <c r="FF1232" s="40"/>
      <c r="FG1232" s="40"/>
      <c r="FH1232" s="40"/>
      <c r="FI1232" s="40"/>
      <c r="FJ1232" s="40"/>
      <c r="FK1232" s="40"/>
      <c r="FL1232" s="40"/>
      <c r="FM1232" s="40"/>
      <c r="FN1232" s="40"/>
      <c r="FO1232" s="40"/>
      <c r="FP1232" s="40"/>
      <c r="FQ1232" s="40"/>
      <c r="FR1232" s="40"/>
      <c r="FS1232" s="40"/>
      <c r="FT1232" s="40"/>
      <c r="FU1232" s="40"/>
      <c r="FV1232" s="40"/>
      <c r="FW1232" s="40"/>
      <c r="FX1232" s="40"/>
      <c r="FY1232" s="40"/>
      <c r="FZ1232" s="40"/>
      <c r="GA1232" s="40"/>
      <c r="GB1232" s="40"/>
      <c r="GC1232" s="40"/>
      <c r="GD1232" s="40"/>
      <c r="GE1232" s="40"/>
      <c r="GF1232" s="40"/>
      <c r="GG1232" s="40"/>
      <c r="GH1232" s="40"/>
      <c r="GI1232" s="40"/>
      <c r="GJ1232" s="40"/>
      <c r="GK1232" s="40"/>
      <c r="GL1232" s="40"/>
      <c r="GM1232" s="40"/>
      <c r="GN1232" s="40"/>
      <c r="GO1232" s="40"/>
      <c r="GP1232" s="40"/>
      <c r="GQ1232" s="40"/>
      <c r="GR1232" s="40"/>
      <c r="GS1232" s="40"/>
      <c r="GT1232" s="40"/>
      <c r="GU1232" s="40"/>
      <c r="GV1232" s="40"/>
      <c r="GW1232" s="40"/>
      <c r="GX1232" s="40"/>
      <c r="GY1232" s="40"/>
      <c r="GZ1232" s="40"/>
      <c r="HA1232" s="40"/>
      <c r="HB1232" s="40"/>
      <c r="HC1232" s="40"/>
      <c r="HD1232" s="40"/>
      <c r="HE1232" s="40"/>
      <c r="HF1232" s="40"/>
      <c r="HG1232" s="40"/>
      <c r="HH1232" s="40"/>
      <c r="HI1232" s="40"/>
      <c r="HJ1232" s="40"/>
      <c r="HK1232" s="40"/>
      <c r="HL1232" s="40"/>
      <c r="HM1232" s="40"/>
      <c r="HN1232" s="40"/>
      <c r="HO1232" s="40"/>
      <c r="HP1232" s="40"/>
      <c r="HQ1232" s="40"/>
      <c r="HR1232" s="40"/>
      <c r="HS1232" s="40"/>
      <c r="HT1232" s="40"/>
      <c r="HU1232" s="40"/>
      <c r="HV1232" s="40"/>
      <c r="HW1232" s="40"/>
      <c r="HX1232" s="40"/>
      <c r="HY1232" s="40"/>
      <c r="HZ1232" s="40"/>
      <c r="IA1232" s="40"/>
      <c r="IB1232" s="40"/>
      <c r="IC1232" s="40"/>
      <c r="ID1232" s="40"/>
      <c r="IE1232" s="40"/>
      <c r="IF1232" s="40"/>
      <c r="IG1232" s="40"/>
      <c r="IH1232" s="40"/>
      <c r="II1232" s="40"/>
      <c r="IJ1232" s="40"/>
      <c r="IK1232" s="40"/>
      <c r="IL1232" s="40"/>
      <c r="IM1232" s="40"/>
      <c r="IN1232" s="40"/>
      <c r="IO1232" s="40"/>
      <c r="IP1232" s="40"/>
      <c r="IQ1232" s="40"/>
      <c r="IR1232" s="40"/>
      <c r="IS1232" s="40"/>
      <c r="IT1232" s="40"/>
      <c r="IU1232" s="40"/>
      <c r="IV1232" s="40"/>
    </row>
    <row r="1233" spans="1:256" ht="115.5">
      <c r="A1233" s="657" t="s">
        <v>828</v>
      </c>
      <c r="B1233" s="751" t="s">
        <v>1082</v>
      </c>
      <c r="C1233" s="725"/>
      <c r="D1233" s="725"/>
      <c r="E1233" s="94"/>
      <c r="F1233" s="128"/>
      <c r="G1233" s="43"/>
      <c r="H1233" s="72"/>
      <c r="I1233" s="72"/>
      <c r="J1233" s="72"/>
      <c r="K1233" s="72"/>
      <c r="L1233" s="39"/>
      <c r="M1233" s="69"/>
      <c r="N1233" s="69"/>
      <c r="O1233" s="69"/>
      <c r="P1233" s="69"/>
      <c r="Q1233" s="40"/>
      <c r="R1233" s="40"/>
      <c r="S1233" s="40"/>
      <c r="T1233" s="40"/>
      <c r="U1233" s="40"/>
      <c r="V1233" s="40"/>
      <c r="W1233" s="40"/>
      <c r="X1233" s="40"/>
      <c r="Y1233" s="40"/>
      <c r="Z1233" s="40"/>
      <c r="AA1233" s="40"/>
      <c r="AB1233" s="40"/>
      <c r="AC1233" s="40"/>
      <c r="AD1233" s="40"/>
      <c r="AE1233" s="40"/>
      <c r="AF1233" s="40"/>
      <c r="AG1233" s="40"/>
      <c r="AH1233" s="40"/>
      <c r="AI1233" s="40"/>
      <c r="AJ1233" s="40"/>
      <c r="AK1233" s="40"/>
      <c r="AL1233" s="40"/>
      <c r="AM1233" s="40"/>
      <c r="AN1233" s="40"/>
      <c r="AO1233" s="40"/>
      <c r="AP1233" s="40"/>
      <c r="AQ1233" s="40"/>
      <c r="AR1233" s="40"/>
      <c r="AS1233" s="40"/>
      <c r="AT1233" s="40"/>
      <c r="AU1233" s="40"/>
      <c r="AV1233" s="40"/>
      <c r="AW1233" s="40"/>
      <c r="AX1233" s="40"/>
      <c r="AY1233" s="40"/>
      <c r="AZ1233" s="40"/>
      <c r="BA1233" s="40"/>
      <c r="BB1233" s="40"/>
      <c r="BC1233" s="40"/>
      <c r="BD1233" s="40"/>
      <c r="BE1233" s="40"/>
      <c r="BF1233" s="40"/>
      <c r="BG1233" s="40"/>
      <c r="BH1233" s="40"/>
      <c r="BI1233" s="40"/>
      <c r="BJ1233" s="40"/>
      <c r="BK1233" s="40"/>
      <c r="BL1233" s="40"/>
      <c r="BM1233" s="40"/>
      <c r="BN1233" s="40"/>
      <c r="BO1233" s="40"/>
      <c r="BP1233" s="40"/>
      <c r="BQ1233" s="40"/>
      <c r="BR1233" s="40"/>
      <c r="BS1233" s="40"/>
      <c r="BT1233" s="40"/>
      <c r="BU1233" s="40"/>
      <c r="BV1233" s="40"/>
      <c r="BW1233" s="40"/>
      <c r="BX1233" s="40"/>
      <c r="BY1233" s="40"/>
      <c r="BZ1233" s="40"/>
      <c r="CA1233" s="40"/>
      <c r="CB1233" s="40"/>
      <c r="CC1233" s="40"/>
      <c r="CD1233" s="40"/>
      <c r="CE1233" s="40"/>
      <c r="CF1233" s="40"/>
      <c r="CG1233" s="40"/>
      <c r="CH1233" s="40"/>
      <c r="CI1233" s="40"/>
      <c r="CJ1233" s="40"/>
      <c r="CK1233" s="40"/>
      <c r="CL1233" s="40"/>
      <c r="CM1233" s="40"/>
      <c r="CN1233" s="40"/>
      <c r="CO1233" s="40"/>
      <c r="CP1233" s="40"/>
      <c r="CQ1233" s="40"/>
      <c r="CR1233" s="40"/>
      <c r="CS1233" s="40"/>
      <c r="CT1233" s="40"/>
      <c r="CU1233" s="40"/>
      <c r="CV1233" s="40"/>
      <c r="CW1233" s="40"/>
      <c r="CX1233" s="40"/>
      <c r="CY1233" s="40"/>
      <c r="CZ1233" s="40"/>
      <c r="DA1233" s="40"/>
      <c r="DB1233" s="40"/>
      <c r="DC1233" s="40"/>
      <c r="DD1233" s="40"/>
      <c r="DE1233" s="40"/>
      <c r="DF1233" s="40"/>
      <c r="DG1233" s="40"/>
      <c r="DH1233" s="40"/>
      <c r="DI1233" s="40"/>
      <c r="DJ1233" s="40"/>
      <c r="DK1233" s="40"/>
      <c r="DL1233" s="40"/>
      <c r="DM1233" s="40"/>
      <c r="DN1233" s="40"/>
      <c r="DO1233" s="40"/>
      <c r="DP1233" s="40"/>
      <c r="DQ1233" s="40"/>
      <c r="DR1233" s="40"/>
      <c r="DS1233" s="40"/>
      <c r="DT1233" s="40"/>
      <c r="DU1233" s="40"/>
      <c r="DV1233" s="40"/>
      <c r="DW1233" s="40"/>
      <c r="DX1233" s="40"/>
      <c r="DY1233" s="40"/>
      <c r="DZ1233" s="40"/>
      <c r="EA1233" s="40"/>
      <c r="EB1233" s="40"/>
      <c r="EC1233" s="40"/>
      <c r="ED1233" s="40"/>
      <c r="EE1233" s="40"/>
      <c r="EF1233" s="40"/>
      <c r="EG1233" s="40"/>
      <c r="EH1233" s="40"/>
      <c r="EI1233" s="40"/>
      <c r="EJ1233" s="40"/>
      <c r="EK1233" s="40"/>
      <c r="EL1233" s="40"/>
      <c r="EM1233" s="40"/>
      <c r="EN1233" s="40"/>
      <c r="EO1233" s="40"/>
      <c r="EP1233" s="40"/>
      <c r="EQ1233" s="40"/>
      <c r="ER1233" s="40"/>
      <c r="ES1233" s="40"/>
      <c r="ET1233" s="40"/>
      <c r="EU1233" s="40"/>
      <c r="EV1233" s="40"/>
      <c r="EW1233" s="40"/>
      <c r="EX1233" s="40"/>
      <c r="EY1233" s="40"/>
      <c r="EZ1233" s="40"/>
      <c r="FA1233" s="40"/>
      <c r="FB1233" s="40"/>
      <c r="FC1233" s="40"/>
      <c r="FD1233" s="40"/>
      <c r="FE1233" s="40"/>
      <c r="FF1233" s="40"/>
      <c r="FG1233" s="40"/>
      <c r="FH1233" s="40"/>
      <c r="FI1233" s="40"/>
      <c r="FJ1233" s="40"/>
      <c r="FK1233" s="40"/>
      <c r="FL1233" s="40"/>
      <c r="FM1233" s="40"/>
      <c r="FN1233" s="40"/>
      <c r="FO1233" s="40"/>
      <c r="FP1233" s="40"/>
      <c r="FQ1233" s="40"/>
      <c r="FR1233" s="40"/>
      <c r="FS1233" s="40"/>
      <c r="FT1233" s="40"/>
      <c r="FU1233" s="40"/>
      <c r="FV1233" s="40"/>
      <c r="FW1233" s="40"/>
      <c r="FX1233" s="40"/>
      <c r="FY1233" s="40"/>
      <c r="FZ1233" s="40"/>
      <c r="GA1233" s="40"/>
      <c r="GB1233" s="40"/>
      <c r="GC1233" s="40"/>
      <c r="GD1233" s="40"/>
      <c r="GE1233" s="40"/>
      <c r="GF1233" s="40"/>
      <c r="GG1233" s="40"/>
      <c r="GH1233" s="40"/>
      <c r="GI1233" s="40"/>
      <c r="GJ1233" s="40"/>
      <c r="GK1233" s="40"/>
      <c r="GL1233" s="40"/>
      <c r="GM1233" s="40"/>
      <c r="GN1233" s="40"/>
      <c r="GO1233" s="40"/>
      <c r="GP1233" s="40"/>
      <c r="GQ1233" s="40"/>
      <c r="GR1233" s="40"/>
      <c r="GS1233" s="40"/>
      <c r="GT1233" s="40"/>
      <c r="GU1233" s="40"/>
      <c r="GV1233" s="40"/>
      <c r="GW1233" s="40"/>
      <c r="GX1233" s="40"/>
      <c r="GY1233" s="40"/>
      <c r="GZ1233" s="40"/>
      <c r="HA1233" s="40"/>
      <c r="HB1233" s="40"/>
      <c r="HC1233" s="40"/>
      <c r="HD1233" s="40"/>
      <c r="HE1233" s="40"/>
      <c r="HF1233" s="40"/>
      <c r="HG1233" s="40"/>
      <c r="HH1233" s="40"/>
      <c r="HI1233" s="40"/>
      <c r="HJ1233" s="40"/>
      <c r="HK1233" s="40"/>
      <c r="HL1233" s="40"/>
      <c r="HM1233" s="40"/>
      <c r="HN1233" s="40"/>
      <c r="HO1233" s="40"/>
      <c r="HP1233" s="40"/>
      <c r="HQ1233" s="40"/>
      <c r="HR1233" s="40"/>
      <c r="HS1233" s="40"/>
      <c r="HT1233" s="40"/>
      <c r="HU1233" s="40"/>
      <c r="HV1233" s="40"/>
      <c r="HW1233" s="40"/>
      <c r="HX1233" s="40"/>
      <c r="HY1233" s="40"/>
      <c r="HZ1233" s="40"/>
      <c r="IA1233" s="40"/>
      <c r="IB1233" s="40"/>
      <c r="IC1233" s="40"/>
      <c r="ID1233" s="40"/>
      <c r="IE1233" s="40"/>
      <c r="IF1233" s="40"/>
      <c r="IG1233" s="40"/>
      <c r="IH1233" s="40"/>
      <c r="II1233" s="40"/>
      <c r="IJ1233" s="40"/>
      <c r="IK1233" s="40"/>
      <c r="IL1233" s="40"/>
      <c r="IM1233" s="40"/>
      <c r="IN1233" s="40"/>
      <c r="IO1233" s="40"/>
      <c r="IP1233" s="40"/>
      <c r="IQ1233" s="40"/>
      <c r="IR1233" s="40"/>
      <c r="IS1233" s="40"/>
      <c r="IT1233" s="40"/>
      <c r="IU1233" s="40"/>
      <c r="IV1233" s="40"/>
    </row>
    <row r="1234" spans="1:256" ht="85.5">
      <c r="A1234" s="657"/>
      <c r="B1234" s="575" t="s">
        <v>323</v>
      </c>
      <c r="C1234" s="725"/>
      <c r="D1234" s="725"/>
      <c r="E1234" s="94"/>
      <c r="F1234" s="128"/>
      <c r="G1234" s="43"/>
      <c r="H1234" s="72"/>
      <c r="I1234" s="72"/>
      <c r="J1234" s="72"/>
      <c r="K1234" s="72"/>
      <c r="L1234" s="39"/>
      <c r="M1234" s="69"/>
      <c r="N1234" s="69"/>
      <c r="O1234" s="69"/>
      <c r="P1234" s="69"/>
      <c r="Q1234" s="40"/>
      <c r="R1234" s="40"/>
      <c r="S1234" s="40"/>
      <c r="T1234" s="40"/>
      <c r="U1234" s="40"/>
      <c r="V1234" s="40"/>
      <c r="W1234" s="40"/>
      <c r="X1234" s="40"/>
      <c r="Y1234" s="40"/>
      <c r="Z1234" s="40"/>
      <c r="AA1234" s="40"/>
      <c r="AB1234" s="40"/>
      <c r="AC1234" s="40"/>
      <c r="AD1234" s="40"/>
      <c r="AE1234" s="40"/>
      <c r="AF1234" s="40"/>
      <c r="AG1234" s="40"/>
      <c r="AH1234" s="40"/>
      <c r="AI1234" s="40"/>
      <c r="AJ1234" s="40"/>
      <c r="AK1234" s="40"/>
      <c r="AL1234" s="40"/>
      <c r="AM1234" s="40"/>
      <c r="AN1234" s="40"/>
      <c r="AO1234" s="40"/>
      <c r="AP1234" s="40"/>
      <c r="AQ1234" s="40"/>
      <c r="AR1234" s="40"/>
      <c r="AS1234" s="40"/>
      <c r="AT1234" s="40"/>
      <c r="AU1234" s="40"/>
      <c r="AV1234" s="40"/>
      <c r="AW1234" s="40"/>
      <c r="AX1234" s="40"/>
      <c r="AY1234" s="40"/>
      <c r="AZ1234" s="40"/>
      <c r="BA1234" s="40"/>
      <c r="BB1234" s="40"/>
      <c r="BC1234" s="40"/>
      <c r="BD1234" s="40"/>
      <c r="BE1234" s="40"/>
      <c r="BF1234" s="40"/>
      <c r="BG1234" s="40"/>
      <c r="BH1234" s="40"/>
      <c r="BI1234" s="40"/>
      <c r="BJ1234" s="40"/>
      <c r="BK1234" s="40"/>
      <c r="BL1234" s="40"/>
      <c r="BM1234" s="40"/>
      <c r="BN1234" s="40"/>
      <c r="BO1234" s="40"/>
      <c r="BP1234" s="40"/>
      <c r="BQ1234" s="40"/>
      <c r="BR1234" s="40"/>
      <c r="BS1234" s="40"/>
      <c r="BT1234" s="40"/>
      <c r="BU1234" s="40"/>
      <c r="BV1234" s="40"/>
      <c r="BW1234" s="40"/>
      <c r="BX1234" s="40"/>
      <c r="BY1234" s="40"/>
      <c r="BZ1234" s="40"/>
      <c r="CA1234" s="40"/>
      <c r="CB1234" s="40"/>
      <c r="CC1234" s="40"/>
      <c r="CD1234" s="40"/>
      <c r="CE1234" s="40"/>
      <c r="CF1234" s="40"/>
      <c r="CG1234" s="40"/>
      <c r="CH1234" s="40"/>
      <c r="CI1234" s="40"/>
      <c r="CJ1234" s="40"/>
      <c r="CK1234" s="40"/>
      <c r="CL1234" s="40"/>
      <c r="CM1234" s="40"/>
      <c r="CN1234" s="40"/>
      <c r="CO1234" s="40"/>
      <c r="CP1234" s="40"/>
      <c r="CQ1234" s="40"/>
      <c r="CR1234" s="40"/>
      <c r="CS1234" s="40"/>
      <c r="CT1234" s="40"/>
      <c r="CU1234" s="40"/>
      <c r="CV1234" s="40"/>
      <c r="CW1234" s="40"/>
      <c r="CX1234" s="40"/>
      <c r="CY1234" s="40"/>
      <c r="CZ1234" s="40"/>
      <c r="DA1234" s="40"/>
      <c r="DB1234" s="40"/>
      <c r="DC1234" s="40"/>
      <c r="DD1234" s="40"/>
      <c r="DE1234" s="40"/>
      <c r="DF1234" s="40"/>
      <c r="DG1234" s="40"/>
      <c r="DH1234" s="40"/>
      <c r="DI1234" s="40"/>
      <c r="DJ1234" s="40"/>
      <c r="DK1234" s="40"/>
      <c r="DL1234" s="40"/>
      <c r="DM1234" s="40"/>
      <c r="DN1234" s="40"/>
      <c r="DO1234" s="40"/>
      <c r="DP1234" s="40"/>
      <c r="DQ1234" s="40"/>
      <c r="DR1234" s="40"/>
      <c r="DS1234" s="40"/>
      <c r="DT1234" s="40"/>
      <c r="DU1234" s="40"/>
      <c r="DV1234" s="40"/>
      <c r="DW1234" s="40"/>
      <c r="DX1234" s="40"/>
      <c r="DY1234" s="40"/>
      <c r="DZ1234" s="40"/>
      <c r="EA1234" s="40"/>
      <c r="EB1234" s="40"/>
      <c r="EC1234" s="40"/>
      <c r="ED1234" s="40"/>
      <c r="EE1234" s="40"/>
      <c r="EF1234" s="40"/>
      <c r="EG1234" s="40"/>
      <c r="EH1234" s="40"/>
      <c r="EI1234" s="40"/>
      <c r="EJ1234" s="40"/>
      <c r="EK1234" s="40"/>
      <c r="EL1234" s="40"/>
      <c r="EM1234" s="40"/>
      <c r="EN1234" s="40"/>
      <c r="EO1234" s="40"/>
      <c r="EP1234" s="40"/>
      <c r="EQ1234" s="40"/>
      <c r="ER1234" s="40"/>
      <c r="ES1234" s="40"/>
      <c r="ET1234" s="40"/>
      <c r="EU1234" s="40"/>
      <c r="EV1234" s="40"/>
      <c r="EW1234" s="40"/>
      <c r="EX1234" s="40"/>
      <c r="EY1234" s="40"/>
      <c r="EZ1234" s="40"/>
      <c r="FA1234" s="40"/>
      <c r="FB1234" s="40"/>
      <c r="FC1234" s="40"/>
      <c r="FD1234" s="40"/>
      <c r="FE1234" s="40"/>
      <c r="FF1234" s="40"/>
      <c r="FG1234" s="40"/>
      <c r="FH1234" s="40"/>
      <c r="FI1234" s="40"/>
      <c r="FJ1234" s="40"/>
      <c r="FK1234" s="40"/>
      <c r="FL1234" s="40"/>
      <c r="FM1234" s="40"/>
      <c r="FN1234" s="40"/>
      <c r="FO1234" s="40"/>
      <c r="FP1234" s="40"/>
      <c r="FQ1234" s="40"/>
      <c r="FR1234" s="40"/>
      <c r="FS1234" s="40"/>
      <c r="FT1234" s="40"/>
      <c r="FU1234" s="40"/>
      <c r="FV1234" s="40"/>
      <c r="FW1234" s="40"/>
      <c r="FX1234" s="40"/>
      <c r="FY1234" s="40"/>
      <c r="FZ1234" s="40"/>
      <c r="GA1234" s="40"/>
      <c r="GB1234" s="40"/>
      <c r="GC1234" s="40"/>
      <c r="GD1234" s="40"/>
      <c r="GE1234" s="40"/>
      <c r="GF1234" s="40"/>
      <c r="GG1234" s="40"/>
      <c r="GH1234" s="40"/>
      <c r="GI1234" s="40"/>
      <c r="GJ1234" s="40"/>
      <c r="GK1234" s="40"/>
      <c r="GL1234" s="40"/>
      <c r="GM1234" s="40"/>
      <c r="GN1234" s="40"/>
      <c r="GO1234" s="40"/>
      <c r="GP1234" s="40"/>
      <c r="GQ1234" s="40"/>
      <c r="GR1234" s="40"/>
      <c r="GS1234" s="40"/>
      <c r="GT1234" s="40"/>
      <c r="GU1234" s="40"/>
      <c r="GV1234" s="40"/>
      <c r="GW1234" s="40"/>
      <c r="GX1234" s="40"/>
      <c r="GY1234" s="40"/>
      <c r="GZ1234" s="40"/>
      <c r="HA1234" s="40"/>
      <c r="HB1234" s="40"/>
      <c r="HC1234" s="40"/>
      <c r="HD1234" s="40"/>
      <c r="HE1234" s="40"/>
      <c r="HF1234" s="40"/>
      <c r="HG1234" s="40"/>
      <c r="HH1234" s="40"/>
      <c r="HI1234" s="40"/>
      <c r="HJ1234" s="40"/>
      <c r="HK1234" s="40"/>
      <c r="HL1234" s="40"/>
      <c r="HM1234" s="40"/>
      <c r="HN1234" s="40"/>
      <c r="HO1234" s="40"/>
      <c r="HP1234" s="40"/>
      <c r="HQ1234" s="40"/>
      <c r="HR1234" s="40"/>
      <c r="HS1234" s="40"/>
      <c r="HT1234" s="40"/>
      <c r="HU1234" s="40"/>
      <c r="HV1234" s="40"/>
      <c r="HW1234" s="40"/>
      <c r="HX1234" s="40"/>
      <c r="HY1234" s="40"/>
      <c r="HZ1234" s="40"/>
      <c r="IA1234" s="40"/>
      <c r="IB1234" s="40"/>
      <c r="IC1234" s="40"/>
      <c r="ID1234" s="40"/>
      <c r="IE1234" s="40"/>
      <c r="IF1234" s="40"/>
      <c r="IG1234" s="40"/>
      <c r="IH1234" s="40"/>
      <c r="II1234" s="40"/>
      <c r="IJ1234" s="40"/>
      <c r="IK1234" s="40"/>
      <c r="IL1234" s="40"/>
      <c r="IM1234" s="40"/>
      <c r="IN1234" s="40"/>
      <c r="IO1234" s="40"/>
      <c r="IP1234" s="40"/>
      <c r="IQ1234" s="40"/>
      <c r="IR1234" s="40"/>
      <c r="IS1234" s="40"/>
      <c r="IT1234" s="40"/>
      <c r="IU1234" s="40"/>
      <c r="IV1234" s="40"/>
    </row>
    <row r="1235" spans="1:256" ht="102">
      <c r="A1235" s="657"/>
      <c r="B1235" s="560" t="s">
        <v>989</v>
      </c>
      <c r="C1235" s="725"/>
      <c r="D1235" s="725"/>
      <c r="E1235" s="94"/>
      <c r="F1235" s="128"/>
      <c r="G1235" s="43"/>
      <c r="H1235" s="72"/>
      <c r="I1235" s="72"/>
      <c r="J1235" s="72"/>
      <c r="K1235" s="72"/>
      <c r="L1235" s="39"/>
      <c r="M1235" s="69"/>
      <c r="N1235" s="69"/>
      <c r="O1235" s="69"/>
      <c r="P1235" s="69"/>
      <c r="Q1235" s="40"/>
      <c r="R1235" s="40"/>
      <c r="S1235" s="40"/>
      <c r="T1235" s="40"/>
      <c r="U1235" s="40"/>
      <c r="V1235" s="40"/>
      <c r="W1235" s="40"/>
      <c r="X1235" s="40"/>
      <c r="Y1235" s="40"/>
      <c r="Z1235" s="40"/>
      <c r="AA1235" s="40"/>
      <c r="AB1235" s="40"/>
      <c r="AC1235" s="40"/>
      <c r="AD1235" s="40"/>
      <c r="AE1235" s="40"/>
      <c r="AF1235" s="40"/>
      <c r="AG1235" s="40"/>
      <c r="AH1235" s="40"/>
      <c r="AI1235" s="40"/>
      <c r="AJ1235" s="40"/>
      <c r="AK1235" s="40"/>
      <c r="AL1235" s="40"/>
      <c r="AM1235" s="40"/>
      <c r="AN1235" s="40"/>
      <c r="AO1235" s="40"/>
      <c r="AP1235" s="40"/>
      <c r="AQ1235" s="40"/>
      <c r="AR1235" s="40"/>
      <c r="AS1235" s="40"/>
      <c r="AT1235" s="40"/>
      <c r="AU1235" s="40"/>
      <c r="AV1235" s="40"/>
      <c r="AW1235" s="40"/>
      <c r="AX1235" s="40"/>
      <c r="AY1235" s="40"/>
      <c r="AZ1235" s="40"/>
      <c r="BA1235" s="40"/>
      <c r="BB1235" s="40"/>
      <c r="BC1235" s="40"/>
      <c r="BD1235" s="40"/>
      <c r="BE1235" s="40"/>
      <c r="BF1235" s="40"/>
      <c r="BG1235" s="40"/>
      <c r="BH1235" s="40"/>
      <c r="BI1235" s="40"/>
      <c r="BJ1235" s="40"/>
      <c r="BK1235" s="40"/>
      <c r="BL1235" s="40"/>
      <c r="BM1235" s="40"/>
      <c r="BN1235" s="40"/>
      <c r="BO1235" s="40"/>
      <c r="BP1235" s="40"/>
      <c r="BQ1235" s="40"/>
      <c r="BR1235" s="40"/>
      <c r="BS1235" s="40"/>
      <c r="BT1235" s="40"/>
      <c r="BU1235" s="40"/>
      <c r="BV1235" s="40"/>
      <c r="BW1235" s="40"/>
      <c r="BX1235" s="40"/>
      <c r="BY1235" s="40"/>
      <c r="BZ1235" s="40"/>
      <c r="CA1235" s="40"/>
      <c r="CB1235" s="40"/>
      <c r="CC1235" s="40"/>
      <c r="CD1235" s="40"/>
      <c r="CE1235" s="40"/>
      <c r="CF1235" s="40"/>
      <c r="CG1235" s="40"/>
      <c r="CH1235" s="40"/>
      <c r="CI1235" s="40"/>
      <c r="CJ1235" s="40"/>
      <c r="CK1235" s="40"/>
      <c r="CL1235" s="40"/>
      <c r="CM1235" s="40"/>
      <c r="CN1235" s="40"/>
      <c r="CO1235" s="40"/>
      <c r="CP1235" s="40"/>
      <c r="CQ1235" s="40"/>
      <c r="CR1235" s="40"/>
      <c r="CS1235" s="40"/>
      <c r="CT1235" s="40"/>
      <c r="CU1235" s="40"/>
      <c r="CV1235" s="40"/>
      <c r="CW1235" s="40"/>
      <c r="CX1235" s="40"/>
      <c r="CY1235" s="40"/>
      <c r="CZ1235" s="40"/>
      <c r="DA1235" s="40"/>
      <c r="DB1235" s="40"/>
      <c r="DC1235" s="40"/>
      <c r="DD1235" s="40"/>
      <c r="DE1235" s="40"/>
      <c r="DF1235" s="40"/>
      <c r="DG1235" s="40"/>
      <c r="DH1235" s="40"/>
      <c r="DI1235" s="40"/>
      <c r="DJ1235" s="40"/>
      <c r="DK1235" s="40"/>
      <c r="DL1235" s="40"/>
      <c r="DM1235" s="40"/>
      <c r="DN1235" s="40"/>
      <c r="DO1235" s="40"/>
      <c r="DP1235" s="40"/>
      <c r="DQ1235" s="40"/>
      <c r="DR1235" s="40"/>
      <c r="DS1235" s="40"/>
      <c r="DT1235" s="40"/>
      <c r="DU1235" s="40"/>
      <c r="DV1235" s="40"/>
      <c r="DW1235" s="40"/>
      <c r="DX1235" s="40"/>
      <c r="DY1235" s="40"/>
      <c r="DZ1235" s="40"/>
      <c r="EA1235" s="40"/>
      <c r="EB1235" s="40"/>
      <c r="EC1235" s="40"/>
      <c r="ED1235" s="40"/>
      <c r="EE1235" s="40"/>
      <c r="EF1235" s="40"/>
      <c r="EG1235" s="40"/>
      <c r="EH1235" s="40"/>
      <c r="EI1235" s="40"/>
      <c r="EJ1235" s="40"/>
      <c r="EK1235" s="40"/>
      <c r="EL1235" s="40"/>
      <c r="EM1235" s="40"/>
      <c r="EN1235" s="40"/>
      <c r="EO1235" s="40"/>
      <c r="EP1235" s="40"/>
      <c r="EQ1235" s="40"/>
      <c r="ER1235" s="40"/>
      <c r="ES1235" s="40"/>
      <c r="ET1235" s="40"/>
      <c r="EU1235" s="40"/>
      <c r="EV1235" s="40"/>
      <c r="EW1235" s="40"/>
      <c r="EX1235" s="40"/>
      <c r="EY1235" s="40"/>
      <c r="EZ1235" s="40"/>
      <c r="FA1235" s="40"/>
      <c r="FB1235" s="40"/>
      <c r="FC1235" s="40"/>
      <c r="FD1235" s="40"/>
      <c r="FE1235" s="40"/>
      <c r="FF1235" s="40"/>
      <c r="FG1235" s="40"/>
      <c r="FH1235" s="40"/>
      <c r="FI1235" s="40"/>
      <c r="FJ1235" s="40"/>
      <c r="FK1235" s="40"/>
      <c r="FL1235" s="40"/>
      <c r="FM1235" s="40"/>
      <c r="FN1235" s="40"/>
      <c r="FO1235" s="40"/>
      <c r="FP1235" s="40"/>
      <c r="FQ1235" s="40"/>
      <c r="FR1235" s="40"/>
      <c r="FS1235" s="40"/>
      <c r="FT1235" s="40"/>
      <c r="FU1235" s="40"/>
      <c r="FV1235" s="40"/>
      <c r="FW1235" s="40"/>
      <c r="FX1235" s="40"/>
      <c r="FY1235" s="40"/>
      <c r="FZ1235" s="40"/>
      <c r="GA1235" s="40"/>
      <c r="GB1235" s="40"/>
      <c r="GC1235" s="40"/>
      <c r="GD1235" s="40"/>
      <c r="GE1235" s="40"/>
      <c r="GF1235" s="40"/>
      <c r="GG1235" s="40"/>
      <c r="GH1235" s="40"/>
      <c r="GI1235" s="40"/>
      <c r="GJ1235" s="40"/>
      <c r="GK1235" s="40"/>
      <c r="GL1235" s="40"/>
      <c r="GM1235" s="40"/>
      <c r="GN1235" s="40"/>
      <c r="GO1235" s="40"/>
      <c r="GP1235" s="40"/>
      <c r="GQ1235" s="40"/>
      <c r="GR1235" s="40"/>
      <c r="GS1235" s="40"/>
      <c r="GT1235" s="40"/>
      <c r="GU1235" s="40"/>
      <c r="GV1235" s="40"/>
      <c r="GW1235" s="40"/>
      <c r="GX1235" s="40"/>
      <c r="GY1235" s="40"/>
      <c r="GZ1235" s="40"/>
      <c r="HA1235" s="40"/>
      <c r="HB1235" s="40"/>
      <c r="HC1235" s="40"/>
      <c r="HD1235" s="40"/>
      <c r="HE1235" s="40"/>
      <c r="HF1235" s="40"/>
      <c r="HG1235" s="40"/>
      <c r="HH1235" s="40"/>
      <c r="HI1235" s="40"/>
      <c r="HJ1235" s="40"/>
      <c r="HK1235" s="40"/>
      <c r="HL1235" s="40"/>
      <c r="HM1235" s="40"/>
      <c r="HN1235" s="40"/>
      <c r="HO1235" s="40"/>
      <c r="HP1235" s="40"/>
      <c r="HQ1235" s="40"/>
      <c r="HR1235" s="40"/>
      <c r="HS1235" s="40"/>
      <c r="HT1235" s="40"/>
      <c r="HU1235" s="40"/>
      <c r="HV1235" s="40"/>
      <c r="HW1235" s="40"/>
      <c r="HX1235" s="40"/>
      <c r="HY1235" s="40"/>
      <c r="HZ1235" s="40"/>
      <c r="IA1235" s="40"/>
      <c r="IB1235" s="40"/>
      <c r="IC1235" s="40"/>
      <c r="ID1235" s="40"/>
      <c r="IE1235" s="40"/>
      <c r="IF1235" s="40"/>
      <c r="IG1235" s="40"/>
      <c r="IH1235" s="40"/>
      <c r="II1235" s="40"/>
      <c r="IJ1235" s="40"/>
      <c r="IK1235" s="40"/>
      <c r="IL1235" s="40"/>
      <c r="IM1235" s="40"/>
      <c r="IN1235" s="40"/>
      <c r="IO1235" s="40"/>
      <c r="IP1235" s="40"/>
      <c r="IQ1235" s="40"/>
      <c r="IR1235" s="40"/>
      <c r="IS1235" s="40"/>
      <c r="IT1235" s="40"/>
      <c r="IU1235" s="40"/>
      <c r="IV1235" s="40"/>
    </row>
    <row r="1236" spans="1:256" ht="17.25">
      <c r="A1236" s="657"/>
      <c r="B1236" s="575" t="s">
        <v>825</v>
      </c>
      <c r="C1236" s="539" t="s">
        <v>988</v>
      </c>
      <c r="D1236" s="659">
        <v>11.6</v>
      </c>
      <c r="E1236" s="94"/>
      <c r="F1236" s="128">
        <f t="shared" ref="F1236:F1238" si="78">E1236*D1236</f>
        <v>0</v>
      </c>
      <c r="G1236" s="43"/>
      <c r="H1236" s="72"/>
      <c r="I1236" s="72"/>
      <c r="J1236" s="72"/>
      <c r="K1236" s="72"/>
      <c r="L1236" s="39"/>
      <c r="M1236" s="69"/>
      <c r="N1236" s="69"/>
      <c r="O1236" s="69"/>
      <c r="P1236" s="69"/>
      <c r="Q1236" s="40"/>
      <c r="R1236" s="40"/>
      <c r="S1236" s="40"/>
      <c r="T1236" s="40"/>
      <c r="U1236" s="40"/>
      <c r="V1236" s="40"/>
      <c r="W1236" s="40"/>
      <c r="X1236" s="40"/>
      <c r="Y1236" s="40"/>
      <c r="Z1236" s="40"/>
      <c r="AA1236" s="40"/>
      <c r="AB1236" s="40"/>
      <c r="AC1236" s="40"/>
      <c r="AD1236" s="40"/>
      <c r="AE1236" s="40"/>
      <c r="AF1236" s="40"/>
      <c r="AG1236" s="40"/>
      <c r="AH1236" s="40"/>
      <c r="AI1236" s="40"/>
      <c r="AJ1236" s="40"/>
      <c r="AK1236" s="40"/>
      <c r="AL1236" s="40"/>
      <c r="AM1236" s="40"/>
      <c r="AN1236" s="40"/>
      <c r="AO1236" s="40"/>
      <c r="AP1236" s="40"/>
      <c r="AQ1236" s="40"/>
      <c r="AR1236" s="40"/>
      <c r="AS1236" s="40"/>
      <c r="AT1236" s="40"/>
      <c r="AU1236" s="40"/>
      <c r="AV1236" s="40"/>
      <c r="AW1236" s="40"/>
      <c r="AX1236" s="40"/>
      <c r="AY1236" s="40"/>
      <c r="AZ1236" s="40"/>
      <c r="BA1236" s="40"/>
      <c r="BB1236" s="40"/>
      <c r="BC1236" s="40"/>
      <c r="BD1236" s="40"/>
      <c r="BE1236" s="40"/>
      <c r="BF1236" s="40"/>
      <c r="BG1236" s="40"/>
      <c r="BH1236" s="40"/>
      <c r="BI1236" s="40"/>
      <c r="BJ1236" s="40"/>
      <c r="BK1236" s="40"/>
      <c r="BL1236" s="40"/>
      <c r="BM1236" s="40"/>
      <c r="BN1236" s="40"/>
      <c r="BO1236" s="40"/>
      <c r="BP1236" s="40"/>
      <c r="BQ1236" s="40"/>
      <c r="BR1236" s="40"/>
      <c r="BS1236" s="40"/>
      <c r="BT1236" s="40"/>
      <c r="BU1236" s="40"/>
      <c r="BV1236" s="40"/>
      <c r="BW1236" s="40"/>
      <c r="BX1236" s="40"/>
      <c r="BY1236" s="40"/>
      <c r="BZ1236" s="40"/>
      <c r="CA1236" s="40"/>
      <c r="CB1236" s="40"/>
      <c r="CC1236" s="40"/>
      <c r="CD1236" s="40"/>
      <c r="CE1236" s="40"/>
      <c r="CF1236" s="40"/>
      <c r="CG1236" s="40"/>
      <c r="CH1236" s="40"/>
      <c r="CI1236" s="40"/>
      <c r="CJ1236" s="40"/>
      <c r="CK1236" s="40"/>
      <c r="CL1236" s="40"/>
      <c r="CM1236" s="40"/>
      <c r="CN1236" s="40"/>
      <c r="CO1236" s="40"/>
      <c r="CP1236" s="40"/>
      <c r="CQ1236" s="40"/>
      <c r="CR1236" s="40"/>
      <c r="CS1236" s="40"/>
      <c r="CT1236" s="40"/>
      <c r="CU1236" s="40"/>
      <c r="CV1236" s="40"/>
      <c r="CW1236" s="40"/>
      <c r="CX1236" s="40"/>
      <c r="CY1236" s="40"/>
      <c r="CZ1236" s="40"/>
      <c r="DA1236" s="40"/>
      <c r="DB1236" s="40"/>
      <c r="DC1236" s="40"/>
      <c r="DD1236" s="40"/>
      <c r="DE1236" s="40"/>
      <c r="DF1236" s="40"/>
      <c r="DG1236" s="40"/>
      <c r="DH1236" s="40"/>
      <c r="DI1236" s="40"/>
      <c r="DJ1236" s="40"/>
      <c r="DK1236" s="40"/>
      <c r="DL1236" s="40"/>
      <c r="DM1236" s="40"/>
      <c r="DN1236" s="40"/>
      <c r="DO1236" s="40"/>
      <c r="DP1236" s="40"/>
      <c r="DQ1236" s="40"/>
      <c r="DR1236" s="40"/>
      <c r="DS1236" s="40"/>
      <c r="DT1236" s="40"/>
      <c r="DU1236" s="40"/>
      <c r="DV1236" s="40"/>
      <c r="DW1236" s="40"/>
      <c r="DX1236" s="40"/>
      <c r="DY1236" s="40"/>
      <c r="DZ1236" s="40"/>
      <c r="EA1236" s="40"/>
      <c r="EB1236" s="40"/>
      <c r="EC1236" s="40"/>
      <c r="ED1236" s="40"/>
      <c r="EE1236" s="40"/>
      <c r="EF1236" s="40"/>
      <c r="EG1236" s="40"/>
      <c r="EH1236" s="40"/>
      <c r="EI1236" s="40"/>
      <c r="EJ1236" s="40"/>
      <c r="EK1236" s="40"/>
      <c r="EL1236" s="40"/>
      <c r="EM1236" s="40"/>
      <c r="EN1236" s="40"/>
      <c r="EO1236" s="40"/>
      <c r="EP1236" s="40"/>
      <c r="EQ1236" s="40"/>
      <c r="ER1236" s="40"/>
      <c r="ES1236" s="40"/>
      <c r="ET1236" s="40"/>
      <c r="EU1236" s="40"/>
      <c r="EV1236" s="40"/>
      <c r="EW1236" s="40"/>
      <c r="EX1236" s="40"/>
      <c r="EY1236" s="40"/>
      <c r="EZ1236" s="40"/>
      <c r="FA1236" s="40"/>
      <c r="FB1236" s="40"/>
      <c r="FC1236" s="40"/>
      <c r="FD1236" s="40"/>
      <c r="FE1236" s="40"/>
      <c r="FF1236" s="40"/>
      <c r="FG1236" s="40"/>
      <c r="FH1236" s="40"/>
      <c r="FI1236" s="40"/>
      <c r="FJ1236" s="40"/>
      <c r="FK1236" s="40"/>
      <c r="FL1236" s="40"/>
      <c r="FM1236" s="40"/>
      <c r="FN1236" s="40"/>
      <c r="FO1236" s="40"/>
      <c r="FP1236" s="40"/>
      <c r="FQ1236" s="40"/>
      <c r="FR1236" s="40"/>
      <c r="FS1236" s="40"/>
      <c r="FT1236" s="40"/>
      <c r="FU1236" s="40"/>
      <c r="FV1236" s="40"/>
      <c r="FW1236" s="40"/>
      <c r="FX1236" s="40"/>
      <c r="FY1236" s="40"/>
      <c r="FZ1236" s="40"/>
      <c r="GA1236" s="40"/>
      <c r="GB1236" s="40"/>
      <c r="GC1236" s="40"/>
      <c r="GD1236" s="40"/>
      <c r="GE1236" s="40"/>
      <c r="GF1236" s="40"/>
      <c r="GG1236" s="40"/>
      <c r="GH1236" s="40"/>
      <c r="GI1236" s="40"/>
      <c r="GJ1236" s="40"/>
      <c r="GK1236" s="40"/>
      <c r="GL1236" s="40"/>
      <c r="GM1236" s="40"/>
      <c r="GN1236" s="40"/>
      <c r="GO1236" s="40"/>
      <c r="GP1236" s="40"/>
      <c r="GQ1236" s="40"/>
      <c r="GR1236" s="40"/>
      <c r="GS1236" s="40"/>
      <c r="GT1236" s="40"/>
      <c r="GU1236" s="40"/>
      <c r="GV1236" s="40"/>
      <c r="GW1236" s="40"/>
      <c r="GX1236" s="40"/>
      <c r="GY1236" s="40"/>
      <c r="GZ1236" s="40"/>
      <c r="HA1236" s="40"/>
      <c r="HB1236" s="40"/>
      <c r="HC1236" s="40"/>
      <c r="HD1236" s="40"/>
      <c r="HE1236" s="40"/>
      <c r="HF1236" s="40"/>
      <c r="HG1236" s="40"/>
      <c r="HH1236" s="40"/>
      <c r="HI1236" s="40"/>
      <c r="HJ1236" s="40"/>
      <c r="HK1236" s="40"/>
      <c r="HL1236" s="40"/>
      <c r="HM1236" s="40"/>
      <c r="HN1236" s="40"/>
      <c r="HO1236" s="40"/>
      <c r="HP1236" s="40"/>
      <c r="HQ1236" s="40"/>
      <c r="HR1236" s="40"/>
      <c r="HS1236" s="40"/>
      <c r="HT1236" s="40"/>
      <c r="HU1236" s="40"/>
      <c r="HV1236" s="40"/>
      <c r="HW1236" s="40"/>
      <c r="HX1236" s="40"/>
      <c r="HY1236" s="40"/>
      <c r="HZ1236" s="40"/>
      <c r="IA1236" s="40"/>
      <c r="IB1236" s="40"/>
      <c r="IC1236" s="40"/>
      <c r="ID1236" s="40"/>
      <c r="IE1236" s="40"/>
      <c r="IF1236" s="40"/>
      <c r="IG1236" s="40"/>
      <c r="IH1236" s="40"/>
      <c r="II1236" s="40"/>
      <c r="IJ1236" s="40"/>
      <c r="IK1236" s="40"/>
      <c r="IL1236" s="40"/>
      <c r="IM1236" s="40"/>
      <c r="IN1236" s="40"/>
      <c r="IO1236" s="40"/>
      <c r="IP1236" s="40"/>
      <c r="IQ1236" s="40"/>
      <c r="IR1236" s="40"/>
      <c r="IS1236" s="40"/>
      <c r="IT1236" s="40"/>
      <c r="IU1236" s="40"/>
      <c r="IV1236" s="40"/>
    </row>
    <row r="1237" spans="1:256" ht="17.25">
      <c r="A1237" s="657"/>
      <c r="B1237" s="575" t="s">
        <v>826</v>
      </c>
      <c r="C1237" s="539" t="s">
        <v>988</v>
      </c>
      <c r="D1237" s="659">
        <v>2.5</v>
      </c>
      <c r="E1237" s="94"/>
      <c r="F1237" s="128">
        <f t="shared" si="78"/>
        <v>0</v>
      </c>
      <c r="G1237" s="43"/>
      <c r="H1237" s="72"/>
      <c r="I1237" s="72"/>
      <c r="J1237" s="72"/>
      <c r="K1237" s="72"/>
      <c r="L1237" s="39"/>
      <c r="M1237" s="69"/>
      <c r="N1237" s="69"/>
      <c r="O1237" s="69"/>
      <c r="P1237" s="69"/>
      <c r="Q1237" s="40"/>
      <c r="R1237" s="40"/>
      <c r="S1237" s="40"/>
      <c r="T1237" s="40"/>
      <c r="U1237" s="40"/>
      <c r="V1237" s="40"/>
      <c r="W1237" s="40"/>
      <c r="X1237" s="40"/>
      <c r="Y1237" s="40"/>
      <c r="Z1237" s="40"/>
      <c r="AA1237" s="40"/>
      <c r="AB1237" s="40"/>
      <c r="AC1237" s="40"/>
      <c r="AD1237" s="40"/>
      <c r="AE1237" s="40"/>
      <c r="AF1237" s="40"/>
      <c r="AG1237" s="40"/>
      <c r="AH1237" s="40"/>
      <c r="AI1237" s="40"/>
      <c r="AJ1237" s="40"/>
      <c r="AK1237" s="40"/>
      <c r="AL1237" s="40"/>
      <c r="AM1237" s="40"/>
      <c r="AN1237" s="40"/>
      <c r="AO1237" s="40"/>
      <c r="AP1237" s="40"/>
      <c r="AQ1237" s="40"/>
      <c r="AR1237" s="40"/>
      <c r="AS1237" s="40"/>
      <c r="AT1237" s="40"/>
      <c r="AU1237" s="40"/>
      <c r="AV1237" s="40"/>
      <c r="AW1237" s="40"/>
      <c r="AX1237" s="40"/>
      <c r="AY1237" s="40"/>
      <c r="AZ1237" s="40"/>
      <c r="BA1237" s="40"/>
      <c r="BB1237" s="40"/>
      <c r="BC1237" s="40"/>
      <c r="BD1237" s="40"/>
      <c r="BE1237" s="40"/>
      <c r="BF1237" s="40"/>
      <c r="BG1237" s="40"/>
      <c r="BH1237" s="40"/>
      <c r="BI1237" s="40"/>
      <c r="BJ1237" s="40"/>
      <c r="BK1237" s="40"/>
      <c r="BL1237" s="40"/>
      <c r="BM1237" s="40"/>
      <c r="BN1237" s="40"/>
      <c r="BO1237" s="40"/>
      <c r="BP1237" s="40"/>
      <c r="BQ1237" s="40"/>
      <c r="BR1237" s="40"/>
      <c r="BS1237" s="40"/>
      <c r="BT1237" s="40"/>
      <c r="BU1237" s="40"/>
      <c r="BV1237" s="40"/>
      <c r="BW1237" s="40"/>
      <c r="BX1237" s="40"/>
      <c r="BY1237" s="40"/>
      <c r="BZ1237" s="40"/>
      <c r="CA1237" s="40"/>
      <c r="CB1237" s="40"/>
      <c r="CC1237" s="40"/>
      <c r="CD1237" s="40"/>
      <c r="CE1237" s="40"/>
      <c r="CF1237" s="40"/>
      <c r="CG1237" s="40"/>
      <c r="CH1237" s="40"/>
      <c r="CI1237" s="40"/>
      <c r="CJ1237" s="40"/>
      <c r="CK1237" s="40"/>
      <c r="CL1237" s="40"/>
      <c r="CM1237" s="40"/>
      <c r="CN1237" s="40"/>
      <c r="CO1237" s="40"/>
      <c r="CP1237" s="40"/>
      <c r="CQ1237" s="40"/>
      <c r="CR1237" s="40"/>
      <c r="CS1237" s="40"/>
      <c r="CT1237" s="40"/>
      <c r="CU1237" s="40"/>
      <c r="CV1237" s="40"/>
      <c r="CW1237" s="40"/>
      <c r="CX1237" s="40"/>
      <c r="CY1237" s="40"/>
      <c r="CZ1237" s="40"/>
      <c r="DA1237" s="40"/>
      <c r="DB1237" s="40"/>
      <c r="DC1237" s="40"/>
      <c r="DD1237" s="40"/>
      <c r="DE1237" s="40"/>
      <c r="DF1237" s="40"/>
      <c r="DG1237" s="40"/>
      <c r="DH1237" s="40"/>
      <c r="DI1237" s="40"/>
      <c r="DJ1237" s="40"/>
      <c r="DK1237" s="40"/>
      <c r="DL1237" s="40"/>
      <c r="DM1237" s="40"/>
      <c r="DN1237" s="40"/>
      <c r="DO1237" s="40"/>
      <c r="DP1237" s="40"/>
      <c r="DQ1237" s="40"/>
      <c r="DR1237" s="40"/>
      <c r="DS1237" s="40"/>
      <c r="DT1237" s="40"/>
      <c r="DU1237" s="40"/>
      <c r="DV1237" s="40"/>
      <c r="DW1237" s="40"/>
      <c r="DX1237" s="40"/>
      <c r="DY1237" s="40"/>
      <c r="DZ1237" s="40"/>
      <c r="EA1237" s="40"/>
      <c r="EB1237" s="40"/>
      <c r="EC1237" s="40"/>
      <c r="ED1237" s="40"/>
      <c r="EE1237" s="40"/>
      <c r="EF1237" s="40"/>
      <c r="EG1237" s="40"/>
      <c r="EH1237" s="40"/>
      <c r="EI1237" s="40"/>
      <c r="EJ1237" s="40"/>
      <c r="EK1237" s="40"/>
      <c r="EL1237" s="40"/>
      <c r="EM1237" s="40"/>
      <c r="EN1237" s="40"/>
      <c r="EO1237" s="40"/>
      <c r="EP1237" s="40"/>
      <c r="EQ1237" s="40"/>
      <c r="ER1237" s="40"/>
      <c r="ES1237" s="40"/>
      <c r="ET1237" s="40"/>
      <c r="EU1237" s="40"/>
      <c r="EV1237" s="40"/>
      <c r="EW1237" s="40"/>
      <c r="EX1237" s="40"/>
      <c r="EY1237" s="40"/>
      <c r="EZ1237" s="40"/>
      <c r="FA1237" s="40"/>
      <c r="FB1237" s="40"/>
      <c r="FC1237" s="40"/>
      <c r="FD1237" s="40"/>
      <c r="FE1237" s="40"/>
      <c r="FF1237" s="40"/>
      <c r="FG1237" s="40"/>
      <c r="FH1237" s="40"/>
      <c r="FI1237" s="40"/>
      <c r="FJ1237" s="40"/>
      <c r="FK1237" s="40"/>
      <c r="FL1237" s="40"/>
      <c r="FM1237" s="40"/>
      <c r="FN1237" s="40"/>
      <c r="FO1237" s="40"/>
      <c r="FP1237" s="40"/>
      <c r="FQ1237" s="40"/>
      <c r="FR1237" s="40"/>
      <c r="FS1237" s="40"/>
      <c r="FT1237" s="40"/>
      <c r="FU1237" s="40"/>
      <c r="FV1237" s="40"/>
      <c r="FW1237" s="40"/>
      <c r="FX1237" s="40"/>
      <c r="FY1237" s="40"/>
      <c r="FZ1237" s="40"/>
      <c r="GA1237" s="40"/>
      <c r="GB1237" s="40"/>
      <c r="GC1237" s="40"/>
      <c r="GD1237" s="40"/>
      <c r="GE1237" s="40"/>
      <c r="GF1237" s="40"/>
      <c r="GG1237" s="40"/>
      <c r="GH1237" s="40"/>
      <c r="GI1237" s="40"/>
      <c r="GJ1237" s="40"/>
      <c r="GK1237" s="40"/>
      <c r="GL1237" s="40"/>
      <c r="GM1237" s="40"/>
      <c r="GN1237" s="40"/>
      <c r="GO1237" s="40"/>
      <c r="GP1237" s="40"/>
      <c r="GQ1237" s="40"/>
      <c r="GR1237" s="40"/>
      <c r="GS1237" s="40"/>
      <c r="GT1237" s="40"/>
      <c r="GU1237" s="40"/>
      <c r="GV1237" s="40"/>
      <c r="GW1237" s="40"/>
      <c r="GX1237" s="40"/>
      <c r="GY1237" s="40"/>
      <c r="GZ1237" s="40"/>
      <c r="HA1237" s="40"/>
      <c r="HB1237" s="40"/>
      <c r="HC1237" s="40"/>
      <c r="HD1237" s="40"/>
      <c r="HE1237" s="40"/>
      <c r="HF1237" s="40"/>
      <c r="HG1237" s="40"/>
      <c r="HH1237" s="40"/>
      <c r="HI1237" s="40"/>
      <c r="HJ1237" s="40"/>
      <c r="HK1237" s="40"/>
      <c r="HL1237" s="40"/>
      <c r="HM1237" s="40"/>
      <c r="HN1237" s="40"/>
      <c r="HO1237" s="40"/>
      <c r="HP1237" s="40"/>
      <c r="HQ1237" s="40"/>
      <c r="HR1237" s="40"/>
      <c r="HS1237" s="40"/>
      <c r="HT1237" s="40"/>
      <c r="HU1237" s="40"/>
      <c r="HV1237" s="40"/>
      <c r="HW1237" s="40"/>
      <c r="HX1237" s="40"/>
      <c r="HY1237" s="40"/>
      <c r="HZ1237" s="40"/>
      <c r="IA1237" s="40"/>
      <c r="IB1237" s="40"/>
      <c r="IC1237" s="40"/>
      <c r="ID1237" s="40"/>
      <c r="IE1237" s="40"/>
      <c r="IF1237" s="40"/>
      <c r="IG1237" s="40"/>
      <c r="IH1237" s="40"/>
      <c r="II1237" s="40"/>
      <c r="IJ1237" s="40"/>
      <c r="IK1237" s="40"/>
      <c r="IL1237" s="40"/>
      <c r="IM1237" s="40"/>
      <c r="IN1237" s="40"/>
      <c r="IO1237" s="40"/>
      <c r="IP1237" s="40"/>
      <c r="IQ1237" s="40"/>
      <c r="IR1237" s="40"/>
      <c r="IS1237" s="40"/>
      <c r="IT1237" s="40"/>
      <c r="IU1237" s="40"/>
      <c r="IV1237" s="40"/>
    </row>
    <row r="1238" spans="1:256" ht="17.25">
      <c r="A1238" s="657"/>
      <c r="B1238" s="575" t="s">
        <v>827</v>
      </c>
      <c r="C1238" s="539" t="s">
        <v>988</v>
      </c>
      <c r="D1238" s="659">
        <v>7.1</v>
      </c>
      <c r="E1238" s="94"/>
      <c r="F1238" s="128">
        <f t="shared" si="78"/>
        <v>0</v>
      </c>
      <c r="G1238" s="43"/>
      <c r="H1238" s="72"/>
      <c r="I1238" s="72"/>
      <c r="J1238" s="72"/>
      <c r="K1238" s="72"/>
      <c r="L1238" s="39"/>
      <c r="M1238" s="69"/>
      <c r="N1238" s="69"/>
      <c r="O1238" s="69"/>
      <c r="P1238" s="69"/>
      <c r="Q1238" s="40"/>
      <c r="R1238" s="40"/>
      <c r="S1238" s="40"/>
      <c r="T1238" s="40"/>
      <c r="U1238" s="40"/>
      <c r="V1238" s="40"/>
      <c r="W1238" s="40"/>
      <c r="X1238" s="40"/>
      <c r="Y1238" s="40"/>
      <c r="Z1238" s="40"/>
      <c r="AA1238" s="40"/>
      <c r="AB1238" s="40"/>
      <c r="AC1238" s="40"/>
      <c r="AD1238" s="40"/>
      <c r="AE1238" s="40"/>
      <c r="AF1238" s="40"/>
      <c r="AG1238" s="40"/>
      <c r="AH1238" s="40"/>
      <c r="AI1238" s="40"/>
      <c r="AJ1238" s="40"/>
      <c r="AK1238" s="40"/>
      <c r="AL1238" s="40"/>
      <c r="AM1238" s="40"/>
      <c r="AN1238" s="40"/>
      <c r="AO1238" s="40"/>
      <c r="AP1238" s="40"/>
      <c r="AQ1238" s="40"/>
      <c r="AR1238" s="40"/>
      <c r="AS1238" s="40"/>
      <c r="AT1238" s="40"/>
      <c r="AU1238" s="40"/>
      <c r="AV1238" s="40"/>
      <c r="AW1238" s="40"/>
      <c r="AX1238" s="40"/>
      <c r="AY1238" s="40"/>
      <c r="AZ1238" s="40"/>
      <c r="BA1238" s="40"/>
      <c r="BB1238" s="40"/>
      <c r="BC1238" s="40"/>
      <c r="BD1238" s="40"/>
      <c r="BE1238" s="40"/>
      <c r="BF1238" s="40"/>
      <c r="BG1238" s="40"/>
      <c r="BH1238" s="40"/>
      <c r="BI1238" s="40"/>
      <c r="BJ1238" s="40"/>
      <c r="BK1238" s="40"/>
      <c r="BL1238" s="40"/>
      <c r="BM1238" s="40"/>
      <c r="BN1238" s="40"/>
      <c r="BO1238" s="40"/>
      <c r="BP1238" s="40"/>
      <c r="BQ1238" s="40"/>
      <c r="BR1238" s="40"/>
      <c r="BS1238" s="40"/>
      <c r="BT1238" s="40"/>
      <c r="BU1238" s="40"/>
      <c r="BV1238" s="40"/>
      <c r="BW1238" s="40"/>
      <c r="BX1238" s="40"/>
      <c r="BY1238" s="40"/>
      <c r="BZ1238" s="40"/>
      <c r="CA1238" s="40"/>
      <c r="CB1238" s="40"/>
      <c r="CC1238" s="40"/>
      <c r="CD1238" s="40"/>
      <c r="CE1238" s="40"/>
      <c r="CF1238" s="40"/>
      <c r="CG1238" s="40"/>
      <c r="CH1238" s="40"/>
      <c r="CI1238" s="40"/>
      <c r="CJ1238" s="40"/>
      <c r="CK1238" s="40"/>
      <c r="CL1238" s="40"/>
      <c r="CM1238" s="40"/>
      <c r="CN1238" s="40"/>
      <c r="CO1238" s="40"/>
      <c r="CP1238" s="40"/>
      <c r="CQ1238" s="40"/>
      <c r="CR1238" s="40"/>
      <c r="CS1238" s="40"/>
      <c r="CT1238" s="40"/>
      <c r="CU1238" s="40"/>
      <c r="CV1238" s="40"/>
      <c r="CW1238" s="40"/>
      <c r="CX1238" s="40"/>
      <c r="CY1238" s="40"/>
      <c r="CZ1238" s="40"/>
      <c r="DA1238" s="40"/>
      <c r="DB1238" s="40"/>
      <c r="DC1238" s="40"/>
      <c r="DD1238" s="40"/>
      <c r="DE1238" s="40"/>
      <c r="DF1238" s="40"/>
      <c r="DG1238" s="40"/>
      <c r="DH1238" s="40"/>
      <c r="DI1238" s="40"/>
      <c r="DJ1238" s="40"/>
      <c r="DK1238" s="40"/>
      <c r="DL1238" s="40"/>
      <c r="DM1238" s="40"/>
      <c r="DN1238" s="40"/>
      <c r="DO1238" s="40"/>
      <c r="DP1238" s="40"/>
      <c r="DQ1238" s="40"/>
      <c r="DR1238" s="40"/>
      <c r="DS1238" s="40"/>
      <c r="DT1238" s="40"/>
      <c r="DU1238" s="40"/>
      <c r="DV1238" s="40"/>
      <c r="DW1238" s="40"/>
      <c r="DX1238" s="40"/>
      <c r="DY1238" s="40"/>
      <c r="DZ1238" s="40"/>
      <c r="EA1238" s="40"/>
      <c r="EB1238" s="40"/>
      <c r="EC1238" s="40"/>
      <c r="ED1238" s="40"/>
      <c r="EE1238" s="40"/>
      <c r="EF1238" s="40"/>
      <c r="EG1238" s="40"/>
      <c r="EH1238" s="40"/>
      <c r="EI1238" s="40"/>
      <c r="EJ1238" s="40"/>
      <c r="EK1238" s="40"/>
      <c r="EL1238" s="40"/>
      <c r="EM1238" s="40"/>
      <c r="EN1238" s="40"/>
      <c r="EO1238" s="40"/>
      <c r="EP1238" s="40"/>
      <c r="EQ1238" s="40"/>
      <c r="ER1238" s="40"/>
      <c r="ES1238" s="40"/>
      <c r="ET1238" s="40"/>
      <c r="EU1238" s="40"/>
      <c r="EV1238" s="40"/>
      <c r="EW1238" s="40"/>
      <c r="EX1238" s="40"/>
      <c r="EY1238" s="40"/>
      <c r="EZ1238" s="40"/>
      <c r="FA1238" s="40"/>
      <c r="FB1238" s="40"/>
      <c r="FC1238" s="40"/>
      <c r="FD1238" s="40"/>
      <c r="FE1238" s="40"/>
      <c r="FF1238" s="40"/>
      <c r="FG1238" s="40"/>
      <c r="FH1238" s="40"/>
      <c r="FI1238" s="40"/>
      <c r="FJ1238" s="40"/>
      <c r="FK1238" s="40"/>
      <c r="FL1238" s="40"/>
      <c r="FM1238" s="40"/>
      <c r="FN1238" s="40"/>
      <c r="FO1238" s="40"/>
      <c r="FP1238" s="40"/>
      <c r="FQ1238" s="40"/>
      <c r="FR1238" s="40"/>
      <c r="FS1238" s="40"/>
      <c r="FT1238" s="40"/>
      <c r="FU1238" s="40"/>
      <c r="FV1238" s="40"/>
      <c r="FW1238" s="40"/>
      <c r="FX1238" s="40"/>
      <c r="FY1238" s="40"/>
      <c r="FZ1238" s="40"/>
      <c r="GA1238" s="40"/>
      <c r="GB1238" s="40"/>
      <c r="GC1238" s="40"/>
      <c r="GD1238" s="40"/>
      <c r="GE1238" s="40"/>
      <c r="GF1238" s="40"/>
      <c r="GG1238" s="40"/>
      <c r="GH1238" s="40"/>
      <c r="GI1238" s="40"/>
      <c r="GJ1238" s="40"/>
      <c r="GK1238" s="40"/>
      <c r="GL1238" s="40"/>
      <c r="GM1238" s="40"/>
      <c r="GN1238" s="40"/>
      <c r="GO1238" s="40"/>
      <c r="GP1238" s="40"/>
      <c r="GQ1238" s="40"/>
      <c r="GR1238" s="40"/>
      <c r="GS1238" s="40"/>
      <c r="GT1238" s="40"/>
      <c r="GU1238" s="40"/>
      <c r="GV1238" s="40"/>
      <c r="GW1238" s="40"/>
      <c r="GX1238" s="40"/>
      <c r="GY1238" s="40"/>
      <c r="GZ1238" s="40"/>
      <c r="HA1238" s="40"/>
      <c r="HB1238" s="40"/>
      <c r="HC1238" s="40"/>
      <c r="HD1238" s="40"/>
      <c r="HE1238" s="40"/>
      <c r="HF1238" s="40"/>
      <c r="HG1238" s="40"/>
      <c r="HH1238" s="40"/>
      <c r="HI1238" s="40"/>
      <c r="HJ1238" s="40"/>
      <c r="HK1238" s="40"/>
      <c r="HL1238" s="40"/>
      <c r="HM1238" s="40"/>
      <c r="HN1238" s="40"/>
      <c r="HO1238" s="40"/>
      <c r="HP1238" s="40"/>
      <c r="HQ1238" s="40"/>
      <c r="HR1238" s="40"/>
      <c r="HS1238" s="40"/>
      <c r="HT1238" s="40"/>
      <c r="HU1238" s="40"/>
      <c r="HV1238" s="40"/>
      <c r="HW1238" s="40"/>
      <c r="HX1238" s="40"/>
      <c r="HY1238" s="40"/>
      <c r="HZ1238" s="40"/>
      <c r="IA1238" s="40"/>
      <c r="IB1238" s="40"/>
      <c r="IC1238" s="40"/>
      <c r="ID1238" s="40"/>
      <c r="IE1238" s="40"/>
      <c r="IF1238" s="40"/>
      <c r="IG1238" s="40"/>
      <c r="IH1238" s="40"/>
      <c r="II1238" s="40"/>
      <c r="IJ1238" s="40"/>
      <c r="IK1238" s="40"/>
      <c r="IL1238" s="40"/>
      <c r="IM1238" s="40"/>
      <c r="IN1238" s="40"/>
      <c r="IO1238" s="40"/>
      <c r="IP1238" s="40"/>
      <c r="IQ1238" s="40"/>
      <c r="IR1238" s="40"/>
      <c r="IS1238" s="40"/>
      <c r="IT1238" s="40"/>
      <c r="IU1238" s="40"/>
      <c r="IV1238" s="40"/>
    </row>
    <row r="1239" spans="1:256" s="55" customFormat="1">
      <c r="A1239" s="657"/>
      <c r="B1239" s="724"/>
      <c r="C1239" s="725"/>
      <c r="D1239" s="725"/>
      <c r="E1239" s="94"/>
      <c r="F1239" s="128"/>
      <c r="G1239" s="43"/>
      <c r="H1239" s="72"/>
      <c r="I1239" s="72"/>
      <c r="J1239" s="72"/>
      <c r="K1239" s="72"/>
      <c r="L1239" s="39"/>
      <c r="M1239" s="69"/>
      <c r="N1239" s="69"/>
      <c r="O1239" s="69"/>
      <c r="P1239" s="69"/>
      <c r="Q1239" s="40"/>
      <c r="R1239" s="40"/>
      <c r="S1239" s="40"/>
      <c r="T1239" s="40"/>
      <c r="U1239" s="40"/>
      <c r="V1239" s="40"/>
      <c r="W1239" s="40"/>
      <c r="X1239" s="40"/>
      <c r="Y1239" s="40"/>
      <c r="Z1239" s="40"/>
      <c r="AA1239" s="40"/>
      <c r="AB1239" s="40"/>
      <c r="AC1239" s="40"/>
      <c r="AD1239" s="40"/>
      <c r="AE1239" s="40"/>
      <c r="AF1239" s="40"/>
      <c r="AG1239" s="40"/>
      <c r="AH1239" s="40"/>
      <c r="AI1239" s="40"/>
      <c r="AJ1239" s="40"/>
      <c r="AK1239" s="40"/>
      <c r="AL1239" s="40"/>
      <c r="AM1239" s="40"/>
      <c r="AN1239" s="40"/>
      <c r="AO1239" s="40"/>
      <c r="AP1239" s="40"/>
      <c r="AQ1239" s="40"/>
      <c r="AR1239" s="40"/>
      <c r="AS1239" s="40"/>
      <c r="AT1239" s="40"/>
      <c r="AU1239" s="40"/>
      <c r="AV1239" s="40"/>
      <c r="AW1239" s="40"/>
      <c r="AX1239" s="40"/>
      <c r="AY1239" s="40"/>
      <c r="AZ1239" s="40"/>
      <c r="BA1239" s="40"/>
      <c r="BB1239" s="40"/>
      <c r="BC1239" s="40"/>
      <c r="BD1239" s="40"/>
      <c r="BE1239" s="40"/>
      <c r="BF1239" s="40"/>
      <c r="BG1239" s="40"/>
      <c r="BH1239" s="40"/>
      <c r="BI1239" s="40"/>
      <c r="BJ1239" s="40"/>
      <c r="BK1239" s="40"/>
      <c r="BL1239" s="40"/>
      <c r="BM1239" s="40"/>
      <c r="BN1239" s="40"/>
      <c r="BO1239" s="40"/>
      <c r="BP1239" s="40"/>
      <c r="BQ1239" s="40"/>
      <c r="BR1239" s="40"/>
      <c r="BS1239" s="40"/>
      <c r="BT1239" s="40"/>
      <c r="BU1239" s="40"/>
      <c r="BV1239" s="40"/>
      <c r="BW1239" s="40"/>
      <c r="BX1239" s="40"/>
      <c r="BY1239" s="40"/>
      <c r="BZ1239" s="40"/>
      <c r="CA1239" s="40"/>
      <c r="CB1239" s="40"/>
      <c r="CC1239" s="40"/>
      <c r="CD1239" s="40"/>
      <c r="CE1239" s="40"/>
      <c r="CF1239" s="40"/>
      <c r="CG1239" s="40"/>
      <c r="CH1239" s="40"/>
      <c r="CI1239" s="40"/>
      <c r="CJ1239" s="40"/>
      <c r="CK1239" s="40"/>
      <c r="CL1239" s="40"/>
      <c r="CM1239" s="40"/>
      <c r="CN1239" s="40"/>
      <c r="CO1239" s="40"/>
      <c r="CP1239" s="40"/>
      <c r="CQ1239" s="40"/>
      <c r="CR1239" s="40"/>
      <c r="CS1239" s="40"/>
      <c r="CT1239" s="40"/>
      <c r="CU1239" s="40"/>
      <c r="CV1239" s="40"/>
      <c r="CW1239" s="40"/>
      <c r="CX1239" s="40"/>
      <c r="CY1239" s="40"/>
      <c r="CZ1239" s="40"/>
      <c r="DA1239" s="40"/>
      <c r="DB1239" s="40"/>
      <c r="DC1239" s="40"/>
      <c r="DD1239" s="40"/>
      <c r="DE1239" s="40"/>
      <c r="DF1239" s="40"/>
      <c r="DG1239" s="40"/>
      <c r="DH1239" s="40"/>
      <c r="DI1239" s="40"/>
      <c r="DJ1239" s="40"/>
      <c r="DK1239" s="40"/>
      <c r="DL1239" s="40"/>
      <c r="DM1239" s="40"/>
      <c r="DN1239" s="40"/>
      <c r="DO1239" s="40"/>
      <c r="DP1239" s="40"/>
      <c r="DQ1239" s="40"/>
      <c r="DR1239" s="40"/>
      <c r="DS1239" s="40"/>
      <c r="DT1239" s="40"/>
      <c r="DU1239" s="40"/>
      <c r="DV1239" s="40"/>
      <c r="DW1239" s="40"/>
      <c r="DX1239" s="40"/>
      <c r="DY1239" s="40"/>
      <c r="DZ1239" s="40"/>
      <c r="EA1239" s="40"/>
      <c r="EB1239" s="40"/>
      <c r="EC1239" s="40"/>
      <c r="ED1239" s="40"/>
      <c r="EE1239" s="40"/>
      <c r="EF1239" s="40"/>
      <c r="EG1239" s="40"/>
      <c r="EH1239" s="40"/>
      <c r="EI1239" s="40"/>
      <c r="EJ1239" s="40"/>
      <c r="EK1239" s="40"/>
      <c r="EL1239" s="40"/>
      <c r="EM1239" s="40"/>
      <c r="EN1239" s="40"/>
      <c r="EO1239" s="40"/>
      <c r="EP1239" s="40"/>
      <c r="EQ1239" s="40"/>
      <c r="ER1239" s="40"/>
      <c r="ES1239" s="40"/>
      <c r="ET1239" s="40"/>
      <c r="EU1239" s="40"/>
      <c r="EV1239" s="40"/>
      <c r="EW1239" s="40"/>
      <c r="EX1239" s="40"/>
      <c r="EY1239" s="40"/>
      <c r="EZ1239" s="40"/>
      <c r="FA1239" s="40"/>
      <c r="FB1239" s="40"/>
      <c r="FC1239" s="40"/>
      <c r="FD1239" s="40"/>
      <c r="FE1239" s="40"/>
      <c r="FF1239" s="40"/>
      <c r="FG1239" s="40"/>
      <c r="FH1239" s="40"/>
      <c r="FI1239" s="40"/>
      <c r="FJ1239" s="40"/>
      <c r="FK1239" s="40"/>
      <c r="FL1239" s="40"/>
      <c r="FM1239" s="40"/>
      <c r="FN1239" s="40"/>
      <c r="FO1239" s="40"/>
      <c r="FP1239" s="40"/>
      <c r="FQ1239" s="40"/>
      <c r="FR1239" s="40"/>
      <c r="FS1239" s="40"/>
      <c r="FT1239" s="40"/>
      <c r="FU1239" s="40"/>
      <c r="FV1239" s="40"/>
      <c r="FW1239" s="40"/>
      <c r="FX1239" s="40"/>
      <c r="FY1239" s="40"/>
      <c r="FZ1239" s="40"/>
      <c r="GA1239" s="40"/>
      <c r="GB1239" s="40"/>
      <c r="GC1239" s="40"/>
      <c r="GD1239" s="40"/>
      <c r="GE1239" s="40"/>
      <c r="GF1239" s="40"/>
      <c r="GG1239" s="40"/>
      <c r="GH1239" s="40"/>
      <c r="GI1239" s="40"/>
      <c r="GJ1239" s="40"/>
      <c r="GK1239" s="40"/>
      <c r="GL1239" s="40"/>
      <c r="GM1239" s="40"/>
      <c r="GN1239" s="40"/>
      <c r="GO1239" s="40"/>
      <c r="GP1239" s="40"/>
      <c r="GQ1239" s="40"/>
      <c r="GR1239" s="40"/>
      <c r="GS1239" s="40"/>
      <c r="GT1239" s="40"/>
      <c r="GU1239" s="40"/>
      <c r="GV1239" s="40"/>
      <c r="GW1239" s="40"/>
      <c r="GX1239" s="40"/>
      <c r="GY1239" s="40"/>
      <c r="GZ1239" s="40"/>
      <c r="HA1239" s="40"/>
      <c r="HB1239" s="40"/>
      <c r="HC1239" s="40"/>
      <c r="HD1239" s="40"/>
      <c r="HE1239" s="40"/>
      <c r="HF1239" s="40"/>
      <c r="HG1239" s="40"/>
      <c r="HH1239" s="40"/>
      <c r="HI1239" s="40"/>
      <c r="HJ1239" s="40"/>
      <c r="HK1239" s="40"/>
      <c r="HL1239" s="40"/>
      <c r="HM1239" s="40"/>
      <c r="HN1239" s="40"/>
      <c r="HO1239" s="40"/>
      <c r="HP1239" s="40"/>
      <c r="HQ1239" s="40"/>
      <c r="HR1239" s="40"/>
      <c r="HS1239" s="40"/>
      <c r="HT1239" s="40"/>
      <c r="HU1239" s="40"/>
      <c r="HV1239" s="40"/>
      <c r="HW1239" s="40"/>
      <c r="HX1239" s="40"/>
      <c r="HY1239" s="40"/>
      <c r="HZ1239" s="40"/>
      <c r="IA1239" s="40"/>
      <c r="IB1239" s="40"/>
      <c r="IC1239" s="40"/>
      <c r="ID1239" s="40"/>
      <c r="IE1239" s="40"/>
      <c r="IF1239" s="40"/>
      <c r="IG1239" s="40"/>
      <c r="IH1239" s="40"/>
      <c r="II1239" s="40"/>
      <c r="IJ1239" s="40"/>
      <c r="IK1239" s="40"/>
      <c r="IL1239" s="40"/>
      <c r="IM1239" s="40"/>
      <c r="IN1239" s="40"/>
      <c r="IO1239" s="40"/>
      <c r="IP1239" s="40"/>
      <c r="IQ1239" s="40"/>
      <c r="IR1239" s="40"/>
      <c r="IS1239" s="40"/>
      <c r="IT1239" s="40"/>
      <c r="IU1239" s="40"/>
      <c r="IV1239" s="40"/>
    </row>
    <row r="1240" spans="1:256" s="44" customFormat="1" ht="72.75">
      <c r="A1240" s="657" t="s">
        <v>830</v>
      </c>
      <c r="B1240" s="661" t="s">
        <v>990</v>
      </c>
      <c r="C1240" s="539"/>
      <c r="D1240" s="659"/>
      <c r="E1240" s="94"/>
      <c r="F1240" s="128"/>
      <c r="G1240" s="41"/>
      <c r="H1240" s="72"/>
      <c r="I1240" s="72"/>
      <c r="J1240" s="72"/>
      <c r="K1240" s="72"/>
      <c r="L1240" s="39"/>
      <c r="M1240" s="69"/>
      <c r="N1240" s="69"/>
      <c r="O1240" s="69"/>
      <c r="P1240" s="69"/>
      <c r="Q1240" s="40"/>
      <c r="R1240" s="40"/>
      <c r="S1240" s="40"/>
      <c r="T1240" s="40"/>
      <c r="U1240" s="40"/>
      <c r="V1240" s="40"/>
      <c r="W1240" s="40"/>
      <c r="X1240" s="40"/>
      <c r="Y1240" s="40"/>
      <c r="Z1240" s="40"/>
      <c r="AA1240" s="40"/>
      <c r="AB1240" s="40"/>
      <c r="AC1240" s="40"/>
      <c r="AD1240" s="40"/>
      <c r="AE1240" s="40"/>
      <c r="AF1240" s="40"/>
      <c r="AG1240" s="40"/>
      <c r="AH1240" s="40"/>
      <c r="AI1240" s="40"/>
      <c r="AJ1240" s="40"/>
      <c r="AK1240" s="40"/>
      <c r="AL1240" s="40"/>
      <c r="AM1240" s="40"/>
      <c r="AN1240" s="40"/>
      <c r="AO1240" s="40"/>
      <c r="AP1240" s="40"/>
      <c r="AQ1240" s="40"/>
      <c r="AR1240" s="40"/>
      <c r="AS1240" s="40"/>
      <c r="AT1240" s="40"/>
      <c r="AU1240" s="40"/>
      <c r="AV1240" s="40"/>
      <c r="AW1240" s="40"/>
      <c r="AX1240" s="40"/>
      <c r="AY1240" s="40"/>
      <c r="AZ1240" s="40"/>
      <c r="BA1240" s="40"/>
      <c r="BB1240" s="40"/>
      <c r="BC1240" s="40"/>
      <c r="BD1240" s="40"/>
      <c r="BE1240" s="40"/>
      <c r="BF1240" s="40"/>
      <c r="BG1240" s="40"/>
      <c r="BH1240" s="40"/>
      <c r="BI1240" s="40"/>
      <c r="BJ1240" s="40"/>
      <c r="BK1240" s="40"/>
      <c r="BL1240" s="40"/>
      <c r="BM1240" s="40"/>
      <c r="BN1240" s="40"/>
      <c r="BO1240" s="40"/>
      <c r="BP1240" s="40"/>
      <c r="BQ1240" s="40"/>
      <c r="BR1240" s="40"/>
      <c r="BS1240" s="40"/>
      <c r="BT1240" s="40"/>
      <c r="BU1240" s="40"/>
      <c r="BV1240" s="40"/>
      <c r="BW1240" s="40"/>
      <c r="BX1240" s="40"/>
      <c r="BY1240" s="40"/>
      <c r="BZ1240" s="40"/>
      <c r="CA1240" s="40"/>
      <c r="CB1240" s="40"/>
      <c r="CC1240" s="40"/>
      <c r="CD1240" s="40"/>
      <c r="CE1240" s="40"/>
      <c r="CF1240" s="40"/>
      <c r="CG1240" s="40"/>
      <c r="CH1240" s="40"/>
      <c r="CI1240" s="40"/>
      <c r="CJ1240" s="40"/>
      <c r="CK1240" s="40"/>
      <c r="CL1240" s="40"/>
      <c r="CM1240" s="40"/>
      <c r="CN1240" s="40"/>
      <c r="CO1240" s="40"/>
      <c r="CP1240" s="40"/>
      <c r="CQ1240" s="40"/>
      <c r="CR1240" s="40"/>
      <c r="CS1240" s="40"/>
      <c r="CT1240" s="40"/>
      <c r="CU1240" s="40"/>
      <c r="CV1240" s="40"/>
      <c r="CW1240" s="40"/>
      <c r="CX1240" s="40"/>
      <c r="CY1240" s="40"/>
      <c r="CZ1240" s="40"/>
      <c r="DA1240" s="40"/>
      <c r="DB1240" s="40"/>
      <c r="DC1240" s="40"/>
      <c r="DD1240" s="40"/>
      <c r="DE1240" s="40"/>
      <c r="DF1240" s="40"/>
      <c r="DG1240" s="40"/>
      <c r="DH1240" s="40"/>
      <c r="DI1240" s="40"/>
      <c r="DJ1240" s="40"/>
      <c r="DK1240" s="40"/>
      <c r="DL1240" s="40"/>
      <c r="DM1240" s="40"/>
      <c r="DN1240" s="40"/>
      <c r="DO1240" s="40"/>
      <c r="DP1240" s="40"/>
      <c r="DQ1240" s="40"/>
      <c r="DR1240" s="40"/>
      <c r="DS1240" s="40"/>
      <c r="DT1240" s="40"/>
      <c r="DU1240" s="40"/>
      <c r="DV1240" s="40"/>
      <c r="DW1240" s="40"/>
      <c r="DX1240" s="40"/>
      <c r="DY1240" s="40"/>
      <c r="DZ1240" s="40"/>
      <c r="EA1240" s="40"/>
      <c r="EB1240" s="40"/>
      <c r="EC1240" s="40"/>
      <c r="ED1240" s="40"/>
      <c r="EE1240" s="40"/>
      <c r="EF1240" s="40"/>
      <c r="EG1240" s="40"/>
      <c r="EH1240" s="40"/>
      <c r="EI1240" s="40"/>
      <c r="EJ1240" s="40"/>
      <c r="EK1240" s="40"/>
      <c r="EL1240" s="40"/>
      <c r="EM1240" s="40"/>
      <c r="EN1240" s="40"/>
      <c r="EO1240" s="40"/>
      <c r="EP1240" s="40"/>
      <c r="EQ1240" s="40"/>
      <c r="ER1240" s="40"/>
      <c r="ES1240" s="40"/>
      <c r="ET1240" s="40"/>
      <c r="EU1240" s="40"/>
      <c r="EV1240" s="40"/>
      <c r="EW1240" s="40"/>
      <c r="EX1240" s="40"/>
      <c r="EY1240" s="40"/>
      <c r="EZ1240" s="40"/>
      <c r="FA1240" s="40"/>
      <c r="FB1240" s="40"/>
      <c r="FC1240" s="40"/>
      <c r="FD1240" s="40"/>
      <c r="FE1240" s="40"/>
      <c r="FF1240" s="40"/>
      <c r="FG1240" s="40"/>
      <c r="FH1240" s="40"/>
      <c r="FI1240" s="40"/>
      <c r="FJ1240" s="40"/>
      <c r="FK1240" s="40"/>
      <c r="FL1240" s="40"/>
      <c r="FM1240" s="40"/>
      <c r="FN1240" s="40"/>
      <c r="FO1240" s="40"/>
      <c r="FP1240" s="40"/>
      <c r="FQ1240" s="40"/>
      <c r="FR1240" s="40"/>
      <c r="FS1240" s="40"/>
      <c r="FT1240" s="40"/>
      <c r="FU1240" s="40"/>
      <c r="FV1240" s="40"/>
      <c r="FW1240" s="40"/>
      <c r="FX1240" s="40"/>
      <c r="FY1240" s="40"/>
      <c r="FZ1240" s="40"/>
      <c r="GA1240" s="40"/>
      <c r="GB1240" s="40"/>
      <c r="GC1240" s="40"/>
      <c r="GD1240" s="40"/>
      <c r="GE1240" s="40"/>
      <c r="GF1240" s="40"/>
      <c r="GG1240" s="40"/>
      <c r="GH1240" s="40"/>
      <c r="GI1240" s="40"/>
      <c r="GJ1240" s="40"/>
      <c r="GK1240" s="40"/>
      <c r="GL1240" s="40"/>
      <c r="GM1240" s="40"/>
      <c r="GN1240" s="40"/>
      <c r="GO1240" s="40"/>
      <c r="GP1240" s="40"/>
      <c r="GQ1240" s="40"/>
      <c r="GR1240" s="40"/>
      <c r="GS1240" s="40"/>
      <c r="GT1240" s="40"/>
      <c r="GU1240" s="40"/>
      <c r="GV1240" s="40"/>
      <c r="GW1240" s="40"/>
      <c r="GX1240" s="40"/>
      <c r="GY1240" s="40"/>
      <c r="GZ1240" s="40"/>
      <c r="HA1240" s="40"/>
      <c r="HB1240" s="40"/>
      <c r="HC1240" s="40"/>
      <c r="HD1240" s="40"/>
      <c r="HE1240" s="40"/>
      <c r="HF1240" s="40"/>
      <c r="HG1240" s="40"/>
      <c r="HH1240" s="40"/>
      <c r="HI1240" s="40"/>
      <c r="HJ1240" s="40"/>
      <c r="HK1240" s="40"/>
      <c r="HL1240" s="40"/>
      <c r="HM1240" s="40"/>
      <c r="HN1240" s="40"/>
      <c r="HO1240" s="40"/>
      <c r="HP1240" s="40"/>
      <c r="HQ1240" s="40"/>
      <c r="HR1240" s="40"/>
      <c r="HS1240" s="40"/>
      <c r="HT1240" s="40"/>
      <c r="HU1240" s="40"/>
      <c r="HV1240" s="40"/>
      <c r="HW1240" s="40"/>
      <c r="HX1240" s="40"/>
      <c r="HY1240" s="40"/>
      <c r="HZ1240" s="40"/>
      <c r="IA1240" s="40"/>
      <c r="IB1240" s="40"/>
      <c r="IC1240" s="40"/>
      <c r="ID1240" s="40"/>
      <c r="IE1240" s="40"/>
      <c r="IF1240" s="40"/>
      <c r="IG1240" s="40"/>
      <c r="IH1240" s="40"/>
      <c r="II1240" s="40"/>
      <c r="IJ1240" s="40"/>
      <c r="IK1240" s="40"/>
      <c r="IL1240" s="40"/>
      <c r="IM1240" s="40"/>
      <c r="IN1240" s="40"/>
      <c r="IO1240" s="40"/>
      <c r="IP1240" s="40"/>
      <c r="IQ1240" s="40"/>
      <c r="IR1240" s="40"/>
      <c r="IS1240" s="40"/>
      <c r="IT1240" s="40"/>
      <c r="IU1240" s="40"/>
      <c r="IV1240" s="40"/>
    </row>
    <row r="1241" spans="1:256" ht="42.75">
      <c r="A1241" s="657"/>
      <c r="B1241" s="665" t="s">
        <v>324</v>
      </c>
      <c r="C1241" s="539" t="s">
        <v>872</v>
      </c>
      <c r="D1241" s="659">
        <v>5</v>
      </c>
      <c r="E1241" s="94"/>
      <c r="F1241" s="128">
        <f>E1241*D1241</f>
        <v>0</v>
      </c>
      <c r="G1241" s="43"/>
      <c r="H1241" s="73"/>
      <c r="I1241" s="151"/>
      <c r="J1241" s="151"/>
      <c r="K1241" s="151"/>
      <c r="L1241" s="152"/>
      <c r="M1241" s="153"/>
      <c r="N1241" s="153"/>
      <c r="O1241" s="153"/>
      <c r="P1241" s="153"/>
      <c r="Q1241" s="41"/>
      <c r="R1241" s="41"/>
      <c r="S1241" s="41"/>
      <c r="T1241" s="41"/>
      <c r="U1241" s="41"/>
      <c r="V1241" s="41"/>
      <c r="W1241" s="41"/>
      <c r="X1241" s="41"/>
      <c r="Y1241" s="41"/>
      <c r="Z1241" s="41"/>
      <c r="AA1241" s="41"/>
      <c r="AB1241" s="41"/>
      <c r="AC1241" s="41"/>
      <c r="AD1241" s="41"/>
      <c r="AE1241" s="41"/>
      <c r="AF1241" s="41"/>
      <c r="AG1241" s="41"/>
      <c r="AH1241" s="41"/>
      <c r="AI1241" s="41"/>
      <c r="AJ1241" s="41"/>
      <c r="AK1241" s="41"/>
      <c r="AL1241" s="41"/>
      <c r="AM1241" s="41"/>
      <c r="AN1241" s="41"/>
      <c r="AO1241" s="41"/>
      <c r="AP1241" s="41"/>
      <c r="AQ1241" s="41"/>
      <c r="AR1241" s="41"/>
      <c r="AS1241" s="41"/>
      <c r="AT1241" s="41"/>
      <c r="AU1241" s="41"/>
      <c r="AV1241" s="41"/>
      <c r="AW1241" s="41"/>
      <c r="AX1241" s="41"/>
      <c r="AY1241" s="41"/>
      <c r="AZ1241" s="41"/>
      <c r="BA1241" s="41"/>
      <c r="BB1241" s="41"/>
      <c r="BC1241" s="41"/>
      <c r="BD1241" s="41"/>
      <c r="BE1241" s="41"/>
      <c r="BF1241" s="41"/>
      <c r="BG1241" s="41"/>
      <c r="BH1241" s="41"/>
      <c r="BI1241" s="41"/>
      <c r="BJ1241" s="41"/>
      <c r="BK1241" s="41"/>
      <c r="BL1241" s="41"/>
      <c r="BM1241" s="41"/>
      <c r="BN1241" s="41"/>
      <c r="BO1241" s="41"/>
      <c r="BP1241" s="41"/>
      <c r="BQ1241" s="41"/>
      <c r="BR1241" s="41"/>
      <c r="BS1241" s="41"/>
      <c r="BT1241" s="41"/>
      <c r="BU1241" s="41"/>
      <c r="BV1241" s="41"/>
      <c r="BW1241" s="41"/>
      <c r="BX1241" s="41"/>
      <c r="BY1241" s="41"/>
      <c r="BZ1241" s="41"/>
      <c r="CA1241" s="41"/>
      <c r="CB1241" s="41"/>
      <c r="CC1241" s="41"/>
      <c r="CD1241" s="41"/>
      <c r="CE1241" s="41"/>
      <c r="CF1241" s="41"/>
      <c r="CG1241" s="41"/>
      <c r="CH1241" s="41"/>
      <c r="CI1241" s="41"/>
      <c r="CJ1241" s="41"/>
      <c r="CK1241" s="41"/>
      <c r="CL1241" s="41"/>
      <c r="CM1241" s="41"/>
      <c r="CN1241" s="41"/>
      <c r="CO1241" s="41"/>
      <c r="CP1241" s="41"/>
      <c r="CQ1241" s="41"/>
      <c r="CR1241" s="41"/>
      <c r="CS1241" s="41"/>
      <c r="CT1241" s="41"/>
      <c r="CU1241" s="41"/>
      <c r="CV1241" s="41"/>
      <c r="CW1241" s="41"/>
      <c r="CX1241" s="41"/>
      <c r="CY1241" s="41"/>
      <c r="CZ1241" s="41"/>
      <c r="DA1241" s="41"/>
      <c r="DB1241" s="41"/>
      <c r="DC1241" s="41"/>
      <c r="DD1241" s="41"/>
      <c r="DE1241" s="41"/>
      <c r="DF1241" s="41"/>
      <c r="DG1241" s="41"/>
      <c r="DH1241" s="41"/>
      <c r="DI1241" s="41"/>
      <c r="DJ1241" s="41"/>
      <c r="DK1241" s="41"/>
      <c r="DL1241" s="41"/>
      <c r="DM1241" s="41"/>
      <c r="DN1241" s="41"/>
      <c r="DO1241" s="41"/>
      <c r="DP1241" s="41"/>
      <c r="DQ1241" s="41"/>
      <c r="DR1241" s="41"/>
      <c r="DS1241" s="41"/>
      <c r="DT1241" s="41"/>
      <c r="DU1241" s="41"/>
      <c r="DV1241" s="41"/>
      <c r="DW1241" s="41"/>
      <c r="DX1241" s="41"/>
      <c r="DY1241" s="41"/>
      <c r="DZ1241" s="41"/>
      <c r="EA1241" s="41"/>
      <c r="EB1241" s="41"/>
      <c r="EC1241" s="41"/>
      <c r="ED1241" s="41"/>
      <c r="EE1241" s="41"/>
      <c r="EF1241" s="41"/>
      <c r="EG1241" s="41"/>
      <c r="EH1241" s="41"/>
      <c r="EI1241" s="41"/>
      <c r="EJ1241" s="41"/>
      <c r="EK1241" s="41"/>
      <c r="EL1241" s="41"/>
      <c r="EM1241" s="41"/>
      <c r="EN1241" s="41"/>
      <c r="EO1241" s="41"/>
      <c r="EP1241" s="41"/>
      <c r="EQ1241" s="41"/>
      <c r="ER1241" s="41"/>
      <c r="ES1241" s="41"/>
      <c r="ET1241" s="41"/>
      <c r="EU1241" s="41"/>
      <c r="EV1241" s="41"/>
      <c r="EW1241" s="41"/>
      <c r="EX1241" s="41"/>
      <c r="EY1241" s="41"/>
      <c r="EZ1241" s="41"/>
      <c r="FA1241" s="41"/>
      <c r="FB1241" s="41"/>
      <c r="FC1241" s="41"/>
      <c r="FD1241" s="41"/>
      <c r="FE1241" s="41"/>
      <c r="FF1241" s="41"/>
      <c r="FG1241" s="41"/>
      <c r="FH1241" s="41"/>
      <c r="FI1241" s="41"/>
      <c r="FJ1241" s="41"/>
      <c r="FK1241" s="41"/>
      <c r="FL1241" s="41"/>
      <c r="FM1241" s="41"/>
      <c r="FN1241" s="41"/>
      <c r="FO1241" s="41"/>
      <c r="FP1241" s="41"/>
      <c r="FQ1241" s="41"/>
      <c r="FR1241" s="41"/>
      <c r="FS1241" s="41"/>
      <c r="FT1241" s="41"/>
      <c r="FU1241" s="41"/>
      <c r="FV1241" s="41"/>
      <c r="FW1241" s="41"/>
      <c r="FX1241" s="41"/>
      <c r="FY1241" s="41"/>
      <c r="FZ1241" s="41"/>
      <c r="GA1241" s="41"/>
      <c r="GB1241" s="41"/>
      <c r="GC1241" s="41"/>
      <c r="GD1241" s="41"/>
      <c r="GE1241" s="41"/>
      <c r="GF1241" s="41"/>
      <c r="GG1241" s="41"/>
      <c r="GH1241" s="41"/>
      <c r="GI1241" s="41"/>
      <c r="GJ1241" s="41"/>
      <c r="GK1241" s="41"/>
      <c r="GL1241" s="41"/>
      <c r="GM1241" s="41"/>
      <c r="GN1241" s="41"/>
      <c r="GO1241" s="41"/>
      <c r="GP1241" s="41"/>
      <c r="GQ1241" s="41"/>
      <c r="GR1241" s="41"/>
      <c r="GS1241" s="41"/>
      <c r="GT1241" s="41"/>
      <c r="GU1241" s="41"/>
      <c r="GV1241" s="41"/>
      <c r="GW1241" s="41"/>
      <c r="GX1241" s="41"/>
      <c r="GY1241" s="41"/>
      <c r="GZ1241" s="41"/>
      <c r="HA1241" s="41"/>
      <c r="HB1241" s="41"/>
      <c r="HC1241" s="41"/>
      <c r="HD1241" s="41"/>
      <c r="HE1241" s="41"/>
      <c r="HF1241" s="41"/>
      <c r="HG1241" s="41"/>
      <c r="HH1241" s="41"/>
      <c r="HI1241" s="41"/>
      <c r="HJ1241" s="41"/>
      <c r="HK1241" s="41"/>
      <c r="HL1241" s="41"/>
      <c r="HM1241" s="41"/>
      <c r="HN1241" s="41"/>
      <c r="HO1241" s="41"/>
      <c r="HP1241" s="41"/>
      <c r="HQ1241" s="41"/>
      <c r="HR1241" s="41"/>
      <c r="HS1241" s="41"/>
      <c r="HT1241" s="41"/>
      <c r="HU1241" s="41"/>
      <c r="HV1241" s="41"/>
      <c r="HW1241" s="41"/>
      <c r="HX1241" s="41"/>
      <c r="HY1241" s="41"/>
      <c r="HZ1241" s="41"/>
      <c r="IA1241" s="41"/>
      <c r="IB1241" s="41"/>
      <c r="IC1241" s="41"/>
      <c r="ID1241" s="41"/>
      <c r="IE1241" s="41"/>
      <c r="IF1241" s="41"/>
      <c r="IG1241" s="41"/>
      <c r="IH1241" s="41"/>
      <c r="II1241" s="41"/>
      <c r="IJ1241" s="41"/>
      <c r="IK1241" s="41"/>
      <c r="IL1241" s="41"/>
      <c r="IM1241" s="41"/>
      <c r="IN1241" s="41"/>
      <c r="IO1241" s="41"/>
      <c r="IP1241" s="41"/>
      <c r="IQ1241" s="41"/>
      <c r="IR1241" s="41"/>
      <c r="IS1241" s="41"/>
      <c r="IT1241" s="41"/>
      <c r="IU1241" s="41"/>
      <c r="IV1241" s="41"/>
    </row>
    <row r="1242" spans="1:256" s="161" customFormat="1">
      <c r="A1242" s="752"/>
      <c r="B1242" s="753"/>
      <c r="C1242" s="754"/>
      <c r="D1242" s="755"/>
      <c r="E1242" s="154"/>
      <c r="F1242" s="209"/>
      <c r="G1242" s="155"/>
      <c r="H1242" s="156"/>
      <c r="I1242" s="157"/>
      <c r="J1242" s="157"/>
      <c r="K1242" s="157"/>
      <c r="L1242" s="158"/>
      <c r="M1242" s="159"/>
      <c r="N1242" s="159"/>
      <c r="O1242" s="159"/>
      <c r="P1242" s="159"/>
      <c r="Q1242" s="160"/>
      <c r="R1242" s="160"/>
      <c r="S1242" s="160"/>
      <c r="T1242" s="160"/>
      <c r="U1242" s="160"/>
      <c r="V1242" s="160"/>
      <c r="W1242" s="160"/>
      <c r="X1242" s="160"/>
      <c r="Y1242" s="160"/>
      <c r="Z1242" s="160"/>
      <c r="AA1242" s="160"/>
      <c r="AB1242" s="160"/>
      <c r="AC1242" s="160"/>
      <c r="AD1242" s="160"/>
      <c r="AE1242" s="160"/>
      <c r="AF1242" s="160"/>
      <c r="AG1242" s="160"/>
      <c r="AH1242" s="160"/>
      <c r="AI1242" s="160"/>
      <c r="AJ1242" s="160"/>
      <c r="AK1242" s="160"/>
      <c r="AL1242" s="160"/>
      <c r="AM1242" s="160"/>
      <c r="AN1242" s="160"/>
      <c r="AO1242" s="160"/>
      <c r="AP1242" s="160"/>
      <c r="AQ1242" s="160"/>
      <c r="AR1242" s="160"/>
      <c r="AS1242" s="160"/>
      <c r="AT1242" s="160"/>
      <c r="AU1242" s="160"/>
      <c r="AV1242" s="160"/>
      <c r="AW1242" s="160"/>
      <c r="AX1242" s="160"/>
      <c r="AY1242" s="160"/>
      <c r="AZ1242" s="160"/>
      <c r="BA1242" s="160"/>
      <c r="BB1242" s="160"/>
      <c r="BC1242" s="160"/>
      <c r="BD1242" s="160"/>
      <c r="BE1242" s="160"/>
      <c r="BF1242" s="160"/>
      <c r="BG1242" s="160"/>
      <c r="BH1242" s="160"/>
      <c r="BI1242" s="160"/>
      <c r="BJ1242" s="160"/>
      <c r="BK1242" s="160"/>
      <c r="BL1242" s="160"/>
      <c r="BM1242" s="160"/>
      <c r="BN1242" s="160"/>
      <c r="BO1242" s="160"/>
      <c r="BP1242" s="160"/>
      <c r="BQ1242" s="160"/>
      <c r="BR1242" s="160"/>
      <c r="BS1242" s="160"/>
      <c r="BT1242" s="160"/>
      <c r="BU1242" s="160"/>
      <c r="BV1242" s="160"/>
      <c r="BW1242" s="160"/>
      <c r="BX1242" s="160"/>
      <c r="BY1242" s="160"/>
      <c r="BZ1242" s="160"/>
      <c r="CA1242" s="160"/>
      <c r="CB1242" s="160"/>
      <c r="CC1242" s="160"/>
      <c r="CD1242" s="160"/>
      <c r="CE1242" s="160"/>
      <c r="CF1242" s="160"/>
      <c r="CG1242" s="160"/>
      <c r="CH1242" s="160"/>
      <c r="CI1242" s="160"/>
      <c r="CJ1242" s="160"/>
      <c r="CK1242" s="160"/>
      <c r="CL1242" s="160"/>
      <c r="CM1242" s="160"/>
      <c r="CN1242" s="160"/>
      <c r="CO1242" s="160"/>
      <c r="CP1242" s="160"/>
      <c r="CQ1242" s="160"/>
      <c r="CR1242" s="160"/>
      <c r="CS1242" s="160"/>
      <c r="CT1242" s="160"/>
      <c r="CU1242" s="160"/>
      <c r="CV1242" s="160"/>
      <c r="CW1242" s="160"/>
      <c r="CX1242" s="160"/>
      <c r="CY1242" s="160"/>
      <c r="CZ1242" s="160"/>
      <c r="DA1242" s="160"/>
      <c r="DB1242" s="160"/>
      <c r="DC1242" s="160"/>
      <c r="DD1242" s="160"/>
      <c r="DE1242" s="160"/>
      <c r="DF1242" s="160"/>
      <c r="DG1242" s="160"/>
      <c r="DH1242" s="160"/>
      <c r="DI1242" s="160"/>
      <c r="DJ1242" s="160"/>
      <c r="DK1242" s="160"/>
      <c r="DL1242" s="160"/>
      <c r="DM1242" s="160"/>
      <c r="DN1242" s="160"/>
      <c r="DO1242" s="160"/>
      <c r="DP1242" s="160"/>
      <c r="DQ1242" s="160"/>
      <c r="DR1242" s="160"/>
      <c r="DS1242" s="160"/>
      <c r="DT1242" s="160"/>
      <c r="DU1242" s="160"/>
      <c r="DV1242" s="160"/>
      <c r="DW1242" s="160"/>
      <c r="DX1242" s="160"/>
      <c r="DY1242" s="160"/>
      <c r="DZ1242" s="160"/>
      <c r="EA1242" s="160"/>
      <c r="EB1242" s="160"/>
      <c r="EC1242" s="160"/>
      <c r="ED1242" s="160"/>
      <c r="EE1242" s="160"/>
      <c r="EF1242" s="160"/>
      <c r="EG1242" s="160"/>
      <c r="EH1242" s="160"/>
      <c r="EI1242" s="160"/>
      <c r="EJ1242" s="160"/>
      <c r="EK1242" s="160"/>
      <c r="EL1242" s="160"/>
      <c r="EM1242" s="160"/>
      <c r="EN1242" s="160"/>
      <c r="EO1242" s="160"/>
      <c r="EP1242" s="160"/>
      <c r="EQ1242" s="160"/>
      <c r="ER1242" s="160"/>
      <c r="ES1242" s="160"/>
      <c r="ET1242" s="160"/>
      <c r="EU1242" s="160"/>
      <c r="EV1242" s="160"/>
      <c r="EW1242" s="160"/>
      <c r="EX1242" s="160"/>
      <c r="EY1242" s="160"/>
      <c r="EZ1242" s="160"/>
      <c r="FA1242" s="160"/>
      <c r="FB1242" s="160"/>
      <c r="FC1242" s="160"/>
      <c r="FD1242" s="160"/>
      <c r="FE1242" s="160"/>
      <c r="FF1242" s="160"/>
      <c r="FG1242" s="160"/>
      <c r="FH1242" s="160"/>
      <c r="FI1242" s="160"/>
      <c r="FJ1242" s="160"/>
      <c r="FK1242" s="160"/>
      <c r="FL1242" s="160"/>
      <c r="FM1242" s="160"/>
      <c r="FN1242" s="160"/>
      <c r="FO1242" s="160"/>
      <c r="FP1242" s="160"/>
      <c r="FQ1242" s="160"/>
      <c r="FR1242" s="160"/>
      <c r="FS1242" s="160"/>
      <c r="FT1242" s="160"/>
      <c r="FU1242" s="160"/>
      <c r="FV1242" s="160"/>
      <c r="FW1242" s="160"/>
      <c r="FX1242" s="160"/>
      <c r="FY1242" s="160"/>
      <c r="FZ1242" s="160"/>
      <c r="GA1242" s="160"/>
      <c r="GB1242" s="160"/>
      <c r="GC1242" s="160"/>
      <c r="GD1242" s="160"/>
      <c r="GE1242" s="160"/>
      <c r="GF1242" s="160"/>
      <c r="GG1242" s="160"/>
      <c r="GH1242" s="160"/>
      <c r="GI1242" s="160"/>
      <c r="GJ1242" s="160"/>
      <c r="GK1242" s="160"/>
      <c r="GL1242" s="160"/>
      <c r="GM1242" s="160"/>
      <c r="GN1242" s="160"/>
      <c r="GO1242" s="160"/>
      <c r="GP1242" s="160"/>
      <c r="GQ1242" s="160"/>
      <c r="GR1242" s="160"/>
      <c r="GS1242" s="160"/>
      <c r="GT1242" s="160"/>
      <c r="GU1242" s="160"/>
      <c r="GV1242" s="160"/>
      <c r="GW1242" s="160"/>
      <c r="GX1242" s="160"/>
      <c r="GY1242" s="160"/>
      <c r="GZ1242" s="160"/>
      <c r="HA1242" s="160"/>
      <c r="HB1242" s="160"/>
      <c r="HC1242" s="160"/>
      <c r="HD1242" s="160"/>
      <c r="HE1242" s="160"/>
      <c r="HF1242" s="160"/>
      <c r="HG1242" s="160"/>
      <c r="HH1242" s="160"/>
      <c r="HI1242" s="160"/>
      <c r="HJ1242" s="160"/>
      <c r="HK1242" s="160"/>
      <c r="HL1242" s="160"/>
      <c r="HM1242" s="160"/>
      <c r="HN1242" s="160"/>
      <c r="HO1242" s="160"/>
      <c r="HP1242" s="160"/>
      <c r="HQ1242" s="160"/>
      <c r="HR1242" s="160"/>
      <c r="HS1242" s="160"/>
      <c r="HT1242" s="160"/>
      <c r="HU1242" s="160"/>
      <c r="HV1242" s="160"/>
      <c r="HW1242" s="160"/>
      <c r="HX1242" s="160"/>
      <c r="HY1242" s="160"/>
      <c r="HZ1242" s="160"/>
      <c r="IA1242" s="160"/>
      <c r="IB1242" s="160"/>
      <c r="IC1242" s="160"/>
      <c r="ID1242" s="160"/>
      <c r="IE1242" s="160"/>
      <c r="IF1242" s="160"/>
      <c r="IG1242" s="160"/>
      <c r="IH1242" s="160"/>
      <c r="II1242" s="160"/>
      <c r="IJ1242" s="160"/>
      <c r="IK1242" s="160"/>
      <c r="IL1242" s="160"/>
      <c r="IM1242" s="160"/>
      <c r="IN1242" s="160"/>
      <c r="IO1242" s="160"/>
      <c r="IP1242" s="160"/>
      <c r="IQ1242" s="160"/>
      <c r="IR1242" s="160"/>
      <c r="IS1242" s="160"/>
      <c r="IT1242" s="160"/>
      <c r="IU1242" s="160"/>
      <c r="IV1242" s="160"/>
    </row>
    <row r="1243" spans="1:256" s="196" customFormat="1">
      <c r="A1243" s="752" t="s">
        <v>833</v>
      </c>
      <c r="B1243" s="756" t="s">
        <v>834</v>
      </c>
      <c r="C1243" s="754"/>
      <c r="D1243" s="755"/>
      <c r="E1243" s="154"/>
      <c r="F1243" s="209"/>
      <c r="G1243" s="160"/>
      <c r="H1243" s="192"/>
      <c r="I1243" s="192"/>
      <c r="J1243" s="192"/>
      <c r="K1243" s="192"/>
      <c r="L1243" s="193"/>
      <c r="M1243" s="194"/>
      <c r="N1243" s="194"/>
      <c r="O1243" s="194"/>
      <c r="P1243" s="194"/>
      <c r="Q1243" s="195"/>
      <c r="R1243" s="195"/>
      <c r="S1243" s="195"/>
      <c r="T1243" s="195"/>
      <c r="U1243" s="195"/>
      <c r="V1243" s="195"/>
      <c r="W1243" s="195"/>
      <c r="X1243" s="195"/>
      <c r="Y1243" s="195"/>
      <c r="Z1243" s="195"/>
      <c r="AA1243" s="195"/>
      <c r="AB1243" s="195"/>
      <c r="AC1243" s="195"/>
      <c r="AD1243" s="195"/>
      <c r="AE1243" s="195"/>
      <c r="AF1243" s="195"/>
      <c r="AG1243" s="195"/>
      <c r="AH1243" s="195"/>
      <c r="AI1243" s="195"/>
      <c r="AJ1243" s="195"/>
      <c r="AK1243" s="195"/>
      <c r="AL1243" s="195"/>
      <c r="AM1243" s="195"/>
      <c r="AN1243" s="195"/>
      <c r="AO1243" s="195"/>
      <c r="AP1243" s="195"/>
      <c r="AQ1243" s="195"/>
      <c r="AR1243" s="195"/>
      <c r="AS1243" s="195"/>
      <c r="AT1243" s="195"/>
      <c r="AU1243" s="195"/>
      <c r="AV1243" s="195"/>
      <c r="AW1243" s="195"/>
      <c r="AX1243" s="195"/>
      <c r="AY1243" s="195"/>
      <c r="AZ1243" s="195"/>
      <c r="BA1243" s="195"/>
      <c r="BB1243" s="195"/>
      <c r="BC1243" s="195"/>
      <c r="BD1243" s="195"/>
      <c r="BE1243" s="195"/>
      <c r="BF1243" s="195"/>
      <c r="BG1243" s="195"/>
      <c r="BH1243" s="195"/>
      <c r="BI1243" s="195"/>
      <c r="BJ1243" s="195"/>
      <c r="BK1243" s="195"/>
      <c r="BL1243" s="195"/>
      <c r="BM1243" s="195"/>
      <c r="BN1243" s="195"/>
      <c r="BO1243" s="195"/>
      <c r="BP1243" s="195"/>
      <c r="BQ1243" s="195"/>
      <c r="BR1243" s="195"/>
      <c r="BS1243" s="195"/>
      <c r="BT1243" s="195"/>
      <c r="BU1243" s="195"/>
      <c r="BV1243" s="195"/>
      <c r="BW1243" s="195"/>
      <c r="BX1243" s="195"/>
      <c r="BY1243" s="195"/>
      <c r="BZ1243" s="195"/>
      <c r="CA1243" s="195"/>
      <c r="CB1243" s="195"/>
      <c r="CC1243" s="195"/>
      <c r="CD1243" s="195"/>
      <c r="CE1243" s="195"/>
      <c r="CF1243" s="195"/>
      <c r="CG1243" s="195"/>
      <c r="CH1243" s="195"/>
      <c r="CI1243" s="195"/>
      <c r="CJ1243" s="195"/>
      <c r="CK1243" s="195"/>
      <c r="CL1243" s="195"/>
      <c r="CM1243" s="195"/>
      <c r="CN1243" s="195"/>
      <c r="CO1243" s="195"/>
      <c r="CP1243" s="195"/>
      <c r="CQ1243" s="195"/>
      <c r="CR1243" s="195"/>
      <c r="CS1243" s="195"/>
      <c r="CT1243" s="195"/>
      <c r="CU1243" s="195"/>
      <c r="CV1243" s="195"/>
      <c r="CW1243" s="195"/>
      <c r="CX1243" s="195"/>
      <c r="CY1243" s="195"/>
      <c r="CZ1243" s="195"/>
      <c r="DA1243" s="195"/>
      <c r="DB1243" s="195"/>
      <c r="DC1243" s="195"/>
      <c r="DD1243" s="195"/>
      <c r="DE1243" s="195"/>
      <c r="DF1243" s="195"/>
      <c r="DG1243" s="195"/>
      <c r="DH1243" s="195"/>
      <c r="DI1243" s="195"/>
      <c r="DJ1243" s="195"/>
      <c r="DK1243" s="195"/>
      <c r="DL1243" s="195"/>
      <c r="DM1243" s="195"/>
      <c r="DN1243" s="195"/>
      <c r="DO1243" s="195"/>
      <c r="DP1243" s="195"/>
      <c r="DQ1243" s="195"/>
      <c r="DR1243" s="195"/>
      <c r="DS1243" s="195"/>
      <c r="DT1243" s="195"/>
      <c r="DU1243" s="195"/>
      <c r="DV1243" s="195"/>
      <c r="DW1243" s="195"/>
      <c r="DX1243" s="195"/>
      <c r="DY1243" s="195"/>
      <c r="DZ1243" s="195"/>
      <c r="EA1243" s="195"/>
      <c r="EB1243" s="195"/>
      <c r="EC1243" s="195"/>
      <c r="ED1243" s="195"/>
      <c r="EE1243" s="195"/>
      <c r="EF1243" s="195"/>
      <c r="EG1243" s="195"/>
      <c r="EH1243" s="195"/>
      <c r="EI1243" s="195"/>
      <c r="EJ1243" s="195"/>
      <c r="EK1243" s="195"/>
      <c r="EL1243" s="195"/>
      <c r="EM1243" s="195"/>
      <c r="EN1243" s="195"/>
      <c r="EO1243" s="195"/>
      <c r="EP1243" s="195"/>
      <c r="EQ1243" s="195"/>
      <c r="ER1243" s="195"/>
      <c r="ES1243" s="195"/>
      <c r="ET1243" s="195"/>
      <c r="EU1243" s="195"/>
      <c r="EV1243" s="195"/>
      <c r="EW1243" s="195"/>
      <c r="EX1243" s="195"/>
      <c r="EY1243" s="195"/>
      <c r="EZ1243" s="195"/>
      <c r="FA1243" s="195"/>
      <c r="FB1243" s="195"/>
      <c r="FC1243" s="195"/>
      <c r="FD1243" s="195"/>
      <c r="FE1243" s="195"/>
      <c r="FF1243" s="195"/>
      <c r="FG1243" s="195"/>
      <c r="FH1243" s="195"/>
      <c r="FI1243" s="195"/>
      <c r="FJ1243" s="195"/>
      <c r="FK1243" s="195"/>
      <c r="FL1243" s="195"/>
      <c r="FM1243" s="195"/>
      <c r="FN1243" s="195"/>
      <c r="FO1243" s="195"/>
      <c r="FP1243" s="195"/>
      <c r="FQ1243" s="195"/>
      <c r="FR1243" s="195"/>
      <c r="FS1243" s="195"/>
      <c r="FT1243" s="195"/>
      <c r="FU1243" s="195"/>
      <c r="FV1243" s="195"/>
      <c r="FW1243" s="195"/>
      <c r="FX1243" s="195"/>
      <c r="FY1243" s="195"/>
      <c r="FZ1243" s="195"/>
      <c r="GA1243" s="195"/>
      <c r="GB1243" s="195"/>
      <c r="GC1243" s="195"/>
      <c r="GD1243" s="195"/>
      <c r="GE1243" s="195"/>
      <c r="GF1243" s="195"/>
      <c r="GG1243" s="195"/>
      <c r="GH1243" s="195"/>
      <c r="GI1243" s="195"/>
      <c r="GJ1243" s="195"/>
      <c r="GK1243" s="195"/>
      <c r="GL1243" s="195"/>
      <c r="GM1243" s="195"/>
      <c r="GN1243" s="195"/>
      <c r="GO1243" s="195"/>
      <c r="GP1243" s="195"/>
      <c r="GQ1243" s="195"/>
      <c r="GR1243" s="195"/>
      <c r="GS1243" s="195"/>
      <c r="GT1243" s="195"/>
      <c r="GU1243" s="195"/>
      <c r="GV1243" s="195"/>
      <c r="GW1243" s="195"/>
      <c r="GX1243" s="195"/>
      <c r="GY1243" s="195"/>
      <c r="GZ1243" s="195"/>
      <c r="HA1243" s="195"/>
      <c r="HB1243" s="195"/>
      <c r="HC1243" s="195"/>
      <c r="HD1243" s="195"/>
      <c r="HE1243" s="195"/>
      <c r="HF1243" s="195"/>
      <c r="HG1243" s="195"/>
      <c r="HH1243" s="195"/>
      <c r="HI1243" s="195"/>
      <c r="HJ1243" s="195"/>
      <c r="HK1243" s="195"/>
      <c r="HL1243" s="195"/>
      <c r="HM1243" s="195"/>
      <c r="HN1243" s="195"/>
      <c r="HO1243" s="195"/>
      <c r="HP1243" s="195"/>
      <c r="HQ1243" s="195"/>
      <c r="HR1243" s="195"/>
      <c r="HS1243" s="195"/>
      <c r="HT1243" s="195"/>
      <c r="HU1243" s="195"/>
      <c r="HV1243" s="195"/>
      <c r="HW1243" s="195"/>
      <c r="HX1243" s="195"/>
      <c r="HY1243" s="195"/>
      <c r="HZ1243" s="195"/>
      <c r="IA1243" s="195"/>
      <c r="IB1243" s="195"/>
      <c r="IC1243" s="195"/>
      <c r="ID1243" s="195"/>
      <c r="IE1243" s="195"/>
      <c r="IF1243" s="195"/>
      <c r="IG1243" s="195"/>
      <c r="IH1243" s="195"/>
      <c r="II1243" s="195"/>
      <c r="IJ1243" s="195"/>
      <c r="IK1243" s="195"/>
      <c r="IL1243" s="195"/>
      <c r="IM1243" s="195"/>
      <c r="IN1243" s="195"/>
      <c r="IO1243" s="195"/>
      <c r="IP1243" s="195"/>
      <c r="IQ1243" s="195"/>
      <c r="IR1243" s="195"/>
      <c r="IS1243" s="195"/>
      <c r="IT1243" s="195"/>
      <c r="IU1243" s="195"/>
      <c r="IV1243" s="195"/>
    </row>
    <row r="1244" spans="1:256" s="161" customFormat="1">
      <c r="A1244" s="752"/>
      <c r="B1244" s="753"/>
      <c r="C1244" s="754"/>
      <c r="D1244" s="755"/>
      <c r="E1244" s="154"/>
      <c r="F1244" s="209"/>
      <c r="G1244" s="155"/>
      <c r="H1244" s="156"/>
      <c r="I1244" s="157"/>
      <c r="J1244" s="157"/>
      <c r="K1244" s="157"/>
      <c r="L1244" s="158"/>
      <c r="M1244" s="159"/>
      <c r="N1244" s="159"/>
      <c r="O1244" s="159"/>
      <c r="P1244" s="159"/>
      <c r="Q1244" s="160"/>
      <c r="R1244" s="160"/>
      <c r="S1244" s="160"/>
      <c r="T1244" s="160"/>
      <c r="U1244" s="160"/>
      <c r="V1244" s="160"/>
      <c r="W1244" s="160"/>
      <c r="X1244" s="160"/>
      <c r="Y1244" s="160"/>
      <c r="Z1244" s="160"/>
      <c r="AA1244" s="160"/>
      <c r="AB1244" s="160"/>
      <c r="AC1244" s="160"/>
      <c r="AD1244" s="160"/>
      <c r="AE1244" s="160"/>
      <c r="AF1244" s="160"/>
      <c r="AG1244" s="160"/>
      <c r="AH1244" s="160"/>
      <c r="AI1244" s="160"/>
      <c r="AJ1244" s="160"/>
      <c r="AK1244" s="160"/>
      <c r="AL1244" s="160"/>
      <c r="AM1244" s="160"/>
      <c r="AN1244" s="160"/>
      <c r="AO1244" s="160"/>
      <c r="AP1244" s="160"/>
      <c r="AQ1244" s="160"/>
      <c r="AR1244" s="160"/>
      <c r="AS1244" s="160"/>
      <c r="AT1244" s="160"/>
      <c r="AU1244" s="160"/>
      <c r="AV1244" s="160"/>
      <c r="AW1244" s="160"/>
      <c r="AX1244" s="160"/>
      <c r="AY1244" s="160"/>
      <c r="AZ1244" s="160"/>
      <c r="BA1244" s="160"/>
      <c r="BB1244" s="160"/>
      <c r="BC1244" s="160"/>
      <c r="BD1244" s="160"/>
      <c r="BE1244" s="160"/>
      <c r="BF1244" s="160"/>
      <c r="BG1244" s="160"/>
      <c r="BH1244" s="160"/>
      <c r="BI1244" s="160"/>
      <c r="BJ1244" s="160"/>
      <c r="BK1244" s="160"/>
      <c r="BL1244" s="160"/>
      <c r="BM1244" s="160"/>
      <c r="BN1244" s="160"/>
      <c r="BO1244" s="160"/>
      <c r="BP1244" s="160"/>
      <c r="BQ1244" s="160"/>
      <c r="BR1244" s="160"/>
      <c r="BS1244" s="160"/>
      <c r="BT1244" s="160"/>
      <c r="BU1244" s="160"/>
      <c r="BV1244" s="160"/>
      <c r="BW1244" s="160"/>
      <c r="BX1244" s="160"/>
      <c r="BY1244" s="160"/>
      <c r="BZ1244" s="160"/>
      <c r="CA1244" s="160"/>
      <c r="CB1244" s="160"/>
      <c r="CC1244" s="160"/>
      <c r="CD1244" s="160"/>
      <c r="CE1244" s="160"/>
      <c r="CF1244" s="160"/>
      <c r="CG1244" s="160"/>
      <c r="CH1244" s="160"/>
      <c r="CI1244" s="160"/>
      <c r="CJ1244" s="160"/>
      <c r="CK1244" s="160"/>
      <c r="CL1244" s="160"/>
      <c r="CM1244" s="160"/>
      <c r="CN1244" s="160"/>
      <c r="CO1244" s="160"/>
      <c r="CP1244" s="160"/>
      <c r="CQ1244" s="160"/>
      <c r="CR1244" s="160"/>
      <c r="CS1244" s="160"/>
      <c r="CT1244" s="160"/>
      <c r="CU1244" s="160"/>
      <c r="CV1244" s="160"/>
      <c r="CW1244" s="160"/>
      <c r="CX1244" s="160"/>
      <c r="CY1244" s="160"/>
      <c r="CZ1244" s="160"/>
      <c r="DA1244" s="160"/>
      <c r="DB1244" s="160"/>
      <c r="DC1244" s="160"/>
      <c r="DD1244" s="160"/>
      <c r="DE1244" s="160"/>
      <c r="DF1244" s="160"/>
      <c r="DG1244" s="160"/>
      <c r="DH1244" s="160"/>
      <c r="DI1244" s="160"/>
      <c r="DJ1244" s="160"/>
      <c r="DK1244" s="160"/>
      <c r="DL1244" s="160"/>
      <c r="DM1244" s="160"/>
      <c r="DN1244" s="160"/>
      <c r="DO1244" s="160"/>
      <c r="DP1244" s="160"/>
      <c r="DQ1244" s="160"/>
      <c r="DR1244" s="160"/>
      <c r="DS1244" s="160"/>
      <c r="DT1244" s="160"/>
      <c r="DU1244" s="160"/>
      <c r="DV1244" s="160"/>
      <c r="DW1244" s="160"/>
      <c r="DX1244" s="160"/>
      <c r="DY1244" s="160"/>
      <c r="DZ1244" s="160"/>
      <c r="EA1244" s="160"/>
      <c r="EB1244" s="160"/>
      <c r="EC1244" s="160"/>
      <c r="ED1244" s="160"/>
      <c r="EE1244" s="160"/>
      <c r="EF1244" s="160"/>
      <c r="EG1244" s="160"/>
      <c r="EH1244" s="160"/>
      <c r="EI1244" s="160"/>
      <c r="EJ1244" s="160"/>
      <c r="EK1244" s="160"/>
      <c r="EL1244" s="160"/>
      <c r="EM1244" s="160"/>
      <c r="EN1244" s="160"/>
      <c r="EO1244" s="160"/>
      <c r="EP1244" s="160"/>
      <c r="EQ1244" s="160"/>
      <c r="ER1244" s="160"/>
      <c r="ES1244" s="160"/>
      <c r="ET1244" s="160"/>
      <c r="EU1244" s="160"/>
      <c r="EV1244" s="160"/>
      <c r="EW1244" s="160"/>
      <c r="EX1244" s="160"/>
      <c r="EY1244" s="160"/>
      <c r="EZ1244" s="160"/>
      <c r="FA1244" s="160"/>
      <c r="FB1244" s="160"/>
      <c r="FC1244" s="160"/>
      <c r="FD1244" s="160"/>
      <c r="FE1244" s="160"/>
      <c r="FF1244" s="160"/>
      <c r="FG1244" s="160"/>
      <c r="FH1244" s="160"/>
      <c r="FI1244" s="160"/>
      <c r="FJ1244" s="160"/>
      <c r="FK1244" s="160"/>
      <c r="FL1244" s="160"/>
      <c r="FM1244" s="160"/>
      <c r="FN1244" s="160"/>
      <c r="FO1244" s="160"/>
      <c r="FP1244" s="160"/>
      <c r="FQ1244" s="160"/>
      <c r="FR1244" s="160"/>
      <c r="FS1244" s="160"/>
      <c r="FT1244" s="160"/>
      <c r="FU1244" s="160"/>
      <c r="FV1244" s="160"/>
      <c r="FW1244" s="160"/>
      <c r="FX1244" s="160"/>
      <c r="FY1244" s="160"/>
      <c r="FZ1244" s="160"/>
      <c r="GA1244" s="160"/>
      <c r="GB1244" s="160"/>
      <c r="GC1244" s="160"/>
      <c r="GD1244" s="160"/>
      <c r="GE1244" s="160"/>
      <c r="GF1244" s="160"/>
      <c r="GG1244" s="160"/>
      <c r="GH1244" s="160"/>
      <c r="GI1244" s="160"/>
      <c r="GJ1244" s="160"/>
      <c r="GK1244" s="160"/>
      <c r="GL1244" s="160"/>
      <c r="GM1244" s="160"/>
      <c r="GN1244" s="160"/>
      <c r="GO1244" s="160"/>
      <c r="GP1244" s="160"/>
      <c r="GQ1244" s="160"/>
      <c r="GR1244" s="160"/>
      <c r="GS1244" s="160"/>
      <c r="GT1244" s="160"/>
      <c r="GU1244" s="160"/>
      <c r="GV1244" s="160"/>
      <c r="GW1244" s="160"/>
      <c r="GX1244" s="160"/>
      <c r="GY1244" s="160"/>
      <c r="GZ1244" s="160"/>
      <c r="HA1244" s="160"/>
      <c r="HB1244" s="160"/>
      <c r="HC1244" s="160"/>
      <c r="HD1244" s="160"/>
      <c r="HE1244" s="160"/>
      <c r="HF1244" s="160"/>
      <c r="HG1244" s="160"/>
      <c r="HH1244" s="160"/>
      <c r="HI1244" s="160"/>
      <c r="HJ1244" s="160"/>
      <c r="HK1244" s="160"/>
      <c r="HL1244" s="160"/>
      <c r="HM1244" s="160"/>
      <c r="HN1244" s="160"/>
      <c r="HO1244" s="160"/>
      <c r="HP1244" s="160"/>
      <c r="HQ1244" s="160"/>
      <c r="HR1244" s="160"/>
      <c r="HS1244" s="160"/>
      <c r="HT1244" s="160"/>
      <c r="HU1244" s="160"/>
      <c r="HV1244" s="160"/>
      <c r="HW1244" s="160"/>
      <c r="HX1244" s="160"/>
      <c r="HY1244" s="160"/>
      <c r="HZ1244" s="160"/>
      <c r="IA1244" s="160"/>
      <c r="IB1244" s="160"/>
      <c r="IC1244" s="160"/>
      <c r="ID1244" s="160"/>
      <c r="IE1244" s="160"/>
      <c r="IF1244" s="160"/>
      <c r="IG1244" s="160"/>
      <c r="IH1244" s="160"/>
      <c r="II1244" s="160"/>
      <c r="IJ1244" s="160"/>
      <c r="IK1244" s="160"/>
      <c r="IL1244" s="160"/>
      <c r="IM1244" s="160"/>
      <c r="IN1244" s="160"/>
      <c r="IO1244" s="160"/>
      <c r="IP1244" s="160"/>
      <c r="IQ1244" s="160"/>
      <c r="IR1244" s="160"/>
      <c r="IS1244" s="160"/>
      <c r="IT1244" s="160"/>
      <c r="IU1244" s="160"/>
      <c r="IV1244" s="160"/>
    </row>
    <row r="1245" spans="1:256" s="161" customFormat="1" ht="243.75">
      <c r="A1245" s="752" t="s">
        <v>991</v>
      </c>
      <c r="B1245" s="757" t="s">
        <v>1038</v>
      </c>
      <c r="C1245" s="754"/>
      <c r="D1245" s="755"/>
      <c r="E1245" s="154"/>
      <c r="F1245" s="209"/>
      <c r="G1245" s="155"/>
      <c r="H1245" s="156"/>
      <c r="I1245" s="157"/>
      <c r="J1245" s="157"/>
      <c r="K1245" s="157"/>
      <c r="L1245" s="158"/>
      <c r="M1245" s="159"/>
      <c r="N1245" s="159"/>
      <c r="O1245" s="159"/>
      <c r="P1245" s="159"/>
      <c r="Q1245" s="160"/>
      <c r="R1245" s="160"/>
      <c r="S1245" s="160"/>
      <c r="T1245" s="160"/>
      <c r="U1245" s="160"/>
      <c r="V1245" s="160"/>
      <c r="W1245" s="160"/>
      <c r="X1245" s="160"/>
      <c r="Y1245" s="160"/>
      <c r="Z1245" s="160"/>
      <c r="AA1245" s="160"/>
      <c r="AB1245" s="160"/>
      <c r="AC1245" s="160"/>
      <c r="AD1245" s="160"/>
      <c r="AE1245" s="160"/>
      <c r="AF1245" s="160"/>
      <c r="AG1245" s="160"/>
      <c r="AH1245" s="160"/>
      <c r="AI1245" s="160"/>
      <c r="AJ1245" s="160"/>
      <c r="AK1245" s="160"/>
      <c r="AL1245" s="160"/>
      <c r="AM1245" s="160"/>
      <c r="AN1245" s="160"/>
      <c r="AO1245" s="160"/>
      <c r="AP1245" s="160"/>
      <c r="AQ1245" s="160"/>
      <c r="AR1245" s="160"/>
      <c r="AS1245" s="160"/>
      <c r="AT1245" s="160"/>
      <c r="AU1245" s="160"/>
      <c r="AV1245" s="160"/>
      <c r="AW1245" s="160"/>
      <c r="AX1245" s="160"/>
      <c r="AY1245" s="160"/>
      <c r="AZ1245" s="160"/>
      <c r="BA1245" s="160"/>
      <c r="BB1245" s="160"/>
      <c r="BC1245" s="160"/>
      <c r="BD1245" s="160"/>
      <c r="BE1245" s="160"/>
      <c r="BF1245" s="160"/>
      <c r="BG1245" s="160"/>
      <c r="BH1245" s="160"/>
      <c r="BI1245" s="160"/>
      <c r="BJ1245" s="160"/>
      <c r="BK1245" s="160"/>
      <c r="BL1245" s="160"/>
      <c r="BM1245" s="160"/>
      <c r="BN1245" s="160"/>
      <c r="BO1245" s="160"/>
      <c r="BP1245" s="160"/>
      <c r="BQ1245" s="160"/>
      <c r="BR1245" s="160"/>
      <c r="BS1245" s="160"/>
      <c r="BT1245" s="160"/>
      <c r="BU1245" s="160"/>
      <c r="BV1245" s="160"/>
      <c r="BW1245" s="160"/>
      <c r="BX1245" s="160"/>
      <c r="BY1245" s="160"/>
      <c r="BZ1245" s="160"/>
      <c r="CA1245" s="160"/>
      <c r="CB1245" s="160"/>
      <c r="CC1245" s="160"/>
      <c r="CD1245" s="160"/>
      <c r="CE1245" s="160"/>
      <c r="CF1245" s="160"/>
      <c r="CG1245" s="160"/>
      <c r="CH1245" s="160"/>
      <c r="CI1245" s="160"/>
      <c r="CJ1245" s="160"/>
      <c r="CK1245" s="160"/>
      <c r="CL1245" s="160"/>
      <c r="CM1245" s="160"/>
      <c r="CN1245" s="160"/>
      <c r="CO1245" s="160"/>
      <c r="CP1245" s="160"/>
      <c r="CQ1245" s="160"/>
      <c r="CR1245" s="160"/>
      <c r="CS1245" s="160"/>
      <c r="CT1245" s="160"/>
      <c r="CU1245" s="160"/>
      <c r="CV1245" s="160"/>
      <c r="CW1245" s="160"/>
      <c r="CX1245" s="160"/>
      <c r="CY1245" s="160"/>
      <c r="CZ1245" s="160"/>
      <c r="DA1245" s="160"/>
      <c r="DB1245" s="160"/>
      <c r="DC1245" s="160"/>
      <c r="DD1245" s="160"/>
      <c r="DE1245" s="160"/>
      <c r="DF1245" s="160"/>
      <c r="DG1245" s="160"/>
      <c r="DH1245" s="160"/>
      <c r="DI1245" s="160"/>
      <c r="DJ1245" s="160"/>
      <c r="DK1245" s="160"/>
      <c r="DL1245" s="160"/>
      <c r="DM1245" s="160"/>
      <c r="DN1245" s="160"/>
      <c r="DO1245" s="160"/>
      <c r="DP1245" s="160"/>
      <c r="DQ1245" s="160"/>
      <c r="DR1245" s="160"/>
      <c r="DS1245" s="160"/>
      <c r="DT1245" s="160"/>
      <c r="DU1245" s="160"/>
      <c r="DV1245" s="160"/>
      <c r="DW1245" s="160"/>
      <c r="DX1245" s="160"/>
      <c r="DY1245" s="160"/>
      <c r="DZ1245" s="160"/>
      <c r="EA1245" s="160"/>
      <c r="EB1245" s="160"/>
      <c r="EC1245" s="160"/>
      <c r="ED1245" s="160"/>
      <c r="EE1245" s="160"/>
      <c r="EF1245" s="160"/>
      <c r="EG1245" s="160"/>
      <c r="EH1245" s="160"/>
      <c r="EI1245" s="160"/>
      <c r="EJ1245" s="160"/>
      <c r="EK1245" s="160"/>
      <c r="EL1245" s="160"/>
      <c r="EM1245" s="160"/>
      <c r="EN1245" s="160"/>
      <c r="EO1245" s="160"/>
      <c r="EP1245" s="160"/>
      <c r="EQ1245" s="160"/>
      <c r="ER1245" s="160"/>
      <c r="ES1245" s="160"/>
      <c r="ET1245" s="160"/>
      <c r="EU1245" s="160"/>
      <c r="EV1245" s="160"/>
      <c r="EW1245" s="160"/>
      <c r="EX1245" s="160"/>
      <c r="EY1245" s="160"/>
      <c r="EZ1245" s="160"/>
      <c r="FA1245" s="160"/>
      <c r="FB1245" s="160"/>
      <c r="FC1245" s="160"/>
      <c r="FD1245" s="160"/>
      <c r="FE1245" s="160"/>
      <c r="FF1245" s="160"/>
      <c r="FG1245" s="160"/>
      <c r="FH1245" s="160"/>
      <c r="FI1245" s="160"/>
      <c r="FJ1245" s="160"/>
      <c r="FK1245" s="160"/>
      <c r="FL1245" s="160"/>
      <c r="FM1245" s="160"/>
      <c r="FN1245" s="160"/>
      <c r="FO1245" s="160"/>
      <c r="FP1245" s="160"/>
      <c r="FQ1245" s="160"/>
      <c r="FR1245" s="160"/>
      <c r="FS1245" s="160"/>
      <c r="FT1245" s="160"/>
      <c r="FU1245" s="160"/>
      <c r="FV1245" s="160"/>
      <c r="FW1245" s="160"/>
      <c r="FX1245" s="160"/>
      <c r="FY1245" s="160"/>
      <c r="FZ1245" s="160"/>
      <c r="GA1245" s="160"/>
      <c r="GB1245" s="160"/>
      <c r="GC1245" s="160"/>
      <c r="GD1245" s="160"/>
      <c r="GE1245" s="160"/>
      <c r="GF1245" s="160"/>
      <c r="GG1245" s="160"/>
      <c r="GH1245" s="160"/>
      <c r="GI1245" s="160"/>
      <c r="GJ1245" s="160"/>
      <c r="GK1245" s="160"/>
      <c r="GL1245" s="160"/>
      <c r="GM1245" s="160"/>
      <c r="GN1245" s="160"/>
      <c r="GO1245" s="160"/>
      <c r="GP1245" s="160"/>
      <c r="GQ1245" s="160"/>
      <c r="GR1245" s="160"/>
      <c r="GS1245" s="160"/>
      <c r="GT1245" s="160"/>
      <c r="GU1245" s="160"/>
      <c r="GV1245" s="160"/>
      <c r="GW1245" s="160"/>
      <c r="GX1245" s="160"/>
      <c r="GY1245" s="160"/>
      <c r="GZ1245" s="160"/>
      <c r="HA1245" s="160"/>
      <c r="HB1245" s="160"/>
      <c r="HC1245" s="160"/>
      <c r="HD1245" s="160"/>
      <c r="HE1245" s="160"/>
      <c r="HF1245" s="160"/>
      <c r="HG1245" s="160"/>
      <c r="HH1245" s="160"/>
      <c r="HI1245" s="160"/>
      <c r="HJ1245" s="160"/>
      <c r="HK1245" s="160"/>
      <c r="HL1245" s="160"/>
      <c r="HM1245" s="160"/>
      <c r="HN1245" s="160"/>
      <c r="HO1245" s="160"/>
      <c r="HP1245" s="160"/>
      <c r="HQ1245" s="160"/>
      <c r="HR1245" s="160"/>
      <c r="HS1245" s="160"/>
      <c r="HT1245" s="160"/>
      <c r="HU1245" s="160"/>
      <c r="HV1245" s="160"/>
      <c r="HW1245" s="160"/>
      <c r="HX1245" s="160"/>
      <c r="HY1245" s="160"/>
      <c r="HZ1245" s="160"/>
      <c r="IA1245" s="160"/>
      <c r="IB1245" s="160"/>
      <c r="IC1245" s="160"/>
      <c r="ID1245" s="160"/>
      <c r="IE1245" s="160"/>
      <c r="IF1245" s="160"/>
      <c r="IG1245" s="160"/>
      <c r="IH1245" s="160"/>
      <c r="II1245" s="160"/>
      <c r="IJ1245" s="160"/>
      <c r="IK1245" s="160"/>
      <c r="IL1245" s="160"/>
      <c r="IM1245" s="160"/>
      <c r="IN1245" s="160"/>
      <c r="IO1245" s="160"/>
      <c r="IP1245" s="160"/>
      <c r="IQ1245" s="160"/>
      <c r="IR1245" s="160"/>
      <c r="IS1245" s="160"/>
      <c r="IT1245" s="160"/>
      <c r="IU1245" s="160"/>
      <c r="IV1245" s="160"/>
    </row>
    <row r="1246" spans="1:256" s="161" customFormat="1">
      <c r="A1246" s="752"/>
      <c r="B1246" s="757" t="s">
        <v>835</v>
      </c>
      <c r="C1246" s="754" t="s">
        <v>106</v>
      </c>
      <c r="D1246" s="755">
        <v>455</v>
      </c>
      <c r="E1246" s="154"/>
      <c r="F1246" s="209">
        <f>E1246*D1246</f>
        <v>0</v>
      </c>
      <c r="G1246" s="155"/>
      <c r="H1246" s="156"/>
      <c r="I1246" s="157"/>
      <c r="J1246" s="157"/>
      <c r="K1246" s="157"/>
      <c r="L1246" s="158"/>
      <c r="M1246" s="159"/>
      <c r="N1246" s="159"/>
      <c r="O1246" s="159"/>
      <c r="P1246" s="159"/>
      <c r="Q1246" s="160"/>
      <c r="R1246" s="160"/>
      <c r="S1246" s="160"/>
      <c r="T1246" s="160"/>
      <c r="U1246" s="160"/>
      <c r="V1246" s="160"/>
      <c r="W1246" s="160"/>
      <c r="X1246" s="160"/>
      <c r="Y1246" s="160"/>
      <c r="Z1246" s="160"/>
      <c r="AA1246" s="160"/>
      <c r="AB1246" s="160"/>
      <c r="AC1246" s="160"/>
      <c r="AD1246" s="160"/>
      <c r="AE1246" s="160"/>
      <c r="AF1246" s="160"/>
      <c r="AG1246" s="160"/>
      <c r="AH1246" s="160"/>
      <c r="AI1246" s="160"/>
      <c r="AJ1246" s="160"/>
      <c r="AK1246" s="160"/>
      <c r="AL1246" s="160"/>
      <c r="AM1246" s="160"/>
      <c r="AN1246" s="160"/>
      <c r="AO1246" s="160"/>
      <c r="AP1246" s="160"/>
      <c r="AQ1246" s="160"/>
      <c r="AR1246" s="160"/>
      <c r="AS1246" s="160"/>
      <c r="AT1246" s="160"/>
      <c r="AU1246" s="160"/>
      <c r="AV1246" s="160"/>
      <c r="AW1246" s="160"/>
      <c r="AX1246" s="160"/>
      <c r="AY1246" s="160"/>
      <c r="AZ1246" s="160"/>
      <c r="BA1246" s="160"/>
      <c r="BB1246" s="160"/>
      <c r="BC1246" s="160"/>
      <c r="BD1246" s="160"/>
      <c r="BE1246" s="160"/>
      <c r="BF1246" s="160"/>
      <c r="BG1246" s="160"/>
      <c r="BH1246" s="160"/>
      <c r="BI1246" s="160"/>
      <c r="BJ1246" s="160"/>
      <c r="BK1246" s="160"/>
      <c r="BL1246" s="160"/>
      <c r="BM1246" s="160"/>
      <c r="BN1246" s="160"/>
      <c r="BO1246" s="160"/>
      <c r="BP1246" s="160"/>
      <c r="BQ1246" s="160"/>
      <c r="BR1246" s="160"/>
      <c r="BS1246" s="160"/>
      <c r="BT1246" s="160"/>
      <c r="BU1246" s="160"/>
      <c r="BV1246" s="160"/>
      <c r="BW1246" s="160"/>
      <c r="BX1246" s="160"/>
      <c r="BY1246" s="160"/>
      <c r="BZ1246" s="160"/>
      <c r="CA1246" s="160"/>
      <c r="CB1246" s="160"/>
      <c r="CC1246" s="160"/>
      <c r="CD1246" s="160"/>
      <c r="CE1246" s="160"/>
      <c r="CF1246" s="160"/>
      <c r="CG1246" s="160"/>
      <c r="CH1246" s="160"/>
      <c r="CI1246" s="160"/>
      <c r="CJ1246" s="160"/>
      <c r="CK1246" s="160"/>
      <c r="CL1246" s="160"/>
      <c r="CM1246" s="160"/>
      <c r="CN1246" s="160"/>
      <c r="CO1246" s="160"/>
      <c r="CP1246" s="160"/>
      <c r="CQ1246" s="160"/>
      <c r="CR1246" s="160"/>
      <c r="CS1246" s="160"/>
      <c r="CT1246" s="160"/>
      <c r="CU1246" s="160"/>
      <c r="CV1246" s="160"/>
      <c r="CW1246" s="160"/>
      <c r="CX1246" s="160"/>
      <c r="CY1246" s="160"/>
      <c r="CZ1246" s="160"/>
      <c r="DA1246" s="160"/>
      <c r="DB1246" s="160"/>
      <c r="DC1246" s="160"/>
      <c r="DD1246" s="160"/>
      <c r="DE1246" s="160"/>
      <c r="DF1246" s="160"/>
      <c r="DG1246" s="160"/>
      <c r="DH1246" s="160"/>
      <c r="DI1246" s="160"/>
      <c r="DJ1246" s="160"/>
      <c r="DK1246" s="160"/>
      <c r="DL1246" s="160"/>
      <c r="DM1246" s="160"/>
      <c r="DN1246" s="160"/>
      <c r="DO1246" s="160"/>
      <c r="DP1246" s="160"/>
      <c r="DQ1246" s="160"/>
      <c r="DR1246" s="160"/>
      <c r="DS1246" s="160"/>
      <c r="DT1246" s="160"/>
      <c r="DU1246" s="160"/>
      <c r="DV1246" s="160"/>
      <c r="DW1246" s="160"/>
      <c r="DX1246" s="160"/>
      <c r="DY1246" s="160"/>
      <c r="DZ1246" s="160"/>
      <c r="EA1246" s="160"/>
      <c r="EB1246" s="160"/>
      <c r="EC1246" s="160"/>
      <c r="ED1246" s="160"/>
      <c r="EE1246" s="160"/>
      <c r="EF1246" s="160"/>
      <c r="EG1246" s="160"/>
      <c r="EH1246" s="160"/>
      <c r="EI1246" s="160"/>
      <c r="EJ1246" s="160"/>
      <c r="EK1246" s="160"/>
      <c r="EL1246" s="160"/>
      <c r="EM1246" s="160"/>
      <c r="EN1246" s="160"/>
      <c r="EO1246" s="160"/>
      <c r="EP1246" s="160"/>
      <c r="EQ1246" s="160"/>
      <c r="ER1246" s="160"/>
      <c r="ES1246" s="160"/>
      <c r="ET1246" s="160"/>
      <c r="EU1246" s="160"/>
      <c r="EV1246" s="160"/>
      <c r="EW1246" s="160"/>
      <c r="EX1246" s="160"/>
      <c r="EY1246" s="160"/>
      <c r="EZ1246" s="160"/>
      <c r="FA1246" s="160"/>
      <c r="FB1246" s="160"/>
      <c r="FC1246" s="160"/>
      <c r="FD1246" s="160"/>
      <c r="FE1246" s="160"/>
      <c r="FF1246" s="160"/>
      <c r="FG1246" s="160"/>
      <c r="FH1246" s="160"/>
      <c r="FI1246" s="160"/>
      <c r="FJ1246" s="160"/>
      <c r="FK1246" s="160"/>
      <c r="FL1246" s="160"/>
      <c r="FM1246" s="160"/>
      <c r="FN1246" s="160"/>
      <c r="FO1246" s="160"/>
      <c r="FP1246" s="160"/>
      <c r="FQ1246" s="160"/>
      <c r="FR1246" s="160"/>
      <c r="FS1246" s="160"/>
      <c r="FT1246" s="160"/>
      <c r="FU1246" s="160"/>
      <c r="FV1246" s="160"/>
      <c r="FW1246" s="160"/>
      <c r="FX1246" s="160"/>
      <c r="FY1246" s="160"/>
      <c r="FZ1246" s="160"/>
      <c r="GA1246" s="160"/>
      <c r="GB1246" s="160"/>
      <c r="GC1246" s="160"/>
      <c r="GD1246" s="160"/>
      <c r="GE1246" s="160"/>
      <c r="GF1246" s="160"/>
      <c r="GG1246" s="160"/>
      <c r="GH1246" s="160"/>
      <c r="GI1246" s="160"/>
      <c r="GJ1246" s="160"/>
      <c r="GK1246" s="160"/>
      <c r="GL1246" s="160"/>
      <c r="GM1246" s="160"/>
      <c r="GN1246" s="160"/>
      <c r="GO1246" s="160"/>
      <c r="GP1246" s="160"/>
      <c r="GQ1246" s="160"/>
      <c r="GR1246" s="160"/>
      <c r="GS1246" s="160"/>
      <c r="GT1246" s="160"/>
      <c r="GU1246" s="160"/>
      <c r="GV1246" s="160"/>
      <c r="GW1246" s="160"/>
      <c r="GX1246" s="160"/>
      <c r="GY1246" s="160"/>
      <c r="GZ1246" s="160"/>
      <c r="HA1246" s="160"/>
      <c r="HB1246" s="160"/>
      <c r="HC1246" s="160"/>
      <c r="HD1246" s="160"/>
      <c r="HE1246" s="160"/>
      <c r="HF1246" s="160"/>
      <c r="HG1246" s="160"/>
      <c r="HH1246" s="160"/>
      <c r="HI1246" s="160"/>
      <c r="HJ1246" s="160"/>
      <c r="HK1246" s="160"/>
      <c r="HL1246" s="160"/>
      <c r="HM1246" s="160"/>
      <c r="HN1246" s="160"/>
      <c r="HO1246" s="160"/>
      <c r="HP1246" s="160"/>
      <c r="HQ1246" s="160"/>
      <c r="HR1246" s="160"/>
      <c r="HS1246" s="160"/>
      <c r="HT1246" s="160"/>
      <c r="HU1246" s="160"/>
      <c r="HV1246" s="160"/>
      <c r="HW1246" s="160"/>
      <c r="HX1246" s="160"/>
      <c r="HY1246" s="160"/>
      <c r="HZ1246" s="160"/>
      <c r="IA1246" s="160"/>
      <c r="IB1246" s="160"/>
      <c r="IC1246" s="160"/>
      <c r="ID1246" s="160"/>
      <c r="IE1246" s="160"/>
      <c r="IF1246" s="160"/>
      <c r="IG1246" s="160"/>
      <c r="IH1246" s="160"/>
      <c r="II1246" s="160"/>
      <c r="IJ1246" s="160"/>
      <c r="IK1246" s="160"/>
      <c r="IL1246" s="160"/>
      <c r="IM1246" s="160"/>
      <c r="IN1246" s="160"/>
      <c r="IO1246" s="160"/>
      <c r="IP1246" s="160"/>
      <c r="IQ1246" s="160"/>
      <c r="IR1246" s="160"/>
      <c r="IS1246" s="160"/>
      <c r="IT1246" s="160"/>
      <c r="IU1246" s="160"/>
      <c r="IV1246" s="160"/>
    </row>
    <row r="1247" spans="1:256" s="161" customFormat="1" ht="17.25">
      <c r="A1247" s="752"/>
      <c r="B1247" s="757" t="s">
        <v>836</v>
      </c>
      <c r="C1247" s="754" t="s">
        <v>993</v>
      </c>
      <c r="D1247" s="755">
        <v>66</v>
      </c>
      <c r="E1247" s="154"/>
      <c r="F1247" s="209">
        <f>E1247*D1247</f>
        <v>0</v>
      </c>
      <c r="G1247" s="155"/>
      <c r="H1247" s="156"/>
      <c r="I1247" s="157"/>
      <c r="J1247" s="157"/>
      <c r="K1247" s="157"/>
      <c r="L1247" s="158"/>
      <c r="M1247" s="159"/>
      <c r="N1247" s="159"/>
      <c r="O1247" s="159"/>
      <c r="P1247" s="159"/>
      <c r="Q1247" s="160"/>
      <c r="R1247" s="160"/>
      <c r="S1247" s="160"/>
      <c r="T1247" s="160"/>
      <c r="U1247" s="160"/>
      <c r="V1247" s="160"/>
      <c r="W1247" s="160"/>
      <c r="X1247" s="160"/>
      <c r="Y1247" s="160"/>
      <c r="Z1247" s="160"/>
      <c r="AA1247" s="160"/>
      <c r="AB1247" s="160"/>
      <c r="AC1247" s="160"/>
      <c r="AD1247" s="160"/>
      <c r="AE1247" s="160"/>
      <c r="AF1247" s="160"/>
      <c r="AG1247" s="160"/>
      <c r="AH1247" s="160"/>
      <c r="AI1247" s="160"/>
      <c r="AJ1247" s="160"/>
      <c r="AK1247" s="160"/>
      <c r="AL1247" s="160"/>
      <c r="AM1247" s="160"/>
      <c r="AN1247" s="160"/>
      <c r="AO1247" s="160"/>
      <c r="AP1247" s="160"/>
      <c r="AQ1247" s="160"/>
      <c r="AR1247" s="160"/>
      <c r="AS1247" s="160"/>
      <c r="AT1247" s="160"/>
      <c r="AU1247" s="160"/>
      <c r="AV1247" s="160"/>
      <c r="AW1247" s="160"/>
      <c r="AX1247" s="160"/>
      <c r="AY1247" s="160"/>
      <c r="AZ1247" s="160"/>
      <c r="BA1247" s="160"/>
      <c r="BB1247" s="160"/>
      <c r="BC1247" s="160"/>
      <c r="BD1247" s="160"/>
      <c r="BE1247" s="160"/>
      <c r="BF1247" s="160"/>
      <c r="BG1247" s="160"/>
      <c r="BH1247" s="160"/>
      <c r="BI1247" s="160"/>
      <c r="BJ1247" s="160"/>
      <c r="BK1247" s="160"/>
      <c r="BL1247" s="160"/>
      <c r="BM1247" s="160"/>
      <c r="BN1247" s="160"/>
      <c r="BO1247" s="160"/>
      <c r="BP1247" s="160"/>
      <c r="BQ1247" s="160"/>
      <c r="BR1247" s="160"/>
      <c r="BS1247" s="160"/>
      <c r="BT1247" s="160"/>
      <c r="BU1247" s="160"/>
      <c r="BV1247" s="160"/>
      <c r="BW1247" s="160"/>
      <c r="BX1247" s="160"/>
      <c r="BY1247" s="160"/>
      <c r="BZ1247" s="160"/>
      <c r="CA1247" s="160"/>
      <c r="CB1247" s="160"/>
      <c r="CC1247" s="160"/>
      <c r="CD1247" s="160"/>
      <c r="CE1247" s="160"/>
      <c r="CF1247" s="160"/>
      <c r="CG1247" s="160"/>
      <c r="CH1247" s="160"/>
      <c r="CI1247" s="160"/>
      <c r="CJ1247" s="160"/>
      <c r="CK1247" s="160"/>
      <c r="CL1247" s="160"/>
      <c r="CM1247" s="160"/>
      <c r="CN1247" s="160"/>
      <c r="CO1247" s="160"/>
      <c r="CP1247" s="160"/>
      <c r="CQ1247" s="160"/>
      <c r="CR1247" s="160"/>
      <c r="CS1247" s="160"/>
      <c r="CT1247" s="160"/>
      <c r="CU1247" s="160"/>
      <c r="CV1247" s="160"/>
      <c r="CW1247" s="160"/>
      <c r="CX1247" s="160"/>
      <c r="CY1247" s="160"/>
      <c r="CZ1247" s="160"/>
      <c r="DA1247" s="160"/>
      <c r="DB1247" s="160"/>
      <c r="DC1247" s="160"/>
      <c r="DD1247" s="160"/>
      <c r="DE1247" s="160"/>
      <c r="DF1247" s="160"/>
      <c r="DG1247" s="160"/>
      <c r="DH1247" s="160"/>
      <c r="DI1247" s="160"/>
      <c r="DJ1247" s="160"/>
      <c r="DK1247" s="160"/>
      <c r="DL1247" s="160"/>
      <c r="DM1247" s="160"/>
      <c r="DN1247" s="160"/>
      <c r="DO1247" s="160"/>
      <c r="DP1247" s="160"/>
      <c r="DQ1247" s="160"/>
      <c r="DR1247" s="160"/>
      <c r="DS1247" s="160"/>
      <c r="DT1247" s="160"/>
      <c r="DU1247" s="160"/>
      <c r="DV1247" s="160"/>
      <c r="DW1247" s="160"/>
      <c r="DX1247" s="160"/>
      <c r="DY1247" s="160"/>
      <c r="DZ1247" s="160"/>
      <c r="EA1247" s="160"/>
      <c r="EB1247" s="160"/>
      <c r="EC1247" s="160"/>
      <c r="ED1247" s="160"/>
      <c r="EE1247" s="160"/>
      <c r="EF1247" s="160"/>
      <c r="EG1247" s="160"/>
      <c r="EH1247" s="160"/>
      <c r="EI1247" s="160"/>
      <c r="EJ1247" s="160"/>
      <c r="EK1247" s="160"/>
      <c r="EL1247" s="160"/>
      <c r="EM1247" s="160"/>
      <c r="EN1247" s="160"/>
      <c r="EO1247" s="160"/>
      <c r="EP1247" s="160"/>
      <c r="EQ1247" s="160"/>
      <c r="ER1247" s="160"/>
      <c r="ES1247" s="160"/>
      <c r="ET1247" s="160"/>
      <c r="EU1247" s="160"/>
      <c r="EV1247" s="160"/>
      <c r="EW1247" s="160"/>
      <c r="EX1247" s="160"/>
      <c r="EY1247" s="160"/>
      <c r="EZ1247" s="160"/>
      <c r="FA1247" s="160"/>
      <c r="FB1247" s="160"/>
      <c r="FC1247" s="160"/>
      <c r="FD1247" s="160"/>
      <c r="FE1247" s="160"/>
      <c r="FF1247" s="160"/>
      <c r="FG1247" s="160"/>
      <c r="FH1247" s="160"/>
      <c r="FI1247" s="160"/>
      <c r="FJ1247" s="160"/>
      <c r="FK1247" s="160"/>
      <c r="FL1247" s="160"/>
      <c r="FM1247" s="160"/>
      <c r="FN1247" s="160"/>
      <c r="FO1247" s="160"/>
      <c r="FP1247" s="160"/>
      <c r="FQ1247" s="160"/>
      <c r="FR1247" s="160"/>
      <c r="FS1247" s="160"/>
      <c r="FT1247" s="160"/>
      <c r="FU1247" s="160"/>
      <c r="FV1247" s="160"/>
      <c r="FW1247" s="160"/>
      <c r="FX1247" s="160"/>
      <c r="FY1247" s="160"/>
      <c r="FZ1247" s="160"/>
      <c r="GA1247" s="160"/>
      <c r="GB1247" s="160"/>
      <c r="GC1247" s="160"/>
      <c r="GD1247" s="160"/>
      <c r="GE1247" s="160"/>
      <c r="GF1247" s="160"/>
      <c r="GG1247" s="160"/>
      <c r="GH1247" s="160"/>
      <c r="GI1247" s="160"/>
      <c r="GJ1247" s="160"/>
      <c r="GK1247" s="160"/>
      <c r="GL1247" s="160"/>
      <c r="GM1247" s="160"/>
      <c r="GN1247" s="160"/>
      <c r="GO1247" s="160"/>
      <c r="GP1247" s="160"/>
      <c r="GQ1247" s="160"/>
      <c r="GR1247" s="160"/>
      <c r="GS1247" s="160"/>
      <c r="GT1247" s="160"/>
      <c r="GU1247" s="160"/>
      <c r="GV1247" s="160"/>
      <c r="GW1247" s="160"/>
      <c r="GX1247" s="160"/>
      <c r="GY1247" s="160"/>
      <c r="GZ1247" s="160"/>
      <c r="HA1247" s="160"/>
      <c r="HB1247" s="160"/>
      <c r="HC1247" s="160"/>
      <c r="HD1247" s="160"/>
      <c r="HE1247" s="160"/>
      <c r="HF1247" s="160"/>
      <c r="HG1247" s="160"/>
      <c r="HH1247" s="160"/>
      <c r="HI1247" s="160"/>
      <c r="HJ1247" s="160"/>
      <c r="HK1247" s="160"/>
      <c r="HL1247" s="160"/>
      <c r="HM1247" s="160"/>
      <c r="HN1247" s="160"/>
      <c r="HO1247" s="160"/>
      <c r="HP1247" s="160"/>
      <c r="HQ1247" s="160"/>
      <c r="HR1247" s="160"/>
      <c r="HS1247" s="160"/>
      <c r="HT1247" s="160"/>
      <c r="HU1247" s="160"/>
      <c r="HV1247" s="160"/>
      <c r="HW1247" s="160"/>
      <c r="HX1247" s="160"/>
      <c r="HY1247" s="160"/>
      <c r="HZ1247" s="160"/>
      <c r="IA1247" s="160"/>
      <c r="IB1247" s="160"/>
      <c r="IC1247" s="160"/>
      <c r="ID1247" s="160"/>
      <c r="IE1247" s="160"/>
      <c r="IF1247" s="160"/>
      <c r="IG1247" s="160"/>
      <c r="IH1247" s="160"/>
      <c r="II1247" s="160"/>
      <c r="IJ1247" s="160"/>
      <c r="IK1247" s="160"/>
      <c r="IL1247" s="160"/>
      <c r="IM1247" s="160"/>
      <c r="IN1247" s="160"/>
      <c r="IO1247" s="160"/>
      <c r="IP1247" s="160"/>
      <c r="IQ1247" s="160"/>
      <c r="IR1247" s="160"/>
      <c r="IS1247" s="160"/>
      <c r="IT1247" s="160"/>
      <c r="IU1247" s="160"/>
      <c r="IV1247" s="160"/>
    </row>
    <row r="1248" spans="1:256" s="161" customFormat="1">
      <c r="A1248" s="752"/>
      <c r="B1248" s="750"/>
      <c r="C1248" s="754"/>
      <c r="D1248" s="755"/>
      <c r="E1248" s="154"/>
      <c r="F1248" s="209"/>
      <c r="G1248" s="155"/>
      <c r="H1248" s="156"/>
      <c r="I1248" s="157"/>
      <c r="J1248" s="157"/>
      <c r="K1248" s="157"/>
      <c r="L1248" s="158"/>
      <c r="M1248" s="159"/>
      <c r="N1248" s="159"/>
      <c r="O1248" s="159"/>
      <c r="P1248" s="159"/>
      <c r="Q1248" s="160"/>
      <c r="R1248" s="160"/>
      <c r="S1248" s="160"/>
      <c r="T1248" s="160"/>
      <c r="U1248" s="160"/>
      <c r="V1248" s="160"/>
      <c r="W1248" s="160"/>
      <c r="X1248" s="160"/>
      <c r="Y1248" s="160"/>
      <c r="Z1248" s="160"/>
      <c r="AA1248" s="160"/>
      <c r="AB1248" s="160"/>
      <c r="AC1248" s="160"/>
      <c r="AD1248" s="160"/>
      <c r="AE1248" s="160"/>
      <c r="AF1248" s="160"/>
      <c r="AG1248" s="160"/>
      <c r="AH1248" s="160"/>
      <c r="AI1248" s="160"/>
      <c r="AJ1248" s="160"/>
      <c r="AK1248" s="160"/>
      <c r="AL1248" s="160"/>
      <c r="AM1248" s="160"/>
      <c r="AN1248" s="160"/>
      <c r="AO1248" s="160"/>
      <c r="AP1248" s="160"/>
      <c r="AQ1248" s="160"/>
      <c r="AR1248" s="160"/>
      <c r="AS1248" s="160"/>
      <c r="AT1248" s="160"/>
      <c r="AU1248" s="160"/>
      <c r="AV1248" s="160"/>
      <c r="AW1248" s="160"/>
      <c r="AX1248" s="160"/>
      <c r="AY1248" s="160"/>
      <c r="AZ1248" s="160"/>
      <c r="BA1248" s="160"/>
      <c r="BB1248" s="160"/>
      <c r="BC1248" s="160"/>
      <c r="BD1248" s="160"/>
      <c r="BE1248" s="160"/>
      <c r="BF1248" s="160"/>
      <c r="BG1248" s="160"/>
      <c r="BH1248" s="160"/>
      <c r="BI1248" s="160"/>
      <c r="BJ1248" s="160"/>
      <c r="BK1248" s="160"/>
      <c r="BL1248" s="160"/>
      <c r="BM1248" s="160"/>
      <c r="BN1248" s="160"/>
      <c r="BO1248" s="160"/>
      <c r="BP1248" s="160"/>
      <c r="BQ1248" s="160"/>
      <c r="BR1248" s="160"/>
      <c r="BS1248" s="160"/>
      <c r="BT1248" s="160"/>
      <c r="BU1248" s="160"/>
      <c r="BV1248" s="160"/>
      <c r="BW1248" s="160"/>
      <c r="BX1248" s="160"/>
      <c r="BY1248" s="160"/>
      <c r="BZ1248" s="160"/>
      <c r="CA1248" s="160"/>
      <c r="CB1248" s="160"/>
      <c r="CC1248" s="160"/>
      <c r="CD1248" s="160"/>
      <c r="CE1248" s="160"/>
      <c r="CF1248" s="160"/>
      <c r="CG1248" s="160"/>
      <c r="CH1248" s="160"/>
      <c r="CI1248" s="160"/>
      <c r="CJ1248" s="160"/>
      <c r="CK1248" s="160"/>
      <c r="CL1248" s="160"/>
      <c r="CM1248" s="160"/>
      <c r="CN1248" s="160"/>
      <c r="CO1248" s="160"/>
      <c r="CP1248" s="160"/>
      <c r="CQ1248" s="160"/>
      <c r="CR1248" s="160"/>
      <c r="CS1248" s="160"/>
      <c r="CT1248" s="160"/>
      <c r="CU1248" s="160"/>
      <c r="CV1248" s="160"/>
      <c r="CW1248" s="160"/>
      <c r="CX1248" s="160"/>
      <c r="CY1248" s="160"/>
      <c r="CZ1248" s="160"/>
      <c r="DA1248" s="160"/>
      <c r="DB1248" s="160"/>
      <c r="DC1248" s="160"/>
      <c r="DD1248" s="160"/>
      <c r="DE1248" s="160"/>
      <c r="DF1248" s="160"/>
      <c r="DG1248" s="160"/>
      <c r="DH1248" s="160"/>
      <c r="DI1248" s="160"/>
      <c r="DJ1248" s="160"/>
      <c r="DK1248" s="160"/>
      <c r="DL1248" s="160"/>
      <c r="DM1248" s="160"/>
      <c r="DN1248" s="160"/>
      <c r="DO1248" s="160"/>
      <c r="DP1248" s="160"/>
      <c r="DQ1248" s="160"/>
      <c r="DR1248" s="160"/>
      <c r="DS1248" s="160"/>
      <c r="DT1248" s="160"/>
      <c r="DU1248" s="160"/>
      <c r="DV1248" s="160"/>
      <c r="DW1248" s="160"/>
      <c r="DX1248" s="160"/>
      <c r="DY1248" s="160"/>
      <c r="DZ1248" s="160"/>
      <c r="EA1248" s="160"/>
      <c r="EB1248" s="160"/>
      <c r="EC1248" s="160"/>
      <c r="ED1248" s="160"/>
      <c r="EE1248" s="160"/>
      <c r="EF1248" s="160"/>
      <c r="EG1248" s="160"/>
      <c r="EH1248" s="160"/>
      <c r="EI1248" s="160"/>
      <c r="EJ1248" s="160"/>
      <c r="EK1248" s="160"/>
      <c r="EL1248" s="160"/>
      <c r="EM1248" s="160"/>
      <c r="EN1248" s="160"/>
      <c r="EO1248" s="160"/>
      <c r="EP1248" s="160"/>
      <c r="EQ1248" s="160"/>
      <c r="ER1248" s="160"/>
      <c r="ES1248" s="160"/>
      <c r="ET1248" s="160"/>
      <c r="EU1248" s="160"/>
      <c r="EV1248" s="160"/>
      <c r="EW1248" s="160"/>
      <c r="EX1248" s="160"/>
      <c r="EY1248" s="160"/>
      <c r="EZ1248" s="160"/>
      <c r="FA1248" s="160"/>
      <c r="FB1248" s="160"/>
      <c r="FC1248" s="160"/>
      <c r="FD1248" s="160"/>
      <c r="FE1248" s="160"/>
      <c r="FF1248" s="160"/>
      <c r="FG1248" s="160"/>
      <c r="FH1248" s="160"/>
      <c r="FI1248" s="160"/>
      <c r="FJ1248" s="160"/>
      <c r="FK1248" s="160"/>
      <c r="FL1248" s="160"/>
      <c r="FM1248" s="160"/>
      <c r="FN1248" s="160"/>
      <c r="FO1248" s="160"/>
      <c r="FP1248" s="160"/>
      <c r="FQ1248" s="160"/>
      <c r="FR1248" s="160"/>
      <c r="FS1248" s="160"/>
      <c r="FT1248" s="160"/>
      <c r="FU1248" s="160"/>
      <c r="FV1248" s="160"/>
      <c r="FW1248" s="160"/>
      <c r="FX1248" s="160"/>
      <c r="FY1248" s="160"/>
      <c r="FZ1248" s="160"/>
      <c r="GA1248" s="160"/>
      <c r="GB1248" s="160"/>
      <c r="GC1248" s="160"/>
      <c r="GD1248" s="160"/>
      <c r="GE1248" s="160"/>
      <c r="GF1248" s="160"/>
      <c r="GG1248" s="160"/>
      <c r="GH1248" s="160"/>
      <c r="GI1248" s="160"/>
      <c r="GJ1248" s="160"/>
      <c r="GK1248" s="160"/>
      <c r="GL1248" s="160"/>
      <c r="GM1248" s="160"/>
      <c r="GN1248" s="160"/>
      <c r="GO1248" s="160"/>
      <c r="GP1248" s="160"/>
      <c r="GQ1248" s="160"/>
      <c r="GR1248" s="160"/>
      <c r="GS1248" s="160"/>
      <c r="GT1248" s="160"/>
      <c r="GU1248" s="160"/>
      <c r="GV1248" s="160"/>
      <c r="GW1248" s="160"/>
      <c r="GX1248" s="160"/>
      <c r="GY1248" s="160"/>
      <c r="GZ1248" s="160"/>
      <c r="HA1248" s="160"/>
      <c r="HB1248" s="160"/>
      <c r="HC1248" s="160"/>
      <c r="HD1248" s="160"/>
      <c r="HE1248" s="160"/>
      <c r="HF1248" s="160"/>
      <c r="HG1248" s="160"/>
      <c r="HH1248" s="160"/>
      <c r="HI1248" s="160"/>
      <c r="HJ1248" s="160"/>
      <c r="HK1248" s="160"/>
      <c r="HL1248" s="160"/>
      <c r="HM1248" s="160"/>
      <c r="HN1248" s="160"/>
      <c r="HO1248" s="160"/>
      <c r="HP1248" s="160"/>
      <c r="HQ1248" s="160"/>
      <c r="HR1248" s="160"/>
      <c r="HS1248" s="160"/>
      <c r="HT1248" s="160"/>
      <c r="HU1248" s="160"/>
      <c r="HV1248" s="160"/>
      <c r="HW1248" s="160"/>
      <c r="HX1248" s="160"/>
      <c r="HY1248" s="160"/>
      <c r="HZ1248" s="160"/>
      <c r="IA1248" s="160"/>
      <c r="IB1248" s="160"/>
      <c r="IC1248" s="160"/>
      <c r="ID1248" s="160"/>
      <c r="IE1248" s="160"/>
      <c r="IF1248" s="160"/>
      <c r="IG1248" s="160"/>
      <c r="IH1248" s="160"/>
      <c r="II1248" s="160"/>
      <c r="IJ1248" s="160"/>
      <c r="IK1248" s="160"/>
      <c r="IL1248" s="160"/>
      <c r="IM1248" s="160"/>
      <c r="IN1248" s="160"/>
      <c r="IO1248" s="160"/>
      <c r="IP1248" s="160"/>
      <c r="IQ1248" s="160"/>
      <c r="IR1248" s="160"/>
      <c r="IS1248" s="160"/>
      <c r="IT1248" s="160"/>
      <c r="IU1248" s="160"/>
      <c r="IV1248" s="160"/>
    </row>
    <row r="1249" spans="1:256" s="161" customFormat="1" ht="273">
      <c r="A1249" s="752" t="s">
        <v>992</v>
      </c>
      <c r="B1249" s="750" t="s">
        <v>1039</v>
      </c>
      <c r="C1249" s="754" t="s">
        <v>110</v>
      </c>
      <c r="D1249" s="755">
        <v>1</v>
      </c>
      <c r="E1249" s="154"/>
      <c r="F1249" s="209">
        <f>E1249*D1249</f>
        <v>0</v>
      </c>
      <c r="G1249" s="155"/>
      <c r="H1249" s="156"/>
      <c r="I1249" s="157"/>
      <c r="J1249" s="157"/>
      <c r="K1249" s="157"/>
      <c r="L1249" s="158"/>
      <c r="M1249" s="159"/>
      <c r="N1249" s="159"/>
      <c r="O1249" s="159"/>
      <c r="P1249" s="159"/>
      <c r="Q1249" s="160"/>
      <c r="R1249" s="160"/>
      <c r="S1249" s="160"/>
      <c r="T1249" s="160"/>
      <c r="U1249" s="160"/>
      <c r="V1249" s="160"/>
      <c r="W1249" s="160"/>
      <c r="X1249" s="160"/>
      <c r="Y1249" s="160"/>
      <c r="Z1249" s="160"/>
      <c r="AA1249" s="160"/>
      <c r="AB1249" s="160"/>
      <c r="AC1249" s="160"/>
      <c r="AD1249" s="160"/>
      <c r="AE1249" s="160"/>
      <c r="AF1249" s="160"/>
      <c r="AG1249" s="160"/>
      <c r="AH1249" s="160"/>
      <c r="AI1249" s="160"/>
      <c r="AJ1249" s="160"/>
      <c r="AK1249" s="160"/>
      <c r="AL1249" s="160"/>
      <c r="AM1249" s="160"/>
      <c r="AN1249" s="160"/>
      <c r="AO1249" s="160"/>
      <c r="AP1249" s="160"/>
      <c r="AQ1249" s="160"/>
      <c r="AR1249" s="160"/>
      <c r="AS1249" s="160"/>
      <c r="AT1249" s="160"/>
      <c r="AU1249" s="160"/>
      <c r="AV1249" s="160"/>
      <c r="AW1249" s="160"/>
      <c r="AX1249" s="160"/>
      <c r="AY1249" s="160"/>
      <c r="AZ1249" s="160"/>
      <c r="BA1249" s="160"/>
      <c r="BB1249" s="160"/>
      <c r="BC1249" s="160"/>
      <c r="BD1249" s="160"/>
      <c r="BE1249" s="160"/>
      <c r="BF1249" s="160"/>
      <c r="BG1249" s="160"/>
      <c r="BH1249" s="160"/>
      <c r="BI1249" s="160"/>
      <c r="BJ1249" s="160"/>
      <c r="BK1249" s="160"/>
      <c r="BL1249" s="160"/>
      <c r="BM1249" s="160"/>
      <c r="BN1249" s="160"/>
      <c r="BO1249" s="160"/>
      <c r="BP1249" s="160"/>
      <c r="BQ1249" s="160"/>
      <c r="BR1249" s="160"/>
      <c r="BS1249" s="160"/>
      <c r="BT1249" s="160"/>
      <c r="BU1249" s="160"/>
      <c r="BV1249" s="160"/>
      <c r="BW1249" s="160"/>
      <c r="BX1249" s="160"/>
      <c r="BY1249" s="160"/>
      <c r="BZ1249" s="160"/>
      <c r="CA1249" s="160"/>
      <c r="CB1249" s="160"/>
      <c r="CC1249" s="160"/>
      <c r="CD1249" s="160"/>
      <c r="CE1249" s="160"/>
      <c r="CF1249" s="160"/>
      <c r="CG1249" s="160"/>
      <c r="CH1249" s="160"/>
      <c r="CI1249" s="160"/>
      <c r="CJ1249" s="160"/>
      <c r="CK1249" s="160"/>
      <c r="CL1249" s="160"/>
      <c r="CM1249" s="160"/>
      <c r="CN1249" s="160"/>
      <c r="CO1249" s="160"/>
      <c r="CP1249" s="160"/>
      <c r="CQ1249" s="160"/>
      <c r="CR1249" s="160"/>
      <c r="CS1249" s="160"/>
      <c r="CT1249" s="160"/>
      <c r="CU1249" s="160"/>
      <c r="CV1249" s="160"/>
      <c r="CW1249" s="160"/>
      <c r="CX1249" s="160"/>
      <c r="CY1249" s="160"/>
      <c r="CZ1249" s="160"/>
      <c r="DA1249" s="160"/>
      <c r="DB1249" s="160"/>
      <c r="DC1249" s="160"/>
      <c r="DD1249" s="160"/>
      <c r="DE1249" s="160"/>
      <c r="DF1249" s="160"/>
      <c r="DG1249" s="160"/>
      <c r="DH1249" s="160"/>
      <c r="DI1249" s="160"/>
      <c r="DJ1249" s="160"/>
      <c r="DK1249" s="160"/>
      <c r="DL1249" s="160"/>
      <c r="DM1249" s="160"/>
      <c r="DN1249" s="160"/>
      <c r="DO1249" s="160"/>
      <c r="DP1249" s="160"/>
      <c r="DQ1249" s="160"/>
      <c r="DR1249" s="160"/>
      <c r="DS1249" s="160"/>
      <c r="DT1249" s="160"/>
      <c r="DU1249" s="160"/>
      <c r="DV1249" s="160"/>
      <c r="DW1249" s="160"/>
      <c r="DX1249" s="160"/>
      <c r="DY1249" s="160"/>
      <c r="DZ1249" s="160"/>
      <c r="EA1249" s="160"/>
      <c r="EB1249" s="160"/>
      <c r="EC1249" s="160"/>
      <c r="ED1249" s="160"/>
      <c r="EE1249" s="160"/>
      <c r="EF1249" s="160"/>
      <c r="EG1249" s="160"/>
      <c r="EH1249" s="160"/>
      <c r="EI1249" s="160"/>
      <c r="EJ1249" s="160"/>
      <c r="EK1249" s="160"/>
      <c r="EL1249" s="160"/>
      <c r="EM1249" s="160"/>
      <c r="EN1249" s="160"/>
      <c r="EO1249" s="160"/>
      <c r="EP1249" s="160"/>
      <c r="EQ1249" s="160"/>
      <c r="ER1249" s="160"/>
      <c r="ES1249" s="160"/>
      <c r="ET1249" s="160"/>
      <c r="EU1249" s="160"/>
      <c r="EV1249" s="160"/>
      <c r="EW1249" s="160"/>
      <c r="EX1249" s="160"/>
      <c r="EY1249" s="160"/>
      <c r="EZ1249" s="160"/>
      <c r="FA1249" s="160"/>
      <c r="FB1249" s="160"/>
      <c r="FC1249" s="160"/>
      <c r="FD1249" s="160"/>
      <c r="FE1249" s="160"/>
      <c r="FF1249" s="160"/>
      <c r="FG1249" s="160"/>
      <c r="FH1249" s="160"/>
      <c r="FI1249" s="160"/>
      <c r="FJ1249" s="160"/>
      <c r="FK1249" s="160"/>
      <c r="FL1249" s="160"/>
      <c r="FM1249" s="160"/>
      <c r="FN1249" s="160"/>
      <c r="FO1249" s="160"/>
      <c r="FP1249" s="160"/>
      <c r="FQ1249" s="160"/>
      <c r="FR1249" s="160"/>
      <c r="FS1249" s="160"/>
      <c r="FT1249" s="160"/>
      <c r="FU1249" s="160"/>
      <c r="FV1249" s="160"/>
      <c r="FW1249" s="160"/>
      <c r="FX1249" s="160"/>
      <c r="FY1249" s="160"/>
      <c r="FZ1249" s="160"/>
      <c r="GA1249" s="160"/>
      <c r="GB1249" s="160"/>
      <c r="GC1249" s="160"/>
      <c r="GD1249" s="160"/>
      <c r="GE1249" s="160"/>
      <c r="GF1249" s="160"/>
      <c r="GG1249" s="160"/>
      <c r="GH1249" s="160"/>
      <c r="GI1249" s="160"/>
      <c r="GJ1249" s="160"/>
      <c r="GK1249" s="160"/>
      <c r="GL1249" s="160"/>
      <c r="GM1249" s="160"/>
      <c r="GN1249" s="160"/>
      <c r="GO1249" s="160"/>
      <c r="GP1249" s="160"/>
      <c r="GQ1249" s="160"/>
      <c r="GR1249" s="160"/>
      <c r="GS1249" s="160"/>
      <c r="GT1249" s="160"/>
      <c r="GU1249" s="160"/>
      <c r="GV1249" s="160"/>
      <c r="GW1249" s="160"/>
      <c r="GX1249" s="160"/>
      <c r="GY1249" s="160"/>
      <c r="GZ1249" s="160"/>
      <c r="HA1249" s="160"/>
      <c r="HB1249" s="160"/>
      <c r="HC1249" s="160"/>
      <c r="HD1249" s="160"/>
      <c r="HE1249" s="160"/>
      <c r="HF1249" s="160"/>
      <c r="HG1249" s="160"/>
      <c r="HH1249" s="160"/>
      <c r="HI1249" s="160"/>
      <c r="HJ1249" s="160"/>
      <c r="HK1249" s="160"/>
      <c r="HL1249" s="160"/>
      <c r="HM1249" s="160"/>
      <c r="HN1249" s="160"/>
      <c r="HO1249" s="160"/>
      <c r="HP1249" s="160"/>
      <c r="HQ1249" s="160"/>
      <c r="HR1249" s="160"/>
      <c r="HS1249" s="160"/>
      <c r="HT1249" s="160"/>
      <c r="HU1249" s="160"/>
      <c r="HV1249" s="160"/>
      <c r="HW1249" s="160"/>
      <c r="HX1249" s="160"/>
      <c r="HY1249" s="160"/>
      <c r="HZ1249" s="160"/>
      <c r="IA1249" s="160"/>
      <c r="IB1249" s="160"/>
      <c r="IC1249" s="160"/>
      <c r="ID1249" s="160"/>
      <c r="IE1249" s="160"/>
      <c r="IF1249" s="160"/>
      <c r="IG1249" s="160"/>
      <c r="IH1249" s="160"/>
      <c r="II1249" s="160"/>
      <c r="IJ1249" s="160"/>
      <c r="IK1249" s="160"/>
      <c r="IL1249" s="160"/>
      <c r="IM1249" s="160"/>
      <c r="IN1249" s="160"/>
      <c r="IO1249" s="160"/>
      <c r="IP1249" s="160"/>
      <c r="IQ1249" s="160"/>
      <c r="IR1249" s="160"/>
      <c r="IS1249" s="160"/>
      <c r="IT1249" s="160"/>
      <c r="IU1249" s="160"/>
      <c r="IV1249" s="160"/>
    </row>
    <row r="1250" spans="1:256" s="117" customFormat="1">
      <c r="A1250" s="758"/>
      <c r="B1250" s="575"/>
      <c r="C1250" s="759"/>
      <c r="D1250" s="760"/>
      <c r="E1250" s="121"/>
      <c r="F1250" s="210"/>
      <c r="G1250" s="63"/>
      <c r="H1250" s="75"/>
      <c r="I1250" s="118"/>
      <c r="J1250" s="118"/>
      <c r="K1250" s="118"/>
      <c r="L1250" s="119"/>
      <c r="M1250" s="120"/>
      <c r="N1250" s="120"/>
      <c r="O1250" s="120"/>
      <c r="P1250" s="120"/>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c r="BY1250" s="116"/>
      <c r="BZ1250" s="116"/>
      <c r="CA1250" s="116"/>
      <c r="CB1250" s="116"/>
      <c r="CC1250" s="116"/>
      <c r="CD1250" s="116"/>
      <c r="CE1250" s="116"/>
      <c r="CF1250" s="116"/>
      <c r="CG1250" s="116"/>
      <c r="CH1250" s="116"/>
      <c r="CI1250" s="116"/>
      <c r="CJ1250" s="116"/>
      <c r="CK1250" s="116"/>
      <c r="CL1250" s="116"/>
      <c r="CM1250" s="116"/>
      <c r="CN1250" s="116"/>
      <c r="CO1250" s="116"/>
      <c r="CP1250" s="116"/>
      <c r="CQ1250" s="116"/>
      <c r="CR1250" s="116"/>
      <c r="CS1250" s="116"/>
      <c r="CT1250" s="116"/>
      <c r="CU1250" s="116"/>
      <c r="CV1250" s="116"/>
      <c r="CW1250" s="116"/>
      <c r="CX1250" s="116"/>
      <c r="CY1250" s="116"/>
      <c r="CZ1250" s="116"/>
      <c r="DA1250" s="116"/>
      <c r="DB1250" s="116"/>
      <c r="DC1250" s="116"/>
      <c r="DD1250" s="116"/>
      <c r="DE1250" s="116"/>
      <c r="DF1250" s="116"/>
      <c r="DG1250" s="116"/>
      <c r="DH1250" s="116"/>
      <c r="DI1250" s="116"/>
      <c r="DJ1250" s="116"/>
      <c r="DK1250" s="116"/>
      <c r="DL1250" s="116"/>
      <c r="DM1250" s="116"/>
      <c r="DN1250" s="116"/>
      <c r="DO1250" s="116"/>
      <c r="DP1250" s="116"/>
      <c r="DQ1250" s="116"/>
      <c r="DR1250" s="116"/>
      <c r="DS1250" s="116"/>
      <c r="DT1250" s="116"/>
      <c r="DU1250" s="116"/>
      <c r="DV1250" s="116"/>
      <c r="DW1250" s="116"/>
      <c r="DX1250" s="116"/>
      <c r="DY1250" s="116"/>
      <c r="DZ1250" s="116"/>
      <c r="EA1250" s="116"/>
      <c r="EB1250" s="116"/>
      <c r="EC1250" s="116"/>
      <c r="ED1250" s="116"/>
      <c r="EE1250" s="116"/>
      <c r="EF1250" s="116"/>
      <c r="EG1250" s="116"/>
      <c r="EH1250" s="116"/>
      <c r="EI1250" s="116"/>
      <c r="EJ1250" s="116"/>
      <c r="EK1250" s="116"/>
      <c r="EL1250" s="116"/>
      <c r="EM1250" s="116"/>
      <c r="EN1250" s="116"/>
      <c r="EO1250" s="116"/>
      <c r="EP1250" s="116"/>
      <c r="EQ1250" s="116"/>
      <c r="ER1250" s="116"/>
      <c r="ES1250" s="116"/>
      <c r="ET1250" s="116"/>
      <c r="EU1250" s="116"/>
      <c r="EV1250" s="116"/>
      <c r="EW1250" s="116"/>
      <c r="EX1250" s="116"/>
      <c r="EY1250" s="116"/>
      <c r="EZ1250" s="116"/>
      <c r="FA1250" s="116"/>
      <c r="FB1250" s="116"/>
      <c r="FC1250" s="116"/>
      <c r="FD1250" s="116"/>
      <c r="FE1250" s="116"/>
      <c r="FF1250" s="116"/>
      <c r="FG1250" s="116"/>
      <c r="FH1250" s="116"/>
      <c r="FI1250" s="116"/>
      <c r="FJ1250" s="116"/>
      <c r="FK1250" s="116"/>
      <c r="FL1250" s="116"/>
      <c r="FM1250" s="116"/>
      <c r="FN1250" s="116"/>
      <c r="FO1250" s="116"/>
      <c r="FP1250" s="116"/>
      <c r="FQ1250" s="116"/>
      <c r="FR1250" s="116"/>
      <c r="FS1250" s="116"/>
      <c r="FT1250" s="116"/>
      <c r="FU1250" s="116"/>
      <c r="FV1250" s="116"/>
      <c r="FW1250" s="116"/>
      <c r="FX1250" s="116"/>
      <c r="FY1250" s="116"/>
      <c r="FZ1250" s="116"/>
      <c r="GA1250" s="116"/>
      <c r="GB1250" s="116"/>
      <c r="GC1250" s="116"/>
      <c r="GD1250" s="116"/>
      <c r="GE1250" s="116"/>
      <c r="GF1250" s="116"/>
      <c r="GG1250" s="116"/>
      <c r="GH1250" s="116"/>
      <c r="GI1250" s="116"/>
      <c r="GJ1250" s="116"/>
      <c r="GK1250" s="116"/>
      <c r="GL1250" s="116"/>
      <c r="GM1250" s="116"/>
      <c r="GN1250" s="116"/>
      <c r="GO1250" s="116"/>
      <c r="GP1250" s="116"/>
      <c r="GQ1250" s="116"/>
      <c r="GR1250" s="116"/>
      <c r="GS1250" s="116"/>
      <c r="GT1250" s="116"/>
      <c r="GU1250" s="116"/>
      <c r="GV1250" s="116"/>
      <c r="GW1250" s="116"/>
      <c r="GX1250" s="116"/>
      <c r="GY1250" s="116"/>
      <c r="GZ1250" s="116"/>
      <c r="HA1250" s="116"/>
      <c r="HB1250" s="116"/>
      <c r="HC1250" s="116"/>
      <c r="HD1250" s="116"/>
      <c r="HE1250" s="116"/>
      <c r="HF1250" s="116"/>
      <c r="HG1250" s="116"/>
      <c r="HH1250" s="116"/>
      <c r="HI1250" s="116"/>
      <c r="HJ1250" s="116"/>
      <c r="HK1250" s="116"/>
      <c r="HL1250" s="116"/>
      <c r="HM1250" s="116"/>
      <c r="HN1250" s="116"/>
      <c r="HO1250" s="116"/>
      <c r="HP1250" s="116"/>
      <c r="HQ1250" s="116"/>
      <c r="HR1250" s="116"/>
      <c r="HS1250" s="116"/>
      <c r="HT1250" s="116"/>
      <c r="HU1250" s="116"/>
      <c r="HV1250" s="116"/>
      <c r="HW1250" s="116"/>
      <c r="HX1250" s="116"/>
      <c r="HY1250" s="116"/>
      <c r="HZ1250" s="116"/>
      <c r="IA1250" s="116"/>
      <c r="IB1250" s="116"/>
      <c r="IC1250" s="116"/>
      <c r="ID1250" s="116"/>
      <c r="IE1250" s="116"/>
      <c r="IF1250" s="116"/>
      <c r="IG1250" s="116"/>
      <c r="IH1250" s="116"/>
      <c r="II1250" s="116"/>
      <c r="IJ1250" s="116"/>
      <c r="IK1250" s="116"/>
      <c r="IL1250" s="116"/>
      <c r="IM1250" s="116"/>
      <c r="IN1250" s="116"/>
      <c r="IO1250" s="116"/>
      <c r="IP1250" s="116"/>
      <c r="IQ1250" s="116"/>
      <c r="IR1250" s="116"/>
      <c r="IS1250" s="116"/>
      <c r="IT1250" s="116"/>
      <c r="IU1250" s="116"/>
      <c r="IV1250" s="116"/>
    </row>
    <row r="1251" spans="1:256" s="161" customFormat="1" ht="290.25" customHeight="1">
      <c r="A1251" s="752" t="s">
        <v>1015</v>
      </c>
      <c r="B1251" s="750" t="s">
        <v>1083</v>
      </c>
      <c r="C1251" s="754"/>
      <c r="D1251" s="755"/>
      <c r="E1251" s="154"/>
      <c r="F1251" s="209"/>
      <c r="G1251" s="155"/>
      <c r="H1251" s="156"/>
      <c r="I1251" s="157"/>
      <c r="J1251" s="157"/>
      <c r="K1251" s="157"/>
      <c r="L1251" s="158"/>
      <c r="M1251" s="159"/>
      <c r="N1251" s="159"/>
      <c r="O1251" s="159"/>
      <c r="P1251" s="159"/>
      <c r="Q1251" s="160"/>
      <c r="R1251" s="160"/>
      <c r="S1251" s="160"/>
      <c r="T1251" s="160"/>
      <c r="U1251" s="160"/>
      <c r="V1251" s="160"/>
      <c r="W1251" s="160"/>
      <c r="X1251" s="160"/>
      <c r="Y1251" s="160"/>
      <c r="Z1251" s="160"/>
      <c r="AA1251" s="160"/>
      <c r="AB1251" s="160"/>
      <c r="AC1251" s="160"/>
      <c r="AD1251" s="160"/>
      <c r="AE1251" s="160"/>
      <c r="AF1251" s="160"/>
      <c r="AG1251" s="160"/>
      <c r="AH1251" s="160"/>
      <c r="AI1251" s="160"/>
      <c r="AJ1251" s="160"/>
      <c r="AK1251" s="160"/>
      <c r="AL1251" s="160"/>
      <c r="AM1251" s="160"/>
      <c r="AN1251" s="160"/>
      <c r="AO1251" s="160"/>
      <c r="AP1251" s="160"/>
      <c r="AQ1251" s="160"/>
      <c r="AR1251" s="160"/>
      <c r="AS1251" s="160"/>
      <c r="AT1251" s="160"/>
      <c r="AU1251" s="160"/>
      <c r="AV1251" s="160"/>
      <c r="AW1251" s="160"/>
      <c r="AX1251" s="160"/>
      <c r="AY1251" s="160"/>
      <c r="AZ1251" s="160"/>
      <c r="BA1251" s="160"/>
      <c r="BB1251" s="160"/>
      <c r="BC1251" s="160"/>
      <c r="BD1251" s="160"/>
      <c r="BE1251" s="160"/>
      <c r="BF1251" s="160"/>
      <c r="BG1251" s="160"/>
      <c r="BH1251" s="160"/>
      <c r="BI1251" s="160"/>
      <c r="BJ1251" s="160"/>
      <c r="BK1251" s="160"/>
      <c r="BL1251" s="160"/>
      <c r="BM1251" s="160"/>
      <c r="BN1251" s="160"/>
      <c r="BO1251" s="160"/>
      <c r="BP1251" s="160"/>
      <c r="BQ1251" s="160"/>
      <c r="BR1251" s="160"/>
      <c r="BS1251" s="160"/>
      <c r="BT1251" s="160"/>
      <c r="BU1251" s="160"/>
      <c r="BV1251" s="160"/>
      <c r="BW1251" s="160"/>
      <c r="BX1251" s="160"/>
      <c r="BY1251" s="160"/>
      <c r="BZ1251" s="160"/>
      <c r="CA1251" s="160"/>
      <c r="CB1251" s="160"/>
      <c r="CC1251" s="160"/>
      <c r="CD1251" s="160"/>
      <c r="CE1251" s="160"/>
      <c r="CF1251" s="160"/>
      <c r="CG1251" s="160"/>
      <c r="CH1251" s="160"/>
      <c r="CI1251" s="160"/>
      <c r="CJ1251" s="160"/>
      <c r="CK1251" s="160"/>
      <c r="CL1251" s="160"/>
      <c r="CM1251" s="160"/>
      <c r="CN1251" s="160"/>
      <c r="CO1251" s="160"/>
      <c r="CP1251" s="160"/>
      <c r="CQ1251" s="160"/>
      <c r="CR1251" s="160"/>
      <c r="CS1251" s="160"/>
      <c r="CT1251" s="160"/>
      <c r="CU1251" s="160"/>
      <c r="CV1251" s="160"/>
      <c r="CW1251" s="160"/>
      <c r="CX1251" s="160"/>
      <c r="CY1251" s="160"/>
      <c r="CZ1251" s="160"/>
      <c r="DA1251" s="160"/>
      <c r="DB1251" s="160"/>
      <c r="DC1251" s="160"/>
      <c r="DD1251" s="160"/>
      <c r="DE1251" s="160"/>
      <c r="DF1251" s="160"/>
      <c r="DG1251" s="160"/>
      <c r="DH1251" s="160"/>
      <c r="DI1251" s="160"/>
      <c r="DJ1251" s="160"/>
      <c r="DK1251" s="160"/>
      <c r="DL1251" s="160"/>
      <c r="DM1251" s="160"/>
      <c r="DN1251" s="160"/>
      <c r="DO1251" s="160"/>
      <c r="DP1251" s="160"/>
      <c r="DQ1251" s="160"/>
      <c r="DR1251" s="160"/>
      <c r="DS1251" s="160"/>
      <c r="DT1251" s="160"/>
      <c r="DU1251" s="160"/>
      <c r="DV1251" s="160"/>
      <c r="DW1251" s="160"/>
      <c r="DX1251" s="160"/>
      <c r="DY1251" s="160"/>
      <c r="DZ1251" s="160"/>
      <c r="EA1251" s="160"/>
      <c r="EB1251" s="160"/>
      <c r="EC1251" s="160"/>
      <c r="ED1251" s="160"/>
      <c r="EE1251" s="160"/>
      <c r="EF1251" s="160"/>
      <c r="EG1251" s="160"/>
      <c r="EH1251" s="160"/>
      <c r="EI1251" s="160"/>
      <c r="EJ1251" s="160"/>
      <c r="EK1251" s="160"/>
      <c r="EL1251" s="160"/>
      <c r="EM1251" s="160"/>
      <c r="EN1251" s="160"/>
      <c r="EO1251" s="160"/>
      <c r="EP1251" s="160"/>
      <c r="EQ1251" s="160"/>
      <c r="ER1251" s="160"/>
      <c r="ES1251" s="160"/>
      <c r="ET1251" s="160"/>
      <c r="EU1251" s="160"/>
      <c r="EV1251" s="160"/>
      <c r="EW1251" s="160"/>
      <c r="EX1251" s="160"/>
      <c r="EY1251" s="160"/>
      <c r="EZ1251" s="160"/>
      <c r="FA1251" s="160"/>
      <c r="FB1251" s="160"/>
      <c r="FC1251" s="160"/>
      <c r="FD1251" s="160"/>
      <c r="FE1251" s="160"/>
      <c r="FF1251" s="160"/>
      <c r="FG1251" s="160"/>
      <c r="FH1251" s="160"/>
      <c r="FI1251" s="160"/>
      <c r="FJ1251" s="160"/>
      <c r="FK1251" s="160"/>
      <c r="FL1251" s="160"/>
      <c r="FM1251" s="160"/>
      <c r="FN1251" s="160"/>
      <c r="FO1251" s="160"/>
      <c r="FP1251" s="160"/>
      <c r="FQ1251" s="160"/>
      <c r="FR1251" s="160"/>
      <c r="FS1251" s="160"/>
      <c r="FT1251" s="160"/>
      <c r="FU1251" s="160"/>
      <c r="FV1251" s="160"/>
      <c r="FW1251" s="160"/>
      <c r="FX1251" s="160"/>
      <c r="FY1251" s="160"/>
      <c r="FZ1251" s="160"/>
      <c r="GA1251" s="160"/>
      <c r="GB1251" s="160"/>
      <c r="GC1251" s="160"/>
      <c r="GD1251" s="160"/>
      <c r="GE1251" s="160"/>
      <c r="GF1251" s="160"/>
      <c r="GG1251" s="160"/>
      <c r="GH1251" s="160"/>
      <c r="GI1251" s="160"/>
      <c r="GJ1251" s="160"/>
      <c r="GK1251" s="160"/>
      <c r="GL1251" s="160"/>
      <c r="GM1251" s="160"/>
      <c r="GN1251" s="160"/>
      <c r="GO1251" s="160"/>
      <c r="GP1251" s="160"/>
      <c r="GQ1251" s="160"/>
      <c r="GR1251" s="160"/>
      <c r="GS1251" s="160"/>
      <c r="GT1251" s="160"/>
      <c r="GU1251" s="160"/>
      <c r="GV1251" s="160"/>
      <c r="GW1251" s="160"/>
      <c r="GX1251" s="160"/>
      <c r="GY1251" s="160"/>
      <c r="GZ1251" s="160"/>
      <c r="HA1251" s="160"/>
      <c r="HB1251" s="160"/>
      <c r="HC1251" s="160"/>
      <c r="HD1251" s="160"/>
      <c r="HE1251" s="160"/>
      <c r="HF1251" s="160"/>
      <c r="HG1251" s="160"/>
      <c r="HH1251" s="160"/>
      <c r="HI1251" s="160"/>
      <c r="HJ1251" s="160"/>
      <c r="HK1251" s="160"/>
      <c r="HL1251" s="160"/>
      <c r="HM1251" s="160"/>
      <c r="HN1251" s="160"/>
      <c r="HO1251" s="160"/>
      <c r="HP1251" s="160"/>
      <c r="HQ1251" s="160"/>
      <c r="HR1251" s="160"/>
      <c r="HS1251" s="160"/>
      <c r="HT1251" s="160"/>
      <c r="HU1251" s="160"/>
      <c r="HV1251" s="160"/>
      <c r="HW1251" s="160"/>
      <c r="HX1251" s="160"/>
      <c r="HY1251" s="160"/>
      <c r="HZ1251" s="160"/>
      <c r="IA1251" s="160"/>
      <c r="IB1251" s="160"/>
      <c r="IC1251" s="160"/>
      <c r="ID1251" s="160"/>
      <c r="IE1251" s="160"/>
      <c r="IF1251" s="160"/>
      <c r="IG1251" s="160"/>
      <c r="IH1251" s="160"/>
      <c r="II1251" s="160"/>
      <c r="IJ1251" s="160"/>
      <c r="IK1251" s="160"/>
      <c r="IL1251" s="160"/>
      <c r="IM1251" s="160"/>
      <c r="IN1251" s="160"/>
      <c r="IO1251" s="160"/>
      <c r="IP1251" s="160"/>
      <c r="IQ1251" s="160"/>
      <c r="IR1251" s="160"/>
      <c r="IS1251" s="160"/>
      <c r="IT1251" s="160"/>
      <c r="IU1251" s="160"/>
      <c r="IV1251" s="160"/>
    </row>
    <row r="1252" spans="1:256" s="161" customFormat="1" ht="242.25">
      <c r="A1252" s="752"/>
      <c r="B1252" s="750" t="s">
        <v>1016</v>
      </c>
      <c r="C1252" s="754" t="s">
        <v>993</v>
      </c>
      <c r="D1252" s="755">
        <v>60.6</v>
      </c>
      <c r="E1252" s="154"/>
      <c r="F1252" s="209">
        <f>E1252*D1252</f>
        <v>0</v>
      </c>
      <c r="G1252" s="155"/>
      <c r="H1252" s="157"/>
      <c r="I1252" s="157"/>
      <c r="J1252" s="157"/>
      <c r="K1252" s="157"/>
      <c r="L1252" s="158"/>
      <c r="M1252" s="159"/>
      <c r="N1252" s="159"/>
      <c r="O1252" s="159"/>
      <c r="P1252" s="159"/>
      <c r="Q1252" s="160"/>
      <c r="R1252" s="160"/>
      <c r="S1252" s="160"/>
      <c r="T1252" s="160"/>
      <c r="U1252" s="160"/>
      <c r="V1252" s="160"/>
      <c r="W1252" s="160"/>
      <c r="X1252" s="160"/>
      <c r="Y1252" s="160"/>
      <c r="Z1252" s="160"/>
      <c r="AA1252" s="160"/>
      <c r="AB1252" s="160"/>
      <c r="AC1252" s="160"/>
      <c r="AD1252" s="160"/>
      <c r="AE1252" s="160"/>
      <c r="AF1252" s="160"/>
      <c r="AG1252" s="160"/>
      <c r="AH1252" s="160"/>
      <c r="AI1252" s="160"/>
      <c r="AJ1252" s="160"/>
      <c r="AK1252" s="160"/>
      <c r="AL1252" s="160"/>
      <c r="AM1252" s="160"/>
      <c r="AN1252" s="160"/>
      <c r="AO1252" s="160"/>
      <c r="AP1252" s="160"/>
      <c r="AQ1252" s="160"/>
      <c r="AR1252" s="160"/>
      <c r="AS1252" s="160"/>
      <c r="AT1252" s="160"/>
      <c r="AU1252" s="160"/>
      <c r="AV1252" s="160"/>
      <c r="AW1252" s="160"/>
      <c r="AX1252" s="160"/>
      <c r="AY1252" s="160"/>
      <c r="AZ1252" s="160"/>
      <c r="BA1252" s="160"/>
      <c r="BB1252" s="160"/>
      <c r="BC1252" s="160"/>
      <c r="BD1252" s="160"/>
      <c r="BE1252" s="160"/>
      <c r="BF1252" s="160"/>
      <c r="BG1252" s="160"/>
      <c r="BH1252" s="160"/>
      <c r="BI1252" s="160"/>
      <c r="BJ1252" s="160"/>
      <c r="BK1252" s="160"/>
      <c r="BL1252" s="160"/>
      <c r="BM1252" s="160"/>
      <c r="BN1252" s="160"/>
      <c r="BO1252" s="160"/>
      <c r="BP1252" s="160"/>
      <c r="BQ1252" s="160"/>
      <c r="BR1252" s="160"/>
      <c r="BS1252" s="160"/>
      <c r="BT1252" s="160"/>
      <c r="BU1252" s="160"/>
      <c r="BV1252" s="160"/>
      <c r="BW1252" s="160"/>
      <c r="BX1252" s="160"/>
      <c r="BY1252" s="160"/>
      <c r="BZ1252" s="160"/>
      <c r="CA1252" s="160"/>
      <c r="CB1252" s="160"/>
      <c r="CC1252" s="160"/>
      <c r="CD1252" s="160"/>
      <c r="CE1252" s="160"/>
      <c r="CF1252" s="160"/>
      <c r="CG1252" s="160"/>
      <c r="CH1252" s="160"/>
      <c r="CI1252" s="160"/>
      <c r="CJ1252" s="160"/>
      <c r="CK1252" s="160"/>
      <c r="CL1252" s="160"/>
      <c r="CM1252" s="160"/>
      <c r="CN1252" s="160"/>
      <c r="CO1252" s="160"/>
      <c r="CP1252" s="160"/>
      <c r="CQ1252" s="160"/>
      <c r="CR1252" s="160"/>
      <c r="CS1252" s="160"/>
      <c r="CT1252" s="160"/>
      <c r="CU1252" s="160"/>
      <c r="CV1252" s="160"/>
      <c r="CW1252" s="160"/>
      <c r="CX1252" s="160"/>
      <c r="CY1252" s="160"/>
      <c r="CZ1252" s="160"/>
      <c r="DA1252" s="160"/>
      <c r="DB1252" s="160"/>
      <c r="DC1252" s="160"/>
      <c r="DD1252" s="160"/>
      <c r="DE1252" s="160"/>
      <c r="DF1252" s="160"/>
      <c r="DG1252" s="160"/>
      <c r="DH1252" s="160"/>
      <c r="DI1252" s="160"/>
      <c r="DJ1252" s="160"/>
      <c r="DK1252" s="160"/>
      <c r="DL1252" s="160"/>
      <c r="DM1252" s="160"/>
      <c r="DN1252" s="160"/>
      <c r="DO1252" s="160"/>
      <c r="DP1252" s="160"/>
      <c r="DQ1252" s="160"/>
      <c r="DR1252" s="160"/>
      <c r="DS1252" s="160"/>
      <c r="DT1252" s="160"/>
      <c r="DU1252" s="160"/>
      <c r="DV1252" s="160"/>
      <c r="DW1252" s="160"/>
      <c r="DX1252" s="160"/>
      <c r="DY1252" s="160"/>
      <c r="DZ1252" s="160"/>
      <c r="EA1252" s="160"/>
      <c r="EB1252" s="160"/>
      <c r="EC1252" s="160"/>
      <c r="ED1252" s="160"/>
      <c r="EE1252" s="160"/>
      <c r="EF1252" s="160"/>
      <c r="EG1252" s="160"/>
      <c r="EH1252" s="160"/>
      <c r="EI1252" s="160"/>
      <c r="EJ1252" s="160"/>
      <c r="EK1252" s="160"/>
      <c r="EL1252" s="160"/>
      <c r="EM1252" s="160"/>
      <c r="EN1252" s="160"/>
      <c r="EO1252" s="160"/>
      <c r="EP1252" s="160"/>
      <c r="EQ1252" s="160"/>
      <c r="ER1252" s="160"/>
      <c r="ES1252" s="160"/>
      <c r="ET1252" s="160"/>
      <c r="EU1252" s="160"/>
      <c r="EV1252" s="160"/>
      <c r="EW1252" s="160"/>
      <c r="EX1252" s="160"/>
      <c r="EY1252" s="160"/>
      <c r="EZ1252" s="160"/>
      <c r="FA1252" s="160"/>
      <c r="FB1252" s="160"/>
      <c r="FC1252" s="160"/>
      <c r="FD1252" s="160"/>
      <c r="FE1252" s="160"/>
      <c r="FF1252" s="160"/>
      <c r="FG1252" s="160"/>
      <c r="FH1252" s="160"/>
      <c r="FI1252" s="160"/>
      <c r="FJ1252" s="160"/>
      <c r="FK1252" s="160"/>
      <c r="FL1252" s="160"/>
      <c r="FM1252" s="160"/>
      <c r="FN1252" s="160"/>
      <c r="FO1252" s="160"/>
      <c r="FP1252" s="160"/>
      <c r="FQ1252" s="160"/>
      <c r="FR1252" s="160"/>
      <c r="FS1252" s="160"/>
      <c r="FT1252" s="160"/>
      <c r="FU1252" s="160"/>
      <c r="FV1252" s="160"/>
      <c r="FW1252" s="160"/>
      <c r="FX1252" s="160"/>
      <c r="FY1252" s="160"/>
      <c r="FZ1252" s="160"/>
      <c r="GA1252" s="160"/>
      <c r="GB1252" s="160"/>
      <c r="GC1252" s="160"/>
      <c r="GD1252" s="160"/>
      <c r="GE1252" s="160"/>
      <c r="GF1252" s="160"/>
      <c r="GG1252" s="160"/>
      <c r="GH1252" s="160"/>
      <c r="GI1252" s="160"/>
      <c r="GJ1252" s="160"/>
      <c r="GK1252" s="160"/>
      <c r="GL1252" s="160"/>
      <c r="GM1252" s="160"/>
      <c r="GN1252" s="160"/>
      <c r="GO1252" s="160"/>
      <c r="GP1252" s="160"/>
      <c r="GQ1252" s="160"/>
      <c r="GR1252" s="160"/>
      <c r="GS1252" s="160"/>
      <c r="GT1252" s="160"/>
      <c r="GU1252" s="160"/>
      <c r="GV1252" s="160"/>
      <c r="GW1252" s="160"/>
      <c r="GX1252" s="160"/>
      <c r="GY1252" s="160"/>
      <c r="GZ1252" s="160"/>
      <c r="HA1252" s="160"/>
      <c r="HB1252" s="160"/>
      <c r="HC1252" s="160"/>
      <c r="HD1252" s="160"/>
      <c r="HE1252" s="160"/>
      <c r="HF1252" s="160"/>
      <c r="HG1252" s="160"/>
      <c r="HH1252" s="160"/>
      <c r="HI1252" s="160"/>
      <c r="HJ1252" s="160"/>
      <c r="HK1252" s="160"/>
      <c r="HL1252" s="160"/>
      <c r="HM1252" s="160"/>
      <c r="HN1252" s="160"/>
      <c r="HO1252" s="160"/>
      <c r="HP1252" s="160"/>
      <c r="HQ1252" s="160"/>
      <c r="HR1252" s="160"/>
      <c r="HS1252" s="160"/>
      <c r="HT1252" s="160"/>
      <c r="HU1252" s="160"/>
      <c r="HV1252" s="160"/>
      <c r="HW1252" s="160"/>
      <c r="HX1252" s="160"/>
      <c r="HY1252" s="160"/>
      <c r="HZ1252" s="160"/>
      <c r="IA1252" s="160"/>
      <c r="IB1252" s="160"/>
      <c r="IC1252" s="160"/>
      <c r="ID1252" s="160"/>
      <c r="IE1252" s="160"/>
      <c r="IF1252" s="160"/>
      <c r="IG1252" s="160"/>
      <c r="IH1252" s="160"/>
      <c r="II1252" s="160"/>
      <c r="IJ1252" s="160"/>
      <c r="IK1252" s="160"/>
      <c r="IL1252" s="160"/>
      <c r="IM1252" s="160"/>
      <c r="IN1252" s="160"/>
      <c r="IO1252" s="160"/>
      <c r="IP1252" s="160"/>
      <c r="IQ1252" s="160"/>
      <c r="IR1252" s="160"/>
      <c r="IS1252" s="160"/>
      <c r="IT1252" s="160"/>
      <c r="IU1252" s="160"/>
      <c r="IV1252" s="160"/>
    </row>
    <row r="1253" spans="1:256">
      <c r="A1253" s="657"/>
      <c r="B1253" s="724"/>
      <c r="C1253" s="725"/>
      <c r="D1253" s="725"/>
      <c r="E1253" s="94"/>
      <c r="F1253" s="128"/>
      <c r="G1253" s="146"/>
      <c r="H1253" s="73"/>
      <c r="I1253" s="73"/>
      <c r="J1253" s="73"/>
      <c r="K1253" s="73"/>
      <c r="L1253" s="74"/>
      <c r="M1253" s="49"/>
      <c r="N1253" s="49"/>
      <c r="O1253" s="49"/>
      <c r="P1253" s="49"/>
      <c r="Q1253" s="44"/>
      <c r="R1253" s="44"/>
      <c r="S1253" s="44"/>
      <c r="T1253" s="44"/>
      <c r="U1253" s="44"/>
      <c r="V1253" s="44"/>
      <c r="W1253" s="44"/>
      <c r="X1253" s="44"/>
      <c r="Y1253" s="44"/>
      <c r="Z1253" s="44"/>
      <c r="AA1253" s="44"/>
      <c r="AB1253" s="44"/>
      <c r="AC1253" s="44"/>
      <c r="AD1253" s="44"/>
      <c r="AE1253" s="44"/>
      <c r="AF1253" s="44"/>
      <c r="AG1253" s="44"/>
      <c r="AH1253" s="44"/>
      <c r="AI1253" s="44"/>
      <c r="AJ1253" s="44"/>
      <c r="AK1253" s="44"/>
      <c r="AL1253" s="44"/>
      <c r="AM1253" s="44"/>
      <c r="AN1253" s="44"/>
      <c r="AO1253" s="44"/>
      <c r="AP1253" s="44"/>
      <c r="AQ1253" s="44"/>
      <c r="AR1253" s="44"/>
      <c r="AS1253" s="44"/>
      <c r="AT1253" s="44"/>
      <c r="AU1253" s="44"/>
      <c r="AV1253" s="44"/>
      <c r="AW1253" s="44"/>
      <c r="AX1253" s="44"/>
      <c r="AY1253" s="44"/>
      <c r="AZ1253" s="44"/>
      <c r="BA1253" s="44"/>
      <c r="BB1253" s="44"/>
      <c r="BC1253" s="44"/>
      <c r="BD1253" s="44"/>
      <c r="BE1253" s="44"/>
      <c r="BF1253" s="44"/>
      <c r="BG1253" s="44"/>
      <c r="BH1253" s="44"/>
      <c r="BI1253" s="44"/>
      <c r="BJ1253" s="44"/>
      <c r="BK1253" s="44"/>
      <c r="BL1253" s="44"/>
      <c r="BM1253" s="44"/>
      <c r="BN1253" s="44"/>
      <c r="BO1253" s="44"/>
      <c r="BP1253" s="44"/>
      <c r="BQ1253" s="44"/>
      <c r="BR1253" s="44"/>
      <c r="BS1253" s="44"/>
      <c r="BT1253" s="44"/>
      <c r="BU1253" s="44"/>
      <c r="BV1253" s="44"/>
      <c r="BW1253" s="44"/>
      <c r="BX1253" s="44"/>
      <c r="BY1253" s="44"/>
      <c r="BZ1253" s="44"/>
      <c r="CA1253" s="44"/>
      <c r="CB1253" s="44"/>
      <c r="CC1253" s="44"/>
      <c r="CD1253" s="44"/>
      <c r="CE1253" s="44"/>
      <c r="CF1253" s="44"/>
      <c r="CG1253" s="44"/>
      <c r="CH1253" s="44"/>
      <c r="CI1253" s="44"/>
      <c r="CJ1253" s="44"/>
      <c r="CK1253" s="44"/>
      <c r="CL1253" s="44"/>
      <c r="CM1253" s="44"/>
      <c r="CN1253" s="44"/>
      <c r="CO1253" s="44"/>
      <c r="CP1253" s="44"/>
      <c r="CQ1253" s="44"/>
      <c r="CR1253" s="44"/>
      <c r="CS1253" s="44"/>
      <c r="CT1253" s="44"/>
      <c r="CU1253" s="44"/>
      <c r="CV1253" s="44"/>
      <c r="CW1253" s="44"/>
      <c r="CX1253" s="44"/>
      <c r="CY1253" s="44"/>
      <c r="CZ1253" s="44"/>
      <c r="DA1253" s="44"/>
      <c r="DB1253" s="44"/>
      <c r="DC1253" s="44"/>
      <c r="DD1253" s="44"/>
      <c r="DE1253" s="44"/>
      <c r="DF1253" s="44"/>
      <c r="DG1253" s="44"/>
      <c r="DH1253" s="44"/>
      <c r="DI1253" s="44"/>
      <c r="DJ1253" s="44"/>
      <c r="DK1253" s="44"/>
      <c r="DL1253" s="44"/>
      <c r="DM1253" s="44"/>
      <c r="DN1253" s="44"/>
      <c r="DO1253" s="44"/>
      <c r="DP1253" s="44"/>
      <c r="DQ1253" s="44"/>
      <c r="DR1253" s="44"/>
      <c r="DS1253" s="44"/>
      <c r="DT1253" s="44"/>
      <c r="DU1253" s="44"/>
      <c r="DV1253" s="44"/>
      <c r="DW1253" s="44"/>
      <c r="DX1253" s="44"/>
      <c r="DY1253" s="44"/>
      <c r="DZ1253" s="44"/>
      <c r="EA1253" s="44"/>
      <c r="EB1253" s="44"/>
      <c r="EC1253" s="44"/>
      <c r="ED1253" s="44"/>
      <c r="EE1253" s="44"/>
      <c r="EF1253" s="44"/>
      <c r="EG1253" s="44"/>
      <c r="EH1253" s="44"/>
      <c r="EI1253" s="44"/>
      <c r="EJ1253" s="44"/>
      <c r="EK1253" s="44"/>
      <c r="EL1253" s="44"/>
      <c r="EM1253" s="44"/>
      <c r="EN1253" s="44"/>
      <c r="EO1253" s="44"/>
      <c r="EP1253" s="44"/>
      <c r="EQ1253" s="44"/>
      <c r="ER1253" s="44"/>
      <c r="ES1253" s="44"/>
      <c r="ET1253" s="44"/>
      <c r="EU1253" s="44"/>
      <c r="EV1253" s="44"/>
      <c r="EW1253" s="44"/>
      <c r="EX1253" s="44"/>
      <c r="EY1253" s="44"/>
      <c r="EZ1253" s="44"/>
      <c r="FA1253" s="44"/>
      <c r="FB1253" s="44"/>
      <c r="FC1253" s="44"/>
      <c r="FD1253" s="44"/>
      <c r="FE1253" s="44"/>
      <c r="FF1253" s="44"/>
      <c r="FG1253" s="44"/>
      <c r="FH1253" s="44"/>
      <c r="FI1253" s="44"/>
      <c r="FJ1253" s="44"/>
      <c r="FK1253" s="44"/>
      <c r="FL1253" s="44"/>
      <c r="FM1253" s="44"/>
      <c r="FN1253" s="44"/>
      <c r="FO1253" s="44"/>
      <c r="FP1253" s="44"/>
      <c r="FQ1253" s="44"/>
      <c r="FR1253" s="44"/>
      <c r="FS1253" s="44"/>
      <c r="FT1253" s="44"/>
      <c r="FU1253" s="44"/>
      <c r="FV1253" s="44"/>
      <c r="FW1253" s="44"/>
      <c r="FX1253" s="44"/>
      <c r="FY1253" s="44"/>
      <c r="FZ1253" s="44"/>
      <c r="GA1253" s="44"/>
      <c r="GB1253" s="44"/>
      <c r="GC1253" s="44"/>
      <c r="GD1253" s="44"/>
      <c r="GE1253" s="44"/>
      <c r="GF1253" s="44"/>
      <c r="GG1253" s="44"/>
      <c r="GH1253" s="44"/>
      <c r="GI1253" s="44"/>
      <c r="GJ1253" s="44"/>
      <c r="GK1253" s="44"/>
      <c r="GL1253" s="44"/>
      <c r="GM1253" s="44"/>
      <c r="GN1253" s="44"/>
      <c r="GO1253" s="44"/>
      <c r="GP1253" s="44"/>
      <c r="GQ1253" s="44"/>
      <c r="GR1253" s="44"/>
      <c r="GS1253" s="44"/>
      <c r="GT1253" s="44"/>
      <c r="GU1253" s="44"/>
      <c r="GV1253" s="44"/>
      <c r="GW1253" s="44"/>
      <c r="GX1253" s="44"/>
      <c r="GY1253" s="44"/>
      <c r="GZ1253" s="44"/>
      <c r="HA1253" s="44"/>
      <c r="HB1253" s="44"/>
      <c r="HC1253" s="44"/>
      <c r="HD1253" s="44"/>
      <c r="HE1253" s="44"/>
      <c r="HF1253" s="44"/>
      <c r="HG1253" s="44"/>
      <c r="HH1253" s="44"/>
      <c r="HI1253" s="44"/>
      <c r="HJ1253" s="44"/>
      <c r="HK1253" s="44"/>
      <c r="HL1253" s="44"/>
      <c r="HM1253" s="44"/>
      <c r="HN1253" s="44"/>
      <c r="HO1253" s="44"/>
      <c r="HP1253" s="44"/>
      <c r="HQ1253" s="44"/>
      <c r="HR1253" s="44"/>
      <c r="HS1253" s="44"/>
      <c r="HT1253" s="44"/>
      <c r="HU1253" s="44"/>
      <c r="HV1253" s="44"/>
      <c r="HW1253" s="44"/>
      <c r="HX1253" s="44"/>
      <c r="HY1253" s="44"/>
      <c r="HZ1253" s="44"/>
      <c r="IA1253" s="44"/>
      <c r="IB1253" s="44"/>
      <c r="IC1253" s="44"/>
      <c r="ID1253" s="44"/>
      <c r="IE1253" s="44"/>
      <c r="IF1253" s="44"/>
      <c r="IG1253" s="44"/>
      <c r="IH1253" s="44"/>
      <c r="II1253" s="44"/>
      <c r="IJ1253" s="44"/>
      <c r="IK1253" s="44"/>
      <c r="IL1253" s="44"/>
      <c r="IM1253" s="44"/>
      <c r="IN1253" s="44"/>
      <c r="IO1253" s="44"/>
      <c r="IP1253" s="44"/>
      <c r="IQ1253" s="44"/>
      <c r="IR1253" s="44"/>
      <c r="IS1253" s="44"/>
      <c r="IT1253" s="44"/>
      <c r="IU1253" s="44"/>
      <c r="IV1253" s="44"/>
    </row>
    <row r="1254" spans="1:256">
      <c r="A1254" s="703"/>
      <c r="B1254" s="681" t="s">
        <v>325</v>
      </c>
      <c r="C1254" s="726"/>
      <c r="D1254" s="727"/>
      <c r="E1254" s="147"/>
      <c r="F1254" s="728">
        <f>SUM(F1177:F1253)</f>
        <v>0</v>
      </c>
      <c r="G1254" s="43"/>
      <c r="H1254" s="73"/>
      <c r="I1254" s="73"/>
      <c r="J1254" s="73"/>
      <c r="K1254" s="73"/>
      <c r="L1254" s="74"/>
      <c r="M1254" s="49"/>
      <c r="N1254" s="49"/>
      <c r="O1254" s="49"/>
      <c r="P1254" s="49"/>
      <c r="Q1254" s="44"/>
      <c r="R1254" s="44"/>
      <c r="S1254" s="44"/>
      <c r="T1254" s="44"/>
      <c r="U1254" s="44"/>
      <c r="V1254" s="44"/>
      <c r="W1254" s="44"/>
      <c r="X1254" s="44"/>
      <c r="Y1254" s="44"/>
      <c r="Z1254" s="44"/>
      <c r="AA1254" s="44"/>
      <c r="AB1254" s="44"/>
      <c r="AC1254" s="44"/>
      <c r="AD1254" s="44"/>
      <c r="AE1254" s="44"/>
      <c r="AF1254" s="44"/>
      <c r="AG1254" s="44"/>
      <c r="AH1254" s="44"/>
      <c r="AI1254" s="44"/>
      <c r="AJ1254" s="44"/>
      <c r="AK1254" s="44"/>
      <c r="AL1254" s="44"/>
      <c r="AM1254" s="44"/>
      <c r="AN1254" s="44"/>
      <c r="AO1254" s="44"/>
      <c r="AP1254" s="44"/>
      <c r="AQ1254" s="44"/>
      <c r="AR1254" s="44"/>
      <c r="AS1254" s="44"/>
      <c r="AT1254" s="44"/>
      <c r="AU1254" s="44"/>
      <c r="AV1254" s="44"/>
      <c r="AW1254" s="44"/>
      <c r="AX1254" s="44"/>
      <c r="AY1254" s="44"/>
      <c r="AZ1254" s="44"/>
      <c r="BA1254" s="44"/>
      <c r="BB1254" s="44"/>
      <c r="BC1254" s="44"/>
      <c r="BD1254" s="44"/>
      <c r="BE1254" s="44"/>
      <c r="BF1254" s="44"/>
      <c r="BG1254" s="44"/>
      <c r="BH1254" s="44"/>
      <c r="BI1254" s="44"/>
      <c r="BJ1254" s="44"/>
      <c r="BK1254" s="44"/>
      <c r="BL1254" s="44"/>
      <c r="BM1254" s="44"/>
      <c r="BN1254" s="44"/>
      <c r="BO1254" s="44"/>
      <c r="BP1254" s="44"/>
      <c r="BQ1254" s="44"/>
      <c r="BR1254" s="44"/>
      <c r="BS1254" s="44"/>
      <c r="BT1254" s="44"/>
      <c r="BU1254" s="44"/>
      <c r="BV1254" s="44"/>
      <c r="BW1254" s="44"/>
      <c r="BX1254" s="44"/>
      <c r="BY1254" s="44"/>
      <c r="BZ1254" s="44"/>
      <c r="CA1254" s="44"/>
      <c r="CB1254" s="44"/>
      <c r="CC1254" s="44"/>
      <c r="CD1254" s="44"/>
      <c r="CE1254" s="44"/>
      <c r="CF1254" s="44"/>
      <c r="CG1254" s="44"/>
      <c r="CH1254" s="44"/>
      <c r="CI1254" s="44"/>
      <c r="CJ1254" s="44"/>
      <c r="CK1254" s="44"/>
      <c r="CL1254" s="44"/>
      <c r="CM1254" s="44"/>
      <c r="CN1254" s="44"/>
      <c r="CO1254" s="44"/>
      <c r="CP1254" s="44"/>
      <c r="CQ1254" s="44"/>
      <c r="CR1254" s="44"/>
      <c r="CS1254" s="44"/>
      <c r="CT1254" s="44"/>
      <c r="CU1254" s="44"/>
      <c r="CV1254" s="44"/>
      <c r="CW1254" s="44"/>
      <c r="CX1254" s="44"/>
      <c r="CY1254" s="44"/>
      <c r="CZ1254" s="44"/>
      <c r="DA1254" s="44"/>
      <c r="DB1254" s="44"/>
      <c r="DC1254" s="44"/>
      <c r="DD1254" s="44"/>
      <c r="DE1254" s="44"/>
      <c r="DF1254" s="44"/>
      <c r="DG1254" s="44"/>
      <c r="DH1254" s="44"/>
      <c r="DI1254" s="44"/>
      <c r="DJ1254" s="44"/>
      <c r="DK1254" s="44"/>
      <c r="DL1254" s="44"/>
      <c r="DM1254" s="44"/>
      <c r="DN1254" s="44"/>
      <c r="DO1254" s="44"/>
      <c r="DP1254" s="44"/>
      <c r="DQ1254" s="44"/>
      <c r="DR1254" s="44"/>
      <c r="DS1254" s="44"/>
      <c r="DT1254" s="44"/>
      <c r="DU1254" s="44"/>
      <c r="DV1254" s="44"/>
      <c r="DW1254" s="44"/>
      <c r="DX1254" s="44"/>
      <c r="DY1254" s="44"/>
      <c r="DZ1254" s="44"/>
      <c r="EA1254" s="44"/>
      <c r="EB1254" s="44"/>
      <c r="EC1254" s="44"/>
      <c r="ED1254" s="44"/>
      <c r="EE1254" s="44"/>
      <c r="EF1254" s="44"/>
      <c r="EG1254" s="44"/>
      <c r="EH1254" s="44"/>
      <c r="EI1254" s="44"/>
      <c r="EJ1254" s="44"/>
      <c r="EK1254" s="44"/>
      <c r="EL1254" s="44"/>
      <c r="EM1254" s="44"/>
      <c r="EN1254" s="44"/>
      <c r="EO1254" s="44"/>
      <c r="EP1254" s="44"/>
      <c r="EQ1254" s="44"/>
      <c r="ER1254" s="44"/>
      <c r="ES1254" s="44"/>
      <c r="ET1254" s="44"/>
      <c r="EU1254" s="44"/>
      <c r="EV1254" s="44"/>
      <c r="EW1254" s="44"/>
      <c r="EX1254" s="44"/>
      <c r="EY1254" s="44"/>
      <c r="EZ1254" s="44"/>
      <c r="FA1254" s="44"/>
      <c r="FB1254" s="44"/>
      <c r="FC1254" s="44"/>
      <c r="FD1254" s="44"/>
      <c r="FE1254" s="44"/>
      <c r="FF1254" s="44"/>
      <c r="FG1254" s="44"/>
      <c r="FH1254" s="44"/>
      <c r="FI1254" s="44"/>
      <c r="FJ1254" s="44"/>
      <c r="FK1254" s="44"/>
      <c r="FL1254" s="44"/>
      <c r="FM1254" s="44"/>
      <c r="FN1254" s="44"/>
      <c r="FO1254" s="44"/>
      <c r="FP1254" s="44"/>
      <c r="FQ1254" s="44"/>
      <c r="FR1254" s="44"/>
      <c r="FS1254" s="44"/>
      <c r="FT1254" s="44"/>
      <c r="FU1254" s="44"/>
      <c r="FV1254" s="44"/>
      <c r="FW1254" s="44"/>
      <c r="FX1254" s="44"/>
      <c r="FY1254" s="44"/>
      <c r="FZ1254" s="44"/>
      <c r="GA1254" s="44"/>
      <c r="GB1254" s="44"/>
      <c r="GC1254" s="44"/>
      <c r="GD1254" s="44"/>
      <c r="GE1254" s="44"/>
      <c r="GF1254" s="44"/>
      <c r="GG1254" s="44"/>
      <c r="GH1254" s="44"/>
      <c r="GI1254" s="44"/>
      <c r="GJ1254" s="44"/>
      <c r="GK1254" s="44"/>
      <c r="GL1254" s="44"/>
      <c r="GM1254" s="44"/>
      <c r="GN1254" s="44"/>
      <c r="GO1254" s="44"/>
      <c r="GP1254" s="44"/>
      <c r="GQ1254" s="44"/>
      <c r="GR1254" s="44"/>
      <c r="GS1254" s="44"/>
      <c r="GT1254" s="44"/>
      <c r="GU1254" s="44"/>
      <c r="GV1254" s="44"/>
      <c r="GW1254" s="44"/>
      <c r="GX1254" s="44"/>
      <c r="GY1254" s="44"/>
      <c r="GZ1254" s="44"/>
      <c r="HA1254" s="44"/>
      <c r="HB1254" s="44"/>
      <c r="HC1254" s="44"/>
      <c r="HD1254" s="44"/>
      <c r="HE1254" s="44"/>
      <c r="HF1254" s="44"/>
      <c r="HG1254" s="44"/>
      <c r="HH1254" s="44"/>
      <c r="HI1254" s="44"/>
      <c r="HJ1254" s="44"/>
      <c r="HK1254" s="44"/>
      <c r="HL1254" s="44"/>
      <c r="HM1254" s="44"/>
      <c r="HN1254" s="44"/>
      <c r="HO1254" s="44"/>
      <c r="HP1254" s="44"/>
      <c r="HQ1254" s="44"/>
      <c r="HR1254" s="44"/>
      <c r="HS1254" s="44"/>
      <c r="HT1254" s="44"/>
      <c r="HU1254" s="44"/>
      <c r="HV1254" s="44"/>
      <c r="HW1254" s="44"/>
      <c r="HX1254" s="44"/>
      <c r="HY1254" s="44"/>
      <c r="HZ1254" s="44"/>
      <c r="IA1254" s="44"/>
      <c r="IB1254" s="44"/>
      <c r="IC1254" s="44"/>
      <c r="ID1254" s="44"/>
      <c r="IE1254" s="44"/>
      <c r="IF1254" s="44"/>
      <c r="IG1254" s="44"/>
      <c r="IH1254" s="44"/>
      <c r="II1254" s="44"/>
      <c r="IJ1254" s="44"/>
      <c r="IK1254" s="44"/>
      <c r="IL1254" s="44"/>
      <c r="IM1254" s="44"/>
      <c r="IN1254" s="44"/>
      <c r="IO1254" s="44"/>
      <c r="IP1254" s="44"/>
      <c r="IQ1254" s="44"/>
      <c r="IR1254" s="44"/>
      <c r="IS1254" s="44"/>
      <c r="IT1254" s="44"/>
      <c r="IU1254" s="44"/>
      <c r="IV1254" s="44"/>
    </row>
    <row r="1255" spans="1:256">
      <c r="A1255" s="557"/>
      <c r="B1255" s="562"/>
      <c r="C1255" s="561"/>
      <c r="D1255" s="556"/>
      <c r="E1255" s="624"/>
      <c r="F1255" s="128"/>
      <c r="G1255" s="59"/>
      <c r="H1255" s="73"/>
      <c r="I1255" s="73"/>
      <c r="J1255" s="73"/>
      <c r="K1255" s="73"/>
      <c r="L1255" s="74"/>
      <c r="M1255" s="49"/>
      <c r="N1255" s="49"/>
      <c r="O1255" s="49"/>
      <c r="P1255" s="49"/>
      <c r="Q1255" s="44"/>
      <c r="R1255" s="44"/>
      <c r="S1255" s="44"/>
      <c r="T1255" s="44"/>
      <c r="U1255" s="44"/>
      <c r="V1255" s="44"/>
      <c r="W1255" s="44"/>
      <c r="X1255" s="44"/>
      <c r="Y1255" s="44"/>
      <c r="Z1255" s="44"/>
      <c r="AA1255" s="44"/>
      <c r="AB1255" s="44"/>
      <c r="AC1255" s="44"/>
      <c r="AD1255" s="44"/>
      <c r="AE1255" s="44"/>
      <c r="AF1255" s="44"/>
      <c r="AG1255" s="44"/>
      <c r="AH1255" s="44"/>
      <c r="AI1255" s="44"/>
      <c r="AJ1255" s="44"/>
      <c r="AK1255" s="44"/>
      <c r="AL1255" s="44"/>
      <c r="AM1255" s="44"/>
      <c r="AN1255" s="44"/>
      <c r="AO1255" s="44"/>
      <c r="AP1255" s="44"/>
      <c r="AQ1255" s="44"/>
      <c r="AR1255" s="44"/>
      <c r="AS1255" s="44"/>
      <c r="AT1255" s="44"/>
      <c r="AU1255" s="44"/>
      <c r="AV1255" s="44"/>
      <c r="AW1255" s="44"/>
      <c r="AX1255" s="44"/>
      <c r="AY1255" s="44"/>
      <c r="AZ1255" s="44"/>
      <c r="BA1255" s="44"/>
      <c r="BB1255" s="44"/>
      <c r="BC1255" s="44"/>
      <c r="BD1255" s="44"/>
      <c r="BE1255" s="44"/>
      <c r="BF1255" s="44"/>
      <c r="BG1255" s="44"/>
      <c r="BH1255" s="44"/>
      <c r="BI1255" s="44"/>
      <c r="BJ1255" s="44"/>
      <c r="BK1255" s="44"/>
      <c r="BL1255" s="44"/>
      <c r="BM1255" s="44"/>
      <c r="BN1255" s="44"/>
      <c r="BO1255" s="44"/>
      <c r="BP1255" s="44"/>
      <c r="BQ1255" s="44"/>
      <c r="BR1255" s="44"/>
      <c r="BS1255" s="44"/>
      <c r="BT1255" s="44"/>
      <c r="BU1255" s="44"/>
      <c r="BV1255" s="44"/>
      <c r="BW1255" s="44"/>
      <c r="BX1255" s="44"/>
      <c r="BY1255" s="44"/>
      <c r="BZ1255" s="44"/>
      <c r="CA1255" s="44"/>
      <c r="CB1255" s="44"/>
      <c r="CC1255" s="44"/>
      <c r="CD1255" s="44"/>
      <c r="CE1255" s="44"/>
      <c r="CF1255" s="44"/>
      <c r="CG1255" s="44"/>
      <c r="CH1255" s="44"/>
      <c r="CI1255" s="44"/>
      <c r="CJ1255" s="44"/>
      <c r="CK1255" s="44"/>
      <c r="CL1255" s="44"/>
      <c r="CM1255" s="44"/>
      <c r="CN1255" s="44"/>
      <c r="CO1255" s="44"/>
      <c r="CP1255" s="44"/>
      <c r="CQ1255" s="44"/>
      <c r="CR1255" s="44"/>
      <c r="CS1255" s="44"/>
      <c r="CT1255" s="44"/>
      <c r="CU1255" s="44"/>
      <c r="CV1255" s="44"/>
      <c r="CW1255" s="44"/>
      <c r="CX1255" s="44"/>
      <c r="CY1255" s="44"/>
      <c r="CZ1255" s="44"/>
      <c r="DA1255" s="44"/>
      <c r="DB1255" s="44"/>
      <c r="DC1255" s="44"/>
      <c r="DD1255" s="44"/>
      <c r="DE1255" s="44"/>
      <c r="DF1255" s="44"/>
      <c r="DG1255" s="44"/>
      <c r="DH1255" s="44"/>
      <c r="DI1255" s="44"/>
      <c r="DJ1255" s="44"/>
      <c r="DK1255" s="44"/>
      <c r="DL1255" s="44"/>
      <c r="DM1255" s="44"/>
      <c r="DN1255" s="44"/>
      <c r="DO1255" s="44"/>
      <c r="DP1255" s="44"/>
      <c r="DQ1255" s="44"/>
      <c r="DR1255" s="44"/>
      <c r="DS1255" s="44"/>
      <c r="DT1255" s="44"/>
      <c r="DU1255" s="44"/>
      <c r="DV1255" s="44"/>
      <c r="DW1255" s="44"/>
      <c r="DX1255" s="44"/>
      <c r="DY1255" s="44"/>
      <c r="DZ1255" s="44"/>
      <c r="EA1255" s="44"/>
      <c r="EB1255" s="44"/>
      <c r="EC1255" s="44"/>
      <c r="ED1255" s="44"/>
      <c r="EE1255" s="44"/>
      <c r="EF1255" s="44"/>
      <c r="EG1255" s="44"/>
      <c r="EH1255" s="44"/>
      <c r="EI1255" s="44"/>
      <c r="EJ1255" s="44"/>
      <c r="EK1255" s="44"/>
      <c r="EL1255" s="44"/>
      <c r="EM1255" s="44"/>
      <c r="EN1255" s="44"/>
      <c r="EO1255" s="44"/>
      <c r="EP1255" s="44"/>
      <c r="EQ1255" s="44"/>
      <c r="ER1255" s="44"/>
      <c r="ES1255" s="44"/>
      <c r="ET1255" s="44"/>
      <c r="EU1255" s="44"/>
      <c r="EV1255" s="44"/>
      <c r="EW1255" s="44"/>
      <c r="EX1255" s="44"/>
      <c r="EY1255" s="44"/>
      <c r="EZ1255" s="44"/>
      <c r="FA1255" s="44"/>
      <c r="FB1255" s="44"/>
      <c r="FC1255" s="44"/>
      <c r="FD1255" s="44"/>
      <c r="FE1255" s="44"/>
      <c r="FF1255" s="44"/>
      <c r="FG1255" s="44"/>
      <c r="FH1255" s="44"/>
      <c r="FI1255" s="44"/>
      <c r="FJ1255" s="44"/>
      <c r="FK1255" s="44"/>
      <c r="FL1255" s="44"/>
      <c r="FM1255" s="44"/>
      <c r="FN1255" s="44"/>
      <c r="FO1255" s="44"/>
      <c r="FP1255" s="44"/>
      <c r="FQ1255" s="44"/>
      <c r="FR1255" s="44"/>
      <c r="FS1255" s="44"/>
      <c r="FT1255" s="44"/>
      <c r="FU1255" s="44"/>
      <c r="FV1255" s="44"/>
      <c r="FW1255" s="44"/>
      <c r="FX1255" s="44"/>
      <c r="FY1255" s="44"/>
      <c r="FZ1255" s="44"/>
      <c r="GA1255" s="44"/>
      <c r="GB1255" s="44"/>
      <c r="GC1255" s="44"/>
      <c r="GD1255" s="44"/>
      <c r="GE1255" s="44"/>
      <c r="GF1255" s="44"/>
      <c r="GG1255" s="44"/>
      <c r="GH1255" s="44"/>
      <c r="GI1255" s="44"/>
      <c r="GJ1255" s="44"/>
      <c r="GK1255" s="44"/>
      <c r="GL1255" s="44"/>
      <c r="GM1255" s="44"/>
      <c r="GN1255" s="44"/>
      <c r="GO1255" s="44"/>
      <c r="GP1255" s="44"/>
      <c r="GQ1255" s="44"/>
      <c r="GR1255" s="44"/>
      <c r="GS1255" s="44"/>
      <c r="GT1255" s="44"/>
      <c r="GU1255" s="44"/>
      <c r="GV1255" s="44"/>
      <c r="GW1255" s="44"/>
      <c r="GX1255" s="44"/>
      <c r="GY1255" s="44"/>
      <c r="GZ1255" s="44"/>
      <c r="HA1255" s="44"/>
      <c r="HB1255" s="44"/>
      <c r="HC1255" s="44"/>
      <c r="HD1255" s="44"/>
      <c r="HE1255" s="44"/>
      <c r="HF1255" s="44"/>
      <c r="HG1255" s="44"/>
      <c r="HH1255" s="44"/>
      <c r="HI1255" s="44"/>
      <c r="HJ1255" s="44"/>
      <c r="HK1255" s="44"/>
      <c r="HL1255" s="44"/>
      <c r="HM1255" s="44"/>
      <c r="HN1255" s="44"/>
      <c r="HO1255" s="44"/>
      <c r="HP1255" s="44"/>
      <c r="HQ1255" s="44"/>
      <c r="HR1255" s="44"/>
      <c r="HS1255" s="44"/>
      <c r="HT1255" s="44"/>
      <c r="HU1255" s="44"/>
      <c r="HV1255" s="44"/>
      <c r="HW1255" s="44"/>
      <c r="HX1255" s="44"/>
      <c r="HY1255" s="44"/>
      <c r="HZ1255" s="44"/>
      <c r="IA1255" s="44"/>
      <c r="IB1255" s="44"/>
      <c r="IC1255" s="44"/>
      <c r="ID1255" s="44"/>
      <c r="IE1255" s="44"/>
      <c r="IF1255" s="44"/>
      <c r="IG1255" s="44"/>
      <c r="IH1255" s="44"/>
      <c r="II1255" s="44"/>
      <c r="IJ1255" s="44"/>
      <c r="IK1255" s="44"/>
      <c r="IL1255" s="44"/>
      <c r="IM1255" s="44"/>
      <c r="IN1255" s="44"/>
      <c r="IO1255" s="44"/>
      <c r="IP1255" s="44"/>
      <c r="IQ1255" s="44"/>
      <c r="IR1255" s="44"/>
      <c r="IS1255" s="44"/>
      <c r="IT1255" s="44"/>
      <c r="IU1255" s="44"/>
      <c r="IV1255" s="44"/>
    </row>
    <row r="1256" spans="1:256">
      <c r="A1256" s="557"/>
      <c r="B1256" s="562"/>
      <c r="C1256" s="561"/>
      <c r="D1256" s="556"/>
      <c r="E1256" s="624"/>
      <c r="F1256" s="128"/>
      <c r="G1256" s="59"/>
      <c r="H1256" s="73"/>
      <c r="I1256" s="73"/>
      <c r="J1256" s="73"/>
      <c r="K1256" s="73"/>
      <c r="L1256" s="74"/>
      <c r="M1256" s="49"/>
      <c r="N1256" s="49"/>
      <c r="O1256" s="49"/>
      <c r="P1256" s="49"/>
      <c r="Q1256" s="44"/>
      <c r="R1256" s="44"/>
      <c r="S1256" s="44"/>
      <c r="T1256" s="44"/>
      <c r="U1256" s="44"/>
      <c r="V1256" s="44"/>
      <c r="W1256" s="44"/>
      <c r="X1256" s="44"/>
      <c r="Y1256" s="44"/>
      <c r="Z1256" s="44"/>
      <c r="AA1256" s="44"/>
      <c r="AB1256" s="44"/>
      <c r="AC1256" s="44"/>
      <c r="AD1256" s="44"/>
      <c r="AE1256" s="44"/>
      <c r="AF1256" s="44"/>
      <c r="AG1256" s="44"/>
      <c r="AH1256" s="44"/>
      <c r="AI1256" s="44"/>
      <c r="AJ1256" s="44"/>
      <c r="AK1256" s="44"/>
      <c r="AL1256" s="44"/>
      <c r="AM1256" s="44"/>
      <c r="AN1256" s="44"/>
      <c r="AO1256" s="44"/>
      <c r="AP1256" s="44"/>
      <c r="AQ1256" s="44"/>
      <c r="AR1256" s="44"/>
      <c r="AS1256" s="44"/>
      <c r="AT1256" s="44"/>
      <c r="AU1256" s="44"/>
      <c r="AV1256" s="44"/>
      <c r="AW1256" s="44"/>
      <c r="AX1256" s="44"/>
      <c r="AY1256" s="44"/>
      <c r="AZ1256" s="44"/>
      <c r="BA1256" s="44"/>
      <c r="BB1256" s="44"/>
      <c r="BC1256" s="44"/>
      <c r="BD1256" s="44"/>
      <c r="BE1256" s="44"/>
      <c r="BF1256" s="44"/>
      <c r="BG1256" s="44"/>
      <c r="BH1256" s="44"/>
      <c r="BI1256" s="44"/>
      <c r="BJ1256" s="44"/>
      <c r="BK1256" s="44"/>
      <c r="BL1256" s="44"/>
      <c r="BM1256" s="44"/>
      <c r="BN1256" s="44"/>
      <c r="BO1256" s="44"/>
      <c r="BP1256" s="44"/>
      <c r="BQ1256" s="44"/>
      <c r="BR1256" s="44"/>
      <c r="BS1256" s="44"/>
      <c r="BT1256" s="44"/>
      <c r="BU1256" s="44"/>
      <c r="BV1256" s="44"/>
      <c r="BW1256" s="44"/>
      <c r="BX1256" s="44"/>
      <c r="BY1256" s="44"/>
      <c r="BZ1256" s="44"/>
      <c r="CA1256" s="44"/>
      <c r="CB1256" s="44"/>
      <c r="CC1256" s="44"/>
      <c r="CD1256" s="44"/>
      <c r="CE1256" s="44"/>
      <c r="CF1256" s="44"/>
      <c r="CG1256" s="44"/>
      <c r="CH1256" s="44"/>
      <c r="CI1256" s="44"/>
      <c r="CJ1256" s="44"/>
      <c r="CK1256" s="44"/>
      <c r="CL1256" s="44"/>
      <c r="CM1256" s="44"/>
      <c r="CN1256" s="44"/>
      <c r="CO1256" s="44"/>
      <c r="CP1256" s="44"/>
      <c r="CQ1256" s="44"/>
      <c r="CR1256" s="44"/>
      <c r="CS1256" s="44"/>
      <c r="CT1256" s="44"/>
      <c r="CU1256" s="44"/>
      <c r="CV1256" s="44"/>
      <c r="CW1256" s="44"/>
      <c r="CX1256" s="44"/>
      <c r="CY1256" s="44"/>
      <c r="CZ1256" s="44"/>
      <c r="DA1256" s="44"/>
      <c r="DB1256" s="44"/>
      <c r="DC1256" s="44"/>
      <c r="DD1256" s="44"/>
      <c r="DE1256" s="44"/>
      <c r="DF1256" s="44"/>
      <c r="DG1256" s="44"/>
      <c r="DH1256" s="44"/>
      <c r="DI1256" s="44"/>
      <c r="DJ1256" s="44"/>
      <c r="DK1256" s="44"/>
      <c r="DL1256" s="44"/>
      <c r="DM1256" s="44"/>
      <c r="DN1256" s="44"/>
      <c r="DO1256" s="44"/>
      <c r="DP1256" s="44"/>
      <c r="DQ1256" s="44"/>
      <c r="DR1256" s="44"/>
      <c r="DS1256" s="44"/>
      <c r="DT1256" s="44"/>
      <c r="DU1256" s="44"/>
      <c r="DV1256" s="44"/>
      <c r="DW1256" s="44"/>
      <c r="DX1256" s="44"/>
      <c r="DY1256" s="44"/>
      <c r="DZ1256" s="44"/>
      <c r="EA1256" s="44"/>
      <c r="EB1256" s="44"/>
      <c r="EC1256" s="44"/>
      <c r="ED1256" s="44"/>
      <c r="EE1256" s="44"/>
      <c r="EF1256" s="44"/>
      <c r="EG1256" s="44"/>
      <c r="EH1256" s="44"/>
      <c r="EI1256" s="44"/>
      <c r="EJ1256" s="44"/>
      <c r="EK1256" s="44"/>
      <c r="EL1256" s="44"/>
      <c r="EM1256" s="44"/>
      <c r="EN1256" s="44"/>
      <c r="EO1256" s="44"/>
      <c r="EP1256" s="44"/>
      <c r="EQ1256" s="44"/>
      <c r="ER1256" s="44"/>
      <c r="ES1256" s="44"/>
      <c r="ET1256" s="44"/>
      <c r="EU1256" s="44"/>
      <c r="EV1256" s="44"/>
      <c r="EW1256" s="44"/>
      <c r="EX1256" s="44"/>
      <c r="EY1256" s="44"/>
      <c r="EZ1256" s="44"/>
      <c r="FA1256" s="44"/>
      <c r="FB1256" s="44"/>
      <c r="FC1256" s="44"/>
      <c r="FD1256" s="44"/>
      <c r="FE1256" s="44"/>
      <c r="FF1256" s="44"/>
      <c r="FG1256" s="44"/>
      <c r="FH1256" s="44"/>
      <c r="FI1256" s="44"/>
      <c r="FJ1256" s="44"/>
      <c r="FK1256" s="44"/>
      <c r="FL1256" s="44"/>
      <c r="FM1256" s="44"/>
      <c r="FN1256" s="44"/>
      <c r="FO1256" s="44"/>
      <c r="FP1256" s="44"/>
      <c r="FQ1256" s="44"/>
      <c r="FR1256" s="44"/>
      <c r="FS1256" s="44"/>
      <c r="FT1256" s="44"/>
      <c r="FU1256" s="44"/>
      <c r="FV1256" s="44"/>
      <c r="FW1256" s="44"/>
      <c r="FX1256" s="44"/>
      <c r="FY1256" s="44"/>
      <c r="FZ1256" s="44"/>
      <c r="GA1256" s="44"/>
      <c r="GB1256" s="44"/>
      <c r="GC1256" s="44"/>
      <c r="GD1256" s="44"/>
      <c r="GE1256" s="44"/>
      <c r="GF1256" s="44"/>
      <c r="GG1256" s="44"/>
      <c r="GH1256" s="44"/>
      <c r="GI1256" s="44"/>
      <c r="GJ1256" s="44"/>
      <c r="GK1256" s="44"/>
      <c r="GL1256" s="44"/>
      <c r="GM1256" s="44"/>
      <c r="GN1256" s="44"/>
      <c r="GO1256" s="44"/>
      <c r="GP1256" s="44"/>
      <c r="GQ1256" s="44"/>
      <c r="GR1256" s="44"/>
      <c r="GS1256" s="44"/>
      <c r="GT1256" s="44"/>
      <c r="GU1256" s="44"/>
      <c r="GV1256" s="44"/>
      <c r="GW1256" s="44"/>
      <c r="GX1256" s="44"/>
      <c r="GY1256" s="44"/>
      <c r="GZ1256" s="44"/>
      <c r="HA1256" s="44"/>
      <c r="HB1256" s="44"/>
      <c r="HC1256" s="44"/>
      <c r="HD1256" s="44"/>
      <c r="HE1256" s="44"/>
      <c r="HF1256" s="44"/>
      <c r="HG1256" s="44"/>
      <c r="HH1256" s="44"/>
      <c r="HI1256" s="44"/>
      <c r="HJ1256" s="44"/>
      <c r="HK1256" s="44"/>
      <c r="HL1256" s="44"/>
      <c r="HM1256" s="44"/>
      <c r="HN1256" s="44"/>
      <c r="HO1256" s="44"/>
      <c r="HP1256" s="44"/>
      <c r="HQ1256" s="44"/>
      <c r="HR1256" s="44"/>
      <c r="HS1256" s="44"/>
      <c r="HT1256" s="44"/>
      <c r="HU1256" s="44"/>
      <c r="HV1256" s="44"/>
      <c r="HW1256" s="44"/>
      <c r="HX1256" s="44"/>
      <c r="HY1256" s="44"/>
      <c r="HZ1256" s="44"/>
      <c r="IA1256" s="44"/>
      <c r="IB1256" s="44"/>
      <c r="IC1256" s="44"/>
      <c r="ID1256" s="44"/>
      <c r="IE1256" s="44"/>
      <c r="IF1256" s="44"/>
      <c r="IG1256" s="44"/>
      <c r="IH1256" s="44"/>
      <c r="II1256" s="44"/>
      <c r="IJ1256" s="44"/>
      <c r="IK1256" s="44"/>
      <c r="IL1256" s="44"/>
      <c r="IM1256" s="44"/>
      <c r="IN1256" s="44"/>
      <c r="IO1256" s="44"/>
      <c r="IP1256" s="44"/>
      <c r="IQ1256" s="44"/>
      <c r="IR1256" s="44"/>
      <c r="IS1256" s="44"/>
      <c r="IT1256" s="44"/>
      <c r="IU1256" s="44"/>
      <c r="IV1256" s="44"/>
    </row>
    <row r="1257" spans="1:256">
      <c r="A1257" s="761"/>
      <c r="B1257" s="1330" t="s">
        <v>1160</v>
      </c>
      <c r="C1257" s="1330"/>
      <c r="D1257" s="1330"/>
      <c r="E1257" s="1330"/>
      <c r="F1257" s="762"/>
      <c r="G1257" s="43"/>
      <c r="H1257" s="73"/>
      <c r="I1257" s="73"/>
      <c r="J1257" s="73"/>
      <c r="K1257" s="73"/>
      <c r="L1257" s="74"/>
      <c r="M1257" s="49"/>
      <c r="N1257" s="49"/>
      <c r="O1257" s="49"/>
      <c r="P1257" s="49"/>
      <c r="Q1257" s="44"/>
      <c r="R1257" s="44"/>
      <c r="S1257" s="44"/>
      <c r="T1257" s="44"/>
      <c r="U1257" s="44"/>
      <c r="V1257" s="44"/>
      <c r="W1257" s="44"/>
      <c r="X1257" s="44"/>
      <c r="Y1257" s="44"/>
      <c r="Z1257" s="44"/>
      <c r="AA1257" s="44"/>
      <c r="AB1257" s="44"/>
      <c r="AC1257" s="44"/>
      <c r="AD1257" s="44"/>
      <c r="AE1257" s="44"/>
      <c r="AF1257" s="44"/>
      <c r="AG1257" s="44"/>
      <c r="AH1257" s="44"/>
      <c r="AI1257" s="44"/>
      <c r="AJ1257" s="44"/>
      <c r="AK1257" s="44"/>
      <c r="AL1257" s="44"/>
      <c r="AM1257" s="44"/>
      <c r="AN1257" s="44"/>
      <c r="AO1257" s="44"/>
      <c r="AP1257" s="44"/>
      <c r="AQ1257" s="44"/>
      <c r="AR1257" s="44"/>
      <c r="AS1257" s="44"/>
      <c r="AT1257" s="44"/>
      <c r="AU1257" s="44"/>
      <c r="AV1257" s="44"/>
      <c r="AW1257" s="44"/>
      <c r="AX1257" s="44"/>
      <c r="AY1257" s="44"/>
      <c r="AZ1257" s="44"/>
      <c r="BA1257" s="44"/>
      <c r="BB1257" s="44"/>
      <c r="BC1257" s="44"/>
      <c r="BD1257" s="44"/>
      <c r="BE1257" s="44"/>
      <c r="BF1257" s="44"/>
      <c r="BG1257" s="44"/>
      <c r="BH1257" s="44"/>
      <c r="BI1257" s="44"/>
      <c r="BJ1257" s="44"/>
      <c r="BK1257" s="44"/>
      <c r="BL1257" s="44"/>
      <c r="BM1257" s="44"/>
      <c r="BN1257" s="44"/>
      <c r="BO1257" s="44"/>
      <c r="BP1257" s="44"/>
      <c r="BQ1257" s="44"/>
      <c r="BR1257" s="44"/>
      <c r="BS1257" s="44"/>
      <c r="BT1257" s="44"/>
      <c r="BU1257" s="44"/>
      <c r="BV1257" s="44"/>
      <c r="BW1257" s="44"/>
      <c r="BX1257" s="44"/>
      <c r="BY1257" s="44"/>
      <c r="BZ1257" s="44"/>
      <c r="CA1257" s="44"/>
      <c r="CB1257" s="44"/>
      <c r="CC1257" s="44"/>
      <c r="CD1257" s="44"/>
      <c r="CE1257" s="44"/>
      <c r="CF1257" s="44"/>
      <c r="CG1257" s="44"/>
      <c r="CH1257" s="44"/>
      <c r="CI1257" s="44"/>
      <c r="CJ1257" s="44"/>
      <c r="CK1257" s="44"/>
      <c r="CL1257" s="44"/>
      <c r="CM1257" s="44"/>
      <c r="CN1257" s="44"/>
      <c r="CO1257" s="44"/>
      <c r="CP1257" s="44"/>
      <c r="CQ1257" s="44"/>
      <c r="CR1257" s="44"/>
      <c r="CS1257" s="44"/>
      <c r="CT1257" s="44"/>
      <c r="CU1257" s="44"/>
      <c r="CV1257" s="44"/>
      <c r="CW1257" s="44"/>
      <c r="CX1257" s="44"/>
      <c r="CY1257" s="44"/>
      <c r="CZ1257" s="44"/>
      <c r="DA1257" s="44"/>
      <c r="DB1257" s="44"/>
      <c r="DC1257" s="44"/>
      <c r="DD1257" s="44"/>
      <c r="DE1257" s="44"/>
      <c r="DF1257" s="44"/>
      <c r="DG1257" s="44"/>
      <c r="DH1257" s="44"/>
      <c r="DI1257" s="44"/>
      <c r="DJ1257" s="44"/>
      <c r="DK1257" s="44"/>
      <c r="DL1257" s="44"/>
      <c r="DM1257" s="44"/>
      <c r="DN1257" s="44"/>
      <c r="DO1257" s="44"/>
      <c r="DP1257" s="44"/>
      <c r="DQ1257" s="44"/>
      <c r="DR1257" s="44"/>
      <c r="DS1257" s="44"/>
      <c r="DT1257" s="44"/>
      <c r="DU1257" s="44"/>
      <c r="DV1257" s="44"/>
      <c r="DW1257" s="44"/>
      <c r="DX1257" s="44"/>
      <c r="DY1257" s="44"/>
      <c r="DZ1257" s="44"/>
      <c r="EA1257" s="44"/>
      <c r="EB1257" s="44"/>
      <c r="EC1257" s="44"/>
      <c r="ED1257" s="44"/>
      <c r="EE1257" s="44"/>
      <c r="EF1257" s="44"/>
      <c r="EG1257" s="44"/>
      <c r="EH1257" s="44"/>
      <c r="EI1257" s="44"/>
      <c r="EJ1257" s="44"/>
      <c r="EK1257" s="44"/>
      <c r="EL1257" s="44"/>
      <c r="EM1257" s="44"/>
      <c r="EN1257" s="44"/>
      <c r="EO1257" s="44"/>
      <c r="EP1257" s="44"/>
      <c r="EQ1257" s="44"/>
      <c r="ER1257" s="44"/>
      <c r="ES1257" s="44"/>
      <c r="ET1257" s="44"/>
      <c r="EU1257" s="44"/>
      <c r="EV1257" s="44"/>
      <c r="EW1257" s="44"/>
      <c r="EX1257" s="44"/>
      <c r="EY1257" s="44"/>
      <c r="EZ1257" s="44"/>
      <c r="FA1257" s="44"/>
      <c r="FB1257" s="44"/>
      <c r="FC1257" s="44"/>
      <c r="FD1257" s="44"/>
      <c r="FE1257" s="44"/>
      <c r="FF1257" s="44"/>
      <c r="FG1257" s="44"/>
      <c r="FH1257" s="44"/>
      <c r="FI1257" s="44"/>
      <c r="FJ1257" s="44"/>
      <c r="FK1257" s="44"/>
      <c r="FL1257" s="44"/>
      <c r="FM1257" s="44"/>
      <c r="FN1257" s="44"/>
      <c r="FO1257" s="44"/>
      <c r="FP1257" s="44"/>
      <c r="FQ1257" s="44"/>
      <c r="FR1257" s="44"/>
      <c r="FS1257" s="44"/>
      <c r="FT1257" s="44"/>
      <c r="FU1257" s="44"/>
      <c r="FV1257" s="44"/>
      <c r="FW1257" s="44"/>
      <c r="FX1257" s="44"/>
      <c r="FY1257" s="44"/>
      <c r="FZ1257" s="44"/>
      <c r="GA1257" s="44"/>
      <c r="GB1257" s="44"/>
      <c r="GC1257" s="44"/>
      <c r="GD1257" s="44"/>
      <c r="GE1257" s="44"/>
      <c r="GF1257" s="44"/>
      <c r="GG1257" s="44"/>
      <c r="GH1257" s="44"/>
      <c r="GI1257" s="44"/>
      <c r="GJ1257" s="44"/>
      <c r="GK1257" s="44"/>
      <c r="GL1257" s="44"/>
      <c r="GM1257" s="44"/>
      <c r="GN1257" s="44"/>
      <c r="GO1257" s="44"/>
      <c r="GP1257" s="44"/>
      <c r="GQ1257" s="44"/>
      <c r="GR1257" s="44"/>
      <c r="GS1257" s="44"/>
      <c r="GT1257" s="44"/>
      <c r="GU1257" s="44"/>
      <c r="GV1257" s="44"/>
      <c r="GW1257" s="44"/>
      <c r="GX1257" s="44"/>
      <c r="GY1257" s="44"/>
      <c r="GZ1257" s="44"/>
      <c r="HA1257" s="44"/>
      <c r="HB1257" s="44"/>
      <c r="HC1257" s="44"/>
      <c r="HD1257" s="44"/>
      <c r="HE1257" s="44"/>
      <c r="HF1257" s="44"/>
      <c r="HG1257" s="44"/>
      <c r="HH1257" s="44"/>
      <c r="HI1257" s="44"/>
      <c r="HJ1257" s="44"/>
      <c r="HK1257" s="44"/>
      <c r="HL1257" s="44"/>
      <c r="HM1257" s="44"/>
      <c r="HN1257" s="44"/>
      <c r="HO1257" s="44"/>
      <c r="HP1257" s="44"/>
      <c r="HQ1257" s="44"/>
      <c r="HR1257" s="44"/>
      <c r="HS1257" s="44"/>
      <c r="HT1257" s="44"/>
      <c r="HU1257" s="44"/>
      <c r="HV1257" s="44"/>
      <c r="HW1257" s="44"/>
      <c r="HX1257" s="44"/>
      <c r="HY1257" s="44"/>
      <c r="HZ1257" s="44"/>
      <c r="IA1257" s="44"/>
      <c r="IB1257" s="44"/>
      <c r="IC1257" s="44"/>
      <c r="ID1257" s="44"/>
      <c r="IE1257" s="44"/>
      <c r="IF1257" s="44"/>
      <c r="IG1257" s="44"/>
      <c r="IH1257" s="44"/>
      <c r="II1257" s="44"/>
      <c r="IJ1257" s="44"/>
      <c r="IK1257" s="44"/>
      <c r="IL1257" s="44"/>
      <c r="IM1257" s="44"/>
      <c r="IN1257" s="44"/>
      <c r="IO1257" s="44"/>
      <c r="IP1257" s="44"/>
      <c r="IQ1257" s="44"/>
      <c r="IR1257" s="44"/>
      <c r="IS1257" s="44"/>
      <c r="IT1257" s="44"/>
      <c r="IU1257" s="44"/>
      <c r="IV1257" s="44"/>
    </row>
    <row r="1258" spans="1:256">
      <c r="A1258" s="637"/>
      <c r="B1258" s="763"/>
      <c r="C1258" s="764"/>
      <c r="D1258" s="765"/>
      <c r="E1258" s="766"/>
      <c r="F1258" s="766"/>
      <c r="G1258" s="43"/>
      <c r="H1258" s="73"/>
      <c r="I1258" s="73"/>
      <c r="J1258" s="73"/>
      <c r="K1258" s="73"/>
      <c r="L1258" s="74"/>
      <c r="M1258" s="49"/>
      <c r="N1258" s="49"/>
      <c r="O1258" s="49"/>
      <c r="P1258" s="49"/>
      <c r="Q1258" s="44"/>
      <c r="R1258" s="44"/>
      <c r="S1258" s="44"/>
      <c r="T1258" s="44"/>
      <c r="U1258" s="44"/>
      <c r="V1258" s="44"/>
      <c r="W1258" s="44"/>
      <c r="X1258" s="44"/>
      <c r="Y1258" s="44"/>
      <c r="Z1258" s="44"/>
      <c r="AA1258" s="44"/>
      <c r="AB1258" s="44"/>
      <c r="AC1258" s="44"/>
      <c r="AD1258" s="44"/>
      <c r="AE1258" s="44"/>
      <c r="AF1258" s="44"/>
      <c r="AG1258" s="44"/>
      <c r="AH1258" s="44"/>
      <c r="AI1258" s="44"/>
      <c r="AJ1258" s="44"/>
      <c r="AK1258" s="44"/>
      <c r="AL1258" s="44"/>
      <c r="AM1258" s="44"/>
      <c r="AN1258" s="44"/>
      <c r="AO1258" s="44"/>
      <c r="AP1258" s="44"/>
      <c r="AQ1258" s="44"/>
      <c r="AR1258" s="44"/>
      <c r="AS1258" s="44"/>
      <c r="AT1258" s="44"/>
      <c r="AU1258" s="44"/>
      <c r="AV1258" s="44"/>
      <c r="AW1258" s="44"/>
      <c r="AX1258" s="44"/>
      <c r="AY1258" s="44"/>
      <c r="AZ1258" s="44"/>
      <c r="BA1258" s="44"/>
      <c r="BB1258" s="44"/>
      <c r="BC1258" s="44"/>
      <c r="BD1258" s="44"/>
      <c r="BE1258" s="44"/>
      <c r="BF1258" s="44"/>
      <c r="BG1258" s="44"/>
      <c r="BH1258" s="44"/>
      <c r="BI1258" s="44"/>
      <c r="BJ1258" s="44"/>
      <c r="BK1258" s="44"/>
      <c r="BL1258" s="44"/>
      <c r="BM1258" s="44"/>
      <c r="BN1258" s="44"/>
      <c r="BO1258" s="44"/>
      <c r="BP1258" s="44"/>
      <c r="BQ1258" s="44"/>
      <c r="BR1258" s="44"/>
      <c r="BS1258" s="44"/>
      <c r="BT1258" s="44"/>
      <c r="BU1258" s="44"/>
      <c r="BV1258" s="44"/>
      <c r="BW1258" s="44"/>
      <c r="BX1258" s="44"/>
      <c r="BY1258" s="44"/>
      <c r="BZ1258" s="44"/>
      <c r="CA1258" s="44"/>
      <c r="CB1258" s="44"/>
      <c r="CC1258" s="44"/>
      <c r="CD1258" s="44"/>
      <c r="CE1258" s="44"/>
      <c r="CF1258" s="44"/>
      <c r="CG1258" s="44"/>
      <c r="CH1258" s="44"/>
      <c r="CI1258" s="44"/>
      <c r="CJ1258" s="44"/>
      <c r="CK1258" s="44"/>
      <c r="CL1258" s="44"/>
      <c r="CM1258" s="44"/>
      <c r="CN1258" s="44"/>
      <c r="CO1258" s="44"/>
      <c r="CP1258" s="44"/>
      <c r="CQ1258" s="44"/>
      <c r="CR1258" s="44"/>
      <c r="CS1258" s="44"/>
      <c r="CT1258" s="44"/>
      <c r="CU1258" s="44"/>
      <c r="CV1258" s="44"/>
      <c r="CW1258" s="44"/>
      <c r="CX1258" s="44"/>
      <c r="CY1258" s="44"/>
      <c r="CZ1258" s="44"/>
      <c r="DA1258" s="44"/>
      <c r="DB1258" s="44"/>
      <c r="DC1258" s="44"/>
      <c r="DD1258" s="44"/>
      <c r="DE1258" s="44"/>
      <c r="DF1258" s="44"/>
      <c r="DG1258" s="44"/>
      <c r="DH1258" s="44"/>
      <c r="DI1258" s="44"/>
      <c r="DJ1258" s="44"/>
      <c r="DK1258" s="44"/>
      <c r="DL1258" s="44"/>
      <c r="DM1258" s="44"/>
      <c r="DN1258" s="44"/>
      <c r="DO1258" s="44"/>
      <c r="DP1258" s="44"/>
      <c r="DQ1258" s="44"/>
      <c r="DR1258" s="44"/>
      <c r="DS1258" s="44"/>
      <c r="DT1258" s="44"/>
      <c r="DU1258" s="44"/>
      <c r="DV1258" s="44"/>
      <c r="DW1258" s="44"/>
      <c r="DX1258" s="44"/>
      <c r="DY1258" s="44"/>
      <c r="DZ1258" s="44"/>
      <c r="EA1258" s="44"/>
      <c r="EB1258" s="44"/>
      <c r="EC1258" s="44"/>
      <c r="ED1258" s="44"/>
      <c r="EE1258" s="44"/>
      <c r="EF1258" s="44"/>
      <c r="EG1258" s="44"/>
      <c r="EH1258" s="44"/>
      <c r="EI1258" s="44"/>
      <c r="EJ1258" s="44"/>
      <c r="EK1258" s="44"/>
      <c r="EL1258" s="44"/>
      <c r="EM1258" s="44"/>
      <c r="EN1258" s="44"/>
      <c r="EO1258" s="44"/>
      <c r="EP1258" s="44"/>
      <c r="EQ1258" s="44"/>
      <c r="ER1258" s="44"/>
      <c r="ES1258" s="44"/>
      <c r="ET1258" s="44"/>
      <c r="EU1258" s="44"/>
      <c r="EV1258" s="44"/>
      <c r="EW1258" s="44"/>
      <c r="EX1258" s="44"/>
      <c r="EY1258" s="44"/>
      <c r="EZ1258" s="44"/>
      <c r="FA1258" s="44"/>
      <c r="FB1258" s="44"/>
      <c r="FC1258" s="44"/>
      <c r="FD1258" s="44"/>
      <c r="FE1258" s="44"/>
      <c r="FF1258" s="44"/>
      <c r="FG1258" s="44"/>
      <c r="FH1258" s="44"/>
      <c r="FI1258" s="44"/>
      <c r="FJ1258" s="44"/>
      <c r="FK1258" s="44"/>
      <c r="FL1258" s="44"/>
      <c r="FM1258" s="44"/>
      <c r="FN1258" s="44"/>
      <c r="FO1258" s="44"/>
      <c r="FP1258" s="44"/>
      <c r="FQ1258" s="44"/>
      <c r="FR1258" s="44"/>
      <c r="FS1258" s="44"/>
      <c r="FT1258" s="44"/>
      <c r="FU1258" s="44"/>
      <c r="FV1258" s="44"/>
      <c r="FW1258" s="44"/>
      <c r="FX1258" s="44"/>
      <c r="FY1258" s="44"/>
      <c r="FZ1258" s="44"/>
      <c r="GA1258" s="44"/>
      <c r="GB1258" s="44"/>
      <c r="GC1258" s="44"/>
      <c r="GD1258" s="44"/>
      <c r="GE1258" s="44"/>
      <c r="GF1258" s="44"/>
      <c r="GG1258" s="44"/>
      <c r="GH1258" s="44"/>
      <c r="GI1258" s="44"/>
      <c r="GJ1258" s="44"/>
      <c r="GK1258" s="44"/>
      <c r="GL1258" s="44"/>
      <c r="GM1258" s="44"/>
      <c r="GN1258" s="44"/>
      <c r="GO1258" s="44"/>
      <c r="GP1258" s="44"/>
      <c r="GQ1258" s="44"/>
      <c r="GR1258" s="44"/>
      <c r="GS1258" s="44"/>
      <c r="GT1258" s="44"/>
      <c r="GU1258" s="44"/>
      <c r="GV1258" s="44"/>
      <c r="GW1258" s="44"/>
      <c r="GX1258" s="44"/>
      <c r="GY1258" s="44"/>
      <c r="GZ1258" s="44"/>
      <c r="HA1258" s="44"/>
      <c r="HB1258" s="44"/>
      <c r="HC1258" s="44"/>
      <c r="HD1258" s="44"/>
      <c r="HE1258" s="44"/>
      <c r="HF1258" s="44"/>
      <c r="HG1258" s="44"/>
      <c r="HH1258" s="44"/>
      <c r="HI1258" s="44"/>
      <c r="HJ1258" s="44"/>
      <c r="HK1258" s="44"/>
      <c r="HL1258" s="44"/>
      <c r="HM1258" s="44"/>
      <c r="HN1258" s="44"/>
      <c r="HO1258" s="44"/>
      <c r="HP1258" s="44"/>
      <c r="HQ1258" s="44"/>
      <c r="HR1258" s="44"/>
      <c r="HS1258" s="44"/>
      <c r="HT1258" s="44"/>
      <c r="HU1258" s="44"/>
      <c r="HV1258" s="44"/>
      <c r="HW1258" s="44"/>
      <c r="HX1258" s="44"/>
      <c r="HY1258" s="44"/>
      <c r="HZ1258" s="44"/>
      <c r="IA1258" s="44"/>
      <c r="IB1258" s="44"/>
      <c r="IC1258" s="44"/>
      <c r="ID1258" s="44"/>
      <c r="IE1258" s="44"/>
      <c r="IF1258" s="44"/>
      <c r="IG1258" s="44"/>
      <c r="IH1258" s="44"/>
      <c r="II1258" s="44"/>
      <c r="IJ1258" s="44"/>
      <c r="IK1258" s="44"/>
      <c r="IL1258" s="44"/>
      <c r="IM1258" s="44"/>
      <c r="IN1258" s="44"/>
      <c r="IO1258" s="44"/>
      <c r="IP1258" s="44"/>
      <c r="IQ1258" s="44"/>
      <c r="IR1258" s="44"/>
      <c r="IS1258" s="44"/>
      <c r="IT1258" s="44"/>
      <c r="IU1258" s="44"/>
      <c r="IV1258" s="44"/>
    </row>
    <row r="1259" spans="1:256">
      <c r="A1259" s="761" t="s">
        <v>132</v>
      </c>
      <c r="B1259" s="763" t="s">
        <v>133</v>
      </c>
      <c r="C1259" s="767"/>
      <c r="D1259" s="712"/>
      <c r="E1259" s="766"/>
      <c r="F1259" s="766"/>
      <c r="G1259" s="43"/>
      <c r="H1259" s="73"/>
      <c r="I1259" s="73"/>
      <c r="J1259" s="73"/>
      <c r="K1259" s="73"/>
      <c r="L1259" s="74"/>
      <c r="M1259" s="49"/>
      <c r="N1259" s="49"/>
      <c r="O1259" s="49"/>
      <c r="P1259" s="49"/>
      <c r="Q1259" s="44"/>
      <c r="R1259" s="44"/>
      <c r="S1259" s="44"/>
      <c r="T1259" s="44"/>
      <c r="U1259" s="44"/>
      <c r="V1259" s="44"/>
      <c r="W1259" s="44"/>
      <c r="X1259" s="44"/>
      <c r="Y1259" s="44"/>
      <c r="Z1259" s="44"/>
      <c r="AA1259" s="44"/>
      <c r="AB1259" s="44"/>
      <c r="AC1259" s="44"/>
      <c r="AD1259" s="44"/>
      <c r="AE1259" s="44"/>
      <c r="AF1259" s="44"/>
      <c r="AG1259" s="44"/>
      <c r="AH1259" s="44"/>
      <c r="AI1259" s="44"/>
      <c r="AJ1259" s="44"/>
      <c r="AK1259" s="44"/>
      <c r="AL1259" s="44"/>
      <c r="AM1259" s="44"/>
      <c r="AN1259" s="44"/>
      <c r="AO1259" s="44"/>
      <c r="AP1259" s="44"/>
      <c r="AQ1259" s="44"/>
      <c r="AR1259" s="44"/>
      <c r="AS1259" s="44"/>
      <c r="AT1259" s="44"/>
      <c r="AU1259" s="44"/>
      <c r="AV1259" s="44"/>
      <c r="AW1259" s="44"/>
      <c r="AX1259" s="44"/>
      <c r="AY1259" s="44"/>
      <c r="AZ1259" s="44"/>
      <c r="BA1259" s="44"/>
      <c r="BB1259" s="44"/>
      <c r="BC1259" s="44"/>
      <c r="BD1259" s="44"/>
      <c r="BE1259" s="44"/>
      <c r="BF1259" s="44"/>
      <c r="BG1259" s="44"/>
      <c r="BH1259" s="44"/>
      <c r="BI1259" s="44"/>
      <c r="BJ1259" s="44"/>
      <c r="BK1259" s="44"/>
      <c r="BL1259" s="44"/>
      <c r="BM1259" s="44"/>
      <c r="BN1259" s="44"/>
      <c r="BO1259" s="44"/>
      <c r="BP1259" s="44"/>
      <c r="BQ1259" s="44"/>
      <c r="BR1259" s="44"/>
      <c r="BS1259" s="44"/>
      <c r="BT1259" s="44"/>
      <c r="BU1259" s="44"/>
      <c r="BV1259" s="44"/>
      <c r="BW1259" s="44"/>
      <c r="BX1259" s="44"/>
      <c r="BY1259" s="44"/>
      <c r="BZ1259" s="44"/>
      <c r="CA1259" s="44"/>
      <c r="CB1259" s="44"/>
      <c r="CC1259" s="44"/>
      <c r="CD1259" s="44"/>
      <c r="CE1259" s="44"/>
      <c r="CF1259" s="44"/>
      <c r="CG1259" s="44"/>
      <c r="CH1259" s="44"/>
      <c r="CI1259" s="44"/>
      <c r="CJ1259" s="44"/>
      <c r="CK1259" s="44"/>
      <c r="CL1259" s="44"/>
      <c r="CM1259" s="44"/>
      <c r="CN1259" s="44"/>
      <c r="CO1259" s="44"/>
      <c r="CP1259" s="44"/>
      <c r="CQ1259" s="44"/>
      <c r="CR1259" s="44"/>
      <c r="CS1259" s="44"/>
      <c r="CT1259" s="44"/>
      <c r="CU1259" s="44"/>
      <c r="CV1259" s="44"/>
      <c r="CW1259" s="44"/>
      <c r="CX1259" s="44"/>
      <c r="CY1259" s="44"/>
      <c r="CZ1259" s="44"/>
      <c r="DA1259" s="44"/>
      <c r="DB1259" s="44"/>
      <c r="DC1259" s="44"/>
      <c r="DD1259" s="44"/>
      <c r="DE1259" s="44"/>
      <c r="DF1259" s="44"/>
      <c r="DG1259" s="44"/>
      <c r="DH1259" s="44"/>
      <c r="DI1259" s="44"/>
      <c r="DJ1259" s="44"/>
      <c r="DK1259" s="44"/>
      <c r="DL1259" s="44"/>
      <c r="DM1259" s="44"/>
      <c r="DN1259" s="44"/>
      <c r="DO1259" s="44"/>
      <c r="DP1259" s="44"/>
      <c r="DQ1259" s="44"/>
      <c r="DR1259" s="44"/>
      <c r="DS1259" s="44"/>
      <c r="DT1259" s="44"/>
      <c r="DU1259" s="44"/>
      <c r="DV1259" s="44"/>
      <c r="DW1259" s="44"/>
      <c r="DX1259" s="44"/>
      <c r="DY1259" s="44"/>
      <c r="DZ1259" s="44"/>
      <c r="EA1259" s="44"/>
      <c r="EB1259" s="44"/>
      <c r="EC1259" s="44"/>
      <c r="ED1259" s="44"/>
      <c r="EE1259" s="44"/>
      <c r="EF1259" s="44"/>
      <c r="EG1259" s="44"/>
      <c r="EH1259" s="44"/>
      <c r="EI1259" s="44"/>
      <c r="EJ1259" s="44"/>
      <c r="EK1259" s="44"/>
      <c r="EL1259" s="44"/>
      <c r="EM1259" s="44"/>
      <c r="EN1259" s="44"/>
      <c r="EO1259" s="44"/>
      <c r="EP1259" s="44"/>
      <c r="EQ1259" s="44"/>
      <c r="ER1259" s="44"/>
      <c r="ES1259" s="44"/>
      <c r="ET1259" s="44"/>
      <c r="EU1259" s="44"/>
      <c r="EV1259" s="44"/>
      <c r="EW1259" s="44"/>
      <c r="EX1259" s="44"/>
      <c r="EY1259" s="44"/>
      <c r="EZ1259" s="44"/>
      <c r="FA1259" s="44"/>
      <c r="FB1259" s="44"/>
      <c r="FC1259" s="44"/>
      <c r="FD1259" s="44"/>
      <c r="FE1259" s="44"/>
      <c r="FF1259" s="44"/>
      <c r="FG1259" s="44"/>
      <c r="FH1259" s="44"/>
      <c r="FI1259" s="44"/>
      <c r="FJ1259" s="44"/>
      <c r="FK1259" s="44"/>
      <c r="FL1259" s="44"/>
      <c r="FM1259" s="44"/>
      <c r="FN1259" s="44"/>
      <c r="FO1259" s="44"/>
      <c r="FP1259" s="44"/>
      <c r="FQ1259" s="44"/>
      <c r="FR1259" s="44"/>
      <c r="FS1259" s="44"/>
      <c r="FT1259" s="44"/>
      <c r="FU1259" s="44"/>
      <c r="FV1259" s="44"/>
      <c r="FW1259" s="44"/>
      <c r="FX1259" s="44"/>
      <c r="FY1259" s="44"/>
      <c r="FZ1259" s="44"/>
      <c r="GA1259" s="44"/>
      <c r="GB1259" s="44"/>
      <c r="GC1259" s="44"/>
      <c r="GD1259" s="44"/>
      <c r="GE1259" s="44"/>
      <c r="GF1259" s="44"/>
      <c r="GG1259" s="44"/>
      <c r="GH1259" s="44"/>
      <c r="GI1259" s="44"/>
      <c r="GJ1259" s="44"/>
      <c r="GK1259" s="44"/>
      <c r="GL1259" s="44"/>
      <c r="GM1259" s="44"/>
      <c r="GN1259" s="44"/>
      <c r="GO1259" s="44"/>
      <c r="GP1259" s="44"/>
      <c r="GQ1259" s="44"/>
      <c r="GR1259" s="44"/>
      <c r="GS1259" s="44"/>
      <c r="GT1259" s="44"/>
      <c r="GU1259" s="44"/>
      <c r="GV1259" s="44"/>
      <c r="GW1259" s="44"/>
      <c r="GX1259" s="44"/>
      <c r="GY1259" s="44"/>
      <c r="GZ1259" s="44"/>
      <c r="HA1259" s="44"/>
      <c r="HB1259" s="44"/>
      <c r="HC1259" s="44"/>
      <c r="HD1259" s="44"/>
      <c r="HE1259" s="44"/>
      <c r="HF1259" s="44"/>
      <c r="HG1259" s="44"/>
      <c r="HH1259" s="44"/>
      <c r="HI1259" s="44"/>
      <c r="HJ1259" s="44"/>
      <c r="HK1259" s="44"/>
      <c r="HL1259" s="44"/>
      <c r="HM1259" s="44"/>
      <c r="HN1259" s="44"/>
      <c r="HO1259" s="44"/>
      <c r="HP1259" s="44"/>
      <c r="HQ1259" s="44"/>
      <c r="HR1259" s="44"/>
      <c r="HS1259" s="44"/>
      <c r="HT1259" s="44"/>
      <c r="HU1259" s="44"/>
      <c r="HV1259" s="44"/>
      <c r="HW1259" s="44"/>
      <c r="HX1259" s="44"/>
      <c r="HY1259" s="44"/>
      <c r="HZ1259" s="44"/>
      <c r="IA1259" s="44"/>
      <c r="IB1259" s="44"/>
      <c r="IC1259" s="44"/>
      <c r="ID1259" s="44"/>
      <c r="IE1259" s="44"/>
      <c r="IF1259" s="44"/>
      <c r="IG1259" s="44"/>
      <c r="IH1259" s="44"/>
      <c r="II1259" s="44"/>
      <c r="IJ1259" s="44"/>
      <c r="IK1259" s="44"/>
      <c r="IL1259" s="44"/>
      <c r="IM1259" s="44"/>
      <c r="IN1259" s="44"/>
      <c r="IO1259" s="44"/>
      <c r="IP1259" s="44"/>
      <c r="IQ1259" s="44"/>
      <c r="IR1259" s="44"/>
      <c r="IS1259" s="44"/>
      <c r="IT1259" s="44"/>
      <c r="IU1259" s="44"/>
      <c r="IV1259" s="44"/>
    </row>
    <row r="1260" spans="1:256">
      <c r="A1260" s="637" t="s">
        <v>134</v>
      </c>
      <c r="B1260" s="1324" t="s">
        <v>184</v>
      </c>
      <c r="C1260" s="1324"/>
      <c r="D1260" s="768"/>
      <c r="E1260" s="769"/>
      <c r="F1260" s="769">
        <f>F48</f>
        <v>0</v>
      </c>
      <c r="G1260" s="43"/>
      <c r="H1260" s="73"/>
      <c r="I1260" s="73"/>
      <c r="J1260" s="73"/>
      <c r="K1260" s="73"/>
      <c r="L1260" s="74"/>
      <c r="M1260" s="49"/>
      <c r="N1260" s="49"/>
      <c r="O1260" s="49"/>
      <c r="P1260" s="49"/>
      <c r="Q1260" s="44"/>
      <c r="R1260" s="44"/>
      <c r="S1260" s="44"/>
      <c r="T1260" s="44"/>
      <c r="U1260" s="44"/>
      <c r="V1260" s="44"/>
      <c r="W1260" s="44"/>
      <c r="X1260" s="44"/>
      <c r="Y1260" s="44"/>
      <c r="Z1260" s="44"/>
      <c r="AA1260" s="44"/>
      <c r="AB1260" s="44"/>
      <c r="AC1260" s="44"/>
      <c r="AD1260" s="44"/>
      <c r="AE1260" s="44"/>
      <c r="AF1260" s="44"/>
      <c r="AG1260" s="44"/>
      <c r="AH1260" s="44"/>
      <c r="AI1260" s="44"/>
      <c r="AJ1260" s="44"/>
      <c r="AK1260" s="44"/>
      <c r="AL1260" s="44"/>
      <c r="AM1260" s="44"/>
      <c r="AN1260" s="44"/>
      <c r="AO1260" s="44"/>
      <c r="AP1260" s="44"/>
      <c r="AQ1260" s="44"/>
      <c r="AR1260" s="44"/>
      <c r="AS1260" s="44"/>
      <c r="AT1260" s="44"/>
      <c r="AU1260" s="44"/>
      <c r="AV1260" s="44"/>
      <c r="AW1260" s="44"/>
      <c r="AX1260" s="44"/>
      <c r="AY1260" s="44"/>
      <c r="AZ1260" s="44"/>
      <c r="BA1260" s="44"/>
      <c r="BB1260" s="44"/>
      <c r="BC1260" s="44"/>
      <c r="BD1260" s="44"/>
      <c r="BE1260" s="44"/>
      <c r="BF1260" s="44"/>
      <c r="BG1260" s="44"/>
      <c r="BH1260" s="44"/>
      <c r="BI1260" s="44"/>
      <c r="BJ1260" s="44"/>
      <c r="BK1260" s="44"/>
      <c r="BL1260" s="44"/>
      <c r="BM1260" s="44"/>
      <c r="BN1260" s="44"/>
      <c r="BO1260" s="44"/>
      <c r="BP1260" s="44"/>
      <c r="BQ1260" s="44"/>
      <c r="BR1260" s="44"/>
      <c r="BS1260" s="44"/>
      <c r="BT1260" s="44"/>
      <c r="BU1260" s="44"/>
      <c r="BV1260" s="44"/>
      <c r="BW1260" s="44"/>
      <c r="BX1260" s="44"/>
      <c r="BY1260" s="44"/>
      <c r="BZ1260" s="44"/>
      <c r="CA1260" s="44"/>
      <c r="CB1260" s="44"/>
      <c r="CC1260" s="44"/>
      <c r="CD1260" s="44"/>
      <c r="CE1260" s="44"/>
      <c r="CF1260" s="44"/>
      <c r="CG1260" s="44"/>
      <c r="CH1260" s="44"/>
      <c r="CI1260" s="44"/>
      <c r="CJ1260" s="44"/>
      <c r="CK1260" s="44"/>
      <c r="CL1260" s="44"/>
      <c r="CM1260" s="44"/>
      <c r="CN1260" s="44"/>
      <c r="CO1260" s="44"/>
      <c r="CP1260" s="44"/>
      <c r="CQ1260" s="44"/>
      <c r="CR1260" s="44"/>
      <c r="CS1260" s="44"/>
      <c r="CT1260" s="44"/>
      <c r="CU1260" s="44"/>
      <c r="CV1260" s="44"/>
      <c r="CW1260" s="44"/>
      <c r="CX1260" s="44"/>
      <c r="CY1260" s="44"/>
      <c r="CZ1260" s="44"/>
      <c r="DA1260" s="44"/>
      <c r="DB1260" s="44"/>
      <c r="DC1260" s="44"/>
      <c r="DD1260" s="44"/>
      <c r="DE1260" s="44"/>
      <c r="DF1260" s="44"/>
      <c r="DG1260" s="44"/>
      <c r="DH1260" s="44"/>
      <c r="DI1260" s="44"/>
      <c r="DJ1260" s="44"/>
      <c r="DK1260" s="44"/>
      <c r="DL1260" s="44"/>
      <c r="DM1260" s="44"/>
      <c r="DN1260" s="44"/>
      <c r="DO1260" s="44"/>
      <c r="DP1260" s="44"/>
      <c r="DQ1260" s="44"/>
      <c r="DR1260" s="44"/>
      <c r="DS1260" s="44"/>
      <c r="DT1260" s="44"/>
      <c r="DU1260" s="44"/>
      <c r="DV1260" s="44"/>
      <c r="DW1260" s="44"/>
      <c r="DX1260" s="44"/>
      <c r="DY1260" s="44"/>
      <c r="DZ1260" s="44"/>
      <c r="EA1260" s="44"/>
      <c r="EB1260" s="44"/>
      <c r="EC1260" s="44"/>
      <c r="ED1260" s="44"/>
      <c r="EE1260" s="44"/>
      <c r="EF1260" s="44"/>
      <c r="EG1260" s="44"/>
      <c r="EH1260" s="44"/>
      <c r="EI1260" s="44"/>
      <c r="EJ1260" s="44"/>
      <c r="EK1260" s="44"/>
      <c r="EL1260" s="44"/>
      <c r="EM1260" s="44"/>
      <c r="EN1260" s="44"/>
      <c r="EO1260" s="44"/>
      <c r="EP1260" s="44"/>
      <c r="EQ1260" s="44"/>
      <c r="ER1260" s="44"/>
      <c r="ES1260" s="44"/>
      <c r="ET1260" s="44"/>
      <c r="EU1260" s="44"/>
      <c r="EV1260" s="44"/>
      <c r="EW1260" s="44"/>
      <c r="EX1260" s="44"/>
      <c r="EY1260" s="44"/>
      <c r="EZ1260" s="44"/>
      <c r="FA1260" s="44"/>
      <c r="FB1260" s="44"/>
      <c r="FC1260" s="44"/>
      <c r="FD1260" s="44"/>
      <c r="FE1260" s="44"/>
      <c r="FF1260" s="44"/>
      <c r="FG1260" s="44"/>
      <c r="FH1260" s="44"/>
      <c r="FI1260" s="44"/>
      <c r="FJ1260" s="44"/>
      <c r="FK1260" s="44"/>
      <c r="FL1260" s="44"/>
      <c r="FM1260" s="44"/>
      <c r="FN1260" s="44"/>
      <c r="FO1260" s="44"/>
      <c r="FP1260" s="44"/>
      <c r="FQ1260" s="44"/>
      <c r="FR1260" s="44"/>
      <c r="FS1260" s="44"/>
      <c r="FT1260" s="44"/>
      <c r="FU1260" s="44"/>
      <c r="FV1260" s="44"/>
      <c r="FW1260" s="44"/>
      <c r="FX1260" s="44"/>
      <c r="FY1260" s="44"/>
      <c r="FZ1260" s="44"/>
      <c r="GA1260" s="44"/>
      <c r="GB1260" s="44"/>
      <c r="GC1260" s="44"/>
      <c r="GD1260" s="44"/>
      <c r="GE1260" s="44"/>
      <c r="GF1260" s="44"/>
      <c r="GG1260" s="44"/>
      <c r="GH1260" s="44"/>
      <c r="GI1260" s="44"/>
      <c r="GJ1260" s="44"/>
      <c r="GK1260" s="44"/>
      <c r="GL1260" s="44"/>
      <c r="GM1260" s="44"/>
      <c r="GN1260" s="44"/>
      <c r="GO1260" s="44"/>
      <c r="GP1260" s="44"/>
      <c r="GQ1260" s="44"/>
      <c r="GR1260" s="44"/>
      <c r="GS1260" s="44"/>
      <c r="GT1260" s="44"/>
      <c r="GU1260" s="44"/>
      <c r="GV1260" s="44"/>
      <c r="GW1260" s="44"/>
      <c r="GX1260" s="44"/>
      <c r="GY1260" s="44"/>
      <c r="GZ1260" s="44"/>
      <c r="HA1260" s="44"/>
      <c r="HB1260" s="44"/>
      <c r="HC1260" s="44"/>
      <c r="HD1260" s="44"/>
      <c r="HE1260" s="44"/>
      <c r="HF1260" s="44"/>
      <c r="HG1260" s="44"/>
      <c r="HH1260" s="44"/>
      <c r="HI1260" s="44"/>
      <c r="HJ1260" s="44"/>
      <c r="HK1260" s="44"/>
      <c r="HL1260" s="44"/>
      <c r="HM1260" s="44"/>
      <c r="HN1260" s="44"/>
      <c r="HO1260" s="44"/>
      <c r="HP1260" s="44"/>
      <c r="HQ1260" s="44"/>
      <c r="HR1260" s="44"/>
      <c r="HS1260" s="44"/>
      <c r="HT1260" s="44"/>
      <c r="HU1260" s="44"/>
      <c r="HV1260" s="44"/>
      <c r="HW1260" s="44"/>
      <c r="HX1260" s="44"/>
      <c r="HY1260" s="44"/>
      <c r="HZ1260" s="44"/>
      <c r="IA1260" s="44"/>
      <c r="IB1260" s="44"/>
      <c r="IC1260" s="44"/>
      <c r="ID1260" s="44"/>
      <c r="IE1260" s="44"/>
      <c r="IF1260" s="44"/>
      <c r="IG1260" s="44"/>
      <c r="IH1260" s="44"/>
      <c r="II1260" s="44"/>
      <c r="IJ1260" s="44"/>
      <c r="IK1260" s="44"/>
      <c r="IL1260" s="44"/>
      <c r="IM1260" s="44"/>
      <c r="IN1260" s="44"/>
      <c r="IO1260" s="44"/>
      <c r="IP1260" s="44"/>
      <c r="IQ1260" s="44"/>
      <c r="IR1260" s="44"/>
      <c r="IS1260" s="44"/>
      <c r="IT1260" s="44"/>
      <c r="IU1260" s="44"/>
      <c r="IV1260" s="44"/>
    </row>
    <row r="1261" spans="1:256">
      <c r="A1261" s="637" t="s">
        <v>135</v>
      </c>
      <c r="B1261" s="1322" t="s">
        <v>328</v>
      </c>
      <c r="C1261" s="1322"/>
      <c r="D1261" s="770"/>
      <c r="E1261" s="771"/>
      <c r="F1261" s="771">
        <f>F114</f>
        <v>0</v>
      </c>
      <c r="G1261" s="43"/>
      <c r="H1261" s="73"/>
      <c r="I1261" s="73"/>
      <c r="J1261" s="73"/>
      <c r="K1261" s="73"/>
      <c r="L1261" s="74"/>
      <c r="M1261" s="49"/>
      <c r="N1261" s="49"/>
      <c r="O1261" s="49"/>
      <c r="P1261" s="49"/>
      <c r="Q1261" s="44"/>
      <c r="R1261" s="44"/>
      <c r="S1261" s="44"/>
      <c r="T1261" s="44"/>
      <c r="U1261" s="44"/>
      <c r="V1261" s="44"/>
      <c r="W1261" s="44"/>
      <c r="X1261" s="44"/>
      <c r="Y1261" s="44"/>
      <c r="Z1261" s="44"/>
      <c r="AA1261" s="44"/>
      <c r="AB1261" s="44"/>
      <c r="AC1261" s="44"/>
      <c r="AD1261" s="44"/>
      <c r="AE1261" s="44"/>
      <c r="AF1261" s="44"/>
      <c r="AG1261" s="44"/>
      <c r="AH1261" s="44"/>
      <c r="AI1261" s="44"/>
      <c r="AJ1261" s="44"/>
      <c r="AK1261" s="44"/>
      <c r="AL1261" s="44"/>
      <c r="AM1261" s="44"/>
      <c r="AN1261" s="44"/>
      <c r="AO1261" s="44"/>
      <c r="AP1261" s="44"/>
      <c r="AQ1261" s="44"/>
      <c r="AR1261" s="44"/>
      <c r="AS1261" s="44"/>
      <c r="AT1261" s="44"/>
      <c r="AU1261" s="44"/>
      <c r="AV1261" s="44"/>
      <c r="AW1261" s="44"/>
      <c r="AX1261" s="44"/>
      <c r="AY1261" s="44"/>
      <c r="AZ1261" s="44"/>
      <c r="BA1261" s="44"/>
      <c r="BB1261" s="44"/>
      <c r="BC1261" s="44"/>
      <c r="BD1261" s="44"/>
      <c r="BE1261" s="44"/>
      <c r="BF1261" s="44"/>
      <c r="BG1261" s="44"/>
      <c r="BH1261" s="44"/>
      <c r="BI1261" s="44"/>
      <c r="BJ1261" s="44"/>
      <c r="BK1261" s="44"/>
      <c r="BL1261" s="44"/>
      <c r="BM1261" s="44"/>
      <c r="BN1261" s="44"/>
      <c r="BO1261" s="44"/>
      <c r="BP1261" s="44"/>
      <c r="BQ1261" s="44"/>
      <c r="BR1261" s="44"/>
      <c r="BS1261" s="44"/>
      <c r="BT1261" s="44"/>
      <c r="BU1261" s="44"/>
      <c r="BV1261" s="44"/>
      <c r="BW1261" s="44"/>
      <c r="BX1261" s="44"/>
      <c r="BY1261" s="44"/>
      <c r="BZ1261" s="44"/>
      <c r="CA1261" s="44"/>
      <c r="CB1261" s="44"/>
      <c r="CC1261" s="44"/>
      <c r="CD1261" s="44"/>
      <c r="CE1261" s="44"/>
      <c r="CF1261" s="44"/>
      <c r="CG1261" s="44"/>
      <c r="CH1261" s="44"/>
      <c r="CI1261" s="44"/>
      <c r="CJ1261" s="44"/>
      <c r="CK1261" s="44"/>
      <c r="CL1261" s="44"/>
      <c r="CM1261" s="44"/>
      <c r="CN1261" s="44"/>
      <c r="CO1261" s="44"/>
      <c r="CP1261" s="44"/>
      <c r="CQ1261" s="44"/>
      <c r="CR1261" s="44"/>
      <c r="CS1261" s="44"/>
      <c r="CT1261" s="44"/>
      <c r="CU1261" s="44"/>
      <c r="CV1261" s="44"/>
      <c r="CW1261" s="44"/>
      <c r="CX1261" s="44"/>
      <c r="CY1261" s="44"/>
      <c r="CZ1261" s="44"/>
      <c r="DA1261" s="44"/>
      <c r="DB1261" s="44"/>
      <c r="DC1261" s="44"/>
      <c r="DD1261" s="44"/>
      <c r="DE1261" s="44"/>
      <c r="DF1261" s="44"/>
      <c r="DG1261" s="44"/>
      <c r="DH1261" s="44"/>
      <c r="DI1261" s="44"/>
      <c r="DJ1261" s="44"/>
      <c r="DK1261" s="44"/>
      <c r="DL1261" s="44"/>
      <c r="DM1261" s="44"/>
      <c r="DN1261" s="44"/>
      <c r="DO1261" s="44"/>
      <c r="DP1261" s="44"/>
      <c r="DQ1261" s="44"/>
      <c r="DR1261" s="44"/>
      <c r="DS1261" s="44"/>
      <c r="DT1261" s="44"/>
      <c r="DU1261" s="44"/>
      <c r="DV1261" s="44"/>
      <c r="DW1261" s="44"/>
      <c r="DX1261" s="44"/>
      <c r="DY1261" s="44"/>
      <c r="DZ1261" s="44"/>
      <c r="EA1261" s="44"/>
      <c r="EB1261" s="44"/>
      <c r="EC1261" s="44"/>
      <c r="ED1261" s="44"/>
      <c r="EE1261" s="44"/>
      <c r="EF1261" s="44"/>
      <c r="EG1261" s="44"/>
      <c r="EH1261" s="44"/>
      <c r="EI1261" s="44"/>
      <c r="EJ1261" s="44"/>
      <c r="EK1261" s="44"/>
      <c r="EL1261" s="44"/>
      <c r="EM1261" s="44"/>
      <c r="EN1261" s="44"/>
      <c r="EO1261" s="44"/>
      <c r="EP1261" s="44"/>
      <c r="EQ1261" s="44"/>
      <c r="ER1261" s="44"/>
      <c r="ES1261" s="44"/>
      <c r="ET1261" s="44"/>
      <c r="EU1261" s="44"/>
      <c r="EV1261" s="44"/>
      <c r="EW1261" s="44"/>
      <c r="EX1261" s="44"/>
      <c r="EY1261" s="44"/>
      <c r="EZ1261" s="44"/>
      <c r="FA1261" s="44"/>
      <c r="FB1261" s="44"/>
      <c r="FC1261" s="44"/>
      <c r="FD1261" s="44"/>
      <c r="FE1261" s="44"/>
      <c r="FF1261" s="44"/>
      <c r="FG1261" s="44"/>
      <c r="FH1261" s="44"/>
      <c r="FI1261" s="44"/>
      <c r="FJ1261" s="44"/>
      <c r="FK1261" s="44"/>
      <c r="FL1261" s="44"/>
      <c r="FM1261" s="44"/>
      <c r="FN1261" s="44"/>
      <c r="FO1261" s="44"/>
      <c r="FP1261" s="44"/>
      <c r="FQ1261" s="44"/>
      <c r="FR1261" s="44"/>
      <c r="FS1261" s="44"/>
      <c r="FT1261" s="44"/>
      <c r="FU1261" s="44"/>
      <c r="FV1261" s="44"/>
      <c r="FW1261" s="44"/>
      <c r="FX1261" s="44"/>
      <c r="FY1261" s="44"/>
      <c r="FZ1261" s="44"/>
      <c r="GA1261" s="44"/>
      <c r="GB1261" s="44"/>
      <c r="GC1261" s="44"/>
      <c r="GD1261" s="44"/>
      <c r="GE1261" s="44"/>
      <c r="GF1261" s="44"/>
      <c r="GG1261" s="44"/>
      <c r="GH1261" s="44"/>
      <c r="GI1261" s="44"/>
      <c r="GJ1261" s="44"/>
      <c r="GK1261" s="44"/>
      <c r="GL1261" s="44"/>
      <c r="GM1261" s="44"/>
      <c r="GN1261" s="44"/>
      <c r="GO1261" s="44"/>
      <c r="GP1261" s="44"/>
      <c r="GQ1261" s="44"/>
      <c r="GR1261" s="44"/>
      <c r="GS1261" s="44"/>
      <c r="GT1261" s="44"/>
      <c r="GU1261" s="44"/>
      <c r="GV1261" s="44"/>
      <c r="GW1261" s="44"/>
      <c r="GX1261" s="44"/>
      <c r="GY1261" s="44"/>
      <c r="GZ1261" s="44"/>
      <c r="HA1261" s="44"/>
      <c r="HB1261" s="44"/>
      <c r="HC1261" s="44"/>
      <c r="HD1261" s="44"/>
      <c r="HE1261" s="44"/>
      <c r="HF1261" s="44"/>
      <c r="HG1261" s="44"/>
      <c r="HH1261" s="44"/>
      <c r="HI1261" s="44"/>
      <c r="HJ1261" s="44"/>
      <c r="HK1261" s="44"/>
      <c r="HL1261" s="44"/>
      <c r="HM1261" s="44"/>
      <c r="HN1261" s="44"/>
      <c r="HO1261" s="44"/>
      <c r="HP1261" s="44"/>
      <c r="HQ1261" s="44"/>
      <c r="HR1261" s="44"/>
      <c r="HS1261" s="44"/>
      <c r="HT1261" s="44"/>
      <c r="HU1261" s="44"/>
      <c r="HV1261" s="44"/>
      <c r="HW1261" s="44"/>
      <c r="HX1261" s="44"/>
      <c r="HY1261" s="44"/>
      <c r="HZ1261" s="44"/>
      <c r="IA1261" s="44"/>
      <c r="IB1261" s="44"/>
      <c r="IC1261" s="44"/>
      <c r="ID1261" s="44"/>
      <c r="IE1261" s="44"/>
      <c r="IF1261" s="44"/>
      <c r="IG1261" s="44"/>
      <c r="IH1261" s="44"/>
      <c r="II1261" s="44"/>
      <c r="IJ1261" s="44"/>
      <c r="IK1261" s="44"/>
      <c r="IL1261" s="44"/>
      <c r="IM1261" s="44"/>
      <c r="IN1261" s="44"/>
      <c r="IO1261" s="44"/>
      <c r="IP1261" s="44"/>
      <c r="IQ1261" s="44"/>
      <c r="IR1261" s="44"/>
      <c r="IS1261" s="44"/>
      <c r="IT1261" s="44"/>
      <c r="IU1261" s="44"/>
      <c r="IV1261" s="44"/>
    </row>
    <row r="1262" spans="1:256">
      <c r="A1262" s="637" t="s">
        <v>136</v>
      </c>
      <c r="B1262" s="1322" t="s">
        <v>137</v>
      </c>
      <c r="C1262" s="1322"/>
      <c r="D1262" s="770"/>
      <c r="E1262" s="771"/>
      <c r="F1262" s="771">
        <f>F406</f>
        <v>0</v>
      </c>
      <c r="G1262" s="43"/>
      <c r="H1262" s="73"/>
      <c r="I1262" s="73"/>
      <c r="J1262" s="73"/>
      <c r="K1262" s="73"/>
      <c r="L1262" s="74"/>
      <c r="M1262" s="49"/>
      <c r="N1262" s="49"/>
      <c r="O1262" s="49"/>
      <c r="P1262" s="49"/>
      <c r="Q1262" s="44"/>
      <c r="R1262" s="44"/>
      <c r="S1262" s="44"/>
      <c r="T1262" s="44"/>
      <c r="U1262" s="44"/>
      <c r="V1262" s="44"/>
      <c r="W1262" s="44"/>
      <c r="X1262" s="44"/>
      <c r="Y1262" s="44"/>
      <c r="Z1262" s="44"/>
      <c r="AA1262" s="44"/>
      <c r="AB1262" s="44"/>
      <c r="AC1262" s="44"/>
      <c r="AD1262" s="44"/>
      <c r="AE1262" s="44"/>
      <c r="AF1262" s="44"/>
      <c r="AG1262" s="44"/>
      <c r="AH1262" s="44"/>
      <c r="AI1262" s="44"/>
      <c r="AJ1262" s="44"/>
      <c r="AK1262" s="44"/>
      <c r="AL1262" s="44"/>
      <c r="AM1262" s="44"/>
      <c r="AN1262" s="44"/>
      <c r="AO1262" s="44"/>
      <c r="AP1262" s="44"/>
      <c r="AQ1262" s="44"/>
      <c r="AR1262" s="44"/>
      <c r="AS1262" s="44"/>
      <c r="AT1262" s="44"/>
      <c r="AU1262" s="44"/>
      <c r="AV1262" s="44"/>
      <c r="AW1262" s="44"/>
      <c r="AX1262" s="44"/>
      <c r="AY1262" s="44"/>
      <c r="AZ1262" s="44"/>
      <c r="BA1262" s="44"/>
      <c r="BB1262" s="44"/>
      <c r="BC1262" s="44"/>
      <c r="BD1262" s="44"/>
      <c r="BE1262" s="44"/>
      <c r="BF1262" s="44"/>
      <c r="BG1262" s="44"/>
      <c r="BH1262" s="44"/>
      <c r="BI1262" s="44"/>
      <c r="BJ1262" s="44"/>
      <c r="BK1262" s="44"/>
      <c r="BL1262" s="44"/>
      <c r="BM1262" s="44"/>
      <c r="BN1262" s="44"/>
      <c r="BO1262" s="44"/>
      <c r="BP1262" s="44"/>
      <c r="BQ1262" s="44"/>
      <c r="BR1262" s="44"/>
      <c r="BS1262" s="44"/>
      <c r="BT1262" s="44"/>
      <c r="BU1262" s="44"/>
      <c r="BV1262" s="44"/>
      <c r="BW1262" s="44"/>
      <c r="BX1262" s="44"/>
      <c r="BY1262" s="44"/>
      <c r="BZ1262" s="44"/>
      <c r="CA1262" s="44"/>
      <c r="CB1262" s="44"/>
      <c r="CC1262" s="44"/>
      <c r="CD1262" s="44"/>
      <c r="CE1262" s="44"/>
      <c r="CF1262" s="44"/>
      <c r="CG1262" s="44"/>
      <c r="CH1262" s="44"/>
      <c r="CI1262" s="44"/>
      <c r="CJ1262" s="44"/>
      <c r="CK1262" s="44"/>
      <c r="CL1262" s="44"/>
      <c r="CM1262" s="44"/>
      <c r="CN1262" s="44"/>
      <c r="CO1262" s="44"/>
      <c r="CP1262" s="44"/>
      <c r="CQ1262" s="44"/>
      <c r="CR1262" s="44"/>
      <c r="CS1262" s="44"/>
      <c r="CT1262" s="44"/>
      <c r="CU1262" s="44"/>
      <c r="CV1262" s="44"/>
      <c r="CW1262" s="44"/>
      <c r="CX1262" s="44"/>
      <c r="CY1262" s="44"/>
      <c r="CZ1262" s="44"/>
      <c r="DA1262" s="44"/>
      <c r="DB1262" s="44"/>
      <c r="DC1262" s="44"/>
      <c r="DD1262" s="44"/>
      <c r="DE1262" s="44"/>
      <c r="DF1262" s="44"/>
      <c r="DG1262" s="44"/>
      <c r="DH1262" s="44"/>
      <c r="DI1262" s="44"/>
      <c r="DJ1262" s="44"/>
      <c r="DK1262" s="44"/>
      <c r="DL1262" s="44"/>
      <c r="DM1262" s="44"/>
      <c r="DN1262" s="44"/>
      <c r="DO1262" s="44"/>
      <c r="DP1262" s="44"/>
      <c r="DQ1262" s="44"/>
      <c r="DR1262" s="44"/>
      <c r="DS1262" s="44"/>
      <c r="DT1262" s="44"/>
      <c r="DU1262" s="44"/>
      <c r="DV1262" s="44"/>
      <c r="DW1262" s="44"/>
      <c r="DX1262" s="44"/>
      <c r="DY1262" s="44"/>
      <c r="DZ1262" s="44"/>
      <c r="EA1262" s="44"/>
      <c r="EB1262" s="44"/>
      <c r="EC1262" s="44"/>
      <c r="ED1262" s="44"/>
      <c r="EE1262" s="44"/>
      <c r="EF1262" s="44"/>
      <c r="EG1262" s="44"/>
      <c r="EH1262" s="44"/>
      <c r="EI1262" s="44"/>
      <c r="EJ1262" s="44"/>
      <c r="EK1262" s="44"/>
      <c r="EL1262" s="44"/>
      <c r="EM1262" s="44"/>
      <c r="EN1262" s="44"/>
      <c r="EO1262" s="44"/>
      <c r="EP1262" s="44"/>
      <c r="EQ1262" s="44"/>
      <c r="ER1262" s="44"/>
      <c r="ES1262" s="44"/>
      <c r="ET1262" s="44"/>
      <c r="EU1262" s="44"/>
      <c r="EV1262" s="44"/>
      <c r="EW1262" s="44"/>
      <c r="EX1262" s="44"/>
      <c r="EY1262" s="44"/>
      <c r="EZ1262" s="44"/>
      <c r="FA1262" s="44"/>
      <c r="FB1262" s="44"/>
      <c r="FC1262" s="44"/>
      <c r="FD1262" s="44"/>
      <c r="FE1262" s="44"/>
      <c r="FF1262" s="44"/>
      <c r="FG1262" s="44"/>
      <c r="FH1262" s="44"/>
      <c r="FI1262" s="44"/>
      <c r="FJ1262" s="44"/>
      <c r="FK1262" s="44"/>
      <c r="FL1262" s="44"/>
      <c r="FM1262" s="44"/>
      <c r="FN1262" s="44"/>
      <c r="FO1262" s="44"/>
      <c r="FP1262" s="44"/>
      <c r="FQ1262" s="44"/>
      <c r="FR1262" s="44"/>
      <c r="FS1262" s="44"/>
      <c r="FT1262" s="44"/>
      <c r="FU1262" s="44"/>
      <c r="FV1262" s="44"/>
      <c r="FW1262" s="44"/>
      <c r="FX1262" s="44"/>
      <c r="FY1262" s="44"/>
      <c r="FZ1262" s="44"/>
      <c r="GA1262" s="44"/>
      <c r="GB1262" s="44"/>
      <c r="GC1262" s="44"/>
      <c r="GD1262" s="44"/>
      <c r="GE1262" s="44"/>
      <c r="GF1262" s="44"/>
      <c r="GG1262" s="44"/>
      <c r="GH1262" s="44"/>
      <c r="GI1262" s="44"/>
      <c r="GJ1262" s="44"/>
      <c r="GK1262" s="44"/>
      <c r="GL1262" s="44"/>
      <c r="GM1262" s="44"/>
      <c r="GN1262" s="44"/>
      <c r="GO1262" s="44"/>
      <c r="GP1262" s="44"/>
      <c r="GQ1262" s="44"/>
      <c r="GR1262" s="44"/>
      <c r="GS1262" s="44"/>
      <c r="GT1262" s="44"/>
      <c r="GU1262" s="44"/>
      <c r="GV1262" s="44"/>
      <c r="GW1262" s="44"/>
      <c r="GX1262" s="44"/>
      <c r="GY1262" s="44"/>
      <c r="GZ1262" s="44"/>
      <c r="HA1262" s="44"/>
      <c r="HB1262" s="44"/>
      <c r="HC1262" s="44"/>
      <c r="HD1262" s="44"/>
      <c r="HE1262" s="44"/>
      <c r="HF1262" s="44"/>
      <c r="HG1262" s="44"/>
      <c r="HH1262" s="44"/>
      <c r="HI1262" s="44"/>
      <c r="HJ1262" s="44"/>
      <c r="HK1262" s="44"/>
      <c r="HL1262" s="44"/>
      <c r="HM1262" s="44"/>
      <c r="HN1262" s="44"/>
      <c r="HO1262" s="44"/>
      <c r="HP1262" s="44"/>
      <c r="HQ1262" s="44"/>
      <c r="HR1262" s="44"/>
      <c r="HS1262" s="44"/>
      <c r="HT1262" s="44"/>
      <c r="HU1262" s="44"/>
      <c r="HV1262" s="44"/>
      <c r="HW1262" s="44"/>
      <c r="HX1262" s="44"/>
      <c r="HY1262" s="44"/>
      <c r="HZ1262" s="44"/>
      <c r="IA1262" s="44"/>
      <c r="IB1262" s="44"/>
      <c r="IC1262" s="44"/>
      <c r="ID1262" s="44"/>
      <c r="IE1262" s="44"/>
      <c r="IF1262" s="44"/>
      <c r="IG1262" s="44"/>
      <c r="IH1262" s="44"/>
      <c r="II1262" s="44"/>
      <c r="IJ1262" s="44"/>
      <c r="IK1262" s="44"/>
      <c r="IL1262" s="44"/>
      <c r="IM1262" s="44"/>
      <c r="IN1262" s="44"/>
      <c r="IO1262" s="44"/>
      <c r="IP1262" s="44"/>
      <c r="IQ1262" s="44"/>
      <c r="IR1262" s="44"/>
      <c r="IS1262" s="44"/>
      <c r="IT1262" s="44"/>
      <c r="IU1262" s="44"/>
      <c r="IV1262" s="44"/>
    </row>
    <row r="1263" spans="1:256">
      <c r="A1263" s="637" t="s">
        <v>138</v>
      </c>
      <c r="B1263" s="1331" t="s">
        <v>139</v>
      </c>
      <c r="C1263" s="1322"/>
      <c r="D1263" s="770"/>
      <c r="E1263" s="771"/>
      <c r="F1263" s="771">
        <f>F460</f>
        <v>0</v>
      </c>
      <c r="G1263" s="43"/>
      <c r="H1263" s="73"/>
      <c r="I1263" s="73"/>
      <c r="J1263" s="73"/>
      <c r="K1263" s="73"/>
      <c r="L1263" s="74"/>
      <c r="M1263" s="49"/>
      <c r="N1263" s="49"/>
      <c r="O1263" s="49"/>
      <c r="P1263" s="49"/>
      <c r="Q1263" s="44"/>
      <c r="R1263" s="44"/>
      <c r="S1263" s="44"/>
      <c r="T1263" s="44"/>
      <c r="U1263" s="44"/>
      <c r="V1263" s="44"/>
      <c r="W1263" s="44"/>
      <c r="X1263" s="44"/>
      <c r="Y1263" s="44"/>
      <c r="Z1263" s="44"/>
      <c r="AA1263" s="44"/>
      <c r="AB1263" s="44"/>
      <c r="AC1263" s="44"/>
      <c r="AD1263" s="44"/>
      <c r="AE1263" s="44"/>
      <c r="AF1263" s="44"/>
      <c r="AG1263" s="44"/>
      <c r="AH1263" s="44"/>
      <c r="AI1263" s="44"/>
      <c r="AJ1263" s="44"/>
      <c r="AK1263" s="44"/>
      <c r="AL1263" s="44"/>
      <c r="AM1263" s="44"/>
      <c r="AN1263" s="44"/>
      <c r="AO1263" s="44"/>
      <c r="AP1263" s="44"/>
      <c r="AQ1263" s="44"/>
      <c r="AR1263" s="44"/>
      <c r="AS1263" s="44"/>
      <c r="AT1263" s="44"/>
      <c r="AU1263" s="44"/>
      <c r="AV1263" s="44"/>
      <c r="AW1263" s="44"/>
      <c r="AX1263" s="44"/>
      <c r="AY1263" s="44"/>
      <c r="AZ1263" s="44"/>
      <c r="BA1263" s="44"/>
      <c r="BB1263" s="44"/>
      <c r="BC1263" s="44"/>
      <c r="BD1263" s="44"/>
      <c r="BE1263" s="44"/>
      <c r="BF1263" s="44"/>
      <c r="BG1263" s="44"/>
      <c r="BH1263" s="44"/>
      <c r="BI1263" s="44"/>
      <c r="BJ1263" s="44"/>
      <c r="BK1263" s="44"/>
      <c r="BL1263" s="44"/>
      <c r="BM1263" s="44"/>
      <c r="BN1263" s="44"/>
      <c r="BO1263" s="44"/>
      <c r="BP1263" s="44"/>
      <c r="BQ1263" s="44"/>
      <c r="BR1263" s="44"/>
      <c r="BS1263" s="44"/>
      <c r="BT1263" s="44"/>
      <c r="BU1263" s="44"/>
      <c r="BV1263" s="44"/>
      <c r="BW1263" s="44"/>
      <c r="BX1263" s="44"/>
      <c r="BY1263" s="44"/>
      <c r="BZ1263" s="44"/>
      <c r="CA1263" s="44"/>
      <c r="CB1263" s="44"/>
      <c r="CC1263" s="44"/>
      <c r="CD1263" s="44"/>
      <c r="CE1263" s="44"/>
      <c r="CF1263" s="44"/>
      <c r="CG1263" s="44"/>
      <c r="CH1263" s="44"/>
      <c r="CI1263" s="44"/>
      <c r="CJ1263" s="44"/>
      <c r="CK1263" s="44"/>
      <c r="CL1263" s="44"/>
      <c r="CM1263" s="44"/>
      <c r="CN1263" s="44"/>
      <c r="CO1263" s="44"/>
      <c r="CP1263" s="44"/>
      <c r="CQ1263" s="44"/>
      <c r="CR1263" s="44"/>
      <c r="CS1263" s="44"/>
      <c r="CT1263" s="44"/>
      <c r="CU1263" s="44"/>
      <c r="CV1263" s="44"/>
      <c r="CW1263" s="44"/>
      <c r="CX1263" s="44"/>
      <c r="CY1263" s="44"/>
      <c r="CZ1263" s="44"/>
      <c r="DA1263" s="44"/>
      <c r="DB1263" s="44"/>
      <c r="DC1263" s="44"/>
      <c r="DD1263" s="44"/>
      <c r="DE1263" s="44"/>
      <c r="DF1263" s="44"/>
      <c r="DG1263" s="44"/>
      <c r="DH1263" s="44"/>
      <c r="DI1263" s="44"/>
      <c r="DJ1263" s="44"/>
      <c r="DK1263" s="44"/>
      <c r="DL1263" s="44"/>
      <c r="DM1263" s="44"/>
      <c r="DN1263" s="44"/>
      <c r="DO1263" s="44"/>
      <c r="DP1263" s="44"/>
      <c r="DQ1263" s="44"/>
      <c r="DR1263" s="44"/>
      <c r="DS1263" s="44"/>
      <c r="DT1263" s="44"/>
      <c r="DU1263" s="44"/>
      <c r="DV1263" s="44"/>
      <c r="DW1263" s="44"/>
      <c r="DX1263" s="44"/>
      <c r="DY1263" s="44"/>
      <c r="DZ1263" s="44"/>
      <c r="EA1263" s="44"/>
      <c r="EB1263" s="44"/>
      <c r="EC1263" s="44"/>
      <c r="ED1263" s="44"/>
      <c r="EE1263" s="44"/>
      <c r="EF1263" s="44"/>
      <c r="EG1263" s="44"/>
      <c r="EH1263" s="44"/>
      <c r="EI1263" s="44"/>
      <c r="EJ1263" s="44"/>
      <c r="EK1263" s="44"/>
      <c r="EL1263" s="44"/>
      <c r="EM1263" s="44"/>
      <c r="EN1263" s="44"/>
      <c r="EO1263" s="44"/>
      <c r="EP1263" s="44"/>
      <c r="EQ1263" s="44"/>
      <c r="ER1263" s="44"/>
      <c r="ES1263" s="44"/>
      <c r="ET1263" s="44"/>
      <c r="EU1263" s="44"/>
      <c r="EV1263" s="44"/>
      <c r="EW1263" s="44"/>
      <c r="EX1263" s="44"/>
      <c r="EY1263" s="44"/>
      <c r="EZ1263" s="44"/>
      <c r="FA1263" s="44"/>
      <c r="FB1263" s="44"/>
      <c r="FC1263" s="44"/>
      <c r="FD1263" s="44"/>
      <c r="FE1263" s="44"/>
      <c r="FF1263" s="44"/>
      <c r="FG1263" s="44"/>
      <c r="FH1263" s="44"/>
      <c r="FI1263" s="44"/>
      <c r="FJ1263" s="44"/>
      <c r="FK1263" s="44"/>
      <c r="FL1263" s="44"/>
      <c r="FM1263" s="44"/>
      <c r="FN1263" s="44"/>
      <c r="FO1263" s="44"/>
      <c r="FP1263" s="44"/>
      <c r="FQ1263" s="44"/>
      <c r="FR1263" s="44"/>
      <c r="FS1263" s="44"/>
      <c r="FT1263" s="44"/>
      <c r="FU1263" s="44"/>
      <c r="FV1263" s="44"/>
      <c r="FW1263" s="44"/>
      <c r="FX1263" s="44"/>
      <c r="FY1263" s="44"/>
      <c r="FZ1263" s="44"/>
      <c r="GA1263" s="44"/>
      <c r="GB1263" s="44"/>
      <c r="GC1263" s="44"/>
      <c r="GD1263" s="44"/>
      <c r="GE1263" s="44"/>
      <c r="GF1263" s="44"/>
      <c r="GG1263" s="44"/>
      <c r="GH1263" s="44"/>
      <c r="GI1263" s="44"/>
      <c r="GJ1263" s="44"/>
      <c r="GK1263" s="44"/>
      <c r="GL1263" s="44"/>
      <c r="GM1263" s="44"/>
      <c r="GN1263" s="44"/>
      <c r="GO1263" s="44"/>
      <c r="GP1263" s="44"/>
      <c r="GQ1263" s="44"/>
      <c r="GR1263" s="44"/>
      <c r="GS1263" s="44"/>
      <c r="GT1263" s="44"/>
      <c r="GU1263" s="44"/>
      <c r="GV1263" s="44"/>
      <c r="GW1263" s="44"/>
      <c r="GX1263" s="44"/>
      <c r="GY1263" s="44"/>
      <c r="GZ1263" s="44"/>
      <c r="HA1263" s="44"/>
      <c r="HB1263" s="44"/>
      <c r="HC1263" s="44"/>
      <c r="HD1263" s="44"/>
      <c r="HE1263" s="44"/>
      <c r="HF1263" s="44"/>
      <c r="HG1263" s="44"/>
      <c r="HH1263" s="44"/>
      <c r="HI1263" s="44"/>
      <c r="HJ1263" s="44"/>
      <c r="HK1263" s="44"/>
      <c r="HL1263" s="44"/>
      <c r="HM1263" s="44"/>
      <c r="HN1263" s="44"/>
      <c r="HO1263" s="44"/>
      <c r="HP1263" s="44"/>
      <c r="HQ1263" s="44"/>
      <c r="HR1263" s="44"/>
      <c r="HS1263" s="44"/>
      <c r="HT1263" s="44"/>
      <c r="HU1263" s="44"/>
      <c r="HV1263" s="44"/>
      <c r="HW1263" s="44"/>
      <c r="HX1263" s="44"/>
      <c r="HY1263" s="44"/>
      <c r="HZ1263" s="44"/>
      <c r="IA1263" s="44"/>
      <c r="IB1263" s="44"/>
      <c r="IC1263" s="44"/>
      <c r="ID1263" s="44"/>
      <c r="IE1263" s="44"/>
      <c r="IF1263" s="44"/>
      <c r="IG1263" s="44"/>
      <c r="IH1263" s="44"/>
      <c r="II1263" s="44"/>
      <c r="IJ1263" s="44"/>
      <c r="IK1263" s="44"/>
      <c r="IL1263" s="44"/>
      <c r="IM1263" s="44"/>
      <c r="IN1263" s="44"/>
      <c r="IO1263" s="44"/>
      <c r="IP1263" s="44"/>
      <c r="IQ1263" s="44"/>
      <c r="IR1263" s="44"/>
      <c r="IS1263" s="44"/>
      <c r="IT1263" s="44"/>
      <c r="IU1263" s="44"/>
      <c r="IV1263" s="44"/>
    </row>
    <row r="1264" spans="1:256">
      <c r="A1264" s="637" t="s">
        <v>140</v>
      </c>
      <c r="B1264" s="1322" t="s">
        <v>141</v>
      </c>
      <c r="C1264" s="1322"/>
      <c r="D1264" s="770"/>
      <c r="E1264" s="771"/>
      <c r="F1264" s="771">
        <f>F572</f>
        <v>0</v>
      </c>
      <c r="G1264" s="43"/>
      <c r="H1264" s="73"/>
      <c r="I1264" s="73"/>
      <c r="J1264" s="73"/>
      <c r="K1264" s="73"/>
      <c r="L1264" s="74"/>
      <c r="M1264" s="49"/>
      <c r="N1264" s="49"/>
      <c r="O1264" s="49"/>
      <c r="P1264" s="49"/>
      <c r="Q1264" s="44"/>
      <c r="R1264" s="44"/>
      <c r="S1264" s="44"/>
      <c r="T1264" s="44"/>
      <c r="U1264" s="44"/>
      <c r="V1264" s="44"/>
      <c r="W1264" s="44"/>
      <c r="X1264" s="44"/>
      <c r="Y1264" s="44"/>
      <c r="Z1264" s="44"/>
      <c r="AA1264" s="44"/>
      <c r="AB1264" s="44"/>
      <c r="AC1264" s="44"/>
      <c r="AD1264" s="44"/>
      <c r="AE1264" s="44"/>
      <c r="AF1264" s="44"/>
      <c r="AG1264" s="44"/>
      <c r="AH1264" s="44"/>
      <c r="AI1264" s="44"/>
      <c r="AJ1264" s="44"/>
      <c r="AK1264" s="44"/>
      <c r="AL1264" s="44"/>
      <c r="AM1264" s="44"/>
      <c r="AN1264" s="44"/>
      <c r="AO1264" s="44"/>
      <c r="AP1264" s="44"/>
      <c r="AQ1264" s="44"/>
      <c r="AR1264" s="44"/>
      <c r="AS1264" s="44"/>
      <c r="AT1264" s="44"/>
      <c r="AU1264" s="44"/>
      <c r="AV1264" s="44"/>
      <c r="AW1264" s="44"/>
      <c r="AX1264" s="44"/>
      <c r="AY1264" s="44"/>
      <c r="AZ1264" s="44"/>
      <c r="BA1264" s="44"/>
      <c r="BB1264" s="44"/>
      <c r="BC1264" s="44"/>
      <c r="BD1264" s="44"/>
      <c r="BE1264" s="44"/>
      <c r="BF1264" s="44"/>
      <c r="BG1264" s="44"/>
      <c r="BH1264" s="44"/>
      <c r="BI1264" s="44"/>
      <c r="BJ1264" s="44"/>
      <c r="BK1264" s="44"/>
      <c r="BL1264" s="44"/>
      <c r="BM1264" s="44"/>
      <c r="BN1264" s="44"/>
      <c r="BO1264" s="44"/>
      <c r="BP1264" s="44"/>
      <c r="BQ1264" s="44"/>
      <c r="BR1264" s="44"/>
      <c r="BS1264" s="44"/>
      <c r="BT1264" s="44"/>
      <c r="BU1264" s="44"/>
      <c r="BV1264" s="44"/>
      <c r="BW1264" s="44"/>
      <c r="BX1264" s="44"/>
      <c r="BY1264" s="44"/>
      <c r="BZ1264" s="44"/>
      <c r="CA1264" s="44"/>
      <c r="CB1264" s="44"/>
      <c r="CC1264" s="44"/>
      <c r="CD1264" s="44"/>
      <c r="CE1264" s="44"/>
      <c r="CF1264" s="44"/>
      <c r="CG1264" s="44"/>
      <c r="CH1264" s="44"/>
      <c r="CI1264" s="44"/>
      <c r="CJ1264" s="44"/>
      <c r="CK1264" s="44"/>
      <c r="CL1264" s="44"/>
      <c r="CM1264" s="44"/>
      <c r="CN1264" s="44"/>
      <c r="CO1264" s="44"/>
      <c r="CP1264" s="44"/>
      <c r="CQ1264" s="44"/>
      <c r="CR1264" s="44"/>
      <c r="CS1264" s="44"/>
      <c r="CT1264" s="44"/>
      <c r="CU1264" s="44"/>
      <c r="CV1264" s="44"/>
      <c r="CW1264" s="44"/>
      <c r="CX1264" s="44"/>
      <c r="CY1264" s="44"/>
      <c r="CZ1264" s="44"/>
      <c r="DA1264" s="44"/>
      <c r="DB1264" s="44"/>
      <c r="DC1264" s="44"/>
      <c r="DD1264" s="44"/>
      <c r="DE1264" s="44"/>
      <c r="DF1264" s="44"/>
      <c r="DG1264" s="44"/>
      <c r="DH1264" s="44"/>
      <c r="DI1264" s="44"/>
      <c r="DJ1264" s="44"/>
      <c r="DK1264" s="44"/>
      <c r="DL1264" s="44"/>
      <c r="DM1264" s="44"/>
      <c r="DN1264" s="44"/>
      <c r="DO1264" s="44"/>
      <c r="DP1264" s="44"/>
      <c r="DQ1264" s="44"/>
      <c r="DR1264" s="44"/>
      <c r="DS1264" s="44"/>
      <c r="DT1264" s="44"/>
      <c r="DU1264" s="44"/>
      <c r="DV1264" s="44"/>
      <c r="DW1264" s="44"/>
      <c r="DX1264" s="44"/>
      <c r="DY1264" s="44"/>
      <c r="DZ1264" s="44"/>
      <c r="EA1264" s="44"/>
      <c r="EB1264" s="44"/>
      <c r="EC1264" s="44"/>
      <c r="ED1264" s="44"/>
      <c r="EE1264" s="44"/>
      <c r="EF1264" s="44"/>
      <c r="EG1264" s="44"/>
      <c r="EH1264" s="44"/>
      <c r="EI1264" s="44"/>
      <c r="EJ1264" s="44"/>
      <c r="EK1264" s="44"/>
      <c r="EL1264" s="44"/>
      <c r="EM1264" s="44"/>
      <c r="EN1264" s="44"/>
      <c r="EO1264" s="44"/>
      <c r="EP1264" s="44"/>
      <c r="EQ1264" s="44"/>
      <c r="ER1264" s="44"/>
      <c r="ES1264" s="44"/>
      <c r="ET1264" s="44"/>
      <c r="EU1264" s="44"/>
      <c r="EV1264" s="44"/>
      <c r="EW1264" s="44"/>
      <c r="EX1264" s="44"/>
      <c r="EY1264" s="44"/>
      <c r="EZ1264" s="44"/>
      <c r="FA1264" s="44"/>
      <c r="FB1264" s="44"/>
      <c r="FC1264" s="44"/>
      <c r="FD1264" s="44"/>
      <c r="FE1264" s="44"/>
      <c r="FF1264" s="44"/>
      <c r="FG1264" s="44"/>
      <c r="FH1264" s="44"/>
      <c r="FI1264" s="44"/>
      <c r="FJ1264" s="44"/>
      <c r="FK1264" s="44"/>
      <c r="FL1264" s="44"/>
      <c r="FM1264" s="44"/>
      <c r="FN1264" s="44"/>
      <c r="FO1264" s="44"/>
      <c r="FP1264" s="44"/>
      <c r="FQ1264" s="44"/>
      <c r="FR1264" s="44"/>
      <c r="FS1264" s="44"/>
      <c r="FT1264" s="44"/>
      <c r="FU1264" s="44"/>
      <c r="FV1264" s="44"/>
      <c r="FW1264" s="44"/>
      <c r="FX1264" s="44"/>
      <c r="FY1264" s="44"/>
      <c r="FZ1264" s="44"/>
      <c r="GA1264" s="44"/>
      <c r="GB1264" s="44"/>
      <c r="GC1264" s="44"/>
      <c r="GD1264" s="44"/>
      <c r="GE1264" s="44"/>
      <c r="GF1264" s="44"/>
      <c r="GG1264" s="44"/>
      <c r="GH1264" s="44"/>
      <c r="GI1264" s="44"/>
      <c r="GJ1264" s="44"/>
      <c r="GK1264" s="44"/>
      <c r="GL1264" s="44"/>
      <c r="GM1264" s="44"/>
      <c r="GN1264" s="44"/>
      <c r="GO1264" s="44"/>
      <c r="GP1264" s="44"/>
      <c r="GQ1264" s="44"/>
      <c r="GR1264" s="44"/>
      <c r="GS1264" s="44"/>
      <c r="GT1264" s="44"/>
      <c r="GU1264" s="44"/>
      <c r="GV1264" s="44"/>
      <c r="GW1264" s="44"/>
      <c r="GX1264" s="44"/>
      <c r="GY1264" s="44"/>
      <c r="GZ1264" s="44"/>
      <c r="HA1264" s="44"/>
      <c r="HB1264" s="44"/>
      <c r="HC1264" s="44"/>
      <c r="HD1264" s="44"/>
      <c r="HE1264" s="44"/>
      <c r="HF1264" s="44"/>
      <c r="HG1264" s="44"/>
      <c r="HH1264" s="44"/>
      <c r="HI1264" s="44"/>
      <c r="HJ1264" s="44"/>
      <c r="HK1264" s="44"/>
      <c r="HL1264" s="44"/>
      <c r="HM1264" s="44"/>
      <c r="HN1264" s="44"/>
      <c r="HO1264" s="44"/>
      <c r="HP1264" s="44"/>
      <c r="HQ1264" s="44"/>
      <c r="HR1264" s="44"/>
      <c r="HS1264" s="44"/>
      <c r="HT1264" s="44"/>
      <c r="HU1264" s="44"/>
      <c r="HV1264" s="44"/>
      <c r="HW1264" s="44"/>
      <c r="HX1264" s="44"/>
      <c r="HY1264" s="44"/>
      <c r="HZ1264" s="44"/>
      <c r="IA1264" s="44"/>
      <c r="IB1264" s="44"/>
      <c r="IC1264" s="44"/>
      <c r="ID1264" s="44"/>
      <c r="IE1264" s="44"/>
      <c r="IF1264" s="44"/>
      <c r="IG1264" s="44"/>
      <c r="IH1264" s="44"/>
      <c r="II1264" s="44"/>
      <c r="IJ1264" s="44"/>
      <c r="IK1264" s="44"/>
      <c r="IL1264" s="44"/>
      <c r="IM1264" s="44"/>
      <c r="IN1264" s="44"/>
      <c r="IO1264" s="44"/>
      <c r="IP1264" s="44"/>
      <c r="IQ1264" s="44"/>
      <c r="IR1264" s="44"/>
      <c r="IS1264" s="44"/>
      <c r="IT1264" s="44"/>
      <c r="IU1264" s="44"/>
      <c r="IV1264" s="44"/>
    </row>
    <row r="1265" spans="1:256">
      <c r="A1265" s="637" t="s">
        <v>329</v>
      </c>
      <c r="B1265" s="1325" t="s">
        <v>330</v>
      </c>
      <c r="C1265" s="1325"/>
      <c r="D1265" s="712"/>
      <c r="E1265" s="766"/>
      <c r="F1265" s="766">
        <f>F639</f>
        <v>0</v>
      </c>
      <c r="G1265" s="43"/>
      <c r="H1265" s="73"/>
      <c r="I1265" s="73"/>
      <c r="J1265" s="73"/>
      <c r="K1265" s="73"/>
      <c r="L1265" s="74"/>
      <c r="M1265" s="49"/>
      <c r="N1265" s="49"/>
      <c r="O1265" s="49"/>
      <c r="P1265" s="49"/>
      <c r="Q1265" s="44"/>
      <c r="R1265" s="44"/>
      <c r="S1265" s="44"/>
      <c r="T1265" s="44"/>
      <c r="U1265" s="44"/>
      <c r="V1265" s="44"/>
      <c r="W1265" s="44"/>
      <c r="X1265" s="44"/>
      <c r="Y1265" s="44"/>
      <c r="Z1265" s="44"/>
      <c r="AA1265" s="44"/>
      <c r="AB1265" s="44"/>
      <c r="AC1265" s="44"/>
      <c r="AD1265" s="44"/>
      <c r="AE1265" s="44"/>
      <c r="AF1265" s="44"/>
      <c r="AG1265" s="44"/>
      <c r="AH1265" s="44"/>
      <c r="AI1265" s="44"/>
      <c r="AJ1265" s="44"/>
      <c r="AK1265" s="44"/>
      <c r="AL1265" s="44"/>
      <c r="AM1265" s="44"/>
      <c r="AN1265" s="44"/>
      <c r="AO1265" s="44"/>
      <c r="AP1265" s="44"/>
      <c r="AQ1265" s="44"/>
      <c r="AR1265" s="44"/>
      <c r="AS1265" s="44"/>
      <c r="AT1265" s="44"/>
      <c r="AU1265" s="44"/>
      <c r="AV1265" s="44"/>
      <c r="AW1265" s="44"/>
      <c r="AX1265" s="44"/>
      <c r="AY1265" s="44"/>
      <c r="AZ1265" s="44"/>
      <c r="BA1265" s="44"/>
      <c r="BB1265" s="44"/>
      <c r="BC1265" s="44"/>
      <c r="BD1265" s="44"/>
      <c r="BE1265" s="44"/>
      <c r="BF1265" s="44"/>
      <c r="BG1265" s="44"/>
      <c r="BH1265" s="44"/>
      <c r="BI1265" s="44"/>
      <c r="BJ1265" s="44"/>
      <c r="BK1265" s="44"/>
      <c r="BL1265" s="44"/>
      <c r="BM1265" s="44"/>
      <c r="BN1265" s="44"/>
      <c r="BO1265" s="44"/>
      <c r="BP1265" s="44"/>
      <c r="BQ1265" s="44"/>
      <c r="BR1265" s="44"/>
      <c r="BS1265" s="44"/>
      <c r="BT1265" s="44"/>
      <c r="BU1265" s="44"/>
      <c r="BV1265" s="44"/>
      <c r="BW1265" s="44"/>
      <c r="BX1265" s="44"/>
      <c r="BY1265" s="44"/>
      <c r="BZ1265" s="44"/>
      <c r="CA1265" s="44"/>
      <c r="CB1265" s="44"/>
      <c r="CC1265" s="44"/>
      <c r="CD1265" s="44"/>
      <c r="CE1265" s="44"/>
      <c r="CF1265" s="44"/>
      <c r="CG1265" s="44"/>
      <c r="CH1265" s="44"/>
      <c r="CI1265" s="44"/>
      <c r="CJ1265" s="44"/>
      <c r="CK1265" s="44"/>
      <c r="CL1265" s="44"/>
      <c r="CM1265" s="44"/>
      <c r="CN1265" s="44"/>
      <c r="CO1265" s="44"/>
      <c r="CP1265" s="44"/>
      <c r="CQ1265" s="44"/>
      <c r="CR1265" s="44"/>
      <c r="CS1265" s="44"/>
      <c r="CT1265" s="44"/>
      <c r="CU1265" s="44"/>
      <c r="CV1265" s="44"/>
      <c r="CW1265" s="44"/>
      <c r="CX1265" s="44"/>
      <c r="CY1265" s="44"/>
      <c r="CZ1265" s="44"/>
      <c r="DA1265" s="44"/>
      <c r="DB1265" s="44"/>
      <c r="DC1265" s="44"/>
      <c r="DD1265" s="44"/>
      <c r="DE1265" s="44"/>
      <c r="DF1265" s="44"/>
      <c r="DG1265" s="44"/>
      <c r="DH1265" s="44"/>
      <c r="DI1265" s="44"/>
      <c r="DJ1265" s="44"/>
      <c r="DK1265" s="44"/>
      <c r="DL1265" s="44"/>
      <c r="DM1265" s="44"/>
      <c r="DN1265" s="44"/>
      <c r="DO1265" s="44"/>
      <c r="DP1265" s="44"/>
      <c r="DQ1265" s="44"/>
      <c r="DR1265" s="44"/>
      <c r="DS1265" s="44"/>
      <c r="DT1265" s="44"/>
      <c r="DU1265" s="44"/>
      <c r="DV1265" s="44"/>
      <c r="DW1265" s="44"/>
      <c r="DX1265" s="44"/>
      <c r="DY1265" s="44"/>
      <c r="DZ1265" s="44"/>
      <c r="EA1265" s="44"/>
      <c r="EB1265" s="44"/>
      <c r="EC1265" s="44"/>
      <c r="ED1265" s="44"/>
      <c r="EE1265" s="44"/>
      <c r="EF1265" s="44"/>
      <c r="EG1265" s="44"/>
      <c r="EH1265" s="44"/>
      <c r="EI1265" s="44"/>
      <c r="EJ1265" s="44"/>
      <c r="EK1265" s="44"/>
      <c r="EL1265" s="44"/>
      <c r="EM1265" s="44"/>
      <c r="EN1265" s="44"/>
      <c r="EO1265" s="44"/>
      <c r="EP1265" s="44"/>
      <c r="EQ1265" s="44"/>
      <c r="ER1265" s="44"/>
      <c r="ES1265" s="44"/>
      <c r="ET1265" s="44"/>
      <c r="EU1265" s="44"/>
      <c r="EV1265" s="44"/>
      <c r="EW1265" s="44"/>
      <c r="EX1265" s="44"/>
      <c r="EY1265" s="44"/>
      <c r="EZ1265" s="44"/>
      <c r="FA1265" s="44"/>
      <c r="FB1265" s="44"/>
      <c r="FC1265" s="44"/>
      <c r="FD1265" s="44"/>
      <c r="FE1265" s="44"/>
      <c r="FF1265" s="44"/>
      <c r="FG1265" s="44"/>
      <c r="FH1265" s="44"/>
      <c r="FI1265" s="44"/>
      <c r="FJ1265" s="44"/>
      <c r="FK1265" s="44"/>
      <c r="FL1265" s="44"/>
      <c r="FM1265" s="44"/>
      <c r="FN1265" s="44"/>
      <c r="FO1265" s="44"/>
      <c r="FP1265" s="44"/>
      <c r="FQ1265" s="44"/>
      <c r="FR1265" s="44"/>
      <c r="FS1265" s="44"/>
      <c r="FT1265" s="44"/>
      <c r="FU1265" s="44"/>
      <c r="FV1265" s="44"/>
      <c r="FW1265" s="44"/>
      <c r="FX1265" s="44"/>
      <c r="FY1265" s="44"/>
      <c r="FZ1265" s="44"/>
      <c r="GA1265" s="44"/>
      <c r="GB1265" s="44"/>
      <c r="GC1265" s="44"/>
      <c r="GD1265" s="44"/>
      <c r="GE1265" s="44"/>
      <c r="GF1265" s="44"/>
      <c r="GG1265" s="44"/>
      <c r="GH1265" s="44"/>
      <c r="GI1265" s="44"/>
      <c r="GJ1265" s="44"/>
      <c r="GK1265" s="44"/>
      <c r="GL1265" s="44"/>
      <c r="GM1265" s="44"/>
      <c r="GN1265" s="44"/>
      <c r="GO1265" s="44"/>
      <c r="GP1265" s="44"/>
      <c r="GQ1265" s="44"/>
      <c r="GR1265" s="44"/>
      <c r="GS1265" s="44"/>
      <c r="GT1265" s="44"/>
      <c r="GU1265" s="44"/>
      <c r="GV1265" s="44"/>
      <c r="GW1265" s="44"/>
      <c r="GX1265" s="44"/>
      <c r="GY1265" s="44"/>
      <c r="GZ1265" s="44"/>
      <c r="HA1265" s="44"/>
      <c r="HB1265" s="44"/>
      <c r="HC1265" s="44"/>
      <c r="HD1265" s="44"/>
      <c r="HE1265" s="44"/>
      <c r="HF1265" s="44"/>
      <c r="HG1265" s="44"/>
      <c r="HH1265" s="44"/>
      <c r="HI1265" s="44"/>
      <c r="HJ1265" s="44"/>
      <c r="HK1265" s="44"/>
      <c r="HL1265" s="44"/>
      <c r="HM1265" s="44"/>
      <c r="HN1265" s="44"/>
      <c r="HO1265" s="44"/>
      <c r="HP1265" s="44"/>
      <c r="HQ1265" s="44"/>
      <c r="HR1265" s="44"/>
      <c r="HS1265" s="44"/>
      <c r="HT1265" s="44"/>
      <c r="HU1265" s="44"/>
      <c r="HV1265" s="44"/>
      <c r="HW1265" s="44"/>
      <c r="HX1265" s="44"/>
      <c r="HY1265" s="44"/>
      <c r="HZ1265" s="44"/>
      <c r="IA1265" s="44"/>
      <c r="IB1265" s="44"/>
      <c r="IC1265" s="44"/>
      <c r="ID1265" s="44"/>
      <c r="IE1265" s="44"/>
      <c r="IF1265" s="44"/>
      <c r="IG1265" s="44"/>
      <c r="IH1265" s="44"/>
      <c r="II1265" s="44"/>
      <c r="IJ1265" s="44"/>
      <c r="IK1265" s="44"/>
      <c r="IL1265" s="44"/>
      <c r="IM1265" s="44"/>
      <c r="IN1265" s="44"/>
      <c r="IO1265" s="44"/>
      <c r="IP1265" s="44"/>
      <c r="IQ1265" s="44"/>
      <c r="IR1265" s="44"/>
      <c r="IS1265" s="44"/>
      <c r="IT1265" s="44"/>
      <c r="IU1265" s="44"/>
      <c r="IV1265" s="44"/>
    </row>
    <row r="1266" spans="1:256">
      <c r="A1266" s="595"/>
      <c r="B1266" s="1323" t="s">
        <v>142</v>
      </c>
      <c r="C1266" s="1323"/>
      <c r="D1266" s="619"/>
      <c r="E1266" s="720"/>
      <c r="F1266" s="772">
        <f>SUM(F1260:F1265)</f>
        <v>0</v>
      </c>
      <c r="G1266" s="43"/>
      <c r="H1266" s="73"/>
      <c r="I1266" s="73"/>
      <c r="J1266" s="73"/>
      <c r="K1266" s="73"/>
      <c r="L1266" s="74"/>
      <c r="M1266" s="49"/>
      <c r="N1266" s="49"/>
      <c r="O1266" s="49"/>
      <c r="P1266" s="49"/>
      <c r="Q1266" s="44"/>
      <c r="R1266" s="44"/>
      <c r="S1266" s="44"/>
      <c r="T1266" s="44"/>
      <c r="U1266" s="44"/>
      <c r="V1266" s="44"/>
      <c r="W1266" s="44"/>
      <c r="X1266" s="44"/>
      <c r="Y1266" s="44"/>
      <c r="Z1266" s="44"/>
      <c r="AA1266" s="44"/>
      <c r="AB1266" s="44"/>
      <c r="AC1266" s="44"/>
      <c r="AD1266" s="44"/>
      <c r="AE1266" s="44"/>
      <c r="AF1266" s="44"/>
      <c r="AG1266" s="44"/>
      <c r="AH1266" s="44"/>
      <c r="AI1266" s="44"/>
      <c r="AJ1266" s="44"/>
      <c r="AK1266" s="44"/>
      <c r="AL1266" s="44"/>
      <c r="AM1266" s="44"/>
      <c r="AN1266" s="44"/>
      <c r="AO1266" s="44"/>
      <c r="AP1266" s="44"/>
      <c r="AQ1266" s="44"/>
      <c r="AR1266" s="44"/>
      <c r="AS1266" s="44"/>
      <c r="AT1266" s="44"/>
      <c r="AU1266" s="44"/>
      <c r="AV1266" s="44"/>
      <c r="AW1266" s="44"/>
      <c r="AX1266" s="44"/>
      <c r="AY1266" s="44"/>
      <c r="AZ1266" s="44"/>
      <c r="BA1266" s="44"/>
      <c r="BB1266" s="44"/>
      <c r="BC1266" s="44"/>
      <c r="BD1266" s="44"/>
      <c r="BE1266" s="44"/>
      <c r="BF1266" s="44"/>
      <c r="BG1266" s="44"/>
      <c r="BH1266" s="44"/>
      <c r="BI1266" s="44"/>
      <c r="BJ1266" s="44"/>
      <c r="BK1266" s="44"/>
      <c r="BL1266" s="44"/>
      <c r="BM1266" s="44"/>
      <c r="BN1266" s="44"/>
      <c r="BO1266" s="44"/>
      <c r="BP1266" s="44"/>
      <c r="BQ1266" s="44"/>
      <c r="BR1266" s="44"/>
      <c r="BS1266" s="44"/>
      <c r="BT1266" s="44"/>
      <c r="BU1266" s="44"/>
      <c r="BV1266" s="44"/>
      <c r="BW1266" s="44"/>
      <c r="BX1266" s="44"/>
      <c r="BY1266" s="44"/>
      <c r="BZ1266" s="44"/>
      <c r="CA1266" s="44"/>
      <c r="CB1266" s="44"/>
      <c r="CC1266" s="44"/>
      <c r="CD1266" s="44"/>
      <c r="CE1266" s="44"/>
      <c r="CF1266" s="44"/>
      <c r="CG1266" s="44"/>
      <c r="CH1266" s="44"/>
      <c r="CI1266" s="44"/>
      <c r="CJ1266" s="44"/>
      <c r="CK1266" s="44"/>
      <c r="CL1266" s="44"/>
      <c r="CM1266" s="44"/>
      <c r="CN1266" s="44"/>
      <c r="CO1266" s="44"/>
      <c r="CP1266" s="44"/>
      <c r="CQ1266" s="44"/>
      <c r="CR1266" s="44"/>
      <c r="CS1266" s="44"/>
      <c r="CT1266" s="44"/>
      <c r="CU1266" s="44"/>
      <c r="CV1266" s="44"/>
      <c r="CW1266" s="44"/>
      <c r="CX1266" s="44"/>
      <c r="CY1266" s="44"/>
      <c r="CZ1266" s="44"/>
      <c r="DA1266" s="44"/>
      <c r="DB1266" s="44"/>
      <c r="DC1266" s="44"/>
      <c r="DD1266" s="44"/>
      <c r="DE1266" s="44"/>
      <c r="DF1266" s="44"/>
      <c r="DG1266" s="44"/>
      <c r="DH1266" s="44"/>
      <c r="DI1266" s="44"/>
      <c r="DJ1266" s="44"/>
      <c r="DK1266" s="44"/>
      <c r="DL1266" s="44"/>
      <c r="DM1266" s="44"/>
      <c r="DN1266" s="44"/>
      <c r="DO1266" s="44"/>
      <c r="DP1266" s="44"/>
      <c r="DQ1266" s="44"/>
      <c r="DR1266" s="44"/>
      <c r="DS1266" s="44"/>
      <c r="DT1266" s="44"/>
      <c r="DU1266" s="44"/>
      <c r="DV1266" s="44"/>
      <c r="DW1266" s="44"/>
      <c r="DX1266" s="44"/>
      <c r="DY1266" s="44"/>
      <c r="DZ1266" s="44"/>
      <c r="EA1266" s="44"/>
      <c r="EB1266" s="44"/>
      <c r="EC1266" s="44"/>
      <c r="ED1266" s="44"/>
      <c r="EE1266" s="44"/>
      <c r="EF1266" s="44"/>
      <c r="EG1266" s="44"/>
      <c r="EH1266" s="44"/>
      <c r="EI1266" s="44"/>
      <c r="EJ1266" s="44"/>
      <c r="EK1266" s="44"/>
      <c r="EL1266" s="44"/>
      <c r="EM1266" s="44"/>
      <c r="EN1266" s="44"/>
      <c r="EO1266" s="44"/>
      <c r="EP1266" s="44"/>
      <c r="EQ1266" s="44"/>
      <c r="ER1266" s="44"/>
      <c r="ES1266" s="44"/>
      <c r="ET1266" s="44"/>
      <c r="EU1266" s="44"/>
      <c r="EV1266" s="44"/>
      <c r="EW1266" s="44"/>
      <c r="EX1266" s="44"/>
      <c r="EY1266" s="44"/>
      <c r="EZ1266" s="44"/>
      <c r="FA1266" s="44"/>
      <c r="FB1266" s="44"/>
      <c r="FC1266" s="44"/>
      <c r="FD1266" s="44"/>
      <c r="FE1266" s="44"/>
      <c r="FF1266" s="44"/>
      <c r="FG1266" s="44"/>
      <c r="FH1266" s="44"/>
      <c r="FI1266" s="44"/>
      <c r="FJ1266" s="44"/>
      <c r="FK1266" s="44"/>
      <c r="FL1266" s="44"/>
      <c r="FM1266" s="44"/>
      <c r="FN1266" s="44"/>
      <c r="FO1266" s="44"/>
      <c r="FP1266" s="44"/>
      <c r="FQ1266" s="44"/>
      <c r="FR1266" s="44"/>
      <c r="FS1266" s="44"/>
      <c r="FT1266" s="44"/>
      <c r="FU1266" s="44"/>
      <c r="FV1266" s="44"/>
      <c r="FW1266" s="44"/>
      <c r="FX1266" s="44"/>
      <c r="FY1266" s="44"/>
      <c r="FZ1266" s="44"/>
      <c r="GA1266" s="44"/>
      <c r="GB1266" s="44"/>
      <c r="GC1266" s="44"/>
      <c r="GD1266" s="44"/>
      <c r="GE1266" s="44"/>
      <c r="GF1266" s="44"/>
      <c r="GG1266" s="44"/>
      <c r="GH1266" s="44"/>
      <c r="GI1266" s="44"/>
      <c r="GJ1266" s="44"/>
      <c r="GK1266" s="44"/>
      <c r="GL1266" s="44"/>
      <c r="GM1266" s="44"/>
      <c r="GN1266" s="44"/>
      <c r="GO1266" s="44"/>
      <c r="GP1266" s="44"/>
      <c r="GQ1266" s="44"/>
      <c r="GR1266" s="44"/>
      <c r="GS1266" s="44"/>
      <c r="GT1266" s="44"/>
      <c r="GU1266" s="44"/>
      <c r="GV1266" s="44"/>
      <c r="GW1266" s="44"/>
      <c r="GX1266" s="44"/>
      <c r="GY1266" s="44"/>
      <c r="GZ1266" s="44"/>
      <c r="HA1266" s="44"/>
      <c r="HB1266" s="44"/>
      <c r="HC1266" s="44"/>
      <c r="HD1266" s="44"/>
      <c r="HE1266" s="44"/>
      <c r="HF1266" s="44"/>
      <c r="HG1266" s="44"/>
      <c r="HH1266" s="44"/>
      <c r="HI1266" s="44"/>
      <c r="HJ1266" s="44"/>
      <c r="HK1266" s="44"/>
      <c r="HL1266" s="44"/>
      <c r="HM1266" s="44"/>
      <c r="HN1266" s="44"/>
      <c r="HO1266" s="44"/>
      <c r="HP1266" s="44"/>
      <c r="HQ1266" s="44"/>
      <c r="HR1266" s="44"/>
      <c r="HS1266" s="44"/>
      <c r="HT1266" s="44"/>
      <c r="HU1266" s="44"/>
      <c r="HV1266" s="44"/>
      <c r="HW1266" s="44"/>
      <c r="HX1266" s="44"/>
      <c r="HY1266" s="44"/>
      <c r="HZ1266" s="44"/>
      <c r="IA1266" s="44"/>
      <c r="IB1266" s="44"/>
      <c r="IC1266" s="44"/>
      <c r="ID1266" s="44"/>
      <c r="IE1266" s="44"/>
      <c r="IF1266" s="44"/>
      <c r="IG1266" s="44"/>
      <c r="IH1266" s="44"/>
      <c r="II1266" s="44"/>
      <c r="IJ1266" s="44"/>
      <c r="IK1266" s="44"/>
      <c r="IL1266" s="44"/>
      <c r="IM1266" s="44"/>
      <c r="IN1266" s="44"/>
      <c r="IO1266" s="44"/>
      <c r="IP1266" s="44"/>
      <c r="IQ1266" s="44"/>
      <c r="IR1266" s="44"/>
      <c r="IS1266" s="44"/>
      <c r="IT1266" s="44"/>
      <c r="IU1266" s="44"/>
      <c r="IV1266" s="44"/>
    </row>
    <row r="1267" spans="1:256">
      <c r="A1267" s="637"/>
      <c r="B1267" s="773"/>
      <c r="C1267" s="767"/>
      <c r="D1267" s="712"/>
      <c r="E1267" s="766"/>
      <c r="F1267" s="774"/>
      <c r="G1267" s="43"/>
      <c r="H1267" s="73"/>
      <c r="I1267" s="73"/>
      <c r="J1267" s="73"/>
      <c r="K1267" s="73"/>
      <c r="L1267" s="74"/>
      <c r="M1267" s="49"/>
      <c r="N1267" s="49"/>
      <c r="O1267" s="49"/>
      <c r="P1267" s="49"/>
      <c r="Q1267" s="44"/>
      <c r="R1267" s="44"/>
      <c r="S1267" s="44"/>
      <c r="T1267" s="44"/>
      <c r="U1267" s="44"/>
      <c r="V1267" s="44"/>
      <c r="W1267" s="44"/>
      <c r="X1267" s="44"/>
      <c r="Y1267" s="44"/>
      <c r="Z1267" s="44"/>
      <c r="AA1267" s="44"/>
      <c r="AB1267" s="44"/>
      <c r="AC1267" s="44"/>
      <c r="AD1267" s="44"/>
      <c r="AE1267" s="44"/>
      <c r="AF1267" s="44"/>
      <c r="AG1267" s="44"/>
      <c r="AH1267" s="44"/>
      <c r="AI1267" s="44"/>
      <c r="AJ1267" s="44"/>
      <c r="AK1267" s="44"/>
      <c r="AL1267" s="44"/>
      <c r="AM1267" s="44"/>
      <c r="AN1267" s="44"/>
      <c r="AO1267" s="44"/>
      <c r="AP1267" s="44"/>
      <c r="AQ1267" s="44"/>
      <c r="AR1267" s="44"/>
      <c r="AS1267" s="44"/>
      <c r="AT1267" s="44"/>
      <c r="AU1267" s="44"/>
      <c r="AV1267" s="44"/>
      <c r="AW1267" s="44"/>
      <c r="AX1267" s="44"/>
      <c r="AY1267" s="44"/>
      <c r="AZ1267" s="44"/>
      <c r="BA1267" s="44"/>
      <c r="BB1267" s="44"/>
      <c r="BC1267" s="44"/>
      <c r="BD1267" s="44"/>
      <c r="BE1267" s="44"/>
      <c r="BF1267" s="44"/>
      <c r="BG1267" s="44"/>
      <c r="BH1267" s="44"/>
      <c r="BI1267" s="44"/>
      <c r="BJ1267" s="44"/>
      <c r="BK1267" s="44"/>
      <c r="BL1267" s="44"/>
      <c r="BM1267" s="44"/>
      <c r="BN1267" s="44"/>
      <c r="BO1267" s="44"/>
      <c r="BP1267" s="44"/>
      <c r="BQ1267" s="44"/>
      <c r="BR1267" s="44"/>
      <c r="BS1267" s="44"/>
      <c r="BT1267" s="44"/>
      <c r="BU1267" s="44"/>
      <c r="BV1267" s="44"/>
      <c r="BW1267" s="44"/>
      <c r="BX1267" s="44"/>
      <c r="BY1267" s="44"/>
      <c r="BZ1267" s="44"/>
      <c r="CA1267" s="44"/>
      <c r="CB1267" s="44"/>
      <c r="CC1267" s="44"/>
      <c r="CD1267" s="44"/>
      <c r="CE1267" s="44"/>
      <c r="CF1267" s="44"/>
      <c r="CG1267" s="44"/>
      <c r="CH1267" s="44"/>
      <c r="CI1267" s="44"/>
      <c r="CJ1267" s="44"/>
      <c r="CK1267" s="44"/>
      <c r="CL1267" s="44"/>
      <c r="CM1267" s="44"/>
      <c r="CN1267" s="44"/>
      <c r="CO1267" s="44"/>
      <c r="CP1267" s="44"/>
      <c r="CQ1267" s="44"/>
      <c r="CR1267" s="44"/>
      <c r="CS1267" s="44"/>
      <c r="CT1267" s="44"/>
      <c r="CU1267" s="44"/>
      <c r="CV1267" s="44"/>
      <c r="CW1267" s="44"/>
      <c r="CX1267" s="44"/>
      <c r="CY1267" s="44"/>
      <c r="CZ1267" s="44"/>
      <c r="DA1267" s="44"/>
      <c r="DB1267" s="44"/>
      <c r="DC1267" s="44"/>
      <c r="DD1267" s="44"/>
      <c r="DE1267" s="44"/>
      <c r="DF1267" s="44"/>
      <c r="DG1267" s="44"/>
      <c r="DH1267" s="44"/>
      <c r="DI1267" s="44"/>
      <c r="DJ1267" s="44"/>
      <c r="DK1267" s="44"/>
      <c r="DL1267" s="44"/>
      <c r="DM1267" s="44"/>
      <c r="DN1267" s="44"/>
      <c r="DO1267" s="44"/>
      <c r="DP1267" s="44"/>
      <c r="DQ1267" s="44"/>
      <c r="DR1267" s="44"/>
      <c r="DS1267" s="44"/>
      <c r="DT1267" s="44"/>
      <c r="DU1267" s="44"/>
      <c r="DV1267" s="44"/>
      <c r="DW1267" s="44"/>
      <c r="DX1267" s="44"/>
      <c r="DY1267" s="44"/>
      <c r="DZ1267" s="44"/>
      <c r="EA1267" s="44"/>
      <c r="EB1267" s="44"/>
      <c r="EC1267" s="44"/>
      <c r="ED1267" s="44"/>
      <c r="EE1267" s="44"/>
      <c r="EF1267" s="44"/>
      <c r="EG1267" s="44"/>
      <c r="EH1267" s="44"/>
      <c r="EI1267" s="44"/>
      <c r="EJ1267" s="44"/>
      <c r="EK1267" s="44"/>
      <c r="EL1267" s="44"/>
      <c r="EM1267" s="44"/>
      <c r="EN1267" s="44"/>
      <c r="EO1267" s="44"/>
      <c r="EP1267" s="44"/>
      <c r="EQ1267" s="44"/>
      <c r="ER1267" s="44"/>
      <c r="ES1267" s="44"/>
      <c r="ET1267" s="44"/>
      <c r="EU1267" s="44"/>
      <c r="EV1267" s="44"/>
      <c r="EW1267" s="44"/>
      <c r="EX1267" s="44"/>
      <c r="EY1267" s="44"/>
      <c r="EZ1267" s="44"/>
      <c r="FA1267" s="44"/>
      <c r="FB1267" s="44"/>
      <c r="FC1267" s="44"/>
      <c r="FD1267" s="44"/>
      <c r="FE1267" s="44"/>
      <c r="FF1267" s="44"/>
      <c r="FG1267" s="44"/>
      <c r="FH1267" s="44"/>
      <c r="FI1267" s="44"/>
      <c r="FJ1267" s="44"/>
      <c r="FK1267" s="44"/>
      <c r="FL1267" s="44"/>
      <c r="FM1267" s="44"/>
      <c r="FN1267" s="44"/>
      <c r="FO1267" s="44"/>
      <c r="FP1267" s="44"/>
      <c r="FQ1267" s="44"/>
      <c r="FR1267" s="44"/>
      <c r="FS1267" s="44"/>
      <c r="FT1267" s="44"/>
      <c r="FU1267" s="44"/>
      <c r="FV1267" s="44"/>
      <c r="FW1267" s="44"/>
      <c r="FX1267" s="44"/>
      <c r="FY1267" s="44"/>
      <c r="FZ1267" s="44"/>
      <c r="GA1267" s="44"/>
      <c r="GB1267" s="44"/>
      <c r="GC1267" s="44"/>
      <c r="GD1267" s="44"/>
      <c r="GE1267" s="44"/>
      <c r="GF1267" s="44"/>
      <c r="GG1267" s="44"/>
      <c r="GH1267" s="44"/>
      <c r="GI1267" s="44"/>
      <c r="GJ1267" s="44"/>
      <c r="GK1267" s="44"/>
      <c r="GL1267" s="44"/>
      <c r="GM1267" s="44"/>
      <c r="GN1267" s="44"/>
      <c r="GO1267" s="44"/>
      <c r="GP1267" s="44"/>
      <c r="GQ1267" s="44"/>
      <c r="GR1267" s="44"/>
      <c r="GS1267" s="44"/>
      <c r="GT1267" s="44"/>
      <c r="GU1267" s="44"/>
      <c r="GV1267" s="44"/>
      <c r="GW1267" s="44"/>
      <c r="GX1267" s="44"/>
      <c r="GY1267" s="44"/>
      <c r="GZ1267" s="44"/>
      <c r="HA1267" s="44"/>
      <c r="HB1267" s="44"/>
      <c r="HC1267" s="44"/>
      <c r="HD1267" s="44"/>
      <c r="HE1267" s="44"/>
      <c r="HF1267" s="44"/>
      <c r="HG1267" s="44"/>
      <c r="HH1267" s="44"/>
      <c r="HI1267" s="44"/>
      <c r="HJ1267" s="44"/>
      <c r="HK1267" s="44"/>
      <c r="HL1267" s="44"/>
      <c r="HM1267" s="44"/>
      <c r="HN1267" s="44"/>
      <c r="HO1267" s="44"/>
      <c r="HP1267" s="44"/>
      <c r="HQ1267" s="44"/>
      <c r="HR1267" s="44"/>
      <c r="HS1267" s="44"/>
      <c r="HT1267" s="44"/>
      <c r="HU1267" s="44"/>
      <c r="HV1267" s="44"/>
      <c r="HW1267" s="44"/>
      <c r="HX1267" s="44"/>
      <c r="HY1267" s="44"/>
      <c r="HZ1267" s="44"/>
      <c r="IA1267" s="44"/>
      <c r="IB1267" s="44"/>
      <c r="IC1267" s="44"/>
      <c r="ID1267" s="44"/>
      <c r="IE1267" s="44"/>
      <c r="IF1267" s="44"/>
      <c r="IG1267" s="44"/>
      <c r="IH1267" s="44"/>
      <c r="II1267" s="44"/>
      <c r="IJ1267" s="44"/>
      <c r="IK1267" s="44"/>
      <c r="IL1267" s="44"/>
      <c r="IM1267" s="44"/>
      <c r="IN1267" s="44"/>
      <c r="IO1267" s="44"/>
      <c r="IP1267" s="44"/>
      <c r="IQ1267" s="44"/>
      <c r="IR1267" s="44"/>
      <c r="IS1267" s="44"/>
      <c r="IT1267" s="44"/>
      <c r="IU1267" s="44"/>
      <c r="IV1267" s="44"/>
    </row>
    <row r="1268" spans="1:256">
      <c r="A1268" s="761" t="s">
        <v>143</v>
      </c>
      <c r="B1268" s="763" t="s">
        <v>144</v>
      </c>
      <c r="C1268" s="767"/>
      <c r="D1268" s="712"/>
      <c r="E1268" s="766"/>
      <c r="F1268" s="547"/>
      <c r="G1268" s="43"/>
      <c r="H1268" s="73"/>
      <c r="I1268" s="73"/>
      <c r="J1268" s="73"/>
      <c r="K1268" s="73"/>
      <c r="L1268" s="74"/>
      <c r="M1268" s="49"/>
      <c r="N1268" s="49"/>
      <c r="O1268" s="49"/>
      <c r="P1268" s="49"/>
      <c r="Q1268" s="44"/>
      <c r="R1268" s="44"/>
      <c r="S1268" s="44"/>
      <c r="T1268" s="44"/>
      <c r="U1268" s="44"/>
      <c r="V1268" s="44"/>
      <c r="W1268" s="44"/>
      <c r="X1268" s="44"/>
      <c r="Y1268" s="44"/>
      <c r="Z1268" s="44"/>
      <c r="AA1268" s="44"/>
      <c r="AB1268" s="44"/>
      <c r="AC1268" s="44"/>
      <c r="AD1268" s="44"/>
      <c r="AE1268" s="44"/>
      <c r="AF1268" s="44"/>
      <c r="AG1268" s="44"/>
      <c r="AH1268" s="44"/>
      <c r="AI1268" s="44"/>
      <c r="AJ1268" s="44"/>
      <c r="AK1268" s="44"/>
      <c r="AL1268" s="44"/>
      <c r="AM1268" s="44"/>
      <c r="AN1268" s="44"/>
      <c r="AO1268" s="44"/>
      <c r="AP1268" s="44"/>
      <c r="AQ1268" s="44"/>
      <c r="AR1268" s="44"/>
      <c r="AS1268" s="44"/>
      <c r="AT1268" s="44"/>
      <c r="AU1268" s="44"/>
      <c r="AV1268" s="44"/>
      <c r="AW1268" s="44"/>
      <c r="AX1268" s="44"/>
      <c r="AY1268" s="44"/>
      <c r="AZ1268" s="44"/>
      <c r="BA1268" s="44"/>
      <c r="BB1268" s="44"/>
      <c r="BC1268" s="44"/>
      <c r="BD1268" s="44"/>
      <c r="BE1268" s="44"/>
      <c r="BF1268" s="44"/>
      <c r="BG1268" s="44"/>
      <c r="BH1268" s="44"/>
      <c r="BI1268" s="44"/>
      <c r="BJ1268" s="44"/>
      <c r="BK1268" s="44"/>
      <c r="BL1268" s="44"/>
      <c r="BM1268" s="44"/>
      <c r="BN1268" s="44"/>
      <c r="BO1268" s="44"/>
      <c r="BP1268" s="44"/>
      <c r="BQ1268" s="44"/>
      <c r="BR1268" s="44"/>
      <c r="BS1268" s="44"/>
      <c r="BT1268" s="44"/>
      <c r="BU1268" s="44"/>
      <c r="BV1268" s="44"/>
      <c r="BW1268" s="44"/>
      <c r="BX1268" s="44"/>
      <c r="BY1268" s="44"/>
      <c r="BZ1268" s="44"/>
      <c r="CA1268" s="44"/>
      <c r="CB1268" s="44"/>
      <c r="CC1268" s="44"/>
      <c r="CD1268" s="44"/>
      <c r="CE1268" s="44"/>
      <c r="CF1268" s="44"/>
      <c r="CG1268" s="44"/>
      <c r="CH1268" s="44"/>
      <c r="CI1268" s="44"/>
      <c r="CJ1268" s="44"/>
      <c r="CK1268" s="44"/>
      <c r="CL1268" s="44"/>
      <c r="CM1268" s="44"/>
      <c r="CN1268" s="44"/>
      <c r="CO1268" s="44"/>
      <c r="CP1268" s="44"/>
      <c r="CQ1268" s="44"/>
      <c r="CR1268" s="44"/>
      <c r="CS1268" s="44"/>
      <c r="CT1268" s="44"/>
      <c r="CU1268" s="44"/>
      <c r="CV1268" s="44"/>
      <c r="CW1268" s="44"/>
      <c r="CX1268" s="44"/>
      <c r="CY1268" s="44"/>
      <c r="CZ1268" s="44"/>
      <c r="DA1268" s="44"/>
      <c r="DB1268" s="44"/>
      <c r="DC1268" s="44"/>
      <c r="DD1268" s="44"/>
      <c r="DE1268" s="44"/>
      <c r="DF1268" s="44"/>
      <c r="DG1268" s="44"/>
      <c r="DH1268" s="44"/>
      <c r="DI1268" s="44"/>
      <c r="DJ1268" s="44"/>
      <c r="DK1268" s="44"/>
      <c r="DL1268" s="44"/>
      <c r="DM1268" s="44"/>
      <c r="DN1268" s="44"/>
      <c r="DO1268" s="44"/>
      <c r="DP1268" s="44"/>
      <c r="DQ1268" s="44"/>
      <c r="DR1268" s="44"/>
      <c r="DS1268" s="44"/>
      <c r="DT1268" s="44"/>
      <c r="DU1268" s="44"/>
      <c r="DV1268" s="44"/>
      <c r="DW1268" s="44"/>
      <c r="DX1268" s="44"/>
      <c r="DY1268" s="44"/>
      <c r="DZ1268" s="44"/>
      <c r="EA1268" s="44"/>
      <c r="EB1268" s="44"/>
      <c r="EC1268" s="44"/>
      <c r="ED1268" s="44"/>
      <c r="EE1268" s="44"/>
      <c r="EF1268" s="44"/>
      <c r="EG1268" s="44"/>
      <c r="EH1268" s="44"/>
      <c r="EI1268" s="44"/>
      <c r="EJ1268" s="44"/>
      <c r="EK1268" s="44"/>
      <c r="EL1268" s="44"/>
      <c r="EM1268" s="44"/>
      <c r="EN1268" s="44"/>
      <c r="EO1268" s="44"/>
      <c r="EP1268" s="44"/>
      <c r="EQ1268" s="44"/>
      <c r="ER1268" s="44"/>
      <c r="ES1268" s="44"/>
      <c r="ET1268" s="44"/>
      <c r="EU1268" s="44"/>
      <c r="EV1268" s="44"/>
      <c r="EW1268" s="44"/>
      <c r="EX1268" s="44"/>
      <c r="EY1268" s="44"/>
      <c r="EZ1268" s="44"/>
      <c r="FA1268" s="44"/>
      <c r="FB1268" s="44"/>
      <c r="FC1268" s="44"/>
      <c r="FD1268" s="44"/>
      <c r="FE1268" s="44"/>
      <c r="FF1268" s="44"/>
      <c r="FG1268" s="44"/>
      <c r="FH1268" s="44"/>
      <c r="FI1268" s="44"/>
      <c r="FJ1268" s="44"/>
      <c r="FK1268" s="44"/>
      <c r="FL1268" s="44"/>
      <c r="FM1268" s="44"/>
      <c r="FN1268" s="44"/>
      <c r="FO1268" s="44"/>
      <c r="FP1268" s="44"/>
      <c r="FQ1268" s="44"/>
      <c r="FR1268" s="44"/>
      <c r="FS1268" s="44"/>
      <c r="FT1268" s="44"/>
      <c r="FU1268" s="44"/>
      <c r="FV1268" s="44"/>
      <c r="FW1268" s="44"/>
      <c r="FX1268" s="44"/>
      <c r="FY1268" s="44"/>
      <c r="FZ1268" s="44"/>
      <c r="GA1268" s="44"/>
      <c r="GB1268" s="44"/>
      <c r="GC1268" s="44"/>
      <c r="GD1268" s="44"/>
      <c r="GE1268" s="44"/>
      <c r="GF1268" s="44"/>
      <c r="GG1268" s="44"/>
      <c r="GH1268" s="44"/>
      <c r="GI1268" s="44"/>
      <c r="GJ1268" s="44"/>
      <c r="GK1268" s="44"/>
      <c r="GL1268" s="44"/>
      <c r="GM1268" s="44"/>
      <c r="GN1268" s="44"/>
      <c r="GO1268" s="44"/>
      <c r="GP1268" s="44"/>
      <c r="GQ1268" s="44"/>
      <c r="GR1268" s="44"/>
      <c r="GS1268" s="44"/>
      <c r="GT1268" s="44"/>
      <c r="GU1268" s="44"/>
      <c r="GV1268" s="44"/>
      <c r="GW1268" s="44"/>
      <c r="GX1268" s="44"/>
      <c r="GY1268" s="44"/>
      <c r="GZ1268" s="44"/>
      <c r="HA1268" s="44"/>
      <c r="HB1268" s="44"/>
      <c r="HC1268" s="44"/>
      <c r="HD1268" s="44"/>
      <c r="HE1268" s="44"/>
      <c r="HF1268" s="44"/>
      <c r="HG1268" s="44"/>
      <c r="HH1268" s="44"/>
      <c r="HI1268" s="44"/>
      <c r="HJ1268" s="44"/>
      <c r="HK1268" s="44"/>
      <c r="HL1268" s="44"/>
      <c r="HM1268" s="44"/>
      <c r="HN1268" s="44"/>
      <c r="HO1268" s="44"/>
      <c r="HP1268" s="44"/>
      <c r="HQ1268" s="44"/>
      <c r="HR1268" s="44"/>
      <c r="HS1268" s="44"/>
      <c r="HT1268" s="44"/>
      <c r="HU1268" s="44"/>
      <c r="HV1268" s="44"/>
      <c r="HW1268" s="44"/>
      <c r="HX1268" s="44"/>
      <c r="HY1268" s="44"/>
      <c r="HZ1268" s="44"/>
      <c r="IA1268" s="44"/>
      <c r="IB1268" s="44"/>
      <c r="IC1268" s="44"/>
      <c r="ID1268" s="44"/>
      <c r="IE1268" s="44"/>
      <c r="IF1268" s="44"/>
      <c r="IG1268" s="44"/>
      <c r="IH1268" s="44"/>
      <c r="II1268" s="44"/>
      <c r="IJ1268" s="44"/>
      <c r="IK1268" s="44"/>
      <c r="IL1268" s="44"/>
      <c r="IM1268" s="44"/>
      <c r="IN1268" s="44"/>
      <c r="IO1268" s="44"/>
      <c r="IP1268" s="44"/>
      <c r="IQ1268" s="44"/>
      <c r="IR1268" s="44"/>
      <c r="IS1268" s="44"/>
      <c r="IT1268" s="44"/>
      <c r="IU1268" s="44"/>
      <c r="IV1268" s="44"/>
    </row>
    <row r="1269" spans="1:256">
      <c r="A1269" s="637" t="s">
        <v>145</v>
      </c>
      <c r="B1269" s="1324" t="s">
        <v>146</v>
      </c>
      <c r="C1269" s="1324"/>
      <c r="D1269" s="768"/>
      <c r="E1269" s="769"/>
      <c r="F1269" s="775">
        <f>F742</f>
        <v>0</v>
      </c>
      <c r="G1269" s="43"/>
      <c r="H1269" s="73"/>
      <c r="I1269" s="73"/>
      <c r="J1269" s="73"/>
      <c r="K1269" s="73"/>
      <c r="L1269" s="74"/>
      <c r="M1269" s="49"/>
      <c r="N1269" s="49"/>
      <c r="O1269" s="49"/>
      <c r="P1269" s="49"/>
      <c r="Q1269" s="44"/>
      <c r="R1269" s="44"/>
      <c r="S1269" s="44"/>
      <c r="T1269" s="44"/>
      <c r="U1269" s="44"/>
      <c r="V1269" s="44"/>
      <c r="W1269" s="44"/>
      <c r="X1269" s="44"/>
      <c r="Y1269" s="44"/>
      <c r="Z1269" s="44"/>
      <c r="AA1269" s="44"/>
      <c r="AB1269" s="44"/>
      <c r="AC1269" s="44"/>
      <c r="AD1269" s="44"/>
      <c r="AE1269" s="44"/>
      <c r="AF1269" s="44"/>
      <c r="AG1269" s="44"/>
      <c r="AH1269" s="44"/>
      <c r="AI1269" s="44"/>
      <c r="AJ1269" s="44"/>
      <c r="AK1269" s="44"/>
      <c r="AL1269" s="44"/>
      <c r="AM1269" s="44"/>
      <c r="AN1269" s="44"/>
      <c r="AO1269" s="44"/>
      <c r="AP1269" s="44"/>
      <c r="AQ1269" s="44"/>
      <c r="AR1269" s="44"/>
      <c r="AS1269" s="44"/>
      <c r="AT1269" s="44"/>
      <c r="AU1269" s="44"/>
      <c r="AV1269" s="44"/>
      <c r="AW1269" s="44"/>
      <c r="AX1269" s="44"/>
      <c r="AY1269" s="44"/>
      <c r="AZ1269" s="44"/>
      <c r="BA1269" s="44"/>
      <c r="BB1269" s="44"/>
      <c r="BC1269" s="44"/>
      <c r="BD1269" s="44"/>
      <c r="BE1269" s="44"/>
      <c r="BF1269" s="44"/>
      <c r="BG1269" s="44"/>
      <c r="BH1269" s="44"/>
      <c r="BI1269" s="44"/>
      <c r="BJ1269" s="44"/>
      <c r="BK1269" s="44"/>
      <c r="BL1269" s="44"/>
      <c r="BM1269" s="44"/>
      <c r="BN1269" s="44"/>
      <c r="BO1269" s="44"/>
      <c r="BP1269" s="44"/>
      <c r="BQ1269" s="44"/>
      <c r="BR1269" s="44"/>
      <c r="BS1269" s="44"/>
      <c r="BT1269" s="44"/>
      <c r="BU1269" s="44"/>
      <c r="BV1269" s="44"/>
      <c r="BW1269" s="44"/>
      <c r="BX1269" s="44"/>
      <c r="BY1269" s="44"/>
      <c r="BZ1269" s="44"/>
      <c r="CA1269" s="44"/>
      <c r="CB1269" s="44"/>
      <c r="CC1269" s="44"/>
      <c r="CD1269" s="44"/>
      <c r="CE1269" s="44"/>
      <c r="CF1269" s="44"/>
      <c r="CG1269" s="44"/>
      <c r="CH1269" s="44"/>
      <c r="CI1269" s="44"/>
      <c r="CJ1269" s="44"/>
      <c r="CK1269" s="44"/>
      <c r="CL1269" s="44"/>
      <c r="CM1269" s="44"/>
      <c r="CN1269" s="44"/>
      <c r="CO1269" s="44"/>
      <c r="CP1269" s="44"/>
      <c r="CQ1269" s="44"/>
      <c r="CR1269" s="44"/>
      <c r="CS1269" s="44"/>
      <c r="CT1269" s="44"/>
      <c r="CU1269" s="44"/>
      <c r="CV1269" s="44"/>
      <c r="CW1269" s="44"/>
      <c r="CX1269" s="44"/>
      <c r="CY1269" s="44"/>
      <c r="CZ1269" s="44"/>
      <c r="DA1269" s="44"/>
      <c r="DB1269" s="44"/>
      <c r="DC1269" s="44"/>
      <c r="DD1269" s="44"/>
      <c r="DE1269" s="44"/>
      <c r="DF1269" s="44"/>
      <c r="DG1269" s="44"/>
      <c r="DH1269" s="44"/>
      <c r="DI1269" s="44"/>
      <c r="DJ1269" s="44"/>
      <c r="DK1269" s="44"/>
      <c r="DL1269" s="44"/>
      <c r="DM1269" s="44"/>
      <c r="DN1269" s="44"/>
      <c r="DO1269" s="44"/>
      <c r="DP1269" s="44"/>
      <c r="DQ1269" s="44"/>
      <c r="DR1269" s="44"/>
      <c r="DS1269" s="44"/>
      <c r="DT1269" s="44"/>
      <c r="DU1269" s="44"/>
      <c r="DV1269" s="44"/>
      <c r="DW1269" s="44"/>
      <c r="DX1269" s="44"/>
      <c r="DY1269" s="44"/>
      <c r="DZ1269" s="44"/>
      <c r="EA1269" s="44"/>
      <c r="EB1269" s="44"/>
      <c r="EC1269" s="44"/>
      <c r="ED1269" s="44"/>
      <c r="EE1269" s="44"/>
      <c r="EF1269" s="44"/>
      <c r="EG1269" s="44"/>
      <c r="EH1269" s="44"/>
      <c r="EI1269" s="44"/>
      <c r="EJ1269" s="44"/>
      <c r="EK1269" s="44"/>
      <c r="EL1269" s="44"/>
      <c r="EM1269" s="44"/>
      <c r="EN1269" s="44"/>
      <c r="EO1269" s="44"/>
      <c r="EP1269" s="44"/>
      <c r="EQ1269" s="44"/>
      <c r="ER1269" s="44"/>
      <c r="ES1269" s="44"/>
      <c r="ET1269" s="44"/>
      <c r="EU1269" s="44"/>
      <c r="EV1269" s="44"/>
      <c r="EW1269" s="44"/>
      <c r="EX1269" s="44"/>
      <c r="EY1269" s="44"/>
      <c r="EZ1269" s="44"/>
      <c r="FA1269" s="44"/>
      <c r="FB1269" s="44"/>
      <c r="FC1269" s="44"/>
      <c r="FD1269" s="44"/>
      <c r="FE1269" s="44"/>
      <c r="FF1269" s="44"/>
      <c r="FG1269" s="44"/>
      <c r="FH1269" s="44"/>
      <c r="FI1269" s="44"/>
      <c r="FJ1269" s="44"/>
      <c r="FK1269" s="44"/>
      <c r="FL1269" s="44"/>
      <c r="FM1269" s="44"/>
      <c r="FN1269" s="44"/>
      <c r="FO1269" s="44"/>
      <c r="FP1269" s="44"/>
      <c r="FQ1269" s="44"/>
      <c r="FR1269" s="44"/>
      <c r="FS1269" s="44"/>
      <c r="FT1269" s="44"/>
      <c r="FU1269" s="44"/>
      <c r="FV1269" s="44"/>
      <c r="FW1269" s="44"/>
      <c r="FX1269" s="44"/>
      <c r="FY1269" s="44"/>
      <c r="FZ1269" s="44"/>
      <c r="GA1269" s="44"/>
      <c r="GB1269" s="44"/>
      <c r="GC1269" s="44"/>
      <c r="GD1269" s="44"/>
      <c r="GE1269" s="44"/>
      <c r="GF1269" s="44"/>
      <c r="GG1269" s="44"/>
      <c r="GH1269" s="44"/>
      <c r="GI1269" s="44"/>
      <c r="GJ1269" s="44"/>
      <c r="GK1269" s="44"/>
      <c r="GL1269" s="44"/>
      <c r="GM1269" s="44"/>
      <c r="GN1269" s="44"/>
      <c r="GO1269" s="44"/>
      <c r="GP1269" s="44"/>
      <c r="GQ1269" s="44"/>
      <c r="GR1269" s="44"/>
      <c r="GS1269" s="44"/>
      <c r="GT1269" s="44"/>
      <c r="GU1269" s="44"/>
      <c r="GV1269" s="44"/>
      <c r="GW1269" s="44"/>
      <c r="GX1269" s="44"/>
      <c r="GY1269" s="44"/>
      <c r="GZ1269" s="44"/>
      <c r="HA1269" s="44"/>
      <c r="HB1269" s="44"/>
      <c r="HC1269" s="44"/>
      <c r="HD1269" s="44"/>
      <c r="HE1269" s="44"/>
      <c r="HF1269" s="44"/>
      <c r="HG1269" s="44"/>
      <c r="HH1269" s="44"/>
      <c r="HI1269" s="44"/>
      <c r="HJ1269" s="44"/>
      <c r="HK1269" s="44"/>
      <c r="HL1269" s="44"/>
      <c r="HM1269" s="44"/>
      <c r="HN1269" s="44"/>
      <c r="HO1269" s="44"/>
      <c r="HP1269" s="44"/>
      <c r="HQ1269" s="44"/>
      <c r="HR1269" s="44"/>
      <c r="HS1269" s="44"/>
      <c r="HT1269" s="44"/>
      <c r="HU1269" s="44"/>
      <c r="HV1269" s="44"/>
      <c r="HW1269" s="44"/>
      <c r="HX1269" s="44"/>
      <c r="HY1269" s="44"/>
      <c r="HZ1269" s="44"/>
      <c r="IA1269" s="44"/>
      <c r="IB1269" s="44"/>
      <c r="IC1269" s="44"/>
      <c r="ID1269" s="44"/>
      <c r="IE1269" s="44"/>
      <c r="IF1269" s="44"/>
      <c r="IG1269" s="44"/>
      <c r="IH1269" s="44"/>
      <c r="II1269" s="44"/>
      <c r="IJ1269" s="44"/>
      <c r="IK1269" s="44"/>
      <c r="IL1269" s="44"/>
      <c r="IM1269" s="44"/>
      <c r="IN1269" s="44"/>
      <c r="IO1269" s="44"/>
      <c r="IP1269" s="44"/>
      <c r="IQ1269" s="44"/>
      <c r="IR1269" s="44"/>
      <c r="IS1269" s="44"/>
      <c r="IT1269" s="44"/>
      <c r="IU1269" s="44"/>
      <c r="IV1269" s="44"/>
    </row>
    <row r="1270" spans="1:256">
      <c r="A1270" s="637" t="s">
        <v>147</v>
      </c>
      <c r="B1270" s="1322" t="s">
        <v>148</v>
      </c>
      <c r="C1270" s="1322"/>
      <c r="D1270" s="770"/>
      <c r="E1270" s="771"/>
      <c r="F1270" s="776">
        <f>F790</f>
        <v>0</v>
      </c>
      <c r="G1270" s="43"/>
      <c r="H1270" s="73"/>
      <c r="I1270" s="73"/>
      <c r="J1270" s="73"/>
      <c r="K1270" s="73"/>
      <c r="L1270" s="74"/>
      <c r="M1270" s="49"/>
      <c r="N1270" s="49"/>
      <c r="O1270" s="49"/>
      <c r="P1270" s="49"/>
      <c r="Q1270" s="44"/>
      <c r="R1270" s="44"/>
      <c r="S1270" s="44"/>
      <c r="T1270" s="44"/>
      <c r="U1270" s="44"/>
      <c r="V1270" s="44"/>
      <c r="W1270" s="44"/>
      <c r="X1270" s="44"/>
      <c r="Y1270" s="44"/>
      <c r="Z1270" s="44"/>
      <c r="AA1270" s="44"/>
      <c r="AB1270" s="44"/>
      <c r="AC1270" s="44"/>
      <c r="AD1270" s="44"/>
      <c r="AE1270" s="44"/>
      <c r="AF1270" s="44"/>
      <c r="AG1270" s="44"/>
      <c r="AH1270" s="44"/>
      <c r="AI1270" s="44"/>
      <c r="AJ1270" s="44"/>
      <c r="AK1270" s="44"/>
      <c r="AL1270" s="44"/>
      <c r="AM1270" s="44"/>
      <c r="AN1270" s="44"/>
      <c r="AO1270" s="44"/>
      <c r="AP1270" s="44"/>
      <c r="AQ1270" s="44"/>
      <c r="AR1270" s="44"/>
      <c r="AS1270" s="44"/>
      <c r="AT1270" s="44"/>
      <c r="AU1270" s="44"/>
      <c r="AV1270" s="44"/>
      <c r="AW1270" s="44"/>
      <c r="AX1270" s="44"/>
      <c r="AY1270" s="44"/>
      <c r="AZ1270" s="44"/>
      <c r="BA1270" s="44"/>
      <c r="BB1270" s="44"/>
      <c r="BC1270" s="44"/>
      <c r="BD1270" s="44"/>
      <c r="BE1270" s="44"/>
      <c r="BF1270" s="44"/>
      <c r="BG1270" s="44"/>
      <c r="BH1270" s="44"/>
      <c r="BI1270" s="44"/>
      <c r="BJ1270" s="44"/>
      <c r="BK1270" s="44"/>
      <c r="BL1270" s="44"/>
      <c r="BM1270" s="44"/>
      <c r="BN1270" s="44"/>
      <c r="BO1270" s="44"/>
      <c r="BP1270" s="44"/>
      <c r="BQ1270" s="44"/>
      <c r="BR1270" s="44"/>
      <c r="BS1270" s="44"/>
      <c r="BT1270" s="44"/>
      <c r="BU1270" s="44"/>
      <c r="BV1270" s="44"/>
      <c r="BW1270" s="44"/>
      <c r="BX1270" s="44"/>
      <c r="BY1270" s="44"/>
      <c r="BZ1270" s="44"/>
      <c r="CA1270" s="44"/>
      <c r="CB1270" s="44"/>
      <c r="CC1270" s="44"/>
      <c r="CD1270" s="44"/>
      <c r="CE1270" s="44"/>
      <c r="CF1270" s="44"/>
      <c r="CG1270" s="44"/>
      <c r="CH1270" s="44"/>
      <c r="CI1270" s="44"/>
      <c r="CJ1270" s="44"/>
      <c r="CK1270" s="44"/>
      <c r="CL1270" s="44"/>
      <c r="CM1270" s="44"/>
      <c r="CN1270" s="44"/>
      <c r="CO1270" s="44"/>
      <c r="CP1270" s="44"/>
      <c r="CQ1270" s="44"/>
      <c r="CR1270" s="44"/>
      <c r="CS1270" s="44"/>
      <c r="CT1270" s="44"/>
      <c r="CU1270" s="44"/>
      <c r="CV1270" s="44"/>
      <c r="CW1270" s="44"/>
      <c r="CX1270" s="44"/>
      <c r="CY1270" s="44"/>
      <c r="CZ1270" s="44"/>
      <c r="DA1270" s="44"/>
      <c r="DB1270" s="44"/>
      <c r="DC1270" s="44"/>
      <c r="DD1270" s="44"/>
      <c r="DE1270" s="44"/>
      <c r="DF1270" s="44"/>
      <c r="DG1270" s="44"/>
      <c r="DH1270" s="44"/>
      <c r="DI1270" s="44"/>
      <c r="DJ1270" s="44"/>
      <c r="DK1270" s="44"/>
      <c r="DL1270" s="44"/>
      <c r="DM1270" s="44"/>
      <c r="DN1270" s="44"/>
      <c r="DO1270" s="44"/>
      <c r="DP1270" s="44"/>
      <c r="DQ1270" s="44"/>
      <c r="DR1270" s="44"/>
      <c r="DS1270" s="44"/>
      <c r="DT1270" s="44"/>
      <c r="DU1270" s="44"/>
      <c r="DV1270" s="44"/>
      <c r="DW1270" s="44"/>
      <c r="DX1270" s="44"/>
      <c r="DY1270" s="44"/>
      <c r="DZ1270" s="44"/>
      <c r="EA1270" s="44"/>
      <c r="EB1270" s="44"/>
      <c r="EC1270" s="44"/>
      <c r="ED1270" s="44"/>
      <c r="EE1270" s="44"/>
      <c r="EF1270" s="44"/>
      <c r="EG1270" s="44"/>
      <c r="EH1270" s="44"/>
      <c r="EI1270" s="44"/>
      <c r="EJ1270" s="44"/>
      <c r="EK1270" s="44"/>
      <c r="EL1270" s="44"/>
      <c r="EM1270" s="44"/>
      <c r="EN1270" s="44"/>
      <c r="EO1270" s="44"/>
      <c r="EP1270" s="44"/>
      <c r="EQ1270" s="44"/>
      <c r="ER1270" s="44"/>
      <c r="ES1270" s="44"/>
      <c r="ET1270" s="44"/>
      <c r="EU1270" s="44"/>
      <c r="EV1270" s="44"/>
      <c r="EW1270" s="44"/>
      <c r="EX1270" s="44"/>
      <c r="EY1270" s="44"/>
      <c r="EZ1270" s="44"/>
      <c r="FA1270" s="44"/>
      <c r="FB1270" s="44"/>
      <c r="FC1270" s="44"/>
      <c r="FD1270" s="44"/>
      <c r="FE1270" s="44"/>
      <c r="FF1270" s="44"/>
      <c r="FG1270" s="44"/>
      <c r="FH1270" s="44"/>
      <c r="FI1270" s="44"/>
      <c r="FJ1270" s="44"/>
      <c r="FK1270" s="44"/>
      <c r="FL1270" s="44"/>
      <c r="FM1270" s="44"/>
      <c r="FN1270" s="44"/>
      <c r="FO1270" s="44"/>
      <c r="FP1270" s="44"/>
      <c r="FQ1270" s="44"/>
      <c r="FR1270" s="44"/>
      <c r="FS1270" s="44"/>
      <c r="FT1270" s="44"/>
      <c r="FU1270" s="44"/>
      <c r="FV1270" s="44"/>
      <c r="FW1270" s="44"/>
      <c r="FX1270" s="44"/>
      <c r="FY1270" s="44"/>
      <c r="FZ1270" s="44"/>
      <c r="GA1270" s="44"/>
      <c r="GB1270" s="44"/>
      <c r="GC1270" s="44"/>
      <c r="GD1270" s="44"/>
      <c r="GE1270" s="44"/>
      <c r="GF1270" s="44"/>
      <c r="GG1270" s="44"/>
      <c r="GH1270" s="44"/>
      <c r="GI1270" s="44"/>
      <c r="GJ1270" s="44"/>
      <c r="GK1270" s="44"/>
      <c r="GL1270" s="44"/>
      <c r="GM1270" s="44"/>
      <c r="GN1270" s="44"/>
      <c r="GO1270" s="44"/>
      <c r="GP1270" s="44"/>
      <c r="GQ1270" s="44"/>
      <c r="GR1270" s="44"/>
      <c r="GS1270" s="44"/>
      <c r="GT1270" s="44"/>
      <c r="GU1270" s="44"/>
      <c r="GV1270" s="44"/>
      <c r="GW1270" s="44"/>
      <c r="GX1270" s="44"/>
      <c r="GY1270" s="44"/>
      <c r="GZ1270" s="44"/>
      <c r="HA1270" s="44"/>
      <c r="HB1270" s="44"/>
      <c r="HC1270" s="44"/>
      <c r="HD1270" s="44"/>
      <c r="HE1270" s="44"/>
      <c r="HF1270" s="44"/>
      <c r="HG1270" s="44"/>
      <c r="HH1270" s="44"/>
      <c r="HI1270" s="44"/>
      <c r="HJ1270" s="44"/>
      <c r="HK1270" s="44"/>
      <c r="HL1270" s="44"/>
      <c r="HM1270" s="44"/>
      <c r="HN1270" s="44"/>
      <c r="HO1270" s="44"/>
      <c r="HP1270" s="44"/>
      <c r="HQ1270" s="44"/>
      <c r="HR1270" s="44"/>
      <c r="HS1270" s="44"/>
      <c r="HT1270" s="44"/>
      <c r="HU1270" s="44"/>
      <c r="HV1270" s="44"/>
      <c r="HW1270" s="44"/>
      <c r="HX1270" s="44"/>
      <c r="HY1270" s="44"/>
      <c r="HZ1270" s="44"/>
      <c r="IA1270" s="44"/>
      <c r="IB1270" s="44"/>
      <c r="IC1270" s="44"/>
      <c r="ID1270" s="44"/>
      <c r="IE1270" s="44"/>
      <c r="IF1270" s="44"/>
      <c r="IG1270" s="44"/>
      <c r="IH1270" s="44"/>
      <c r="II1270" s="44"/>
      <c r="IJ1270" s="44"/>
      <c r="IK1270" s="44"/>
      <c r="IL1270" s="44"/>
      <c r="IM1270" s="44"/>
      <c r="IN1270" s="44"/>
      <c r="IO1270" s="44"/>
      <c r="IP1270" s="44"/>
      <c r="IQ1270" s="44"/>
      <c r="IR1270" s="44"/>
      <c r="IS1270" s="44"/>
      <c r="IT1270" s="44"/>
      <c r="IU1270" s="44"/>
      <c r="IV1270" s="44"/>
    </row>
    <row r="1271" spans="1:256">
      <c r="A1271" s="637" t="s">
        <v>149</v>
      </c>
      <c r="B1271" s="1322" t="s">
        <v>150</v>
      </c>
      <c r="C1271" s="1322"/>
      <c r="D1271" s="712"/>
      <c r="E1271" s="771"/>
      <c r="F1271" s="547">
        <f>F848</f>
        <v>0</v>
      </c>
      <c r="G1271" s="43"/>
      <c r="H1271" s="73"/>
      <c r="I1271" s="73"/>
      <c r="J1271" s="73"/>
      <c r="K1271" s="73"/>
      <c r="L1271" s="74"/>
      <c r="M1271" s="49"/>
      <c r="N1271" s="49"/>
      <c r="O1271" s="49"/>
      <c r="P1271" s="49"/>
      <c r="Q1271" s="44"/>
      <c r="R1271" s="44"/>
      <c r="S1271" s="44"/>
      <c r="T1271" s="44"/>
      <c r="U1271" s="44"/>
      <c r="V1271" s="44"/>
      <c r="W1271" s="44"/>
      <c r="X1271" s="44"/>
      <c r="Y1271" s="44"/>
      <c r="Z1271" s="44"/>
      <c r="AA1271" s="44"/>
      <c r="AB1271" s="44"/>
      <c r="AC1271" s="44"/>
      <c r="AD1271" s="44"/>
      <c r="AE1271" s="44"/>
      <c r="AF1271" s="44"/>
      <c r="AG1271" s="44"/>
      <c r="AH1271" s="44"/>
      <c r="AI1271" s="44"/>
      <c r="AJ1271" s="44"/>
      <c r="AK1271" s="44"/>
      <c r="AL1271" s="44"/>
      <c r="AM1271" s="44"/>
      <c r="AN1271" s="44"/>
      <c r="AO1271" s="44"/>
      <c r="AP1271" s="44"/>
      <c r="AQ1271" s="44"/>
      <c r="AR1271" s="44"/>
      <c r="AS1271" s="44"/>
      <c r="AT1271" s="44"/>
      <c r="AU1271" s="44"/>
      <c r="AV1271" s="44"/>
      <c r="AW1271" s="44"/>
      <c r="AX1271" s="44"/>
      <c r="AY1271" s="44"/>
      <c r="AZ1271" s="44"/>
      <c r="BA1271" s="44"/>
      <c r="BB1271" s="44"/>
      <c r="BC1271" s="44"/>
      <c r="BD1271" s="44"/>
      <c r="BE1271" s="44"/>
      <c r="BF1271" s="44"/>
      <c r="BG1271" s="44"/>
      <c r="BH1271" s="44"/>
      <c r="BI1271" s="44"/>
      <c r="BJ1271" s="44"/>
      <c r="BK1271" s="44"/>
      <c r="BL1271" s="44"/>
      <c r="BM1271" s="44"/>
      <c r="BN1271" s="44"/>
      <c r="BO1271" s="44"/>
      <c r="BP1271" s="44"/>
      <c r="BQ1271" s="44"/>
      <c r="BR1271" s="44"/>
      <c r="BS1271" s="44"/>
      <c r="BT1271" s="44"/>
      <c r="BU1271" s="44"/>
      <c r="BV1271" s="44"/>
      <c r="BW1271" s="44"/>
      <c r="BX1271" s="44"/>
      <c r="BY1271" s="44"/>
      <c r="BZ1271" s="44"/>
      <c r="CA1271" s="44"/>
      <c r="CB1271" s="44"/>
      <c r="CC1271" s="44"/>
      <c r="CD1271" s="44"/>
      <c r="CE1271" s="44"/>
      <c r="CF1271" s="44"/>
      <c r="CG1271" s="44"/>
      <c r="CH1271" s="44"/>
      <c r="CI1271" s="44"/>
      <c r="CJ1271" s="44"/>
      <c r="CK1271" s="44"/>
      <c r="CL1271" s="44"/>
      <c r="CM1271" s="44"/>
      <c r="CN1271" s="44"/>
      <c r="CO1271" s="44"/>
      <c r="CP1271" s="44"/>
      <c r="CQ1271" s="44"/>
      <c r="CR1271" s="44"/>
      <c r="CS1271" s="44"/>
      <c r="CT1271" s="44"/>
      <c r="CU1271" s="44"/>
      <c r="CV1271" s="44"/>
      <c r="CW1271" s="44"/>
      <c r="CX1271" s="44"/>
      <c r="CY1271" s="44"/>
      <c r="CZ1271" s="44"/>
      <c r="DA1271" s="44"/>
      <c r="DB1271" s="44"/>
      <c r="DC1271" s="44"/>
      <c r="DD1271" s="44"/>
      <c r="DE1271" s="44"/>
      <c r="DF1271" s="44"/>
      <c r="DG1271" s="44"/>
      <c r="DH1271" s="44"/>
      <c r="DI1271" s="44"/>
      <c r="DJ1271" s="44"/>
      <c r="DK1271" s="44"/>
      <c r="DL1271" s="44"/>
      <c r="DM1271" s="44"/>
      <c r="DN1271" s="44"/>
      <c r="DO1271" s="44"/>
      <c r="DP1271" s="44"/>
      <c r="DQ1271" s="44"/>
      <c r="DR1271" s="44"/>
      <c r="DS1271" s="44"/>
      <c r="DT1271" s="44"/>
      <c r="DU1271" s="44"/>
      <c r="DV1271" s="44"/>
      <c r="DW1271" s="44"/>
      <c r="DX1271" s="44"/>
      <c r="DY1271" s="44"/>
      <c r="DZ1271" s="44"/>
      <c r="EA1271" s="44"/>
      <c r="EB1271" s="44"/>
      <c r="EC1271" s="44"/>
      <c r="ED1271" s="44"/>
      <c r="EE1271" s="44"/>
      <c r="EF1271" s="44"/>
      <c r="EG1271" s="44"/>
      <c r="EH1271" s="44"/>
      <c r="EI1271" s="44"/>
      <c r="EJ1271" s="44"/>
      <c r="EK1271" s="44"/>
      <c r="EL1271" s="44"/>
      <c r="EM1271" s="44"/>
      <c r="EN1271" s="44"/>
      <c r="EO1271" s="44"/>
      <c r="EP1271" s="44"/>
      <c r="EQ1271" s="44"/>
      <c r="ER1271" s="44"/>
      <c r="ES1271" s="44"/>
      <c r="ET1271" s="44"/>
      <c r="EU1271" s="44"/>
      <c r="EV1271" s="44"/>
      <c r="EW1271" s="44"/>
      <c r="EX1271" s="44"/>
      <c r="EY1271" s="44"/>
      <c r="EZ1271" s="44"/>
      <c r="FA1271" s="44"/>
      <c r="FB1271" s="44"/>
      <c r="FC1271" s="44"/>
      <c r="FD1271" s="44"/>
      <c r="FE1271" s="44"/>
      <c r="FF1271" s="44"/>
      <c r="FG1271" s="44"/>
      <c r="FH1271" s="44"/>
      <c r="FI1271" s="44"/>
      <c r="FJ1271" s="44"/>
      <c r="FK1271" s="44"/>
      <c r="FL1271" s="44"/>
      <c r="FM1271" s="44"/>
      <c r="FN1271" s="44"/>
      <c r="FO1271" s="44"/>
      <c r="FP1271" s="44"/>
      <c r="FQ1271" s="44"/>
      <c r="FR1271" s="44"/>
      <c r="FS1271" s="44"/>
      <c r="FT1271" s="44"/>
      <c r="FU1271" s="44"/>
      <c r="FV1271" s="44"/>
      <c r="FW1271" s="44"/>
      <c r="FX1271" s="44"/>
      <c r="FY1271" s="44"/>
      <c r="FZ1271" s="44"/>
      <c r="GA1271" s="44"/>
      <c r="GB1271" s="44"/>
      <c r="GC1271" s="44"/>
      <c r="GD1271" s="44"/>
      <c r="GE1271" s="44"/>
      <c r="GF1271" s="44"/>
      <c r="GG1271" s="44"/>
      <c r="GH1271" s="44"/>
      <c r="GI1271" s="44"/>
      <c r="GJ1271" s="44"/>
      <c r="GK1271" s="44"/>
      <c r="GL1271" s="44"/>
      <c r="GM1271" s="44"/>
      <c r="GN1271" s="44"/>
      <c r="GO1271" s="44"/>
      <c r="GP1271" s="44"/>
      <c r="GQ1271" s="44"/>
      <c r="GR1271" s="44"/>
      <c r="GS1271" s="44"/>
      <c r="GT1271" s="44"/>
      <c r="GU1271" s="44"/>
      <c r="GV1271" s="44"/>
      <c r="GW1271" s="44"/>
      <c r="GX1271" s="44"/>
      <c r="GY1271" s="44"/>
      <c r="GZ1271" s="44"/>
      <c r="HA1271" s="44"/>
      <c r="HB1271" s="44"/>
      <c r="HC1271" s="44"/>
      <c r="HD1271" s="44"/>
      <c r="HE1271" s="44"/>
      <c r="HF1271" s="44"/>
      <c r="HG1271" s="44"/>
      <c r="HH1271" s="44"/>
      <c r="HI1271" s="44"/>
      <c r="HJ1271" s="44"/>
      <c r="HK1271" s="44"/>
      <c r="HL1271" s="44"/>
      <c r="HM1271" s="44"/>
      <c r="HN1271" s="44"/>
      <c r="HO1271" s="44"/>
      <c r="HP1271" s="44"/>
      <c r="HQ1271" s="44"/>
      <c r="HR1271" s="44"/>
      <c r="HS1271" s="44"/>
      <c r="HT1271" s="44"/>
      <c r="HU1271" s="44"/>
      <c r="HV1271" s="44"/>
      <c r="HW1271" s="44"/>
      <c r="HX1271" s="44"/>
      <c r="HY1271" s="44"/>
      <c r="HZ1271" s="44"/>
      <c r="IA1271" s="44"/>
      <c r="IB1271" s="44"/>
      <c r="IC1271" s="44"/>
      <c r="ID1271" s="44"/>
      <c r="IE1271" s="44"/>
      <c r="IF1271" s="44"/>
      <c r="IG1271" s="44"/>
      <c r="IH1271" s="44"/>
      <c r="II1271" s="44"/>
      <c r="IJ1271" s="44"/>
      <c r="IK1271" s="44"/>
      <c r="IL1271" s="44"/>
      <c r="IM1271" s="44"/>
      <c r="IN1271" s="44"/>
      <c r="IO1271" s="44"/>
      <c r="IP1271" s="44"/>
      <c r="IQ1271" s="44"/>
      <c r="IR1271" s="44"/>
      <c r="IS1271" s="44"/>
      <c r="IT1271" s="44"/>
      <c r="IU1271" s="44"/>
      <c r="IV1271" s="44"/>
    </row>
    <row r="1272" spans="1:256">
      <c r="A1272" s="637" t="s">
        <v>151</v>
      </c>
      <c r="B1272" s="1322" t="s">
        <v>2889</v>
      </c>
      <c r="C1272" s="1322"/>
      <c r="D1272" s="770"/>
      <c r="E1272" s="771"/>
      <c r="F1272" s="776">
        <f>F900</f>
        <v>0</v>
      </c>
      <c r="G1272" s="43"/>
      <c r="H1272" s="73"/>
      <c r="I1272" s="73"/>
      <c r="J1272" s="73"/>
      <c r="K1272" s="73"/>
      <c r="L1272" s="74"/>
      <c r="M1272" s="49"/>
      <c r="N1272" s="49"/>
      <c r="O1272" s="49"/>
      <c r="P1272" s="49"/>
      <c r="Q1272" s="44"/>
      <c r="R1272" s="44"/>
      <c r="S1272" s="44"/>
      <c r="T1272" s="44"/>
      <c r="U1272" s="44"/>
      <c r="V1272" s="44"/>
      <c r="W1272" s="44"/>
      <c r="X1272" s="44"/>
      <c r="Y1272" s="44"/>
      <c r="Z1272" s="44"/>
      <c r="AA1272" s="44"/>
      <c r="AB1272" s="44"/>
      <c r="AC1272" s="44"/>
      <c r="AD1272" s="44"/>
      <c r="AE1272" s="44"/>
      <c r="AF1272" s="44"/>
      <c r="AG1272" s="44"/>
      <c r="AH1272" s="44"/>
      <c r="AI1272" s="44"/>
      <c r="AJ1272" s="44"/>
      <c r="AK1272" s="44"/>
      <c r="AL1272" s="44"/>
      <c r="AM1272" s="44"/>
      <c r="AN1272" s="44"/>
      <c r="AO1272" s="44"/>
      <c r="AP1272" s="44"/>
      <c r="AQ1272" s="44"/>
      <c r="AR1272" s="44"/>
      <c r="AS1272" s="44"/>
      <c r="AT1272" s="44"/>
      <c r="AU1272" s="44"/>
      <c r="AV1272" s="44"/>
      <c r="AW1272" s="44"/>
      <c r="AX1272" s="44"/>
      <c r="AY1272" s="44"/>
      <c r="AZ1272" s="44"/>
      <c r="BA1272" s="44"/>
      <c r="BB1272" s="44"/>
      <c r="BC1272" s="44"/>
      <c r="BD1272" s="44"/>
      <c r="BE1272" s="44"/>
      <c r="BF1272" s="44"/>
      <c r="BG1272" s="44"/>
      <c r="BH1272" s="44"/>
      <c r="BI1272" s="44"/>
      <c r="BJ1272" s="44"/>
      <c r="BK1272" s="44"/>
      <c r="BL1272" s="44"/>
      <c r="BM1272" s="44"/>
      <c r="BN1272" s="44"/>
      <c r="BO1272" s="44"/>
      <c r="BP1272" s="44"/>
      <c r="BQ1272" s="44"/>
      <c r="BR1272" s="44"/>
      <c r="BS1272" s="44"/>
      <c r="BT1272" s="44"/>
      <c r="BU1272" s="44"/>
      <c r="BV1272" s="44"/>
      <c r="BW1272" s="44"/>
      <c r="BX1272" s="44"/>
      <c r="BY1272" s="44"/>
      <c r="BZ1272" s="44"/>
      <c r="CA1272" s="44"/>
      <c r="CB1272" s="44"/>
      <c r="CC1272" s="44"/>
      <c r="CD1272" s="44"/>
      <c r="CE1272" s="44"/>
      <c r="CF1272" s="44"/>
      <c r="CG1272" s="44"/>
      <c r="CH1272" s="44"/>
      <c r="CI1272" s="44"/>
      <c r="CJ1272" s="44"/>
      <c r="CK1272" s="44"/>
      <c r="CL1272" s="44"/>
      <c r="CM1272" s="44"/>
      <c r="CN1272" s="44"/>
      <c r="CO1272" s="44"/>
      <c r="CP1272" s="44"/>
      <c r="CQ1272" s="44"/>
      <c r="CR1272" s="44"/>
      <c r="CS1272" s="44"/>
      <c r="CT1272" s="44"/>
      <c r="CU1272" s="44"/>
      <c r="CV1272" s="44"/>
      <c r="CW1272" s="44"/>
      <c r="CX1272" s="44"/>
      <c r="CY1272" s="44"/>
      <c r="CZ1272" s="44"/>
      <c r="DA1272" s="44"/>
      <c r="DB1272" s="44"/>
      <c r="DC1272" s="44"/>
      <c r="DD1272" s="44"/>
      <c r="DE1272" s="44"/>
      <c r="DF1272" s="44"/>
      <c r="DG1272" s="44"/>
      <c r="DH1272" s="44"/>
      <c r="DI1272" s="44"/>
      <c r="DJ1272" s="44"/>
      <c r="DK1272" s="44"/>
      <c r="DL1272" s="44"/>
      <c r="DM1272" s="44"/>
      <c r="DN1272" s="44"/>
      <c r="DO1272" s="44"/>
      <c r="DP1272" s="44"/>
      <c r="DQ1272" s="44"/>
      <c r="DR1272" s="44"/>
      <c r="DS1272" s="44"/>
      <c r="DT1272" s="44"/>
      <c r="DU1272" s="44"/>
      <c r="DV1272" s="44"/>
      <c r="DW1272" s="44"/>
      <c r="DX1272" s="44"/>
      <c r="DY1272" s="44"/>
      <c r="DZ1272" s="44"/>
      <c r="EA1272" s="44"/>
      <c r="EB1272" s="44"/>
      <c r="EC1272" s="44"/>
      <c r="ED1272" s="44"/>
      <c r="EE1272" s="44"/>
      <c r="EF1272" s="44"/>
      <c r="EG1272" s="44"/>
      <c r="EH1272" s="44"/>
      <c r="EI1272" s="44"/>
      <c r="EJ1272" s="44"/>
      <c r="EK1272" s="44"/>
      <c r="EL1272" s="44"/>
      <c r="EM1272" s="44"/>
      <c r="EN1272" s="44"/>
      <c r="EO1272" s="44"/>
      <c r="EP1272" s="44"/>
      <c r="EQ1272" s="44"/>
      <c r="ER1272" s="44"/>
      <c r="ES1272" s="44"/>
      <c r="ET1272" s="44"/>
      <c r="EU1272" s="44"/>
      <c r="EV1272" s="44"/>
      <c r="EW1272" s="44"/>
      <c r="EX1272" s="44"/>
      <c r="EY1272" s="44"/>
      <c r="EZ1272" s="44"/>
      <c r="FA1272" s="44"/>
      <c r="FB1272" s="44"/>
      <c r="FC1272" s="44"/>
      <c r="FD1272" s="44"/>
      <c r="FE1272" s="44"/>
      <c r="FF1272" s="44"/>
      <c r="FG1272" s="44"/>
      <c r="FH1272" s="44"/>
      <c r="FI1272" s="44"/>
      <c r="FJ1272" s="44"/>
      <c r="FK1272" s="44"/>
      <c r="FL1272" s="44"/>
      <c r="FM1272" s="44"/>
      <c r="FN1272" s="44"/>
      <c r="FO1272" s="44"/>
      <c r="FP1272" s="44"/>
      <c r="FQ1272" s="44"/>
      <c r="FR1272" s="44"/>
      <c r="FS1272" s="44"/>
      <c r="FT1272" s="44"/>
      <c r="FU1272" s="44"/>
      <c r="FV1272" s="44"/>
      <c r="FW1272" s="44"/>
      <c r="FX1272" s="44"/>
      <c r="FY1272" s="44"/>
      <c r="FZ1272" s="44"/>
      <c r="GA1272" s="44"/>
      <c r="GB1272" s="44"/>
      <c r="GC1272" s="44"/>
      <c r="GD1272" s="44"/>
      <c r="GE1272" s="44"/>
      <c r="GF1272" s="44"/>
      <c r="GG1272" s="44"/>
      <c r="GH1272" s="44"/>
      <c r="GI1272" s="44"/>
      <c r="GJ1272" s="44"/>
      <c r="GK1272" s="44"/>
      <c r="GL1272" s="44"/>
      <c r="GM1272" s="44"/>
      <c r="GN1272" s="44"/>
      <c r="GO1272" s="44"/>
      <c r="GP1272" s="44"/>
      <c r="GQ1272" s="44"/>
      <c r="GR1272" s="44"/>
      <c r="GS1272" s="44"/>
      <c r="GT1272" s="44"/>
      <c r="GU1272" s="44"/>
      <c r="GV1272" s="44"/>
      <c r="GW1272" s="44"/>
      <c r="GX1272" s="44"/>
      <c r="GY1272" s="44"/>
      <c r="GZ1272" s="44"/>
      <c r="HA1272" s="44"/>
      <c r="HB1272" s="44"/>
      <c r="HC1272" s="44"/>
      <c r="HD1272" s="44"/>
      <c r="HE1272" s="44"/>
      <c r="HF1272" s="44"/>
      <c r="HG1272" s="44"/>
      <c r="HH1272" s="44"/>
      <c r="HI1272" s="44"/>
      <c r="HJ1272" s="44"/>
      <c r="HK1272" s="44"/>
      <c r="HL1272" s="44"/>
      <c r="HM1272" s="44"/>
      <c r="HN1272" s="44"/>
      <c r="HO1272" s="44"/>
      <c r="HP1272" s="44"/>
      <c r="HQ1272" s="44"/>
      <c r="HR1272" s="44"/>
      <c r="HS1272" s="44"/>
      <c r="HT1272" s="44"/>
      <c r="HU1272" s="44"/>
      <c r="HV1272" s="44"/>
      <c r="HW1272" s="44"/>
      <c r="HX1272" s="44"/>
      <c r="HY1272" s="44"/>
      <c r="HZ1272" s="44"/>
      <c r="IA1272" s="44"/>
      <c r="IB1272" s="44"/>
      <c r="IC1272" s="44"/>
      <c r="ID1272" s="44"/>
      <c r="IE1272" s="44"/>
      <c r="IF1272" s="44"/>
      <c r="IG1272" s="44"/>
      <c r="IH1272" s="44"/>
      <c r="II1272" s="44"/>
      <c r="IJ1272" s="44"/>
      <c r="IK1272" s="44"/>
      <c r="IL1272" s="44"/>
      <c r="IM1272" s="44"/>
      <c r="IN1272" s="44"/>
      <c r="IO1272" s="44"/>
      <c r="IP1272" s="44"/>
      <c r="IQ1272" s="44"/>
      <c r="IR1272" s="44"/>
      <c r="IS1272" s="44"/>
      <c r="IT1272" s="44"/>
      <c r="IU1272" s="44"/>
      <c r="IV1272" s="44"/>
    </row>
    <row r="1273" spans="1:256">
      <c r="A1273" s="637" t="s">
        <v>152</v>
      </c>
      <c r="B1273" s="1322" t="s">
        <v>331</v>
      </c>
      <c r="C1273" s="1322"/>
      <c r="D1273" s="1322"/>
      <c r="E1273" s="771"/>
      <c r="F1273" s="776">
        <f>F1042</f>
        <v>0</v>
      </c>
      <c r="G1273" s="43"/>
      <c r="H1273" s="73"/>
      <c r="I1273" s="73"/>
      <c r="J1273" s="73"/>
      <c r="K1273" s="73"/>
      <c r="L1273" s="74"/>
      <c r="M1273" s="49"/>
      <c r="N1273" s="49"/>
      <c r="O1273" s="49"/>
      <c r="P1273" s="49"/>
      <c r="Q1273" s="44"/>
      <c r="R1273" s="44"/>
      <c r="S1273" s="44"/>
      <c r="T1273" s="44"/>
      <c r="U1273" s="44"/>
      <c r="V1273" s="44"/>
      <c r="W1273" s="44"/>
      <c r="X1273" s="44"/>
      <c r="Y1273" s="44"/>
      <c r="Z1273" s="44"/>
      <c r="AA1273" s="44"/>
      <c r="AB1273" s="44"/>
      <c r="AC1273" s="44"/>
      <c r="AD1273" s="44"/>
      <c r="AE1273" s="44"/>
      <c r="AF1273" s="44"/>
      <c r="AG1273" s="44"/>
      <c r="AH1273" s="44"/>
      <c r="AI1273" s="44"/>
      <c r="AJ1273" s="44"/>
      <c r="AK1273" s="44"/>
      <c r="AL1273" s="44"/>
      <c r="AM1273" s="44"/>
      <c r="AN1273" s="44"/>
      <c r="AO1273" s="44"/>
      <c r="AP1273" s="44"/>
      <c r="AQ1273" s="44"/>
      <c r="AR1273" s="44"/>
      <c r="AS1273" s="44"/>
      <c r="AT1273" s="44"/>
      <c r="AU1273" s="44"/>
      <c r="AV1273" s="44"/>
      <c r="AW1273" s="44"/>
      <c r="AX1273" s="44"/>
      <c r="AY1273" s="44"/>
      <c r="AZ1273" s="44"/>
      <c r="BA1273" s="44"/>
      <c r="BB1273" s="44"/>
      <c r="BC1273" s="44"/>
      <c r="BD1273" s="44"/>
      <c r="BE1273" s="44"/>
      <c r="BF1273" s="44"/>
      <c r="BG1273" s="44"/>
      <c r="BH1273" s="44"/>
      <c r="BI1273" s="44"/>
      <c r="BJ1273" s="44"/>
      <c r="BK1273" s="44"/>
      <c r="BL1273" s="44"/>
      <c r="BM1273" s="44"/>
      <c r="BN1273" s="44"/>
      <c r="BO1273" s="44"/>
      <c r="BP1273" s="44"/>
      <c r="BQ1273" s="44"/>
      <c r="BR1273" s="44"/>
      <c r="BS1273" s="44"/>
      <c r="BT1273" s="44"/>
      <c r="BU1273" s="44"/>
      <c r="BV1273" s="44"/>
      <c r="BW1273" s="44"/>
      <c r="BX1273" s="44"/>
      <c r="BY1273" s="44"/>
      <c r="BZ1273" s="44"/>
      <c r="CA1273" s="44"/>
      <c r="CB1273" s="44"/>
      <c r="CC1273" s="44"/>
      <c r="CD1273" s="44"/>
      <c r="CE1273" s="44"/>
      <c r="CF1273" s="44"/>
      <c r="CG1273" s="44"/>
      <c r="CH1273" s="44"/>
      <c r="CI1273" s="44"/>
      <c r="CJ1273" s="44"/>
      <c r="CK1273" s="44"/>
      <c r="CL1273" s="44"/>
      <c r="CM1273" s="44"/>
      <c r="CN1273" s="44"/>
      <c r="CO1273" s="44"/>
      <c r="CP1273" s="44"/>
      <c r="CQ1273" s="44"/>
      <c r="CR1273" s="44"/>
      <c r="CS1273" s="44"/>
      <c r="CT1273" s="44"/>
      <c r="CU1273" s="44"/>
      <c r="CV1273" s="44"/>
      <c r="CW1273" s="44"/>
      <c r="CX1273" s="44"/>
      <c r="CY1273" s="44"/>
      <c r="CZ1273" s="44"/>
      <c r="DA1273" s="44"/>
      <c r="DB1273" s="44"/>
      <c r="DC1273" s="44"/>
      <c r="DD1273" s="44"/>
      <c r="DE1273" s="44"/>
      <c r="DF1273" s="44"/>
      <c r="DG1273" s="44"/>
      <c r="DH1273" s="44"/>
      <c r="DI1273" s="44"/>
      <c r="DJ1273" s="44"/>
      <c r="DK1273" s="44"/>
      <c r="DL1273" s="44"/>
      <c r="DM1273" s="44"/>
      <c r="DN1273" s="44"/>
      <c r="DO1273" s="44"/>
      <c r="DP1273" s="44"/>
      <c r="DQ1273" s="44"/>
      <c r="DR1273" s="44"/>
      <c r="DS1273" s="44"/>
      <c r="DT1273" s="44"/>
      <c r="DU1273" s="44"/>
      <c r="DV1273" s="44"/>
      <c r="DW1273" s="44"/>
      <c r="DX1273" s="44"/>
      <c r="DY1273" s="44"/>
      <c r="DZ1273" s="44"/>
      <c r="EA1273" s="44"/>
      <c r="EB1273" s="44"/>
      <c r="EC1273" s="44"/>
      <c r="ED1273" s="44"/>
      <c r="EE1273" s="44"/>
      <c r="EF1273" s="44"/>
      <c r="EG1273" s="44"/>
      <c r="EH1273" s="44"/>
      <c r="EI1273" s="44"/>
      <c r="EJ1273" s="44"/>
      <c r="EK1273" s="44"/>
      <c r="EL1273" s="44"/>
      <c r="EM1273" s="44"/>
      <c r="EN1273" s="44"/>
      <c r="EO1273" s="44"/>
      <c r="EP1273" s="44"/>
      <c r="EQ1273" s="44"/>
      <c r="ER1273" s="44"/>
      <c r="ES1273" s="44"/>
      <c r="ET1273" s="44"/>
      <c r="EU1273" s="44"/>
      <c r="EV1273" s="44"/>
      <c r="EW1273" s="44"/>
      <c r="EX1273" s="44"/>
      <c r="EY1273" s="44"/>
      <c r="EZ1273" s="44"/>
      <c r="FA1273" s="44"/>
      <c r="FB1273" s="44"/>
      <c r="FC1273" s="44"/>
      <c r="FD1273" s="44"/>
      <c r="FE1273" s="44"/>
      <c r="FF1273" s="44"/>
      <c r="FG1273" s="44"/>
      <c r="FH1273" s="44"/>
      <c r="FI1273" s="44"/>
      <c r="FJ1273" s="44"/>
      <c r="FK1273" s="44"/>
      <c r="FL1273" s="44"/>
      <c r="FM1273" s="44"/>
      <c r="FN1273" s="44"/>
      <c r="FO1273" s="44"/>
      <c r="FP1273" s="44"/>
      <c r="FQ1273" s="44"/>
      <c r="FR1273" s="44"/>
      <c r="FS1273" s="44"/>
      <c r="FT1273" s="44"/>
      <c r="FU1273" s="44"/>
      <c r="FV1273" s="44"/>
      <c r="FW1273" s="44"/>
      <c r="FX1273" s="44"/>
      <c r="FY1273" s="44"/>
      <c r="FZ1273" s="44"/>
      <c r="GA1273" s="44"/>
      <c r="GB1273" s="44"/>
      <c r="GC1273" s="44"/>
      <c r="GD1273" s="44"/>
      <c r="GE1273" s="44"/>
      <c r="GF1273" s="44"/>
      <c r="GG1273" s="44"/>
      <c r="GH1273" s="44"/>
      <c r="GI1273" s="44"/>
      <c r="GJ1273" s="44"/>
      <c r="GK1273" s="44"/>
      <c r="GL1273" s="44"/>
      <c r="GM1273" s="44"/>
      <c r="GN1273" s="44"/>
      <c r="GO1273" s="44"/>
      <c r="GP1273" s="44"/>
      <c r="GQ1273" s="44"/>
      <c r="GR1273" s="44"/>
      <c r="GS1273" s="44"/>
      <c r="GT1273" s="44"/>
      <c r="GU1273" s="44"/>
      <c r="GV1273" s="44"/>
      <c r="GW1273" s="44"/>
      <c r="GX1273" s="44"/>
      <c r="GY1273" s="44"/>
      <c r="GZ1273" s="44"/>
      <c r="HA1273" s="44"/>
      <c r="HB1273" s="44"/>
      <c r="HC1273" s="44"/>
      <c r="HD1273" s="44"/>
      <c r="HE1273" s="44"/>
      <c r="HF1273" s="44"/>
      <c r="HG1273" s="44"/>
      <c r="HH1273" s="44"/>
      <c r="HI1273" s="44"/>
      <c r="HJ1273" s="44"/>
      <c r="HK1273" s="44"/>
      <c r="HL1273" s="44"/>
      <c r="HM1273" s="44"/>
      <c r="HN1273" s="44"/>
      <c r="HO1273" s="44"/>
      <c r="HP1273" s="44"/>
      <c r="HQ1273" s="44"/>
      <c r="HR1273" s="44"/>
      <c r="HS1273" s="44"/>
      <c r="HT1273" s="44"/>
      <c r="HU1273" s="44"/>
      <c r="HV1273" s="44"/>
      <c r="HW1273" s="44"/>
      <c r="HX1273" s="44"/>
      <c r="HY1273" s="44"/>
      <c r="HZ1273" s="44"/>
      <c r="IA1273" s="44"/>
      <c r="IB1273" s="44"/>
      <c r="IC1273" s="44"/>
      <c r="ID1273" s="44"/>
      <c r="IE1273" s="44"/>
      <c r="IF1273" s="44"/>
      <c r="IG1273" s="44"/>
      <c r="IH1273" s="44"/>
      <c r="II1273" s="44"/>
      <c r="IJ1273" s="44"/>
      <c r="IK1273" s="44"/>
      <c r="IL1273" s="44"/>
      <c r="IM1273" s="44"/>
      <c r="IN1273" s="44"/>
      <c r="IO1273" s="44"/>
      <c r="IP1273" s="44"/>
      <c r="IQ1273" s="44"/>
      <c r="IR1273" s="44"/>
      <c r="IS1273" s="44"/>
      <c r="IT1273" s="44"/>
      <c r="IU1273" s="44"/>
      <c r="IV1273" s="44"/>
    </row>
    <row r="1274" spans="1:256">
      <c r="A1274" s="637" t="s">
        <v>153</v>
      </c>
      <c r="B1274" s="1322" t="s">
        <v>185</v>
      </c>
      <c r="C1274" s="1322"/>
      <c r="D1274" s="770"/>
      <c r="E1274" s="771"/>
      <c r="F1274" s="776">
        <f>F1087</f>
        <v>0</v>
      </c>
      <c r="G1274" s="43"/>
      <c r="H1274" s="73"/>
      <c r="I1274" s="73"/>
      <c r="J1274" s="73"/>
      <c r="K1274" s="73"/>
      <c r="L1274" s="74"/>
      <c r="M1274" s="49"/>
      <c r="N1274" s="49"/>
      <c r="O1274" s="49"/>
      <c r="P1274" s="49"/>
      <c r="Q1274" s="44"/>
      <c r="R1274" s="44"/>
      <c r="S1274" s="44"/>
      <c r="T1274" s="44"/>
      <c r="U1274" s="44"/>
      <c r="V1274" s="44"/>
      <c r="W1274" s="44"/>
      <c r="X1274" s="44"/>
      <c r="Y1274" s="44"/>
      <c r="Z1274" s="44"/>
      <c r="AA1274" s="44"/>
      <c r="AB1274" s="44"/>
      <c r="AC1274" s="44"/>
      <c r="AD1274" s="44"/>
      <c r="AE1274" s="44"/>
      <c r="AF1274" s="44"/>
      <c r="AG1274" s="44"/>
      <c r="AH1274" s="44"/>
      <c r="AI1274" s="44"/>
      <c r="AJ1274" s="44"/>
      <c r="AK1274" s="44"/>
      <c r="AL1274" s="44"/>
      <c r="AM1274" s="44"/>
      <c r="AN1274" s="44"/>
      <c r="AO1274" s="44"/>
      <c r="AP1274" s="44"/>
      <c r="AQ1274" s="44"/>
      <c r="AR1274" s="44"/>
      <c r="AS1274" s="44"/>
      <c r="AT1274" s="44"/>
      <c r="AU1274" s="44"/>
      <c r="AV1274" s="44"/>
      <c r="AW1274" s="44"/>
      <c r="AX1274" s="44"/>
      <c r="AY1274" s="44"/>
      <c r="AZ1274" s="44"/>
      <c r="BA1274" s="44"/>
      <c r="BB1274" s="44"/>
      <c r="BC1274" s="44"/>
      <c r="BD1274" s="44"/>
      <c r="BE1274" s="44"/>
      <c r="BF1274" s="44"/>
      <c r="BG1274" s="44"/>
      <c r="BH1274" s="44"/>
      <c r="BI1274" s="44"/>
      <c r="BJ1274" s="44"/>
      <c r="BK1274" s="44"/>
      <c r="BL1274" s="44"/>
      <c r="BM1274" s="44"/>
      <c r="BN1274" s="44"/>
      <c r="BO1274" s="44"/>
      <c r="BP1274" s="44"/>
      <c r="BQ1274" s="44"/>
      <c r="BR1274" s="44"/>
      <c r="BS1274" s="44"/>
      <c r="BT1274" s="44"/>
      <c r="BU1274" s="44"/>
      <c r="BV1274" s="44"/>
      <c r="BW1274" s="44"/>
      <c r="BX1274" s="44"/>
      <c r="BY1274" s="44"/>
      <c r="BZ1274" s="44"/>
      <c r="CA1274" s="44"/>
      <c r="CB1274" s="44"/>
      <c r="CC1274" s="44"/>
      <c r="CD1274" s="44"/>
      <c r="CE1274" s="44"/>
      <c r="CF1274" s="44"/>
      <c r="CG1274" s="44"/>
      <c r="CH1274" s="44"/>
      <c r="CI1274" s="44"/>
      <c r="CJ1274" s="44"/>
      <c r="CK1274" s="44"/>
      <c r="CL1274" s="44"/>
      <c r="CM1274" s="44"/>
      <c r="CN1274" s="44"/>
      <c r="CO1274" s="44"/>
      <c r="CP1274" s="44"/>
      <c r="CQ1274" s="44"/>
      <c r="CR1274" s="44"/>
      <c r="CS1274" s="44"/>
      <c r="CT1274" s="44"/>
      <c r="CU1274" s="44"/>
      <c r="CV1274" s="44"/>
      <c r="CW1274" s="44"/>
      <c r="CX1274" s="44"/>
      <c r="CY1274" s="44"/>
      <c r="CZ1274" s="44"/>
      <c r="DA1274" s="44"/>
      <c r="DB1274" s="44"/>
      <c r="DC1274" s="44"/>
      <c r="DD1274" s="44"/>
      <c r="DE1274" s="44"/>
      <c r="DF1274" s="44"/>
      <c r="DG1274" s="44"/>
      <c r="DH1274" s="44"/>
      <c r="DI1274" s="44"/>
      <c r="DJ1274" s="44"/>
      <c r="DK1274" s="44"/>
      <c r="DL1274" s="44"/>
      <c r="DM1274" s="44"/>
      <c r="DN1274" s="44"/>
      <c r="DO1274" s="44"/>
      <c r="DP1274" s="44"/>
      <c r="DQ1274" s="44"/>
      <c r="DR1274" s="44"/>
      <c r="DS1274" s="44"/>
      <c r="DT1274" s="44"/>
      <c r="DU1274" s="44"/>
      <c r="DV1274" s="44"/>
      <c r="DW1274" s="44"/>
      <c r="DX1274" s="44"/>
      <c r="DY1274" s="44"/>
      <c r="DZ1274" s="44"/>
      <c r="EA1274" s="44"/>
      <c r="EB1274" s="44"/>
      <c r="EC1274" s="44"/>
      <c r="ED1274" s="44"/>
      <c r="EE1274" s="44"/>
      <c r="EF1274" s="44"/>
      <c r="EG1274" s="44"/>
      <c r="EH1274" s="44"/>
      <c r="EI1274" s="44"/>
      <c r="EJ1274" s="44"/>
      <c r="EK1274" s="44"/>
      <c r="EL1274" s="44"/>
      <c r="EM1274" s="44"/>
      <c r="EN1274" s="44"/>
      <c r="EO1274" s="44"/>
      <c r="EP1274" s="44"/>
      <c r="EQ1274" s="44"/>
      <c r="ER1274" s="44"/>
      <c r="ES1274" s="44"/>
      <c r="ET1274" s="44"/>
      <c r="EU1274" s="44"/>
      <c r="EV1274" s="44"/>
      <c r="EW1274" s="44"/>
      <c r="EX1274" s="44"/>
      <c r="EY1274" s="44"/>
      <c r="EZ1274" s="44"/>
      <c r="FA1274" s="44"/>
      <c r="FB1274" s="44"/>
      <c r="FC1274" s="44"/>
      <c r="FD1274" s="44"/>
      <c r="FE1274" s="44"/>
      <c r="FF1274" s="44"/>
      <c r="FG1274" s="44"/>
      <c r="FH1274" s="44"/>
      <c r="FI1274" s="44"/>
      <c r="FJ1274" s="44"/>
      <c r="FK1274" s="44"/>
      <c r="FL1274" s="44"/>
      <c r="FM1274" s="44"/>
      <c r="FN1274" s="44"/>
      <c r="FO1274" s="44"/>
      <c r="FP1274" s="44"/>
      <c r="FQ1274" s="44"/>
      <c r="FR1274" s="44"/>
      <c r="FS1274" s="44"/>
      <c r="FT1274" s="44"/>
      <c r="FU1274" s="44"/>
      <c r="FV1274" s="44"/>
      <c r="FW1274" s="44"/>
      <c r="FX1274" s="44"/>
      <c r="FY1274" s="44"/>
      <c r="FZ1274" s="44"/>
      <c r="GA1274" s="44"/>
      <c r="GB1274" s="44"/>
      <c r="GC1274" s="44"/>
      <c r="GD1274" s="44"/>
      <c r="GE1274" s="44"/>
      <c r="GF1274" s="44"/>
      <c r="GG1274" s="44"/>
      <c r="GH1274" s="44"/>
      <c r="GI1274" s="44"/>
      <c r="GJ1274" s="44"/>
      <c r="GK1274" s="44"/>
      <c r="GL1274" s="44"/>
      <c r="GM1274" s="44"/>
      <c r="GN1274" s="44"/>
      <c r="GO1274" s="44"/>
      <c r="GP1274" s="44"/>
      <c r="GQ1274" s="44"/>
      <c r="GR1274" s="44"/>
      <c r="GS1274" s="44"/>
      <c r="GT1274" s="44"/>
      <c r="GU1274" s="44"/>
      <c r="GV1274" s="44"/>
      <c r="GW1274" s="44"/>
      <c r="GX1274" s="44"/>
      <c r="GY1274" s="44"/>
      <c r="GZ1274" s="44"/>
      <c r="HA1274" s="44"/>
      <c r="HB1274" s="44"/>
      <c r="HC1274" s="44"/>
      <c r="HD1274" s="44"/>
      <c r="HE1274" s="44"/>
      <c r="HF1274" s="44"/>
      <c r="HG1274" s="44"/>
      <c r="HH1274" s="44"/>
      <c r="HI1274" s="44"/>
      <c r="HJ1274" s="44"/>
      <c r="HK1274" s="44"/>
      <c r="HL1274" s="44"/>
      <c r="HM1274" s="44"/>
      <c r="HN1274" s="44"/>
      <c r="HO1274" s="44"/>
      <c r="HP1274" s="44"/>
      <c r="HQ1274" s="44"/>
      <c r="HR1274" s="44"/>
      <c r="HS1274" s="44"/>
      <c r="HT1274" s="44"/>
      <c r="HU1274" s="44"/>
      <c r="HV1274" s="44"/>
      <c r="HW1274" s="44"/>
      <c r="HX1274" s="44"/>
      <c r="HY1274" s="44"/>
      <c r="HZ1274" s="44"/>
      <c r="IA1274" s="44"/>
      <c r="IB1274" s="44"/>
      <c r="IC1274" s="44"/>
      <c r="ID1274" s="44"/>
      <c r="IE1274" s="44"/>
      <c r="IF1274" s="44"/>
      <c r="IG1274" s="44"/>
      <c r="IH1274" s="44"/>
      <c r="II1274" s="44"/>
      <c r="IJ1274" s="44"/>
      <c r="IK1274" s="44"/>
      <c r="IL1274" s="44"/>
      <c r="IM1274" s="44"/>
      <c r="IN1274" s="44"/>
      <c r="IO1274" s="44"/>
      <c r="IP1274" s="44"/>
      <c r="IQ1274" s="44"/>
      <c r="IR1274" s="44"/>
      <c r="IS1274" s="44"/>
      <c r="IT1274" s="44"/>
      <c r="IU1274" s="44"/>
      <c r="IV1274" s="44"/>
    </row>
    <row r="1275" spans="1:256">
      <c r="A1275" s="637" t="s">
        <v>169</v>
      </c>
      <c r="B1275" s="1322" t="s">
        <v>171</v>
      </c>
      <c r="C1275" s="1322"/>
      <c r="D1275" s="770"/>
      <c r="E1275" s="771"/>
      <c r="F1275" s="776">
        <f>F1134</f>
        <v>0</v>
      </c>
      <c r="G1275" s="43"/>
      <c r="H1275" s="73"/>
      <c r="I1275" s="73"/>
      <c r="J1275" s="73"/>
      <c r="K1275" s="73"/>
      <c r="L1275" s="74"/>
      <c r="M1275" s="49"/>
      <c r="N1275" s="49"/>
      <c r="O1275" s="49"/>
      <c r="P1275" s="49"/>
      <c r="Q1275" s="44"/>
      <c r="R1275" s="44"/>
      <c r="S1275" s="44"/>
      <c r="T1275" s="44"/>
      <c r="U1275" s="44"/>
      <c r="V1275" s="44"/>
      <c r="W1275" s="44"/>
      <c r="X1275" s="44"/>
      <c r="Y1275" s="44"/>
      <c r="Z1275" s="44"/>
      <c r="AA1275" s="44"/>
      <c r="AB1275" s="44"/>
      <c r="AC1275" s="44"/>
      <c r="AD1275" s="44"/>
      <c r="AE1275" s="44"/>
      <c r="AF1275" s="44"/>
      <c r="AG1275" s="44"/>
      <c r="AH1275" s="44"/>
      <c r="AI1275" s="44"/>
      <c r="AJ1275" s="44"/>
      <c r="AK1275" s="44"/>
      <c r="AL1275" s="44"/>
      <c r="AM1275" s="44"/>
      <c r="AN1275" s="44"/>
      <c r="AO1275" s="44"/>
      <c r="AP1275" s="44"/>
      <c r="AQ1275" s="44"/>
      <c r="AR1275" s="44"/>
      <c r="AS1275" s="44"/>
      <c r="AT1275" s="44"/>
      <c r="AU1275" s="44"/>
      <c r="AV1275" s="44"/>
      <c r="AW1275" s="44"/>
      <c r="AX1275" s="44"/>
      <c r="AY1275" s="44"/>
      <c r="AZ1275" s="44"/>
      <c r="BA1275" s="44"/>
      <c r="BB1275" s="44"/>
      <c r="BC1275" s="44"/>
      <c r="BD1275" s="44"/>
      <c r="BE1275" s="44"/>
      <c r="BF1275" s="44"/>
      <c r="BG1275" s="44"/>
      <c r="BH1275" s="44"/>
      <c r="BI1275" s="44"/>
      <c r="BJ1275" s="44"/>
      <c r="BK1275" s="44"/>
      <c r="BL1275" s="44"/>
      <c r="BM1275" s="44"/>
      <c r="BN1275" s="44"/>
      <c r="BO1275" s="44"/>
      <c r="BP1275" s="44"/>
      <c r="BQ1275" s="44"/>
      <c r="BR1275" s="44"/>
      <c r="BS1275" s="44"/>
      <c r="BT1275" s="44"/>
      <c r="BU1275" s="44"/>
      <c r="BV1275" s="44"/>
      <c r="BW1275" s="44"/>
      <c r="BX1275" s="44"/>
      <c r="BY1275" s="44"/>
      <c r="BZ1275" s="44"/>
      <c r="CA1275" s="44"/>
      <c r="CB1275" s="44"/>
      <c r="CC1275" s="44"/>
      <c r="CD1275" s="44"/>
      <c r="CE1275" s="44"/>
      <c r="CF1275" s="44"/>
      <c r="CG1275" s="44"/>
      <c r="CH1275" s="44"/>
      <c r="CI1275" s="44"/>
      <c r="CJ1275" s="44"/>
      <c r="CK1275" s="44"/>
      <c r="CL1275" s="44"/>
      <c r="CM1275" s="44"/>
      <c r="CN1275" s="44"/>
      <c r="CO1275" s="44"/>
      <c r="CP1275" s="44"/>
      <c r="CQ1275" s="44"/>
      <c r="CR1275" s="44"/>
      <c r="CS1275" s="44"/>
      <c r="CT1275" s="44"/>
      <c r="CU1275" s="44"/>
      <c r="CV1275" s="44"/>
      <c r="CW1275" s="44"/>
      <c r="CX1275" s="44"/>
      <c r="CY1275" s="44"/>
      <c r="CZ1275" s="44"/>
      <c r="DA1275" s="44"/>
      <c r="DB1275" s="44"/>
      <c r="DC1275" s="44"/>
      <c r="DD1275" s="44"/>
      <c r="DE1275" s="44"/>
      <c r="DF1275" s="44"/>
      <c r="DG1275" s="44"/>
      <c r="DH1275" s="44"/>
      <c r="DI1275" s="44"/>
      <c r="DJ1275" s="44"/>
      <c r="DK1275" s="44"/>
      <c r="DL1275" s="44"/>
      <c r="DM1275" s="44"/>
      <c r="DN1275" s="44"/>
      <c r="DO1275" s="44"/>
      <c r="DP1275" s="44"/>
      <c r="DQ1275" s="44"/>
      <c r="DR1275" s="44"/>
      <c r="DS1275" s="44"/>
      <c r="DT1275" s="44"/>
      <c r="DU1275" s="44"/>
      <c r="DV1275" s="44"/>
      <c r="DW1275" s="44"/>
      <c r="DX1275" s="44"/>
      <c r="DY1275" s="44"/>
      <c r="DZ1275" s="44"/>
      <c r="EA1275" s="44"/>
      <c r="EB1275" s="44"/>
      <c r="EC1275" s="44"/>
      <c r="ED1275" s="44"/>
      <c r="EE1275" s="44"/>
      <c r="EF1275" s="44"/>
      <c r="EG1275" s="44"/>
      <c r="EH1275" s="44"/>
      <c r="EI1275" s="44"/>
      <c r="EJ1275" s="44"/>
      <c r="EK1275" s="44"/>
      <c r="EL1275" s="44"/>
      <c r="EM1275" s="44"/>
      <c r="EN1275" s="44"/>
      <c r="EO1275" s="44"/>
      <c r="EP1275" s="44"/>
      <c r="EQ1275" s="44"/>
      <c r="ER1275" s="44"/>
      <c r="ES1275" s="44"/>
      <c r="ET1275" s="44"/>
      <c r="EU1275" s="44"/>
      <c r="EV1275" s="44"/>
      <c r="EW1275" s="44"/>
      <c r="EX1275" s="44"/>
      <c r="EY1275" s="44"/>
      <c r="EZ1275" s="44"/>
      <c r="FA1275" s="44"/>
      <c r="FB1275" s="44"/>
      <c r="FC1275" s="44"/>
      <c r="FD1275" s="44"/>
      <c r="FE1275" s="44"/>
      <c r="FF1275" s="44"/>
      <c r="FG1275" s="44"/>
      <c r="FH1275" s="44"/>
      <c r="FI1275" s="44"/>
      <c r="FJ1275" s="44"/>
      <c r="FK1275" s="44"/>
      <c r="FL1275" s="44"/>
      <c r="FM1275" s="44"/>
      <c r="FN1275" s="44"/>
      <c r="FO1275" s="44"/>
      <c r="FP1275" s="44"/>
      <c r="FQ1275" s="44"/>
      <c r="FR1275" s="44"/>
      <c r="FS1275" s="44"/>
      <c r="FT1275" s="44"/>
      <c r="FU1275" s="44"/>
      <c r="FV1275" s="44"/>
      <c r="FW1275" s="44"/>
      <c r="FX1275" s="44"/>
      <c r="FY1275" s="44"/>
      <c r="FZ1275" s="44"/>
      <c r="GA1275" s="44"/>
      <c r="GB1275" s="44"/>
      <c r="GC1275" s="44"/>
      <c r="GD1275" s="44"/>
      <c r="GE1275" s="44"/>
      <c r="GF1275" s="44"/>
      <c r="GG1275" s="44"/>
      <c r="GH1275" s="44"/>
      <c r="GI1275" s="44"/>
      <c r="GJ1275" s="44"/>
      <c r="GK1275" s="44"/>
      <c r="GL1275" s="44"/>
      <c r="GM1275" s="44"/>
      <c r="GN1275" s="44"/>
      <c r="GO1275" s="44"/>
      <c r="GP1275" s="44"/>
      <c r="GQ1275" s="44"/>
      <c r="GR1275" s="44"/>
      <c r="GS1275" s="44"/>
      <c r="GT1275" s="44"/>
      <c r="GU1275" s="44"/>
      <c r="GV1275" s="44"/>
      <c r="GW1275" s="44"/>
      <c r="GX1275" s="44"/>
      <c r="GY1275" s="44"/>
      <c r="GZ1275" s="44"/>
      <c r="HA1275" s="44"/>
      <c r="HB1275" s="44"/>
      <c r="HC1275" s="44"/>
      <c r="HD1275" s="44"/>
      <c r="HE1275" s="44"/>
      <c r="HF1275" s="44"/>
      <c r="HG1275" s="44"/>
      <c r="HH1275" s="44"/>
      <c r="HI1275" s="44"/>
      <c r="HJ1275" s="44"/>
      <c r="HK1275" s="44"/>
      <c r="HL1275" s="44"/>
      <c r="HM1275" s="44"/>
      <c r="HN1275" s="44"/>
      <c r="HO1275" s="44"/>
      <c r="HP1275" s="44"/>
      <c r="HQ1275" s="44"/>
      <c r="HR1275" s="44"/>
      <c r="HS1275" s="44"/>
      <c r="HT1275" s="44"/>
      <c r="HU1275" s="44"/>
      <c r="HV1275" s="44"/>
      <c r="HW1275" s="44"/>
      <c r="HX1275" s="44"/>
      <c r="HY1275" s="44"/>
      <c r="HZ1275" s="44"/>
      <c r="IA1275" s="44"/>
      <c r="IB1275" s="44"/>
      <c r="IC1275" s="44"/>
      <c r="ID1275" s="44"/>
      <c r="IE1275" s="44"/>
      <c r="IF1275" s="44"/>
      <c r="IG1275" s="44"/>
      <c r="IH1275" s="44"/>
      <c r="II1275" s="44"/>
      <c r="IJ1275" s="44"/>
      <c r="IK1275" s="44"/>
      <c r="IL1275" s="44"/>
      <c r="IM1275" s="44"/>
      <c r="IN1275" s="44"/>
      <c r="IO1275" s="44"/>
      <c r="IP1275" s="44"/>
      <c r="IQ1275" s="44"/>
      <c r="IR1275" s="44"/>
      <c r="IS1275" s="44"/>
      <c r="IT1275" s="44"/>
      <c r="IU1275" s="44"/>
      <c r="IV1275" s="44"/>
    </row>
    <row r="1276" spans="1:256">
      <c r="A1276" s="637" t="s">
        <v>170</v>
      </c>
      <c r="B1276" s="1322" t="s">
        <v>332</v>
      </c>
      <c r="C1276" s="1322"/>
      <c r="D1276" s="770"/>
      <c r="E1276" s="771"/>
      <c r="F1276" s="776">
        <f>F1173</f>
        <v>0</v>
      </c>
      <c r="G1276" s="43"/>
      <c r="H1276" s="73"/>
      <c r="I1276" s="73"/>
      <c r="J1276" s="73"/>
      <c r="K1276" s="73"/>
      <c r="L1276" s="74"/>
      <c r="M1276" s="49"/>
      <c r="N1276" s="49"/>
      <c r="O1276" s="49"/>
      <c r="P1276" s="49"/>
      <c r="Q1276" s="44"/>
      <c r="R1276" s="44"/>
      <c r="S1276" s="44"/>
      <c r="T1276" s="44"/>
      <c r="U1276" s="44"/>
      <c r="V1276" s="44"/>
      <c r="W1276" s="44"/>
      <c r="X1276" s="44"/>
      <c r="Y1276" s="44"/>
      <c r="Z1276" s="44"/>
      <c r="AA1276" s="44"/>
      <c r="AB1276" s="44"/>
      <c r="AC1276" s="44"/>
      <c r="AD1276" s="44"/>
      <c r="AE1276" s="44"/>
      <c r="AF1276" s="44"/>
      <c r="AG1276" s="44"/>
      <c r="AH1276" s="44"/>
      <c r="AI1276" s="44"/>
      <c r="AJ1276" s="44"/>
      <c r="AK1276" s="44"/>
      <c r="AL1276" s="44"/>
      <c r="AM1276" s="44"/>
      <c r="AN1276" s="44"/>
      <c r="AO1276" s="44"/>
      <c r="AP1276" s="44"/>
      <c r="AQ1276" s="44"/>
      <c r="AR1276" s="44"/>
      <c r="AS1276" s="44"/>
      <c r="AT1276" s="44"/>
      <c r="AU1276" s="44"/>
      <c r="AV1276" s="44"/>
      <c r="AW1276" s="44"/>
      <c r="AX1276" s="44"/>
      <c r="AY1276" s="44"/>
      <c r="AZ1276" s="44"/>
      <c r="BA1276" s="44"/>
      <c r="BB1276" s="44"/>
      <c r="BC1276" s="44"/>
      <c r="BD1276" s="44"/>
      <c r="BE1276" s="44"/>
      <c r="BF1276" s="44"/>
      <c r="BG1276" s="44"/>
      <c r="BH1276" s="44"/>
      <c r="BI1276" s="44"/>
      <c r="BJ1276" s="44"/>
      <c r="BK1276" s="44"/>
      <c r="BL1276" s="44"/>
      <c r="BM1276" s="44"/>
      <c r="BN1276" s="44"/>
      <c r="BO1276" s="44"/>
      <c r="BP1276" s="44"/>
      <c r="BQ1276" s="44"/>
      <c r="BR1276" s="44"/>
      <c r="BS1276" s="44"/>
      <c r="BT1276" s="44"/>
      <c r="BU1276" s="44"/>
      <c r="BV1276" s="44"/>
      <c r="BW1276" s="44"/>
      <c r="BX1276" s="44"/>
      <c r="BY1276" s="44"/>
      <c r="BZ1276" s="44"/>
      <c r="CA1276" s="44"/>
      <c r="CB1276" s="44"/>
      <c r="CC1276" s="44"/>
      <c r="CD1276" s="44"/>
      <c r="CE1276" s="44"/>
      <c r="CF1276" s="44"/>
      <c r="CG1276" s="44"/>
      <c r="CH1276" s="44"/>
      <c r="CI1276" s="44"/>
      <c r="CJ1276" s="44"/>
      <c r="CK1276" s="44"/>
      <c r="CL1276" s="44"/>
      <c r="CM1276" s="44"/>
      <c r="CN1276" s="44"/>
      <c r="CO1276" s="44"/>
      <c r="CP1276" s="44"/>
      <c r="CQ1276" s="44"/>
      <c r="CR1276" s="44"/>
      <c r="CS1276" s="44"/>
      <c r="CT1276" s="44"/>
      <c r="CU1276" s="44"/>
      <c r="CV1276" s="44"/>
      <c r="CW1276" s="44"/>
      <c r="CX1276" s="44"/>
      <c r="CY1276" s="44"/>
      <c r="CZ1276" s="44"/>
      <c r="DA1276" s="44"/>
      <c r="DB1276" s="44"/>
      <c r="DC1276" s="44"/>
      <c r="DD1276" s="44"/>
      <c r="DE1276" s="44"/>
      <c r="DF1276" s="44"/>
      <c r="DG1276" s="44"/>
      <c r="DH1276" s="44"/>
      <c r="DI1276" s="44"/>
      <c r="DJ1276" s="44"/>
      <c r="DK1276" s="44"/>
      <c r="DL1276" s="44"/>
      <c r="DM1276" s="44"/>
      <c r="DN1276" s="44"/>
      <c r="DO1276" s="44"/>
      <c r="DP1276" s="44"/>
      <c r="DQ1276" s="44"/>
      <c r="DR1276" s="44"/>
      <c r="DS1276" s="44"/>
      <c r="DT1276" s="44"/>
      <c r="DU1276" s="44"/>
      <c r="DV1276" s="44"/>
      <c r="DW1276" s="44"/>
      <c r="DX1276" s="44"/>
      <c r="DY1276" s="44"/>
      <c r="DZ1276" s="44"/>
      <c r="EA1276" s="44"/>
      <c r="EB1276" s="44"/>
      <c r="EC1276" s="44"/>
      <c r="ED1276" s="44"/>
      <c r="EE1276" s="44"/>
      <c r="EF1276" s="44"/>
      <c r="EG1276" s="44"/>
      <c r="EH1276" s="44"/>
      <c r="EI1276" s="44"/>
      <c r="EJ1276" s="44"/>
      <c r="EK1276" s="44"/>
      <c r="EL1276" s="44"/>
      <c r="EM1276" s="44"/>
      <c r="EN1276" s="44"/>
      <c r="EO1276" s="44"/>
      <c r="EP1276" s="44"/>
      <c r="EQ1276" s="44"/>
      <c r="ER1276" s="44"/>
      <c r="ES1276" s="44"/>
      <c r="ET1276" s="44"/>
      <c r="EU1276" s="44"/>
      <c r="EV1276" s="44"/>
      <c r="EW1276" s="44"/>
      <c r="EX1276" s="44"/>
      <c r="EY1276" s="44"/>
      <c r="EZ1276" s="44"/>
      <c r="FA1276" s="44"/>
      <c r="FB1276" s="44"/>
      <c r="FC1276" s="44"/>
      <c r="FD1276" s="44"/>
      <c r="FE1276" s="44"/>
      <c r="FF1276" s="44"/>
      <c r="FG1276" s="44"/>
      <c r="FH1276" s="44"/>
      <c r="FI1276" s="44"/>
      <c r="FJ1276" s="44"/>
      <c r="FK1276" s="44"/>
      <c r="FL1276" s="44"/>
      <c r="FM1276" s="44"/>
      <c r="FN1276" s="44"/>
      <c r="FO1276" s="44"/>
      <c r="FP1276" s="44"/>
      <c r="FQ1276" s="44"/>
      <c r="FR1276" s="44"/>
      <c r="FS1276" s="44"/>
      <c r="FT1276" s="44"/>
      <c r="FU1276" s="44"/>
      <c r="FV1276" s="44"/>
      <c r="FW1276" s="44"/>
      <c r="FX1276" s="44"/>
      <c r="FY1276" s="44"/>
      <c r="FZ1276" s="44"/>
      <c r="GA1276" s="44"/>
      <c r="GB1276" s="44"/>
      <c r="GC1276" s="44"/>
      <c r="GD1276" s="44"/>
      <c r="GE1276" s="44"/>
      <c r="GF1276" s="44"/>
      <c r="GG1276" s="44"/>
      <c r="GH1276" s="44"/>
      <c r="GI1276" s="44"/>
      <c r="GJ1276" s="44"/>
      <c r="GK1276" s="44"/>
      <c r="GL1276" s="44"/>
      <c r="GM1276" s="44"/>
      <c r="GN1276" s="44"/>
      <c r="GO1276" s="44"/>
      <c r="GP1276" s="44"/>
      <c r="GQ1276" s="44"/>
      <c r="GR1276" s="44"/>
      <c r="GS1276" s="44"/>
      <c r="GT1276" s="44"/>
      <c r="GU1276" s="44"/>
      <c r="GV1276" s="44"/>
      <c r="GW1276" s="44"/>
      <c r="GX1276" s="44"/>
      <c r="GY1276" s="44"/>
      <c r="GZ1276" s="44"/>
      <c r="HA1276" s="44"/>
      <c r="HB1276" s="44"/>
      <c r="HC1276" s="44"/>
      <c r="HD1276" s="44"/>
      <c r="HE1276" s="44"/>
      <c r="HF1276" s="44"/>
      <c r="HG1276" s="44"/>
      <c r="HH1276" s="44"/>
      <c r="HI1276" s="44"/>
      <c r="HJ1276" s="44"/>
      <c r="HK1276" s="44"/>
      <c r="HL1276" s="44"/>
      <c r="HM1276" s="44"/>
      <c r="HN1276" s="44"/>
      <c r="HO1276" s="44"/>
      <c r="HP1276" s="44"/>
      <c r="HQ1276" s="44"/>
      <c r="HR1276" s="44"/>
      <c r="HS1276" s="44"/>
      <c r="HT1276" s="44"/>
      <c r="HU1276" s="44"/>
      <c r="HV1276" s="44"/>
      <c r="HW1276" s="44"/>
      <c r="HX1276" s="44"/>
      <c r="HY1276" s="44"/>
      <c r="HZ1276" s="44"/>
      <c r="IA1276" s="44"/>
      <c r="IB1276" s="44"/>
      <c r="IC1276" s="44"/>
      <c r="ID1276" s="44"/>
      <c r="IE1276" s="44"/>
      <c r="IF1276" s="44"/>
      <c r="IG1276" s="44"/>
      <c r="IH1276" s="44"/>
      <c r="II1276" s="44"/>
      <c r="IJ1276" s="44"/>
      <c r="IK1276" s="44"/>
      <c r="IL1276" s="44"/>
      <c r="IM1276" s="44"/>
      <c r="IN1276" s="44"/>
      <c r="IO1276" s="44"/>
      <c r="IP1276" s="44"/>
      <c r="IQ1276" s="44"/>
      <c r="IR1276" s="44"/>
      <c r="IS1276" s="44"/>
      <c r="IT1276" s="44"/>
      <c r="IU1276" s="44"/>
      <c r="IV1276" s="44"/>
    </row>
    <row r="1277" spans="1:256">
      <c r="A1277" s="637" t="s">
        <v>221</v>
      </c>
      <c r="B1277" s="1325" t="s">
        <v>333</v>
      </c>
      <c r="C1277" s="1325"/>
      <c r="D1277" s="712"/>
      <c r="E1277" s="766"/>
      <c r="F1277" s="547">
        <f>F1254</f>
        <v>0</v>
      </c>
      <c r="G1277" s="43"/>
      <c r="H1277" s="73"/>
      <c r="I1277" s="73"/>
      <c r="J1277" s="73"/>
      <c r="K1277" s="73"/>
      <c r="L1277" s="74"/>
      <c r="M1277" s="49"/>
      <c r="N1277" s="49"/>
      <c r="O1277" s="49"/>
      <c r="P1277" s="49"/>
      <c r="Q1277" s="44"/>
      <c r="R1277" s="44"/>
      <c r="S1277" s="44"/>
      <c r="T1277" s="44"/>
      <c r="U1277" s="44"/>
      <c r="V1277" s="44"/>
      <c r="W1277" s="44"/>
      <c r="X1277" s="44"/>
      <c r="Y1277" s="44"/>
      <c r="Z1277" s="44"/>
      <c r="AA1277" s="44"/>
      <c r="AB1277" s="44"/>
      <c r="AC1277" s="44"/>
      <c r="AD1277" s="44"/>
      <c r="AE1277" s="44"/>
      <c r="AF1277" s="44"/>
      <c r="AG1277" s="44"/>
      <c r="AH1277" s="44"/>
      <c r="AI1277" s="44"/>
      <c r="AJ1277" s="44"/>
      <c r="AK1277" s="44"/>
      <c r="AL1277" s="44"/>
      <c r="AM1277" s="44"/>
      <c r="AN1277" s="44"/>
      <c r="AO1277" s="44"/>
      <c r="AP1277" s="44"/>
      <c r="AQ1277" s="44"/>
      <c r="AR1277" s="44"/>
      <c r="AS1277" s="44"/>
      <c r="AT1277" s="44"/>
      <c r="AU1277" s="44"/>
      <c r="AV1277" s="44"/>
      <c r="AW1277" s="44"/>
      <c r="AX1277" s="44"/>
      <c r="AY1277" s="44"/>
      <c r="AZ1277" s="44"/>
      <c r="BA1277" s="44"/>
      <c r="BB1277" s="44"/>
      <c r="BC1277" s="44"/>
      <c r="BD1277" s="44"/>
      <c r="BE1277" s="44"/>
      <c r="BF1277" s="44"/>
      <c r="BG1277" s="44"/>
      <c r="BH1277" s="44"/>
      <c r="BI1277" s="44"/>
      <c r="BJ1277" s="44"/>
      <c r="BK1277" s="44"/>
      <c r="BL1277" s="44"/>
      <c r="BM1277" s="44"/>
      <c r="BN1277" s="44"/>
      <c r="BO1277" s="44"/>
      <c r="BP1277" s="44"/>
      <c r="BQ1277" s="44"/>
      <c r="BR1277" s="44"/>
      <c r="BS1277" s="44"/>
      <c r="BT1277" s="44"/>
      <c r="BU1277" s="44"/>
      <c r="BV1277" s="44"/>
      <c r="BW1277" s="44"/>
      <c r="BX1277" s="44"/>
      <c r="BY1277" s="44"/>
      <c r="BZ1277" s="44"/>
      <c r="CA1277" s="44"/>
      <c r="CB1277" s="44"/>
      <c r="CC1277" s="44"/>
      <c r="CD1277" s="44"/>
      <c r="CE1277" s="44"/>
      <c r="CF1277" s="44"/>
      <c r="CG1277" s="44"/>
      <c r="CH1277" s="44"/>
      <c r="CI1277" s="44"/>
      <c r="CJ1277" s="44"/>
      <c r="CK1277" s="44"/>
      <c r="CL1277" s="44"/>
      <c r="CM1277" s="44"/>
      <c r="CN1277" s="44"/>
      <c r="CO1277" s="44"/>
      <c r="CP1277" s="44"/>
      <c r="CQ1277" s="44"/>
      <c r="CR1277" s="44"/>
      <c r="CS1277" s="44"/>
      <c r="CT1277" s="44"/>
      <c r="CU1277" s="44"/>
      <c r="CV1277" s="44"/>
      <c r="CW1277" s="44"/>
      <c r="CX1277" s="44"/>
      <c r="CY1277" s="44"/>
      <c r="CZ1277" s="44"/>
      <c r="DA1277" s="44"/>
      <c r="DB1277" s="44"/>
      <c r="DC1277" s="44"/>
      <c r="DD1277" s="44"/>
      <c r="DE1277" s="44"/>
      <c r="DF1277" s="44"/>
      <c r="DG1277" s="44"/>
      <c r="DH1277" s="44"/>
      <c r="DI1277" s="44"/>
      <c r="DJ1277" s="44"/>
      <c r="DK1277" s="44"/>
      <c r="DL1277" s="44"/>
      <c r="DM1277" s="44"/>
      <c r="DN1277" s="44"/>
      <c r="DO1277" s="44"/>
      <c r="DP1277" s="44"/>
      <c r="DQ1277" s="44"/>
      <c r="DR1277" s="44"/>
      <c r="DS1277" s="44"/>
      <c r="DT1277" s="44"/>
      <c r="DU1277" s="44"/>
      <c r="DV1277" s="44"/>
      <c r="DW1277" s="44"/>
      <c r="DX1277" s="44"/>
      <c r="DY1277" s="44"/>
      <c r="DZ1277" s="44"/>
      <c r="EA1277" s="44"/>
      <c r="EB1277" s="44"/>
      <c r="EC1277" s="44"/>
      <c r="ED1277" s="44"/>
      <c r="EE1277" s="44"/>
      <c r="EF1277" s="44"/>
      <c r="EG1277" s="44"/>
      <c r="EH1277" s="44"/>
      <c r="EI1277" s="44"/>
      <c r="EJ1277" s="44"/>
      <c r="EK1277" s="44"/>
      <c r="EL1277" s="44"/>
      <c r="EM1277" s="44"/>
      <c r="EN1277" s="44"/>
      <c r="EO1277" s="44"/>
      <c r="EP1277" s="44"/>
      <c r="EQ1277" s="44"/>
      <c r="ER1277" s="44"/>
      <c r="ES1277" s="44"/>
      <c r="ET1277" s="44"/>
      <c r="EU1277" s="44"/>
      <c r="EV1277" s="44"/>
      <c r="EW1277" s="44"/>
      <c r="EX1277" s="44"/>
      <c r="EY1277" s="44"/>
      <c r="EZ1277" s="44"/>
      <c r="FA1277" s="44"/>
      <c r="FB1277" s="44"/>
      <c r="FC1277" s="44"/>
      <c r="FD1277" s="44"/>
      <c r="FE1277" s="44"/>
      <c r="FF1277" s="44"/>
      <c r="FG1277" s="44"/>
      <c r="FH1277" s="44"/>
      <c r="FI1277" s="44"/>
      <c r="FJ1277" s="44"/>
      <c r="FK1277" s="44"/>
      <c r="FL1277" s="44"/>
      <c r="FM1277" s="44"/>
      <c r="FN1277" s="44"/>
      <c r="FO1277" s="44"/>
      <c r="FP1277" s="44"/>
      <c r="FQ1277" s="44"/>
      <c r="FR1277" s="44"/>
      <c r="FS1277" s="44"/>
      <c r="FT1277" s="44"/>
      <c r="FU1277" s="44"/>
      <c r="FV1277" s="44"/>
      <c r="FW1277" s="44"/>
      <c r="FX1277" s="44"/>
      <c r="FY1277" s="44"/>
      <c r="FZ1277" s="44"/>
      <c r="GA1277" s="44"/>
      <c r="GB1277" s="44"/>
      <c r="GC1277" s="44"/>
      <c r="GD1277" s="44"/>
      <c r="GE1277" s="44"/>
      <c r="GF1277" s="44"/>
      <c r="GG1277" s="44"/>
      <c r="GH1277" s="44"/>
      <c r="GI1277" s="44"/>
      <c r="GJ1277" s="44"/>
      <c r="GK1277" s="44"/>
      <c r="GL1277" s="44"/>
      <c r="GM1277" s="44"/>
      <c r="GN1277" s="44"/>
      <c r="GO1277" s="44"/>
      <c r="GP1277" s="44"/>
      <c r="GQ1277" s="44"/>
      <c r="GR1277" s="44"/>
      <c r="GS1277" s="44"/>
      <c r="GT1277" s="44"/>
      <c r="GU1277" s="44"/>
      <c r="GV1277" s="44"/>
      <c r="GW1277" s="44"/>
      <c r="GX1277" s="44"/>
      <c r="GY1277" s="44"/>
      <c r="GZ1277" s="44"/>
      <c r="HA1277" s="44"/>
      <c r="HB1277" s="44"/>
      <c r="HC1277" s="44"/>
      <c r="HD1277" s="44"/>
      <c r="HE1277" s="44"/>
      <c r="HF1277" s="44"/>
      <c r="HG1277" s="44"/>
      <c r="HH1277" s="44"/>
      <c r="HI1277" s="44"/>
      <c r="HJ1277" s="44"/>
      <c r="HK1277" s="44"/>
      <c r="HL1277" s="44"/>
      <c r="HM1277" s="44"/>
      <c r="HN1277" s="44"/>
      <c r="HO1277" s="44"/>
      <c r="HP1277" s="44"/>
      <c r="HQ1277" s="44"/>
      <c r="HR1277" s="44"/>
      <c r="HS1277" s="44"/>
      <c r="HT1277" s="44"/>
      <c r="HU1277" s="44"/>
      <c r="HV1277" s="44"/>
      <c r="HW1277" s="44"/>
      <c r="HX1277" s="44"/>
      <c r="HY1277" s="44"/>
      <c r="HZ1277" s="44"/>
      <c r="IA1277" s="44"/>
      <c r="IB1277" s="44"/>
      <c r="IC1277" s="44"/>
      <c r="ID1277" s="44"/>
      <c r="IE1277" s="44"/>
      <c r="IF1277" s="44"/>
      <c r="IG1277" s="44"/>
      <c r="IH1277" s="44"/>
      <c r="II1277" s="44"/>
      <c r="IJ1277" s="44"/>
      <c r="IK1277" s="44"/>
      <c r="IL1277" s="44"/>
      <c r="IM1277" s="44"/>
      <c r="IN1277" s="44"/>
      <c r="IO1277" s="44"/>
      <c r="IP1277" s="44"/>
      <c r="IQ1277" s="44"/>
      <c r="IR1277" s="44"/>
      <c r="IS1277" s="44"/>
      <c r="IT1277" s="44"/>
      <c r="IU1277" s="44"/>
      <c r="IV1277" s="44"/>
    </row>
    <row r="1278" spans="1:256">
      <c r="A1278" s="637"/>
      <c r="B1278" s="1323" t="s">
        <v>154</v>
      </c>
      <c r="C1278" s="1323"/>
      <c r="D1278" s="619"/>
      <c r="E1278" s="720"/>
      <c r="F1278" s="772">
        <f>SUM(F1269:F1277)</f>
        <v>0</v>
      </c>
      <c r="G1278" s="43"/>
      <c r="H1278" s="73"/>
      <c r="I1278" s="73"/>
      <c r="J1278" s="73"/>
      <c r="K1278" s="73"/>
      <c r="L1278" s="74"/>
      <c r="M1278" s="49"/>
      <c r="N1278" s="49"/>
      <c r="O1278" s="49"/>
      <c r="P1278" s="49"/>
      <c r="Q1278" s="44"/>
      <c r="R1278" s="44"/>
      <c r="S1278" s="44"/>
      <c r="T1278" s="44"/>
      <c r="U1278" s="44"/>
      <c r="V1278" s="44"/>
      <c r="W1278" s="44"/>
      <c r="X1278" s="44"/>
      <c r="Y1278" s="44"/>
      <c r="Z1278" s="44"/>
      <c r="AA1278" s="44"/>
      <c r="AB1278" s="44"/>
      <c r="AC1278" s="44"/>
      <c r="AD1278" s="44"/>
      <c r="AE1278" s="44"/>
      <c r="AF1278" s="44"/>
      <c r="AG1278" s="44"/>
      <c r="AH1278" s="44"/>
      <c r="AI1278" s="44"/>
      <c r="AJ1278" s="44"/>
      <c r="AK1278" s="44"/>
      <c r="AL1278" s="44"/>
      <c r="AM1278" s="44"/>
      <c r="AN1278" s="44"/>
      <c r="AO1278" s="44"/>
      <c r="AP1278" s="44"/>
      <c r="AQ1278" s="44"/>
      <c r="AR1278" s="44"/>
      <c r="AS1278" s="44"/>
      <c r="AT1278" s="44"/>
      <c r="AU1278" s="44"/>
      <c r="AV1278" s="44"/>
      <c r="AW1278" s="44"/>
      <c r="AX1278" s="44"/>
      <c r="AY1278" s="44"/>
      <c r="AZ1278" s="44"/>
      <c r="BA1278" s="44"/>
      <c r="BB1278" s="44"/>
      <c r="BC1278" s="44"/>
      <c r="BD1278" s="44"/>
      <c r="BE1278" s="44"/>
      <c r="BF1278" s="44"/>
      <c r="BG1278" s="44"/>
      <c r="BH1278" s="44"/>
      <c r="BI1278" s="44"/>
      <c r="BJ1278" s="44"/>
      <c r="BK1278" s="44"/>
      <c r="BL1278" s="44"/>
      <c r="BM1278" s="44"/>
      <c r="BN1278" s="44"/>
      <c r="BO1278" s="44"/>
      <c r="BP1278" s="44"/>
      <c r="BQ1278" s="44"/>
      <c r="BR1278" s="44"/>
      <c r="BS1278" s="44"/>
      <c r="BT1278" s="44"/>
      <c r="BU1278" s="44"/>
      <c r="BV1278" s="44"/>
      <c r="BW1278" s="44"/>
      <c r="BX1278" s="44"/>
      <c r="BY1278" s="44"/>
      <c r="BZ1278" s="44"/>
      <c r="CA1278" s="44"/>
      <c r="CB1278" s="44"/>
      <c r="CC1278" s="44"/>
      <c r="CD1278" s="44"/>
      <c r="CE1278" s="44"/>
      <c r="CF1278" s="44"/>
      <c r="CG1278" s="44"/>
      <c r="CH1278" s="44"/>
      <c r="CI1278" s="44"/>
      <c r="CJ1278" s="44"/>
      <c r="CK1278" s="44"/>
      <c r="CL1278" s="44"/>
      <c r="CM1278" s="44"/>
      <c r="CN1278" s="44"/>
      <c r="CO1278" s="44"/>
      <c r="CP1278" s="44"/>
      <c r="CQ1278" s="44"/>
      <c r="CR1278" s="44"/>
      <c r="CS1278" s="44"/>
      <c r="CT1278" s="44"/>
      <c r="CU1278" s="44"/>
      <c r="CV1278" s="44"/>
      <c r="CW1278" s="44"/>
      <c r="CX1278" s="44"/>
      <c r="CY1278" s="44"/>
      <c r="CZ1278" s="44"/>
      <c r="DA1278" s="44"/>
      <c r="DB1278" s="44"/>
      <c r="DC1278" s="44"/>
      <c r="DD1278" s="44"/>
      <c r="DE1278" s="44"/>
      <c r="DF1278" s="44"/>
      <c r="DG1278" s="44"/>
      <c r="DH1278" s="44"/>
      <c r="DI1278" s="44"/>
      <c r="DJ1278" s="44"/>
      <c r="DK1278" s="44"/>
      <c r="DL1278" s="44"/>
      <c r="DM1278" s="44"/>
      <c r="DN1278" s="44"/>
      <c r="DO1278" s="44"/>
      <c r="DP1278" s="44"/>
      <c r="DQ1278" s="44"/>
      <c r="DR1278" s="44"/>
      <c r="DS1278" s="44"/>
      <c r="DT1278" s="44"/>
      <c r="DU1278" s="44"/>
      <c r="DV1278" s="44"/>
      <c r="DW1278" s="44"/>
      <c r="DX1278" s="44"/>
      <c r="DY1278" s="44"/>
      <c r="DZ1278" s="44"/>
      <c r="EA1278" s="44"/>
      <c r="EB1278" s="44"/>
      <c r="EC1278" s="44"/>
      <c r="ED1278" s="44"/>
      <c r="EE1278" s="44"/>
      <c r="EF1278" s="44"/>
      <c r="EG1278" s="44"/>
      <c r="EH1278" s="44"/>
      <c r="EI1278" s="44"/>
      <c r="EJ1278" s="44"/>
      <c r="EK1278" s="44"/>
      <c r="EL1278" s="44"/>
      <c r="EM1278" s="44"/>
      <c r="EN1278" s="44"/>
      <c r="EO1278" s="44"/>
      <c r="EP1278" s="44"/>
      <c r="EQ1278" s="44"/>
      <c r="ER1278" s="44"/>
      <c r="ES1278" s="44"/>
      <c r="ET1278" s="44"/>
      <c r="EU1278" s="44"/>
      <c r="EV1278" s="44"/>
      <c r="EW1278" s="44"/>
      <c r="EX1278" s="44"/>
      <c r="EY1278" s="44"/>
      <c r="EZ1278" s="44"/>
      <c r="FA1278" s="44"/>
      <c r="FB1278" s="44"/>
      <c r="FC1278" s="44"/>
      <c r="FD1278" s="44"/>
      <c r="FE1278" s="44"/>
      <c r="FF1278" s="44"/>
      <c r="FG1278" s="44"/>
      <c r="FH1278" s="44"/>
      <c r="FI1278" s="44"/>
      <c r="FJ1278" s="44"/>
      <c r="FK1278" s="44"/>
      <c r="FL1278" s="44"/>
      <c r="FM1278" s="44"/>
      <c r="FN1278" s="44"/>
      <c r="FO1278" s="44"/>
      <c r="FP1278" s="44"/>
      <c r="FQ1278" s="44"/>
      <c r="FR1278" s="44"/>
      <c r="FS1278" s="44"/>
      <c r="FT1278" s="44"/>
      <c r="FU1278" s="44"/>
      <c r="FV1278" s="44"/>
      <c r="FW1278" s="44"/>
      <c r="FX1278" s="44"/>
      <c r="FY1278" s="44"/>
      <c r="FZ1278" s="44"/>
      <c r="GA1278" s="44"/>
      <c r="GB1278" s="44"/>
      <c r="GC1278" s="44"/>
      <c r="GD1278" s="44"/>
      <c r="GE1278" s="44"/>
      <c r="GF1278" s="44"/>
      <c r="GG1278" s="44"/>
      <c r="GH1278" s="44"/>
      <c r="GI1278" s="44"/>
      <c r="GJ1278" s="44"/>
      <c r="GK1278" s="44"/>
      <c r="GL1278" s="44"/>
      <c r="GM1278" s="44"/>
      <c r="GN1278" s="44"/>
      <c r="GO1278" s="44"/>
      <c r="GP1278" s="44"/>
      <c r="GQ1278" s="44"/>
      <c r="GR1278" s="44"/>
      <c r="GS1278" s="44"/>
      <c r="GT1278" s="44"/>
      <c r="GU1278" s="44"/>
      <c r="GV1278" s="44"/>
      <c r="GW1278" s="44"/>
      <c r="GX1278" s="44"/>
      <c r="GY1278" s="44"/>
      <c r="GZ1278" s="44"/>
      <c r="HA1278" s="44"/>
      <c r="HB1278" s="44"/>
      <c r="HC1278" s="44"/>
      <c r="HD1278" s="44"/>
      <c r="HE1278" s="44"/>
      <c r="HF1278" s="44"/>
      <c r="HG1278" s="44"/>
      <c r="HH1278" s="44"/>
      <c r="HI1278" s="44"/>
      <c r="HJ1278" s="44"/>
      <c r="HK1278" s="44"/>
      <c r="HL1278" s="44"/>
      <c r="HM1278" s="44"/>
      <c r="HN1278" s="44"/>
      <c r="HO1278" s="44"/>
      <c r="HP1278" s="44"/>
      <c r="HQ1278" s="44"/>
      <c r="HR1278" s="44"/>
      <c r="HS1278" s="44"/>
      <c r="HT1278" s="44"/>
      <c r="HU1278" s="44"/>
      <c r="HV1278" s="44"/>
      <c r="HW1278" s="44"/>
      <c r="HX1278" s="44"/>
      <c r="HY1278" s="44"/>
      <c r="HZ1278" s="44"/>
      <c r="IA1278" s="44"/>
      <c r="IB1278" s="44"/>
      <c r="IC1278" s="44"/>
      <c r="ID1278" s="44"/>
      <c r="IE1278" s="44"/>
      <c r="IF1278" s="44"/>
      <c r="IG1278" s="44"/>
      <c r="IH1278" s="44"/>
      <c r="II1278" s="44"/>
      <c r="IJ1278" s="44"/>
      <c r="IK1278" s="44"/>
      <c r="IL1278" s="44"/>
      <c r="IM1278" s="44"/>
      <c r="IN1278" s="44"/>
      <c r="IO1278" s="44"/>
      <c r="IP1278" s="44"/>
      <c r="IQ1278" s="44"/>
      <c r="IR1278" s="44"/>
      <c r="IS1278" s="44"/>
      <c r="IT1278" s="44"/>
      <c r="IU1278" s="44"/>
      <c r="IV1278" s="44"/>
    </row>
    <row r="1279" spans="1:256">
      <c r="A1279" s="637"/>
      <c r="B1279" s="773"/>
      <c r="C1279" s="767"/>
      <c r="D1279" s="712"/>
      <c r="E1279" s="766"/>
      <c r="F1279" s="580"/>
      <c r="G1279" s="43"/>
      <c r="H1279" s="73"/>
      <c r="I1279" s="73"/>
      <c r="J1279" s="73"/>
      <c r="K1279" s="73"/>
      <c r="L1279" s="74"/>
      <c r="M1279" s="49"/>
      <c r="N1279" s="49"/>
      <c r="O1279" s="49"/>
      <c r="P1279" s="49"/>
      <c r="Q1279" s="44"/>
      <c r="R1279" s="44"/>
      <c r="S1279" s="44"/>
      <c r="T1279" s="44"/>
      <c r="U1279" s="44"/>
      <c r="V1279" s="44"/>
      <c r="W1279" s="44"/>
      <c r="X1279" s="44"/>
      <c r="Y1279" s="44"/>
      <c r="Z1279" s="44"/>
      <c r="AA1279" s="44"/>
      <c r="AB1279" s="44"/>
      <c r="AC1279" s="44"/>
      <c r="AD1279" s="44"/>
      <c r="AE1279" s="44"/>
      <c r="AF1279" s="44"/>
      <c r="AG1279" s="44"/>
      <c r="AH1279" s="44"/>
      <c r="AI1279" s="44"/>
      <c r="AJ1279" s="44"/>
      <c r="AK1279" s="44"/>
      <c r="AL1279" s="44"/>
      <c r="AM1279" s="44"/>
      <c r="AN1279" s="44"/>
      <c r="AO1279" s="44"/>
      <c r="AP1279" s="44"/>
      <c r="AQ1279" s="44"/>
      <c r="AR1279" s="44"/>
      <c r="AS1279" s="44"/>
      <c r="AT1279" s="44"/>
      <c r="AU1279" s="44"/>
      <c r="AV1279" s="44"/>
      <c r="AW1279" s="44"/>
      <c r="AX1279" s="44"/>
      <c r="AY1279" s="44"/>
      <c r="AZ1279" s="44"/>
      <c r="BA1279" s="44"/>
      <c r="BB1279" s="44"/>
      <c r="BC1279" s="44"/>
      <c r="BD1279" s="44"/>
      <c r="BE1279" s="44"/>
      <c r="BF1279" s="44"/>
      <c r="BG1279" s="44"/>
      <c r="BH1279" s="44"/>
      <c r="BI1279" s="44"/>
      <c r="BJ1279" s="44"/>
      <c r="BK1279" s="44"/>
      <c r="BL1279" s="44"/>
      <c r="BM1279" s="44"/>
      <c r="BN1279" s="44"/>
      <c r="BO1279" s="44"/>
      <c r="BP1279" s="44"/>
      <c r="BQ1279" s="44"/>
      <c r="BR1279" s="44"/>
      <c r="BS1279" s="44"/>
      <c r="BT1279" s="44"/>
      <c r="BU1279" s="44"/>
      <c r="BV1279" s="44"/>
      <c r="BW1279" s="44"/>
      <c r="BX1279" s="44"/>
      <c r="BY1279" s="44"/>
      <c r="BZ1279" s="44"/>
      <c r="CA1279" s="44"/>
      <c r="CB1279" s="44"/>
      <c r="CC1279" s="44"/>
      <c r="CD1279" s="44"/>
      <c r="CE1279" s="44"/>
      <c r="CF1279" s="44"/>
      <c r="CG1279" s="44"/>
      <c r="CH1279" s="44"/>
      <c r="CI1279" s="44"/>
      <c r="CJ1279" s="44"/>
      <c r="CK1279" s="44"/>
      <c r="CL1279" s="44"/>
      <c r="CM1279" s="44"/>
      <c r="CN1279" s="44"/>
      <c r="CO1279" s="44"/>
      <c r="CP1279" s="44"/>
      <c r="CQ1279" s="44"/>
      <c r="CR1279" s="44"/>
      <c r="CS1279" s="44"/>
      <c r="CT1279" s="44"/>
      <c r="CU1279" s="44"/>
      <c r="CV1279" s="44"/>
      <c r="CW1279" s="44"/>
      <c r="CX1279" s="44"/>
      <c r="CY1279" s="44"/>
      <c r="CZ1279" s="44"/>
      <c r="DA1279" s="44"/>
      <c r="DB1279" s="44"/>
      <c r="DC1279" s="44"/>
      <c r="DD1279" s="44"/>
      <c r="DE1279" s="44"/>
      <c r="DF1279" s="44"/>
      <c r="DG1279" s="44"/>
      <c r="DH1279" s="44"/>
      <c r="DI1279" s="44"/>
      <c r="DJ1279" s="44"/>
      <c r="DK1279" s="44"/>
      <c r="DL1279" s="44"/>
      <c r="DM1279" s="44"/>
      <c r="DN1279" s="44"/>
      <c r="DO1279" s="44"/>
      <c r="DP1279" s="44"/>
      <c r="DQ1279" s="44"/>
      <c r="DR1279" s="44"/>
      <c r="DS1279" s="44"/>
      <c r="DT1279" s="44"/>
      <c r="DU1279" s="44"/>
      <c r="DV1279" s="44"/>
      <c r="DW1279" s="44"/>
      <c r="DX1279" s="44"/>
      <c r="DY1279" s="44"/>
      <c r="DZ1279" s="44"/>
      <c r="EA1279" s="44"/>
      <c r="EB1279" s="44"/>
      <c r="EC1279" s="44"/>
      <c r="ED1279" s="44"/>
      <c r="EE1279" s="44"/>
      <c r="EF1279" s="44"/>
      <c r="EG1279" s="44"/>
      <c r="EH1279" s="44"/>
      <c r="EI1279" s="44"/>
      <c r="EJ1279" s="44"/>
      <c r="EK1279" s="44"/>
      <c r="EL1279" s="44"/>
      <c r="EM1279" s="44"/>
      <c r="EN1279" s="44"/>
      <c r="EO1279" s="44"/>
      <c r="EP1279" s="44"/>
      <c r="EQ1279" s="44"/>
      <c r="ER1279" s="44"/>
      <c r="ES1279" s="44"/>
      <c r="ET1279" s="44"/>
      <c r="EU1279" s="44"/>
      <c r="EV1279" s="44"/>
      <c r="EW1279" s="44"/>
      <c r="EX1279" s="44"/>
      <c r="EY1279" s="44"/>
      <c r="EZ1279" s="44"/>
      <c r="FA1279" s="44"/>
      <c r="FB1279" s="44"/>
      <c r="FC1279" s="44"/>
      <c r="FD1279" s="44"/>
      <c r="FE1279" s="44"/>
      <c r="FF1279" s="44"/>
      <c r="FG1279" s="44"/>
      <c r="FH1279" s="44"/>
      <c r="FI1279" s="44"/>
      <c r="FJ1279" s="44"/>
      <c r="FK1279" s="44"/>
      <c r="FL1279" s="44"/>
      <c r="FM1279" s="44"/>
      <c r="FN1279" s="44"/>
      <c r="FO1279" s="44"/>
      <c r="FP1279" s="44"/>
      <c r="FQ1279" s="44"/>
      <c r="FR1279" s="44"/>
      <c r="FS1279" s="44"/>
      <c r="FT1279" s="44"/>
      <c r="FU1279" s="44"/>
      <c r="FV1279" s="44"/>
      <c r="FW1279" s="44"/>
      <c r="FX1279" s="44"/>
      <c r="FY1279" s="44"/>
      <c r="FZ1279" s="44"/>
      <c r="GA1279" s="44"/>
      <c r="GB1279" s="44"/>
      <c r="GC1279" s="44"/>
      <c r="GD1279" s="44"/>
      <c r="GE1279" s="44"/>
      <c r="GF1279" s="44"/>
      <c r="GG1279" s="44"/>
      <c r="GH1279" s="44"/>
      <c r="GI1279" s="44"/>
      <c r="GJ1279" s="44"/>
      <c r="GK1279" s="44"/>
      <c r="GL1279" s="44"/>
      <c r="GM1279" s="44"/>
      <c r="GN1279" s="44"/>
      <c r="GO1279" s="44"/>
      <c r="GP1279" s="44"/>
      <c r="GQ1279" s="44"/>
      <c r="GR1279" s="44"/>
      <c r="GS1279" s="44"/>
      <c r="GT1279" s="44"/>
      <c r="GU1279" s="44"/>
      <c r="GV1279" s="44"/>
      <c r="GW1279" s="44"/>
      <c r="GX1279" s="44"/>
      <c r="GY1279" s="44"/>
      <c r="GZ1279" s="44"/>
      <c r="HA1279" s="44"/>
      <c r="HB1279" s="44"/>
      <c r="HC1279" s="44"/>
      <c r="HD1279" s="44"/>
      <c r="HE1279" s="44"/>
      <c r="HF1279" s="44"/>
      <c r="HG1279" s="44"/>
      <c r="HH1279" s="44"/>
      <c r="HI1279" s="44"/>
      <c r="HJ1279" s="44"/>
      <c r="HK1279" s="44"/>
      <c r="HL1279" s="44"/>
      <c r="HM1279" s="44"/>
      <c r="HN1279" s="44"/>
      <c r="HO1279" s="44"/>
      <c r="HP1279" s="44"/>
      <c r="HQ1279" s="44"/>
      <c r="HR1279" s="44"/>
      <c r="HS1279" s="44"/>
      <c r="HT1279" s="44"/>
      <c r="HU1279" s="44"/>
      <c r="HV1279" s="44"/>
      <c r="HW1279" s="44"/>
      <c r="HX1279" s="44"/>
      <c r="HY1279" s="44"/>
      <c r="HZ1279" s="44"/>
      <c r="IA1279" s="44"/>
      <c r="IB1279" s="44"/>
      <c r="IC1279" s="44"/>
      <c r="ID1279" s="44"/>
      <c r="IE1279" s="44"/>
      <c r="IF1279" s="44"/>
      <c r="IG1279" s="44"/>
      <c r="IH1279" s="44"/>
      <c r="II1279" s="44"/>
      <c r="IJ1279" s="44"/>
      <c r="IK1279" s="44"/>
      <c r="IL1279" s="44"/>
      <c r="IM1279" s="44"/>
      <c r="IN1279" s="44"/>
      <c r="IO1279" s="44"/>
      <c r="IP1279" s="44"/>
      <c r="IQ1279" s="44"/>
      <c r="IR1279" s="44"/>
      <c r="IS1279" s="44"/>
      <c r="IT1279" s="44"/>
      <c r="IU1279" s="44"/>
      <c r="IV1279" s="44"/>
    </row>
    <row r="1280" spans="1:256">
      <c r="A1280" s="761"/>
      <c r="B1280" s="777" t="s">
        <v>155</v>
      </c>
      <c r="C1280" s="778"/>
      <c r="D1280" s="779"/>
      <c r="E1280" s="1317">
        <f>F1266+F1278</f>
        <v>0</v>
      </c>
      <c r="F1280" s="1317"/>
      <c r="G1280" s="43"/>
      <c r="H1280" s="73"/>
      <c r="I1280" s="73"/>
      <c r="J1280" s="73"/>
      <c r="K1280" s="73"/>
      <c r="L1280" s="74"/>
      <c r="M1280" s="49"/>
      <c r="N1280" s="49"/>
      <c r="O1280" s="49"/>
      <c r="P1280" s="49"/>
      <c r="Q1280" s="44"/>
      <c r="R1280" s="44"/>
      <c r="S1280" s="44"/>
      <c r="T1280" s="44"/>
      <c r="U1280" s="44"/>
      <c r="V1280" s="44"/>
      <c r="W1280" s="44"/>
      <c r="X1280" s="44"/>
      <c r="Y1280" s="44"/>
      <c r="Z1280" s="44"/>
      <c r="AA1280" s="44"/>
      <c r="AB1280" s="44"/>
      <c r="AC1280" s="44"/>
      <c r="AD1280" s="44"/>
      <c r="AE1280" s="44"/>
      <c r="AF1280" s="44"/>
      <c r="AG1280" s="44"/>
      <c r="AH1280" s="44"/>
      <c r="AI1280" s="44"/>
      <c r="AJ1280" s="44"/>
      <c r="AK1280" s="44"/>
      <c r="AL1280" s="44"/>
      <c r="AM1280" s="44"/>
      <c r="AN1280" s="44"/>
      <c r="AO1280" s="44"/>
      <c r="AP1280" s="44"/>
      <c r="AQ1280" s="44"/>
      <c r="AR1280" s="44"/>
      <c r="AS1280" s="44"/>
      <c r="AT1280" s="44"/>
      <c r="AU1280" s="44"/>
      <c r="AV1280" s="44"/>
      <c r="AW1280" s="44"/>
      <c r="AX1280" s="44"/>
      <c r="AY1280" s="44"/>
      <c r="AZ1280" s="44"/>
      <c r="BA1280" s="44"/>
      <c r="BB1280" s="44"/>
      <c r="BC1280" s="44"/>
      <c r="BD1280" s="44"/>
      <c r="BE1280" s="44"/>
      <c r="BF1280" s="44"/>
      <c r="BG1280" s="44"/>
      <c r="BH1280" s="44"/>
      <c r="BI1280" s="44"/>
      <c r="BJ1280" s="44"/>
      <c r="BK1280" s="44"/>
      <c r="BL1280" s="44"/>
      <c r="BM1280" s="44"/>
      <c r="BN1280" s="44"/>
      <c r="BO1280" s="44"/>
      <c r="BP1280" s="44"/>
      <c r="BQ1280" s="44"/>
      <c r="BR1280" s="44"/>
      <c r="BS1280" s="44"/>
      <c r="BT1280" s="44"/>
      <c r="BU1280" s="44"/>
      <c r="BV1280" s="44"/>
      <c r="BW1280" s="44"/>
      <c r="BX1280" s="44"/>
      <c r="BY1280" s="44"/>
      <c r="BZ1280" s="44"/>
      <c r="CA1280" s="44"/>
      <c r="CB1280" s="44"/>
      <c r="CC1280" s="44"/>
      <c r="CD1280" s="44"/>
      <c r="CE1280" s="44"/>
      <c r="CF1280" s="44"/>
      <c r="CG1280" s="44"/>
      <c r="CH1280" s="44"/>
      <c r="CI1280" s="44"/>
      <c r="CJ1280" s="44"/>
      <c r="CK1280" s="44"/>
      <c r="CL1280" s="44"/>
      <c r="CM1280" s="44"/>
      <c r="CN1280" s="44"/>
      <c r="CO1280" s="44"/>
      <c r="CP1280" s="44"/>
      <c r="CQ1280" s="44"/>
      <c r="CR1280" s="44"/>
      <c r="CS1280" s="44"/>
      <c r="CT1280" s="44"/>
      <c r="CU1280" s="44"/>
      <c r="CV1280" s="44"/>
      <c r="CW1280" s="44"/>
      <c r="CX1280" s="44"/>
      <c r="CY1280" s="44"/>
      <c r="CZ1280" s="44"/>
      <c r="DA1280" s="44"/>
      <c r="DB1280" s="44"/>
      <c r="DC1280" s="44"/>
      <c r="DD1280" s="44"/>
      <c r="DE1280" s="44"/>
      <c r="DF1280" s="44"/>
      <c r="DG1280" s="44"/>
      <c r="DH1280" s="44"/>
      <c r="DI1280" s="44"/>
      <c r="DJ1280" s="44"/>
      <c r="DK1280" s="44"/>
      <c r="DL1280" s="44"/>
      <c r="DM1280" s="44"/>
      <c r="DN1280" s="44"/>
      <c r="DO1280" s="44"/>
      <c r="DP1280" s="44"/>
      <c r="DQ1280" s="44"/>
      <c r="DR1280" s="44"/>
      <c r="DS1280" s="44"/>
      <c r="DT1280" s="44"/>
      <c r="DU1280" s="44"/>
      <c r="DV1280" s="44"/>
      <c r="DW1280" s="44"/>
      <c r="DX1280" s="44"/>
      <c r="DY1280" s="44"/>
      <c r="DZ1280" s="44"/>
      <c r="EA1280" s="44"/>
      <c r="EB1280" s="44"/>
      <c r="EC1280" s="44"/>
      <c r="ED1280" s="44"/>
      <c r="EE1280" s="44"/>
      <c r="EF1280" s="44"/>
      <c r="EG1280" s="44"/>
      <c r="EH1280" s="44"/>
      <c r="EI1280" s="44"/>
      <c r="EJ1280" s="44"/>
      <c r="EK1280" s="44"/>
      <c r="EL1280" s="44"/>
      <c r="EM1280" s="44"/>
      <c r="EN1280" s="44"/>
      <c r="EO1280" s="44"/>
      <c r="EP1280" s="44"/>
      <c r="EQ1280" s="44"/>
      <c r="ER1280" s="44"/>
      <c r="ES1280" s="44"/>
      <c r="ET1280" s="44"/>
      <c r="EU1280" s="44"/>
      <c r="EV1280" s="44"/>
      <c r="EW1280" s="44"/>
      <c r="EX1280" s="44"/>
      <c r="EY1280" s="44"/>
      <c r="EZ1280" s="44"/>
      <c r="FA1280" s="44"/>
      <c r="FB1280" s="44"/>
      <c r="FC1280" s="44"/>
      <c r="FD1280" s="44"/>
      <c r="FE1280" s="44"/>
      <c r="FF1280" s="44"/>
      <c r="FG1280" s="44"/>
      <c r="FH1280" s="44"/>
      <c r="FI1280" s="44"/>
      <c r="FJ1280" s="44"/>
      <c r="FK1280" s="44"/>
      <c r="FL1280" s="44"/>
      <c r="FM1280" s="44"/>
      <c r="FN1280" s="44"/>
      <c r="FO1280" s="44"/>
      <c r="FP1280" s="44"/>
      <c r="FQ1280" s="44"/>
      <c r="FR1280" s="44"/>
      <c r="FS1280" s="44"/>
      <c r="FT1280" s="44"/>
      <c r="FU1280" s="44"/>
      <c r="FV1280" s="44"/>
      <c r="FW1280" s="44"/>
      <c r="FX1280" s="44"/>
      <c r="FY1280" s="44"/>
      <c r="FZ1280" s="44"/>
      <c r="GA1280" s="44"/>
      <c r="GB1280" s="44"/>
      <c r="GC1280" s="44"/>
      <c r="GD1280" s="44"/>
      <c r="GE1280" s="44"/>
      <c r="GF1280" s="44"/>
      <c r="GG1280" s="44"/>
      <c r="GH1280" s="44"/>
      <c r="GI1280" s="44"/>
      <c r="GJ1280" s="44"/>
      <c r="GK1280" s="44"/>
      <c r="GL1280" s="44"/>
      <c r="GM1280" s="44"/>
      <c r="GN1280" s="44"/>
      <c r="GO1280" s="44"/>
      <c r="GP1280" s="44"/>
      <c r="GQ1280" s="44"/>
      <c r="GR1280" s="44"/>
      <c r="GS1280" s="44"/>
      <c r="GT1280" s="44"/>
      <c r="GU1280" s="44"/>
      <c r="GV1280" s="44"/>
      <c r="GW1280" s="44"/>
      <c r="GX1280" s="44"/>
      <c r="GY1280" s="44"/>
      <c r="GZ1280" s="44"/>
      <c r="HA1280" s="44"/>
      <c r="HB1280" s="44"/>
      <c r="HC1280" s="44"/>
      <c r="HD1280" s="44"/>
      <c r="HE1280" s="44"/>
      <c r="HF1280" s="44"/>
      <c r="HG1280" s="44"/>
      <c r="HH1280" s="44"/>
      <c r="HI1280" s="44"/>
      <c r="HJ1280" s="44"/>
      <c r="HK1280" s="44"/>
      <c r="HL1280" s="44"/>
      <c r="HM1280" s="44"/>
      <c r="HN1280" s="44"/>
      <c r="HO1280" s="44"/>
      <c r="HP1280" s="44"/>
      <c r="HQ1280" s="44"/>
      <c r="HR1280" s="44"/>
      <c r="HS1280" s="44"/>
      <c r="HT1280" s="44"/>
      <c r="HU1280" s="44"/>
      <c r="HV1280" s="44"/>
      <c r="HW1280" s="44"/>
      <c r="HX1280" s="44"/>
      <c r="HY1280" s="44"/>
      <c r="HZ1280" s="44"/>
      <c r="IA1280" s="44"/>
      <c r="IB1280" s="44"/>
      <c r="IC1280" s="44"/>
      <c r="ID1280" s="44"/>
      <c r="IE1280" s="44"/>
      <c r="IF1280" s="44"/>
      <c r="IG1280" s="44"/>
      <c r="IH1280" s="44"/>
      <c r="II1280" s="44"/>
      <c r="IJ1280" s="44"/>
      <c r="IK1280" s="44"/>
      <c r="IL1280" s="44"/>
      <c r="IM1280" s="44"/>
      <c r="IN1280" s="44"/>
      <c r="IO1280" s="44"/>
      <c r="IP1280" s="44"/>
      <c r="IQ1280" s="44"/>
      <c r="IR1280" s="44"/>
      <c r="IS1280" s="44"/>
      <c r="IT1280" s="44"/>
      <c r="IU1280" s="44"/>
      <c r="IV1280" s="44"/>
    </row>
    <row r="1281" spans="1:256">
      <c r="A1281" s="637"/>
      <c r="B1281" s="773" t="s">
        <v>156</v>
      </c>
      <c r="C1281" s="767"/>
      <c r="D1281" s="712"/>
      <c r="E1281" s="1318">
        <f>E1280*0.25</f>
        <v>0</v>
      </c>
      <c r="F1281" s="1318"/>
      <c r="G1281" s="43"/>
      <c r="H1281" s="73"/>
      <c r="I1281" s="73"/>
      <c r="J1281" s="73"/>
      <c r="K1281" s="73"/>
      <c r="L1281" s="74"/>
      <c r="M1281" s="49"/>
      <c r="N1281" s="49"/>
      <c r="O1281" s="49"/>
      <c r="P1281" s="49"/>
      <c r="Q1281" s="44"/>
      <c r="R1281" s="44"/>
      <c r="S1281" s="44"/>
      <c r="T1281" s="44"/>
      <c r="U1281" s="44"/>
      <c r="V1281" s="44"/>
      <c r="W1281" s="44"/>
      <c r="X1281" s="44"/>
      <c r="Y1281" s="44"/>
      <c r="Z1281" s="44"/>
      <c r="AA1281" s="44"/>
      <c r="AB1281" s="44"/>
      <c r="AC1281" s="44"/>
      <c r="AD1281" s="44"/>
      <c r="AE1281" s="44"/>
      <c r="AF1281" s="44"/>
      <c r="AG1281" s="44"/>
      <c r="AH1281" s="44"/>
      <c r="AI1281" s="44"/>
      <c r="AJ1281" s="44"/>
      <c r="AK1281" s="44"/>
      <c r="AL1281" s="44"/>
      <c r="AM1281" s="44"/>
      <c r="AN1281" s="44"/>
      <c r="AO1281" s="44"/>
      <c r="AP1281" s="44"/>
      <c r="AQ1281" s="44"/>
      <c r="AR1281" s="44"/>
      <c r="AS1281" s="44"/>
      <c r="AT1281" s="44"/>
      <c r="AU1281" s="44"/>
      <c r="AV1281" s="44"/>
      <c r="AW1281" s="44"/>
      <c r="AX1281" s="44"/>
      <c r="AY1281" s="44"/>
      <c r="AZ1281" s="44"/>
      <c r="BA1281" s="44"/>
      <c r="BB1281" s="44"/>
      <c r="BC1281" s="44"/>
      <c r="BD1281" s="44"/>
      <c r="BE1281" s="44"/>
      <c r="BF1281" s="44"/>
      <c r="BG1281" s="44"/>
      <c r="BH1281" s="44"/>
      <c r="BI1281" s="44"/>
      <c r="BJ1281" s="44"/>
      <c r="BK1281" s="44"/>
      <c r="BL1281" s="44"/>
      <c r="BM1281" s="44"/>
      <c r="BN1281" s="44"/>
      <c r="BO1281" s="44"/>
      <c r="BP1281" s="44"/>
      <c r="BQ1281" s="44"/>
      <c r="BR1281" s="44"/>
      <c r="BS1281" s="44"/>
      <c r="BT1281" s="44"/>
      <c r="BU1281" s="44"/>
      <c r="BV1281" s="44"/>
      <c r="BW1281" s="44"/>
      <c r="BX1281" s="44"/>
      <c r="BY1281" s="44"/>
      <c r="BZ1281" s="44"/>
      <c r="CA1281" s="44"/>
      <c r="CB1281" s="44"/>
      <c r="CC1281" s="44"/>
      <c r="CD1281" s="44"/>
      <c r="CE1281" s="44"/>
      <c r="CF1281" s="44"/>
      <c r="CG1281" s="44"/>
      <c r="CH1281" s="44"/>
      <c r="CI1281" s="44"/>
      <c r="CJ1281" s="44"/>
      <c r="CK1281" s="44"/>
      <c r="CL1281" s="44"/>
      <c r="CM1281" s="44"/>
      <c r="CN1281" s="44"/>
      <c r="CO1281" s="44"/>
      <c r="CP1281" s="44"/>
      <c r="CQ1281" s="44"/>
      <c r="CR1281" s="44"/>
      <c r="CS1281" s="44"/>
      <c r="CT1281" s="44"/>
      <c r="CU1281" s="44"/>
      <c r="CV1281" s="44"/>
      <c r="CW1281" s="44"/>
      <c r="CX1281" s="44"/>
      <c r="CY1281" s="44"/>
      <c r="CZ1281" s="44"/>
      <c r="DA1281" s="44"/>
      <c r="DB1281" s="44"/>
      <c r="DC1281" s="44"/>
      <c r="DD1281" s="44"/>
      <c r="DE1281" s="44"/>
      <c r="DF1281" s="44"/>
      <c r="DG1281" s="44"/>
      <c r="DH1281" s="44"/>
      <c r="DI1281" s="44"/>
      <c r="DJ1281" s="44"/>
      <c r="DK1281" s="44"/>
      <c r="DL1281" s="44"/>
      <c r="DM1281" s="44"/>
      <c r="DN1281" s="44"/>
      <c r="DO1281" s="44"/>
      <c r="DP1281" s="44"/>
      <c r="DQ1281" s="44"/>
      <c r="DR1281" s="44"/>
      <c r="DS1281" s="44"/>
      <c r="DT1281" s="44"/>
      <c r="DU1281" s="44"/>
      <c r="DV1281" s="44"/>
      <c r="DW1281" s="44"/>
      <c r="DX1281" s="44"/>
      <c r="DY1281" s="44"/>
      <c r="DZ1281" s="44"/>
      <c r="EA1281" s="44"/>
      <c r="EB1281" s="44"/>
      <c r="EC1281" s="44"/>
      <c r="ED1281" s="44"/>
      <c r="EE1281" s="44"/>
      <c r="EF1281" s="44"/>
      <c r="EG1281" s="44"/>
      <c r="EH1281" s="44"/>
      <c r="EI1281" s="44"/>
      <c r="EJ1281" s="44"/>
      <c r="EK1281" s="44"/>
      <c r="EL1281" s="44"/>
      <c r="EM1281" s="44"/>
      <c r="EN1281" s="44"/>
      <c r="EO1281" s="44"/>
      <c r="EP1281" s="44"/>
      <c r="EQ1281" s="44"/>
      <c r="ER1281" s="44"/>
      <c r="ES1281" s="44"/>
      <c r="ET1281" s="44"/>
      <c r="EU1281" s="44"/>
      <c r="EV1281" s="44"/>
      <c r="EW1281" s="44"/>
      <c r="EX1281" s="44"/>
      <c r="EY1281" s="44"/>
      <c r="EZ1281" s="44"/>
      <c r="FA1281" s="44"/>
      <c r="FB1281" s="44"/>
      <c r="FC1281" s="44"/>
      <c r="FD1281" s="44"/>
      <c r="FE1281" s="44"/>
      <c r="FF1281" s="44"/>
      <c r="FG1281" s="44"/>
      <c r="FH1281" s="44"/>
      <c r="FI1281" s="44"/>
      <c r="FJ1281" s="44"/>
      <c r="FK1281" s="44"/>
      <c r="FL1281" s="44"/>
      <c r="FM1281" s="44"/>
      <c r="FN1281" s="44"/>
      <c r="FO1281" s="44"/>
      <c r="FP1281" s="44"/>
      <c r="FQ1281" s="44"/>
      <c r="FR1281" s="44"/>
      <c r="FS1281" s="44"/>
      <c r="FT1281" s="44"/>
      <c r="FU1281" s="44"/>
      <c r="FV1281" s="44"/>
      <c r="FW1281" s="44"/>
      <c r="FX1281" s="44"/>
      <c r="FY1281" s="44"/>
      <c r="FZ1281" s="44"/>
      <c r="GA1281" s="44"/>
      <c r="GB1281" s="44"/>
      <c r="GC1281" s="44"/>
      <c r="GD1281" s="44"/>
      <c r="GE1281" s="44"/>
      <c r="GF1281" s="44"/>
      <c r="GG1281" s="44"/>
      <c r="GH1281" s="44"/>
      <c r="GI1281" s="44"/>
      <c r="GJ1281" s="44"/>
      <c r="GK1281" s="44"/>
      <c r="GL1281" s="44"/>
      <c r="GM1281" s="44"/>
      <c r="GN1281" s="44"/>
      <c r="GO1281" s="44"/>
      <c r="GP1281" s="44"/>
      <c r="GQ1281" s="44"/>
      <c r="GR1281" s="44"/>
      <c r="GS1281" s="44"/>
      <c r="GT1281" s="44"/>
      <c r="GU1281" s="44"/>
      <c r="GV1281" s="44"/>
      <c r="GW1281" s="44"/>
      <c r="GX1281" s="44"/>
      <c r="GY1281" s="44"/>
      <c r="GZ1281" s="44"/>
      <c r="HA1281" s="44"/>
      <c r="HB1281" s="44"/>
      <c r="HC1281" s="44"/>
      <c r="HD1281" s="44"/>
      <c r="HE1281" s="44"/>
      <c r="HF1281" s="44"/>
      <c r="HG1281" s="44"/>
      <c r="HH1281" s="44"/>
      <c r="HI1281" s="44"/>
      <c r="HJ1281" s="44"/>
      <c r="HK1281" s="44"/>
      <c r="HL1281" s="44"/>
      <c r="HM1281" s="44"/>
      <c r="HN1281" s="44"/>
      <c r="HO1281" s="44"/>
      <c r="HP1281" s="44"/>
      <c r="HQ1281" s="44"/>
      <c r="HR1281" s="44"/>
      <c r="HS1281" s="44"/>
      <c r="HT1281" s="44"/>
      <c r="HU1281" s="44"/>
      <c r="HV1281" s="44"/>
      <c r="HW1281" s="44"/>
      <c r="HX1281" s="44"/>
      <c r="HY1281" s="44"/>
      <c r="HZ1281" s="44"/>
      <c r="IA1281" s="44"/>
      <c r="IB1281" s="44"/>
      <c r="IC1281" s="44"/>
      <c r="ID1281" s="44"/>
      <c r="IE1281" s="44"/>
      <c r="IF1281" s="44"/>
      <c r="IG1281" s="44"/>
      <c r="IH1281" s="44"/>
      <c r="II1281" s="44"/>
      <c r="IJ1281" s="44"/>
      <c r="IK1281" s="44"/>
      <c r="IL1281" s="44"/>
      <c r="IM1281" s="44"/>
      <c r="IN1281" s="44"/>
      <c r="IO1281" s="44"/>
      <c r="IP1281" s="44"/>
      <c r="IQ1281" s="44"/>
      <c r="IR1281" s="44"/>
      <c r="IS1281" s="44"/>
      <c r="IT1281" s="44"/>
      <c r="IU1281" s="44"/>
      <c r="IV1281" s="44"/>
    </row>
    <row r="1282" spans="1:256">
      <c r="A1282" s="761"/>
      <c r="B1282" s="777" t="s">
        <v>157</v>
      </c>
      <c r="C1282" s="778"/>
      <c r="D1282" s="779"/>
      <c r="E1282" s="1317">
        <f>E1281+E1280</f>
        <v>0</v>
      </c>
      <c r="F1282" s="1317"/>
      <c r="G1282" s="43"/>
      <c r="H1282" s="46"/>
      <c r="I1282" s="46"/>
      <c r="J1282" s="46"/>
      <c r="K1282" s="46"/>
      <c r="L1282" s="46"/>
      <c r="M1282" s="46"/>
      <c r="N1282" s="46"/>
      <c r="O1282" s="46"/>
      <c r="P1282" s="46"/>
    </row>
  </sheetData>
  <sheetProtection algorithmName="SHA-512" hashValue="mNRFybWI6uFXUmaXe7yLZh+Qq/OX4Jfq32TgdCOlGnNOrMg/Kc2pvAKCmvXHulk7S0tsM/bLAMYtLisZz3ozuw==" saltValue="jsxV/BLdS2iw7QfjKDRfIg==" spinCount="100000" sheet="1" objects="1" scenarios="1"/>
  <mergeCells count="26">
    <mergeCell ref="A1:F1"/>
    <mergeCell ref="B1271:C1271"/>
    <mergeCell ref="B406:C406"/>
    <mergeCell ref="B642:D642"/>
    <mergeCell ref="B1257:E1257"/>
    <mergeCell ref="B1260:C1260"/>
    <mergeCell ref="B1261:C1261"/>
    <mergeCell ref="B1262:C1262"/>
    <mergeCell ref="B1263:C1263"/>
    <mergeCell ref="B903:C903"/>
    <mergeCell ref="B1265:C1265"/>
    <mergeCell ref="E1280:F1280"/>
    <mergeCell ref="E1281:F1281"/>
    <mergeCell ref="E1282:F1282"/>
    <mergeCell ref="B6:D6"/>
    <mergeCell ref="B1272:C1272"/>
    <mergeCell ref="B1274:C1274"/>
    <mergeCell ref="B1275:C1275"/>
    <mergeCell ref="B1276:C1276"/>
    <mergeCell ref="B1278:C1278"/>
    <mergeCell ref="B1264:C1264"/>
    <mergeCell ref="B1266:C1266"/>
    <mergeCell ref="B1269:C1269"/>
    <mergeCell ref="B1270:C1270"/>
    <mergeCell ref="B1273:D1273"/>
    <mergeCell ref="B1277:C1277"/>
  </mergeCells>
  <conditionalFormatting sqref="E277 F501:F571 F622:F638 F645:F673 F675:F704 F761 F767 F770:F773 F783:F788 F796:F819 F835:F847 F854:F865 F867:F877 F879:F885 F888:F899 F909:F915 F1007:F1040 F1105:F1108 F1131:F1133 F1138:F1150 F1178:F1189 F1191:F1253">
    <cfRule type="cellIs" dxfId="101" priority="80" stopIfTrue="1" operator="equal">
      <formula>""""""</formula>
    </cfRule>
  </conditionalFormatting>
  <conditionalFormatting sqref="E283:E284">
    <cfRule type="cellIs" dxfId="100" priority="77" stopIfTrue="1" operator="equal">
      <formula>""""""</formula>
    </cfRule>
  </conditionalFormatting>
  <conditionalFormatting sqref="F6 F8:F10 F1074:F1075 F1117:F1118 F1255:F1282">
    <cfRule type="cellIs" dxfId="99" priority="358" stopIfTrue="1" operator="equal">
      <formula>0</formula>
    </cfRule>
  </conditionalFormatting>
  <conditionalFormatting sqref="F11:F46 F1152">
    <cfRule type="cellIs" dxfId="98" priority="228" stopIfTrue="1" operator="equal">
      <formula>""""""</formula>
    </cfRule>
  </conditionalFormatting>
  <conditionalFormatting sqref="F48 F114">
    <cfRule type="cellIs" dxfId="97" priority="494" stopIfTrue="1" operator="equal">
      <formula>0</formula>
    </cfRule>
  </conditionalFormatting>
  <conditionalFormatting sqref="F48:F49 F114:F115 F406:F408 F901">
    <cfRule type="cellIs" dxfId="96" priority="495" stopIfTrue="1" operator="equal">
      <formula>0</formula>
    </cfRule>
  </conditionalFormatting>
  <conditionalFormatting sqref="F50">
    <cfRule type="cellIs" dxfId="95" priority="464" stopIfTrue="1" operator="equal">
      <formula>0</formula>
    </cfRule>
  </conditionalFormatting>
  <conditionalFormatting sqref="F51:F69 F71:F112">
    <cfRule type="cellIs" dxfId="94" priority="220" stopIfTrue="1" operator="equal">
      <formula>""""""</formula>
    </cfRule>
  </conditionalFormatting>
  <conditionalFormatting sqref="F116">
    <cfRule type="cellIs" dxfId="93" priority="463" stopIfTrue="1" operator="equal">
      <formula>0</formula>
    </cfRule>
  </conditionalFormatting>
  <conditionalFormatting sqref="F117:F405 E272:E275 E307 F418:F430 F433:F458">
    <cfRule type="cellIs" dxfId="92" priority="79" stopIfTrue="1" operator="equal">
      <formula>""""""</formula>
    </cfRule>
  </conditionalFormatting>
  <conditionalFormatting sqref="F406">
    <cfRule type="cellIs" dxfId="91" priority="492" stopIfTrue="1" operator="equal">
      <formula>0</formula>
    </cfRule>
  </conditionalFormatting>
  <conditionalFormatting sqref="F409">
    <cfRule type="cellIs" dxfId="90" priority="462" stopIfTrue="1" operator="equal">
      <formula>0</formula>
    </cfRule>
  </conditionalFormatting>
  <conditionalFormatting sqref="F410:F411 F413:F416 E1041 F1091:F1092">
    <cfRule type="cellIs" dxfId="89" priority="423" stopIfTrue="1" operator="equal">
      <formula>""""""</formula>
    </cfRule>
  </conditionalFormatting>
  <conditionalFormatting sqref="F460:F461">
    <cfRule type="cellIs" dxfId="88" priority="491" stopIfTrue="1" operator="equal">
      <formula>0</formula>
    </cfRule>
  </conditionalFormatting>
  <conditionalFormatting sqref="F462:F463">
    <cfRule type="cellIs" dxfId="87" priority="461" stopIfTrue="1" operator="equal">
      <formula>0</formula>
    </cfRule>
  </conditionalFormatting>
  <conditionalFormatting sqref="F465 F467:F473 F475 F477:F480 F482:F484 F486:F487 F489:F491 F493 F495:F497 F499">
    <cfRule type="cellIs" dxfId="86" priority="251" stopIfTrue="1" operator="equal">
      <formula>""""""</formula>
    </cfRule>
  </conditionalFormatting>
  <conditionalFormatting sqref="F572:F573">
    <cfRule type="cellIs" dxfId="85" priority="490" stopIfTrue="1" operator="equal">
      <formula>0</formula>
    </cfRule>
  </conditionalFormatting>
  <conditionalFormatting sqref="F574:F575">
    <cfRule type="cellIs" dxfId="84" priority="190" stopIfTrue="1" operator="equal">
      <formula>0</formula>
    </cfRule>
  </conditionalFormatting>
  <conditionalFormatting sqref="F577:F587">
    <cfRule type="cellIs" dxfId="83" priority="187" stopIfTrue="1" operator="equal">
      <formula>""""""</formula>
    </cfRule>
  </conditionalFormatting>
  <conditionalFormatting sqref="F607:F610">
    <cfRule type="cellIs" dxfId="82" priority="76" stopIfTrue="1" operator="equal">
      <formula>""""""</formula>
    </cfRule>
  </conditionalFormatting>
  <conditionalFormatting sqref="F616:F620">
    <cfRule type="cellIs" dxfId="81" priority="75" stopIfTrue="1" operator="equal">
      <formula>""""""</formula>
    </cfRule>
  </conditionalFormatting>
  <conditionalFormatting sqref="F639">
    <cfRule type="cellIs" dxfId="80" priority="188" stopIfTrue="1" operator="equal">
      <formula>0</formula>
    </cfRule>
  </conditionalFormatting>
  <conditionalFormatting sqref="F640:F641">
    <cfRule type="cellIs" dxfId="79" priority="486" stopIfTrue="1" operator="equal">
      <formula>""""""</formula>
    </cfRule>
  </conditionalFormatting>
  <conditionalFormatting sqref="F642">
    <cfRule type="cellIs" dxfId="78" priority="481" stopIfTrue="1" operator="equal">
      <formula>0</formula>
    </cfRule>
  </conditionalFormatting>
  <conditionalFormatting sqref="F644">
    <cfRule type="cellIs" dxfId="77" priority="459" stopIfTrue="1" operator="equal">
      <formula>0</formula>
    </cfRule>
  </conditionalFormatting>
  <conditionalFormatting sqref="F708">
    <cfRule type="cellIs" dxfId="76" priority="182" stopIfTrue="1" operator="equal">
      <formula>""""""</formula>
    </cfRule>
  </conditionalFormatting>
  <conditionalFormatting sqref="F710 F712:F716">
    <cfRule type="cellIs" dxfId="75" priority="180" stopIfTrue="1" operator="equal">
      <formula>""""""</formula>
    </cfRule>
  </conditionalFormatting>
  <conditionalFormatting sqref="F720">
    <cfRule type="cellIs" dxfId="74" priority="179" stopIfTrue="1" operator="equal">
      <formula>""""""</formula>
    </cfRule>
  </conditionalFormatting>
  <conditionalFormatting sqref="F722 F724:F726 F754 F764 F828:F833">
    <cfRule type="cellIs" dxfId="73" priority="225" stopIfTrue="1" operator="equal">
      <formula>""""""</formula>
    </cfRule>
  </conditionalFormatting>
  <conditionalFormatting sqref="F730">
    <cfRule type="cellIs" dxfId="72" priority="6" stopIfTrue="1" operator="equal">
      <formula>""""""</formula>
    </cfRule>
  </conditionalFormatting>
  <conditionalFormatting sqref="F732 F734:F741">
    <cfRule type="cellIs" dxfId="71" priority="5" stopIfTrue="1" operator="equal">
      <formula>""""""</formula>
    </cfRule>
  </conditionalFormatting>
  <conditionalFormatting sqref="F742:F743">
    <cfRule type="cellIs" dxfId="70" priority="483" stopIfTrue="1" operator="equal">
      <formula>0</formula>
    </cfRule>
  </conditionalFormatting>
  <conditionalFormatting sqref="F745">
    <cfRule type="cellIs" dxfId="69" priority="458" stopIfTrue="1" operator="equal">
      <formula>0</formula>
    </cfRule>
  </conditionalFormatting>
  <conditionalFormatting sqref="F749:F752">
    <cfRule type="cellIs" dxfId="68" priority="72" stopIfTrue="1" operator="equal">
      <formula>""""""</formula>
    </cfRule>
  </conditionalFormatting>
  <conditionalFormatting sqref="F757:F758">
    <cfRule type="cellIs" dxfId="67" priority="493" stopIfTrue="1" operator="equal">
      <formula>""""""</formula>
    </cfRule>
  </conditionalFormatting>
  <conditionalFormatting sqref="F778">
    <cfRule type="cellIs" dxfId="66" priority="340" stopIfTrue="1" operator="equal">
      <formula>""""""</formula>
    </cfRule>
  </conditionalFormatting>
  <conditionalFormatting sqref="F790:F791">
    <cfRule type="cellIs" dxfId="65" priority="480" stopIfTrue="1" operator="equal">
      <formula>0</formula>
    </cfRule>
  </conditionalFormatting>
  <conditionalFormatting sqref="F792:F793">
    <cfRule type="cellIs" dxfId="64" priority="457" stopIfTrue="1" operator="equal">
      <formula>0</formula>
    </cfRule>
  </conditionalFormatting>
  <conditionalFormatting sqref="F822 F824:F826">
    <cfRule type="cellIs" dxfId="63" priority="169" stopIfTrue="1" operator="equal">
      <formula>""""""</formula>
    </cfRule>
  </conditionalFormatting>
  <conditionalFormatting sqref="F848:F849">
    <cfRule type="cellIs" dxfId="62" priority="477" stopIfTrue="1" operator="equal">
      <formula>0</formula>
    </cfRule>
  </conditionalFormatting>
  <conditionalFormatting sqref="F850">
    <cfRule type="cellIs" dxfId="61" priority="475" stopIfTrue="1" operator="equal">
      <formula>""""""</formula>
    </cfRule>
  </conditionalFormatting>
  <conditionalFormatting sqref="F851">
    <cfRule type="cellIs" dxfId="60" priority="456" stopIfTrue="1" operator="equal">
      <formula>0</formula>
    </cfRule>
  </conditionalFormatting>
  <conditionalFormatting sqref="F900">
    <cfRule type="cellIs" dxfId="59" priority="476" stopIfTrue="1" operator="equal">
      <formula>0</formula>
    </cfRule>
  </conditionalFormatting>
  <conditionalFormatting sqref="F902">
    <cfRule type="cellIs" dxfId="58" priority="473" stopIfTrue="1" operator="equal">
      <formula>""""""</formula>
    </cfRule>
  </conditionalFormatting>
  <conditionalFormatting sqref="F903">
    <cfRule type="cellIs" dxfId="57" priority="421" stopIfTrue="1" operator="equal">
      <formula>0</formula>
    </cfRule>
  </conditionalFormatting>
  <conditionalFormatting sqref="F904">
    <cfRule type="cellIs" dxfId="56" priority="143" stopIfTrue="1" operator="equal">
      <formula>""""""</formula>
    </cfRule>
  </conditionalFormatting>
  <conditionalFormatting sqref="F917:F990">
    <cfRule type="cellIs" dxfId="55" priority="56" stopIfTrue="1" operator="equal">
      <formula>""""""</formula>
    </cfRule>
  </conditionalFormatting>
  <conditionalFormatting sqref="F991">
    <cfRule type="cellIs" dxfId="54" priority="55" stopIfTrue="1" operator="equal">
      <formula>0</formula>
    </cfRule>
  </conditionalFormatting>
  <conditionalFormatting sqref="F992:F995">
    <cfRule type="cellIs" dxfId="53" priority="53" stopIfTrue="1" operator="equal">
      <formula>""""""</formula>
    </cfRule>
  </conditionalFormatting>
  <conditionalFormatting sqref="F996">
    <cfRule type="cellIs" dxfId="52" priority="52" stopIfTrue="1" operator="equal">
      <formula>0</formula>
    </cfRule>
  </conditionalFormatting>
  <conditionalFormatting sqref="F997:F1000">
    <cfRule type="cellIs" dxfId="51" priority="50" stopIfTrue="1" operator="equal">
      <formula>""""""</formula>
    </cfRule>
  </conditionalFormatting>
  <conditionalFormatting sqref="F1001">
    <cfRule type="cellIs" dxfId="50" priority="49" stopIfTrue="1" operator="equal">
      <formula>0</formula>
    </cfRule>
  </conditionalFormatting>
  <conditionalFormatting sqref="F1002:F1005">
    <cfRule type="cellIs" dxfId="49" priority="48" stopIfTrue="1" operator="equal">
      <formula>""""""</formula>
    </cfRule>
  </conditionalFormatting>
  <conditionalFormatting sqref="F1006">
    <cfRule type="cellIs" dxfId="48" priority="139" stopIfTrue="1" operator="equal">
      <formula>0</formula>
    </cfRule>
  </conditionalFormatting>
  <conditionalFormatting sqref="F1042:F1043">
    <cfRule type="cellIs" dxfId="47" priority="57" stopIfTrue="1" operator="equal">
      <formula>0</formula>
    </cfRule>
  </conditionalFormatting>
  <conditionalFormatting sqref="F1047">
    <cfRule type="cellIs" dxfId="46" priority="403" stopIfTrue="1" operator="equal">
      <formula>""""""</formula>
    </cfRule>
  </conditionalFormatting>
  <conditionalFormatting sqref="F1048:F1053">
    <cfRule type="cellIs" dxfId="45" priority="402" stopIfTrue="1" operator="equal">
      <formula>0</formula>
    </cfRule>
  </conditionalFormatting>
  <conditionalFormatting sqref="F1055:F1056">
    <cfRule type="cellIs" dxfId="44" priority="46" stopIfTrue="1" operator="equal">
      <formula>""""""</formula>
    </cfRule>
  </conditionalFormatting>
  <conditionalFormatting sqref="F1059:F1060">
    <cfRule type="cellIs" dxfId="43" priority="44" stopIfTrue="1" operator="equal">
      <formula>""""""</formula>
    </cfRule>
  </conditionalFormatting>
  <conditionalFormatting sqref="F1062:F1064">
    <cfRule type="cellIs" dxfId="42" priority="37" stopIfTrue="1" operator="equal">
      <formula>""""""</formula>
    </cfRule>
  </conditionalFormatting>
  <conditionalFormatting sqref="F1066:F1068">
    <cfRule type="cellIs" dxfId="41" priority="35" stopIfTrue="1" operator="equal">
      <formula>""""""</formula>
    </cfRule>
  </conditionalFormatting>
  <conditionalFormatting sqref="F1070:F1071">
    <cfRule type="cellIs" dxfId="40" priority="33" stopIfTrue="1" operator="equal">
      <formula>""""""</formula>
    </cfRule>
  </conditionalFormatting>
  <conditionalFormatting sqref="F1073">
    <cfRule type="cellIs" dxfId="39" priority="285" stopIfTrue="1" operator="equal">
      <formula>""""""</formula>
    </cfRule>
  </conditionalFormatting>
  <conditionalFormatting sqref="F1076:F1078">
    <cfRule type="cellIs" dxfId="38" priority="3" stopIfTrue="1" operator="equal">
      <formula>""""""</formula>
    </cfRule>
  </conditionalFormatting>
  <conditionalFormatting sqref="F1079:F1080">
    <cfRule type="cellIs" dxfId="37" priority="4" stopIfTrue="1" operator="equal">
      <formula>0</formula>
    </cfRule>
  </conditionalFormatting>
  <conditionalFormatting sqref="F1081:F1083">
    <cfRule type="cellIs" dxfId="36" priority="1" stopIfTrue="1" operator="equal">
      <formula>""""""</formula>
    </cfRule>
  </conditionalFormatting>
  <conditionalFormatting sqref="F1084">
    <cfRule type="cellIs" dxfId="35" priority="2" stopIfTrue="1" operator="equal">
      <formula>0</formula>
    </cfRule>
  </conditionalFormatting>
  <conditionalFormatting sqref="F1085">
    <cfRule type="cellIs" dxfId="34" priority="283" stopIfTrue="1" operator="equal">
      <formula>""""""</formula>
    </cfRule>
  </conditionalFormatting>
  <conditionalFormatting sqref="F1087">
    <cfRule type="cellIs" dxfId="33" priority="400" stopIfTrue="1" operator="equal">
      <formula>0</formula>
    </cfRule>
  </conditionalFormatting>
  <conditionalFormatting sqref="F1088">
    <cfRule type="cellIs" dxfId="32" priority="474" stopIfTrue="1" operator="equal">
      <formula>0</formula>
    </cfRule>
  </conditionalFormatting>
  <conditionalFormatting sqref="F1093:F1095">
    <cfRule type="cellIs" dxfId="31" priority="386" stopIfTrue="1" operator="equal">
      <formula>0</formula>
    </cfRule>
  </conditionalFormatting>
  <conditionalFormatting sqref="F1096:F1101">
    <cfRule type="cellIs" dxfId="30" priority="69" stopIfTrue="1" operator="equal">
      <formula>""""""</formula>
    </cfRule>
  </conditionalFormatting>
  <conditionalFormatting sqref="F1102:F1104">
    <cfRule type="cellIs" dxfId="29" priority="68" stopIfTrue="1" operator="equal">
      <formula>0</formula>
    </cfRule>
  </conditionalFormatting>
  <conditionalFormatting sqref="F1109:F1111">
    <cfRule type="cellIs" dxfId="28" priority="66" stopIfTrue="1" operator="equal">
      <formula>0</formula>
    </cfRule>
  </conditionalFormatting>
  <conditionalFormatting sqref="F1112:F1116">
    <cfRule type="cellIs" dxfId="27" priority="61" stopIfTrue="1" operator="equal">
      <formula>""""""</formula>
    </cfRule>
  </conditionalFormatting>
  <conditionalFormatting sqref="F1119:F1127">
    <cfRule type="cellIs" dxfId="26" priority="43" stopIfTrue="1" operator="equal">
      <formula>""""""</formula>
    </cfRule>
  </conditionalFormatting>
  <conditionalFormatting sqref="F1128:F1130">
    <cfRule type="cellIs" dxfId="25" priority="42" stopIfTrue="1" operator="equal">
      <formula>0</formula>
    </cfRule>
  </conditionalFormatting>
  <conditionalFormatting sqref="F1134">
    <cfRule type="cellIs" dxfId="24" priority="380" stopIfTrue="1" operator="equal">
      <formula>0</formula>
    </cfRule>
  </conditionalFormatting>
  <conditionalFormatting sqref="F1136">
    <cfRule type="cellIs" dxfId="23" priority="390" stopIfTrue="1" operator="equal">
      <formula>""""""</formula>
    </cfRule>
  </conditionalFormatting>
  <conditionalFormatting sqref="F1137">
    <cfRule type="cellIs" dxfId="22" priority="455" stopIfTrue="1" operator="equal">
      <formula>0</formula>
    </cfRule>
  </conditionalFormatting>
  <conditionalFormatting sqref="F1154">
    <cfRule type="cellIs" dxfId="21" priority="103" stopIfTrue="1" operator="equal">
      <formula>""""""</formula>
    </cfRule>
  </conditionalFormatting>
  <conditionalFormatting sqref="F1156">
    <cfRule type="cellIs" dxfId="20" priority="102" stopIfTrue="1" operator="equal">
      <formula>""""""</formula>
    </cfRule>
  </conditionalFormatting>
  <conditionalFormatting sqref="F1158:F1172">
    <cfRule type="cellIs" dxfId="19" priority="58" stopIfTrue="1" operator="equal">
      <formula>""""""</formula>
    </cfRule>
  </conditionalFormatting>
  <conditionalFormatting sqref="F1173 F1254">
    <cfRule type="cellIs" dxfId="18" priority="471" stopIfTrue="1" operator="equal">
      <formula>0</formula>
    </cfRule>
  </conditionalFormatting>
  <conditionalFormatting sqref="F1175">
    <cfRule type="cellIs" dxfId="17" priority="100" stopIfTrue="1" operator="equal">
      <formula>""""""</formula>
    </cfRule>
  </conditionalFormatting>
  <conditionalFormatting sqref="F1176">
    <cfRule type="cellIs" dxfId="16" priority="101" stopIfTrue="1" operator="equal">
      <formula>0</formula>
    </cfRule>
  </conditionalFormatting>
  <conditionalFormatting sqref="F1054:G1054 F1057:G1058">
    <cfRule type="cellIs" dxfId="15" priority="401" stopIfTrue="1" operator="equal">
      <formula>""""""</formula>
    </cfRule>
  </conditionalFormatting>
  <conditionalFormatting sqref="F1061:G1061">
    <cfRule type="cellIs" dxfId="14" priority="39" stopIfTrue="1" operator="equal">
      <formula>""""""</formula>
    </cfRule>
  </conditionalFormatting>
  <conditionalFormatting sqref="F1065:G1065">
    <cfRule type="cellIs" dxfId="13" priority="36" stopIfTrue="1" operator="equal">
      <formula>""""""</formula>
    </cfRule>
  </conditionalFormatting>
  <conditionalFormatting sqref="F1069:G1069">
    <cfRule type="cellIs" dxfId="12" priority="34" stopIfTrue="1" operator="equal">
      <formula>""""""</formula>
    </cfRule>
  </conditionalFormatting>
  <conditionalFormatting sqref="F1190:G1190">
    <cfRule type="cellIs" dxfId="11" priority="94" stopIfTrue="1" operator="equal">
      <formula>""""""</formula>
    </cfRule>
  </conditionalFormatting>
  <conditionalFormatting sqref="G891 G893:G898">
    <cfRule type="cellIs" dxfId="10" priority="159" stopIfTrue="1" operator="equal">
      <formula>""""""</formula>
    </cfRule>
  </conditionalFormatting>
  <conditionalFormatting sqref="G903">
    <cfRule type="cellIs" dxfId="9" priority="426" stopIfTrue="1" operator="equal">
      <formula>""""""</formula>
    </cfRule>
  </conditionalFormatting>
  <conditionalFormatting sqref="G1095">
    <cfRule type="cellIs" dxfId="8" priority="385" stopIfTrue="1" operator="equal">
      <formula>""""""</formula>
    </cfRule>
  </conditionalFormatting>
  <conditionalFormatting sqref="G1104">
    <cfRule type="cellIs" dxfId="7" priority="67" stopIfTrue="1" operator="equal">
      <formula>""""""</formula>
    </cfRule>
  </conditionalFormatting>
  <conditionalFormatting sqref="G1111">
    <cfRule type="cellIs" dxfId="6" priority="65" stopIfTrue="1" operator="equal">
      <formula>""""""</formula>
    </cfRule>
  </conditionalFormatting>
  <conditionalFormatting sqref="G1118">
    <cfRule type="cellIs" dxfId="5" priority="59" stopIfTrue="1" operator="equal">
      <formula>""""""</formula>
    </cfRule>
  </conditionalFormatting>
  <conditionalFormatting sqref="G1130">
    <cfRule type="cellIs" dxfId="4" priority="41" stopIfTrue="1" operator="equal">
      <formula>""""""</formula>
    </cfRule>
  </conditionalFormatting>
  <printOptions horizontalCentered="1"/>
  <pageMargins left="0.94488188976377963" right="0.59055118110236227" top="1.1811023622047245" bottom="0.98425196850393704" header="0.51181102362204722" footer="0.51181102362204722"/>
  <pageSetup paperSize="9" scale="70" firstPageNumber="20" fitToHeight="0" pageOrder="overThenDown" orientation="portrait" useFirstPageNumber="1" r:id="rId1"/>
  <headerFooter>
    <oddHeader>&amp;LGrađevina: IZGRADNJA ZGRADE GOSPODARSKE NAMJENE – PROIZVODNO-POSLOVNA DJELATNOST
Lokacija: novoformirana k.č.br. 2533, k.o. Kneginec
Investitor: Industria Calzature d.o.o., OIB: 67146257169</oddHeader>
    <oddFooter>&amp;C&amp;"-,Uobičajeno"Prosinac, 2024. god.&amp;R&amp;"-,Uobičajeno"&amp;P</oddFooter>
  </headerFooter>
  <rowBreaks count="25" manualBreakCount="25">
    <brk id="24" max="5" man="1"/>
    <brk id="49" max="5" man="1"/>
    <brk id="298" max="5" man="1"/>
    <brk id="311" max="5" man="1"/>
    <brk id="353" max="5" man="1"/>
    <brk id="376" max="5" man="1"/>
    <brk id="398" max="5" man="1"/>
    <brk id="438" max="5" man="1"/>
    <brk id="462" max="5" man="1"/>
    <brk id="562" max="5" man="1"/>
    <brk id="574" max="5" man="1"/>
    <brk id="584" max="5" man="1"/>
    <brk id="744" max="5" man="1"/>
    <brk id="754" max="5" man="1"/>
    <brk id="767" max="5" man="1"/>
    <brk id="902" max="5" man="1"/>
    <brk id="909" max="5" man="1"/>
    <brk id="984" max="5" man="1"/>
    <brk id="1008" max="5" man="1"/>
    <brk id="1029" max="5" man="1"/>
    <brk id="1089" max="5" man="1"/>
    <brk id="1126" max="5" man="1"/>
    <brk id="1141" max="5" man="1"/>
    <brk id="1151" max="5" man="1"/>
    <brk id="125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12D5-2EDE-4EDC-A9F6-A0A526A2A8D1}">
  <sheetPr codeName="List2">
    <pageSetUpPr fitToPage="1"/>
  </sheetPr>
  <dimension ref="A1:I133"/>
  <sheetViews>
    <sheetView view="pageBreakPreview" zoomScaleNormal="75" zoomScaleSheetLayoutView="100" workbookViewId="0">
      <selection activeCell="B11" sqref="B11"/>
    </sheetView>
  </sheetViews>
  <sheetFormatPr defaultRowHeight="11.25"/>
  <cols>
    <col min="1" max="1" width="7.140625" style="305" customWidth="1"/>
    <col min="2" max="2" width="80.7109375" style="305" customWidth="1"/>
    <col min="3" max="3" width="6.7109375" style="305" customWidth="1"/>
    <col min="4" max="9" width="9.140625" style="282"/>
    <col min="10" max="256" width="9.140625" style="305"/>
    <col min="257" max="257" width="7.140625" style="305" customWidth="1"/>
    <col min="258" max="258" width="80.7109375" style="305" customWidth="1"/>
    <col min="259" max="259" width="6.7109375" style="305" customWidth="1"/>
    <col min="260" max="512" width="9.140625" style="305"/>
    <col min="513" max="513" width="7.140625" style="305" customWidth="1"/>
    <col min="514" max="514" width="80.7109375" style="305" customWidth="1"/>
    <col min="515" max="515" width="6.7109375" style="305" customWidth="1"/>
    <col min="516" max="768" width="9.140625" style="305"/>
    <col min="769" max="769" width="7.140625" style="305" customWidth="1"/>
    <col min="770" max="770" width="80.7109375" style="305" customWidth="1"/>
    <col min="771" max="771" width="6.7109375" style="305" customWidth="1"/>
    <col min="772" max="1024" width="9.140625" style="305"/>
    <col min="1025" max="1025" width="7.140625" style="305" customWidth="1"/>
    <col min="1026" max="1026" width="80.7109375" style="305" customWidth="1"/>
    <col min="1027" max="1027" width="6.7109375" style="305" customWidth="1"/>
    <col min="1028" max="1280" width="9.140625" style="305"/>
    <col min="1281" max="1281" width="7.140625" style="305" customWidth="1"/>
    <col min="1282" max="1282" width="80.7109375" style="305" customWidth="1"/>
    <col min="1283" max="1283" width="6.7109375" style="305" customWidth="1"/>
    <col min="1284" max="1536" width="9.140625" style="305"/>
    <col min="1537" max="1537" width="7.140625" style="305" customWidth="1"/>
    <col min="1538" max="1538" width="80.7109375" style="305" customWidth="1"/>
    <col min="1539" max="1539" width="6.7109375" style="305" customWidth="1"/>
    <col min="1540" max="1792" width="9.140625" style="305"/>
    <col min="1793" max="1793" width="7.140625" style="305" customWidth="1"/>
    <col min="1794" max="1794" width="80.7109375" style="305" customWidth="1"/>
    <col min="1795" max="1795" width="6.7109375" style="305" customWidth="1"/>
    <col min="1796" max="2048" width="9.140625" style="305"/>
    <col min="2049" max="2049" width="7.140625" style="305" customWidth="1"/>
    <col min="2050" max="2050" width="80.7109375" style="305" customWidth="1"/>
    <col min="2051" max="2051" width="6.7109375" style="305" customWidth="1"/>
    <col min="2052" max="2304" width="9.140625" style="305"/>
    <col min="2305" max="2305" width="7.140625" style="305" customWidth="1"/>
    <col min="2306" max="2306" width="80.7109375" style="305" customWidth="1"/>
    <col min="2307" max="2307" width="6.7109375" style="305" customWidth="1"/>
    <col min="2308" max="2560" width="9.140625" style="305"/>
    <col min="2561" max="2561" width="7.140625" style="305" customWidth="1"/>
    <col min="2562" max="2562" width="80.7109375" style="305" customWidth="1"/>
    <col min="2563" max="2563" width="6.7109375" style="305" customWidth="1"/>
    <col min="2564" max="2816" width="9.140625" style="305"/>
    <col min="2817" max="2817" width="7.140625" style="305" customWidth="1"/>
    <col min="2818" max="2818" width="80.7109375" style="305" customWidth="1"/>
    <col min="2819" max="2819" width="6.7109375" style="305" customWidth="1"/>
    <col min="2820" max="3072" width="9.140625" style="305"/>
    <col min="3073" max="3073" width="7.140625" style="305" customWidth="1"/>
    <col min="3074" max="3074" width="80.7109375" style="305" customWidth="1"/>
    <col min="3075" max="3075" width="6.7109375" style="305" customWidth="1"/>
    <col min="3076" max="3328" width="9.140625" style="305"/>
    <col min="3329" max="3329" width="7.140625" style="305" customWidth="1"/>
    <col min="3330" max="3330" width="80.7109375" style="305" customWidth="1"/>
    <col min="3331" max="3331" width="6.7109375" style="305" customWidth="1"/>
    <col min="3332" max="3584" width="9.140625" style="305"/>
    <col min="3585" max="3585" width="7.140625" style="305" customWidth="1"/>
    <col min="3586" max="3586" width="80.7109375" style="305" customWidth="1"/>
    <col min="3587" max="3587" width="6.7109375" style="305" customWidth="1"/>
    <col min="3588" max="3840" width="9.140625" style="305"/>
    <col min="3841" max="3841" width="7.140625" style="305" customWidth="1"/>
    <col min="3842" max="3842" width="80.7109375" style="305" customWidth="1"/>
    <col min="3843" max="3843" width="6.7109375" style="305" customWidth="1"/>
    <col min="3844" max="4096" width="9.140625" style="305"/>
    <col min="4097" max="4097" width="7.140625" style="305" customWidth="1"/>
    <col min="4098" max="4098" width="80.7109375" style="305" customWidth="1"/>
    <col min="4099" max="4099" width="6.7109375" style="305" customWidth="1"/>
    <col min="4100" max="4352" width="9.140625" style="305"/>
    <col min="4353" max="4353" width="7.140625" style="305" customWidth="1"/>
    <col min="4354" max="4354" width="80.7109375" style="305" customWidth="1"/>
    <col min="4355" max="4355" width="6.7109375" style="305" customWidth="1"/>
    <col min="4356" max="4608" width="9.140625" style="305"/>
    <col min="4609" max="4609" width="7.140625" style="305" customWidth="1"/>
    <col min="4610" max="4610" width="80.7109375" style="305" customWidth="1"/>
    <col min="4611" max="4611" width="6.7109375" style="305" customWidth="1"/>
    <col min="4612" max="4864" width="9.140625" style="305"/>
    <col min="4865" max="4865" width="7.140625" style="305" customWidth="1"/>
    <col min="4866" max="4866" width="80.7109375" style="305" customWidth="1"/>
    <col min="4867" max="4867" width="6.7109375" style="305" customWidth="1"/>
    <col min="4868" max="5120" width="9.140625" style="305"/>
    <col min="5121" max="5121" width="7.140625" style="305" customWidth="1"/>
    <col min="5122" max="5122" width="80.7109375" style="305" customWidth="1"/>
    <col min="5123" max="5123" width="6.7109375" style="305" customWidth="1"/>
    <col min="5124" max="5376" width="9.140625" style="305"/>
    <col min="5377" max="5377" width="7.140625" style="305" customWidth="1"/>
    <col min="5378" max="5378" width="80.7109375" style="305" customWidth="1"/>
    <col min="5379" max="5379" width="6.7109375" style="305" customWidth="1"/>
    <col min="5380" max="5632" width="9.140625" style="305"/>
    <col min="5633" max="5633" width="7.140625" style="305" customWidth="1"/>
    <col min="5634" max="5634" width="80.7109375" style="305" customWidth="1"/>
    <col min="5635" max="5635" width="6.7109375" style="305" customWidth="1"/>
    <col min="5636" max="5888" width="9.140625" style="305"/>
    <col min="5889" max="5889" width="7.140625" style="305" customWidth="1"/>
    <col min="5890" max="5890" width="80.7109375" style="305" customWidth="1"/>
    <col min="5891" max="5891" width="6.7109375" style="305" customWidth="1"/>
    <col min="5892" max="6144" width="9.140625" style="305"/>
    <col min="6145" max="6145" width="7.140625" style="305" customWidth="1"/>
    <col min="6146" max="6146" width="80.7109375" style="305" customWidth="1"/>
    <col min="6147" max="6147" width="6.7109375" style="305" customWidth="1"/>
    <col min="6148" max="6400" width="9.140625" style="305"/>
    <col min="6401" max="6401" width="7.140625" style="305" customWidth="1"/>
    <col min="6402" max="6402" width="80.7109375" style="305" customWidth="1"/>
    <col min="6403" max="6403" width="6.7109375" style="305" customWidth="1"/>
    <col min="6404" max="6656" width="9.140625" style="305"/>
    <col min="6657" max="6657" width="7.140625" style="305" customWidth="1"/>
    <col min="6658" max="6658" width="80.7109375" style="305" customWidth="1"/>
    <col min="6659" max="6659" width="6.7109375" style="305" customWidth="1"/>
    <col min="6660" max="6912" width="9.140625" style="305"/>
    <col min="6913" max="6913" width="7.140625" style="305" customWidth="1"/>
    <col min="6914" max="6914" width="80.7109375" style="305" customWidth="1"/>
    <col min="6915" max="6915" width="6.7109375" style="305" customWidth="1"/>
    <col min="6916" max="7168" width="9.140625" style="305"/>
    <col min="7169" max="7169" width="7.140625" style="305" customWidth="1"/>
    <col min="7170" max="7170" width="80.7109375" style="305" customWidth="1"/>
    <col min="7171" max="7171" width="6.7109375" style="305" customWidth="1"/>
    <col min="7172" max="7424" width="9.140625" style="305"/>
    <col min="7425" max="7425" width="7.140625" style="305" customWidth="1"/>
    <col min="7426" max="7426" width="80.7109375" style="305" customWidth="1"/>
    <col min="7427" max="7427" width="6.7109375" style="305" customWidth="1"/>
    <col min="7428" max="7680" width="9.140625" style="305"/>
    <col min="7681" max="7681" width="7.140625" style="305" customWidth="1"/>
    <col min="7682" max="7682" width="80.7109375" style="305" customWidth="1"/>
    <col min="7683" max="7683" width="6.7109375" style="305" customWidth="1"/>
    <col min="7684" max="7936" width="9.140625" style="305"/>
    <col min="7937" max="7937" width="7.140625" style="305" customWidth="1"/>
    <col min="7938" max="7938" width="80.7109375" style="305" customWidth="1"/>
    <col min="7939" max="7939" width="6.7109375" style="305" customWidth="1"/>
    <col min="7940" max="8192" width="9.140625" style="305"/>
    <col min="8193" max="8193" width="7.140625" style="305" customWidth="1"/>
    <col min="8194" max="8194" width="80.7109375" style="305" customWidth="1"/>
    <col min="8195" max="8195" width="6.7109375" style="305" customWidth="1"/>
    <col min="8196" max="8448" width="9.140625" style="305"/>
    <col min="8449" max="8449" width="7.140625" style="305" customWidth="1"/>
    <col min="8450" max="8450" width="80.7109375" style="305" customWidth="1"/>
    <col min="8451" max="8451" width="6.7109375" style="305" customWidth="1"/>
    <col min="8452" max="8704" width="9.140625" style="305"/>
    <col min="8705" max="8705" width="7.140625" style="305" customWidth="1"/>
    <col min="8706" max="8706" width="80.7109375" style="305" customWidth="1"/>
    <col min="8707" max="8707" width="6.7109375" style="305" customWidth="1"/>
    <col min="8708" max="8960" width="9.140625" style="305"/>
    <col min="8961" max="8961" width="7.140625" style="305" customWidth="1"/>
    <col min="8962" max="8962" width="80.7109375" style="305" customWidth="1"/>
    <col min="8963" max="8963" width="6.7109375" style="305" customWidth="1"/>
    <col min="8964" max="9216" width="9.140625" style="305"/>
    <col min="9217" max="9217" width="7.140625" style="305" customWidth="1"/>
    <col min="9218" max="9218" width="80.7109375" style="305" customWidth="1"/>
    <col min="9219" max="9219" width="6.7109375" style="305" customWidth="1"/>
    <col min="9220" max="9472" width="9.140625" style="305"/>
    <col min="9473" max="9473" width="7.140625" style="305" customWidth="1"/>
    <col min="9474" max="9474" width="80.7109375" style="305" customWidth="1"/>
    <col min="9475" max="9475" width="6.7109375" style="305" customWidth="1"/>
    <col min="9476" max="9728" width="9.140625" style="305"/>
    <col min="9729" max="9729" width="7.140625" style="305" customWidth="1"/>
    <col min="9730" max="9730" width="80.7109375" style="305" customWidth="1"/>
    <col min="9731" max="9731" width="6.7109375" style="305" customWidth="1"/>
    <col min="9732" max="9984" width="9.140625" style="305"/>
    <col min="9985" max="9985" width="7.140625" style="305" customWidth="1"/>
    <col min="9986" max="9986" width="80.7109375" style="305" customWidth="1"/>
    <col min="9987" max="9987" width="6.7109375" style="305" customWidth="1"/>
    <col min="9988" max="10240" width="9.140625" style="305"/>
    <col min="10241" max="10241" width="7.140625" style="305" customWidth="1"/>
    <col min="10242" max="10242" width="80.7109375" style="305" customWidth="1"/>
    <col min="10243" max="10243" width="6.7109375" style="305" customWidth="1"/>
    <col min="10244" max="10496" width="9.140625" style="305"/>
    <col min="10497" max="10497" width="7.140625" style="305" customWidth="1"/>
    <col min="10498" max="10498" width="80.7109375" style="305" customWidth="1"/>
    <col min="10499" max="10499" width="6.7109375" style="305" customWidth="1"/>
    <col min="10500" max="10752" width="9.140625" style="305"/>
    <col min="10753" max="10753" width="7.140625" style="305" customWidth="1"/>
    <col min="10754" max="10754" width="80.7109375" style="305" customWidth="1"/>
    <col min="10755" max="10755" width="6.7109375" style="305" customWidth="1"/>
    <col min="10756" max="11008" width="9.140625" style="305"/>
    <col min="11009" max="11009" width="7.140625" style="305" customWidth="1"/>
    <col min="11010" max="11010" width="80.7109375" style="305" customWidth="1"/>
    <col min="11011" max="11011" width="6.7109375" style="305" customWidth="1"/>
    <col min="11012" max="11264" width="9.140625" style="305"/>
    <col min="11265" max="11265" width="7.140625" style="305" customWidth="1"/>
    <col min="11266" max="11266" width="80.7109375" style="305" customWidth="1"/>
    <col min="11267" max="11267" width="6.7109375" style="305" customWidth="1"/>
    <col min="11268" max="11520" width="9.140625" style="305"/>
    <col min="11521" max="11521" width="7.140625" style="305" customWidth="1"/>
    <col min="11522" max="11522" width="80.7109375" style="305" customWidth="1"/>
    <col min="11523" max="11523" width="6.7109375" style="305" customWidth="1"/>
    <col min="11524" max="11776" width="9.140625" style="305"/>
    <col min="11777" max="11777" width="7.140625" style="305" customWidth="1"/>
    <col min="11778" max="11778" width="80.7109375" style="305" customWidth="1"/>
    <col min="11779" max="11779" width="6.7109375" style="305" customWidth="1"/>
    <col min="11780" max="12032" width="9.140625" style="305"/>
    <col min="12033" max="12033" width="7.140625" style="305" customWidth="1"/>
    <col min="12034" max="12034" width="80.7109375" style="305" customWidth="1"/>
    <col min="12035" max="12035" width="6.7109375" style="305" customWidth="1"/>
    <col min="12036" max="12288" width="9.140625" style="305"/>
    <col min="12289" max="12289" width="7.140625" style="305" customWidth="1"/>
    <col min="12290" max="12290" width="80.7109375" style="305" customWidth="1"/>
    <col min="12291" max="12291" width="6.7109375" style="305" customWidth="1"/>
    <col min="12292" max="12544" width="9.140625" style="305"/>
    <col min="12545" max="12545" width="7.140625" style="305" customWidth="1"/>
    <col min="12546" max="12546" width="80.7109375" style="305" customWidth="1"/>
    <col min="12547" max="12547" width="6.7109375" style="305" customWidth="1"/>
    <col min="12548" max="12800" width="9.140625" style="305"/>
    <col min="12801" max="12801" width="7.140625" style="305" customWidth="1"/>
    <col min="12802" max="12802" width="80.7109375" style="305" customWidth="1"/>
    <col min="12803" max="12803" width="6.7109375" style="305" customWidth="1"/>
    <col min="12804" max="13056" width="9.140625" style="305"/>
    <col min="13057" max="13057" width="7.140625" style="305" customWidth="1"/>
    <col min="13058" max="13058" width="80.7109375" style="305" customWidth="1"/>
    <col min="13059" max="13059" width="6.7109375" style="305" customWidth="1"/>
    <col min="13060" max="13312" width="9.140625" style="305"/>
    <col min="13313" max="13313" width="7.140625" style="305" customWidth="1"/>
    <col min="13314" max="13314" width="80.7109375" style="305" customWidth="1"/>
    <col min="13315" max="13315" width="6.7109375" style="305" customWidth="1"/>
    <col min="13316" max="13568" width="9.140625" style="305"/>
    <col min="13569" max="13569" width="7.140625" style="305" customWidth="1"/>
    <col min="13570" max="13570" width="80.7109375" style="305" customWidth="1"/>
    <col min="13571" max="13571" width="6.7109375" style="305" customWidth="1"/>
    <col min="13572" max="13824" width="9.140625" style="305"/>
    <col min="13825" max="13825" width="7.140625" style="305" customWidth="1"/>
    <col min="13826" max="13826" width="80.7109375" style="305" customWidth="1"/>
    <col min="13827" max="13827" width="6.7109375" style="305" customWidth="1"/>
    <col min="13828" max="14080" width="9.140625" style="305"/>
    <col min="14081" max="14081" width="7.140625" style="305" customWidth="1"/>
    <col min="14082" max="14082" width="80.7109375" style="305" customWidth="1"/>
    <col min="14083" max="14083" width="6.7109375" style="305" customWidth="1"/>
    <col min="14084" max="14336" width="9.140625" style="305"/>
    <col min="14337" max="14337" width="7.140625" style="305" customWidth="1"/>
    <col min="14338" max="14338" width="80.7109375" style="305" customWidth="1"/>
    <col min="14339" max="14339" width="6.7109375" style="305" customWidth="1"/>
    <col min="14340" max="14592" width="9.140625" style="305"/>
    <col min="14593" max="14593" width="7.140625" style="305" customWidth="1"/>
    <col min="14594" max="14594" width="80.7109375" style="305" customWidth="1"/>
    <col min="14595" max="14595" width="6.7109375" style="305" customWidth="1"/>
    <col min="14596" max="14848" width="9.140625" style="305"/>
    <col min="14849" max="14849" width="7.140625" style="305" customWidth="1"/>
    <col min="14850" max="14850" width="80.7109375" style="305" customWidth="1"/>
    <col min="14851" max="14851" width="6.7109375" style="305" customWidth="1"/>
    <col min="14852" max="15104" width="9.140625" style="305"/>
    <col min="15105" max="15105" width="7.140625" style="305" customWidth="1"/>
    <col min="15106" max="15106" width="80.7109375" style="305" customWidth="1"/>
    <col min="15107" max="15107" width="6.7109375" style="305" customWidth="1"/>
    <col min="15108" max="15360" width="9.140625" style="305"/>
    <col min="15361" max="15361" width="7.140625" style="305" customWidth="1"/>
    <col min="15362" max="15362" width="80.7109375" style="305" customWidth="1"/>
    <col min="15363" max="15363" width="6.7109375" style="305" customWidth="1"/>
    <col min="15364" max="15616" width="9.140625" style="305"/>
    <col min="15617" max="15617" width="7.140625" style="305" customWidth="1"/>
    <col min="15618" max="15618" width="80.7109375" style="305" customWidth="1"/>
    <col min="15619" max="15619" width="6.7109375" style="305" customWidth="1"/>
    <col min="15620" max="15872" width="9.140625" style="305"/>
    <col min="15873" max="15873" width="7.140625" style="305" customWidth="1"/>
    <col min="15874" max="15874" width="80.7109375" style="305" customWidth="1"/>
    <col min="15875" max="15875" width="6.7109375" style="305" customWidth="1"/>
    <col min="15876" max="16128" width="9.140625" style="305"/>
    <col min="16129" max="16129" width="7.140625" style="305" customWidth="1"/>
    <col min="16130" max="16130" width="80.7109375" style="305" customWidth="1"/>
    <col min="16131" max="16131" width="6.7109375" style="305" customWidth="1"/>
    <col min="16132" max="16384" width="9.140625" style="305"/>
  </cols>
  <sheetData>
    <row r="1" spans="1:6">
      <c r="A1" s="786"/>
      <c r="B1" s="787" t="s">
        <v>1222</v>
      </c>
      <c r="C1" s="786"/>
    </row>
    <row r="2" spans="1:6">
      <c r="A2" s="786"/>
      <c r="B2" s="788"/>
      <c r="C2" s="786"/>
    </row>
    <row r="3" spans="1:6">
      <c r="A3" s="786"/>
      <c r="B3" s="789" t="s">
        <v>1223</v>
      </c>
      <c r="C3" s="786"/>
    </row>
    <row r="4" spans="1:6" s="287" customFormat="1" ht="25.5" customHeight="1">
      <c r="A4" s="790"/>
      <c r="B4" s="791" t="s">
        <v>1224</v>
      </c>
      <c r="C4" s="790"/>
      <c r="D4" s="286"/>
      <c r="E4" s="286"/>
      <c r="F4" s="286"/>
    </row>
    <row r="5" spans="1:6" s="287" customFormat="1" ht="14.25" customHeight="1">
      <c r="A5" s="790"/>
      <c r="B5" s="791" t="s">
        <v>1225</v>
      </c>
      <c r="C5" s="790"/>
      <c r="D5" s="286"/>
      <c r="E5" s="286"/>
      <c r="F5" s="286"/>
    </row>
    <row r="6" spans="1:6" s="287" customFormat="1" ht="29.25" customHeight="1">
      <c r="A6" s="790"/>
      <c r="B6" s="791" t="s">
        <v>1226</v>
      </c>
      <c r="C6" s="790"/>
      <c r="D6" s="286"/>
      <c r="E6" s="286"/>
      <c r="F6" s="286"/>
    </row>
    <row r="7" spans="1:6" s="287" customFormat="1">
      <c r="A7" s="790"/>
      <c r="B7" s="791"/>
      <c r="C7" s="790"/>
      <c r="D7" s="286"/>
      <c r="E7" s="286"/>
      <c r="F7" s="286"/>
    </row>
    <row r="8" spans="1:6" s="287" customFormat="1" ht="18.75" customHeight="1">
      <c r="A8" s="790"/>
      <c r="B8" s="791" t="s">
        <v>1227</v>
      </c>
      <c r="C8" s="790"/>
      <c r="D8" s="286"/>
      <c r="E8" s="286"/>
      <c r="F8" s="286"/>
    </row>
    <row r="9" spans="1:6" s="287" customFormat="1" ht="144.75" customHeight="1">
      <c r="A9" s="790"/>
      <c r="B9" s="791" t="s">
        <v>1228</v>
      </c>
      <c r="C9" s="790"/>
      <c r="D9" s="286"/>
      <c r="E9" s="286"/>
      <c r="F9" s="286"/>
    </row>
    <row r="10" spans="1:6" s="287" customFormat="1">
      <c r="A10" s="790"/>
      <c r="B10" s="791"/>
      <c r="C10" s="790"/>
      <c r="D10" s="286"/>
      <c r="E10" s="286"/>
      <c r="F10" s="286"/>
    </row>
    <row r="11" spans="1:6" s="287" customFormat="1" ht="22.5">
      <c r="A11" s="790"/>
      <c r="B11" s="791" t="s">
        <v>1229</v>
      </c>
      <c r="C11" s="790"/>
      <c r="D11" s="286"/>
      <c r="E11" s="286"/>
      <c r="F11" s="286"/>
    </row>
    <row r="12" spans="1:6" s="287" customFormat="1" ht="22.5">
      <c r="A12" s="790"/>
      <c r="B12" s="791" t="s">
        <v>1230</v>
      </c>
      <c r="C12" s="790"/>
      <c r="D12" s="286"/>
      <c r="E12" s="286"/>
      <c r="F12" s="286"/>
    </row>
    <row r="13" spans="1:6" s="287" customFormat="1" ht="22.5">
      <c r="A13" s="790"/>
      <c r="B13" s="791" t="s">
        <v>1231</v>
      </c>
      <c r="C13" s="790"/>
      <c r="D13" s="286"/>
      <c r="E13" s="286"/>
      <c r="F13" s="286"/>
    </row>
    <row r="14" spans="1:6" s="287" customFormat="1" ht="22.5">
      <c r="A14" s="790"/>
      <c r="B14" s="791" t="s">
        <v>1232</v>
      </c>
      <c r="C14" s="790"/>
      <c r="D14" s="286"/>
      <c r="E14" s="286"/>
      <c r="F14" s="286"/>
    </row>
    <row r="15" spans="1:6" s="287" customFormat="1" ht="39" customHeight="1">
      <c r="A15" s="790"/>
      <c r="B15" s="792" t="s">
        <v>1233</v>
      </c>
      <c r="C15" s="790"/>
      <c r="D15" s="286"/>
      <c r="E15" s="286"/>
      <c r="F15" s="286"/>
    </row>
    <row r="16" spans="1:6" s="287" customFormat="1" ht="25.5" customHeight="1">
      <c r="A16" s="790"/>
      <c r="B16" s="791" t="s">
        <v>1234</v>
      </c>
      <c r="C16" s="790"/>
      <c r="D16" s="286"/>
      <c r="E16" s="286"/>
      <c r="F16" s="286"/>
    </row>
    <row r="17" spans="1:6" s="287" customFormat="1" ht="26.25" customHeight="1">
      <c r="A17" s="790"/>
      <c r="B17" s="791" t="s">
        <v>1235</v>
      </c>
      <c r="C17" s="790"/>
      <c r="D17" s="286"/>
      <c r="E17" s="286"/>
      <c r="F17" s="286"/>
    </row>
    <row r="18" spans="1:6" s="287" customFormat="1">
      <c r="A18" s="790"/>
      <c r="B18" s="791" t="s">
        <v>1236</v>
      </c>
      <c r="C18" s="790"/>
      <c r="D18" s="286"/>
      <c r="E18" s="286"/>
      <c r="F18" s="286"/>
    </row>
    <row r="19" spans="1:6" s="287" customFormat="1">
      <c r="A19" s="790"/>
      <c r="B19" s="791" t="s">
        <v>1237</v>
      </c>
      <c r="C19" s="790"/>
      <c r="D19" s="286"/>
      <c r="E19" s="286"/>
      <c r="F19" s="286"/>
    </row>
    <row r="20" spans="1:6" s="287" customFormat="1" ht="22.5">
      <c r="A20" s="790"/>
      <c r="B20" s="791" t="s">
        <v>1238</v>
      </c>
      <c r="C20" s="790"/>
      <c r="D20" s="286"/>
      <c r="E20" s="286"/>
      <c r="F20" s="286"/>
    </row>
    <row r="21" spans="1:6" s="287" customFormat="1">
      <c r="A21" s="790"/>
      <c r="B21" s="791" t="s">
        <v>1239</v>
      </c>
      <c r="C21" s="790"/>
      <c r="D21" s="286"/>
      <c r="E21" s="286"/>
      <c r="F21" s="286"/>
    </row>
    <row r="22" spans="1:6" s="287" customFormat="1">
      <c r="A22" s="790"/>
      <c r="B22" s="791" t="s">
        <v>1240</v>
      </c>
      <c r="C22" s="790"/>
    </row>
    <row r="23" spans="1:6" s="287" customFormat="1">
      <c r="A23" s="790"/>
      <c r="B23" s="791" t="s">
        <v>1241</v>
      </c>
      <c r="C23" s="790"/>
    </row>
    <row r="24" spans="1:6" s="287" customFormat="1" ht="22.5">
      <c r="A24" s="790"/>
      <c r="B24" s="791" t="s">
        <v>1242</v>
      </c>
      <c r="C24" s="790"/>
    </row>
    <row r="25" spans="1:6" s="287" customFormat="1">
      <c r="A25" s="790"/>
      <c r="B25" s="791" t="s">
        <v>1243</v>
      </c>
      <c r="C25" s="790"/>
    </row>
    <row r="26" spans="1:6" s="287" customFormat="1">
      <c r="A26" s="790"/>
      <c r="B26" s="791" t="s">
        <v>1244</v>
      </c>
      <c r="C26" s="790"/>
    </row>
    <row r="27" spans="1:6" s="287" customFormat="1">
      <c r="A27" s="790"/>
      <c r="B27" s="791" t="s">
        <v>1245</v>
      </c>
      <c r="C27" s="790"/>
    </row>
    <row r="28" spans="1:6" s="287" customFormat="1">
      <c r="A28" s="790"/>
      <c r="B28" s="791"/>
      <c r="C28" s="790"/>
    </row>
    <row r="29" spans="1:6" s="287" customFormat="1">
      <c r="A29" s="790"/>
      <c r="B29" s="791" t="s">
        <v>1246</v>
      </c>
      <c r="C29" s="790"/>
    </row>
    <row r="30" spans="1:6" s="287" customFormat="1">
      <c r="A30" s="790"/>
      <c r="B30" s="791" t="s">
        <v>1247</v>
      </c>
      <c r="C30" s="790"/>
    </row>
    <row r="31" spans="1:6" s="287" customFormat="1" ht="22.5">
      <c r="A31" s="790"/>
      <c r="B31" s="791" t="s">
        <v>1248</v>
      </c>
      <c r="C31" s="790"/>
    </row>
    <row r="32" spans="1:6" s="287" customFormat="1">
      <c r="A32" s="790"/>
      <c r="B32" s="791" t="s">
        <v>1249</v>
      </c>
      <c r="C32" s="790"/>
    </row>
    <row r="33" spans="1:4" s="290" customFormat="1">
      <c r="B33" s="791"/>
      <c r="C33" s="793"/>
      <c r="D33" s="289"/>
    </row>
    <row r="34" spans="1:4" s="290" customFormat="1">
      <c r="B34" s="794"/>
      <c r="C34" s="793"/>
      <c r="D34" s="289"/>
    </row>
    <row r="35" spans="1:4" s="293" customFormat="1" ht="21">
      <c r="A35" s="795"/>
      <c r="B35" s="796" t="s">
        <v>1250</v>
      </c>
      <c r="D35" s="292"/>
    </row>
    <row r="36" spans="1:4" s="287" customFormat="1">
      <c r="A36" s="284"/>
      <c r="B36" s="288"/>
      <c r="C36" s="284"/>
    </row>
    <row r="37" spans="1:4" s="287" customFormat="1">
      <c r="A37" s="284"/>
      <c r="C37" s="284"/>
    </row>
    <row r="38" spans="1:4" s="287" customFormat="1">
      <c r="A38" s="284"/>
      <c r="B38" s="294"/>
      <c r="C38" s="284"/>
    </row>
    <row r="39" spans="1:4" s="287" customFormat="1">
      <c r="A39" s="284"/>
      <c r="B39" s="285"/>
      <c r="C39" s="284"/>
    </row>
    <row r="40" spans="1:4" s="287" customFormat="1">
      <c r="A40" s="284"/>
      <c r="C40" s="284"/>
    </row>
    <row r="41" spans="1:4" s="287" customFormat="1">
      <c r="A41" s="284"/>
      <c r="B41" s="295"/>
      <c r="C41" s="284"/>
    </row>
    <row r="42" spans="1:4" s="287" customFormat="1">
      <c r="A42" s="284"/>
      <c r="B42" s="294"/>
      <c r="C42" s="284"/>
    </row>
    <row r="43" spans="1:4" s="287" customFormat="1">
      <c r="A43" s="284"/>
      <c r="B43" s="285"/>
      <c r="C43" s="284"/>
    </row>
    <row r="44" spans="1:4" s="287" customFormat="1">
      <c r="A44" s="284"/>
      <c r="B44" s="285"/>
      <c r="C44" s="284"/>
    </row>
    <row r="45" spans="1:4" s="287" customFormat="1">
      <c r="A45" s="284"/>
      <c r="B45" s="296"/>
      <c r="C45" s="284"/>
    </row>
    <row r="46" spans="1:4" s="287" customFormat="1">
      <c r="A46" s="284"/>
      <c r="B46" s="294"/>
      <c r="C46" s="284"/>
    </row>
    <row r="47" spans="1:4" s="287" customFormat="1">
      <c r="A47" s="284"/>
      <c r="B47" s="285"/>
      <c r="C47" s="284"/>
    </row>
    <row r="48" spans="1:4" s="287" customFormat="1">
      <c r="A48" s="284"/>
      <c r="B48" s="285"/>
      <c r="C48" s="284"/>
    </row>
    <row r="49" spans="1:4" s="287" customFormat="1">
      <c r="A49" s="284"/>
      <c r="B49" s="285"/>
      <c r="C49" s="284"/>
    </row>
    <row r="50" spans="1:4" s="287" customFormat="1">
      <c r="A50" s="284"/>
      <c r="B50" s="285"/>
      <c r="C50" s="284"/>
    </row>
    <row r="51" spans="1:4" s="287" customFormat="1">
      <c r="A51" s="288"/>
      <c r="B51" s="285"/>
      <c r="C51" s="284"/>
    </row>
    <row r="52" spans="1:4" s="287" customFormat="1">
      <c r="A52" s="284"/>
      <c r="B52" s="285"/>
      <c r="C52" s="284"/>
    </row>
    <row r="53" spans="1:4" s="287" customFormat="1">
      <c r="A53" s="284"/>
      <c r="B53" s="285"/>
      <c r="C53" s="284"/>
    </row>
    <row r="54" spans="1:4" s="287" customFormat="1">
      <c r="A54" s="284"/>
      <c r="B54" s="285"/>
      <c r="C54" s="284"/>
    </row>
    <row r="55" spans="1:4" s="287" customFormat="1">
      <c r="A55" s="284"/>
      <c r="B55" s="285"/>
      <c r="C55" s="284"/>
    </row>
    <row r="56" spans="1:4">
      <c r="A56" s="282"/>
      <c r="B56" s="297"/>
      <c r="C56" s="282"/>
    </row>
    <row r="57" spans="1:4">
      <c r="A57" s="282"/>
      <c r="B57" s="297"/>
      <c r="C57" s="282"/>
    </row>
    <row r="58" spans="1:4" s="293" customFormat="1">
      <c r="A58" s="298"/>
      <c r="B58" s="299"/>
      <c r="C58" s="291"/>
      <c r="D58" s="292"/>
    </row>
    <row r="59" spans="1:4" s="293" customFormat="1">
      <c r="A59" s="298"/>
      <c r="B59" s="299"/>
      <c r="C59" s="291"/>
      <c r="D59" s="292"/>
    </row>
    <row r="60" spans="1:4" s="293" customFormat="1">
      <c r="A60" s="298"/>
      <c r="B60" s="299"/>
      <c r="C60" s="291"/>
      <c r="D60" s="292"/>
    </row>
    <row r="61" spans="1:4" s="287" customFormat="1">
      <c r="A61" s="284"/>
      <c r="B61" s="285"/>
      <c r="C61" s="284"/>
    </row>
    <row r="62" spans="1:4">
      <c r="A62" s="282"/>
      <c r="B62" s="283"/>
      <c r="C62" s="282"/>
    </row>
    <row r="63" spans="1:4">
      <c r="A63" s="282"/>
      <c r="B63" s="283"/>
      <c r="C63" s="282"/>
    </row>
    <row r="64" spans="1:4">
      <c r="A64" s="282"/>
      <c r="B64" s="282"/>
      <c r="C64" s="282"/>
    </row>
    <row r="65" spans="1:5" s="303" customFormat="1">
      <c r="A65" s="300"/>
      <c r="B65" s="301"/>
      <c r="C65" s="302"/>
      <c r="D65" s="302"/>
      <c r="E65" s="302"/>
    </row>
    <row r="66" spans="1:5">
      <c r="A66" s="282"/>
      <c r="B66" s="304"/>
      <c r="C66" s="282"/>
    </row>
    <row r="70" spans="1:5">
      <c r="A70" s="282"/>
      <c r="B70" s="282"/>
      <c r="C70" s="282"/>
    </row>
    <row r="71" spans="1:5">
      <c r="A71" s="282"/>
      <c r="B71" s="282"/>
      <c r="C71" s="282"/>
    </row>
    <row r="72" spans="1:5">
      <c r="A72" s="282"/>
      <c r="B72" s="282"/>
      <c r="C72" s="282"/>
    </row>
    <row r="73" spans="1:5">
      <c r="A73" s="282"/>
      <c r="B73" s="282"/>
      <c r="C73" s="282"/>
    </row>
    <row r="74" spans="1:5">
      <c r="A74" s="282"/>
      <c r="B74" s="282"/>
      <c r="C74" s="282"/>
    </row>
    <row r="75" spans="1:5">
      <c r="A75" s="282"/>
      <c r="B75" s="282"/>
      <c r="C75" s="282"/>
    </row>
    <row r="76" spans="1:5">
      <c r="A76" s="282"/>
      <c r="B76" s="282"/>
      <c r="C76" s="282"/>
    </row>
    <row r="77" spans="1:5">
      <c r="A77" s="282"/>
      <c r="B77" s="282"/>
      <c r="C77" s="282"/>
    </row>
    <row r="78" spans="1:5">
      <c r="A78" s="282"/>
      <c r="B78" s="282"/>
      <c r="C78" s="282"/>
    </row>
    <row r="79" spans="1:5">
      <c r="A79" s="282"/>
      <c r="B79" s="282"/>
      <c r="C79" s="282"/>
    </row>
    <row r="80" spans="1:5">
      <c r="A80" s="282"/>
      <c r="B80" s="282"/>
      <c r="C80" s="282"/>
    </row>
    <row r="81" spans="1:3">
      <c r="A81" s="282"/>
      <c r="B81" s="282"/>
      <c r="C81" s="282"/>
    </row>
    <row r="82" spans="1:3">
      <c r="A82" s="282"/>
      <c r="B82" s="282"/>
      <c r="C82" s="282"/>
    </row>
    <row r="83" spans="1:3">
      <c r="A83" s="282"/>
      <c r="B83" s="282"/>
      <c r="C83" s="282"/>
    </row>
    <row r="84" spans="1:3">
      <c r="A84" s="282"/>
      <c r="B84" s="282"/>
      <c r="C84" s="282"/>
    </row>
    <row r="85" spans="1:3">
      <c r="A85" s="282"/>
      <c r="B85" s="282"/>
      <c r="C85" s="282"/>
    </row>
    <row r="86" spans="1:3">
      <c r="A86" s="282"/>
      <c r="B86" s="282"/>
      <c r="C86" s="282"/>
    </row>
    <row r="87" spans="1:3">
      <c r="A87" s="282"/>
      <c r="B87" s="282"/>
      <c r="C87" s="282"/>
    </row>
    <row r="88" spans="1:3">
      <c r="A88" s="282"/>
      <c r="B88" s="282"/>
      <c r="C88" s="282"/>
    </row>
    <row r="89" spans="1:3">
      <c r="A89" s="282"/>
      <c r="B89" s="282"/>
      <c r="C89" s="282"/>
    </row>
    <row r="90" spans="1:3">
      <c r="A90" s="282"/>
      <c r="B90" s="282"/>
      <c r="C90" s="282"/>
    </row>
    <row r="91" spans="1:3">
      <c r="A91" s="282"/>
      <c r="B91" s="282"/>
      <c r="C91" s="282"/>
    </row>
    <row r="92" spans="1:3">
      <c r="A92" s="282"/>
      <c r="B92" s="282"/>
      <c r="C92" s="282"/>
    </row>
    <row r="93" spans="1:3">
      <c r="A93" s="282"/>
      <c r="B93" s="282"/>
      <c r="C93" s="282"/>
    </row>
    <row r="94" spans="1:3">
      <c r="A94" s="282"/>
      <c r="B94" s="282"/>
      <c r="C94" s="282"/>
    </row>
    <row r="95" spans="1:3">
      <c r="A95" s="282"/>
      <c r="B95" s="282"/>
      <c r="C95" s="282"/>
    </row>
    <row r="96" spans="1:3">
      <c r="A96" s="282"/>
      <c r="B96" s="282"/>
      <c r="C96" s="282"/>
    </row>
    <row r="97" spans="1:3">
      <c r="A97" s="282"/>
      <c r="B97" s="282"/>
      <c r="C97" s="282"/>
    </row>
    <row r="98" spans="1:3">
      <c r="A98" s="282"/>
      <c r="B98" s="282"/>
      <c r="C98" s="282"/>
    </row>
    <row r="99" spans="1:3">
      <c r="A99" s="282"/>
      <c r="B99" s="282"/>
      <c r="C99" s="282"/>
    </row>
    <row r="100" spans="1:3">
      <c r="A100" s="282"/>
      <c r="B100" s="282"/>
      <c r="C100" s="282"/>
    </row>
    <row r="101" spans="1:3">
      <c r="A101" s="282"/>
      <c r="B101" s="282"/>
      <c r="C101" s="282"/>
    </row>
    <row r="102" spans="1:3">
      <c r="A102" s="282"/>
      <c r="B102" s="282"/>
      <c r="C102" s="282"/>
    </row>
    <row r="103" spans="1:3">
      <c r="A103" s="282"/>
      <c r="B103" s="282"/>
      <c r="C103" s="282"/>
    </row>
    <row r="104" spans="1:3">
      <c r="A104" s="282"/>
      <c r="B104" s="282"/>
      <c r="C104" s="282"/>
    </row>
    <row r="105" spans="1:3">
      <c r="A105" s="282"/>
      <c r="B105" s="282"/>
      <c r="C105" s="282"/>
    </row>
    <row r="106" spans="1:3">
      <c r="A106" s="282"/>
      <c r="B106" s="282"/>
      <c r="C106" s="282"/>
    </row>
    <row r="107" spans="1:3">
      <c r="A107" s="282"/>
      <c r="B107" s="282"/>
      <c r="C107" s="282"/>
    </row>
    <row r="108" spans="1:3">
      <c r="A108" s="282"/>
      <c r="B108" s="282"/>
      <c r="C108" s="282"/>
    </row>
    <row r="109" spans="1:3">
      <c r="A109" s="282"/>
      <c r="B109" s="282"/>
      <c r="C109" s="282"/>
    </row>
    <row r="110" spans="1:3">
      <c r="A110" s="282"/>
      <c r="B110" s="282"/>
      <c r="C110" s="282"/>
    </row>
    <row r="111" spans="1:3">
      <c r="A111" s="282"/>
      <c r="B111" s="282"/>
      <c r="C111" s="282"/>
    </row>
    <row r="112" spans="1:3">
      <c r="A112" s="282"/>
      <c r="B112" s="282"/>
      <c r="C112" s="282"/>
    </row>
    <row r="113" spans="1:3">
      <c r="A113" s="282"/>
      <c r="B113" s="282"/>
      <c r="C113" s="282"/>
    </row>
    <row r="114" spans="1:3">
      <c r="A114" s="282"/>
      <c r="B114" s="282"/>
      <c r="C114" s="282"/>
    </row>
    <row r="115" spans="1:3">
      <c r="A115" s="282"/>
      <c r="B115" s="282"/>
      <c r="C115" s="282"/>
    </row>
    <row r="116" spans="1:3">
      <c r="A116" s="282"/>
      <c r="B116" s="282"/>
      <c r="C116" s="282"/>
    </row>
    <row r="117" spans="1:3">
      <c r="A117" s="282"/>
      <c r="B117" s="282"/>
      <c r="C117" s="282"/>
    </row>
    <row r="118" spans="1:3">
      <c r="A118" s="282"/>
      <c r="B118" s="282"/>
      <c r="C118" s="282"/>
    </row>
    <row r="119" spans="1:3">
      <c r="A119" s="282"/>
      <c r="B119" s="282"/>
      <c r="C119" s="282"/>
    </row>
    <row r="120" spans="1:3">
      <c r="A120" s="282"/>
      <c r="B120" s="282"/>
      <c r="C120" s="282"/>
    </row>
    <row r="121" spans="1:3">
      <c r="A121" s="282"/>
      <c r="B121" s="282"/>
      <c r="C121" s="282"/>
    </row>
    <row r="122" spans="1:3">
      <c r="A122" s="282"/>
      <c r="B122" s="282"/>
      <c r="C122" s="282"/>
    </row>
    <row r="123" spans="1:3">
      <c r="A123" s="282"/>
      <c r="B123" s="282"/>
      <c r="C123" s="282"/>
    </row>
    <row r="124" spans="1:3">
      <c r="A124" s="282"/>
      <c r="B124" s="282"/>
      <c r="C124" s="282"/>
    </row>
    <row r="125" spans="1:3">
      <c r="A125" s="282"/>
      <c r="B125" s="282"/>
      <c r="C125" s="282"/>
    </row>
    <row r="126" spans="1:3">
      <c r="A126" s="282"/>
      <c r="B126" s="282"/>
      <c r="C126" s="282"/>
    </row>
    <row r="127" spans="1:3">
      <c r="A127" s="282"/>
      <c r="B127" s="282"/>
      <c r="C127" s="282"/>
    </row>
    <row r="128" spans="1:3">
      <c r="A128" s="282"/>
      <c r="B128" s="282"/>
      <c r="C128" s="282"/>
    </row>
    <row r="129" spans="1:3">
      <c r="A129" s="282"/>
      <c r="B129" s="282"/>
      <c r="C129" s="282"/>
    </row>
    <row r="130" spans="1:3">
      <c r="A130" s="282"/>
      <c r="B130" s="282"/>
      <c r="C130" s="282"/>
    </row>
    <row r="131" spans="1:3">
      <c r="A131" s="282"/>
      <c r="B131" s="282"/>
      <c r="C131" s="282"/>
    </row>
    <row r="132" spans="1:3">
      <c r="A132" s="282"/>
      <c r="B132" s="282"/>
      <c r="C132" s="282"/>
    </row>
    <row r="133" spans="1:3">
      <c r="A133" s="282"/>
      <c r="B133" s="282"/>
      <c r="C133" s="282"/>
    </row>
  </sheetData>
  <sheetProtection algorithmName="SHA-512" hashValue="M6B9kdGNjTocqHBbRXMA02SDIbeoUUwCpyAKnDrCOtmJ9wg07QHGi8JVMawcCmNsles9orjKbjtVlnXOPZTefw==" saltValue="N2pr9Jz+GjWlVrBpdj8s4A==" spinCount="100000" sheet="1" objects="1" scenarios="1"/>
  <pageMargins left="0.98425196850393704" right="0.19685039370078741" top="0.59055118110236227" bottom="0.59055118110236227" header="0" footer="0"/>
  <pageSetup paperSize="9" scale="97" firstPageNumber="117" fitToHeight="100" orientation="portrait" useFirstPageNumber="1" r:id="rId1"/>
  <headerFooter>
    <oddFooter>&amp;R&amp;8&amp;P</oddFooter>
  </headerFooter>
  <rowBreaks count="1" manualBreakCount="1">
    <brk id="22" max="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DEEBE-9979-4C77-9C81-D20665182B7C}">
  <sheetPr codeName="List3">
    <pageSetUpPr fitToPage="1"/>
  </sheetPr>
  <dimension ref="A1:L430"/>
  <sheetViews>
    <sheetView showZeros="0" view="pageBreakPreview" zoomScaleNormal="100" zoomScaleSheetLayoutView="100" workbookViewId="0">
      <selection activeCell="F428" sqref="F428"/>
    </sheetView>
  </sheetViews>
  <sheetFormatPr defaultRowHeight="15"/>
  <cols>
    <col min="1" max="1" width="8.42578125" style="309" bestFit="1" customWidth="1"/>
    <col min="2" max="2" width="45.85546875" style="330" customWidth="1"/>
    <col min="3" max="3" width="7.42578125" style="310" customWidth="1"/>
    <col min="4" max="4" width="7.85546875" style="311" bestFit="1" customWidth="1"/>
    <col min="5" max="5" width="9.85546875" style="234" bestFit="1" customWidth="1"/>
    <col min="6" max="6" width="11.5703125" style="234" bestFit="1" customWidth="1"/>
    <col min="7" max="256" width="9.140625" style="233"/>
    <col min="257" max="257" width="8.42578125" style="233" bestFit="1" customWidth="1"/>
    <col min="258" max="258" width="45.85546875" style="233" customWidth="1"/>
    <col min="259" max="259" width="7.42578125" style="233" customWidth="1"/>
    <col min="260" max="260" width="7.85546875" style="233" bestFit="1" customWidth="1"/>
    <col min="261" max="261" width="9.85546875" style="233" bestFit="1" customWidth="1"/>
    <col min="262" max="262" width="11.5703125" style="233" bestFit="1" customWidth="1"/>
    <col min="263" max="512" width="9.140625" style="233"/>
    <col min="513" max="513" width="8.42578125" style="233" bestFit="1" customWidth="1"/>
    <col min="514" max="514" width="45.85546875" style="233" customWidth="1"/>
    <col min="515" max="515" width="7.42578125" style="233" customWidth="1"/>
    <col min="516" max="516" width="7.85546875" style="233" bestFit="1" customWidth="1"/>
    <col min="517" max="517" width="9.85546875" style="233" bestFit="1" customWidth="1"/>
    <col min="518" max="518" width="11.5703125" style="233" bestFit="1" customWidth="1"/>
    <col min="519" max="768" width="9.140625" style="233"/>
    <col min="769" max="769" width="8.42578125" style="233" bestFit="1" customWidth="1"/>
    <col min="770" max="770" width="45.85546875" style="233" customWidth="1"/>
    <col min="771" max="771" width="7.42578125" style="233" customWidth="1"/>
    <col min="772" max="772" width="7.85546875" style="233" bestFit="1" customWidth="1"/>
    <col min="773" max="773" width="9.85546875" style="233" bestFit="1" customWidth="1"/>
    <col min="774" max="774" width="11.5703125" style="233" bestFit="1" customWidth="1"/>
    <col min="775" max="1024" width="9.140625" style="233"/>
    <col min="1025" max="1025" width="8.42578125" style="233" bestFit="1" customWidth="1"/>
    <col min="1026" max="1026" width="45.85546875" style="233" customWidth="1"/>
    <col min="1027" max="1027" width="7.42578125" style="233" customWidth="1"/>
    <col min="1028" max="1028" width="7.85546875" style="233" bestFit="1" customWidth="1"/>
    <col min="1029" max="1029" width="9.85546875" style="233" bestFit="1" customWidth="1"/>
    <col min="1030" max="1030" width="11.5703125" style="233" bestFit="1" customWidth="1"/>
    <col min="1031" max="1280" width="9.140625" style="233"/>
    <col min="1281" max="1281" width="8.42578125" style="233" bestFit="1" customWidth="1"/>
    <col min="1282" max="1282" width="45.85546875" style="233" customWidth="1"/>
    <col min="1283" max="1283" width="7.42578125" style="233" customWidth="1"/>
    <col min="1284" max="1284" width="7.85546875" style="233" bestFit="1" customWidth="1"/>
    <col min="1285" max="1285" width="9.85546875" style="233" bestFit="1" customWidth="1"/>
    <col min="1286" max="1286" width="11.5703125" style="233" bestFit="1" customWidth="1"/>
    <col min="1287" max="1536" width="9.140625" style="233"/>
    <col min="1537" max="1537" width="8.42578125" style="233" bestFit="1" customWidth="1"/>
    <col min="1538" max="1538" width="45.85546875" style="233" customWidth="1"/>
    <col min="1539" max="1539" width="7.42578125" style="233" customWidth="1"/>
    <col min="1540" max="1540" width="7.85546875" style="233" bestFit="1" customWidth="1"/>
    <col min="1541" max="1541" width="9.85546875" style="233" bestFit="1" customWidth="1"/>
    <col min="1542" max="1542" width="11.5703125" style="233" bestFit="1" customWidth="1"/>
    <col min="1543" max="1792" width="9.140625" style="233"/>
    <col min="1793" max="1793" width="8.42578125" style="233" bestFit="1" customWidth="1"/>
    <col min="1794" max="1794" width="45.85546875" style="233" customWidth="1"/>
    <col min="1795" max="1795" width="7.42578125" style="233" customWidth="1"/>
    <col min="1796" max="1796" width="7.85546875" style="233" bestFit="1" customWidth="1"/>
    <col min="1797" max="1797" width="9.85546875" style="233" bestFit="1" customWidth="1"/>
    <col min="1798" max="1798" width="11.5703125" style="233" bestFit="1" customWidth="1"/>
    <col min="1799" max="2048" width="9.140625" style="233"/>
    <col min="2049" max="2049" width="8.42578125" style="233" bestFit="1" customWidth="1"/>
    <col min="2050" max="2050" width="45.85546875" style="233" customWidth="1"/>
    <col min="2051" max="2051" width="7.42578125" style="233" customWidth="1"/>
    <col min="2052" max="2052" width="7.85546875" style="233" bestFit="1" customWidth="1"/>
    <col min="2053" max="2053" width="9.85546875" style="233" bestFit="1" customWidth="1"/>
    <col min="2054" max="2054" width="11.5703125" style="233" bestFit="1" customWidth="1"/>
    <col min="2055" max="2304" width="9.140625" style="233"/>
    <col min="2305" max="2305" width="8.42578125" style="233" bestFit="1" customWidth="1"/>
    <col min="2306" max="2306" width="45.85546875" style="233" customWidth="1"/>
    <col min="2307" max="2307" width="7.42578125" style="233" customWidth="1"/>
    <col min="2308" max="2308" width="7.85546875" style="233" bestFit="1" customWidth="1"/>
    <col min="2309" max="2309" width="9.85546875" style="233" bestFit="1" customWidth="1"/>
    <col min="2310" max="2310" width="11.5703125" style="233" bestFit="1" customWidth="1"/>
    <col min="2311" max="2560" width="9.140625" style="233"/>
    <col min="2561" max="2561" width="8.42578125" style="233" bestFit="1" customWidth="1"/>
    <col min="2562" max="2562" width="45.85546875" style="233" customWidth="1"/>
    <col min="2563" max="2563" width="7.42578125" style="233" customWidth="1"/>
    <col min="2564" max="2564" width="7.85546875" style="233" bestFit="1" customWidth="1"/>
    <col min="2565" max="2565" width="9.85546875" style="233" bestFit="1" customWidth="1"/>
    <col min="2566" max="2566" width="11.5703125" style="233" bestFit="1" customWidth="1"/>
    <col min="2567" max="2816" width="9.140625" style="233"/>
    <col min="2817" max="2817" width="8.42578125" style="233" bestFit="1" customWidth="1"/>
    <col min="2818" max="2818" width="45.85546875" style="233" customWidth="1"/>
    <col min="2819" max="2819" width="7.42578125" style="233" customWidth="1"/>
    <col min="2820" max="2820" width="7.85546875" style="233" bestFit="1" customWidth="1"/>
    <col min="2821" max="2821" width="9.85546875" style="233" bestFit="1" customWidth="1"/>
    <col min="2822" max="2822" width="11.5703125" style="233" bestFit="1" customWidth="1"/>
    <col min="2823" max="3072" width="9.140625" style="233"/>
    <col min="3073" max="3073" width="8.42578125" style="233" bestFit="1" customWidth="1"/>
    <col min="3074" max="3074" width="45.85546875" style="233" customWidth="1"/>
    <col min="3075" max="3075" width="7.42578125" style="233" customWidth="1"/>
    <col min="3076" max="3076" width="7.85546875" style="233" bestFit="1" customWidth="1"/>
    <col min="3077" max="3077" width="9.85546875" style="233" bestFit="1" customWidth="1"/>
    <col min="3078" max="3078" width="11.5703125" style="233" bestFit="1" customWidth="1"/>
    <col min="3079" max="3328" width="9.140625" style="233"/>
    <col min="3329" max="3329" width="8.42578125" style="233" bestFit="1" customWidth="1"/>
    <col min="3330" max="3330" width="45.85546875" style="233" customWidth="1"/>
    <col min="3331" max="3331" width="7.42578125" style="233" customWidth="1"/>
    <col min="3332" max="3332" width="7.85546875" style="233" bestFit="1" customWidth="1"/>
    <col min="3333" max="3333" width="9.85546875" style="233" bestFit="1" customWidth="1"/>
    <col min="3334" max="3334" width="11.5703125" style="233" bestFit="1" customWidth="1"/>
    <col min="3335" max="3584" width="9.140625" style="233"/>
    <col min="3585" max="3585" width="8.42578125" style="233" bestFit="1" customWidth="1"/>
    <col min="3586" max="3586" width="45.85546875" style="233" customWidth="1"/>
    <col min="3587" max="3587" width="7.42578125" style="233" customWidth="1"/>
    <col min="3588" max="3588" width="7.85546875" style="233" bestFit="1" customWidth="1"/>
    <col min="3589" max="3589" width="9.85546875" style="233" bestFit="1" customWidth="1"/>
    <col min="3590" max="3590" width="11.5703125" style="233" bestFit="1" customWidth="1"/>
    <col min="3591" max="3840" width="9.140625" style="233"/>
    <col min="3841" max="3841" width="8.42578125" style="233" bestFit="1" customWidth="1"/>
    <col min="3842" max="3842" width="45.85546875" style="233" customWidth="1"/>
    <col min="3843" max="3843" width="7.42578125" style="233" customWidth="1"/>
    <col min="3844" max="3844" width="7.85546875" style="233" bestFit="1" customWidth="1"/>
    <col min="3845" max="3845" width="9.85546875" style="233" bestFit="1" customWidth="1"/>
    <col min="3846" max="3846" width="11.5703125" style="233" bestFit="1" customWidth="1"/>
    <col min="3847" max="4096" width="9.140625" style="233"/>
    <col min="4097" max="4097" width="8.42578125" style="233" bestFit="1" customWidth="1"/>
    <col min="4098" max="4098" width="45.85546875" style="233" customWidth="1"/>
    <col min="4099" max="4099" width="7.42578125" style="233" customWidth="1"/>
    <col min="4100" max="4100" width="7.85546875" style="233" bestFit="1" customWidth="1"/>
    <col min="4101" max="4101" width="9.85546875" style="233" bestFit="1" customWidth="1"/>
    <col min="4102" max="4102" width="11.5703125" style="233" bestFit="1" customWidth="1"/>
    <col min="4103" max="4352" width="9.140625" style="233"/>
    <col min="4353" max="4353" width="8.42578125" style="233" bestFit="1" customWidth="1"/>
    <col min="4354" max="4354" width="45.85546875" style="233" customWidth="1"/>
    <col min="4355" max="4355" width="7.42578125" style="233" customWidth="1"/>
    <col min="4356" max="4356" width="7.85546875" style="233" bestFit="1" customWidth="1"/>
    <col min="4357" max="4357" width="9.85546875" style="233" bestFit="1" customWidth="1"/>
    <col min="4358" max="4358" width="11.5703125" style="233" bestFit="1" customWidth="1"/>
    <col min="4359" max="4608" width="9.140625" style="233"/>
    <col min="4609" max="4609" width="8.42578125" style="233" bestFit="1" customWidth="1"/>
    <col min="4610" max="4610" width="45.85546875" style="233" customWidth="1"/>
    <col min="4611" max="4611" width="7.42578125" style="233" customWidth="1"/>
    <col min="4612" max="4612" width="7.85546875" style="233" bestFit="1" customWidth="1"/>
    <col min="4613" max="4613" width="9.85546875" style="233" bestFit="1" customWidth="1"/>
    <col min="4614" max="4614" width="11.5703125" style="233" bestFit="1" customWidth="1"/>
    <col min="4615" max="4864" width="9.140625" style="233"/>
    <col min="4865" max="4865" width="8.42578125" style="233" bestFit="1" customWidth="1"/>
    <col min="4866" max="4866" width="45.85546875" style="233" customWidth="1"/>
    <col min="4867" max="4867" width="7.42578125" style="233" customWidth="1"/>
    <col min="4868" max="4868" width="7.85546875" style="233" bestFit="1" customWidth="1"/>
    <col min="4869" max="4869" width="9.85546875" style="233" bestFit="1" customWidth="1"/>
    <col min="4870" max="4870" width="11.5703125" style="233" bestFit="1" customWidth="1"/>
    <col min="4871" max="5120" width="9.140625" style="233"/>
    <col min="5121" max="5121" width="8.42578125" style="233" bestFit="1" customWidth="1"/>
    <col min="5122" max="5122" width="45.85546875" style="233" customWidth="1"/>
    <col min="5123" max="5123" width="7.42578125" style="233" customWidth="1"/>
    <col min="5124" max="5124" width="7.85546875" style="233" bestFit="1" customWidth="1"/>
    <col min="5125" max="5125" width="9.85546875" style="233" bestFit="1" customWidth="1"/>
    <col min="5126" max="5126" width="11.5703125" style="233" bestFit="1" customWidth="1"/>
    <col min="5127" max="5376" width="9.140625" style="233"/>
    <col min="5377" max="5377" width="8.42578125" style="233" bestFit="1" customWidth="1"/>
    <col min="5378" max="5378" width="45.85546875" style="233" customWidth="1"/>
    <col min="5379" max="5379" width="7.42578125" style="233" customWidth="1"/>
    <col min="5380" max="5380" width="7.85546875" style="233" bestFit="1" customWidth="1"/>
    <col min="5381" max="5381" width="9.85546875" style="233" bestFit="1" customWidth="1"/>
    <col min="5382" max="5382" width="11.5703125" style="233" bestFit="1" customWidth="1"/>
    <col min="5383" max="5632" width="9.140625" style="233"/>
    <col min="5633" max="5633" width="8.42578125" style="233" bestFit="1" customWidth="1"/>
    <col min="5634" max="5634" width="45.85546875" style="233" customWidth="1"/>
    <col min="5635" max="5635" width="7.42578125" style="233" customWidth="1"/>
    <col min="5636" max="5636" width="7.85546875" style="233" bestFit="1" customWidth="1"/>
    <col min="5637" max="5637" width="9.85546875" style="233" bestFit="1" customWidth="1"/>
    <col min="5638" max="5638" width="11.5703125" style="233" bestFit="1" customWidth="1"/>
    <col min="5639" max="5888" width="9.140625" style="233"/>
    <col min="5889" max="5889" width="8.42578125" style="233" bestFit="1" customWidth="1"/>
    <col min="5890" max="5890" width="45.85546875" style="233" customWidth="1"/>
    <col min="5891" max="5891" width="7.42578125" style="233" customWidth="1"/>
    <col min="5892" max="5892" width="7.85546875" style="233" bestFit="1" customWidth="1"/>
    <col min="5893" max="5893" width="9.85546875" style="233" bestFit="1" customWidth="1"/>
    <col min="5894" max="5894" width="11.5703125" style="233" bestFit="1" customWidth="1"/>
    <col min="5895" max="6144" width="9.140625" style="233"/>
    <col min="6145" max="6145" width="8.42578125" style="233" bestFit="1" customWidth="1"/>
    <col min="6146" max="6146" width="45.85546875" style="233" customWidth="1"/>
    <col min="6147" max="6147" width="7.42578125" style="233" customWidth="1"/>
    <col min="6148" max="6148" width="7.85546875" style="233" bestFit="1" customWidth="1"/>
    <col min="6149" max="6149" width="9.85546875" style="233" bestFit="1" customWidth="1"/>
    <col min="6150" max="6150" width="11.5703125" style="233" bestFit="1" customWidth="1"/>
    <col min="6151" max="6400" width="9.140625" style="233"/>
    <col min="6401" max="6401" width="8.42578125" style="233" bestFit="1" customWidth="1"/>
    <col min="6402" max="6402" width="45.85546875" style="233" customWidth="1"/>
    <col min="6403" max="6403" width="7.42578125" style="233" customWidth="1"/>
    <col min="6404" max="6404" width="7.85546875" style="233" bestFit="1" customWidth="1"/>
    <col min="6405" max="6405" width="9.85546875" style="233" bestFit="1" customWidth="1"/>
    <col min="6406" max="6406" width="11.5703125" style="233" bestFit="1" customWidth="1"/>
    <col min="6407" max="6656" width="9.140625" style="233"/>
    <col min="6657" max="6657" width="8.42578125" style="233" bestFit="1" customWidth="1"/>
    <col min="6658" max="6658" width="45.85546875" style="233" customWidth="1"/>
    <col min="6659" max="6659" width="7.42578125" style="233" customWidth="1"/>
    <col min="6660" max="6660" width="7.85546875" style="233" bestFit="1" customWidth="1"/>
    <col min="6661" max="6661" width="9.85546875" style="233" bestFit="1" customWidth="1"/>
    <col min="6662" max="6662" width="11.5703125" style="233" bestFit="1" customWidth="1"/>
    <col min="6663" max="6912" width="9.140625" style="233"/>
    <col min="6913" max="6913" width="8.42578125" style="233" bestFit="1" customWidth="1"/>
    <col min="6914" max="6914" width="45.85546875" style="233" customWidth="1"/>
    <col min="6915" max="6915" width="7.42578125" style="233" customWidth="1"/>
    <col min="6916" max="6916" width="7.85546875" style="233" bestFit="1" customWidth="1"/>
    <col min="6917" max="6917" width="9.85546875" style="233" bestFit="1" customWidth="1"/>
    <col min="6918" max="6918" width="11.5703125" style="233" bestFit="1" customWidth="1"/>
    <col min="6919" max="7168" width="9.140625" style="233"/>
    <col min="7169" max="7169" width="8.42578125" style="233" bestFit="1" customWidth="1"/>
    <col min="7170" max="7170" width="45.85546875" style="233" customWidth="1"/>
    <col min="7171" max="7171" width="7.42578125" style="233" customWidth="1"/>
    <col min="7172" max="7172" width="7.85546875" style="233" bestFit="1" customWidth="1"/>
    <col min="7173" max="7173" width="9.85546875" style="233" bestFit="1" customWidth="1"/>
    <col min="7174" max="7174" width="11.5703125" style="233" bestFit="1" customWidth="1"/>
    <col min="7175" max="7424" width="9.140625" style="233"/>
    <col min="7425" max="7425" width="8.42578125" style="233" bestFit="1" customWidth="1"/>
    <col min="7426" max="7426" width="45.85546875" style="233" customWidth="1"/>
    <col min="7427" max="7427" width="7.42578125" style="233" customWidth="1"/>
    <col min="7428" max="7428" width="7.85546875" style="233" bestFit="1" customWidth="1"/>
    <col min="7429" max="7429" width="9.85546875" style="233" bestFit="1" customWidth="1"/>
    <col min="7430" max="7430" width="11.5703125" style="233" bestFit="1" customWidth="1"/>
    <col min="7431" max="7680" width="9.140625" style="233"/>
    <col min="7681" max="7681" width="8.42578125" style="233" bestFit="1" customWidth="1"/>
    <col min="7682" max="7682" width="45.85546875" style="233" customWidth="1"/>
    <col min="7683" max="7683" width="7.42578125" style="233" customWidth="1"/>
    <col min="7684" max="7684" width="7.85546875" style="233" bestFit="1" customWidth="1"/>
    <col min="7685" max="7685" width="9.85546875" style="233" bestFit="1" customWidth="1"/>
    <col min="7686" max="7686" width="11.5703125" style="233" bestFit="1" customWidth="1"/>
    <col min="7687" max="7936" width="9.140625" style="233"/>
    <col min="7937" max="7937" width="8.42578125" style="233" bestFit="1" customWidth="1"/>
    <col min="7938" max="7938" width="45.85546875" style="233" customWidth="1"/>
    <col min="7939" max="7939" width="7.42578125" style="233" customWidth="1"/>
    <col min="7940" max="7940" width="7.85546875" style="233" bestFit="1" customWidth="1"/>
    <col min="7941" max="7941" width="9.85546875" style="233" bestFit="1" customWidth="1"/>
    <col min="7942" max="7942" width="11.5703125" style="233" bestFit="1" customWidth="1"/>
    <col min="7943" max="8192" width="9.140625" style="233"/>
    <col min="8193" max="8193" width="8.42578125" style="233" bestFit="1" customWidth="1"/>
    <col min="8194" max="8194" width="45.85546875" style="233" customWidth="1"/>
    <col min="8195" max="8195" width="7.42578125" style="233" customWidth="1"/>
    <col min="8196" max="8196" width="7.85546875" style="233" bestFit="1" customWidth="1"/>
    <col min="8197" max="8197" width="9.85546875" style="233" bestFit="1" customWidth="1"/>
    <col min="8198" max="8198" width="11.5703125" style="233" bestFit="1" customWidth="1"/>
    <col min="8199" max="8448" width="9.140625" style="233"/>
    <col min="8449" max="8449" width="8.42578125" style="233" bestFit="1" customWidth="1"/>
    <col min="8450" max="8450" width="45.85546875" style="233" customWidth="1"/>
    <col min="8451" max="8451" width="7.42578125" style="233" customWidth="1"/>
    <col min="8452" max="8452" width="7.85546875" style="233" bestFit="1" customWidth="1"/>
    <col min="8453" max="8453" width="9.85546875" style="233" bestFit="1" customWidth="1"/>
    <col min="8454" max="8454" width="11.5703125" style="233" bestFit="1" customWidth="1"/>
    <col min="8455" max="8704" width="9.140625" style="233"/>
    <col min="8705" max="8705" width="8.42578125" style="233" bestFit="1" customWidth="1"/>
    <col min="8706" max="8706" width="45.85546875" style="233" customWidth="1"/>
    <col min="8707" max="8707" width="7.42578125" style="233" customWidth="1"/>
    <col min="8708" max="8708" width="7.85546875" style="233" bestFit="1" customWidth="1"/>
    <col min="8709" max="8709" width="9.85546875" style="233" bestFit="1" customWidth="1"/>
    <col min="8710" max="8710" width="11.5703125" style="233" bestFit="1" customWidth="1"/>
    <col min="8711" max="8960" width="9.140625" style="233"/>
    <col min="8961" max="8961" width="8.42578125" style="233" bestFit="1" customWidth="1"/>
    <col min="8962" max="8962" width="45.85546875" style="233" customWidth="1"/>
    <col min="8963" max="8963" width="7.42578125" style="233" customWidth="1"/>
    <col min="8964" max="8964" width="7.85546875" style="233" bestFit="1" customWidth="1"/>
    <col min="8965" max="8965" width="9.85546875" style="233" bestFit="1" customWidth="1"/>
    <col min="8966" max="8966" width="11.5703125" style="233" bestFit="1" customWidth="1"/>
    <col min="8967" max="9216" width="9.140625" style="233"/>
    <col min="9217" max="9217" width="8.42578125" style="233" bestFit="1" customWidth="1"/>
    <col min="9218" max="9218" width="45.85546875" style="233" customWidth="1"/>
    <col min="9219" max="9219" width="7.42578125" style="233" customWidth="1"/>
    <col min="9220" max="9220" width="7.85546875" style="233" bestFit="1" customWidth="1"/>
    <col min="9221" max="9221" width="9.85546875" style="233" bestFit="1" customWidth="1"/>
    <col min="9222" max="9222" width="11.5703125" style="233" bestFit="1" customWidth="1"/>
    <col min="9223" max="9472" width="9.140625" style="233"/>
    <col min="9473" max="9473" width="8.42578125" style="233" bestFit="1" customWidth="1"/>
    <col min="9474" max="9474" width="45.85546875" style="233" customWidth="1"/>
    <col min="9475" max="9475" width="7.42578125" style="233" customWidth="1"/>
    <col min="9476" max="9476" width="7.85546875" style="233" bestFit="1" customWidth="1"/>
    <col min="9477" max="9477" width="9.85546875" style="233" bestFit="1" customWidth="1"/>
    <col min="9478" max="9478" width="11.5703125" style="233" bestFit="1" customWidth="1"/>
    <col min="9479" max="9728" width="9.140625" style="233"/>
    <col min="9729" max="9729" width="8.42578125" style="233" bestFit="1" customWidth="1"/>
    <col min="9730" max="9730" width="45.85546875" style="233" customWidth="1"/>
    <col min="9731" max="9731" width="7.42578125" style="233" customWidth="1"/>
    <col min="9732" max="9732" width="7.85546875" style="233" bestFit="1" customWidth="1"/>
    <col min="9733" max="9733" width="9.85546875" style="233" bestFit="1" customWidth="1"/>
    <col min="9734" max="9734" width="11.5703125" style="233" bestFit="1" customWidth="1"/>
    <col min="9735" max="9984" width="9.140625" style="233"/>
    <col min="9985" max="9985" width="8.42578125" style="233" bestFit="1" customWidth="1"/>
    <col min="9986" max="9986" width="45.85546875" style="233" customWidth="1"/>
    <col min="9987" max="9987" width="7.42578125" style="233" customWidth="1"/>
    <col min="9988" max="9988" width="7.85546875" style="233" bestFit="1" customWidth="1"/>
    <col min="9989" max="9989" width="9.85546875" style="233" bestFit="1" customWidth="1"/>
    <col min="9990" max="9990" width="11.5703125" style="233" bestFit="1" customWidth="1"/>
    <col min="9991" max="10240" width="9.140625" style="233"/>
    <col min="10241" max="10241" width="8.42578125" style="233" bestFit="1" customWidth="1"/>
    <col min="10242" max="10242" width="45.85546875" style="233" customWidth="1"/>
    <col min="10243" max="10243" width="7.42578125" style="233" customWidth="1"/>
    <col min="10244" max="10244" width="7.85546875" style="233" bestFit="1" customWidth="1"/>
    <col min="10245" max="10245" width="9.85546875" style="233" bestFit="1" customWidth="1"/>
    <col min="10246" max="10246" width="11.5703125" style="233" bestFit="1" customWidth="1"/>
    <col min="10247" max="10496" width="9.140625" style="233"/>
    <col min="10497" max="10497" width="8.42578125" style="233" bestFit="1" customWidth="1"/>
    <col min="10498" max="10498" width="45.85546875" style="233" customWidth="1"/>
    <col min="10499" max="10499" width="7.42578125" style="233" customWidth="1"/>
    <col min="10500" max="10500" width="7.85546875" style="233" bestFit="1" customWidth="1"/>
    <col min="10501" max="10501" width="9.85546875" style="233" bestFit="1" customWidth="1"/>
    <col min="10502" max="10502" width="11.5703125" style="233" bestFit="1" customWidth="1"/>
    <col min="10503" max="10752" width="9.140625" style="233"/>
    <col min="10753" max="10753" width="8.42578125" style="233" bestFit="1" customWidth="1"/>
    <col min="10754" max="10754" width="45.85546875" style="233" customWidth="1"/>
    <col min="10755" max="10755" width="7.42578125" style="233" customWidth="1"/>
    <col min="10756" max="10756" width="7.85546875" style="233" bestFit="1" customWidth="1"/>
    <col min="10757" max="10757" width="9.85546875" style="233" bestFit="1" customWidth="1"/>
    <col min="10758" max="10758" width="11.5703125" style="233" bestFit="1" customWidth="1"/>
    <col min="10759" max="11008" width="9.140625" style="233"/>
    <col min="11009" max="11009" width="8.42578125" style="233" bestFit="1" customWidth="1"/>
    <col min="11010" max="11010" width="45.85546875" style="233" customWidth="1"/>
    <col min="11011" max="11011" width="7.42578125" style="233" customWidth="1"/>
    <col min="11012" max="11012" width="7.85546875" style="233" bestFit="1" customWidth="1"/>
    <col min="11013" max="11013" width="9.85546875" style="233" bestFit="1" customWidth="1"/>
    <col min="11014" max="11014" width="11.5703125" style="233" bestFit="1" customWidth="1"/>
    <col min="11015" max="11264" width="9.140625" style="233"/>
    <col min="11265" max="11265" width="8.42578125" style="233" bestFit="1" customWidth="1"/>
    <col min="11266" max="11266" width="45.85546875" style="233" customWidth="1"/>
    <col min="11267" max="11267" width="7.42578125" style="233" customWidth="1"/>
    <col min="11268" max="11268" width="7.85546875" style="233" bestFit="1" customWidth="1"/>
    <col min="11269" max="11269" width="9.85546875" style="233" bestFit="1" customWidth="1"/>
    <col min="11270" max="11270" width="11.5703125" style="233" bestFit="1" customWidth="1"/>
    <col min="11271" max="11520" width="9.140625" style="233"/>
    <col min="11521" max="11521" width="8.42578125" style="233" bestFit="1" customWidth="1"/>
    <col min="11522" max="11522" width="45.85546875" style="233" customWidth="1"/>
    <col min="11523" max="11523" width="7.42578125" style="233" customWidth="1"/>
    <col min="11524" max="11524" width="7.85546875" style="233" bestFit="1" customWidth="1"/>
    <col min="11525" max="11525" width="9.85546875" style="233" bestFit="1" customWidth="1"/>
    <col min="11526" max="11526" width="11.5703125" style="233" bestFit="1" customWidth="1"/>
    <col min="11527" max="11776" width="9.140625" style="233"/>
    <col min="11777" max="11777" width="8.42578125" style="233" bestFit="1" customWidth="1"/>
    <col min="11778" max="11778" width="45.85546875" style="233" customWidth="1"/>
    <col min="11779" max="11779" width="7.42578125" style="233" customWidth="1"/>
    <col min="11780" max="11780" width="7.85546875" style="233" bestFit="1" customWidth="1"/>
    <col min="11781" max="11781" width="9.85546875" style="233" bestFit="1" customWidth="1"/>
    <col min="11782" max="11782" width="11.5703125" style="233" bestFit="1" customWidth="1"/>
    <col min="11783" max="12032" width="9.140625" style="233"/>
    <col min="12033" max="12033" width="8.42578125" style="233" bestFit="1" customWidth="1"/>
    <col min="12034" max="12034" width="45.85546875" style="233" customWidth="1"/>
    <col min="12035" max="12035" width="7.42578125" style="233" customWidth="1"/>
    <col min="12036" max="12036" width="7.85546875" style="233" bestFit="1" customWidth="1"/>
    <col min="12037" max="12037" width="9.85546875" style="233" bestFit="1" customWidth="1"/>
    <col min="12038" max="12038" width="11.5703125" style="233" bestFit="1" customWidth="1"/>
    <col min="12039" max="12288" width="9.140625" style="233"/>
    <col min="12289" max="12289" width="8.42578125" style="233" bestFit="1" customWidth="1"/>
    <col min="12290" max="12290" width="45.85546875" style="233" customWidth="1"/>
    <col min="12291" max="12291" width="7.42578125" style="233" customWidth="1"/>
    <col min="12292" max="12292" width="7.85546875" style="233" bestFit="1" customWidth="1"/>
    <col min="12293" max="12293" width="9.85546875" style="233" bestFit="1" customWidth="1"/>
    <col min="12294" max="12294" width="11.5703125" style="233" bestFit="1" customWidth="1"/>
    <col min="12295" max="12544" width="9.140625" style="233"/>
    <col min="12545" max="12545" width="8.42578125" style="233" bestFit="1" customWidth="1"/>
    <col min="12546" max="12546" width="45.85546875" style="233" customWidth="1"/>
    <col min="12547" max="12547" width="7.42578125" style="233" customWidth="1"/>
    <col min="12548" max="12548" width="7.85546875" style="233" bestFit="1" customWidth="1"/>
    <col min="12549" max="12549" width="9.85546875" style="233" bestFit="1" customWidth="1"/>
    <col min="12550" max="12550" width="11.5703125" style="233" bestFit="1" customWidth="1"/>
    <col min="12551" max="12800" width="9.140625" style="233"/>
    <col min="12801" max="12801" width="8.42578125" style="233" bestFit="1" customWidth="1"/>
    <col min="12802" max="12802" width="45.85546875" style="233" customWidth="1"/>
    <col min="12803" max="12803" width="7.42578125" style="233" customWidth="1"/>
    <col min="12804" max="12804" width="7.85546875" style="233" bestFit="1" customWidth="1"/>
    <col min="12805" max="12805" width="9.85546875" style="233" bestFit="1" customWidth="1"/>
    <col min="12806" max="12806" width="11.5703125" style="233" bestFit="1" customWidth="1"/>
    <col min="12807" max="13056" width="9.140625" style="233"/>
    <col min="13057" max="13057" width="8.42578125" style="233" bestFit="1" customWidth="1"/>
    <col min="13058" max="13058" width="45.85546875" style="233" customWidth="1"/>
    <col min="13059" max="13059" width="7.42578125" style="233" customWidth="1"/>
    <col min="13060" max="13060" width="7.85546875" style="233" bestFit="1" customWidth="1"/>
    <col min="13061" max="13061" width="9.85546875" style="233" bestFit="1" customWidth="1"/>
    <col min="13062" max="13062" width="11.5703125" style="233" bestFit="1" customWidth="1"/>
    <col min="13063" max="13312" width="9.140625" style="233"/>
    <col min="13313" max="13313" width="8.42578125" style="233" bestFit="1" customWidth="1"/>
    <col min="13314" max="13314" width="45.85546875" style="233" customWidth="1"/>
    <col min="13315" max="13315" width="7.42578125" style="233" customWidth="1"/>
    <col min="13316" max="13316" width="7.85546875" style="233" bestFit="1" customWidth="1"/>
    <col min="13317" max="13317" width="9.85546875" style="233" bestFit="1" customWidth="1"/>
    <col min="13318" max="13318" width="11.5703125" style="233" bestFit="1" customWidth="1"/>
    <col min="13319" max="13568" width="9.140625" style="233"/>
    <col min="13569" max="13569" width="8.42578125" style="233" bestFit="1" customWidth="1"/>
    <col min="13570" max="13570" width="45.85546875" style="233" customWidth="1"/>
    <col min="13571" max="13571" width="7.42578125" style="233" customWidth="1"/>
    <col min="13572" max="13572" width="7.85546875" style="233" bestFit="1" customWidth="1"/>
    <col min="13573" max="13573" width="9.85546875" style="233" bestFit="1" customWidth="1"/>
    <col min="13574" max="13574" width="11.5703125" style="233" bestFit="1" customWidth="1"/>
    <col min="13575" max="13824" width="9.140625" style="233"/>
    <col min="13825" max="13825" width="8.42578125" style="233" bestFit="1" customWidth="1"/>
    <col min="13826" max="13826" width="45.85546875" style="233" customWidth="1"/>
    <col min="13827" max="13827" width="7.42578125" style="233" customWidth="1"/>
    <col min="13828" max="13828" width="7.85546875" style="233" bestFit="1" customWidth="1"/>
    <col min="13829" max="13829" width="9.85546875" style="233" bestFit="1" customWidth="1"/>
    <col min="13830" max="13830" width="11.5703125" style="233" bestFit="1" customWidth="1"/>
    <col min="13831" max="14080" width="9.140625" style="233"/>
    <col min="14081" max="14081" width="8.42578125" style="233" bestFit="1" customWidth="1"/>
    <col min="14082" max="14082" width="45.85546875" style="233" customWidth="1"/>
    <col min="14083" max="14083" width="7.42578125" style="233" customWidth="1"/>
    <col min="14084" max="14084" width="7.85546875" style="233" bestFit="1" customWidth="1"/>
    <col min="14085" max="14085" width="9.85546875" style="233" bestFit="1" customWidth="1"/>
    <col min="14086" max="14086" width="11.5703125" style="233" bestFit="1" customWidth="1"/>
    <col min="14087" max="14336" width="9.140625" style="233"/>
    <col min="14337" max="14337" width="8.42578125" style="233" bestFit="1" customWidth="1"/>
    <col min="14338" max="14338" width="45.85546875" style="233" customWidth="1"/>
    <col min="14339" max="14339" width="7.42578125" style="233" customWidth="1"/>
    <col min="14340" max="14340" width="7.85546875" style="233" bestFit="1" customWidth="1"/>
    <col min="14341" max="14341" width="9.85546875" style="233" bestFit="1" customWidth="1"/>
    <col min="14342" max="14342" width="11.5703125" style="233" bestFit="1" customWidth="1"/>
    <col min="14343" max="14592" width="9.140625" style="233"/>
    <col min="14593" max="14593" width="8.42578125" style="233" bestFit="1" customWidth="1"/>
    <col min="14594" max="14594" width="45.85546875" style="233" customWidth="1"/>
    <col min="14595" max="14595" width="7.42578125" style="233" customWidth="1"/>
    <col min="14596" max="14596" width="7.85546875" style="233" bestFit="1" customWidth="1"/>
    <col min="14597" max="14597" width="9.85546875" style="233" bestFit="1" customWidth="1"/>
    <col min="14598" max="14598" width="11.5703125" style="233" bestFit="1" customWidth="1"/>
    <col min="14599" max="14848" width="9.140625" style="233"/>
    <col min="14849" max="14849" width="8.42578125" style="233" bestFit="1" customWidth="1"/>
    <col min="14850" max="14850" width="45.85546875" style="233" customWidth="1"/>
    <col min="14851" max="14851" width="7.42578125" style="233" customWidth="1"/>
    <col min="14852" max="14852" width="7.85546875" style="233" bestFit="1" customWidth="1"/>
    <col min="14853" max="14853" width="9.85546875" style="233" bestFit="1" customWidth="1"/>
    <col min="14854" max="14854" width="11.5703125" style="233" bestFit="1" customWidth="1"/>
    <col min="14855" max="15104" width="9.140625" style="233"/>
    <col min="15105" max="15105" width="8.42578125" style="233" bestFit="1" customWidth="1"/>
    <col min="15106" max="15106" width="45.85546875" style="233" customWidth="1"/>
    <col min="15107" max="15107" width="7.42578125" style="233" customWidth="1"/>
    <col min="15108" max="15108" width="7.85546875" style="233" bestFit="1" customWidth="1"/>
    <col min="15109" max="15109" width="9.85546875" style="233" bestFit="1" customWidth="1"/>
    <col min="15110" max="15110" width="11.5703125" style="233" bestFit="1" customWidth="1"/>
    <col min="15111" max="15360" width="9.140625" style="233"/>
    <col min="15361" max="15361" width="8.42578125" style="233" bestFit="1" customWidth="1"/>
    <col min="15362" max="15362" width="45.85546875" style="233" customWidth="1"/>
    <col min="15363" max="15363" width="7.42578125" style="233" customWidth="1"/>
    <col min="15364" max="15364" width="7.85546875" style="233" bestFit="1" customWidth="1"/>
    <col min="15365" max="15365" width="9.85546875" style="233" bestFit="1" customWidth="1"/>
    <col min="15366" max="15366" width="11.5703125" style="233" bestFit="1" customWidth="1"/>
    <col min="15367" max="15616" width="9.140625" style="233"/>
    <col min="15617" max="15617" width="8.42578125" style="233" bestFit="1" customWidth="1"/>
    <col min="15618" max="15618" width="45.85546875" style="233" customWidth="1"/>
    <col min="15619" max="15619" width="7.42578125" style="233" customWidth="1"/>
    <col min="15620" max="15620" width="7.85546875" style="233" bestFit="1" customWidth="1"/>
    <col min="15621" max="15621" width="9.85546875" style="233" bestFit="1" customWidth="1"/>
    <col min="15622" max="15622" width="11.5703125" style="233" bestFit="1" customWidth="1"/>
    <col min="15623" max="15872" width="9.140625" style="233"/>
    <col min="15873" max="15873" width="8.42578125" style="233" bestFit="1" customWidth="1"/>
    <col min="15874" max="15874" width="45.85546875" style="233" customWidth="1"/>
    <col min="15875" max="15875" width="7.42578125" style="233" customWidth="1"/>
    <col min="15876" max="15876" width="7.85546875" style="233" bestFit="1" customWidth="1"/>
    <col min="15877" max="15877" width="9.85546875" style="233" bestFit="1" customWidth="1"/>
    <col min="15878" max="15878" width="11.5703125" style="233" bestFit="1" customWidth="1"/>
    <col min="15879" max="16128" width="9.140625" style="233"/>
    <col min="16129" max="16129" width="8.42578125" style="233" bestFit="1" customWidth="1"/>
    <col min="16130" max="16130" width="45.85546875" style="233" customWidth="1"/>
    <col min="16131" max="16131" width="7.42578125" style="233" customWidth="1"/>
    <col min="16132" max="16132" width="7.85546875" style="233" bestFit="1" customWidth="1"/>
    <col min="16133" max="16133" width="9.85546875" style="233" bestFit="1" customWidth="1"/>
    <col min="16134" max="16134" width="11.5703125" style="233" bestFit="1" customWidth="1"/>
    <col min="16135" max="16384" width="9.140625" style="233"/>
  </cols>
  <sheetData>
    <row r="1" spans="1:9" s="306" customFormat="1" ht="21.75" thickBot="1">
      <c r="A1" s="797" t="s">
        <v>1251</v>
      </c>
      <c r="B1" s="1333" t="s">
        <v>1252</v>
      </c>
      <c r="C1" s="1333"/>
      <c r="D1" s="1333"/>
      <c r="E1" s="1333"/>
      <c r="F1" s="1333"/>
    </row>
    <row r="2" spans="1:9">
      <c r="A2" s="798"/>
      <c r="B2" s="799"/>
      <c r="C2" s="800"/>
      <c r="D2" s="801"/>
      <c r="E2" s="238"/>
      <c r="F2" s="238"/>
    </row>
    <row r="3" spans="1:9" s="307" customFormat="1" ht="25.5">
      <c r="A3" s="802" t="s">
        <v>1253</v>
      </c>
      <c r="B3" s="802" t="s">
        <v>172</v>
      </c>
      <c r="C3" s="802" t="s">
        <v>1254</v>
      </c>
      <c r="D3" s="803" t="s">
        <v>1255</v>
      </c>
      <c r="E3" s="804" t="s">
        <v>1256</v>
      </c>
      <c r="F3" s="804" t="s">
        <v>1257</v>
      </c>
      <c r="I3" s="308"/>
    </row>
    <row r="4" spans="1:9">
      <c r="B4" s="805"/>
    </row>
    <row r="5" spans="1:9" s="312" customFormat="1" ht="15.75">
      <c r="A5" s="806" t="s">
        <v>1258</v>
      </c>
      <c r="B5" s="807" t="s">
        <v>1259</v>
      </c>
      <c r="C5" s="808"/>
      <c r="D5" s="809"/>
      <c r="E5" s="810"/>
      <c r="F5" s="810"/>
    </row>
    <row r="6" spans="1:9">
      <c r="A6" s="798"/>
      <c r="B6" s="799"/>
      <c r="C6" s="800"/>
      <c r="D6" s="801"/>
      <c r="E6" s="238"/>
      <c r="F6" s="238"/>
    </row>
    <row r="7" spans="1:9" s="313" customFormat="1" ht="12.75">
      <c r="A7" s="811"/>
      <c r="B7" s="812" t="s">
        <v>1260</v>
      </c>
      <c r="C7" s="813"/>
      <c r="D7" s="814"/>
      <c r="E7" s="815"/>
      <c r="F7" s="815"/>
    </row>
    <row r="8" spans="1:9" s="316" customFormat="1" ht="12.75">
      <c r="A8" s="816"/>
      <c r="B8" s="817"/>
      <c r="C8" s="314"/>
      <c r="D8" s="818"/>
      <c r="E8" s="315"/>
      <c r="F8" s="315"/>
    </row>
    <row r="9" spans="1:9" s="316" customFormat="1" ht="51">
      <c r="A9" s="819">
        <v>1</v>
      </c>
      <c r="B9" s="805" t="s">
        <v>1261</v>
      </c>
      <c r="F9" s="820"/>
    </row>
    <row r="10" spans="1:9" s="316" customFormat="1" ht="25.5">
      <c r="A10" s="819"/>
      <c r="B10" s="805" t="s">
        <v>1262</v>
      </c>
      <c r="F10" s="820"/>
    </row>
    <row r="11" spans="1:9" s="316" customFormat="1" ht="51">
      <c r="A11" s="819"/>
      <c r="B11" s="805" t="s">
        <v>1263</v>
      </c>
      <c r="C11" s="314"/>
      <c r="D11" s="818"/>
      <c r="E11" s="315"/>
      <c r="F11" s="315"/>
    </row>
    <row r="12" spans="1:9" s="316" customFormat="1" ht="12.75">
      <c r="A12" s="819"/>
      <c r="B12" s="805" t="s">
        <v>1264</v>
      </c>
      <c r="C12" s="314" t="s">
        <v>110</v>
      </c>
      <c r="D12" s="818">
        <v>3</v>
      </c>
      <c r="E12" s="328"/>
      <c r="F12" s="315"/>
    </row>
    <row r="13" spans="1:9" s="316" customFormat="1" ht="12.75">
      <c r="A13" s="819"/>
      <c r="B13" s="805" t="s">
        <v>1265</v>
      </c>
      <c r="C13" s="314" t="s">
        <v>110</v>
      </c>
      <c r="D13" s="818">
        <v>2</v>
      </c>
      <c r="E13" s="328"/>
      <c r="F13" s="315"/>
    </row>
    <row r="14" spans="1:9" s="316" customFormat="1" ht="12.75">
      <c r="A14" s="819"/>
      <c r="B14" s="805" t="s">
        <v>1266</v>
      </c>
      <c r="C14" s="314" t="s">
        <v>110</v>
      </c>
      <c r="D14" s="818">
        <v>1</v>
      </c>
      <c r="E14" s="328"/>
      <c r="F14" s="315"/>
    </row>
    <row r="15" spans="1:9" s="316" customFormat="1" ht="12.75">
      <c r="A15" s="819"/>
      <c r="B15" s="805" t="s">
        <v>1267</v>
      </c>
      <c r="C15" s="314" t="s">
        <v>110</v>
      </c>
      <c r="D15" s="818">
        <v>1</v>
      </c>
      <c r="E15" s="328"/>
      <c r="F15" s="315"/>
    </row>
    <row r="16" spans="1:9" s="316" customFormat="1" ht="12.75">
      <c r="A16" s="819"/>
      <c r="B16" s="805" t="s">
        <v>1268</v>
      </c>
      <c r="C16" s="314" t="s">
        <v>110</v>
      </c>
      <c r="D16" s="818">
        <v>3</v>
      </c>
      <c r="E16" s="328"/>
      <c r="F16" s="315"/>
    </row>
    <row r="17" spans="1:6" s="316" customFormat="1" ht="12.75">
      <c r="A17" s="816" t="s">
        <v>1269</v>
      </c>
      <c r="B17" s="821" t="s">
        <v>1270</v>
      </c>
      <c r="C17" s="314" t="s">
        <v>89</v>
      </c>
      <c r="D17" s="818">
        <v>1</v>
      </c>
      <c r="E17" s="328"/>
      <c r="F17" s="315">
        <f>E17*D17</f>
        <v>0</v>
      </c>
    </row>
    <row r="18" spans="1:6" s="316" customFormat="1" ht="12.75">
      <c r="A18" s="819"/>
      <c r="B18" s="822"/>
      <c r="C18" s="314"/>
      <c r="D18" s="823"/>
      <c r="E18" s="328"/>
      <c r="F18" s="315"/>
    </row>
    <row r="19" spans="1:6" s="316" customFormat="1" ht="114.75">
      <c r="A19" s="819" t="s">
        <v>90</v>
      </c>
      <c r="B19" s="822" t="s">
        <v>1271</v>
      </c>
      <c r="E19" s="889"/>
      <c r="F19" s="820"/>
    </row>
    <row r="20" spans="1:6" s="316" customFormat="1" ht="12.75">
      <c r="A20" s="819"/>
      <c r="B20" s="824" t="s">
        <v>1272</v>
      </c>
      <c r="C20" s="314"/>
      <c r="D20" s="818"/>
      <c r="E20" s="328"/>
      <c r="F20" s="315"/>
    </row>
    <row r="21" spans="1:6" s="316" customFormat="1" ht="12.75">
      <c r="A21" s="819"/>
      <c r="B21" s="805" t="s">
        <v>1273</v>
      </c>
      <c r="C21" s="314" t="s">
        <v>110</v>
      </c>
      <c r="D21" s="818">
        <v>2</v>
      </c>
      <c r="E21" s="328"/>
      <c r="F21" s="315"/>
    </row>
    <row r="22" spans="1:6" s="316" customFormat="1" ht="12.75">
      <c r="A22" s="819"/>
      <c r="B22" s="805" t="s">
        <v>1274</v>
      </c>
      <c r="C22" s="314" t="s">
        <v>110</v>
      </c>
      <c r="D22" s="818">
        <v>1</v>
      </c>
      <c r="E22" s="328"/>
      <c r="F22" s="315"/>
    </row>
    <row r="23" spans="1:6" s="316" customFormat="1" ht="12.75">
      <c r="A23" s="819"/>
      <c r="B23" s="805" t="s">
        <v>1265</v>
      </c>
      <c r="C23" s="314" t="s">
        <v>110</v>
      </c>
      <c r="D23" s="818">
        <v>2</v>
      </c>
      <c r="E23" s="328"/>
      <c r="F23" s="315"/>
    </row>
    <row r="24" spans="1:6" s="316" customFormat="1" ht="12.75">
      <c r="A24" s="825"/>
      <c r="B24" s="805" t="s">
        <v>1275</v>
      </c>
      <c r="C24" s="314" t="s">
        <v>110</v>
      </c>
      <c r="D24" s="818">
        <v>1</v>
      </c>
      <c r="E24" s="328"/>
      <c r="F24" s="315"/>
    </row>
    <row r="25" spans="1:6" s="316" customFormat="1" ht="12.75">
      <c r="A25" s="819"/>
      <c r="B25" s="805" t="s">
        <v>1264</v>
      </c>
      <c r="C25" s="314" t="s">
        <v>110</v>
      </c>
      <c r="D25" s="818">
        <v>2</v>
      </c>
      <c r="E25" s="328"/>
      <c r="F25" s="315"/>
    </row>
    <row r="26" spans="1:6" s="316" customFormat="1" ht="12.75">
      <c r="A26" s="819"/>
      <c r="B26" s="805" t="s">
        <v>1276</v>
      </c>
      <c r="C26" s="314" t="s">
        <v>110</v>
      </c>
      <c r="D26" s="818">
        <v>2</v>
      </c>
      <c r="E26" s="328"/>
      <c r="F26" s="315"/>
    </row>
    <row r="27" spans="1:6" s="316" customFormat="1" ht="25.5">
      <c r="A27" s="819"/>
      <c r="B27" s="805" t="s">
        <v>1277</v>
      </c>
      <c r="C27" s="314" t="s">
        <v>110</v>
      </c>
      <c r="D27" s="818">
        <v>1</v>
      </c>
      <c r="E27" s="328"/>
      <c r="F27" s="315"/>
    </row>
    <row r="28" spans="1:6" s="316" customFormat="1" ht="12.75">
      <c r="A28" s="819"/>
      <c r="B28" s="805" t="s">
        <v>1278</v>
      </c>
      <c r="C28" s="314" t="s">
        <v>110</v>
      </c>
      <c r="D28" s="818">
        <v>1</v>
      </c>
      <c r="E28" s="328"/>
      <c r="F28" s="315"/>
    </row>
    <row r="29" spans="1:6" s="316" customFormat="1" ht="12.75">
      <c r="A29" s="819"/>
      <c r="B29" s="824"/>
      <c r="C29" s="314"/>
      <c r="D29" s="818"/>
      <c r="E29" s="328"/>
      <c r="F29" s="315"/>
    </row>
    <row r="30" spans="1:6" s="316" customFormat="1" ht="12.75">
      <c r="A30" s="819"/>
      <c r="B30" s="824" t="s">
        <v>1279</v>
      </c>
      <c r="C30" s="314"/>
      <c r="D30" s="818"/>
      <c r="E30" s="328"/>
      <c r="F30" s="315"/>
    </row>
    <row r="31" spans="1:6" s="316" customFormat="1" ht="12.75">
      <c r="A31" s="819"/>
      <c r="B31" s="805" t="s">
        <v>1280</v>
      </c>
      <c r="C31" s="314" t="s">
        <v>110</v>
      </c>
      <c r="D31" s="818">
        <v>1</v>
      </c>
      <c r="E31" s="328"/>
      <c r="F31" s="315"/>
    </row>
    <row r="32" spans="1:6" s="316" customFormat="1" ht="12.75">
      <c r="A32" s="819"/>
      <c r="B32" s="805" t="s">
        <v>1281</v>
      </c>
      <c r="C32" s="314" t="s">
        <v>110</v>
      </c>
      <c r="D32" s="818">
        <v>1</v>
      </c>
      <c r="E32" s="328"/>
      <c r="F32" s="315"/>
    </row>
    <row r="33" spans="1:6" s="316" customFormat="1" ht="12.75">
      <c r="A33" s="819"/>
      <c r="B33" s="805" t="s">
        <v>1282</v>
      </c>
      <c r="C33" s="314" t="s">
        <v>110</v>
      </c>
      <c r="D33" s="818">
        <v>1</v>
      </c>
      <c r="E33" s="328"/>
      <c r="F33" s="315"/>
    </row>
    <row r="34" spans="1:6" s="316" customFormat="1" ht="12.75">
      <c r="A34" s="825"/>
      <c r="B34" s="805" t="s">
        <v>1283</v>
      </c>
      <c r="C34" s="314" t="s">
        <v>110</v>
      </c>
      <c r="D34" s="818">
        <v>1</v>
      </c>
      <c r="E34" s="328"/>
      <c r="F34" s="315"/>
    </row>
    <row r="35" spans="1:6" s="316" customFormat="1" ht="25.5">
      <c r="A35" s="819"/>
      <c r="B35" s="805" t="s">
        <v>1284</v>
      </c>
      <c r="C35" s="314" t="s">
        <v>110</v>
      </c>
      <c r="D35" s="818">
        <v>1</v>
      </c>
      <c r="E35" s="328"/>
      <c r="F35" s="315"/>
    </row>
    <row r="36" spans="1:6" s="316" customFormat="1" ht="12.75">
      <c r="A36" s="819"/>
      <c r="B36" s="805" t="s">
        <v>1285</v>
      </c>
      <c r="C36" s="314" t="s">
        <v>110</v>
      </c>
      <c r="D36" s="818">
        <v>1</v>
      </c>
      <c r="E36" s="328"/>
      <c r="F36" s="315"/>
    </row>
    <row r="37" spans="1:6" s="316" customFormat="1" ht="12.75">
      <c r="A37" s="819"/>
      <c r="B37" s="805" t="s">
        <v>1286</v>
      </c>
      <c r="C37" s="314" t="s">
        <v>110</v>
      </c>
      <c r="D37" s="818">
        <v>1</v>
      </c>
      <c r="E37" s="328"/>
      <c r="F37" s="315"/>
    </row>
    <row r="38" spans="1:6" s="316" customFormat="1" ht="12.75">
      <c r="A38" s="819"/>
      <c r="B38" s="805" t="s">
        <v>1287</v>
      </c>
      <c r="C38" s="314" t="s">
        <v>110</v>
      </c>
      <c r="D38" s="818">
        <v>1</v>
      </c>
      <c r="E38" s="328"/>
      <c r="F38" s="315"/>
    </row>
    <row r="39" spans="1:6" s="316" customFormat="1" ht="25.5">
      <c r="A39" s="816" t="s">
        <v>1288</v>
      </c>
      <c r="B39" s="821" t="s">
        <v>1289</v>
      </c>
      <c r="C39" s="314" t="s">
        <v>89</v>
      </c>
      <c r="D39" s="818">
        <v>1</v>
      </c>
      <c r="E39" s="328"/>
      <c r="F39" s="315">
        <f>E39*D39</f>
        <v>0</v>
      </c>
    </row>
    <row r="40" spans="1:6" s="316" customFormat="1" ht="12.75">
      <c r="A40" s="816"/>
      <c r="B40" s="821"/>
      <c r="C40" s="314"/>
      <c r="D40" s="818"/>
      <c r="E40" s="328"/>
      <c r="F40" s="315"/>
    </row>
    <row r="41" spans="1:6" s="316" customFormat="1" ht="153">
      <c r="A41" s="819">
        <v>3</v>
      </c>
      <c r="B41" s="822" t="s">
        <v>1290</v>
      </c>
      <c r="C41" s="314"/>
      <c r="D41" s="818"/>
      <c r="E41" s="328"/>
      <c r="F41" s="315"/>
    </row>
    <row r="42" spans="1:6" s="316" customFormat="1" ht="12.75">
      <c r="A42" s="816" t="s">
        <v>1291</v>
      </c>
      <c r="B42" s="805" t="s">
        <v>1292</v>
      </c>
      <c r="C42" s="314" t="s">
        <v>1293</v>
      </c>
      <c r="D42" s="818">
        <v>18</v>
      </c>
      <c r="E42" s="352"/>
      <c r="F42" s="315">
        <f t="shared" ref="F42:F47" si="0">E42*D42</f>
        <v>0</v>
      </c>
    </row>
    <row r="43" spans="1:6" s="316" customFormat="1" ht="12.75">
      <c r="A43" s="816" t="s">
        <v>1294</v>
      </c>
      <c r="B43" s="805" t="s">
        <v>1295</v>
      </c>
      <c r="C43" s="314" t="s">
        <v>1293</v>
      </c>
      <c r="D43" s="818">
        <v>20</v>
      </c>
      <c r="E43" s="352"/>
      <c r="F43" s="315">
        <f t="shared" si="0"/>
        <v>0</v>
      </c>
    </row>
    <row r="44" spans="1:6" s="316" customFormat="1" ht="12.75">
      <c r="A44" s="816" t="s">
        <v>1296</v>
      </c>
      <c r="B44" s="805" t="s">
        <v>1297</v>
      </c>
      <c r="C44" s="314" t="s">
        <v>1293</v>
      </c>
      <c r="D44" s="818">
        <v>17</v>
      </c>
      <c r="E44" s="352"/>
      <c r="F44" s="315">
        <f t="shared" si="0"/>
        <v>0</v>
      </c>
    </row>
    <row r="45" spans="1:6" s="316" customFormat="1" ht="12.75">
      <c r="A45" s="816" t="s">
        <v>1298</v>
      </c>
      <c r="B45" s="805" t="s">
        <v>1299</v>
      </c>
      <c r="C45" s="314" t="s">
        <v>1293</v>
      </c>
      <c r="D45" s="818">
        <v>290</v>
      </c>
      <c r="E45" s="352"/>
      <c r="F45" s="315">
        <f t="shared" si="0"/>
        <v>0</v>
      </c>
    </row>
    <row r="46" spans="1:6" s="316" customFormat="1" ht="12.75">
      <c r="A46" s="816" t="s">
        <v>1300</v>
      </c>
      <c r="B46" s="805" t="s">
        <v>1301</v>
      </c>
      <c r="C46" s="314" t="s">
        <v>1293</v>
      </c>
      <c r="D46" s="818">
        <v>24</v>
      </c>
      <c r="E46" s="352"/>
      <c r="F46" s="315">
        <f t="shared" si="0"/>
        <v>0</v>
      </c>
    </row>
    <row r="47" spans="1:6" s="316" customFormat="1" ht="12.75">
      <c r="A47" s="816" t="s">
        <v>1302</v>
      </c>
      <c r="B47" s="805" t="s">
        <v>1303</v>
      </c>
      <c r="C47" s="314" t="s">
        <v>1293</v>
      </c>
      <c r="D47" s="818">
        <v>99</v>
      </c>
      <c r="E47" s="352"/>
      <c r="F47" s="315">
        <f t="shared" si="0"/>
        <v>0</v>
      </c>
    </row>
    <row r="48" spans="1:6" s="316" customFormat="1" ht="12.75">
      <c r="A48" s="816" t="s">
        <v>1304</v>
      </c>
      <c r="B48" s="805" t="s">
        <v>1305</v>
      </c>
      <c r="C48" s="314" t="s">
        <v>1293</v>
      </c>
      <c r="D48" s="818">
        <v>30</v>
      </c>
      <c r="E48" s="352"/>
      <c r="F48" s="315">
        <f>E48*D48</f>
        <v>0</v>
      </c>
    </row>
    <row r="49" spans="1:8" s="316" customFormat="1" ht="12.75">
      <c r="A49" s="816" t="s">
        <v>1306</v>
      </c>
      <c r="B49" s="805" t="s">
        <v>1307</v>
      </c>
      <c r="C49" s="314" t="s">
        <v>1293</v>
      </c>
      <c r="D49" s="818">
        <v>19</v>
      </c>
      <c r="E49" s="352"/>
      <c r="F49" s="315">
        <f>E49*D49</f>
        <v>0</v>
      </c>
    </row>
    <row r="50" spans="1:8" s="316" customFormat="1" ht="12.75">
      <c r="A50" s="816" t="s">
        <v>1308</v>
      </c>
      <c r="B50" s="805" t="s">
        <v>1309</v>
      </c>
      <c r="C50" s="314" t="s">
        <v>1293</v>
      </c>
      <c r="D50" s="818">
        <v>61</v>
      </c>
      <c r="E50" s="352"/>
      <c r="F50" s="315">
        <f>E50*D50</f>
        <v>0</v>
      </c>
    </row>
    <row r="51" spans="1:8" s="316" customFormat="1" ht="12.75">
      <c r="A51" s="819"/>
      <c r="B51" s="822"/>
      <c r="C51" s="314"/>
      <c r="D51" s="823"/>
      <c r="E51" s="328"/>
      <c r="F51" s="315"/>
    </row>
    <row r="52" spans="1:8" s="316" customFormat="1" ht="38.25">
      <c r="A52" s="819">
        <v>4</v>
      </c>
      <c r="B52" s="822" t="s">
        <v>1310</v>
      </c>
      <c r="C52" s="314"/>
      <c r="D52" s="818"/>
      <c r="E52" s="328"/>
      <c r="F52" s="315"/>
    </row>
    <row r="53" spans="1:8" s="316" customFormat="1" ht="178.5">
      <c r="A53" s="819"/>
      <c r="B53" s="822" t="s">
        <v>1311</v>
      </c>
      <c r="C53" s="314"/>
      <c r="D53" s="818"/>
      <c r="E53" s="328"/>
      <c r="F53" s="315"/>
    </row>
    <row r="54" spans="1:8" s="316" customFormat="1" ht="25.5">
      <c r="A54" s="819"/>
      <c r="B54" s="822" t="s">
        <v>1312</v>
      </c>
      <c r="C54" s="314"/>
      <c r="D54" s="818"/>
      <c r="E54" s="328"/>
      <c r="F54" s="315"/>
    </row>
    <row r="55" spans="1:8" s="316" customFormat="1" ht="12.75">
      <c r="A55" s="816" t="s">
        <v>1313</v>
      </c>
      <c r="B55" s="235" t="s">
        <v>1314</v>
      </c>
      <c r="C55" s="314" t="s">
        <v>1293</v>
      </c>
      <c r="D55" s="818">
        <v>20</v>
      </c>
      <c r="E55" s="328"/>
      <c r="F55" s="315">
        <f>E55*D55</f>
        <v>0</v>
      </c>
    </row>
    <row r="56" spans="1:8" s="316" customFormat="1" ht="12.75">
      <c r="A56" s="816"/>
      <c r="B56" s="235"/>
      <c r="C56" s="314"/>
      <c r="D56" s="818"/>
      <c r="E56" s="328"/>
      <c r="F56" s="315"/>
    </row>
    <row r="57" spans="1:8" s="316" customFormat="1" ht="255">
      <c r="A57" s="819">
        <v>5</v>
      </c>
      <c r="B57" s="822" t="s">
        <v>1315</v>
      </c>
      <c r="C57" s="314"/>
      <c r="D57" s="818"/>
      <c r="E57" s="328"/>
      <c r="F57" s="315"/>
    </row>
    <row r="58" spans="1:8" s="316" customFormat="1" ht="12.75">
      <c r="A58" s="826" t="s">
        <v>1316</v>
      </c>
      <c r="B58" s="805" t="s">
        <v>1317</v>
      </c>
      <c r="C58" s="314" t="s">
        <v>1293</v>
      </c>
      <c r="D58" s="818">
        <v>42</v>
      </c>
      <c r="E58" s="328"/>
      <c r="F58" s="315">
        <f>E58*D58</f>
        <v>0</v>
      </c>
    </row>
    <row r="59" spans="1:8" s="316" customFormat="1" ht="12.75">
      <c r="A59" s="826" t="s">
        <v>1318</v>
      </c>
      <c r="B59" s="805" t="s">
        <v>1319</v>
      </c>
      <c r="C59" s="314" t="s">
        <v>1293</v>
      </c>
      <c r="D59" s="818">
        <v>42</v>
      </c>
      <c r="E59" s="328"/>
      <c r="F59" s="315">
        <f>E59*D59</f>
        <v>0</v>
      </c>
    </row>
    <row r="60" spans="1:8" s="316" customFormat="1" ht="12.75">
      <c r="A60" s="826" t="s">
        <v>1320</v>
      </c>
      <c r="B60" s="805" t="s">
        <v>1321</v>
      </c>
      <c r="C60" s="314" t="s">
        <v>1293</v>
      </c>
      <c r="D60" s="818">
        <v>29</v>
      </c>
      <c r="E60" s="328"/>
      <c r="F60" s="315">
        <f>E60*D60</f>
        <v>0</v>
      </c>
    </row>
    <row r="61" spans="1:8" s="316" customFormat="1" ht="12.75">
      <c r="A61" s="826"/>
      <c r="B61" s="235"/>
      <c r="C61" s="314"/>
      <c r="D61" s="827"/>
      <c r="E61" s="328"/>
      <c r="F61" s="315"/>
    </row>
    <row r="62" spans="1:8" s="316" customFormat="1" ht="255">
      <c r="A62" s="819">
        <v>6</v>
      </c>
      <c r="B62" s="822" t="s">
        <v>1322</v>
      </c>
      <c r="C62" s="314"/>
      <c r="D62" s="827"/>
      <c r="E62" s="328"/>
      <c r="F62" s="315">
        <f>E62*D62</f>
        <v>0</v>
      </c>
    </row>
    <row r="63" spans="1:8" s="316" customFormat="1" ht="12.75">
      <c r="A63" s="826" t="s">
        <v>1323</v>
      </c>
      <c r="B63" s="805" t="s">
        <v>1324</v>
      </c>
      <c r="C63" s="314" t="s">
        <v>1293</v>
      </c>
      <c r="D63" s="818">
        <v>77</v>
      </c>
      <c r="E63" s="328"/>
      <c r="F63" s="315">
        <f>E63*D63</f>
        <v>0</v>
      </c>
      <c r="G63" s="317"/>
      <c r="H63" s="318"/>
    </row>
    <row r="64" spans="1:8" s="316" customFormat="1" ht="12.75">
      <c r="A64" s="826" t="s">
        <v>1325</v>
      </c>
      <c r="B64" s="805" t="s">
        <v>1326</v>
      </c>
      <c r="C64" s="314" t="s">
        <v>1293</v>
      </c>
      <c r="D64" s="818">
        <v>42</v>
      </c>
      <c r="E64" s="328"/>
      <c r="F64" s="315">
        <f>E64*D64</f>
        <v>0</v>
      </c>
      <c r="G64" s="317"/>
    </row>
    <row r="65" spans="1:8" s="316" customFormat="1" ht="12.75">
      <c r="A65" s="826" t="s">
        <v>1327</v>
      </c>
      <c r="B65" s="805" t="s">
        <v>1328</v>
      </c>
      <c r="C65" s="314" t="s">
        <v>1293</v>
      </c>
      <c r="D65" s="818">
        <v>29</v>
      </c>
      <c r="E65" s="328"/>
      <c r="F65" s="315">
        <f>E65*D65</f>
        <v>0</v>
      </c>
      <c r="G65" s="317"/>
    </row>
    <row r="66" spans="1:8" s="316" customFormat="1" ht="12.75">
      <c r="A66" s="826"/>
      <c r="B66" s="235"/>
      <c r="C66" s="314"/>
      <c r="D66" s="827"/>
      <c r="E66" s="328"/>
      <c r="F66" s="315"/>
      <c r="G66" s="317"/>
    </row>
    <row r="67" spans="1:8" s="316" customFormat="1" ht="76.5">
      <c r="A67" s="819">
        <v>7</v>
      </c>
      <c r="B67" s="822" t="s">
        <v>1329</v>
      </c>
      <c r="E67" s="889"/>
      <c r="F67" s="820"/>
    </row>
    <row r="68" spans="1:8" s="316" customFormat="1" ht="12.75">
      <c r="A68" s="826" t="s">
        <v>1330</v>
      </c>
      <c r="B68" s="235" t="s">
        <v>1331</v>
      </c>
      <c r="C68" s="314" t="s">
        <v>110</v>
      </c>
      <c r="D68" s="818">
        <v>2</v>
      </c>
      <c r="E68" s="328"/>
      <c r="F68" s="315">
        <f t="shared" ref="F68:F74" si="1">E68*D68</f>
        <v>0</v>
      </c>
      <c r="G68" s="317"/>
      <c r="H68" s="318"/>
    </row>
    <row r="69" spans="1:8" s="316" customFormat="1" ht="12.75">
      <c r="A69" s="826" t="s">
        <v>1332</v>
      </c>
      <c r="B69" s="235" t="s">
        <v>1333</v>
      </c>
      <c r="C69" s="314" t="s">
        <v>110</v>
      </c>
      <c r="D69" s="818">
        <v>2</v>
      </c>
      <c r="E69" s="328"/>
      <c r="F69" s="315">
        <f>E69*D69</f>
        <v>0</v>
      </c>
      <c r="G69" s="317"/>
      <c r="H69" s="318"/>
    </row>
    <row r="70" spans="1:8" s="316" customFormat="1" ht="12.75">
      <c r="A70" s="826"/>
      <c r="B70" s="822"/>
      <c r="C70" s="314"/>
      <c r="D70" s="818"/>
      <c r="E70" s="328"/>
      <c r="F70" s="315">
        <f t="shared" si="1"/>
        <v>0</v>
      </c>
    </row>
    <row r="71" spans="1:8" s="316" customFormat="1" ht="51">
      <c r="A71" s="819">
        <v>8</v>
      </c>
      <c r="B71" s="822" t="s">
        <v>1334</v>
      </c>
      <c r="C71" s="828"/>
      <c r="D71" s="818"/>
      <c r="E71" s="328"/>
      <c r="F71" s="315">
        <f t="shared" si="1"/>
        <v>0</v>
      </c>
    </row>
    <row r="72" spans="1:8" s="316" customFormat="1" ht="12.75">
      <c r="A72" s="826" t="s">
        <v>1335</v>
      </c>
      <c r="B72" s="235" t="s">
        <v>1336</v>
      </c>
      <c r="C72" s="314" t="s">
        <v>110</v>
      </c>
      <c r="D72" s="818">
        <v>7</v>
      </c>
      <c r="E72" s="328"/>
      <c r="F72" s="315">
        <f t="shared" si="1"/>
        <v>0</v>
      </c>
    </row>
    <row r="73" spans="1:8" s="316" customFormat="1" ht="12.75">
      <c r="A73" s="826" t="s">
        <v>1337</v>
      </c>
      <c r="B73" s="235" t="s">
        <v>1338</v>
      </c>
      <c r="C73" s="314" t="s">
        <v>110</v>
      </c>
      <c r="D73" s="818">
        <v>4</v>
      </c>
      <c r="E73" s="328"/>
      <c r="F73" s="315">
        <f t="shared" si="1"/>
        <v>0</v>
      </c>
    </row>
    <row r="74" spans="1:8" s="316" customFormat="1" ht="12.75">
      <c r="A74" s="826" t="s">
        <v>1339</v>
      </c>
      <c r="B74" s="235" t="s">
        <v>1340</v>
      </c>
      <c r="C74" s="314" t="s">
        <v>110</v>
      </c>
      <c r="D74" s="818">
        <v>2</v>
      </c>
      <c r="E74" s="328"/>
      <c r="F74" s="315">
        <f t="shared" si="1"/>
        <v>0</v>
      </c>
    </row>
    <row r="75" spans="1:8" s="316" customFormat="1" ht="12.75">
      <c r="A75" s="826"/>
      <c r="B75" s="235"/>
      <c r="C75" s="314"/>
      <c r="D75" s="818"/>
      <c r="E75" s="328"/>
      <c r="F75" s="315"/>
    </row>
    <row r="76" spans="1:8" s="316" customFormat="1" ht="76.5">
      <c r="A76" s="819">
        <v>9</v>
      </c>
      <c r="B76" s="822" t="s">
        <v>1341</v>
      </c>
      <c r="C76" s="828"/>
      <c r="D76" s="818"/>
      <c r="E76" s="328"/>
      <c r="F76" s="315">
        <f>E76*D76</f>
        <v>0</v>
      </c>
    </row>
    <row r="77" spans="1:8" s="316" customFormat="1" ht="12.75">
      <c r="A77" s="826" t="s">
        <v>1342</v>
      </c>
      <c r="B77" s="235" t="s">
        <v>1343</v>
      </c>
      <c r="C77" s="314" t="s">
        <v>110</v>
      </c>
      <c r="D77" s="818">
        <v>3</v>
      </c>
      <c r="E77" s="328"/>
      <c r="F77" s="315">
        <f>E77*D77</f>
        <v>0</v>
      </c>
    </row>
    <row r="78" spans="1:8" s="316" customFormat="1" ht="12.75">
      <c r="A78" s="826" t="s">
        <v>1344</v>
      </c>
      <c r="B78" s="235" t="s">
        <v>1338</v>
      </c>
      <c r="C78" s="314" t="s">
        <v>110</v>
      </c>
      <c r="D78" s="818">
        <v>2</v>
      </c>
      <c r="E78" s="328"/>
      <c r="F78" s="315">
        <f>E78*D78</f>
        <v>0</v>
      </c>
    </row>
    <row r="79" spans="1:8" s="316" customFormat="1" ht="12.75">
      <c r="A79" s="826"/>
      <c r="B79" s="235"/>
      <c r="C79" s="314"/>
      <c r="D79" s="818"/>
      <c r="E79" s="328"/>
      <c r="F79" s="315"/>
    </row>
    <row r="80" spans="1:8" s="316" customFormat="1" ht="51">
      <c r="A80" s="819">
        <v>10</v>
      </c>
      <c r="B80" s="822" t="s">
        <v>1345</v>
      </c>
      <c r="C80" s="828"/>
      <c r="D80" s="818"/>
      <c r="E80" s="328"/>
      <c r="F80" s="315">
        <f>E80*D80</f>
        <v>0</v>
      </c>
    </row>
    <row r="81" spans="1:12" s="316" customFormat="1" ht="12.75">
      <c r="A81" s="826" t="s">
        <v>1346</v>
      </c>
      <c r="B81" s="235" t="s">
        <v>1336</v>
      </c>
      <c r="C81" s="314" t="s">
        <v>110</v>
      </c>
      <c r="D81" s="818">
        <v>38</v>
      </c>
      <c r="E81" s="328"/>
      <c r="F81" s="315">
        <f>E81*D81</f>
        <v>0</v>
      </c>
    </row>
    <row r="82" spans="1:12" s="316" customFormat="1" ht="12.75">
      <c r="A82" s="826"/>
      <c r="B82" s="822"/>
      <c r="C82" s="314"/>
      <c r="D82" s="818"/>
      <c r="E82" s="328"/>
      <c r="F82" s="315">
        <f>E82*D82</f>
        <v>0</v>
      </c>
    </row>
    <row r="83" spans="1:12" s="316" customFormat="1" ht="63.75">
      <c r="A83" s="819">
        <v>11</v>
      </c>
      <c r="B83" s="829" t="s">
        <v>1347</v>
      </c>
      <c r="C83" s="314"/>
      <c r="D83" s="818"/>
      <c r="E83" s="328"/>
      <c r="F83" s="315"/>
      <c r="H83" s="319"/>
      <c r="I83" s="319"/>
      <c r="J83" s="314"/>
    </row>
    <row r="84" spans="1:12" s="316" customFormat="1" ht="12.75">
      <c r="A84" s="826" t="s">
        <v>1348</v>
      </c>
      <c r="B84" s="830" t="s">
        <v>1349</v>
      </c>
      <c r="C84" s="314" t="s">
        <v>110</v>
      </c>
      <c r="D84" s="818">
        <v>56</v>
      </c>
      <c r="E84" s="328"/>
      <c r="F84" s="315">
        <f>E84*D84</f>
        <v>0</v>
      </c>
      <c r="H84" s="319"/>
      <c r="I84" s="319"/>
      <c r="J84" s="314"/>
    </row>
    <row r="85" spans="1:12" s="316" customFormat="1" ht="12.75">
      <c r="A85" s="826"/>
      <c r="B85" s="822"/>
      <c r="C85" s="314"/>
      <c r="D85" s="818"/>
      <c r="E85" s="328"/>
      <c r="F85" s="315"/>
      <c r="H85" s="315"/>
    </row>
    <row r="86" spans="1:12" s="320" customFormat="1" ht="38.25">
      <c r="A86" s="819">
        <v>12</v>
      </c>
      <c r="B86" s="831" t="s">
        <v>1350</v>
      </c>
      <c r="C86" s="314"/>
      <c r="D86" s="818"/>
      <c r="E86" s="328"/>
      <c r="F86" s="315"/>
      <c r="H86" s="321"/>
      <c r="I86" s="322"/>
      <c r="K86" s="321"/>
      <c r="L86" s="322"/>
    </row>
    <row r="87" spans="1:12" s="320" customFormat="1" ht="51">
      <c r="A87" s="819"/>
      <c r="B87" s="831" t="s">
        <v>1351</v>
      </c>
      <c r="C87" s="314"/>
      <c r="D87" s="818"/>
      <c r="E87" s="328"/>
      <c r="F87" s="315"/>
      <c r="H87" s="321"/>
      <c r="I87" s="322"/>
      <c r="K87" s="321"/>
      <c r="L87" s="322"/>
    </row>
    <row r="88" spans="1:12" s="320" customFormat="1" ht="38.25">
      <c r="A88" s="819" t="s">
        <v>1352</v>
      </c>
      <c r="B88" s="831" t="s">
        <v>1353</v>
      </c>
      <c r="C88" s="314" t="s">
        <v>89</v>
      </c>
      <c r="D88" s="818">
        <v>2</v>
      </c>
      <c r="E88" s="328"/>
      <c r="F88" s="315">
        <f>E88*D88</f>
        <v>0</v>
      </c>
      <c r="H88" s="321"/>
      <c r="I88" s="322"/>
      <c r="K88" s="321"/>
      <c r="L88" s="322"/>
    </row>
    <row r="89" spans="1:12" s="320" customFormat="1" ht="12.75">
      <c r="A89" s="832"/>
      <c r="B89" s="831"/>
      <c r="C89" s="833"/>
      <c r="D89" s="321"/>
      <c r="E89" s="890"/>
      <c r="F89" s="321"/>
      <c r="H89" s="321"/>
      <c r="I89" s="322"/>
      <c r="K89" s="321"/>
      <c r="L89" s="322"/>
    </row>
    <row r="90" spans="1:12" s="316" customFormat="1" ht="38.25">
      <c r="A90" s="819">
        <v>13</v>
      </c>
      <c r="B90" s="834" t="s">
        <v>1354</v>
      </c>
      <c r="E90" s="889"/>
      <c r="F90" s="820"/>
    </row>
    <row r="91" spans="1:12" s="316" customFormat="1" ht="51">
      <c r="A91" s="819"/>
      <c r="B91" s="834" t="s">
        <v>1355</v>
      </c>
      <c r="E91" s="889"/>
      <c r="F91" s="820"/>
    </row>
    <row r="92" spans="1:12" s="316" customFormat="1" ht="38.25">
      <c r="A92" s="819"/>
      <c r="B92" s="834" t="s">
        <v>1356</v>
      </c>
      <c r="C92" s="314" t="s">
        <v>89</v>
      </c>
      <c r="D92" s="818">
        <v>1</v>
      </c>
      <c r="E92" s="328"/>
      <c r="F92" s="315">
        <f>E92*D92</f>
        <v>0</v>
      </c>
      <c r="H92" s="319"/>
      <c r="I92" s="319"/>
      <c r="J92" s="314"/>
    </row>
    <row r="93" spans="1:12" s="316" customFormat="1" ht="12.75">
      <c r="A93" s="819"/>
      <c r="B93" s="834"/>
      <c r="C93" s="314"/>
      <c r="D93" s="818"/>
      <c r="E93" s="328"/>
      <c r="F93" s="315"/>
      <c r="H93" s="319"/>
      <c r="I93" s="319"/>
      <c r="J93" s="314"/>
    </row>
    <row r="94" spans="1:12" s="316" customFormat="1" ht="76.5">
      <c r="A94" s="819">
        <v>14</v>
      </c>
      <c r="B94" s="822" t="s">
        <v>1357</v>
      </c>
      <c r="E94" s="889"/>
      <c r="F94" s="820"/>
    </row>
    <row r="95" spans="1:12" s="316" customFormat="1" ht="38.25">
      <c r="A95" s="819"/>
      <c r="B95" s="822" t="s">
        <v>1358</v>
      </c>
      <c r="C95" s="314"/>
      <c r="D95" s="818"/>
      <c r="E95" s="328"/>
      <c r="F95" s="315"/>
    </row>
    <row r="96" spans="1:12" s="316" customFormat="1" ht="89.25">
      <c r="A96" s="819"/>
      <c r="B96" s="822" t="s">
        <v>1359</v>
      </c>
      <c r="C96" s="314"/>
      <c r="D96" s="818"/>
      <c r="E96" s="328"/>
      <c r="F96" s="315"/>
    </row>
    <row r="97" spans="1:6" s="316" customFormat="1" ht="51">
      <c r="A97" s="819" t="s">
        <v>1360</v>
      </c>
      <c r="B97" s="822" t="s">
        <v>1361</v>
      </c>
      <c r="C97" s="314" t="s">
        <v>89</v>
      </c>
      <c r="D97" s="818">
        <v>4</v>
      </c>
      <c r="E97" s="328"/>
      <c r="F97" s="315">
        <f>E97*D97</f>
        <v>0</v>
      </c>
    </row>
    <row r="98" spans="1:6" s="316" customFormat="1" ht="12.75">
      <c r="A98" s="819"/>
      <c r="B98" s="822"/>
      <c r="E98" s="322"/>
      <c r="F98" s="820"/>
    </row>
    <row r="99" spans="1:6" s="316" customFormat="1" ht="51">
      <c r="A99" s="819">
        <v>15</v>
      </c>
      <c r="B99" s="822" t="s">
        <v>1362</v>
      </c>
      <c r="C99" s="314"/>
      <c r="D99" s="818"/>
      <c r="E99" s="328"/>
      <c r="F99" s="315"/>
    </row>
    <row r="100" spans="1:6" s="316" customFormat="1" ht="25.5">
      <c r="A100" s="819"/>
      <c r="B100" s="822" t="s">
        <v>1363</v>
      </c>
      <c r="C100" s="314"/>
      <c r="D100" s="818"/>
      <c r="E100" s="328"/>
      <c r="F100" s="315"/>
    </row>
    <row r="101" spans="1:6" s="316" customFormat="1" ht="12.75">
      <c r="A101" s="819"/>
      <c r="B101" s="817" t="s">
        <v>1364</v>
      </c>
      <c r="C101" s="314"/>
      <c r="D101" s="818"/>
      <c r="E101" s="328"/>
      <c r="F101" s="315"/>
    </row>
    <row r="102" spans="1:6" s="316" customFormat="1" ht="12.75">
      <c r="A102" s="819"/>
      <c r="B102" s="817" t="s">
        <v>1365</v>
      </c>
      <c r="C102" s="314"/>
      <c r="D102" s="818"/>
      <c r="E102" s="328"/>
      <c r="F102" s="315"/>
    </row>
    <row r="103" spans="1:6" s="316" customFormat="1" ht="12.75">
      <c r="A103" s="819"/>
      <c r="B103" s="817" t="s">
        <v>1366</v>
      </c>
      <c r="E103" s="322"/>
      <c r="F103" s="820"/>
    </row>
    <row r="104" spans="1:6" s="316" customFormat="1" ht="12.75">
      <c r="A104" s="819"/>
      <c r="B104" s="817" t="s">
        <v>1367</v>
      </c>
      <c r="E104" s="889"/>
      <c r="F104" s="820"/>
    </row>
    <row r="105" spans="1:6" s="316" customFormat="1" ht="25.5">
      <c r="A105" s="819" t="s">
        <v>1368</v>
      </c>
      <c r="B105" s="817" t="s">
        <v>1369</v>
      </c>
      <c r="C105" s="314" t="s">
        <v>89</v>
      </c>
      <c r="D105" s="818">
        <v>4</v>
      </c>
      <c r="E105" s="328"/>
      <c r="F105" s="315">
        <f>E105*D105</f>
        <v>0</v>
      </c>
    </row>
    <row r="106" spans="1:6" s="316" customFormat="1" ht="12.75">
      <c r="A106" s="819"/>
      <c r="B106" s="817"/>
      <c r="C106" s="314"/>
      <c r="D106" s="818"/>
      <c r="E106" s="328"/>
      <c r="F106" s="315"/>
    </row>
    <row r="107" spans="1:6" s="316" customFormat="1" ht="114.75">
      <c r="A107" s="819">
        <v>16</v>
      </c>
      <c r="B107" s="822" t="s">
        <v>1370</v>
      </c>
      <c r="C107" s="314"/>
      <c r="D107" s="818"/>
      <c r="E107" s="328"/>
      <c r="F107" s="315"/>
    </row>
    <row r="108" spans="1:6" s="316" customFormat="1" ht="12.75">
      <c r="A108" s="819" t="s">
        <v>1371</v>
      </c>
      <c r="B108" s="817" t="s">
        <v>1372</v>
      </c>
      <c r="C108" s="314" t="s">
        <v>89</v>
      </c>
      <c r="D108" s="818">
        <v>6</v>
      </c>
      <c r="E108" s="328"/>
      <c r="F108" s="315">
        <f>E108*D108</f>
        <v>0</v>
      </c>
    </row>
    <row r="109" spans="1:6" s="316" customFormat="1" ht="12.75">
      <c r="A109" s="819" t="s">
        <v>1373</v>
      </c>
      <c r="B109" s="817" t="s">
        <v>1374</v>
      </c>
      <c r="C109" s="314" t="s">
        <v>89</v>
      </c>
      <c r="D109" s="818">
        <v>2</v>
      </c>
      <c r="E109" s="328"/>
      <c r="F109" s="315">
        <f>E109*D109</f>
        <v>0</v>
      </c>
    </row>
    <row r="110" spans="1:6" s="316" customFormat="1" ht="12.75">
      <c r="A110" s="826"/>
      <c r="B110" s="822"/>
      <c r="C110" s="314"/>
      <c r="D110" s="818"/>
      <c r="E110" s="328"/>
      <c r="F110" s="315">
        <f>E110*D110</f>
        <v>0</v>
      </c>
    </row>
    <row r="111" spans="1:6" s="316" customFormat="1" ht="114.75">
      <c r="A111" s="819">
        <v>17</v>
      </c>
      <c r="B111" s="822" t="s">
        <v>1375</v>
      </c>
      <c r="C111" s="314"/>
      <c r="D111" s="818"/>
      <c r="E111" s="328"/>
      <c r="F111" s="315"/>
    </row>
    <row r="112" spans="1:6" s="316" customFormat="1" ht="51">
      <c r="A112" s="819"/>
      <c r="B112" s="822" t="s">
        <v>1376</v>
      </c>
      <c r="C112" s="314"/>
      <c r="D112" s="818"/>
      <c r="E112" s="328"/>
      <c r="F112" s="315"/>
    </row>
    <row r="113" spans="1:10" s="316" customFormat="1" ht="12.75">
      <c r="A113" s="819" t="s">
        <v>1377</v>
      </c>
      <c r="B113" s="805" t="s">
        <v>1378</v>
      </c>
      <c r="C113" s="314" t="s">
        <v>110</v>
      </c>
      <c r="D113" s="818">
        <v>1</v>
      </c>
      <c r="E113" s="328"/>
      <c r="F113" s="315">
        <f>E113*D113</f>
        <v>0</v>
      </c>
    </row>
    <row r="114" spans="1:10" s="316" customFormat="1" ht="12.75">
      <c r="A114" s="819" t="s">
        <v>1379</v>
      </c>
      <c r="B114" s="805" t="s">
        <v>1380</v>
      </c>
      <c r="C114" s="314" t="s">
        <v>110</v>
      </c>
      <c r="D114" s="818">
        <v>2</v>
      </c>
      <c r="E114" s="328"/>
      <c r="F114" s="315">
        <f>E114*D114</f>
        <v>0</v>
      </c>
    </row>
    <row r="115" spans="1:10" s="316" customFormat="1" ht="12.75">
      <c r="A115" s="819" t="s">
        <v>1381</v>
      </c>
      <c r="B115" s="805" t="s">
        <v>1382</v>
      </c>
      <c r="C115" s="314" t="s">
        <v>110</v>
      </c>
      <c r="D115" s="818">
        <v>4</v>
      </c>
      <c r="E115" s="328"/>
      <c r="F115" s="315">
        <f>E115*D115</f>
        <v>0</v>
      </c>
    </row>
    <row r="116" spans="1:10" s="316" customFormat="1" ht="12.75">
      <c r="A116" s="826"/>
      <c r="B116" s="822"/>
      <c r="C116" s="314"/>
      <c r="D116" s="818"/>
      <c r="E116" s="328"/>
      <c r="F116" s="315">
        <f>E116*D116</f>
        <v>0</v>
      </c>
    </row>
    <row r="117" spans="1:10">
      <c r="A117" s="819">
        <v>18</v>
      </c>
      <c r="B117" s="835" t="s">
        <v>1383</v>
      </c>
      <c r="C117" s="836"/>
      <c r="D117" s="837"/>
      <c r="E117" s="891"/>
      <c r="F117" s="837"/>
    </row>
    <row r="118" spans="1:10" s="316" customFormat="1" ht="25.5">
      <c r="A118" s="819" t="s">
        <v>1384</v>
      </c>
      <c r="B118" s="805" t="s">
        <v>1385</v>
      </c>
      <c r="E118" s="889"/>
      <c r="F118" s="820"/>
    </row>
    <row r="119" spans="1:10" s="316" customFormat="1" ht="25.5">
      <c r="A119" s="819"/>
      <c r="B119" s="805" t="s">
        <v>1386</v>
      </c>
      <c r="E119" s="889"/>
      <c r="F119" s="820"/>
    </row>
    <row r="120" spans="1:10" s="316" customFormat="1" ht="51">
      <c r="A120" s="819"/>
      <c r="B120" s="805" t="s">
        <v>1387</v>
      </c>
      <c r="E120" s="889"/>
      <c r="F120" s="820"/>
    </row>
    <row r="121" spans="1:10" s="316" customFormat="1" ht="63.75">
      <c r="A121" s="819"/>
      <c r="B121" s="805" t="s">
        <v>1388</v>
      </c>
      <c r="E121" s="889"/>
      <c r="F121" s="820"/>
    </row>
    <row r="122" spans="1:10" s="316" customFormat="1" ht="140.25">
      <c r="A122" s="819"/>
      <c r="B122" s="805" t="s">
        <v>1389</v>
      </c>
      <c r="C122" s="314"/>
      <c r="D122" s="818"/>
      <c r="E122" s="328"/>
      <c r="F122" s="315"/>
      <c r="H122" s="319"/>
      <c r="I122" s="319"/>
      <c r="J122" s="314"/>
    </row>
    <row r="123" spans="1:10" s="316" customFormat="1" ht="63.75">
      <c r="A123" s="819"/>
      <c r="B123" s="805" t="s">
        <v>1390</v>
      </c>
      <c r="C123" s="314"/>
      <c r="D123" s="818"/>
      <c r="E123" s="328"/>
      <c r="F123" s="315"/>
      <c r="H123" s="319"/>
      <c r="I123" s="319"/>
      <c r="J123" s="314"/>
    </row>
    <row r="124" spans="1:10" s="316" customFormat="1" ht="51" customHeight="1">
      <c r="A124" s="826"/>
      <c r="B124" s="805" t="s">
        <v>1391</v>
      </c>
      <c r="C124" s="314"/>
      <c r="D124" s="818"/>
      <c r="E124" s="328"/>
      <c r="F124" s="315"/>
      <c r="H124" s="315"/>
    </row>
    <row r="125" spans="1:10" s="316" customFormat="1" ht="51">
      <c r="A125" s="819" t="s">
        <v>1392</v>
      </c>
      <c r="B125" s="805" t="s">
        <v>1393</v>
      </c>
      <c r="C125" s="314" t="s">
        <v>89</v>
      </c>
      <c r="D125" s="818">
        <v>1</v>
      </c>
      <c r="E125" s="328"/>
      <c r="F125" s="315">
        <f>E125*D125</f>
        <v>0</v>
      </c>
      <c r="H125" s="319"/>
      <c r="I125" s="319"/>
      <c r="J125" s="314"/>
    </row>
    <row r="126" spans="1:10" s="316" customFormat="1" ht="12.75">
      <c r="A126" s="819"/>
      <c r="B126" s="834"/>
      <c r="C126" s="314"/>
      <c r="D126" s="818"/>
      <c r="E126" s="328"/>
      <c r="F126" s="315"/>
      <c r="H126" s="319"/>
      <c r="I126" s="319"/>
      <c r="J126" s="314"/>
    </row>
    <row r="127" spans="1:10" s="316" customFormat="1" ht="63.75">
      <c r="A127" s="819" t="s">
        <v>1394</v>
      </c>
      <c r="B127" s="834" t="s">
        <v>1395</v>
      </c>
      <c r="C127" s="314"/>
      <c r="D127" s="818"/>
      <c r="E127" s="328"/>
      <c r="F127" s="315"/>
      <c r="H127" s="319"/>
      <c r="I127" s="319"/>
      <c r="J127" s="314"/>
    </row>
    <row r="128" spans="1:10" s="316" customFormat="1" ht="12.75">
      <c r="A128" s="819"/>
      <c r="B128" s="834" t="s">
        <v>1396</v>
      </c>
      <c r="C128" s="314"/>
      <c r="D128" s="818"/>
      <c r="E128" s="328"/>
      <c r="F128" s="315"/>
      <c r="H128" s="319"/>
      <c r="I128" s="319"/>
      <c r="J128" s="314"/>
    </row>
    <row r="129" spans="1:10" s="316" customFormat="1" ht="25.5">
      <c r="A129" s="819" t="s">
        <v>1397</v>
      </c>
      <c r="B129" s="805" t="s">
        <v>1398</v>
      </c>
      <c r="C129" s="314" t="s">
        <v>110</v>
      </c>
      <c r="D129" s="818">
        <v>1</v>
      </c>
      <c r="E129" s="328"/>
      <c r="F129" s="315">
        <f t="shared" ref="F129:F134" si="2">E129*D129</f>
        <v>0</v>
      </c>
    </row>
    <row r="130" spans="1:10" s="316" customFormat="1" ht="25.5">
      <c r="A130" s="819" t="s">
        <v>1399</v>
      </c>
      <c r="B130" s="805" t="s">
        <v>1400</v>
      </c>
      <c r="C130" s="314" t="s">
        <v>110</v>
      </c>
      <c r="D130" s="818">
        <v>2</v>
      </c>
      <c r="E130" s="328"/>
      <c r="F130" s="315">
        <f t="shared" si="2"/>
        <v>0</v>
      </c>
    </row>
    <row r="131" spans="1:10" s="316" customFormat="1" ht="12.75">
      <c r="A131" s="819" t="s">
        <v>1401</v>
      </c>
      <c r="B131" s="805" t="s">
        <v>1402</v>
      </c>
      <c r="C131" s="314" t="s">
        <v>110</v>
      </c>
      <c r="D131" s="818">
        <v>1</v>
      </c>
      <c r="E131" s="328"/>
      <c r="F131" s="315">
        <f t="shared" si="2"/>
        <v>0</v>
      </c>
    </row>
    <row r="132" spans="1:10" s="316" customFormat="1" ht="25.5">
      <c r="A132" s="819" t="s">
        <v>1403</v>
      </c>
      <c r="B132" s="805" t="s">
        <v>1404</v>
      </c>
      <c r="C132" s="314" t="s">
        <v>110</v>
      </c>
      <c r="D132" s="818">
        <v>1</v>
      </c>
      <c r="E132" s="328"/>
      <c r="F132" s="315">
        <f t="shared" si="2"/>
        <v>0</v>
      </c>
    </row>
    <row r="133" spans="1:10" s="316" customFormat="1" ht="25.5">
      <c r="A133" s="819" t="s">
        <v>1405</v>
      </c>
      <c r="B133" s="805" t="s">
        <v>1406</v>
      </c>
      <c r="C133" s="314" t="s">
        <v>110</v>
      </c>
      <c r="D133" s="818">
        <v>1</v>
      </c>
      <c r="E133" s="328"/>
      <c r="F133" s="315">
        <f t="shared" si="2"/>
        <v>0</v>
      </c>
    </row>
    <row r="134" spans="1:10" s="316" customFormat="1" ht="12.75">
      <c r="A134" s="819" t="s">
        <v>1407</v>
      </c>
      <c r="B134" s="805" t="s">
        <v>1408</v>
      </c>
      <c r="C134" s="314" t="s">
        <v>110</v>
      </c>
      <c r="D134" s="818">
        <v>2</v>
      </c>
      <c r="E134" s="328"/>
      <c r="F134" s="315">
        <f t="shared" si="2"/>
        <v>0</v>
      </c>
    </row>
    <row r="135" spans="1:10" s="316" customFormat="1" ht="12.75">
      <c r="A135" s="819"/>
      <c r="B135" s="834"/>
      <c r="C135" s="314"/>
      <c r="D135" s="818"/>
      <c r="E135" s="328"/>
      <c r="F135" s="315"/>
      <c r="H135" s="319"/>
      <c r="I135" s="319"/>
      <c r="J135" s="314"/>
    </row>
    <row r="136" spans="1:10" s="316" customFormat="1" ht="51">
      <c r="A136" s="819">
        <v>18</v>
      </c>
      <c r="B136" s="822" t="s">
        <v>1409</v>
      </c>
      <c r="C136" s="314" t="s">
        <v>1293</v>
      </c>
      <c r="D136" s="818">
        <v>841</v>
      </c>
      <c r="E136" s="328"/>
      <c r="F136" s="315">
        <f>E136*D136</f>
        <v>0</v>
      </c>
    </row>
    <row r="137" spans="1:10" s="316" customFormat="1" ht="12.75">
      <c r="A137" s="826"/>
      <c r="B137" s="822"/>
      <c r="C137" s="314"/>
      <c r="D137" s="818"/>
      <c r="E137" s="328"/>
      <c r="F137" s="315">
        <f>E137*D137</f>
        <v>0</v>
      </c>
    </row>
    <row r="138" spans="1:10" s="316" customFormat="1" ht="89.25">
      <c r="A138" s="819">
        <v>20</v>
      </c>
      <c r="B138" s="822" t="s">
        <v>1410</v>
      </c>
      <c r="C138" s="314"/>
      <c r="D138" s="818"/>
      <c r="E138" s="328"/>
      <c r="F138" s="315"/>
    </row>
    <row r="139" spans="1:10" s="316" customFormat="1" ht="12.75">
      <c r="A139" s="819" t="s">
        <v>1411</v>
      </c>
      <c r="B139" s="817" t="s">
        <v>1412</v>
      </c>
      <c r="C139" s="314" t="s">
        <v>1293</v>
      </c>
      <c r="D139" s="818">
        <v>391</v>
      </c>
      <c r="E139" s="328"/>
      <c r="F139" s="315">
        <f>E139*D139</f>
        <v>0</v>
      </c>
    </row>
    <row r="140" spans="1:10" s="316" customFormat="1" ht="12.75">
      <c r="A140" s="819" t="s">
        <v>1413</v>
      </c>
      <c r="B140" s="817" t="s">
        <v>1414</v>
      </c>
      <c r="C140" s="314" t="s">
        <v>1293</v>
      </c>
      <c r="D140" s="818">
        <v>450</v>
      </c>
      <c r="E140" s="328"/>
      <c r="F140" s="315">
        <f>E140*D140</f>
        <v>0</v>
      </c>
    </row>
    <row r="141" spans="1:10" s="316" customFormat="1" ht="12.75">
      <c r="A141" s="826"/>
      <c r="B141" s="822"/>
      <c r="C141" s="314"/>
      <c r="D141" s="818"/>
      <c r="E141" s="328"/>
      <c r="F141" s="315"/>
    </row>
    <row r="142" spans="1:10" s="316" customFormat="1" ht="76.5">
      <c r="A142" s="819">
        <v>21</v>
      </c>
      <c r="B142" s="822" t="s">
        <v>1415</v>
      </c>
      <c r="E142" s="889"/>
      <c r="F142" s="820"/>
    </row>
    <row r="143" spans="1:10" s="316" customFormat="1" ht="51">
      <c r="A143" s="819"/>
      <c r="B143" s="822" t="s">
        <v>1416</v>
      </c>
      <c r="C143" s="314" t="s">
        <v>89</v>
      </c>
      <c r="D143" s="818">
        <v>3</v>
      </c>
      <c r="E143" s="328"/>
      <c r="F143" s="315">
        <f>E143*D143</f>
        <v>0</v>
      </c>
    </row>
    <row r="144" spans="1:10">
      <c r="A144" s="838"/>
      <c r="B144" s="839"/>
      <c r="C144" s="323"/>
      <c r="D144" s="840"/>
      <c r="E144" s="326"/>
      <c r="F144" s="841"/>
    </row>
    <row r="145" spans="1:11" ht="15.75">
      <c r="A145" s="842"/>
      <c r="B145" s="843" t="s">
        <v>1417</v>
      </c>
      <c r="C145" s="844"/>
      <c r="D145" s="845"/>
      <c r="E145" s="892"/>
      <c r="F145" s="810">
        <f>SUM(F8:F144)</f>
        <v>0</v>
      </c>
    </row>
    <row r="146" spans="1:11">
      <c r="A146" s="798"/>
      <c r="B146" s="799"/>
      <c r="C146" s="800"/>
      <c r="D146" s="801"/>
      <c r="E146" s="893"/>
      <c r="F146" s="238"/>
    </row>
    <row r="147" spans="1:11" s="312" customFormat="1" ht="15.75">
      <c r="A147" s="806" t="s">
        <v>1418</v>
      </c>
      <c r="B147" s="807" t="s">
        <v>1419</v>
      </c>
      <c r="C147" s="808"/>
      <c r="D147" s="809"/>
      <c r="E147" s="894"/>
      <c r="F147" s="810"/>
    </row>
    <row r="148" spans="1:11">
      <c r="A148" s="798"/>
      <c r="B148" s="799"/>
      <c r="C148" s="800"/>
      <c r="D148" s="801"/>
      <c r="E148" s="893"/>
      <c r="F148" s="238"/>
    </row>
    <row r="149" spans="1:11" s="313" customFormat="1" ht="12.75">
      <c r="A149" s="811"/>
      <c r="B149" s="812" t="s">
        <v>1260</v>
      </c>
      <c r="C149" s="813"/>
      <c r="D149" s="814"/>
      <c r="E149" s="895"/>
      <c r="F149" s="815"/>
    </row>
    <row r="150" spans="1:11" s="316" customFormat="1" ht="12.75">
      <c r="A150" s="825"/>
      <c r="B150" s="235"/>
      <c r="C150" s="314"/>
      <c r="D150" s="823"/>
      <c r="E150" s="328"/>
      <c r="F150" s="315"/>
      <c r="J150" s="314"/>
      <c r="K150" s="314"/>
    </row>
    <row r="151" spans="1:11" s="316" customFormat="1" ht="140.25">
      <c r="A151" s="819">
        <v>2</v>
      </c>
      <c r="B151" s="822" t="s">
        <v>1420</v>
      </c>
      <c r="C151" s="314"/>
      <c r="D151" s="823"/>
      <c r="E151" s="328"/>
      <c r="F151" s="315"/>
    </row>
    <row r="152" spans="1:11" s="316" customFormat="1" ht="76.5">
      <c r="A152" s="819"/>
      <c r="B152" s="822" t="s">
        <v>1421</v>
      </c>
      <c r="C152" s="314"/>
      <c r="D152" s="823"/>
      <c r="E152" s="328"/>
      <c r="F152" s="315"/>
    </row>
    <row r="153" spans="1:11" s="316" customFormat="1" ht="12.75">
      <c r="A153" s="819" t="s">
        <v>1269</v>
      </c>
      <c r="B153" s="805" t="s">
        <v>1422</v>
      </c>
      <c r="C153" s="314" t="s">
        <v>1293</v>
      </c>
      <c r="D153" s="823">
        <v>78</v>
      </c>
      <c r="E153" s="328"/>
      <c r="F153" s="315">
        <f t="shared" ref="F153:F159" si="3">E153*D153</f>
        <v>0</v>
      </c>
      <c r="H153" s="319"/>
      <c r="I153" s="319"/>
      <c r="J153" s="314"/>
    </row>
    <row r="154" spans="1:11" s="316" customFormat="1" ht="12.75">
      <c r="A154" s="819" t="s">
        <v>1423</v>
      </c>
      <c r="B154" s="805" t="s">
        <v>1424</v>
      </c>
      <c r="C154" s="314" t="s">
        <v>1293</v>
      </c>
      <c r="D154" s="823">
        <v>51</v>
      </c>
      <c r="E154" s="328"/>
      <c r="F154" s="315">
        <f t="shared" si="3"/>
        <v>0</v>
      </c>
      <c r="J154" s="314"/>
      <c r="K154" s="314"/>
    </row>
    <row r="155" spans="1:11" s="316" customFormat="1" ht="12.75">
      <c r="A155" s="819" t="s">
        <v>1425</v>
      </c>
      <c r="B155" s="805" t="s">
        <v>1426</v>
      </c>
      <c r="C155" s="314" t="s">
        <v>1293</v>
      </c>
      <c r="D155" s="823">
        <v>140</v>
      </c>
      <c r="E155" s="328"/>
      <c r="F155" s="315">
        <f t="shared" si="3"/>
        <v>0</v>
      </c>
      <c r="J155" s="314"/>
      <c r="K155" s="314"/>
    </row>
    <row r="156" spans="1:11" s="316" customFormat="1" ht="12.75">
      <c r="A156" s="819" t="s">
        <v>1427</v>
      </c>
      <c r="B156" s="805" t="s">
        <v>1428</v>
      </c>
      <c r="C156" s="314" t="s">
        <v>1293</v>
      </c>
      <c r="D156" s="823">
        <v>26</v>
      </c>
      <c r="E156" s="328"/>
      <c r="F156" s="315">
        <f t="shared" si="3"/>
        <v>0</v>
      </c>
      <c r="H156" s="319"/>
      <c r="I156" s="319"/>
      <c r="J156" s="314"/>
    </row>
    <row r="157" spans="1:11" s="316" customFormat="1" ht="12.75">
      <c r="A157" s="819" t="s">
        <v>1429</v>
      </c>
      <c r="B157" s="805" t="s">
        <v>1430</v>
      </c>
      <c r="C157" s="314" t="s">
        <v>1293</v>
      </c>
      <c r="D157" s="823">
        <v>42</v>
      </c>
      <c r="E157" s="328"/>
      <c r="F157" s="315">
        <f t="shared" si="3"/>
        <v>0</v>
      </c>
      <c r="J157" s="314"/>
      <c r="K157" s="314"/>
    </row>
    <row r="158" spans="1:11" s="316" customFormat="1" ht="12.75">
      <c r="A158" s="819" t="s">
        <v>1431</v>
      </c>
      <c r="B158" s="805" t="s">
        <v>1432</v>
      </c>
      <c r="C158" s="314" t="s">
        <v>1293</v>
      </c>
      <c r="D158" s="823">
        <v>63</v>
      </c>
      <c r="E158" s="328"/>
      <c r="F158" s="315">
        <f t="shared" si="3"/>
        <v>0</v>
      </c>
      <c r="J158" s="314"/>
      <c r="K158" s="314"/>
    </row>
    <row r="159" spans="1:11" s="316" customFormat="1" ht="12.75">
      <c r="A159" s="819" t="s">
        <v>1433</v>
      </c>
      <c r="B159" s="805" t="s">
        <v>1434</v>
      </c>
      <c r="C159" s="314" t="s">
        <v>1293</v>
      </c>
      <c r="D159" s="823">
        <v>24</v>
      </c>
      <c r="E159" s="328"/>
      <c r="F159" s="315">
        <f t="shared" si="3"/>
        <v>0</v>
      </c>
      <c r="H159" s="319"/>
      <c r="I159" s="319"/>
      <c r="J159" s="314"/>
    </row>
    <row r="160" spans="1:11" s="316" customFormat="1" ht="12.75">
      <c r="A160" s="819"/>
      <c r="B160" s="235"/>
      <c r="C160" s="314"/>
      <c r="D160" s="823"/>
      <c r="E160" s="328"/>
      <c r="F160" s="315"/>
      <c r="J160" s="314"/>
      <c r="K160" s="314"/>
    </row>
    <row r="161" spans="1:11" s="316" customFormat="1" ht="178.5">
      <c r="A161" s="819">
        <v>2</v>
      </c>
      <c r="B161" s="834" t="s">
        <v>1435</v>
      </c>
      <c r="C161" s="314"/>
      <c r="D161" s="823"/>
      <c r="E161" s="328"/>
      <c r="F161" s="315"/>
    </row>
    <row r="162" spans="1:11" s="316" customFormat="1" ht="25.5">
      <c r="A162" s="819"/>
      <c r="B162" s="824" t="s">
        <v>1436</v>
      </c>
      <c r="C162" s="314"/>
      <c r="D162" s="823"/>
      <c r="E162" s="328"/>
      <c r="F162" s="315"/>
      <c r="H162" s="319"/>
      <c r="I162" s="319"/>
      <c r="J162" s="314"/>
    </row>
    <row r="163" spans="1:11" s="316" customFormat="1" ht="12.75">
      <c r="A163" s="819" t="s">
        <v>1288</v>
      </c>
      <c r="B163" s="235" t="s">
        <v>1437</v>
      </c>
      <c r="C163" s="314" t="s">
        <v>1293</v>
      </c>
      <c r="D163" s="823">
        <v>47</v>
      </c>
      <c r="E163" s="328"/>
      <c r="F163" s="315">
        <f>E163*D163</f>
        <v>0</v>
      </c>
      <c r="G163" s="324"/>
      <c r="J163" s="314"/>
      <c r="K163" s="314"/>
    </row>
    <row r="164" spans="1:11" s="316" customFormat="1" ht="12.75">
      <c r="A164" s="819" t="s">
        <v>1438</v>
      </c>
      <c r="B164" s="235" t="s">
        <v>1439</v>
      </c>
      <c r="C164" s="314" t="s">
        <v>1293</v>
      </c>
      <c r="D164" s="823">
        <v>12</v>
      </c>
      <c r="E164" s="328"/>
      <c r="F164" s="315">
        <f>E164*D164</f>
        <v>0</v>
      </c>
      <c r="G164" s="324"/>
      <c r="J164" s="314"/>
      <c r="K164" s="314"/>
    </row>
    <row r="165" spans="1:11" s="316" customFormat="1" ht="12.75">
      <c r="A165" s="819" t="s">
        <v>1440</v>
      </c>
      <c r="B165" s="235" t="s">
        <v>1441</v>
      </c>
      <c r="C165" s="314" t="s">
        <v>1293</v>
      </c>
      <c r="D165" s="823">
        <v>53</v>
      </c>
      <c r="E165" s="328"/>
      <c r="F165" s="315">
        <f>E165*D165</f>
        <v>0</v>
      </c>
      <c r="G165" s="324"/>
      <c r="J165" s="314"/>
      <c r="K165" s="314"/>
    </row>
    <row r="166" spans="1:11" s="316" customFormat="1" ht="12.75">
      <c r="A166" s="819"/>
      <c r="B166" s="235"/>
      <c r="C166" s="314"/>
      <c r="D166" s="818"/>
      <c r="E166" s="328"/>
      <c r="F166" s="315"/>
    </row>
    <row r="167" spans="1:11" ht="63.75">
      <c r="A167" s="819">
        <v>3</v>
      </c>
      <c r="B167" s="847" t="s">
        <v>1442</v>
      </c>
      <c r="C167" s="836"/>
      <c r="D167" s="837"/>
      <c r="E167" s="891"/>
      <c r="F167" s="837"/>
    </row>
    <row r="168" spans="1:11">
      <c r="A168" s="819" t="s">
        <v>1291</v>
      </c>
      <c r="B168" s="848" t="s">
        <v>1443</v>
      </c>
      <c r="C168" s="849" t="s">
        <v>110</v>
      </c>
      <c r="D168" s="850">
        <v>2</v>
      </c>
      <c r="E168" s="896"/>
      <c r="F168" s="315">
        <f>D168*E168</f>
        <v>0</v>
      </c>
    </row>
    <row r="169" spans="1:11">
      <c r="A169" s="819" t="s">
        <v>1294</v>
      </c>
      <c r="B169" s="848" t="s">
        <v>1444</v>
      </c>
      <c r="C169" s="849" t="s">
        <v>110</v>
      </c>
      <c r="D169" s="850">
        <v>1</v>
      </c>
      <c r="E169" s="896"/>
      <c r="F169" s="315">
        <f>D169*E169</f>
        <v>0</v>
      </c>
    </row>
    <row r="170" spans="1:11">
      <c r="A170" s="819"/>
      <c r="B170" s="847"/>
      <c r="C170" s="849"/>
      <c r="D170" s="850"/>
      <c r="E170" s="896"/>
      <c r="F170" s="315"/>
    </row>
    <row r="171" spans="1:11" s="316" customFormat="1" ht="51">
      <c r="A171" s="819">
        <v>4</v>
      </c>
      <c r="B171" s="822" t="s">
        <v>1445</v>
      </c>
      <c r="C171" s="314"/>
      <c r="D171" s="818"/>
      <c r="E171" s="328"/>
      <c r="F171" s="315"/>
    </row>
    <row r="172" spans="1:11" s="316" customFormat="1" ht="12.75">
      <c r="A172" s="819" t="s">
        <v>1313</v>
      </c>
      <c r="B172" s="235" t="s">
        <v>1446</v>
      </c>
      <c r="C172" s="314" t="s">
        <v>110</v>
      </c>
      <c r="D172" s="818">
        <v>6</v>
      </c>
      <c r="E172" s="328"/>
      <c r="F172" s="315">
        <f>E172*D172</f>
        <v>0</v>
      </c>
    </row>
    <row r="173" spans="1:11" s="316" customFormat="1" ht="12.75">
      <c r="A173" s="819"/>
      <c r="B173" s="235"/>
      <c r="C173" s="314"/>
      <c r="D173" s="818"/>
      <c r="E173" s="328"/>
      <c r="F173" s="315"/>
    </row>
    <row r="174" spans="1:11" s="316" customFormat="1" ht="63.75">
      <c r="A174" s="819">
        <v>5</v>
      </c>
      <c r="B174" s="822" t="s">
        <v>1447</v>
      </c>
      <c r="C174" s="314"/>
      <c r="D174" s="818"/>
      <c r="E174" s="328"/>
      <c r="F174" s="315"/>
    </row>
    <row r="175" spans="1:11" s="316" customFormat="1" ht="12.75">
      <c r="A175" s="819" t="s">
        <v>1316</v>
      </c>
      <c r="B175" s="235" t="s">
        <v>1448</v>
      </c>
      <c r="C175" s="314" t="s">
        <v>110</v>
      </c>
      <c r="D175" s="818">
        <v>2</v>
      </c>
      <c r="E175" s="328"/>
      <c r="F175" s="315">
        <f>E175*D175</f>
        <v>0</v>
      </c>
    </row>
    <row r="176" spans="1:11" s="316" customFormat="1" ht="12.75">
      <c r="A176" s="819" t="s">
        <v>1318</v>
      </c>
      <c r="B176" s="235" t="s">
        <v>1449</v>
      </c>
      <c r="C176" s="314" t="s">
        <v>110</v>
      </c>
      <c r="D176" s="818">
        <v>4</v>
      </c>
      <c r="E176" s="328"/>
      <c r="F176" s="315">
        <f>E176*D176</f>
        <v>0</v>
      </c>
    </row>
    <row r="177" spans="1:10" s="316" customFormat="1" ht="12.75">
      <c r="A177" s="819"/>
      <c r="B177" s="235"/>
      <c r="C177" s="314"/>
      <c r="D177" s="818"/>
      <c r="E177" s="328"/>
      <c r="F177" s="315"/>
    </row>
    <row r="178" spans="1:10" s="316" customFormat="1" ht="204">
      <c r="A178" s="819">
        <v>6</v>
      </c>
      <c r="B178" s="822" t="s">
        <v>1450</v>
      </c>
      <c r="C178" s="314" t="s">
        <v>110</v>
      </c>
      <c r="D178" s="818">
        <v>2</v>
      </c>
      <c r="E178" s="328"/>
      <c r="F178" s="315">
        <f>E178*D178</f>
        <v>0</v>
      </c>
    </row>
    <row r="179" spans="1:10" s="316" customFormat="1" ht="12.75">
      <c r="A179" s="819"/>
      <c r="B179" s="822"/>
      <c r="C179" s="314"/>
      <c r="D179" s="818"/>
      <c r="E179" s="328"/>
      <c r="F179" s="315"/>
    </row>
    <row r="180" spans="1:10" s="316" customFormat="1" ht="229.5">
      <c r="A180" s="819">
        <v>7</v>
      </c>
      <c r="B180" s="822" t="s">
        <v>1451</v>
      </c>
      <c r="C180" s="314" t="s">
        <v>110</v>
      </c>
      <c r="D180" s="818">
        <v>5</v>
      </c>
      <c r="E180" s="328"/>
      <c r="F180" s="315">
        <f>E180*D180</f>
        <v>0</v>
      </c>
    </row>
    <row r="181" spans="1:10" s="316" customFormat="1" ht="12.75">
      <c r="A181" s="819"/>
      <c r="B181" s="822"/>
      <c r="C181" s="314"/>
      <c r="D181" s="818"/>
      <c r="E181" s="328"/>
      <c r="F181" s="315"/>
    </row>
    <row r="182" spans="1:10" s="316" customFormat="1" ht="89.25">
      <c r="A182" s="819">
        <v>8</v>
      </c>
      <c r="B182" s="805" t="s">
        <v>1452</v>
      </c>
      <c r="C182" s="314"/>
      <c r="D182" s="818"/>
      <c r="E182" s="328"/>
      <c r="F182" s="315"/>
    </row>
    <row r="183" spans="1:10" s="316" customFormat="1" ht="76.5">
      <c r="A183" s="819"/>
      <c r="B183" s="805" t="s">
        <v>1453</v>
      </c>
      <c r="C183" s="314" t="s">
        <v>110</v>
      </c>
      <c r="D183" s="818">
        <v>3</v>
      </c>
      <c r="E183" s="328"/>
      <c r="F183" s="315">
        <f>E183*D183</f>
        <v>0</v>
      </c>
    </row>
    <row r="184" spans="1:10" s="316" customFormat="1" ht="12.75">
      <c r="A184" s="819"/>
      <c r="B184" s="822"/>
      <c r="C184" s="314"/>
      <c r="D184" s="818"/>
      <c r="E184" s="328"/>
      <c r="F184" s="315"/>
    </row>
    <row r="185" spans="1:10" s="316" customFormat="1" ht="102">
      <c r="A185" s="819">
        <v>9</v>
      </c>
      <c r="B185" s="822" t="s">
        <v>1454</v>
      </c>
      <c r="E185" s="889"/>
      <c r="F185" s="820"/>
    </row>
    <row r="186" spans="1:10" s="316" customFormat="1" ht="12.75">
      <c r="A186" s="819" t="s">
        <v>1342</v>
      </c>
      <c r="B186" s="235" t="s">
        <v>1455</v>
      </c>
      <c r="C186" s="314" t="s">
        <v>110</v>
      </c>
      <c r="D186" s="818">
        <v>3</v>
      </c>
      <c r="E186" s="328"/>
      <c r="F186" s="315">
        <f>E186*D186</f>
        <v>0</v>
      </c>
    </row>
    <row r="187" spans="1:10" s="316" customFormat="1" ht="12.75">
      <c r="A187" s="819" t="s">
        <v>1344</v>
      </c>
      <c r="B187" s="235" t="s">
        <v>1456</v>
      </c>
      <c r="C187" s="314" t="s">
        <v>110</v>
      </c>
      <c r="D187" s="818">
        <v>4</v>
      </c>
      <c r="E187" s="328"/>
      <c r="F187" s="315">
        <f>E187*D187</f>
        <v>0</v>
      </c>
    </row>
    <row r="188" spans="1:10" s="316" customFormat="1" ht="12.75">
      <c r="A188" s="819"/>
      <c r="B188" s="822"/>
      <c r="C188" s="314"/>
      <c r="D188" s="818"/>
      <c r="E188" s="328"/>
      <c r="F188" s="315"/>
    </row>
    <row r="189" spans="1:10" s="316" customFormat="1" ht="51">
      <c r="A189" s="819">
        <v>10</v>
      </c>
      <c r="B189" s="805" t="s">
        <v>1457</v>
      </c>
      <c r="C189" s="314"/>
      <c r="D189" s="818"/>
      <c r="E189" s="328"/>
      <c r="F189" s="315"/>
      <c r="J189" s="325"/>
    </row>
    <row r="190" spans="1:10" s="316" customFormat="1" ht="12.75">
      <c r="A190" s="819" t="s">
        <v>1346</v>
      </c>
      <c r="B190" s="235" t="s">
        <v>1458</v>
      </c>
      <c r="C190" s="314" t="s">
        <v>110</v>
      </c>
      <c r="D190" s="818">
        <v>1</v>
      </c>
      <c r="E190" s="328"/>
      <c r="F190" s="315">
        <f>E190*D190</f>
        <v>0</v>
      </c>
    </row>
    <row r="191" spans="1:10" s="316" customFormat="1" ht="12.75">
      <c r="A191" s="819" t="s">
        <v>1459</v>
      </c>
      <c r="B191" s="235" t="s">
        <v>1460</v>
      </c>
      <c r="C191" s="314" t="s">
        <v>110</v>
      </c>
      <c r="D191" s="818">
        <v>2</v>
      </c>
      <c r="E191" s="328"/>
      <c r="F191" s="315">
        <f>E191*D191</f>
        <v>0</v>
      </c>
    </row>
    <row r="192" spans="1:10" s="316" customFormat="1" ht="12.75">
      <c r="A192" s="819"/>
      <c r="B192" s="235"/>
      <c r="C192" s="314"/>
      <c r="D192" s="818"/>
      <c r="E192" s="328"/>
      <c r="F192" s="315"/>
    </row>
    <row r="193" spans="1:10" ht="38.25">
      <c r="A193" s="819">
        <v>11</v>
      </c>
      <c r="B193" s="822" t="s">
        <v>1461</v>
      </c>
      <c r="C193" s="314" t="s">
        <v>110</v>
      </c>
      <c r="D193" s="818">
        <v>3</v>
      </c>
      <c r="E193" s="328"/>
      <c r="F193" s="315">
        <f>E193*D193</f>
        <v>0</v>
      </c>
    </row>
    <row r="194" spans="1:10">
      <c r="A194" s="852"/>
      <c r="B194" s="817"/>
      <c r="C194" s="828"/>
      <c r="D194" s="853"/>
      <c r="E194" s="897"/>
      <c r="F194" s="853"/>
    </row>
    <row r="195" spans="1:10" s="316" customFormat="1" ht="51">
      <c r="A195" s="819">
        <v>12</v>
      </c>
      <c r="B195" s="805" t="s">
        <v>1462</v>
      </c>
      <c r="E195" s="889"/>
      <c r="F195" s="820"/>
      <c r="J195" s="325"/>
    </row>
    <row r="196" spans="1:10" s="316" customFormat="1" ht="38.25">
      <c r="A196" s="819"/>
      <c r="B196" s="805" t="s">
        <v>1463</v>
      </c>
      <c r="C196" s="314"/>
      <c r="D196" s="818"/>
      <c r="E196" s="328"/>
      <c r="F196" s="315"/>
      <c r="J196" s="325"/>
    </row>
    <row r="197" spans="1:10" s="316" customFormat="1" ht="12.75">
      <c r="A197" s="819" t="s">
        <v>1352</v>
      </c>
      <c r="B197" s="235" t="s">
        <v>1464</v>
      </c>
      <c r="C197" s="314" t="s">
        <v>110</v>
      </c>
      <c r="D197" s="818">
        <v>3</v>
      </c>
      <c r="E197" s="328"/>
      <c r="F197" s="315">
        <f>E197*D197</f>
        <v>0</v>
      </c>
    </row>
    <row r="198" spans="1:10" s="316" customFormat="1" ht="12.75">
      <c r="A198" s="819"/>
      <c r="B198" s="854"/>
      <c r="C198" s="314"/>
      <c r="D198" s="818"/>
      <c r="E198" s="328"/>
      <c r="F198" s="315"/>
    </row>
    <row r="199" spans="1:10" s="316" customFormat="1" ht="38.25">
      <c r="A199" s="819">
        <v>13</v>
      </c>
      <c r="B199" s="829" t="s">
        <v>1465</v>
      </c>
      <c r="C199" s="314"/>
      <c r="D199" s="818"/>
      <c r="E199" s="328"/>
      <c r="F199" s="315"/>
      <c r="H199" s="319"/>
      <c r="I199" s="319"/>
      <c r="J199" s="314"/>
    </row>
    <row r="200" spans="1:10" s="316" customFormat="1" ht="12.75">
      <c r="A200" s="819" t="s">
        <v>1466</v>
      </c>
      <c r="B200" s="830" t="s">
        <v>1467</v>
      </c>
      <c r="C200" s="314" t="s">
        <v>89</v>
      </c>
      <c r="D200" s="818">
        <v>27</v>
      </c>
      <c r="E200" s="328"/>
      <c r="F200" s="315">
        <f>E200*D200</f>
        <v>0</v>
      </c>
      <c r="H200" s="319"/>
      <c r="I200" s="319"/>
      <c r="J200" s="314"/>
    </row>
    <row r="201" spans="1:10">
      <c r="A201" s="852"/>
      <c r="B201" s="855"/>
      <c r="C201" s="323"/>
      <c r="D201" s="841"/>
      <c r="E201" s="326"/>
      <c r="F201" s="841"/>
    </row>
    <row r="202" spans="1:10" ht="51">
      <c r="A202" s="819">
        <v>14</v>
      </c>
      <c r="B202" s="855" t="s">
        <v>1468</v>
      </c>
      <c r="C202" s="314" t="s">
        <v>89</v>
      </c>
      <c r="D202" s="853">
        <v>3</v>
      </c>
      <c r="E202" s="897"/>
      <c r="F202" s="853">
        <f>D202*E202</f>
        <v>0</v>
      </c>
    </row>
    <row r="203" spans="1:10">
      <c r="A203" s="852"/>
      <c r="B203" s="855"/>
      <c r="C203" s="323"/>
      <c r="D203" s="841"/>
      <c r="E203" s="326"/>
      <c r="F203" s="841"/>
    </row>
    <row r="204" spans="1:10" s="316" customFormat="1" ht="114.75">
      <c r="A204" s="819">
        <v>15</v>
      </c>
      <c r="B204" s="822" t="s">
        <v>1469</v>
      </c>
      <c r="C204" s="314"/>
      <c r="D204" s="818"/>
      <c r="E204" s="328"/>
      <c r="F204" s="315"/>
    </row>
    <row r="205" spans="1:10" s="316" customFormat="1" ht="63.75">
      <c r="A205" s="819"/>
      <c r="B205" s="822" t="s">
        <v>1470</v>
      </c>
      <c r="C205" s="314"/>
      <c r="D205" s="818"/>
      <c r="E205" s="328"/>
      <c r="F205" s="315"/>
    </row>
    <row r="206" spans="1:10" s="316" customFormat="1" ht="12.75">
      <c r="A206" s="819" t="s">
        <v>1368</v>
      </c>
      <c r="B206" s="805" t="s">
        <v>1471</v>
      </c>
      <c r="C206" s="314" t="s">
        <v>110</v>
      </c>
      <c r="D206" s="818">
        <v>1</v>
      </c>
      <c r="E206" s="328"/>
      <c r="F206" s="315">
        <f>E206*D206</f>
        <v>0</v>
      </c>
    </row>
    <row r="207" spans="1:10" s="316" customFormat="1" ht="12.75">
      <c r="A207" s="819" t="s">
        <v>1472</v>
      </c>
      <c r="B207" s="805" t="s">
        <v>1473</v>
      </c>
      <c r="C207" s="314" t="s">
        <v>110</v>
      </c>
      <c r="D207" s="818">
        <v>2</v>
      </c>
      <c r="E207" s="328"/>
      <c r="F207" s="315">
        <f>E207*D207</f>
        <v>0</v>
      </c>
    </row>
    <row r="208" spans="1:10" s="316" customFormat="1" ht="12.75">
      <c r="A208" s="826"/>
      <c r="B208" s="822"/>
      <c r="C208" s="314"/>
      <c r="D208" s="818"/>
      <c r="E208" s="328"/>
      <c r="F208" s="315">
        <f>E208*D208</f>
        <v>0</v>
      </c>
    </row>
    <row r="209" spans="1:6" s="316" customFormat="1" ht="63.75">
      <c r="A209" s="819">
        <v>16</v>
      </c>
      <c r="B209" s="822" t="s">
        <v>1474</v>
      </c>
      <c r="C209" s="314" t="s">
        <v>1293</v>
      </c>
      <c r="D209" s="823">
        <v>377</v>
      </c>
      <c r="E209" s="328"/>
      <c r="F209" s="315">
        <f>E209*D209</f>
        <v>0</v>
      </c>
    </row>
    <row r="210" spans="1:6">
      <c r="A210" s="852"/>
      <c r="B210" s="855"/>
      <c r="C210" s="323"/>
      <c r="D210" s="853"/>
      <c r="E210" s="326"/>
      <c r="F210" s="841"/>
    </row>
    <row r="211" spans="1:6" s="316" customFormat="1" ht="178.5">
      <c r="A211" s="819">
        <v>17</v>
      </c>
      <c r="B211" s="822" t="s">
        <v>1475</v>
      </c>
      <c r="C211" s="314" t="s">
        <v>1293</v>
      </c>
      <c r="D211" s="823">
        <v>377</v>
      </c>
      <c r="E211" s="328"/>
      <c r="F211" s="315">
        <f>E211*D211</f>
        <v>0</v>
      </c>
    </row>
    <row r="212" spans="1:6">
      <c r="A212" s="852"/>
      <c r="B212" s="855"/>
      <c r="C212" s="323"/>
      <c r="D212" s="853"/>
      <c r="E212" s="326"/>
      <c r="F212" s="841"/>
    </row>
    <row r="213" spans="1:6" s="316" customFormat="1" ht="114.75">
      <c r="A213" s="819">
        <v>18</v>
      </c>
      <c r="B213" s="822" t="s">
        <v>1476</v>
      </c>
      <c r="C213" s="314" t="s">
        <v>1293</v>
      </c>
      <c r="D213" s="823">
        <v>377</v>
      </c>
      <c r="E213" s="328"/>
      <c r="F213" s="315">
        <f>E213*D213</f>
        <v>0</v>
      </c>
    </row>
    <row r="214" spans="1:6" s="316" customFormat="1" ht="12.75">
      <c r="A214" s="819"/>
      <c r="B214" s="822"/>
      <c r="C214" s="314"/>
      <c r="D214" s="823"/>
      <c r="E214" s="328"/>
      <c r="F214" s="315"/>
    </row>
    <row r="215" spans="1:6" s="313" customFormat="1" ht="12.75">
      <c r="A215" s="819">
        <v>19</v>
      </c>
      <c r="B215" s="235" t="s">
        <v>1477</v>
      </c>
      <c r="C215" s="856"/>
      <c r="D215" s="857"/>
      <c r="E215" s="898"/>
      <c r="F215" s="857"/>
    </row>
    <row r="216" spans="1:6" ht="38.25">
      <c r="A216" s="235"/>
      <c r="B216" s="817" t="s">
        <v>1478</v>
      </c>
      <c r="C216" s="237"/>
      <c r="D216" s="238"/>
      <c r="E216" s="893"/>
      <c r="F216" s="238"/>
    </row>
    <row r="217" spans="1:6" ht="38.25">
      <c r="A217" s="235"/>
      <c r="B217" s="817" t="s">
        <v>1479</v>
      </c>
      <c r="C217" s="237"/>
      <c r="D217" s="238"/>
      <c r="E217" s="893"/>
      <c r="F217" s="238"/>
    </row>
    <row r="218" spans="1:6" ht="25.5">
      <c r="A218" s="235"/>
      <c r="B218" s="817" t="s">
        <v>1480</v>
      </c>
      <c r="C218" s="237"/>
      <c r="D218" s="238"/>
      <c r="E218" s="893"/>
      <c r="F218" s="238"/>
    </row>
    <row r="219" spans="1:6" ht="38.25">
      <c r="A219" s="235"/>
      <c r="B219" s="817" t="s">
        <v>1481</v>
      </c>
      <c r="C219" s="237"/>
      <c r="D219" s="238"/>
      <c r="E219" s="893"/>
      <c r="F219" s="238"/>
    </row>
    <row r="220" spans="1:6" ht="89.25">
      <c r="A220" s="235"/>
      <c r="B220" s="817" t="s">
        <v>1482</v>
      </c>
      <c r="C220" s="237"/>
      <c r="D220" s="238"/>
      <c r="E220" s="893"/>
      <c r="F220" s="238"/>
    </row>
    <row r="221" spans="1:6" ht="89.25">
      <c r="A221" s="235"/>
      <c r="B221" s="817" t="s">
        <v>1483</v>
      </c>
      <c r="C221" s="237"/>
      <c r="D221" s="238"/>
      <c r="E221" s="893"/>
      <c r="F221" s="238"/>
    </row>
    <row r="222" spans="1:6" ht="38.25">
      <c r="A222" s="235"/>
      <c r="B222" s="817" t="s">
        <v>1484</v>
      </c>
      <c r="C222" s="237"/>
      <c r="D222" s="238"/>
      <c r="E222" s="893"/>
      <c r="F222" s="238"/>
    </row>
    <row r="223" spans="1:6">
      <c r="A223" s="858"/>
      <c r="B223" s="858"/>
      <c r="C223" s="858"/>
      <c r="D223" s="859"/>
      <c r="E223" s="899"/>
      <c r="F223" s="859"/>
    </row>
    <row r="224" spans="1:6" ht="127.5">
      <c r="A224" s="819" t="s">
        <v>1485</v>
      </c>
      <c r="B224" s="822" t="s">
        <v>1486</v>
      </c>
      <c r="C224" s="828"/>
      <c r="D224" s="853"/>
      <c r="E224" s="897"/>
      <c r="F224" s="853"/>
    </row>
    <row r="225" spans="1:8" ht="38.25">
      <c r="A225" s="852"/>
      <c r="B225" s="805" t="s">
        <v>1487</v>
      </c>
      <c r="C225" s="828" t="s">
        <v>110</v>
      </c>
      <c r="D225" s="853">
        <v>4</v>
      </c>
      <c r="E225" s="897"/>
      <c r="F225" s="853"/>
    </row>
    <row r="226" spans="1:8" ht="25.5">
      <c r="A226" s="265"/>
      <c r="B226" s="805" t="s">
        <v>1488</v>
      </c>
      <c r="C226" s="828" t="s">
        <v>110</v>
      </c>
      <c r="D226" s="853">
        <v>4</v>
      </c>
      <c r="E226" s="897"/>
      <c r="F226" s="853"/>
    </row>
    <row r="227" spans="1:8">
      <c r="A227" s="265"/>
      <c r="B227" s="805" t="s">
        <v>1489</v>
      </c>
      <c r="C227" s="828" t="s">
        <v>110</v>
      </c>
      <c r="D227" s="853">
        <v>4</v>
      </c>
      <c r="E227" s="897"/>
      <c r="F227" s="853"/>
    </row>
    <row r="228" spans="1:8" ht="63.75">
      <c r="A228" s="852"/>
      <c r="B228" s="805" t="s">
        <v>1490</v>
      </c>
      <c r="C228" s="828" t="s">
        <v>1293</v>
      </c>
      <c r="D228" s="818">
        <v>47</v>
      </c>
      <c r="E228" s="897"/>
      <c r="F228" s="853"/>
    </row>
    <row r="229" spans="1:8" ht="63.75">
      <c r="A229" s="852"/>
      <c r="B229" s="817" t="s">
        <v>1491</v>
      </c>
      <c r="C229" s="828" t="s">
        <v>1293</v>
      </c>
      <c r="D229" s="818">
        <v>15</v>
      </c>
      <c r="E229" s="897"/>
      <c r="F229" s="853"/>
    </row>
    <row r="230" spans="1:8" ht="63.75">
      <c r="A230" s="265"/>
      <c r="B230" s="817" t="s">
        <v>1492</v>
      </c>
      <c r="C230" s="828" t="s">
        <v>1293</v>
      </c>
      <c r="D230" s="818">
        <v>32</v>
      </c>
      <c r="E230" s="897"/>
      <c r="F230" s="853"/>
    </row>
    <row r="231" spans="1:8" ht="63.75">
      <c r="A231" s="265"/>
      <c r="B231" s="817" t="s">
        <v>1493</v>
      </c>
      <c r="C231" s="860" t="s">
        <v>1494</v>
      </c>
      <c r="D231" s="818">
        <v>32</v>
      </c>
      <c r="E231" s="897"/>
      <c r="F231" s="853"/>
    </row>
    <row r="232" spans="1:8" ht="25.5">
      <c r="A232" s="265"/>
      <c r="B232" s="817" t="s">
        <v>1495</v>
      </c>
      <c r="C232" s="828" t="s">
        <v>110</v>
      </c>
      <c r="D232" s="818">
        <v>4</v>
      </c>
      <c r="E232" s="897"/>
      <c r="F232" s="853"/>
    </row>
    <row r="233" spans="1:8" s="316" customFormat="1" ht="25.5">
      <c r="A233" s="819" t="s">
        <v>1496</v>
      </c>
      <c r="B233" s="822" t="s">
        <v>1497</v>
      </c>
      <c r="C233" s="314" t="s">
        <v>89</v>
      </c>
      <c r="D233" s="818">
        <v>1</v>
      </c>
      <c r="E233" s="328">
        <v>0</v>
      </c>
      <c r="F233" s="315">
        <f>E233*D233</f>
        <v>0</v>
      </c>
      <c r="H233" s="315"/>
    </row>
    <row r="234" spans="1:8">
      <c r="A234" s="798"/>
      <c r="B234" s="799"/>
      <c r="C234" s="800"/>
      <c r="D234" s="801"/>
      <c r="E234" s="893"/>
      <c r="F234" s="238"/>
    </row>
    <row r="235" spans="1:8" ht="15.75">
      <c r="A235" s="842"/>
      <c r="B235" s="843" t="s">
        <v>1498</v>
      </c>
      <c r="C235" s="861"/>
      <c r="D235" s="845"/>
      <c r="E235" s="892"/>
      <c r="F235" s="810">
        <f>SUM(F150:F234)</f>
        <v>0</v>
      </c>
    </row>
    <row r="236" spans="1:8" ht="15.75">
      <c r="A236" s="852"/>
      <c r="B236" s="862"/>
      <c r="C236" s="828"/>
      <c r="D236" s="801"/>
      <c r="E236" s="893"/>
      <c r="F236" s="238"/>
    </row>
    <row r="237" spans="1:8" ht="18.75">
      <c r="A237" s="863" t="s">
        <v>1499</v>
      </c>
      <c r="B237" s="864" t="s">
        <v>1500</v>
      </c>
      <c r="C237" s="865"/>
      <c r="D237" s="845"/>
      <c r="E237" s="892"/>
      <c r="F237" s="846"/>
    </row>
    <row r="238" spans="1:8" ht="18.75">
      <c r="A238" s="272"/>
      <c r="B238" s="866"/>
      <c r="C238" s="800"/>
      <c r="D238" s="801"/>
      <c r="E238" s="893"/>
      <c r="F238" s="238"/>
    </row>
    <row r="239" spans="1:8" ht="51">
      <c r="A239" s="838"/>
      <c r="B239" s="867" t="s">
        <v>1501</v>
      </c>
      <c r="C239" s="323"/>
      <c r="D239" s="868"/>
      <c r="E239" s="897"/>
      <c r="F239" s="315"/>
    </row>
    <row r="240" spans="1:8">
      <c r="A240" s="838"/>
      <c r="B240" s="822"/>
      <c r="C240" s="323"/>
      <c r="D240" s="868"/>
      <c r="E240" s="897"/>
      <c r="F240" s="315"/>
    </row>
    <row r="241" spans="1:10" ht="25.5">
      <c r="A241" s="819">
        <v>1</v>
      </c>
      <c r="B241" s="822" t="s">
        <v>1502</v>
      </c>
      <c r="C241" s="323"/>
      <c r="D241" s="840"/>
      <c r="E241" s="326"/>
      <c r="F241" s="841"/>
    </row>
    <row r="242" spans="1:10" ht="25.5">
      <c r="A242" s="838"/>
      <c r="B242" s="817" t="s">
        <v>1503</v>
      </c>
      <c r="C242" s="323"/>
      <c r="D242" s="840"/>
      <c r="E242" s="326"/>
      <c r="F242" s="841"/>
    </row>
    <row r="243" spans="1:10" ht="51">
      <c r="A243" s="838"/>
      <c r="B243" s="817" t="s">
        <v>1504</v>
      </c>
      <c r="C243" s="323"/>
      <c r="D243" s="840"/>
      <c r="E243" s="326"/>
      <c r="F243" s="841"/>
    </row>
    <row r="244" spans="1:10" ht="191.25">
      <c r="A244" s="838"/>
      <c r="B244" s="869" t="s">
        <v>1505</v>
      </c>
      <c r="D244" s="870"/>
      <c r="E244" s="327"/>
      <c r="F244" s="871"/>
    </row>
    <row r="245" spans="1:10">
      <c r="A245" s="838" t="s">
        <v>1269</v>
      </c>
      <c r="B245" s="817" t="s">
        <v>1506</v>
      </c>
      <c r="C245" s="323" t="s">
        <v>89</v>
      </c>
      <c r="D245" s="840">
        <v>14</v>
      </c>
      <c r="E245" s="326"/>
      <c r="F245" s="315">
        <f>D245*E245</f>
        <v>0</v>
      </c>
    </row>
    <row r="246" spans="1:10">
      <c r="A246" s="838"/>
      <c r="B246" s="822"/>
      <c r="C246" s="323"/>
      <c r="D246" s="868"/>
      <c r="E246" s="897"/>
      <c r="F246" s="841"/>
    </row>
    <row r="247" spans="1:10" ht="25.5">
      <c r="A247" s="819">
        <v>2</v>
      </c>
      <c r="B247" s="822" t="s">
        <v>1507</v>
      </c>
      <c r="C247" s="323"/>
      <c r="D247" s="840"/>
      <c r="E247" s="326"/>
      <c r="F247" s="841"/>
    </row>
    <row r="248" spans="1:10" ht="63.75">
      <c r="A248" s="838"/>
      <c r="B248" s="817" t="s">
        <v>1508</v>
      </c>
      <c r="C248" s="323"/>
      <c r="D248" s="840"/>
      <c r="E248" s="326"/>
      <c r="F248" s="841"/>
    </row>
    <row r="249" spans="1:10" ht="114.75">
      <c r="A249" s="838"/>
      <c r="B249" s="869" t="s">
        <v>1509</v>
      </c>
      <c r="D249" s="870"/>
      <c r="E249" s="327"/>
      <c r="F249" s="871"/>
    </row>
    <row r="250" spans="1:10" s="316" customFormat="1" ht="12.75">
      <c r="A250" s="819" t="s">
        <v>1288</v>
      </c>
      <c r="B250" s="869" t="s">
        <v>1510</v>
      </c>
      <c r="C250" s="314" t="s">
        <v>89</v>
      </c>
      <c r="D250" s="818">
        <v>4</v>
      </c>
      <c r="E250" s="328"/>
      <c r="F250" s="315">
        <f>D250*E250</f>
        <v>0</v>
      </c>
      <c r="H250" s="319"/>
      <c r="I250" s="319"/>
      <c r="J250" s="314"/>
    </row>
    <row r="251" spans="1:10" s="316" customFormat="1" ht="12.75">
      <c r="A251" s="819"/>
      <c r="B251" s="869"/>
      <c r="C251" s="314"/>
      <c r="D251" s="818"/>
      <c r="E251" s="328"/>
      <c r="F251" s="315"/>
      <c r="H251" s="319"/>
      <c r="I251" s="319"/>
      <c r="J251" s="314"/>
    </row>
    <row r="252" spans="1:10" ht="25.5">
      <c r="A252" s="819">
        <v>3</v>
      </c>
      <c r="B252" s="822" t="s">
        <v>1511</v>
      </c>
      <c r="C252" s="323"/>
      <c r="D252" s="840"/>
      <c r="E252" s="326"/>
      <c r="F252" s="841"/>
    </row>
    <row r="253" spans="1:10">
      <c r="A253" s="838"/>
      <c r="B253" s="817" t="s">
        <v>1512</v>
      </c>
      <c r="C253" s="323"/>
      <c r="D253" s="840"/>
      <c r="E253" s="326"/>
      <c r="F253" s="841"/>
    </row>
    <row r="254" spans="1:10" ht="76.5">
      <c r="A254" s="838"/>
      <c r="B254" s="869" t="s">
        <v>1513</v>
      </c>
      <c r="D254" s="870"/>
      <c r="E254" s="327"/>
      <c r="F254" s="871"/>
    </row>
    <row r="255" spans="1:10" s="316" customFormat="1" ht="12.75">
      <c r="A255" s="819" t="s">
        <v>1291</v>
      </c>
      <c r="B255" s="869" t="s">
        <v>1514</v>
      </c>
      <c r="C255" s="314" t="s">
        <v>89</v>
      </c>
      <c r="D255" s="818">
        <v>3</v>
      </c>
      <c r="E255" s="328"/>
      <c r="F255" s="315">
        <f>D255*E255</f>
        <v>0</v>
      </c>
      <c r="H255" s="319"/>
      <c r="I255" s="319"/>
      <c r="J255" s="314"/>
    </row>
    <row r="256" spans="1:10" s="316" customFormat="1" ht="12.75">
      <c r="A256" s="819"/>
      <c r="B256" s="869"/>
      <c r="C256" s="314"/>
      <c r="D256" s="818"/>
      <c r="E256" s="328"/>
      <c r="F256" s="315"/>
      <c r="H256" s="319"/>
      <c r="I256" s="319"/>
      <c r="J256" s="314"/>
    </row>
    <row r="257" spans="1:8" ht="25.5">
      <c r="A257" s="819">
        <v>4</v>
      </c>
      <c r="B257" s="805" t="s">
        <v>1515</v>
      </c>
      <c r="C257" s="323"/>
      <c r="D257" s="840"/>
      <c r="E257" s="326"/>
      <c r="F257" s="315"/>
    </row>
    <row r="258" spans="1:8" ht="25.5">
      <c r="A258" s="819"/>
      <c r="B258" s="839" t="s">
        <v>1516</v>
      </c>
      <c r="C258" s="323"/>
      <c r="D258" s="840"/>
      <c r="E258" s="326"/>
      <c r="F258" s="315"/>
    </row>
    <row r="259" spans="1:8" ht="51">
      <c r="A259" s="819"/>
      <c r="B259" s="805" t="s">
        <v>1517</v>
      </c>
      <c r="C259" s="323"/>
      <c r="D259" s="840"/>
      <c r="E259" s="326"/>
      <c r="F259" s="315"/>
    </row>
    <row r="260" spans="1:8" s="316" customFormat="1" ht="51" customHeight="1">
      <c r="A260" s="826"/>
      <c r="B260" s="805" t="s">
        <v>1518</v>
      </c>
      <c r="C260" s="314"/>
      <c r="D260" s="818"/>
      <c r="E260" s="328"/>
      <c r="F260" s="315"/>
      <c r="H260" s="315"/>
    </row>
    <row r="261" spans="1:8" ht="25.5">
      <c r="A261" s="819"/>
      <c r="B261" s="805" t="s">
        <v>1519</v>
      </c>
      <c r="C261" s="323"/>
      <c r="D261" s="840"/>
      <c r="E261" s="326"/>
      <c r="F261" s="315"/>
    </row>
    <row r="262" spans="1:8" ht="38.25">
      <c r="A262" s="819"/>
      <c r="B262" s="805" t="s">
        <v>1520</v>
      </c>
      <c r="C262" s="323"/>
      <c r="D262" s="840"/>
      <c r="E262" s="326"/>
      <c r="F262" s="315"/>
    </row>
    <row r="263" spans="1:8">
      <c r="A263" s="819" t="s">
        <v>1313</v>
      </c>
      <c r="B263" s="805" t="s">
        <v>1521</v>
      </c>
      <c r="C263" s="314" t="s">
        <v>89</v>
      </c>
      <c r="D263" s="818">
        <v>13</v>
      </c>
      <c r="E263" s="328"/>
      <c r="F263" s="315">
        <f>E263*D263</f>
        <v>0</v>
      </c>
    </row>
    <row r="264" spans="1:8">
      <c r="A264" s="838"/>
      <c r="B264" s="822"/>
      <c r="C264" s="323"/>
      <c r="D264" s="840"/>
      <c r="E264" s="326"/>
      <c r="F264" s="841"/>
    </row>
    <row r="265" spans="1:8" ht="25.5">
      <c r="A265" s="819">
        <v>5</v>
      </c>
      <c r="B265" s="805" t="s">
        <v>1522</v>
      </c>
      <c r="C265" s="323"/>
      <c r="D265" s="840"/>
      <c r="E265" s="326"/>
      <c r="F265" s="315"/>
    </row>
    <row r="266" spans="1:8" ht="63.75">
      <c r="A266" s="819"/>
      <c r="B266" s="805" t="s">
        <v>1523</v>
      </c>
      <c r="C266" s="323"/>
      <c r="D266" s="840"/>
      <c r="E266" s="326"/>
      <c r="F266" s="315"/>
    </row>
    <row r="267" spans="1:8" ht="51">
      <c r="A267" s="819"/>
      <c r="B267" s="805" t="s">
        <v>1524</v>
      </c>
      <c r="C267" s="323"/>
      <c r="D267" s="840"/>
      <c r="E267" s="326"/>
      <c r="F267" s="315"/>
    </row>
    <row r="268" spans="1:8" ht="153">
      <c r="A268" s="819"/>
      <c r="B268" s="805" t="s">
        <v>1525</v>
      </c>
      <c r="C268" s="323"/>
      <c r="D268" s="840"/>
      <c r="E268" s="326"/>
      <c r="F268" s="315"/>
    </row>
    <row r="269" spans="1:8">
      <c r="A269" s="819"/>
      <c r="B269" s="805" t="s">
        <v>1526</v>
      </c>
      <c r="C269" s="323"/>
      <c r="D269" s="840"/>
      <c r="E269" s="326"/>
      <c r="F269" s="315"/>
    </row>
    <row r="270" spans="1:8" ht="38.25">
      <c r="A270" s="819" t="s">
        <v>1316</v>
      </c>
      <c r="B270" s="805" t="s">
        <v>1527</v>
      </c>
      <c r="C270" s="314" t="s">
        <v>89</v>
      </c>
      <c r="D270" s="818">
        <v>2</v>
      </c>
      <c r="E270" s="328"/>
      <c r="F270" s="315">
        <f>E270*D270</f>
        <v>0</v>
      </c>
    </row>
    <row r="271" spans="1:8">
      <c r="A271" s="838"/>
      <c r="B271" s="822"/>
      <c r="C271" s="323"/>
      <c r="D271" s="840"/>
      <c r="E271" s="326"/>
      <c r="F271" s="841"/>
    </row>
    <row r="272" spans="1:8" ht="76.5">
      <c r="A272" s="819">
        <v>6</v>
      </c>
      <c r="B272" s="805" t="s">
        <v>1528</v>
      </c>
      <c r="C272" s="323"/>
      <c r="D272" s="840"/>
      <c r="E272" s="326"/>
      <c r="F272" s="315"/>
    </row>
    <row r="273" spans="1:8">
      <c r="A273" s="819"/>
      <c r="B273" s="805" t="s">
        <v>1526</v>
      </c>
      <c r="C273" s="323"/>
      <c r="D273" s="840"/>
      <c r="E273" s="326"/>
      <c r="F273" s="315"/>
    </row>
    <row r="274" spans="1:8" s="316" customFormat="1" ht="51" customHeight="1">
      <c r="A274" s="826"/>
      <c r="B274" s="805" t="s">
        <v>1529</v>
      </c>
      <c r="C274" s="314"/>
      <c r="D274" s="818"/>
      <c r="E274" s="328"/>
      <c r="F274" s="315"/>
      <c r="H274" s="315"/>
    </row>
    <row r="275" spans="1:8">
      <c r="A275" s="838" t="s">
        <v>1323</v>
      </c>
      <c r="B275" s="805" t="s">
        <v>1530</v>
      </c>
      <c r="D275" s="870"/>
      <c r="E275" s="327"/>
      <c r="F275" s="871"/>
    </row>
    <row r="276" spans="1:8">
      <c r="A276" s="819" t="s">
        <v>1325</v>
      </c>
      <c r="B276" s="805" t="s">
        <v>1531</v>
      </c>
      <c r="C276" s="323"/>
      <c r="D276" s="840"/>
      <c r="E276" s="326"/>
      <c r="F276" s="315"/>
    </row>
    <row r="277" spans="1:8">
      <c r="A277" s="838"/>
      <c r="B277" s="822"/>
      <c r="C277" s="323"/>
      <c r="D277" s="840"/>
      <c r="E277" s="326"/>
      <c r="F277" s="841"/>
    </row>
    <row r="278" spans="1:8" ht="76.5">
      <c r="A278" s="819">
        <v>7</v>
      </c>
      <c r="B278" s="822" t="s">
        <v>1532</v>
      </c>
      <c r="C278" s="323"/>
      <c r="D278" s="840"/>
      <c r="E278" s="326"/>
      <c r="F278" s="315"/>
    </row>
    <row r="279" spans="1:8" s="316" customFormat="1" ht="12.75">
      <c r="A279" s="826" t="s">
        <v>1330</v>
      </c>
      <c r="B279" s="824" t="s">
        <v>1533</v>
      </c>
      <c r="C279" s="314" t="s">
        <v>89</v>
      </c>
      <c r="D279" s="818">
        <v>13</v>
      </c>
      <c r="E279" s="328"/>
      <c r="F279" s="315">
        <f>E279*D279</f>
        <v>0</v>
      </c>
      <c r="G279" s="317"/>
      <c r="H279" s="318"/>
    </row>
    <row r="280" spans="1:8" s="316" customFormat="1" ht="12.75">
      <c r="A280" s="826"/>
      <c r="B280" s="824"/>
      <c r="C280" s="314"/>
      <c r="D280" s="818"/>
      <c r="E280" s="328"/>
      <c r="F280" s="315"/>
      <c r="G280" s="317"/>
      <c r="H280" s="318"/>
    </row>
    <row r="281" spans="1:8" ht="25.5">
      <c r="A281" s="819">
        <v>8</v>
      </c>
      <c r="B281" s="822" t="s">
        <v>1534</v>
      </c>
      <c r="C281" s="323" t="s">
        <v>89</v>
      </c>
      <c r="D281" s="840">
        <v>14</v>
      </c>
      <c r="E281" s="326"/>
      <c r="F281" s="315">
        <f t="shared" ref="F281:F289" si="4">D281*E281</f>
        <v>0</v>
      </c>
    </row>
    <row r="282" spans="1:8">
      <c r="A282" s="819"/>
      <c r="B282" s="822"/>
      <c r="C282" s="323"/>
      <c r="D282" s="840"/>
      <c r="E282" s="326"/>
      <c r="F282" s="315"/>
    </row>
    <row r="283" spans="1:8" ht="38.25">
      <c r="A283" s="819">
        <v>9</v>
      </c>
      <c r="B283" s="822" t="s">
        <v>1535</v>
      </c>
      <c r="C283" s="323" t="s">
        <v>110</v>
      </c>
      <c r="D283" s="840">
        <v>14</v>
      </c>
      <c r="E283" s="326"/>
      <c r="F283" s="315">
        <f t="shared" si="4"/>
        <v>0</v>
      </c>
    </row>
    <row r="284" spans="1:8">
      <c r="A284" s="819"/>
      <c r="B284" s="822"/>
      <c r="C284" s="323"/>
      <c r="D284" s="840"/>
      <c r="E284" s="326"/>
      <c r="F284" s="315"/>
    </row>
    <row r="285" spans="1:8" ht="38.25">
      <c r="A285" s="819">
        <v>10</v>
      </c>
      <c r="B285" s="822" t="s">
        <v>1536</v>
      </c>
      <c r="C285" s="323" t="s">
        <v>110</v>
      </c>
      <c r="D285" s="840">
        <v>10</v>
      </c>
      <c r="E285" s="326"/>
      <c r="F285" s="315">
        <f t="shared" si="4"/>
        <v>0</v>
      </c>
    </row>
    <row r="286" spans="1:8">
      <c r="A286" s="819"/>
      <c r="B286" s="822"/>
      <c r="C286" s="323"/>
      <c r="D286" s="840"/>
      <c r="E286" s="326"/>
      <c r="F286" s="315"/>
    </row>
    <row r="287" spans="1:8" ht="51">
      <c r="A287" s="819">
        <v>11</v>
      </c>
      <c r="B287" s="822" t="s">
        <v>1537</v>
      </c>
      <c r="C287" s="323" t="s">
        <v>110</v>
      </c>
      <c r="D287" s="840">
        <v>14</v>
      </c>
      <c r="E287" s="326"/>
      <c r="F287" s="315">
        <f>D287*E287</f>
        <v>0</v>
      </c>
    </row>
    <row r="288" spans="1:8">
      <c r="A288" s="838"/>
      <c r="B288" s="822"/>
      <c r="C288" s="323"/>
      <c r="D288" s="840"/>
      <c r="E288" s="326"/>
      <c r="F288" s="841"/>
    </row>
    <row r="289" spans="1:10" s="316" customFormat="1" ht="25.5">
      <c r="A289" s="819">
        <v>12</v>
      </c>
      <c r="B289" s="834" t="s">
        <v>1538</v>
      </c>
      <c r="C289" s="872" t="s">
        <v>110</v>
      </c>
      <c r="D289" s="873">
        <v>10</v>
      </c>
      <c r="E289" s="329"/>
      <c r="F289" s="315">
        <f t="shared" si="4"/>
        <v>0</v>
      </c>
      <c r="H289" s="319"/>
      <c r="I289" s="319"/>
      <c r="J289" s="314"/>
    </row>
    <row r="290" spans="1:10">
      <c r="A290" s="798"/>
      <c r="B290" s="799"/>
      <c r="C290" s="800"/>
      <c r="D290" s="801"/>
      <c r="E290" s="893"/>
      <c r="F290" s="238"/>
    </row>
    <row r="291" spans="1:10" ht="15.75">
      <c r="A291" s="842"/>
      <c r="B291" s="843" t="s">
        <v>1539</v>
      </c>
      <c r="C291" s="861"/>
      <c r="D291" s="845"/>
      <c r="E291" s="892"/>
      <c r="F291" s="810">
        <f>SUM(F239:F290)</f>
        <v>0</v>
      </c>
    </row>
    <row r="292" spans="1:10">
      <c r="A292" s="798"/>
      <c r="B292" s="799"/>
      <c r="C292" s="800"/>
      <c r="D292" s="801"/>
      <c r="E292" s="893"/>
      <c r="F292" s="238"/>
    </row>
    <row r="293" spans="1:10" ht="18.75">
      <c r="A293" s="863" t="s">
        <v>1540</v>
      </c>
      <c r="B293" s="874" t="s">
        <v>1541</v>
      </c>
      <c r="C293" s="865"/>
      <c r="D293" s="845"/>
      <c r="E293" s="892"/>
      <c r="F293" s="846"/>
    </row>
    <row r="294" spans="1:10">
      <c r="E294" s="900"/>
    </row>
    <row r="295" spans="1:10" ht="191.25">
      <c r="A295" s="819">
        <v>1</v>
      </c>
      <c r="B295" s="822" t="s">
        <v>1542</v>
      </c>
      <c r="E295" s="900"/>
    </row>
    <row r="296" spans="1:10">
      <c r="A296" s="819"/>
      <c r="B296" s="822" t="s">
        <v>1543</v>
      </c>
      <c r="C296" s="828"/>
      <c r="D296" s="853"/>
      <c r="E296" s="897"/>
      <c r="F296" s="853"/>
    </row>
    <row r="297" spans="1:10" ht="15.75">
      <c r="A297" s="819" t="s">
        <v>1269</v>
      </c>
      <c r="B297" s="875" t="s">
        <v>1544</v>
      </c>
      <c r="C297" s="828" t="s">
        <v>1545</v>
      </c>
      <c r="D297" s="853">
        <v>702</v>
      </c>
      <c r="E297" s="897"/>
      <c r="F297" s="853">
        <f>D297*E297</f>
        <v>0</v>
      </c>
    </row>
    <row r="298" spans="1:10" ht="15.75">
      <c r="A298" s="819" t="s">
        <v>1423</v>
      </c>
      <c r="B298" s="875" t="s">
        <v>1546</v>
      </c>
      <c r="C298" s="828" t="s">
        <v>1545</v>
      </c>
      <c r="D298" s="853">
        <v>2</v>
      </c>
      <c r="E298" s="897"/>
      <c r="F298" s="853">
        <f>D298*E298</f>
        <v>0</v>
      </c>
    </row>
    <row r="299" spans="1:10">
      <c r="A299" s="819"/>
      <c r="B299" s="822"/>
      <c r="C299" s="828"/>
      <c r="D299" s="876"/>
      <c r="E299" s="897"/>
      <c r="F299" s="853"/>
    </row>
    <row r="300" spans="1:10" ht="165.75">
      <c r="A300" s="819">
        <v>2</v>
      </c>
      <c r="B300" s="822" t="s">
        <v>1547</v>
      </c>
      <c r="E300" s="900"/>
    </row>
    <row r="301" spans="1:10">
      <c r="A301" s="819"/>
      <c r="B301" s="822" t="s">
        <v>1548</v>
      </c>
      <c r="E301" s="900"/>
    </row>
    <row r="302" spans="1:10" ht="15.75">
      <c r="A302" s="819" t="s">
        <v>1288</v>
      </c>
      <c r="B302" s="875" t="s">
        <v>1544</v>
      </c>
      <c r="C302" s="828" t="s">
        <v>1545</v>
      </c>
      <c r="D302" s="853">
        <v>590</v>
      </c>
      <c r="E302" s="897"/>
      <c r="F302" s="853">
        <f>D302*E302</f>
        <v>0</v>
      </c>
    </row>
    <row r="303" spans="1:10" ht="15.75">
      <c r="A303" s="819" t="s">
        <v>1438</v>
      </c>
      <c r="B303" s="875" t="s">
        <v>1546</v>
      </c>
      <c r="C303" s="828" t="s">
        <v>1545</v>
      </c>
      <c r="D303" s="853">
        <v>3</v>
      </c>
      <c r="E303" s="897"/>
      <c r="F303" s="853">
        <f>D303*E303</f>
        <v>0</v>
      </c>
    </row>
    <row r="304" spans="1:10">
      <c r="A304" s="819"/>
      <c r="B304" s="822"/>
      <c r="C304" s="828"/>
      <c r="D304" s="876"/>
      <c r="E304" s="897"/>
      <c r="F304" s="853"/>
    </row>
    <row r="305" spans="1:6" ht="89.25">
      <c r="A305" s="819">
        <v>3</v>
      </c>
      <c r="B305" s="822" t="s">
        <v>1549</v>
      </c>
      <c r="C305" s="828"/>
      <c r="D305" s="876"/>
      <c r="E305" s="897"/>
      <c r="F305" s="853"/>
    </row>
    <row r="306" spans="1:6">
      <c r="A306" s="819"/>
      <c r="B306" s="822" t="s">
        <v>1550</v>
      </c>
      <c r="C306" s="828"/>
      <c r="D306" s="853"/>
      <c r="E306" s="897"/>
      <c r="F306" s="853"/>
    </row>
    <row r="307" spans="1:6" ht="15.75">
      <c r="A307" s="819" t="s">
        <v>1291</v>
      </c>
      <c r="B307" s="805" t="s">
        <v>1551</v>
      </c>
      <c r="C307" s="828" t="s">
        <v>1494</v>
      </c>
      <c r="D307" s="853">
        <v>515</v>
      </c>
      <c r="E307" s="897"/>
      <c r="F307" s="853">
        <f>D307*E307</f>
        <v>0</v>
      </c>
    </row>
    <row r="308" spans="1:6" ht="15.75">
      <c r="A308" s="819" t="s">
        <v>1294</v>
      </c>
      <c r="B308" s="805" t="s">
        <v>1552</v>
      </c>
      <c r="C308" s="828" t="s">
        <v>1494</v>
      </c>
      <c r="D308" s="853">
        <v>425</v>
      </c>
      <c r="E308" s="897"/>
      <c r="F308" s="853">
        <f>D308*E308</f>
        <v>0</v>
      </c>
    </row>
    <row r="309" spans="1:6">
      <c r="A309" s="819"/>
      <c r="B309" s="822"/>
      <c r="C309" s="828"/>
      <c r="D309" s="876"/>
      <c r="E309" s="897"/>
      <c r="F309" s="853"/>
    </row>
    <row r="310" spans="1:6" ht="63.75">
      <c r="A310" s="819">
        <v>4</v>
      </c>
      <c r="B310" s="822" t="s">
        <v>1553</v>
      </c>
      <c r="E310" s="900"/>
    </row>
    <row r="311" spans="1:6">
      <c r="A311" s="819"/>
      <c r="B311" s="822" t="s">
        <v>1554</v>
      </c>
      <c r="C311" s="828"/>
      <c r="D311" s="853"/>
      <c r="E311" s="897"/>
      <c r="F311" s="853"/>
    </row>
    <row r="312" spans="1:6" ht="15.75">
      <c r="A312" s="819" t="s">
        <v>1313</v>
      </c>
      <c r="B312" s="805" t="s">
        <v>1551</v>
      </c>
      <c r="C312" s="828" t="s">
        <v>1545</v>
      </c>
      <c r="D312" s="853">
        <v>52</v>
      </c>
      <c r="E312" s="897"/>
      <c r="F312" s="853">
        <f>D312*E312</f>
        <v>0</v>
      </c>
    </row>
    <row r="313" spans="1:6" ht="15.75">
      <c r="A313" s="819" t="s">
        <v>1555</v>
      </c>
      <c r="B313" s="805" t="s">
        <v>1552</v>
      </c>
      <c r="C313" s="828" t="s">
        <v>1545</v>
      </c>
      <c r="D313" s="853">
        <v>43</v>
      </c>
      <c r="E313" s="897"/>
      <c r="F313" s="853">
        <f>D313*E313</f>
        <v>0</v>
      </c>
    </row>
    <row r="314" spans="1:6">
      <c r="A314" s="819"/>
      <c r="B314" s="822"/>
      <c r="C314" s="828"/>
      <c r="D314" s="876"/>
      <c r="E314" s="897"/>
      <c r="F314" s="853"/>
    </row>
    <row r="315" spans="1:6" ht="102">
      <c r="A315" s="819">
        <v>5</v>
      </c>
      <c r="B315" s="822" t="s">
        <v>1556</v>
      </c>
      <c r="C315" s="828"/>
      <c r="D315" s="853"/>
      <c r="E315" s="897"/>
      <c r="F315" s="853"/>
    </row>
    <row r="316" spans="1:6">
      <c r="A316" s="819"/>
      <c r="B316" s="822" t="s">
        <v>1557</v>
      </c>
      <c r="C316" s="828"/>
      <c r="D316" s="853"/>
      <c r="E316" s="897"/>
      <c r="F316" s="853"/>
    </row>
    <row r="317" spans="1:6" ht="15.75">
      <c r="A317" s="819" t="s">
        <v>1316</v>
      </c>
      <c r="B317" s="805" t="s">
        <v>1551</v>
      </c>
      <c r="C317" s="828" t="s">
        <v>1545</v>
      </c>
      <c r="D317" s="853">
        <v>127</v>
      </c>
      <c r="E317" s="897"/>
      <c r="F317" s="853">
        <f>D317*E317</f>
        <v>0</v>
      </c>
    </row>
    <row r="318" spans="1:6" ht="15.75">
      <c r="A318" s="819" t="s">
        <v>1318</v>
      </c>
      <c r="B318" s="805" t="s">
        <v>1552</v>
      </c>
      <c r="C318" s="828" t="s">
        <v>1545</v>
      </c>
      <c r="D318" s="853">
        <v>138</v>
      </c>
      <c r="E318" s="897"/>
      <c r="F318" s="853">
        <f>D318*E318</f>
        <v>0</v>
      </c>
    </row>
    <row r="319" spans="1:6">
      <c r="A319" s="819"/>
      <c r="B319" s="822"/>
      <c r="C319" s="828"/>
      <c r="D319" s="876"/>
      <c r="E319" s="897"/>
      <c r="F319" s="853"/>
    </row>
    <row r="320" spans="1:6" ht="89.25">
      <c r="A320" s="819">
        <v>6</v>
      </c>
      <c r="B320" s="822" t="s">
        <v>1558</v>
      </c>
      <c r="C320" s="828"/>
      <c r="D320" s="853"/>
      <c r="E320" s="897"/>
      <c r="F320" s="853"/>
    </row>
    <row r="321" spans="1:6">
      <c r="A321" s="819"/>
      <c r="B321" s="822" t="s">
        <v>1557</v>
      </c>
      <c r="C321" s="828"/>
      <c r="D321" s="853"/>
      <c r="E321" s="897"/>
      <c r="F321" s="853"/>
    </row>
    <row r="322" spans="1:6" ht="15.75">
      <c r="A322" s="819" t="s">
        <v>1323</v>
      </c>
      <c r="B322" s="805" t="s">
        <v>1551</v>
      </c>
      <c r="C322" s="828" t="s">
        <v>1545</v>
      </c>
      <c r="D322" s="853">
        <v>138</v>
      </c>
      <c r="E322" s="897"/>
      <c r="F322" s="853">
        <f>D322*E322</f>
        <v>0</v>
      </c>
    </row>
    <row r="323" spans="1:6" ht="15.75">
      <c r="A323" s="819" t="s">
        <v>1325</v>
      </c>
      <c r="B323" s="805" t="s">
        <v>1552</v>
      </c>
      <c r="C323" s="828" t="s">
        <v>1545</v>
      </c>
      <c r="D323" s="853">
        <v>68</v>
      </c>
      <c r="E323" s="897"/>
      <c r="F323" s="853">
        <f>D323*E323</f>
        <v>0</v>
      </c>
    </row>
    <row r="324" spans="1:6">
      <c r="A324" s="819"/>
      <c r="B324" s="877"/>
      <c r="C324" s="828"/>
      <c r="D324" s="876"/>
      <c r="E324" s="897"/>
      <c r="F324" s="853"/>
    </row>
    <row r="325" spans="1:6" ht="114.75">
      <c r="A325" s="819">
        <v>7</v>
      </c>
      <c r="B325" s="822" t="s">
        <v>1559</v>
      </c>
      <c r="C325" s="828"/>
      <c r="D325" s="853"/>
      <c r="E325" s="897"/>
      <c r="F325" s="853"/>
    </row>
    <row r="326" spans="1:6">
      <c r="A326" s="819"/>
      <c r="B326" s="822" t="s">
        <v>1557</v>
      </c>
      <c r="C326" s="828"/>
      <c r="D326" s="853"/>
      <c r="E326" s="897"/>
      <c r="F326" s="853"/>
    </row>
    <row r="327" spans="1:6" ht="15.75">
      <c r="A327" s="819" t="s">
        <v>1330</v>
      </c>
      <c r="B327" s="805" t="s">
        <v>1551</v>
      </c>
      <c r="C327" s="828" t="s">
        <v>1545</v>
      </c>
      <c r="D327" s="853">
        <v>342</v>
      </c>
      <c r="E327" s="897"/>
      <c r="F327" s="853">
        <f>D327*E327</f>
        <v>0</v>
      </c>
    </row>
    <row r="328" spans="1:6" ht="15.75">
      <c r="A328" s="819" t="s">
        <v>1332</v>
      </c>
      <c r="B328" s="805" t="s">
        <v>1552</v>
      </c>
      <c r="C328" s="828" t="s">
        <v>1545</v>
      </c>
      <c r="D328" s="853">
        <v>322</v>
      </c>
      <c r="E328" s="897"/>
      <c r="F328" s="853">
        <f>D328*E328</f>
        <v>0</v>
      </c>
    </row>
    <row r="329" spans="1:6">
      <c r="A329" s="819"/>
      <c r="B329" s="877"/>
      <c r="C329" s="828"/>
      <c r="D329" s="876"/>
      <c r="E329" s="897"/>
      <c r="F329" s="853"/>
    </row>
    <row r="330" spans="1:6" ht="51">
      <c r="A330" s="819">
        <v>8</v>
      </c>
      <c r="B330" s="822" t="s">
        <v>1560</v>
      </c>
      <c r="E330" s="900"/>
    </row>
    <row r="331" spans="1:6" ht="25.5">
      <c r="A331" s="819"/>
      <c r="B331" s="822" t="s">
        <v>1561</v>
      </c>
      <c r="C331" s="828"/>
      <c r="D331" s="853"/>
      <c r="E331" s="897"/>
      <c r="F331" s="853"/>
    </row>
    <row r="332" spans="1:6" ht="15.75">
      <c r="A332" s="819" t="s">
        <v>1335</v>
      </c>
      <c r="B332" s="805" t="s">
        <v>1551</v>
      </c>
      <c r="C332" s="828" t="s">
        <v>1545</v>
      </c>
      <c r="D332" s="853">
        <v>232</v>
      </c>
      <c r="E332" s="897"/>
      <c r="F332" s="853">
        <f>D332*E332</f>
        <v>0</v>
      </c>
    </row>
    <row r="333" spans="1:6" ht="15.75">
      <c r="A333" s="819" t="s">
        <v>1337</v>
      </c>
      <c r="B333" s="805" t="s">
        <v>1552</v>
      </c>
      <c r="C333" s="828" t="s">
        <v>1545</v>
      </c>
      <c r="D333" s="853">
        <v>200</v>
      </c>
      <c r="E333" s="897"/>
      <c r="F333" s="853">
        <f>D333*E333</f>
        <v>0</v>
      </c>
    </row>
    <row r="334" spans="1:6">
      <c r="A334" s="819"/>
      <c r="B334" s="822"/>
      <c r="C334" s="828"/>
      <c r="D334" s="876"/>
      <c r="E334" s="897"/>
      <c r="F334" s="853"/>
    </row>
    <row r="335" spans="1:6" ht="204">
      <c r="A335" s="819">
        <v>9</v>
      </c>
      <c r="B335" s="847" t="s">
        <v>1562</v>
      </c>
      <c r="C335" s="849"/>
      <c r="D335" s="850"/>
      <c r="E335" s="900"/>
    </row>
    <row r="336" spans="1:6" ht="15.75">
      <c r="A336" s="819" t="s">
        <v>1342</v>
      </c>
      <c r="B336" s="805" t="s">
        <v>1563</v>
      </c>
      <c r="C336" s="828" t="s">
        <v>1494</v>
      </c>
      <c r="D336" s="853">
        <v>1046</v>
      </c>
      <c r="E336" s="897"/>
      <c r="F336" s="853">
        <f>D336*E336</f>
        <v>0</v>
      </c>
    </row>
    <row r="337" spans="1:6" ht="15.75">
      <c r="A337" s="819" t="s">
        <v>1344</v>
      </c>
      <c r="B337" s="805" t="s">
        <v>1564</v>
      </c>
      <c r="C337" s="828" t="s">
        <v>1494</v>
      </c>
      <c r="D337" s="853">
        <v>858</v>
      </c>
      <c r="E337" s="897"/>
      <c r="F337" s="853">
        <f>D337*E337</f>
        <v>0</v>
      </c>
    </row>
    <row r="338" spans="1:6">
      <c r="A338" s="819"/>
      <c r="B338" s="822"/>
      <c r="C338" s="828"/>
      <c r="D338" s="876"/>
      <c r="E338" s="897"/>
      <c r="F338" s="853"/>
    </row>
    <row r="339" spans="1:6" ht="25.5">
      <c r="A339" s="819">
        <v>10</v>
      </c>
      <c r="B339" s="822" t="s">
        <v>1565</v>
      </c>
      <c r="C339" s="237"/>
      <c r="D339" s="878"/>
      <c r="E339" s="901"/>
      <c r="F339" s="879"/>
    </row>
    <row r="340" spans="1:6">
      <c r="A340" s="798" t="s">
        <v>1346</v>
      </c>
      <c r="B340" s="817" t="s">
        <v>1566</v>
      </c>
      <c r="C340" s="828" t="s">
        <v>1293</v>
      </c>
      <c r="D340" s="853">
        <v>15</v>
      </c>
      <c r="E340" s="897"/>
      <c r="F340" s="853">
        <f>D340*E340</f>
        <v>0</v>
      </c>
    </row>
    <row r="341" spans="1:6">
      <c r="A341" s="798" t="s">
        <v>1459</v>
      </c>
      <c r="B341" s="817" t="s">
        <v>1567</v>
      </c>
      <c r="C341" s="828" t="s">
        <v>1293</v>
      </c>
      <c r="D341" s="853">
        <v>4</v>
      </c>
      <c r="E341" s="897"/>
      <c r="F341" s="853">
        <f>D341*E341</f>
        <v>0</v>
      </c>
    </row>
    <row r="342" spans="1:6">
      <c r="A342" s="798"/>
      <c r="B342" s="817"/>
      <c r="C342" s="828"/>
      <c r="D342" s="876"/>
      <c r="E342" s="897"/>
      <c r="F342" s="853"/>
    </row>
    <row r="343" spans="1:6" ht="38.25">
      <c r="A343" s="819">
        <v>11</v>
      </c>
      <c r="B343" s="822" t="s">
        <v>1568</v>
      </c>
      <c r="C343" s="237"/>
      <c r="D343" s="878"/>
      <c r="E343" s="901"/>
      <c r="F343" s="879"/>
    </row>
    <row r="344" spans="1:6">
      <c r="A344" s="798" t="s">
        <v>1348</v>
      </c>
      <c r="B344" s="817" t="s">
        <v>1569</v>
      </c>
      <c r="C344" s="828" t="s">
        <v>1293</v>
      </c>
      <c r="D344" s="853">
        <v>16</v>
      </c>
      <c r="E344" s="897"/>
      <c r="F344" s="853">
        <f>D344*E344</f>
        <v>0</v>
      </c>
    </row>
    <row r="345" spans="1:6">
      <c r="A345" s="798" t="s">
        <v>1570</v>
      </c>
      <c r="B345" s="817" t="s">
        <v>1571</v>
      </c>
      <c r="C345" s="828" t="s">
        <v>1293</v>
      </c>
      <c r="D345" s="853">
        <v>5</v>
      </c>
      <c r="E345" s="897"/>
      <c r="F345" s="853">
        <f>D345*E345</f>
        <v>0</v>
      </c>
    </row>
    <row r="346" spans="1:6">
      <c r="A346" s="852"/>
      <c r="B346" s="822"/>
      <c r="C346" s="828"/>
      <c r="D346" s="853"/>
      <c r="E346" s="897"/>
      <c r="F346" s="853"/>
    </row>
    <row r="347" spans="1:6">
      <c r="A347" s="819">
        <v>12</v>
      </c>
      <c r="B347" s="805" t="s">
        <v>1572</v>
      </c>
      <c r="C347" s="836"/>
      <c r="D347" s="837"/>
      <c r="E347" s="891"/>
      <c r="F347" s="837"/>
    </row>
    <row r="348" spans="1:6" ht="51">
      <c r="A348" s="819"/>
      <c r="B348" s="805" t="s">
        <v>1573</v>
      </c>
      <c r="E348" s="900"/>
    </row>
    <row r="349" spans="1:6" ht="63.75">
      <c r="A349" s="819"/>
      <c r="B349" s="805" t="s">
        <v>1574</v>
      </c>
      <c r="C349" s="233"/>
      <c r="D349" s="233"/>
      <c r="E349" s="902"/>
      <c r="F349" s="871"/>
    </row>
    <row r="350" spans="1:6" ht="51">
      <c r="A350" s="819"/>
      <c r="B350" s="805" t="s">
        <v>1575</v>
      </c>
      <c r="C350" s="233"/>
      <c r="D350" s="233"/>
      <c r="E350" s="902"/>
      <c r="F350" s="871"/>
    </row>
    <row r="351" spans="1:6" ht="51">
      <c r="A351" s="819"/>
      <c r="B351" s="805" t="s">
        <v>1576</v>
      </c>
      <c r="C351" s="233"/>
      <c r="D351" s="233"/>
      <c r="E351" s="902"/>
      <c r="F351" s="871"/>
    </row>
    <row r="352" spans="1:6" ht="51">
      <c r="A352" s="819"/>
      <c r="B352" s="805" t="s">
        <v>1577</v>
      </c>
      <c r="C352" s="233"/>
      <c r="D352" s="233"/>
      <c r="E352" s="902"/>
      <c r="F352" s="871"/>
    </row>
    <row r="353" spans="1:6">
      <c r="A353" s="819"/>
      <c r="B353" s="805" t="s">
        <v>1578</v>
      </c>
      <c r="C353" s="828" t="s">
        <v>89</v>
      </c>
      <c r="D353" s="853">
        <v>1</v>
      </c>
      <c r="E353" s="897"/>
      <c r="F353" s="853">
        <f>D353*E353</f>
        <v>0</v>
      </c>
    </row>
    <row r="354" spans="1:6">
      <c r="A354" s="819"/>
      <c r="B354" s="799"/>
      <c r="C354" s="800"/>
      <c r="D354" s="801"/>
      <c r="E354" s="893"/>
      <c r="F354" s="238"/>
    </row>
    <row r="355" spans="1:6">
      <c r="A355" s="819">
        <v>13</v>
      </c>
      <c r="B355" s="835" t="s">
        <v>1579</v>
      </c>
      <c r="C355" s="836"/>
      <c r="D355" s="837"/>
      <c r="E355" s="891"/>
      <c r="F355" s="837"/>
    </row>
    <row r="356" spans="1:6" ht="51">
      <c r="A356" s="819"/>
      <c r="B356" s="805" t="s">
        <v>1580</v>
      </c>
      <c r="E356" s="900"/>
    </row>
    <row r="357" spans="1:6" ht="63.75">
      <c r="A357" s="819"/>
      <c r="B357" s="805" t="s">
        <v>1574</v>
      </c>
      <c r="C357" s="233"/>
      <c r="D357" s="233"/>
      <c r="E357" s="902"/>
      <c r="F357" s="871"/>
    </row>
    <row r="358" spans="1:6" ht="38.25">
      <c r="A358" s="819"/>
      <c r="B358" s="805" t="s">
        <v>1581</v>
      </c>
      <c r="C358" s="233"/>
      <c r="D358" s="233"/>
      <c r="E358" s="902"/>
      <c r="F358" s="871"/>
    </row>
    <row r="359" spans="1:6" ht="51">
      <c r="A359" s="819"/>
      <c r="B359" s="805" t="s">
        <v>1575</v>
      </c>
      <c r="C359" s="233"/>
      <c r="D359" s="233"/>
      <c r="E359" s="902"/>
      <c r="F359" s="871"/>
    </row>
    <row r="360" spans="1:6" ht="51">
      <c r="A360" s="819"/>
      <c r="B360" s="805" t="s">
        <v>1576</v>
      </c>
      <c r="C360" s="233"/>
      <c r="D360" s="233"/>
      <c r="E360" s="902"/>
      <c r="F360" s="871"/>
    </row>
    <row r="361" spans="1:6" ht="51">
      <c r="A361" s="819"/>
      <c r="B361" s="805" t="s">
        <v>1582</v>
      </c>
      <c r="C361" s="836"/>
      <c r="D361" s="837"/>
      <c r="E361" s="891"/>
      <c r="F361" s="837"/>
    </row>
    <row r="362" spans="1:6">
      <c r="A362" s="852"/>
      <c r="B362" s="805" t="s">
        <v>1583</v>
      </c>
      <c r="C362" s="828" t="s">
        <v>89</v>
      </c>
      <c r="D362" s="853">
        <v>1</v>
      </c>
      <c r="E362" s="897"/>
      <c r="F362" s="853">
        <f>D362*E362</f>
        <v>0</v>
      </c>
    </row>
    <row r="363" spans="1:6">
      <c r="A363" s="819"/>
      <c r="B363" s="799"/>
      <c r="C363" s="800"/>
      <c r="D363" s="801"/>
      <c r="E363" s="893"/>
      <c r="F363" s="238"/>
    </row>
    <row r="364" spans="1:6">
      <c r="A364" s="819">
        <v>14</v>
      </c>
      <c r="B364" s="805" t="s">
        <v>1584</v>
      </c>
      <c r="C364" s="836"/>
      <c r="D364" s="837"/>
      <c r="E364" s="891"/>
      <c r="F364" s="837"/>
    </row>
    <row r="365" spans="1:6" ht="63.75">
      <c r="A365" s="819"/>
      <c r="B365" s="805" t="s">
        <v>1585</v>
      </c>
      <c r="E365" s="900"/>
    </row>
    <row r="366" spans="1:6" ht="63.75">
      <c r="A366" s="819"/>
      <c r="B366" s="805" t="s">
        <v>1574</v>
      </c>
      <c r="C366" s="233"/>
      <c r="D366" s="233"/>
      <c r="E366" s="902"/>
      <c r="F366" s="871"/>
    </row>
    <row r="367" spans="1:6" ht="38.25">
      <c r="A367" s="819"/>
      <c r="B367" s="805" t="s">
        <v>1586</v>
      </c>
      <c r="C367" s="233"/>
      <c r="D367" s="233"/>
      <c r="E367" s="902"/>
      <c r="F367" s="871"/>
    </row>
    <row r="368" spans="1:6" ht="51">
      <c r="A368" s="819"/>
      <c r="B368" s="805" t="s">
        <v>1575</v>
      </c>
      <c r="C368" s="233"/>
      <c r="D368" s="233"/>
      <c r="E368" s="902"/>
      <c r="F368" s="871"/>
    </row>
    <row r="369" spans="1:6" ht="51">
      <c r="A369" s="819"/>
      <c r="B369" s="805" t="s">
        <v>1576</v>
      </c>
      <c r="C369" s="233"/>
      <c r="D369" s="233"/>
      <c r="E369" s="902"/>
      <c r="F369" s="871"/>
    </row>
    <row r="370" spans="1:6" ht="51">
      <c r="A370" s="819"/>
      <c r="B370" s="805" t="s">
        <v>1577</v>
      </c>
      <c r="C370" s="836"/>
      <c r="D370" s="837"/>
      <c r="E370" s="891"/>
      <c r="F370" s="837"/>
    </row>
    <row r="371" spans="1:6" ht="25.5">
      <c r="A371" s="852"/>
      <c r="B371" s="805" t="s">
        <v>1587</v>
      </c>
      <c r="C371" s="828" t="s">
        <v>89</v>
      </c>
      <c r="D371" s="853">
        <v>1</v>
      </c>
      <c r="E371" s="897"/>
      <c r="F371" s="853">
        <f>D371*E371</f>
        <v>0</v>
      </c>
    </row>
    <row r="372" spans="1:6">
      <c r="A372" s="819"/>
      <c r="B372" s="847"/>
      <c r="C372" s="849"/>
      <c r="D372" s="850"/>
      <c r="E372" s="896"/>
      <c r="F372" s="880"/>
    </row>
    <row r="373" spans="1:6">
      <c r="A373" s="819">
        <v>15</v>
      </c>
      <c r="B373" s="805" t="s">
        <v>1588</v>
      </c>
      <c r="C373" s="836"/>
      <c r="D373" s="837"/>
      <c r="E373" s="891"/>
      <c r="F373" s="837"/>
    </row>
    <row r="374" spans="1:6" ht="153">
      <c r="A374" s="819" t="s">
        <v>1368</v>
      </c>
      <c r="B374" s="805" t="s">
        <v>1589</v>
      </c>
      <c r="C374" s="836"/>
      <c r="D374" s="837"/>
      <c r="E374" s="891"/>
      <c r="F374" s="837"/>
    </row>
    <row r="375" spans="1:6">
      <c r="A375" s="819" t="s">
        <v>1590</v>
      </c>
      <c r="B375" s="805" t="s">
        <v>1591</v>
      </c>
      <c r="C375" s="849" t="s">
        <v>110</v>
      </c>
      <c r="D375" s="850">
        <v>11</v>
      </c>
      <c r="E375" s="896"/>
      <c r="F375" s="315">
        <f>D375*E375</f>
        <v>0</v>
      </c>
    </row>
    <row r="376" spans="1:6">
      <c r="A376" s="819" t="s">
        <v>1592</v>
      </c>
      <c r="B376" s="805" t="s">
        <v>1593</v>
      </c>
      <c r="C376" s="849" t="s">
        <v>110</v>
      </c>
      <c r="D376" s="850">
        <v>1</v>
      </c>
      <c r="E376" s="896"/>
      <c r="F376" s="315">
        <f>D376*E376</f>
        <v>0</v>
      </c>
    </row>
    <row r="377" spans="1:6">
      <c r="A377" s="819" t="s">
        <v>1594</v>
      </c>
      <c r="B377" s="805" t="s">
        <v>1595</v>
      </c>
      <c r="C377" s="849" t="s">
        <v>110</v>
      </c>
      <c r="D377" s="850">
        <v>1</v>
      </c>
      <c r="E377" s="896"/>
      <c r="F377" s="315">
        <f>D377*E377</f>
        <v>0</v>
      </c>
    </row>
    <row r="378" spans="1:6">
      <c r="A378" s="819" t="s">
        <v>1596</v>
      </c>
      <c r="B378" s="805" t="s">
        <v>1597</v>
      </c>
      <c r="C378" s="849" t="s">
        <v>110</v>
      </c>
      <c r="D378" s="850">
        <v>1</v>
      </c>
      <c r="E378" s="896"/>
      <c r="F378" s="315">
        <f>D378*E378</f>
        <v>0</v>
      </c>
    </row>
    <row r="379" spans="1:6">
      <c r="A379" s="819"/>
      <c r="B379" s="847"/>
      <c r="C379" s="849"/>
      <c r="D379" s="850"/>
      <c r="E379" s="896"/>
      <c r="F379" s="880"/>
    </row>
    <row r="380" spans="1:6" ht="114.75">
      <c r="A380" s="819" t="s">
        <v>1472</v>
      </c>
      <c r="B380" s="805" t="s">
        <v>1598</v>
      </c>
      <c r="C380" s="836"/>
      <c r="D380" s="837"/>
      <c r="E380" s="891"/>
      <c r="F380" s="837"/>
    </row>
    <row r="381" spans="1:6">
      <c r="A381" s="819" t="s">
        <v>1599</v>
      </c>
      <c r="B381" s="805" t="s">
        <v>1600</v>
      </c>
      <c r="C381" s="849" t="s">
        <v>110</v>
      </c>
      <c r="D381" s="850">
        <v>6</v>
      </c>
      <c r="E381" s="896"/>
      <c r="F381" s="315">
        <f>D381*E381</f>
        <v>0</v>
      </c>
    </row>
    <row r="382" spans="1:6">
      <c r="A382" s="819" t="s">
        <v>1601</v>
      </c>
      <c r="B382" s="805" t="s">
        <v>1602</v>
      </c>
      <c r="C382" s="849" t="s">
        <v>110</v>
      </c>
      <c r="D382" s="850">
        <v>3</v>
      </c>
      <c r="E382" s="896"/>
      <c r="F382" s="315">
        <f>D382*E382</f>
        <v>0</v>
      </c>
    </row>
    <row r="383" spans="1:6">
      <c r="A383" s="819"/>
      <c r="B383" s="847"/>
      <c r="C383" s="849"/>
      <c r="D383" s="850"/>
      <c r="E383" s="896"/>
      <c r="F383" s="880"/>
    </row>
    <row r="384" spans="1:6" ht="140.25">
      <c r="A384" s="819" t="s">
        <v>1603</v>
      </c>
      <c r="B384" s="805" t="s">
        <v>1604</v>
      </c>
      <c r="C384" s="836"/>
      <c r="D384" s="837"/>
      <c r="E384" s="891"/>
      <c r="F384" s="837"/>
    </row>
    <row r="385" spans="1:6" ht="25.5">
      <c r="A385" s="819"/>
      <c r="B385" s="805" t="s">
        <v>1605</v>
      </c>
      <c r="C385" s="836"/>
      <c r="D385" s="837"/>
      <c r="E385" s="891"/>
      <c r="F385" s="837"/>
    </row>
    <row r="386" spans="1:6">
      <c r="A386" s="819" t="s">
        <v>1606</v>
      </c>
      <c r="B386" s="805" t="s">
        <v>1607</v>
      </c>
      <c r="C386" s="849" t="s">
        <v>110</v>
      </c>
      <c r="D386" s="850">
        <v>5</v>
      </c>
      <c r="E386" s="896"/>
      <c r="F386" s="315">
        <f>D386*E386</f>
        <v>0</v>
      </c>
    </row>
    <row r="387" spans="1:6">
      <c r="A387" s="819"/>
      <c r="B387" s="847"/>
      <c r="C387" s="849"/>
      <c r="D387" s="850"/>
      <c r="E387" s="896"/>
      <c r="F387" s="880"/>
    </row>
    <row r="388" spans="1:6">
      <c r="A388" s="819">
        <v>16</v>
      </c>
      <c r="B388" s="835" t="s">
        <v>1608</v>
      </c>
      <c r="C388" s="836"/>
      <c r="D388" s="837"/>
      <c r="E388" s="891"/>
      <c r="F388" s="837"/>
    </row>
    <row r="389" spans="1:6" ht="191.25">
      <c r="A389" s="819" t="s">
        <v>1371</v>
      </c>
      <c r="B389" s="805" t="s">
        <v>1609</v>
      </c>
      <c r="C389" s="836"/>
      <c r="D389" s="837"/>
      <c r="E389" s="891"/>
      <c r="F389" s="837"/>
    </row>
    <row r="390" spans="1:6">
      <c r="A390" s="819" t="s">
        <v>1610</v>
      </c>
      <c r="B390" s="805" t="s">
        <v>1611</v>
      </c>
      <c r="C390" s="849" t="s">
        <v>89</v>
      </c>
      <c r="D390" s="850">
        <v>1</v>
      </c>
      <c r="E390" s="896"/>
      <c r="F390" s="880">
        <f>D390*E390</f>
        <v>0</v>
      </c>
    </row>
    <row r="391" spans="1:6">
      <c r="A391" s="819"/>
      <c r="B391" s="847"/>
      <c r="C391" s="849"/>
      <c r="D391" s="850"/>
      <c r="E391" s="896"/>
      <c r="F391" s="880"/>
    </row>
    <row r="392" spans="1:6" ht="140.25">
      <c r="A392" s="819" t="s">
        <v>1373</v>
      </c>
      <c r="B392" s="805" t="s">
        <v>1604</v>
      </c>
      <c r="C392" s="836"/>
      <c r="D392" s="837"/>
      <c r="E392" s="891"/>
      <c r="F392" s="837"/>
    </row>
    <row r="393" spans="1:6" ht="25.5">
      <c r="A393" s="819"/>
      <c r="B393" s="805" t="s">
        <v>1605</v>
      </c>
      <c r="C393" s="849"/>
      <c r="D393" s="850"/>
      <c r="E393" s="896"/>
      <c r="F393" s="880"/>
    </row>
    <row r="394" spans="1:6">
      <c r="A394" s="819" t="s">
        <v>1612</v>
      </c>
      <c r="B394" s="805" t="s">
        <v>1607</v>
      </c>
      <c r="C394" s="849" t="s">
        <v>89</v>
      </c>
      <c r="D394" s="850">
        <v>1</v>
      </c>
      <c r="E394" s="896"/>
      <c r="F394" s="880">
        <f>D394*E394</f>
        <v>0</v>
      </c>
    </row>
    <row r="395" spans="1:6">
      <c r="A395" s="819"/>
      <c r="B395" s="847"/>
      <c r="C395" s="849"/>
      <c r="D395" s="850"/>
      <c r="E395" s="896"/>
      <c r="F395" s="880"/>
    </row>
    <row r="396" spans="1:6" ht="153">
      <c r="A396" s="819" t="s">
        <v>1613</v>
      </c>
      <c r="B396" s="847" t="s">
        <v>1614</v>
      </c>
      <c r="C396" s="836"/>
      <c r="D396" s="837"/>
      <c r="E396" s="891"/>
      <c r="F396" s="837"/>
    </row>
    <row r="397" spans="1:6">
      <c r="A397" s="819"/>
      <c r="B397" s="847" t="s">
        <v>1615</v>
      </c>
      <c r="C397" s="849"/>
      <c r="D397" s="850"/>
      <c r="E397" s="896"/>
      <c r="F397" s="880"/>
    </row>
    <row r="398" spans="1:6">
      <c r="A398" s="819" t="s">
        <v>1616</v>
      </c>
      <c r="B398" s="881" t="s">
        <v>1617</v>
      </c>
      <c r="C398" s="849" t="s">
        <v>89</v>
      </c>
      <c r="D398" s="850">
        <v>2</v>
      </c>
      <c r="E398" s="896"/>
      <c r="F398" s="880">
        <f>D398*E398</f>
        <v>0</v>
      </c>
    </row>
    <row r="399" spans="1:6">
      <c r="A399" s="819" t="s">
        <v>1618</v>
      </c>
      <c r="B399" s="881" t="s">
        <v>1619</v>
      </c>
      <c r="C399" s="849" t="s">
        <v>89</v>
      </c>
      <c r="D399" s="850">
        <v>9</v>
      </c>
      <c r="E399" s="896"/>
      <c r="F399" s="880">
        <f>D399*E399</f>
        <v>0</v>
      </c>
    </row>
    <row r="400" spans="1:6">
      <c r="A400" s="819"/>
      <c r="B400" s="847"/>
      <c r="C400" s="849"/>
      <c r="D400" s="850"/>
      <c r="E400" s="896"/>
      <c r="F400" s="880"/>
    </row>
    <row r="401" spans="1:6" ht="25.5">
      <c r="A401" s="819">
        <v>17</v>
      </c>
      <c r="B401" s="805" t="s">
        <v>1620</v>
      </c>
      <c r="C401" s="849"/>
      <c r="D401" s="850"/>
      <c r="E401" s="896"/>
      <c r="F401" s="880"/>
    </row>
    <row r="402" spans="1:6" ht="25.5">
      <c r="A402" s="819"/>
      <c r="B402" s="805" t="s">
        <v>1621</v>
      </c>
      <c r="C402" s="849"/>
      <c r="D402" s="850"/>
      <c r="E402" s="896"/>
      <c r="F402" s="880"/>
    </row>
    <row r="403" spans="1:6" ht="114.75">
      <c r="A403" s="819"/>
      <c r="B403" s="805" t="s">
        <v>1622</v>
      </c>
      <c r="C403" s="849" t="s">
        <v>89</v>
      </c>
      <c r="D403" s="850">
        <v>1</v>
      </c>
      <c r="E403" s="896"/>
      <c r="F403" s="880">
        <f>D403*E403</f>
        <v>0</v>
      </c>
    </row>
    <row r="404" spans="1:6">
      <c r="A404" s="819"/>
      <c r="B404" s="847"/>
      <c r="C404" s="849"/>
      <c r="D404" s="850"/>
      <c r="E404" s="896"/>
      <c r="F404" s="880"/>
    </row>
    <row r="405" spans="1:6" ht="51">
      <c r="A405" s="819">
        <v>18</v>
      </c>
      <c r="B405" s="805" t="s">
        <v>1623</v>
      </c>
      <c r="C405" s="849"/>
      <c r="D405" s="850"/>
      <c r="E405" s="896"/>
      <c r="F405" s="880"/>
    </row>
    <row r="406" spans="1:6" ht="38.25">
      <c r="A406" s="819"/>
      <c r="B406" s="805" t="s">
        <v>1624</v>
      </c>
      <c r="C406" s="849"/>
      <c r="D406" s="850"/>
      <c r="E406" s="896"/>
      <c r="F406" s="880"/>
    </row>
    <row r="407" spans="1:6">
      <c r="A407" s="819"/>
      <c r="B407" s="805" t="s">
        <v>1625</v>
      </c>
      <c r="C407" s="849"/>
      <c r="D407" s="850"/>
      <c r="E407" s="896"/>
      <c r="F407" s="880"/>
    </row>
    <row r="408" spans="1:6">
      <c r="A408" s="819" t="s">
        <v>1384</v>
      </c>
      <c r="B408" s="805" t="s">
        <v>1551</v>
      </c>
      <c r="C408" s="849" t="s">
        <v>1293</v>
      </c>
      <c r="D408" s="850">
        <v>20</v>
      </c>
      <c r="E408" s="896"/>
      <c r="F408" s="880">
        <f>D408*E408</f>
        <v>0</v>
      </c>
    </row>
    <row r="409" spans="1:6">
      <c r="A409" s="819" t="s">
        <v>1394</v>
      </c>
      <c r="B409" s="805" t="s">
        <v>1552</v>
      </c>
      <c r="C409" s="849" t="s">
        <v>1293</v>
      </c>
      <c r="D409" s="850">
        <v>25</v>
      </c>
      <c r="E409" s="896"/>
      <c r="F409" s="880">
        <f>D409*E409</f>
        <v>0</v>
      </c>
    </row>
    <row r="410" spans="1:6">
      <c r="A410" s="819"/>
      <c r="B410" s="847"/>
      <c r="C410" s="849"/>
      <c r="D410" s="850"/>
      <c r="E410" s="896"/>
      <c r="F410" s="880"/>
    </row>
    <row r="411" spans="1:6">
      <c r="A411" s="819">
        <v>19</v>
      </c>
      <c r="B411" s="847" t="s">
        <v>1626</v>
      </c>
      <c r="C411" s="849"/>
      <c r="D411" s="850"/>
      <c r="E411" s="896"/>
      <c r="F411" s="880"/>
    </row>
    <row r="412" spans="1:6" ht="76.5">
      <c r="A412" s="819" t="s">
        <v>1485</v>
      </c>
      <c r="B412" s="847" t="s">
        <v>1627</v>
      </c>
      <c r="C412" s="849"/>
      <c r="D412" s="850"/>
      <c r="E412" s="896"/>
      <c r="F412" s="880"/>
    </row>
    <row r="413" spans="1:6">
      <c r="A413" s="819"/>
      <c r="B413" s="835" t="s">
        <v>1628</v>
      </c>
      <c r="C413" s="849"/>
      <c r="D413" s="850"/>
      <c r="E413" s="896"/>
      <c r="F413" s="880"/>
    </row>
    <row r="414" spans="1:6">
      <c r="A414" s="819"/>
      <c r="B414" s="847" t="s">
        <v>1629</v>
      </c>
      <c r="C414" s="849" t="s">
        <v>1630</v>
      </c>
      <c r="D414" s="850">
        <v>96</v>
      </c>
      <c r="E414" s="896"/>
      <c r="F414" s="880">
        <f>D414*E414</f>
        <v>0</v>
      </c>
    </row>
    <row r="415" spans="1:6">
      <c r="A415" s="819"/>
      <c r="B415" s="847"/>
      <c r="C415" s="849"/>
      <c r="D415" s="850"/>
      <c r="E415" s="896"/>
      <c r="F415" s="880"/>
    </row>
    <row r="416" spans="1:6" ht="165.75">
      <c r="A416" s="819" t="s">
        <v>1631</v>
      </c>
      <c r="B416" s="847" t="s">
        <v>1632</v>
      </c>
      <c r="C416" s="882" t="s">
        <v>110</v>
      </c>
      <c r="D416" s="850">
        <v>2</v>
      </c>
      <c r="E416" s="903"/>
      <c r="F416" s="880">
        <f>D416*E416</f>
        <v>0</v>
      </c>
    </row>
    <row r="417" spans="1:6">
      <c r="A417" s="819"/>
      <c r="B417" s="847"/>
      <c r="C417" s="882"/>
      <c r="D417" s="850"/>
      <c r="E417" s="903"/>
      <c r="F417" s="880"/>
    </row>
    <row r="418" spans="1:6" ht="191.25">
      <c r="A418" s="819" t="s">
        <v>1633</v>
      </c>
      <c r="B418" s="847" t="s">
        <v>1634</v>
      </c>
      <c r="C418" s="882" t="s">
        <v>116</v>
      </c>
      <c r="D418" s="850">
        <v>16</v>
      </c>
      <c r="E418" s="903"/>
      <c r="F418" s="880">
        <f>D418*E418</f>
        <v>0</v>
      </c>
    </row>
    <row r="419" spans="1:6">
      <c r="A419" s="819"/>
      <c r="B419" s="847"/>
      <c r="C419" s="882"/>
      <c r="D419" s="850"/>
      <c r="E419" s="903"/>
      <c r="F419" s="880"/>
    </row>
    <row r="420" spans="1:6" s="316" customFormat="1" ht="25.5">
      <c r="A420" s="819">
        <v>20</v>
      </c>
      <c r="B420" s="822" t="s">
        <v>1635</v>
      </c>
      <c r="E420" s="889"/>
      <c r="F420" s="820"/>
    </row>
    <row r="421" spans="1:6" s="316" customFormat="1" ht="38.25">
      <c r="A421" s="819"/>
      <c r="B421" s="822" t="s">
        <v>1636</v>
      </c>
      <c r="C421" s="314" t="s">
        <v>1293</v>
      </c>
      <c r="D421" s="823">
        <v>10</v>
      </c>
      <c r="E421" s="328"/>
      <c r="F421" s="315">
        <f>E421*D421</f>
        <v>0</v>
      </c>
    </row>
    <row r="422" spans="1:6">
      <c r="A422" s="884"/>
      <c r="B422" s="885"/>
      <c r="C422" s="886"/>
      <c r="D422" s="887"/>
      <c r="E422" s="904"/>
      <c r="F422" s="887"/>
    </row>
    <row r="423" spans="1:6" s="316" customFormat="1" ht="25.5">
      <c r="A423" s="819">
        <v>21</v>
      </c>
      <c r="B423" s="822" t="s">
        <v>1637</v>
      </c>
      <c r="E423" s="889"/>
      <c r="F423" s="820"/>
    </row>
    <row r="424" spans="1:6" s="316" customFormat="1" ht="25.5">
      <c r="A424" s="819"/>
      <c r="B424" s="822" t="s">
        <v>1638</v>
      </c>
      <c r="E424" s="889"/>
      <c r="F424" s="820"/>
    </row>
    <row r="425" spans="1:6" s="316" customFormat="1" ht="12.75">
      <c r="A425" s="819"/>
      <c r="B425" s="822" t="s">
        <v>1639</v>
      </c>
      <c r="E425" s="889"/>
      <c r="F425" s="820"/>
    </row>
    <row r="426" spans="1:6" s="316" customFormat="1" ht="38.25">
      <c r="A426" s="819"/>
      <c r="B426" s="822" t="s">
        <v>1640</v>
      </c>
      <c r="C426" s="828" t="s">
        <v>1545</v>
      </c>
      <c r="D426" s="823">
        <v>1</v>
      </c>
      <c r="E426" s="328"/>
      <c r="F426" s="315">
        <f>E426*D426</f>
        <v>0</v>
      </c>
    </row>
    <row r="427" spans="1:6">
      <c r="A427" s="884"/>
      <c r="B427" s="885"/>
      <c r="C427" s="886"/>
      <c r="D427" s="887"/>
      <c r="E427" s="904"/>
      <c r="F427" s="887"/>
    </row>
    <row r="428" spans="1:6" s="316" customFormat="1" ht="84" customHeight="1">
      <c r="A428" s="819">
        <v>22</v>
      </c>
      <c r="B428" s="822" t="s">
        <v>1641</v>
      </c>
      <c r="C428" s="314" t="s">
        <v>1293</v>
      </c>
      <c r="D428" s="823">
        <v>906</v>
      </c>
      <c r="E428" s="328"/>
      <c r="F428" s="315">
        <f>E428*D428</f>
        <v>0</v>
      </c>
    </row>
    <row r="429" spans="1:6">
      <c r="A429" s="884"/>
      <c r="B429" s="885"/>
      <c r="C429" s="886"/>
      <c r="D429" s="887"/>
      <c r="E429" s="904"/>
      <c r="F429" s="887"/>
    </row>
    <row r="430" spans="1:6" ht="15.75">
      <c r="A430" s="842"/>
      <c r="B430" s="888" t="s">
        <v>1642</v>
      </c>
      <c r="C430" s="861"/>
      <c r="D430" s="845"/>
      <c r="E430" s="846"/>
      <c r="F430" s="810">
        <f>SUM(F294:F429)</f>
        <v>0</v>
      </c>
    </row>
  </sheetData>
  <sheetProtection algorithmName="SHA-512" hashValue="D958tui5og3Z/TsmMZmTYFx2JikxMWCtzMWKreOUfUO60Eniy4nz281gRvo/Y2bmayP3VLtW10uguMoufQZiqg==" saltValue="mCiTnzWdHYERPsb4ECK9SA==" spinCount="100000" sheet="1" objects="1" scenarios="1"/>
  <mergeCells count="1">
    <mergeCell ref="B1:F1"/>
  </mergeCells>
  <pageMargins left="0.98425196850393704" right="0.19685039370078741" top="0.59055118110236227" bottom="0.59055118110236227" header="0" footer="0"/>
  <pageSetup paperSize="9" firstPageNumber="118" fitToHeight="0" orientation="portrait" useFirstPageNumber="1" r:id="rId1"/>
  <headerFooter>
    <oddFooter>&amp;R&amp;8&amp;P</oddFooter>
  </headerFooter>
  <rowBreaks count="10" manualBreakCount="10">
    <brk id="40" max="5" man="1"/>
    <brk id="89" max="16383" man="1"/>
    <brk id="106" max="16383" man="1"/>
    <brk id="145" max="5" man="1"/>
    <brk id="181" max="16383" man="1"/>
    <brk id="214" max="16383" man="1"/>
    <brk id="246" max="16383" man="1"/>
    <brk id="264" max="16383" man="1"/>
    <brk id="387" max="16383" man="1"/>
    <brk id="40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2843C-0B6B-4240-8C5C-686A1129CD8C}">
  <sheetPr codeName="List4">
    <pageSetUpPr fitToPage="1"/>
  </sheetPr>
  <dimension ref="A1:E35"/>
  <sheetViews>
    <sheetView view="pageBreakPreview" zoomScaleNormal="100" zoomScaleSheetLayoutView="100" workbookViewId="0">
      <selection activeCell="B7" sqref="B7"/>
    </sheetView>
  </sheetViews>
  <sheetFormatPr defaultRowHeight="15"/>
  <cols>
    <col min="1" max="1" width="6.42578125" style="231" customWidth="1"/>
    <col min="2" max="2" width="75.7109375" style="231" customWidth="1"/>
    <col min="3" max="3" width="7.85546875" style="233" customWidth="1"/>
    <col min="4" max="4" width="6" style="234" customWidth="1"/>
    <col min="5" max="5" width="23.5703125" style="234" customWidth="1"/>
    <col min="6" max="256" width="9.140625" style="233"/>
    <col min="257" max="257" width="6.42578125" style="233" customWidth="1"/>
    <col min="258" max="258" width="75.7109375" style="233" customWidth="1"/>
    <col min="259" max="259" width="7.85546875" style="233" customWidth="1"/>
    <col min="260" max="260" width="6" style="233" customWidth="1"/>
    <col min="261" max="261" width="23.5703125" style="233" customWidth="1"/>
    <col min="262" max="512" width="9.140625" style="233"/>
    <col min="513" max="513" width="6.42578125" style="233" customWidth="1"/>
    <col min="514" max="514" width="75.7109375" style="233" customWidth="1"/>
    <col min="515" max="515" width="7.85546875" style="233" customWidth="1"/>
    <col min="516" max="516" width="6" style="233" customWidth="1"/>
    <col min="517" max="517" width="23.5703125" style="233" customWidth="1"/>
    <col min="518" max="768" width="9.140625" style="233"/>
    <col min="769" max="769" width="6.42578125" style="233" customWidth="1"/>
    <col min="770" max="770" width="75.7109375" style="233" customWidth="1"/>
    <col min="771" max="771" width="7.85546875" style="233" customWidth="1"/>
    <col min="772" max="772" width="6" style="233" customWidth="1"/>
    <col min="773" max="773" width="23.5703125" style="233" customWidth="1"/>
    <col min="774" max="1024" width="9.140625" style="233"/>
    <col min="1025" max="1025" width="6.42578125" style="233" customWidth="1"/>
    <col min="1026" max="1026" width="75.7109375" style="233" customWidth="1"/>
    <col min="1027" max="1027" width="7.85546875" style="233" customWidth="1"/>
    <col min="1028" max="1028" width="6" style="233" customWidth="1"/>
    <col min="1029" max="1029" width="23.5703125" style="233" customWidth="1"/>
    <col min="1030" max="1280" width="9.140625" style="233"/>
    <col min="1281" max="1281" width="6.42578125" style="233" customWidth="1"/>
    <col min="1282" max="1282" width="75.7109375" style="233" customWidth="1"/>
    <col min="1283" max="1283" width="7.85546875" style="233" customWidth="1"/>
    <col min="1284" max="1284" width="6" style="233" customWidth="1"/>
    <col min="1285" max="1285" width="23.5703125" style="233" customWidth="1"/>
    <col min="1286" max="1536" width="9.140625" style="233"/>
    <col min="1537" max="1537" width="6.42578125" style="233" customWidth="1"/>
    <col min="1538" max="1538" width="75.7109375" style="233" customWidth="1"/>
    <col min="1539" max="1539" width="7.85546875" style="233" customWidth="1"/>
    <col min="1540" max="1540" width="6" style="233" customWidth="1"/>
    <col min="1541" max="1541" width="23.5703125" style="233" customWidth="1"/>
    <col min="1542" max="1792" width="9.140625" style="233"/>
    <col min="1793" max="1793" width="6.42578125" style="233" customWidth="1"/>
    <col min="1794" max="1794" width="75.7109375" style="233" customWidth="1"/>
    <col min="1795" max="1795" width="7.85546875" style="233" customWidth="1"/>
    <col min="1796" max="1796" width="6" style="233" customWidth="1"/>
    <col min="1797" max="1797" width="23.5703125" style="233" customWidth="1"/>
    <col min="1798" max="2048" width="9.140625" style="233"/>
    <col min="2049" max="2049" width="6.42578125" style="233" customWidth="1"/>
    <col min="2050" max="2050" width="75.7109375" style="233" customWidth="1"/>
    <col min="2051" max="2051" width="7.85546875" style="233" customWidth="1"/>
    <col min="2052" max="2052" width="6" style="233" customWidth="1"/>
    <col min="2053" max="2053" width="23.5703125" style="233" customWidth="1"/>
    <col min="2054" max="2304" width="9.140625" style="233"/>
    <col min="2305" max="2305" width="6.42578125" style="233" customWidth="1"/>
    <col min="2306" max="2306" width="75.7109375" style="233" customWidth="1"/>
    <col min="2307" max="2307" width="7.85546875" style="233" customWidth="1"/>
    <col min="2308" max="2308" width="6" style="233" customWidth="1"/>
    <col min="2309" max="2309" width="23.5703125" style="233" customWidth="1"/>
    <col min="2310" max="2560" width="9.140625" style="233"/>
    <col min="2561" max="2561" width="6.42578125" style="233" customWidth="1"/>
    <col min="2562" max="2562" width="75.7109375" style="233" customWidth="1"/>
    <col min="2563" max="2563" width="7.85546875" style="233" customWidth="1"/>
    <col min="2564" max="2564" width="6" style="233" customWidth="1"/>
    <col min="2565" max="2565" width="23.5703125" style="233" customWidth="1"/>
    <col min="2566" max="2816" width="9.140625" style="233"/>
    <col min="2817" max="2817" width="6.42578125" style="233" customWidth="1"/>
    <col min="2818" max="2818" width="75.7109375" style="233" customWidth="1"/>
    <col min="2819" max="2819" width="7.85546875" style="233" customWidth="1"/>
    <col min="2820" max="2820" width="6" style="233" customWidth="1"/>
    <col min="2821" max="2821" width="23.5703125" style="233" customWidth="1"/>
    <col min="2822" max="3072" width="9.140625" style="233"/>
    <col min="3073" max="3073" width="6.42578125" style="233" customWidth="1"/>
    <col min="3074" max="3074" width="75.7109375" style="233" customWidth="1"/>
    <col min="3075" max="3075" width="7.85546875" style="233" customWidth="1"/>
    <col min="3076" max="3076" width="6" style="233" customWidth="1"/>
    <col min="3077" max="3077" width="23.5703125" style="233" customWidth="1"/>
    <col min="3078" max="3328" width="9.140625" style="233"/>
    <col min="3329" max="3329" width="6.42578125" style="233" customWidth="1"/>
    <col min="3330" max="3330" width="75.7109375" style="233" customWidth="1"/>
    <col min="3331" max="3331" width="7.85546875" style="233" customWidth="1"/>
    <col min="3332" max="3332" width="6" style="233" customWidth="1"/>
    <col min="3333" max="3333" width="23.5703125" style="233" customWidth="1"/>
    <col min="3334" max="3584" width="9.140625" style="233"/>
    <col min="3585" max="3585" width="6.42578125" style="233" customWidth="1"/>
    <col min="3586" max="3586" width="75.7109375" style="233" customWidth="1"/>
    <col min="3587" max="3587" width="7.85546875" style="233" customWidth="1"/>
    <col min="3588" max="3588" width="6" style="233" customWidth="1"/>
    <col min="3589" max="3589" width="23.5703125" style="233" customWidth="1"/>
    <col min="3590" max="3840" width="9.140625" style="233"/>
    <col min="3841" max="3841" width="6.42578125" style="233" customWidth="1"/>
    <col min="3842" max="3842" width="75.7109375" style="233" customWidth="1"/>
    <col min="3843" max="3843" width="7.85546875" style="233" customWidth="1"/>
    <col min="3844" max="3844" width="6" style="233" customWidth="1"/>
    <col min="3845" max="3845" width="23.5703125" style="233" customWidth="1"/>
    <col min="3846" max="4096" width="9.140625" style="233"/>
    <col min="4097" max="4097" width="6.42578125" style="233" customWidth="1"/>
    <col min="4098" max="4098" width="75.7109375" style="233" customWidth="1"/>
    <col min="4099" max="4099" width="7.85546875" style="233" customWidth="1"/>
    <col min="4100" max="4100" width="6" style="233" customWidth="1"/>
    <col min="4101" max="4101" width="23.5703125" style="233" customWidth="1"/>
    <col min="4102" max="4352" width="9.140625" style="233"/>
    <col min="4353" max="4353" width="6.42578125" style="233" customWidth="1"/>
    <col min="4354" max="4354" width="75.7109375" style="233" customWidth="1"/>
    <col min="4355" max="4355" width="7.85546875" style="233" customWidth="1"/>
    <col min="4356" max="4356" width="6" style="233" customWidth="1"/>
    <col min="4357" max="4357" width="23.5703125" style="233" customWidth="1"/>
    <col min="4358" max="4608" width="9.140625" style="233"/>
    <col min="4609" max="4609" width="6.42578125" style="233" customWidth="1"/>
    <col min="4610" max="4610" width="75.7109375" style="233" customWidth="1"/>
    <col min="4611" max="4611" width="7.85546875" style="233" customWidth="1"/>
    <col min="4612" max="4612" width="6" style="233" customWidth="1"/>
    <col min="4613" max="4613" width="23.5703125" style="233" customWidth="1"/>
    <col min="4614" max="4864" width="9.140625" style="233"/>
    <col min="4865" max="4865" width="6.42578125" style="233" customWidth="1"/>
    <col min="4866" max="4866" width="75.7109375" style="233" customWidth="1"/>
    <col min="4867" max="4867" width="7.85546875" style="233" customWidth="1"/>
    <col min="4868" max="4868" width="6" style="233" customWidth="1"/>
    <col min="4869" max="4869" width="23.5703125" style="233" customWidth="1"/>
    <col min="4870" max="5120" width="9.140625" style="233"/>
    <col min="5121" max="5121" width="6.42578125" style="233" customWidth="1"/>
    <col min="5122" max="5122" width="75.7109375" style="233" customWidth="1"/>
    <col min="5123" max="5123" width="7.85546875" style="233" customWidth="1"/>
    <col min="5124" max="5124" width="6" style="233" customWidth="1"/>
    <col min="5125" max="5125" width="23.5703125" style="233" customWidth="1"/>
    <col min="5126" max="5376" width="9.140625" style="233"/>
    <col min="5377" max="5377" width="6.42578125" style="233" customWidth="1"/>
    <col min="5378" max="5378" width="75.7109375" style="233" customWidth="1"/>
    <col min="5379" max="5379" width="7.85546875" style="233" customWidth="1"/>
    <col min="5380" max="5380" width="6" style="233" customWidth="1"/>
    <col min="5381" max="5381" width="23.5703125" style="233" customWidth="1"/>
    <col min="5382" max="5632" width="9.140625" style="233"/>
    <col min="5633" max="5633" width="6.42578125" style="233" customWidth="1"/>
    <col min="5634" max="5634" width="75.7109375" style="233" customWidth="1"/>
    <col min="5635" max="5635" width="7.85546875" style="233" customWidth="1"/>
    <col min="5636" max="5636" width="6" style="233" customWidth="1"/>
    <col min="5637" max="5637" width="23.5703125" style="233" customWidth="1"/>
    <col min="5638" max="5888" width="9.140625" style="233"/>
    <col min="5889" max="5889" width="6.42578125" style="233" customWidth="1"/>
    <col min="5890" max="5890" width="75.7109375" style="233" customWidth="1"/>
    <col min="5891" max="5891" width="7.85546875" style="233" customWidth="1"/>
    <col min="5892" max="5892" width="6" style="233" customWidth="1"/>
    <col min="5893" max="5893" width="23.5703125" style="233" customWidth="1"/>
    <col min="5894" max="6144" width="9.140625" style="233"/>
    <col min="6145" max="6145" width="6.42578125" style="233" customWidth="1"/>
    <col min="6146" max="6146" width="75.7109375" style="233" customWidth="1"/>
    <col min="6147" max="6147" width="7.85546875" style="233" customWidth="1"/>
    <col min="6148" max="6148" width="6" style="233" customWidth="1"/>
    <col min="6149" max="6149" width="23.5703125" style="233" customWidth="1"/>
    <col min="6150" max="6400" width="9.140625" style="233"/>
    <col min="6401" max="6401" width="6.42578125" style="233" customWidth="1"/>
    <col min="6402" max="6402" width="75.7109375" style="233" customWidth="1"/>
    <col min="6403" max="6403" width="7.85546875" style="233" customWidth="1"/>
    <col min="6404" max="6404" width="6" style="233" customWidth="1"/>
    <col min="6405" max="6405" width="23.5703125" style="233" customWidth="1"/>
    <col min="6406" max="6656" width="9.140625" style="233"/>
    <col min="6657" max="6657" width="6.42578125" style="233" customWidth="1"/>
    <col min="6658" max="6658" width="75.7109375" style="233" customWidth="1"/>
    <col min="6659" max="6659" width="7.85546875" style="233" customWidth="1"/>
    <col min="6660" max="6660" width="6" style="233" customWidth="1"/>
    <col min="6661" max="6661" width="23.5703125" style="233" customWidth="1"/>
    <col min="6662" max="6912" width="9.140625" style="233"/>
    <col min="6913" max="6913" width="6.42578125" style="233" customWidth="1"/>
    <col min="6914" max="6914" width="75.7109375" style="233" customWidth="1"/>
    <col min="6915" max="6915" width="7.85546875" style="233" customWidth="1"/>
    <col min="6916" max="6916" width="6" style="233" customWidth="1"/>
    <col min="6917" max="6917" width="23.5703125" style="233" customWidth="1"/>
    <col min="6918" max="7168" width="9.140625" style="233"/>
    <col min="7169" max="7169" width="6.42578125" style="233" customWidth="1"/>
    <col min="7170" max="7170" width="75.7109375" style="233" customWidth="1"/>
    <col min="7171" max="7171" width="7.85546875" style="233" customWidth="1"/>
    <col min="7172" max="7172" width="6" style="233" customWidth="1"/>
    <col min="7173" max="7173" width="23.5703125" style="233" customWidth="1"/>
    <col min="7174" max="7424" width="9.140625" style="233"/>
    <col min="7425" max="7425" width="6.42578125" style="233" customWidth="1"/>
    <col min="7426" max="7426" width="75.7109375" style="233" customWidth="1"/>
    <col min="7427" max="7427" width="7.85546875" style="233" customWidth="1"/>
    <col min="7428" max="7428" width="6" style="233" customWidth="1"/>
    <col min="7429" max="7429" width="23.5703125" style="233" customWidth="1"/>
    <col min="7430" max="7680" width="9.140625" style="233"/>
    <col min="7681" max="7681" width="6.42578125" style="233" customWidth="1"/>
    <col min="7682" max="7682" width="75.7109375" style="233" customWidth="1"/>
    <col min="7683" max="7683" width="7.85546875" style="233" customWidth="1"/>
    <col min="7684" max="7684" width="6" style="233" customWidth="1"/>
    <col min="7685" max="7685" width="23.5703125" style="233" customWidth="1"/>
    <col min="7686" max="7936" width="9.140625" style="233"/>
    <col min="7937" max="7937" width="6.42578125" style="233" customWidth="1"/>
    <col min="7938" max="7938" width="75.7109375" style="233" customWidth="1"/>
    <col min="7939" max="7939" width="7.85546875" style="233" customWidth="1"/>
    <col min="7940" max="7940" width="6" style="233" customWidth="1"/>
    <col min="7941" max="7941" width="23.5703125" style="233" customWidth="1"/>
    <col min="7942" max="8192" width="9.140625" style="233"/>
    <col min="8193" max="8193" width="6.42578125" style="233" customWidth="1"/>
    <col min="8194" max="8194" width="75.7109375" style="233" customWidth="1"/>
    <col min="8195" max="8195" width="7.85546875" style="233" customWidth="1"/>
    <col min="8196" max="8196" width="6" style="233" customWidth="1"/>
    <col min="8197" max="8197" width="23.5703125" style="233" customWidth="1"/>
    <col min="8198" max="8448" width="9.140625" style="233"/>
    <col min="8449" max="8449" width="6.42578125" style="233" customWidth="1"/>
    <col min="8450" max="8450" width="75.7109375" style="233" customWidth="1"/>
    <col min="8451" max="8451" width="7.85546875" style="233" customWidth="1"/>
    <col min="8452" max="8452" width="6" style="233" customWidth="1"/>
    <col min="8453" max="8453" width="23.5703125" style="233" customWidth="1"/>
    <col min="8454" max="8704" width="9.140625" style="233"/>
    <col min="8705" max="8705" width="6.42578125" style="233" customWidth="1"/>
    <col min="8706" max="8706" width="75.7109375" style="233" customWidth="1"/>
    <col min="8707" max="8707" width="7.85546875" style="233" customWidth="1"/>
    <col min="8708" max="8708" width="6" style="233" customWidth="1"/>
    <col min="8709" max="8709" width="23.5703125" style="233" customWidth="1"/>
    <col min="8710" max="8960" width="9.140625" style="233"/>
    <col min="8961" max="8961" width="6.42578125" style="233" customWidth="1"/>
    <col min="8962" max="8962" width="75.7109375" style="233" customWidth="1"/>
    <col min="8963" max="8963" width="7.85546875" style="233" customWidth="1"/>
    <col min="8964" max="8964" width="6" style="233" customWidth="1"/>
    <col min="8965" max="8965" width="23.5703125" style="233" customWidth="1"/>
    <col min="8966" max="9216" width="9.140625" style="233"/>
    <col min="9217" max="9217" width="6.42578125" style="233" customWidth="1"/>
    <col min="9218" max="9218" width="75.7109375" style="233" customWidth="1"/>
    <col min="9219" max="9219" width="7.85546875" style="233" customWidth="1"/>
    <col min="9220" max="9220" width="6" style="233" customWidth="1"/>
    <col min="9221" max="9221" width="23.5703125" style="233" customWidth="1"/>
    <col min="9222" max="9472" width="9.140625" style="233"/>
    <col min="9473" max="9473" width="6.42578125" style="233" customWidth="1"/>
    <col min="9474" max="9474" width="75.7109375" style="233" customWidth="1"/>
    <col min="9475" max="9475" width="7.85546875" style="233" customWidth="1"/>
    <col min="9476" max="9476" width="6" style="233" customWidth="1"/>
    <col min="9477" max="9477" width="23.5703125" style="233" customWidth="1"/>
    <col min="9478" max="9728" width="9.140625" style="233"/>
    <col min="9729" max="9729" width="6.42578125" style="233" customWidth="1"/>
    <col min="9730" max="9730" width="75.7109375" style="233" customWidth="1"/>
    <col min="9731" max="9731" width="7.85546875" style="233" customWidth="1"/>
    <col min="9732" max="9732" width="6" style="233" customWidth="1"/>
    <col min="9733" max="9733" width="23.5703125" style="233" customWidth="1"/>
    <col min="9734" max="9984" width="9.140625" style="233"/>
    <col min="9985" max="9985" width="6.42578125" style="233" customWidth="1"/>
    <col min="9986" max="9986" width="75.7109375" style="233" customWidth="1"/>
    <col min="9987" max="9987" width="7.85546875" style="233" customWidth="1"/>
    <col min="9988" max="9988" width="6" style="233" customWidth="1"/>
    <col min="9989" max="9989" width="23.5703125" style="233" customWidth="1"/>
    <col min="9990" max="10240" width="9.140625" style="233"/>
    <col min="10241" max="10241" width="6.42578125" style="233" customWidth="1"/>
    <col min="10242" max="10242" width="75.7109375" style="233" customWidth="1"/>
    <col min="10243" max="10243" width="7.85546875" style="233" customWidth="1"/>
    <col min="10244" max="10244" width="6" style="233" customWidth="1"/>
    <col min="10245" max="10245" width="23.5703125" style="233" customWidth="1"/>
    <col min="10246" max="10496" width="9.140625" style="233"/>
    <col min="10497" max="10497" width="6.42578125" style="233" customWidth="1"/>
    <col min="10498" max="10498" width="75.7109375" style="233" customWidth="1"/>
    <col min="10499" max="10499" width="7.85546875" style="233" customWidth="1"/>
    <col min="10500" max="10500" width="6" style="233" customWidth="1"/>
    <col min="10501" max="10501" width="23.5703125" style="233" customWidth="1"/>
    <col min="10502" max="10752" width="9.140625" style="233"/>
    <col min="10753" max="10753" width="6.42578125" style="233" customWidth="1"/>
    <col min="10754" max="10754" width="75.7109375" style="233" customWidth="1"/>
    <col min="10755" max="10755" width="7.85546875" style="233" customWidth="1"/>
    <col min="10756" max="10756" width="6" style="233" customWidth="1"/>
    <col min="10757" max="10757" width="23.5703125" style="233" customWidth="1"/>
    <col min="10758" max="11008" width="9.140625" style="233"/>
    <col min="11009" max="11009" width="6.42578125" style="233" customWidth="1"/>
    <col min="11010" max="11010" width="75.7109375" style="233" customWidth="1"/>
    <col min="11011" max="11011" width="7.85546875" style="233" customWidth="1"/>
    <col min="11012" max="11012" width="6" style="233" customWidth="1"/>
    <col min="11013" max="11013" width="23.5703125" style="233" customWidth="1"/>
    <col min="11014" max="11264" width="9.140625" style="233"/>
    <col min="11265" max="11265" width="6.42578125" style="233" customWidth="1"/>
    <col min="11266" max="11266" width="75.7109375" style="233" customWidth="1"/>
    <col min="11267" max="11267" width="7.85546875" style="233" customWidth="1"/>
    <col min="11268" max="11268" width="6" style="233" customWidth="1"/>
    <col min="11269" max="11269" width="23.5703125" style="233" customWidth="1"/>
    <col min="11270" max="11520" width="9.140625" style="233"/>
    <col min="11521" max="11521" width="6.42578125" style="233" customWidth="1"/>
    <col min="11522" max="11522" width="75.7109375" style="233" customWidth="1"/>
    <col min="11523" max="11523" width="7.85546875" style="233" customWidth="1"/>
    <col min="11524" max="11524" width="6" style="233" customWidth="1"/>
    <col min="11525" max="11525" width="23.5703125" style="233" customWidth="1"/>
    <col min="11526" max="11776" width="9.140625" style="233"/>
    <col min="11777" max="11777" width="6.42578125" style="233" customWidth="1"/>
    <col min="11778" max="11778" width="75.7109375" style="233" customWidth="1"/>
    <col min="11779" max="11779" width="7.85546875" style="233" customWidth="1"/>
    <col min="11780" max="11780" width="6" style="233" customWidth="1"/>
    <col min="11781" max="11781" width="23.5703125" style="233" customWidth="1"/>
    <col min="11782" max="12032" width="9.140625" style="233"/>
    <col min="12033" max="12033" width="6.42578125" style="233" customWidth="1"/>
    <col min="12034" max="12034" width="75.7109375" style="233" customWidth="1"/>
    <col min="12035" max="12035" width="7.85546875" style="233" customWidth="1"/>
    <col min="12036" max="12036" width="6" style="233" customWidth="1"/>
    <col min="12037" max="12037" width="23.5703125" style="233" customWidth="1"/>
    <col min="12038" max="12288" width="9.140625" style="233"/>
    <col min="12289" max="12289" width="6.42578125" style="233" customWidth="1"/>
    <col min="12290" max="12290" width="75.7109375" style="233" customWidth="1"/>
    <col min="12291" max="12291" width="7.85546875" style="233" customWidth="1"/>
    <col min="12292" max="12292" width="6" style="233" customWidth="1"/>
    <col min="12293" max="12293" width="23.5703125" style="233" customWidth="1"/>
    <col min="12294" max="12544" width="9.140625" style="233"/>
    <col min="12545" max="12545" width="6.42578125" style="233" customWidth="1"/>
    <col min="12546" max="12546" width="75.7109375" style="233" customWidth="1"/>
    <col min="12547" max="12547" width="7.85546875" style="233" customWidth="1"/>
    <col min="12548" max="12548" width="6" style="233" customWidth="1"/>
    <col min="12549" max="12549" width="23.5703125" style="233" customWidth="1"/>
    <col min="12550" max="12800" width="9.140625" style="233"/>
    <col min="12801" max="12801" width="6.42578125" style="233" customWidth="1"/>
    <col min="12802" max="12802" width="75.7109375" style="233" customWidth="1"/>
    <col min="12803" max="12803" width="7.85546875" style="233" customWidth="1"/>
    <col min="12804" max="12804" width="6" style="233" customWidth="1"/>
    <col min="12805" max="12805" width="23.5703125" style="233" customWidth="1"/>
    <col min="12806" max="13056" width="9.140625" style="233"/>
    <col min="13057" max="13057" width="6.42578125" style="233" customWidth="1"/>
    <col min="13058" max="13058" width="75.7109375" style="233" customWidth="1"/>
    <col min="13059" max="13059" width="7.85546875" style="233" customWidth="1"/>
    <col min="13060" max="13060" width="6" style="233" customWidth="1"/>
    <col min="13061" max="13061" width="23.5703125" style="233" customWidth="1"/>
    <col min="13062" max="13312" width="9.140625" style="233"/>
    <col min="13313" max="13313" width="6.42578125" style="233" customWidth="1"/>
    <col min="13314" max="13314" width="75.7109375" style="233" customWidth="1"/>
    <col min="13315" max="13315" width="7.85546875" style="233" customWidth="1"/>
    <col min="13316" max="13316" width="6" style="233" customWidth="1"/>
    <col min="13317" max="13317" width="23.5703125" style="233" customWidth="1"/>
    <col min="13318" max="13568" width="9.140625" style="233"/>
    <col min="13569" max="13569" width="6.42578125" style="233" customWidth="1"/>
    <col min="13570" max="13570" width="75.7109375" style="233" customWidth="1"/>
    <col min="13571" max="13571" width="7.85546875" style="233" customWidth="1"/>
    <col min="13572" max="13572" width="6" style="233" customWidth="1"/>
    <col min="13573" max="13573" width="23.5703125" style="233" customWidth="1"/>
    <col min="13574" max="13824" width="9.140625" style="233"/>
    <col min="13825" max="13825" width="6.42578125" style="233" customWidth="1"/>
    <col min="13826" max="13826" width="75.7109375" style="233" customWidth="1"/>
    <col min="13827" max="13827" width="7.85546875" style="233" customWidth="1"/>
    <col min="13828" max="13828" width="6" style="233" customWidth="1"/>
    <col min="13829" max="13829" width="23.5703125" style="233" customWidth="1"/>
    <col min="13830" max="14080" width="9.140625" style="233"/>
    <col min="14081" max="14081" width="6.42578125" style="233" customWidth="1"/>
    <col min="14082" max="14082" width="75.7109375" style="233" customWidth="1"/>
    <col min="14083" max="14083" width="7.85546875" style="233" customWidth="1"/>
    <col min="14084" max="14084" width="6" style="233" customWidth="1"/>
    <col min="14085" max="14085" width="23.5703125" style="233" customWidth="1"/>
    <col min="14086" max="14336" width="9.140625" style="233"/>
    <col min="14337" max="14337" width="6.42578125" style="233" customWidth="1"/>
    <col min="14338" max="14338" width="75.7109375" style="233" customWidth="1"/>
    <col min="14339" max="14339" width="7.85546875" style="233" customWidth="1"/>
    <col min="14340" max="14340" width="6" style="233" customWidth="1"/>
    <col min="14341" max="14341" width="23.5703125" style="233" customWidth="1"/>
    <col min="14342" max="14592" width="9.140625" style="233"/>
    <col min="14593" max="14593" width="6.42578125" style="233" customWidth="1"/>
    <col min="14594" max="14594" width="75.7109375" style="233" customWidth="1"/>
    <col min="14595" max="14595" width="7.85546875" style="233" customWidth="1"/>
    <col min="14596" max="14596" width="6" style="233" customWidth="1"/>
    <col min="14597" max="14597" width="23.5703125" style="233" customWidth="1"/>
    <col min="14598" max="14848" width="9.140625" style="233"/>
    <col min="14849" max="14849" width="6.42578125" style="233" customWidth="1"/>
    <col min="14850" max="14850" width="75.7109375" style="233" customWidth="1"/>
    <col min="14851" max="14851" width="7.85546875" style="233" customWidth="1"/>
    <col min="14852" max="14852" width="6" style="233" customWidth="1"/>
    <col min="14853" max="14853" width="23.5703125" style="233" customWidth="1"/>
    <col min="14854" max="15104" width="9.140625" style="233"/>
    <col min="15105" max="15105" width="6.42578125" style="233" customWidth="1"/>
    <col min="15106" max="15106" width="75.7109375" style="233" customWidth="1"/>
    <col min="15107" max="15107" width="7.85546875" style="233" customWidth="1"/>
    <col min="15108" max="15108" width="6" style="233" customWidth="1"/>
    <col min="15109" max="15109" width="23.5703125" style="233" customWidth="1"/>
    <col min="15110" max="15360" width="9.140625" style="233"/>
    <col min="15361" max="15361" width="6.42578125" style="233" customWidth="1"/>
    <col min="15362" max="15362" width="75.7109375" style="233" customWidth="1"/>
    <col min="15363" max="15363" width="7.85546875" style="233" customWidth="1"/>
    <col min="15364" max="15364" width="6" style="233" customWidth="1"/>
    <col min="15365" max="15365" width="23.5703125" style="233" customWidth="1"/>
    <col min="15366" max="15616" width="9.140625" style="233"/>
    <col min="15617" max="15617" width="6.42578125" style="233" customWidth="1"/>
    <col min="15618" max="15618" width="75.7109375" style="233" customWidth="1"/>
    <col min="15619" max="15619" width="7.85546875" style="233" customWidth="1"/>
    <col min="15620" max="15620" width="6" style="233" customWidth="1"/>
    <col min="15621" max="15621" width="23.5703125" style="233" customWidth="1"/>
    <col min="15622" max="15872" width="9.140625" style="233"/>
    <col min="15873" max="15873" width="6.42578125" style="233" customWidth="1"/>
    <col min="15874" max="15874" width="75.7109375" style="233" customWidth="1"/>
    <col min="15875" max="15875" width="7.85546875" style="233" customWidth="1"/>
    <col min="15876" max="15876" width="6" style="233" customWidth="1"/>
    <col min="15877" max="15877" width="23.5703125" style="233" customWidth="1"/>
    <col min="15878" max="16128" width="9.140625" style="233"/>
    <col min="16129" max="16129" width="6.42578125" style="233" customWidth="1"/>
    <col min="16130" max="16130" width="75.7109375" style="233" customWidth="1"/>
    <col min="16131" max="16131" width="7.85546875" style="233" customWidth="1"/>
    <col min="16132" max="16132" width="6" style="233" customWidth="1"/>
    <col min="16133" max="16133" width="23.5703125" style="233" customWidth="1"/>
    <col min="16134" max="16384" width="9.140625" style="233"/>
  </cols>
  <sheetData>
    <row r="1" spans="1:5">
      <c r="B1" s="323" t="s">
        <v>1643</v>
      </c>
    </row>
    <row r="2" spans="1:5">
      <c r="B2" s="323"/>
    </row>
    <row r="3" spans="1:5" ht="33.75">
      <c r="A3" s="236"/>
      <c r="B3" s="331" t="s">
        <v>1644</v>
      </c>
      <c r="C3" s="332"/>
      <c r="D3" s="332"/>
      <c r="E3" s="332"/>
    </row>
    <row r="4" spans="1:5" ht="45">
      <c r="A4" s="236"/>
      <c r="B4" s="331" t="s">
        <v>1645</v>
      </c>
      <c r="C4" s="332"/>
      <c r="D4" s="332"/>
      <c r="E4" s="332"/>
    </row>
    <row r="5" spans="1:5" ht="45">
      <c r="A5" s="236"/>
      <c r="B5" s="331" t="s">
        <v>1646</v>
      </c>
      <c r="C5" s="332"/>
      <c r="D5" s="332"/>
      <c r="E5" s="332"/>
    </row>
    <row r="6" spans="1:5" ht="22.5">
      <c r="A6" s="236"/>
      <c r="B6" s="331" t="s">
        <v>1647</v>
      </c>
      <c r="C6" s="332"/>
      <c r="D6" s="332"/>
      <c r="E6" s="332"/>
    </row>
    <row r="7" spans="1:5" ht="33.75">
      <c r="A7" s="246"/>
      <c r="B7" s="331" t="s">
        <v>1648</v>
      </c>
      <c r="C7" s="332"/>
      <c r="D7" s="332"/>
      <c r="E7" s="332"/>
    </row>
    <row r="8" spans="1:5" ht="56.25">
      <c r="A8" s="265"/>
      <c r="B8" s="331" t="s">
        <v>1649</v>
      </c>
      <c r="C8" s="332"/>
      <c r="D8" s="332"/>
      <c r="E8" s="332"/>
    </row>
    <row r="9" spans="1:5">
      <c r="A9" s="265"/>
      <c r="B9" s="331" t="s">
        <v>1650</v>
      </c>
      <c r="C9" s="332"/>
      <c r="D9" s="332"/>
      <c r="E9" s="332"/>
    </row>
    <row r="10" spans="1:5" ht="22.5">
      <c r="A10" s="265"/>
      <c r="B10" s="331" t="s">
        <v>1651</v>
      </c>
      <c r="C10" s="332"/>
      <c r="D10" s="332"/>
      <c r="E10" s="332"/>
    </row>
    <row r="11" spans="1:5" ht="22.5">
      <c r="A11" s="265"/>
      <c r="B11" s="331" t="s">
        <v>1652</v>
      </c>
      <c r="C11" s="332"/>
      <c r="D11" s="332"/>
      <c r="E11" s="332"/>
    </row>
    <row r="12" spans="1:5" ht="22.5">
      <c r="A12" s="265"/>
      <c r="B12" s="331" t="s">
        <v>1653</v>
      </c>
      <c r="C12" s="332"/>
      <c r="D12" s="332"/>
      <c r="E12" s="332"/>
    </row>
    <row r="13" spans="1:5" ht="15.75">
      <c r="A13" s="265"/>
      <c r="B13" s="266"/>
      <c r="C13" s="266"/>
      <c r="D13" s="238"/>
      <c r="E13" s="333"/>
    </row>
    <row r="14" spans="1:5" ht="15.75">
      <c r="A14" s="265"/>
      <c r="B14" s="266"/>
      <c r="C14" s="267"/>
      <c r="D14" s="238"/>
      <c r="E14" s="270"/>
    </row>
    <row r="15" spans="1:5" ht="15.75">
      <c r="A15" s="265"/>
      <c r="B15" s="266"/>
      <c r="C15" s="267"/>
      <c r="D15" s="238"/>
      <c r="E15" s="333"/>
    </row>
    <row r="16" spans="1:5" ht="15.75">
      <c r="A16" s="265"/>
      <c r="B16" s="266"/>
      <c r="C16" s="267"/>
      <c r="D16" s="238"/>
      <c r="E16" s="270"/>
    </row>
    <row r="17" spans="1:5" ht="15.75">
      <c r="A17" s="265"/>
      <c r="B17" s="266"/>
      <c r="C17" s="266"/>
      <c r="D17" s="238"/>
      <c r="E17" s="333"/>
    </row>
    <row r="18" spans="1:5" ht="15.75">
      <c r="A18" s="265"/>
      <c r="B18" s="266"/>
      <c r="C18" s="267"/>
      <c r="D18" s="238"/>
      <c r="E18" s="270"/>
    </row>
    <row r="19" spans="1:5" ht="15.75">
      <c r="A19" s="265"/>
      <c r="B19" s="266"/>
      <c r="C19" s="267"/>
      <c r="D19" s="238"/>
      <c r="E19" s="270"/>
    </row>
    <row r="20" spans="1:5" ht="18.75">
      <c r="A20" s="236"/>
      <c r="B20" s="334"/>
      <c r="C20" s="237"/>
      <c r="D20" s="238"/>
      <c r="E20" s="238"/>
    </row>
    <row r="21" spans="1:5" ht="15.75">
      <c r="A21" s="265"/>
      <c r="B21" s="266"/>
      <c r="C21" s="267"/>
      <c r="D21" s="238"/>
      <c r="E21" s="335"/>
    </row>
    <row r="22" spans="1:5" ht="15.75">
      <c r="A22" s="265"/>
      <c r="B22" s="266"/>
      <c r="C22" s="266"/>
      <c r="D22" s="238"/>
      <c r="E22" s="270"/>
    </row>
    <row r="23" spans="1:5" ht="15.75">
      <c r="A23" s="265"/>
      <c r="B23" s="266"/>
      <c r="C23" s="267"/>
      <c r="D23" s="238"/>
      <c r="E23" s="335"/>
    </row>
    <row r="24" spans="1:5" ht="15.75">
      <c r="A24" s="265"/>
      <c r="B24" s="266"/>
      <c r="C24" s="267"/>
      <c r="D24" s="238"/>
      <c r="E24" s="333"/>
    </row>
    <row r="25" spans="1:5" ht="15.75">
      <c r="A25" s="265"/>
      <c r="B25" s="266"/>
      <c r="C25" s="267"/>
      <c r="D25" s="238"/>
      <c r="E25" s="270"/>
    </row>
    <row r="26" spans="1:5" ht="15.75">
      <c r="A26" s="265"/>
      <c r="B26" s="266"/>
      <c r="C26" s="267"/>
      <c r="D26" s="238"/>
      <c r="E26" s="333"/>
    </row>
    <row r="27" spans="1:5" ht="15.75">
      <c r="A27" s="265"/>
      <c r="B27" s="266"/>
      <c r="C27" s="267"/>
      <c r="D27" s="238"/>
      <c r="E27" s="270"/>
    </row>
    <row r="28" spans="1:5" ht="15.75">
      <c r="A28" s="265"/>
      <c r="B28" s="266"/>
      <c r="C28" s="267"/>
      <c r="D28" s="238"/>
      <c r="E28" s="333"/>
    </row>
    <row r="29" spans="1:5" ht="15.75">
      <c r="A29" s="265"/>
      <c r="B29" s="266"/>
      <c r="C29" s="267"/>
      <c r="D29" s="238"/>
      <c r="E29" s="270"/>
    </row>
    <row r="30" spans="1:5" ht="15.75">
      <c r="A30" s="265"/>
      <c r="B30" s="336"/>
      <c r="C30" s="267"/>
      <c r="D30" s="238"/>
      <c r="E30" s="333"/>
    </row>
    <row r="31" spans="1:5" ht="15.75">
      <c r="A31" s="265"/>
      <c r="B31" s="266"/>
      <c r="C31" s="267"/>
      <c r="D31" s="238"/>
      <c r="E31" s="270"/>
    </row>
    <row r="32" spans="1:5" ht="15.75">
      <c r="A32" s="265"/>
      <c r="B32" s="266"/>
      <c r="C32" s="267"/>
      <c r="D32" s="238"/>
      <c r="E32" s="335"/>
    </row>
    <row r="33" spans="1:5" ht="18.75">
      <c r="A33" s="337"/>
      <c r="B33" s="338"/>
      <c r="C33" s="339"/>
      <c r="D33" s="340"/>
      <c r="E33" s="341"/>
    </row>
    <row r="34" spans="1:5" ht="18.75">
      <c r="A34" s="337"/>
      <c r="B34" s="342"/>
      <c r="C34" s="338"/>
      <c r="D34" s="338"/>
      <c r="E34" s="341"/>
    </row>
    <row r="35" spans="1:5" ht="18.75">
      <c r="A35" s="337"/>
      <c r="B35" s="338"/>
      <c r="C35" s="339"/>
      <c r="D35" s="340"/>
      <c r="E35" s="343"/>
    </row>
  </sheetData>
  <sheetProtection algorithmName="SHA-512" hashValue="omikVgTgG0EeBaim4inJcIQX0F2IlmOI2AsAdpCbAw2zbQxxJFedb8tQPKt1YK1Hsa00X5ty6tFtOGWUwK89gg==" saltValue="//MH2hcrNMn++jUP4AnCpg==" spinCount="100000" sheet="1" objects="1" scenarios="1"/>
  <pageMargins left="0.98425196850393704" right="0.19685039370078741" top="0.59055118110236227" bottom="0.59055118110236227" header="0" footer="0"/>
  <pageSetup paperSize="9" firstPageNumber="141" fitToHeight="0" orientation="portrait" useFirstPageNumber="1" r:id="rId1"/>
  <headerFooter>
    <oddFooter>&amp;R&amp;8&amp;P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6005E-A329-4DD6-AF5F-2FD9531A7FB4}">
  <sheetPr codeName="List6">
    <pageSetUpPr fitToPage="1"/>
  </sheetPr>
  <dimension ref="A1:CW418"/>
  <sheetViews>
    <sheetView showZeros="0" view="pageBreakPreview" zoomScaleNormal="100" zoomScaleSheetLayoutView="100" workbookViewId="0">
      <selection activeCell="F416" sqref="F416"/>
    </sheetView>
  </sheetViews>
  <sheetFormatPr defaultColWidth="11.5703125" defaultRowHeight="10.5"/>
  <cols>
    <col min="1" max="1" width="6.140625" style="348" customWidth="1"/>
    <col min="2" max="2" width="7" style="348" bestFit="1" customWidth="1"/>
    <col min="3" max="3" width="44.42578125" style="371" customWidth="1"/>
    <col min="4" max="4" width="7.28515625" style="357" bestFit="1" customWidth="1"/>
    <col min="5" max="5" width="8.5703125" style="358" customWidth="1"/>
    <col min="6" max="6" width="9.85546875" style="359" bestFit="1" customWidth="1"/>
    <col min="7" max="7" width="13.140625" style="359" bestFit="1" customWidth="1"/>
    <col min="8" max="256" width="11.5703125" style="345"/>
    <col min="257" max="257" width="6.140625" style="345" customWidth="1"/>
    <col min="258" max="258" width="7" style="345" bestFit="1" customWidth="1"/>
    <col min="259" max="259" width="44.42578125" style="345" customWidth="1"/>
    <col min="260" max="260" width="7.28515625" style="345" bestFit="1" customWidth="1"/>
    <col min="261" max="261" width="8.5703125" style="345" customWidth="1"/>
    <col min="262" max="262" width="9.85546875" style="345" bestFit="1" customWidth="1"/>
    <col min="263" max="263" width="13.140625" style="345" bestFit="1" customWidth="1"/>
    <col min="264" max="512" width="11.5703125" style="345"/>
    <col min="513" max="513" width="6.140625" style="345" customWidth="1"/>
    <col min="514" max="514" width="7" style="345" bestFit="1" customWidth="1"/>
    <col min="515" max="515" width="44.42578125" style="345" customWidth="1"/>
    <col min="516" max="516" width="7.28515625" style="345" bestFit="1" customWidth="1"/>
    <col min="517" max="517" width="8.5703125" style="345" customWidth="1"/>
    <col min="518" max="518" width="9.85546875" style="345" bestFit="1" customWidth="1"/>
    <col min="519" max="519" width="13.140625" style="345" bestFit="1" customWidth="1"/>
    <col min="520" max="768" width="11.5703125" style="345"/>
    <col min="769" max="769" width="6.140625" style="345" customWidth="1"/>
    <col min="770" max="770" width="7" style="345" bestFit="1" customWidth="1"/>
    <col min="771" max="771" width="44.42578125" style="345" customWidth="1"/>
    <col min="772" max="772" width="7.28515625" style="345" bestFit="1" customWidth="1"/>
    <col min="773" max="773" width="8.5703125" style="345" customWidth="1"/>
    <col min="774" max="774" width="9.85546875" style="345" bestFit="1" customWidth="1"/>
    <col min="775" max="775" width="13.140625" style="345" bestFit="1" customWidth="1"/>
    <col min="776" max="1024" width="11.5703125" style="345"/>
    <col min="1025" max="1025" width="6.140625" style="345" customWidth="1"/>
    <col min="1026" max="1026" width="7" style="345" bestFit="1" customWidth="1"/>
    <col min="1027" max="1027" width="44.42578125" style="345" customWidth="1"/>
    <col min="1028" max="1028" width="7.28515625" style="345" bestFit="1" customWidth="1"/>
    <col min="1029" max="1029" width="8.5703125" style="345" customWidth="1"/>
    <col min="1030" max="1030" width="9.85546875" style="345" bestFit="1" customWidth="1"/>
    <col min="1031" max="1031" width="13.140625" style="345" bestFit="1" customWidth="1"/>
    <col min="1032" max="1280" width="11.5703125" style="345"/>
    <col min="1281" max="1281" width="6.140625" style="345" customWidth="1"/>
    <col min="1282" max="1282" width="7" style="345" bestFit="1" customWidth="1"/>
    <col min="1283" max="1283" width="44.42578125" style="345" customWidth="1"/>
    <col min="1284" max="1284" width="7.28515625" style="345" bestFit="1" customWidth="1"/>
    <col min="1285" max="1285" width="8.5703125" style="345" customWidth="1"/>
    <col min="1286" max="1286" width="9.85546875" style="345" bestFit="1" customWidth="1"/>
    <col min="1287" max="1287" width="13.140625" style="345" bestFit="1" customWidth="1"/>
    <col min="1288" max="1536" width="11.5703125" style="345"/>
    <col min="1537" max="1537" width="6.140625" style="345" customWidth="1"/>
    <col min="1538" max="1538" width="7" style="345" bestFit="1" customWidth="1"/>
    <col min="1539" max="1539" width="44.42578125" style="345" customWidth="1"/>
    <col min="1540" max="1540" width="7.28515625" style="345" bestFit="1" customWidth="1"/>
    <col min="1541" max="1541" width="8.5703125" style="345" customWidth="1"/>
    <col min="1542" max="1542" width="9.85546875" style="345" bestFit="1" customWidth="1"/>
    <col min="1543" max="1543" width="13.140625" style="345" bestFit="1" customWidth="1"/>
    <col min="1544" max="1792" width="11.5703125" style="345"/>
    <col min="1793" max="1793" width="6.140625" style="345" customWidth="1"/>
    <col min="1794" max="1794" width="7" style="345" bestFit="1" customWidth="1"/>
    <col min="1795" max="1795" width="44.42578125" style="345" customWidth="1"/>
    <col min="1796" max="1796" width="7.28515625" style="345" bestFit="1" customWidth="1"/>
    <col min="1797" max="1797" width="8.5703125" style="345" customWidth="1"/>
    <col min="1798" max="1798" width="9.85546875" style="345" bestFit="1" customWidth="1"/>
    <col min="1799" max="1799" width="13.140625" style="345" bestFit="1" customWidth="1"/>
    <col min="1800" max="2048" width="11.5703125" style="345"/>
    <col min="2049" max="2049" width="6.140625" style="345" customWidth="1"/>
    <col min="2050" max="2050" width="7" style="345" bestFit="1" customWidth="1"/>
    <col min="2051" max="2051" width="44.42578125" style="345" customWidth="1"/>
    <col min="2052" max="2052" width="7.28515625" style="345" bestFit="1" customWidth="1"/>
    <col min="2053" max="2053" width="8.5703125" style="345" customWidth="1"/>
    <col min="2054" max="2054" width="9.85546875" style="345" bestFit="1" customWidth="1"/>
    <col min="2055" max="2055" width="13.140625" style="345" bestFit="1" customWidth="1"/>
    <col min="2056" max="2304" width="11.5703125" style="345"/>
    <col min="2305" max="2305" width="6.140625" style="345" customWidth="1"/>
    <col min="2306" max="2306" width="7" style="345" bestFit="1" customWidth="1"/>
    <col min="2307" max="2307" width="44.42578125" style="345" customWidth="1"/>
    <col min="2308" max="2308" width="7.28515625" style="345" bestFit="1" customWidth="1"/>
    <col min="2309" max="2309" width="8.5703125" style="345" customWidth="1"/>
    <col min="2310" max="2310" width="9.85546875" style="345" bestFit="1" customWidth="1"/>
    <col min="2311" max="2311" width="13.140625" style="345" bestFit="1" customWidth="1"/>
    <col min="2312" max="2560" width="11.5703125" style="345"/>
    <col min="2561" max="2561" width="6.140625" style="345" customWidth="1"/>
    <col min="2562" max="2562" width="7" style="345" bestFit="1" customWidth="1"/>
    <col min="2563" max="2563" width="44.42578125" style="345" customWidth="1"/>
    <col min="2564" max="2564" width="7.28515625" style="345" bestFit="1" customWidth="1"/>
    <col min="2565" max="2565" width="8.5703125" style="345" customWidth="1"/>
    <col min="2566" max="2566" width="9.85546875" style="345" bestFit="1" customWidth="1"/>
    <col min="2567" max="2567" width="13.140625" style="345" bestFit="1" customWidth="1"/>
    <col min="2568" max="2816" width="11.5703125" style="345"/>
    <col min="2817" max="2817" width="6.140625" style="345" customWidth="1"/>
    <col min="2818" max="2818" width="7" style="345" bestFit="1" customWidth="1"/>
    <col min="2819" max="2819" width="44.42578125" style="345" customWidth="1"/>
    <col min="2820" max="2820" width="7.28515625" style="345" bestFit="1" customWidth="1"/>
    <col min="2821" max="2821" width="8.5703125" style="345" customWidth="1"/>
    <col min="2822" max="2822" width="9.85546875" style="345" bestFit="1" customWidth="1"/>
    <col min="2823" max="2823" width="13.140625" style="345" bestFit="1" customWidth="1"/>
    <col min="2824" max="3072" width="11.5703125" style="345"/>
    <col min="3073" max="3073" width="6.140625" style="345" customWidth="1"/>
    <col min="3074" max="3074" width="7" style="345" bestFit="1" customWidth="1"/>
    <col min="3075" max="3075" width="44.42578125" style="345" customWidth="1"/>
    <col min="3076" max="3076" width="7.28515625" style="345" bestFit="1" customWidth="1"/>
    <col min="3077" max="3077" width="8.5703125" style="345" customWidth="1"/>
    <col min="3078" max="3078" width="9.85546875" style="345" bestFit="1" customWidth="1"/>
    <col min="3079" max="3079" width="13.140625" style="345" bestFit="1" customWidth="1"/>
    <col min="3080" max="3328" width="11.5703125" style="345"/>
    <col min="3329" max="3329" width="6.140625" style="345" customWidth="1"/>
    <col min="3330" max="3330" width="7" style="345" bestFit="1" customWidth="1"/>
    <col min="3331" max="3331" width="44.42578125" style="345" customWidth="1"/>
    <col min="3332" max="3332" width="7.28515625" style="345" bestFit="1" customWidth="1"/>
    <col min="3333" max="3333" width="8.5703125" style="345" customWidth="1"/>
    <col min="3334" max="3334" width="9.85546875" style="345" bestFit="1" customWidth="1"/>
    <col min="3335" max="3335" width="13.140625" style="345" bestFit="1" customWidth="1"/>
    <col min="3336" max="3584" width="11.5703125" style="345"/>
    <col min="3585" max="3585" width="6.140625" style="345" customWidth="1"/>
    <col min="3586" max="3586" width="7" style="345" bestFit="1" customWidth="1"/>
    <col min="3587" max="3587" width="44.42578125" style="345" customWidth="1"/>
    <col min="3588" max="3588" width="7.28515625" style="345" bestFit="1" customWidth="1"/>
    <col min="3589" max="3589" width="8.5703125" style="345" customWidth="1"/>
    <col min="3590" max="3590" width="9.85546875" style="345" bestFit="1" customWidth="1"/>
    <col min="3591" max="3591" width="13.140625" style="345" bestFit="1" customWidth="1"/>
    <col min="3592" max="3840" width="11.5703125" style="345"/>
    <col min="3841" max="3841" width="6.140625" style="345" customWidth="1"/>
    <col min="3842" max="3842" width="7" style="345" bestFit="1" customWidth="1"/>
    <col min="3843" max="3843" width="44.42578125" style="345" customWidth="1"/>
    <col min="3844" max="3844" width="7.28515625" style="345" bestFit="1" customWidth="1"/>
    <col min="3845" max="3845" width="8.5703125" style="345" customWidth="1"/>
    <col min="3846" max="3846" width="9.85546875" style="345" bestFit="1" customWidth="1"/>
    <col min="3847" max="3847" width="13.140625" style="345" bestFit="1" customWidth="1"/>
    <col min="3848" max="4096" width="11.5703125" style="345"/>
    <col min="4097" max="4097" width="6.140625" style="345" customWidth="1"/>
    <col min="4098" max="4098" width="7" style="345" bestFit="1" customWidth="1"/>
    <col min="4099" max="4099" width="44.42578125" style="345" customWidth="1"/>
    <col min="4100" max="4100" width="7.28515625" style="345" bestFit="1" customWidth="1"/>
    <col min="4101" max="4101" width="8.5703125" style="345" customWidth="1"/>
    <col min="4102" max="4102" width="9.85546875" style="345" bestFit="1" customWidth="1"/>
    <col min="4103" max="4103" width="13.140625" style="345" bestFit="1" customWidth="1"/>
    <col min="4104" max="4352" width="11.5703125" style="345"/>
    <col min="4353" max="4353" width="6.140625" style="345" customWidth="1"/>
    <col min="4354" max="4354" width="7" style="345" bestFit="1" customWidth="1"/>
    <col min="4355" max="4355" width="44.42578125" style="345" customWidth="1"/>
    <col min="4356" max="4356" width="7.28515625" style="345" bestFit="1" customWidth="1"/>
    <col min="4357" max="4357" width="8.5703125" style="345" customWidth="1"/>
    <col min="4358" max="4358" width="9.85546875" style="345" bestFit="1" customWidth="1"/>
    <col min="4359" max="4359" width="13.140625" style="345" bestFit="1" customWidth="1"/>
    <col min="4360" max="4608" width="11.5703125" style="345"/>
    <col min="4609" max="4609" width="6.140625" style="345" customWidth="1"/>
    <col min="4610" max="4610" width="7" style="345" bestFit="1" customWidth="1"/>
    <col min="4611" max="4611" width="44.42578125" style="345" customWidth="1"/>
    <col min="4612" max="4612" width="7.28515625" style="345" bestFit="1" customWidth="1"/>
    <col min="4613" max="4613" width="8.5703125" style="345" customWidth="1"/>
    <col min="4614" max="4614" width="9.85546875" style="345" bestFit="1" customWidth="1"/>
    <col min="4615" max="4615" width="13.140625" style="345" bestFit="1" customWidth="1"/>
    <col min="4616" max="4864" width="11.5703125" style="345"/>
    <col min="4865" max="4865" width="6.140625" style="345" customWidth="1"/>
    <col min="4866" max="4866" width="7" style="345" bestFit="1" customWidth="1"/>
    <col min="4867" max="4867" width="44.42578125" style="345" customWidth="1"/>
    <col min="4868" max="4868" width="7.28515625" style="345" bestFit="1" customWidth="1"/>
    <col min="4869" max="4869" width="8.5703125" style="345" customWidth="1"/>
    <col min="4870" max="4870" width="9.85546875" style="345" bestFit="1" customWidth="1"/>
    <col min="4871" max="4871" width="13.140625" style="345" bestFit="1" customWidth="1"/>
    <col min="4872" max="5120" width="11.5703125" style="345"/>
    <col min="5121" max="5121" width="6.140625" style="345" customWidth="1"/>
    <col min="5122" max="5122" width="7" style="345" bestFit="1" customWidth="1"/>
    <col min="5123" max="5123" width="44.42578125" style="345" customWidth="1"/>
    <col min="5124" max="5124" width="7.28515625" style="345" bestFit="1" customWidth="1"/>
    <col min="5125" max="5125" width="8.5703125" style="345" customWidth="1"/>
    <col min="5126" max="5126" width="9.85546875" style="345" bestFit="1" customWidth="1"/>
    <col min="5127" max="5127" width="13.140625" style="345" bestFit="1" customWidth="1"/>
    <col min="5128" max="5376" width="11.5703125" style="345"/>
    <col min="5377" max="5377" width="6.140625" style="345" customWidth="1"/>
    <col min="5378" max="5378" width="7" style="345" bestFit="1" customWidth="1"/>
    <col min="5379" max="5379" width="44.42578125" style="345" customWidth="1"/>
    <col min="5380" max="5380" width="7.28515625" style="345" bestFit="1" customWidth="1"/>
    <col min="5381" max="5381" width="8.5703125" style="345" customWidth="1"/>
    <col min="5382" max="5382" width="9.85546875" style="345" bestFit="1" customWidth="1"/>
    <col min="5383" max="5383" width="13.140625" style="345" bestFit="1" customWidth="1"/>
    <col min="5384" max="5632" width="11.5703125" style="345"/>
    <col min="5633" max="5633" width="6.140625" style="345" customWidth="1"/>
    <col min="5634" max="5634" width="7" style="345" bestFit="1" customWidth="1"/>
    <col min="5635" max="5635" width="44.42578125" style="345" customWidth="1"/>
    <col min="5636" max="5636" width="7.28515625" style="345" bestFit="1" customWidth="1"/>
    <col min="5637" max="5637" width="8.5703125" style="345" customWidth="1"/>
    <col min="5638" max="5638" width="9.85546875" style="345" bestFit="1" customWidth="1"/>
    <col min="5639" max="5639" width="13.140625" style="345" bestFit="1" customWidth="1"/>
    <col min="5640" max="5888" width="11.5703125" style="345"/>
    <col min="5889" max="5889" width="6.140625" style="345" customWidth="1"/>
    <col min="5890" max="5890" width="7" style="345" bestFit="1" customWidth="1"/>
    <col min="5891" max="5891" width="44.42578125" style="345" customWidth="1"/>
    <col min="5892" max="5892" width="7.28515625" style="345" bestFit="1" customWidth="1"/>
    <col min="5893" max="5893" width="8.5703125" style="345" customWidth="1"/>
    <col min="5894" max="5894" width="9.85546875" style="345" bestFit="1" customWidth="1"/>
    <col min="5895" max="5895" width="13.140625" style="345" bestFit="1" customWidth="1"/>
    <col min="5896" max="6144" width="11.5703125" style="345"/>
    <col min="6145" max="6145" width="6.140625" style="345" customWidth="1"/>
    <col min="6146" max="6146" width="7" style="345" bestFit="1" customWidth="1"/>
    <col min="6147" max="6147" width="44.42578125" style="345" customWidth="1"/>
    <col min="6148" max="6148" width="7.28515625" style="345" bestFit="1" customWidth="1"/>
    <col min="6149" max="6149" width="8.5703125" style="345" customWidth="1"/>
    <col min="6150" max="6150" width="9.85546875" style="345" bestFit="1" customWidth="1"/>
    <col min="6151" max="6151" width="13.140625" style="345" bestFit="1" customWidth="1"/>
    <col min="6152" max="6400" width="11.5703125" style="345"/>
    <col min="6401" max="6401" width="6.140625" style="345" customWidth="1"/>
    <col min="6402" max="6402" width="7" style="345" bestFit="1" customWidth="1"/>
    <col min="6403" max="6403" width="44.42578125" style="345" customWidth="1"/>
    <col min="6404" max="6404" width="7.28515625" style="345" bestFit="1" customWidth="1"/>
    <col min="6405" max="6405" width="8.5703125" style="345" customWidth="1"/>
    <col min="6406" max="6406" width="9.85546875" style="345" bestFit="1" customWidth="1"/>
    <col min="6407" max="6407" width="13.140625" style="345" bestFit="1" customWidth="1"/>
    <col min="6408" max="6656" width="11.5703125" style="345"/>
    <col min="6657" max="6657" width="6.140625" style="345" customWidth="1"/>
    <col min="6658" max="6658" width="7" style="345" bestFit="1" customWidth="1"/>
    <col min="6659" max="6659" width="44.42578125" style="345" customWidth="1"/>
    <col min="6660" max="6660" width="7.28515625" style="345" bestFit="1" customWidth="1"/>
    <col min="6661" max="6661" width="8.5703125" style="345" customWidth="1"/>
    <col min="6662" max="6662" width="9.85546875" style="345" bestFit="1" customWidth="1"/>
    <col min="6663" max="6663" width="13.140625" style="345" bestFit="1" customWidth="1"/>
    <col min="6664" max="6912" width="11.5703125" style="345"/>
    <col min="6913" max="6913" width="6.140625" style="345" customWidth="1"/>
    <col min="6914" max="6914" width="7" style="345" bestFit="1" customWidth="1"/>
    <col min="6915" max="6915" width="44.42578125" style="345" customWidth="1"/>
    <col min="6916" max="6916" width="7.28515625" style="345" bestFit="1" customWidth="1"/>
    <col min="6917" max="6917" width="8.5703125" style="345" customWidth="1"/>
    <col min="6918" max="6918" width="9.85546875" style="345" bestFit="1" customWidth="1"/>
    <col min="6919" max="6919" width="13.140625" style="345" bestFit="1" customWidth="1"/>
    <col min="6920" max="7168" width="11.5703125" style="345"/>
    <col min="7169" max="7169" width="6.140625" style="345" customWidth="1"/>
    <col min="7170" max="7170" width="7" style="345" bestFit="1" customWidth="1"/>
    <col min="7171" max="7171" width="44.42578125" style="345" customWidth="1"/>
    <col min="7172" max="7172" width="7.28515625" style="345" bestFit="1" customWidth="1"/>
    <col min="7173" max="7173" width="8.5703125" style="345" customWidth="1"/>
    <col min="7174" max="7174" width="9.85546875" style="345" bestFit="1" customWidth="1"/>
    <col min="7175" max="7175" width="13.140625" style="345" bestFit="1" customWidth="1"/>
    <col min="7176" max="7424" width="11.5703125" style="345"/>
    <col min="7425" max="7425" width="6.140625" style="345" customWidth="1"/>
    <col min="7426" max="7426" width="7" style="345" bestFit="1" customWidth="1"/>
    <col min="7427" max="7427" width="44.42578125" style="345" customWidth="1"/>
    <col min="7428" max="7428" width="7.28515625" style="345" bestFit="1" customWidth="1"/>
    <col min="7429" max="7429" width="8.5703125" style="345" customWidth="1"/>
    <col min="7430" max="7430" width="9.85546875" style="345" bestFit="1" customWidth="1"/>
    <col min="7431" max="7431" width="13.140625" style="345" bestFit="1" customWidth="1"/>
    <col min="7432" max="7680" width="11.5703125" style="345"/>
    <col min="7681" max="7681" width="6.140625" style="345" customWidth="1"/>
    <col min="7682" max="7682" width="7" style="345" bestFit="1" customWidth="1"/>
    <col min="7683" max="7683" width="44.42578125" style="345" customWidth="1"/>
    <col min="7684" max="7684" width="7.28515625" style="345" bestFit="1" customWidth="1"/>
    <col min="7685" max="7685" width="8.5703125" style="345" customWidth="1"/>
    <col min="7686" max="7686" width="9.85546875" style="345" bestFit="1" customWidth="1"/>
    <col min="7687" max="7687" width="13.140625" style="345" bestFit="1" customWidth="1"/>
    <col min="7688" max="7936" width="11.5703125" style="345"/>
    <col min="7937" max="7937" width="6.140625" style="345" customWidth="1"/>
    <col min="7938" max="7938" width="7" style="345" bestFit="1" customWidth="1"/>
    <col min="7939" max="7939" width="44.42578125" style="345" customWidth="1"/>
    <col min="7940" max="7940" width="7.28515625" style="345" bestFit="1" customWidth="1"/>
    <col min="7941" max="7941" width="8.5703125" style="345" customWidth="1"/>
    <col min="7942" max="7942" width="9.85546875" style="345" bestFit="1" customWidth="1"/>
    <col min="7943" max="7943" width="13.140625" style="345" bestFit="1" customWidth="1"/>
    <col min="7944" max="8192" width="11.5703125" style="345"/>
    <col min="8193" max="8193" width="6.140625" style="345" customWidth="1"/>
    <col min="8194" max="8194" width="7" style="345" bestFit="1" customWidth="1"/>
    <col min="8195" max="8195" width="44.42578125" style="345" customWidth="1"/>
    <col min="8196" max="8196" width="7.28515625" style="345" bestFit="1" customWidth="1"/>
    <col min="8197" max="8197" width="8.5703125" style="345" customWidth="1"/>
    <col min="8198" max="8198" width="9.85546875" style="345" bestFit="1" customWidth="1"/>
    <col min="8199" max="8199" width="13.140625" style="345" bestFit="1" customWidth="1"/>
    <col min="8200" max="8448" width="11.5703125" style="345"/>
    <col min="8449" max="8449" width="6.140625" style="345" customWidth="1"/>
    <col min="8450" max="8450" width="7" style="345" bestFit="1" customWidth="1"/>
    <col min="8451" max="8451" width="44.42578125" style="345" customWidth="1"/>
    <col min="8452" max="8452" width="7.28515625" style="345" bestFit="1" customWidth="1"/>
    <col min="8453" max="8453" width="8.5703125" style="345" customWidth="1"/>
    <col min="8454" max="8454" width="9.85546875" style="345" bestFit="1" customWidth="1"/>
    <col min="8455" max="8455" width="13.140625" style="345" bestFit="1" customWidth="1"/>
    <col min="8456" max="8704" width="11.5703125" style="345"/>
    <col min="8705" max="8705" width="6.140625" style="345" customWidth="1"/>
    <col min="8706" max="8706" width="7" style="345" bestFit="1" customWidth="1"/>
    <col min="8707" max="8707" width="44.42578125" style="345" customWidth="1"/>
    <col min="8708" max="8708" width="7.28515625" style="345" bestFit="1" customWidth="1"/>
    <col min="8709" max="8709" width="8.5703125" style="345" customWidth="1"/>
    <col min="8710" max="8710" width="9.85546875" style="345" bestFit="1" customWidth="1"/>
    <col min="8711" max="8711" width="13.140625" style="345" bestFit="1" customWidth="1"/>
    <col min="8712" max="8960" width="11.5703125" style="345"/>
    <col min="8961" max="8961" width="6.140625" style="345" customWidth="1"/>
    <col min="8962" max="8962" width="7" style="345" bestFit="1" customWidth="1"/>
    <col min="8963" max="8963" width="44.42578125" style="345" customWidth="1"/>
    <col min="8964" max="8964" width="7.28515625" style="345" bestFit="1" customWidth="1"/>
    <col min="8965" max="8965" width="8.5703125" style="345" customWidth="1"/>
    <col min="8966" max="8966" width="9.85546875" style="345" bestFit="1" customWidth="1"/>
    <col min="8967" max="8967" width="13.140625" style="345" bestFit="1" customWidth="1"/>
    <col min="8968" max="9216" width="11.5703125" style="345"/>
    <col min="9217" max="9217" width="6.140625" style="345" customWidth="1"/>
    <col min="9218" max="9218" width="7" style="345" bestFit="1" customWidth="1"/>
    <col min="9219" max="9219" width="44.42578125" style="345" customWidth="1"/>
    <col min="9220" max="9220" width="7.28515625" style="345" bestFit="1" customWidth="1"/>
    <col min="9221" max="9221" width="8.5703125" style="345" customWidth="1"/>
    <col min="9222" max="9222" width="9.85546875" style="345" bestFit="1" customWidth="1"/>
    <col min="9223" max="9223" width="13.140625" style="345" bestFit="1" customWidth="1"/>
    <col min="9224" max="9472" width="11.5703125" style="345"/>
    <col min="9473" max="9473" width="6.140625" style="345" customWidth="1"/>
    <col min="9474" max="9474" width="7" style="345" bestFit="1" customWidth="1"/>
    <col min="9475" max="9475" width="44.42578125" style="345" customWidth="1"/>
    <col min="9476" max="9476" width="7.28515625" style="345" bestFit="1" customWidth="1"/>
    <col min="9477" max="9477" width="8.5703125" style="345" customWidth="1"/>
    <col min="9478" max="9478" width="9.85546875" style="345" bestFit="1" customWidth="1"/>
    <col min="9479" max="9479" width="13.140625" style="345" bestFit="1" customWidth="1"/>
    <col min="9480" max="9728" width="11.5703125" style="345"/>
    <col min="9729" max="9729" width="6.140625" style="345" customWidth="1"/>
    <col min="9730" max="9730" width="7" style="345" bestFit="1" customWidth="1"/>
    <col min="9731" max="9731" width="44.42578125" style="345" customWidth="1"/>
    <col min="9732" max="9732" width="7.28515625" style="345" bestFit="1" customWidth="1"/>
    <col min="9733" max="9733" width="8.5703125" style="345" customWidth="1"/>
    <col min="9734" max="9734" width="9.85546875" style="345" bestFit="1" customWidth="1"/>
    <col min="9735" max="9735" width="13.140625" style="345" bestFit="1" customWidth="1"/>
    <col min="9736" max="9984" width="11.5703125" style="345"/>
    <col min="9985" max="9985" width="6.140625" style="345" customWidth="1"/>
    <col min="9986" max="9986" width="7" style="345" bestFit="1" customWidth="1"/>
    <col min="9987" max="9987" width="44.42578125" style="345" customWidth="1"/>
    <col min="9988" max="9988" width="7.28515625" style="345" bestFit="1" customWidth="1"/>
    <col min="9989" max="9989" width="8.5703125" style="345" customWidth="1"/>
    <col min="9990" max="9990" width="9.85546875" style="345" bestFit="1" customWidth="1"/>
    <col min="9991" max="9991" width="13.140625" style="345" bestFit="1" customWidth="1"/>
    <col min="9992" max="10240" width="11.5703125" style="345"/>
    <col min="10241" max="10241" width="6.140625" style="345" customWidth="1"/>
    <col min="10242" max="10242" width="7" style="345" bestFit="1" customWidth="1"/>
    <col min="10243" max="10243" width="44.42578125" style="345" customWidth="1"/>
    <col min="10244" max="10244" width="7.28515625" style="345" bestFit="1" customWidth="1"/>
    <col min="10245" max="10245" width="8.5703125" style="345" customWidth="1"/>
    <col min="10246" max="10246" width="9.85546875" style="345" bestFit="1" customWidth="1"/>
    <col min="10247" max="10247" width="13.140625" style="345" bestFit="1" customWidth="1"/>
    <col min="10248" max="10496" width="11.5703125" style="345"/>
    <col min="10497" max="10497" width="6.140625" style="345" customWidth="1"/>
    <col min="10498" max="10498" width="7" style="345" bestFit="1" customWidth="1"/>
    <col min="10499" max="10499" width="44.42578125" style="345" customWidth="1"/>
    <col min="10500" max="10500" width="7.28515625" style="345" bestFit="1" customWidth="1"/>
    <col min="10501" max="10501" width="8.5703125" style="345" customWidth="1"/>
    <col min="10502" max="10502" width="9.85546875" style="345" bestFit="1" customWidth="1"/>
    <col min="10503" max="10503" width="13.140625" style="345" bestFit="1" customWidth="1"/>
    <col min="10504" max="10752" width="11.5703125" style="345"/>
    <col min="10753" max="10753" width="6.140625" style="345" customWidth="1"/>
    <col min="10754" max="10754" width="7" style="345" bestFit="1" customWidth="1"/>
    <col min="10755" max="10755" width="44.42578125" style="345" customWidth="1"/>
    <col min="10756" max="10756" width="7.28515625" style="345" bestFit="1" customWidth="1"/>
    <col min="10757" max="10757" width="8.5703125" style="345" customWidth="1"/>
    <col min="10758" max="10758" width="9.85546875" style="345" bestFit="1" customWidth="1"/>
    <col min="10759" max="10759" width="13.140625" style="345" bestFit="1" customWidth="1"/>
    <col min="10760" max="11008" width="11.5703125" style="345"/>
    <col min="11009" max="11009" width="6.140625" style="345" customWidth="1"/>
    <col min="11010" max="11010" width="7" style="345" bestFit="1" customWidth="1"/>
    <col min="11011" max="11011" width="44.42578125" style="345" customWidth="1"/>
    <col min="11012" max="11012" width="7.28515625" style="345" bestFit="1" customWidth="1"/>
    <col min="11013" max="11013" width="8.5703125" style="345" customWidth="1"/>
    <col min="11014" max="11014" width="9.85546875" style="345" bestFit="1" customWidth="1"/>
    <col min="11015" max="11015" width="13.140625" style="345" bestFit="1" customWidth="1"/>
    <col min="11016" max="11264" width="11.5703125" style="345"/>
    <col min="11265" max="11265" width="6.140625" style="345" customWidth="1"/>
    <col min="11266" max="11266" width="7" style="345" bestFit="1" customWidth="1"/>
    <col min="11267" max="11267" width="44.42578125" style="345" customWidth="1"/>
    <col min="11268" max="11268" width="7.28515625" style="345" bestFit="1" customWidth="1"/>
    <col min="11269" max="11269" width="8.5703125" style="345" customWidth="1"/>
    <col min="11270" max="11270" width="9.85546875" style="345" bestFit="1" customWidth="1"/>
    <col min="11271" max="11271" width="13.140625" style="345" bestFit="1" customWidth="1"/>
    <col min="11272" max="11520" width="11.5703125" style="345"/>
    <col min="11521" max="11521" width="6.140625" style="345" customWidth="1"/>
    <col min="11522" max="11522" width="7" style="345" bestFit="1" customWidth="1"/>
    <col min="11523" max="11523" width="44.42578125" style="345" customWidth="1"/>
    <col min="11524" max="11524" width="7.28515625" style="345" bestFit="1" customWidth="1"/>
    <col min="11525" max="11525" width="8.5703125" style="345" customWidth="1"/>
    <col min="11526" max="11526" width="9.85546875" style="345" bestFit="1" customWidth="1"/>
    <col min="11527" max="11527" width="13.140625" style="345" bestFit="1" customWidth="1"/>
    <col min="11528" max="11776" width="11.5703125" style="345"/>
    <col min="11777" max="11777" width="6.140625" style="345" customWidth="1"/>
    <col min="11778" max="11778" width="7" style="345" bestFit="1" customWidth="1"/>
    <col min="11779" max="11779" width="44.42578125" style="345" customWidth="1"/>
    <col min="11780" max="11780" width="7.28515625" style="345" bestFit="1" customWidth="1"/>
    <col min="11781" max="11781" width="8.5703125" style="345" customWidth="1"/>
    <col min="11782" max="11782" width="9.85546875" style="345" bestFit="1" customWidth="1"/>
    <col min="11783" max="11783" width="13.140625" style="345" bestFit="1" customWidth="1"/>
    <col min="11784" max="12032" width="11.5703125" style="345"/>
    <col min="12033" max="12033" width="6.140625" style="345" customWidth="1"/>
    <col min="12034" max="12034" width="7" style="345" bestFit="1" customWidth="1"/>
    <col min="12035" max="12035" width="44.42578125" style="345" customWidth="1"/>
    <col min="12036" max="12036" width="7.28515625" style="345" bestFit="1" customWidth="1"/>
    <col min="12037" max="12037" width="8.5703125" style="345" customWidth="1"/>
    <col min="12038" max="12038" width="9.85546875" style="345" bestFit="1" customWidth="1"/>
    <col min="12039" max="12039" width="13.140625" style="345" bestFit="1" customWidth="1"/>
    <col min="12040" max="12288" width="11.5703125" style="345"/>
    <col min="12289" max="12289" width="6.140625" style="345" customWidth="1"/>
    <col min="12290" max="12290" width="7" style="345" bestFit="1" customWidth="1"/>
    <col min="12291" max="12291" width="44.42578125" style="345" customWidth="1"/>
    <col min="12292" max="12292" width="7.28515625" style="345" bestFit="1" customWidth="1"/>
    <col min="12293" max="12293" width="8.5703125" style="345" customWidth="1"/>
    <col min="12294" max="12294" width="9.85546875" style="345" bestFit="1" customWidth="1"/>
    <col min="12295" max="12295" width="13.140625" style="345" bestFit="1" customWidth="1"/>
    <col min="12296" max="12544" width="11.5703125" style="345"/>
    <col min="12545" max="12545" width="6.140625" style="345" customWidth="1"/>
    <col min="12546" max="12546" width="7" style="345" bestFit="1" customWidth="1"/>
    <col min="12547" max="12547" width="44.42578125" style="345" customWidth="1"/>
    <col min="12548" max="12548" width="7.28515625" style="345" bestFit="1" customWidth="1"/>
    <col min="12549" max="12549" width="8.5703125" style="345" customWidth="1"/>
    <col min="12550" max="12550" width="9.85546875" style="345" bestFit="1" customWidth="1"/>
    <col min="12551" max="12551" width="13.140625" style="345" bestFit="1" customWidth="1"/>
    <col min="12552" max="12800" width="11.5703125" style="345"/>
    <col min="12801" max="12801" width="6.140625" style="345" customWidth="1"/>
    <col min="12802" max="12802" width="7" style="345" bestFit="1" customWidth="1"/>
    <col min="12803" max="12803" width="44.42578125" style="345" customWidth="1"/>
    <col min="12804" max="12804" width="7.28515625" style="345" bestFit="1" customWidth="1"/>
    <col min="12805" max="12805" width="8.5703125" style="345" customWidth="1"/>
    <col min="12806" max="12806" width="9.85546875" style="345" bestFit="1" customWidth="1"/>
    <col min="12807" max="12807" width="13.140625" style="345" bestFit="1" customWidth="1"/>
    <col min="12808" max="13056" width="11.5703125" style="345"/>
    <col min="13057" max="13057" width="6.140625" style="345" customWidth="1"/>
    <col min="13058" max="13058" width="7" style="345" bestFit="1" customWidth="1"/>
    <col min="13059" max="13059" width="44.42578125" style="345" customWidth="1"/>
    <col min="13060" max="13060" width="7.28515625" style="345" bestFit="1" customWidth="1"/>
    <col min="13061" max="13061" width="8.5703125" style="345" customWidth="1"/>
    <col min="13062" max="13062" width="9.85546875" style="345" bestFit="1" customWidth="1"/>
    <col min="13063" max="13063" width="13.140625" style="345" bestFit="1" customWidth="1"/>
    <col min="13064" max="13312" width="11.5703125" style="345"/>
    <col min="13313" max="13313" width="6.140625" style="345" customWidth="1"/>
    <col min="13314" max="13314" width="7" style="345" bestFit="1" customWidth="1"/>
    <col min="13315" max="13315" width="44.42578125" style="345" customWidth="1"/>
    <col min="13316" max="13316" width="7.28515625" style="345" bestFit="1" customWidth="1"/>
    <col min="13317" max="13317" width="8.5703125" style="345" customWidth="1"/>
    <col min="13318" max="13318" width="9.85546875" style="345" bestFit="1" customWidth="1"/>
    <col min="13319" max="13319" width="13.140625" style="345" bestFit="1" customWidth="1"/>
    <col min="13320" max="13568" width="11.5703125" style="345"/>
    <col min="13569" max="13569" width="6.140625" style="345" customWidth="1"/>
    <col min="13570" max="13570" width="7" style="345" bestFit="1" customWidth="1"/>
    <col min="13571" max="13571" width="44.42578125" style="345" customWidth="1"/>
    <col min="13572" max="13572" width="7.28515625" style="345" bestFit="1" customWidth="1"/>
    <col min="13573" max="13573" width="8.5703125" style="345" customWidth="1"/>
    <col min="13574" max="13574" width="9.85546875" style="345" bestFit="1" customWidth="1"/>
    <col min="13575" max="13575" width="13.140625" style="345" bestFit="1" customWidth="1"/>
    <col min="13576" max="13824" width="11.5703125" style="345"/>
    <col min="13825" max="13825" width="6.140625" style="345" customWidth="1"/>
    <col min="13826" max="13826" width="7" style="345" bestFit="1" customWidth="1"/>
    <col min="13827" max="13827" width="44.42578125" style="345" customWidth="1"/>
    <col min="13828" max="13828" width="7.28515625" style="345" bestFit="1" customWidth="1"/>
    <col min="13829" max="13829" width="8.5703125" style="345" customWidth="1"/>
    <col min="13830" max="13830" width="9.85546875" style="345" bestFit="1" customWidth="1"/>
    <col min="13831" max="13831" width="13.140625" style="345" bestFit="1" customWidth="1"/>
    <col min="13832" max="14080" width="11.5703125" style="345"/>
    <col min="14081" max="14081" width="6.140625" style="345" customWidth="1"/>
    <col min="14082" max="14082" width="7" style="345" bestFit="1" customWidth="1"/>
    <col min="14083" max="14083" width="44.42578125" style="345" customWidth="1"/>
    <col min="14084" max="14084" width="7.28515625" style="345" bestFit="1" customWidth="1"/>
    <col min="14085" max="14085" width="8.5703125" style="345" customWidth="1"/>
    <col min="14086" max="14086" width="9.85546875" style="345" bestFit="1" customWidth="1"/>
    <col min="14087" max="14087" width="13.140625" style="345" bestFit="1" customWidth="1"/>
    <col min="14088" max="14336" width="11.5703125" style="345"/>
    <col min="14337" max="14337" width="6.140625" style="345" customWidth="1"/>
    <col min="14338" max="14338" width="7" style="345" bestFit="1" customWidth="1"/>
    <col min="14339" max="14339" width="44.42578125" style="345" customWidth="1"/>
    <col min="14340" max="14340" width="7.28515625" style="345" bestFit="1" customWidth="1"/>
    <col min="14341" max="14341" width="8.5703125" style="345" customWidth="1"/>
    <col min="14342" max="14342" width="9.85546875" style="345" bestFit="1" customWidth="1"/>
    <col min="14343" max="14343" width="13.140625" style="345" bestFit="1" customWidth="1"/>
    <col min="14344" max="14592" width="11.5703125" style="345"/>
    <col min="14593" max="14593" width="6.140625" style="345" customWidth="1"/>
    <col min="14594" max="14594" width="7" style="345" bestFit="1" customWidth="1"/>
    <col min="14595" max="14595" width="44.42578125" style="345" customWidth="1"/>
    <col min="14596" max="14596" width="7.28515625" style="345" bestFit="1" customWidth="1"/>
    <col min="14597" max="14597" width="8.5703125" style="345" customWidth="1"/>
    <col min="14598" max="14598" width="9.85546875" style="345" bestFit="1" customWidth="1"/>
    <col min="14599" max="14599" width="13.140625" style="345" bestFit="1" customWidth="1"/>
    <col min="14600" max="14848" width="11.5703125" style="345"/>
    <col min="14849" max="14849" width="6.140625" style="345" customWidth="1"/>
    <col min="14850" max="14850" width="7" style="345" bestFit="1" customWidth="1"/>
    <col min="14851" max="14851" width="44.42578125" style="345" customWidth="1"/>
    <col min="14852" max="14852" width="7.28515625" style="345" bestFit="1" customWidth="1"/>
    <col min="14853" max="14853" width="8.5703125" style="345" customWidth="1"/>
    <col min="14854" max="14854" width="9.85546875" style="345" bestFit="1" customWidth="1"/>
    <col min="14855" max="14855" width="13.140625" style="345" bestFit="1" customWidth="1"/>
    <col min="14856" max="15104" width="11.5703125" style="345"/>
    <col min="15105" max="15105" width="6.140625" style="345" customWidth="1"/>
    <col min="15106" max="15106" width="7" style="345" bestFit="1" customWidth="1"/>
    <col min="15107" max="15107" width="44.42578125" style="345" customWidth="1"/>
    <col min="15108" max="15108" width="7.28515625" style="345" bestFit="1" customWidth="1"/>
    <col min="15109" max="15109" width="8.5703125" style="345" customWidth="1"/>
    <col min="15110" max="15110" width="9.85546875" style="345" bestFit="1" customWidth="1"/>
    <col min="15111" max="15111" width="13.140625" style="345" bestFit="1" customWidth="1"/>
    <col min="15112" max="15360" width="11.5703125" style="345"/>
    <col min="15361" max="15361" width="6.140625" style="345" customWidth="1"/>
    <col min="15362" max="15362" width="7" style="345" bestFit="1" customWidth="1"/>
    <col min="15363" max="15363" width="44.42578125" style="345" customWidth="1"/>
    <col min="15364" max="15364" width="7.28515625" style="345" bestFit="1" customWidth="1"/>
    <col min="15365" max="15365" width="8.5703125" style="345" customWidth="1"/>
    <col min="15366" max="15366" width="9.85546875" style="345" bestFit="1" customWidth="1"/>
    <col min="15367" max="15367" width="13.140625" style="345" bestFit="1" customWidth="1"/>
    <col min="15368" max="15616" width="11.5703125" style="345"/>
    <col min="15617" max="15617" width="6.140625" style="345" customWidth="1"/>
    <col min="15618" max="15618" width="7" style="345" bestFit="1" customWidth="1"/>
    <col min="15619" max="15619" width="44.42578125" style="345" customWidth="1"/>
    <col min="15620" max="15620" width="7.28515625" style="345" bestFit="1" customWidth="1"/>
    <col min="15621" max="15621" width="8.5703125" style="345" customWidth="1"/>
    <col min="15622" max="15622" width="9.85546875" style="345" bestFit="1" customWidth="1"/>
    <col min="15623" max="15623" width="13.140625" style="345" bestFit="1" customWidth="1"/>
    <col min="15624" max="15872" width="11.5703125" style="345"/>
    <col min="15873" max="15873" width="6.140625" style="345" customWidth="1"/>
    <col min="15874" max="15874" width="7" style="345" bestFit="1" customWidth="1"/>
    <col min="15875" max="15875" width="44.42578125" style="345" customWidth="1"/>
    <col min="15876" max="15876" width="7.28515625" style="345" bestFit="1" customWidth="1"/>
    <col min="15877" max="15877" width="8.5703125" style="345" customWidth="1"/>
    <col min="15878" max="15878" width="9.85546875" style="345" bestFit="1" customWidth="1"/>
    <col min="15879" max="15879" width="13.140625" style="345" bestFit="1" customWidth="1"/>
    <col min="15880" max="16128" width="11.5703125" style="345"/>
    <col min="16129" max="16129" width="6.140625" style="345" customWidth="1"/>
    <col min="16130" max="16130" width="7" style="345" bestFit="1" customWidth="1"/>
    <col min="16131" max="16131" width="44.42578125" style="345" customWidth="1"/>
    <col min="16132" max="16132" width="7.28515625" style="345" bestFit="1" customWidth="1"/>
    <col min="16133" max="16133" width="8.5703125" style="345" customWidth="1"/>
    <col min="16134" max="16134" width="9.85546875" style="345" bestFit="1" customWidth="1"/>
    <col min="16135" max="16135" width="13.140625" style="345" bestFit="1" customWidth="1"/>
    <col min="16136" max="16384" width="11.5703125" style="345"/>
  </cols>
  <sheetData>
    <row r="1" spans="1:83" s="306" customFormat="1" ht="21">
      <c r="A1" s="905" t="s">
        <v>1654</v>
      </c>
      <c r="B1" s="1334" t="s">
        <v>335</v>
      </c>
      <c r="C1" s="1334"/>
      <c r="D1" s="1334"/>
      <c r="E1" s="1334"/>
      <c r="F1" s="1334"/>
      <c r="G1" s="1334"/>
    </row>
    <row r="2" spans="1:83" s="344" customFormat="1" ht="12.75">
      <c r="A2" s="906"/>
      <c r="B2" s="907"/>
      <c r="C2" s="875"/>
      <c r="D2" s="849"/>
      <c r="E2" s="850"/>
      <c r="F2" s="851"/>
      <c r="G2" s="851"/>
    </row>
    <row r="3" spans="1:83" s="344" customFormat="1" ht="25.5">
      <c r="A3" s="908" t="s">
        <v>1253</v>
      </c>
      <c r="B3" s="909" t="s">
        <v>1655</v>
      </c>
      <c r="C3" s="910" t="s">
        <v>172</v>
      </c>
      <c r="D3" s="910" t="s">
        <v>1254</v>
      </c>
      <c r="E3" s="911" t="s">
        <v>1255</v>
      </c>
      <c r="F3" s="912" t="s">
        <v>1256</v>
      </c>
      <c r="G3" s="913" t="s">
        <v>1257</v>
      </c>
    </row>
    <row r="4" spans="1:83" ht="12.75">
      <c r="A4" s="907"/>
      <c r="B4" s="914"/>
      <c r="C4" s="875"/>
      <c r="D4" s="915"/>
      <c r="E4" s="850"/>
      <c r="F4" s="851"/>
      <c r="G4" s="851"/>
    </row>
    <row r="5" spans="1:83" s="347" customFormat="1" ht="15.75">
      <c r="A5" s="916" t="s">
        <v>1656</v>
      </c>
      <c r="B5" s="916"/>
      <c r="C5" s="917" t="s">
        <v>1657</v>
      </c>
      <c r="D5" s="918"/>
      <c r="E5" s="919"/>
      <c r="F5" s="920"/>
      <c r="G5" s="920"/>
      <c r="H5" s="346"/>
      <c r="I5" s="346"/>
      <c r="J5" s="346"/>
      <c r="K5" s="346"/>
      <c r="L5" s="346"/>
      <c r="M5" s="346"/>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46"/>
      <c r="AO5" s="346"/>
      <c r="AP5" s="346"/>
      <c r="AQ5" s="346"/>
      <c r="AR5" s="346"/>
      <c r="AS5" s="346"/>
      <c r="AT5" s="346"/>
      <c r="AU5" s="346"/>
      <c r="AV5" s="346"/>
      <c r="AW5" s="346"/>
      <c r="AX5" s="346"/>
      <c r="AY5" s="346"/>
      <c r="AZ5" s="346"/>
      <c r="BA5" s="346"/>
      <c r="BB5" s="346"/>
      <c r="BC5" s="346"/>
      <c r="BD5" s="346"/>
      <c r="BE5" s="346"/>
      <c r="BF5" s="346"/>
      <c r="BG5" s="346"/>
      <c r="BH5" s="346"/>
      <c r="BI5" s="346"/>
      <c r="BJ5" s="346"/>
      <c r="BK5" s="346"/>
      <c r="BL5" s="346"/>
      <c r="BM5" s="346"/>
      <c r="BN5" s="346"/>
      <c r="BO5" s="346"/>
      <c r="BP5" s="346"/>
      <c r="BQ5" s="346"/>
      <c r="BR5" s="346"/>
      <c r="BS5" s="346"/>
      <c r="BT5" s="346"/>
      <c r="BU5" s="346"/>
      <c r="BV5" s="346"/>
      <c r="BW5" s="346"/>
      <c r="BX5" s="346"/>
      <c r="BY5" s="346"/>
      <c r="BZ5" s="346"/>
      <c r="CA5" s="346"/>
      <c r="CB5" s="346"/>
      <c r="CC5" s="346"/>
      <c r="CD5" s="346"/>
      <c r="CE5" s="346"/>
    </row>
    <row r="6" spans="1:83" s="347" customFormat="1" ht="15.75">
      <c r="A6" s="921"/>
      <c r="B6" s="922"/>
      <c r="C6" s="923"/>
      <c r="D6" s="924"/>
      <c r="E6" s="925"/>
      <c r="F6" s="926"/>
      <c r="G6" s="926"/>
      <c r="H6" s="346"/>
      <c r="I6" s="346"/>
      <c r="J6" s="346"/>
      <c r="K6" s="346"/>
      <c r="L6" s="346"/>
      <c r="M6" s="346"/>
      <c r="N6" s="346"/>
      <c r="O6" s="346"/>
      <c r="P6" s="346"/>
      <c r="Q6" s="346"/>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c r="AT6" s="346"/>
      <c r="AU6" s="346"/>
      <c r="AV6" s="346"/>
      <c r="AW6" s="346"/>
      <c r="AX6" s="346"/>
      <c r="AY6" s="346"/>
      <c r="AZ6" s="346"/>
      <c r="BA6" s="346"/>
      <c r="BB6" s="346"/>
      <c r="BC6" s="346"/>
      <c r="BD6" s="346"/>
      <c r="BE6" s="346"/>
      <c r="BF6" s="346"/>
      <c r="BG6" s="346"/>
      <c r="BH6" s="346"/>
      <c r="BI6" s="346"/>
      <c r="BJ6" s="346"/>
      <c r="BK6" s="346"/>
      <c r="BL6" s="346"/>
      <c r="BM6" s="346"/>
      <c r="BN6" s="346"/>
      <c r="BO6" s="346"/>
      <c r="BP6" s="346"/>
      <c r="BQ6" s="346"/>
      <c r="BR6" s="346"/>
      <c r="BS6" s="346"/>
      <c r="BT6" s="346"/>
      <c r="BU6" s="346"/>
      <c r="BV6" s="346"/>
      <c r="BW6" s="346"/>
      <c r="BX6" s="346"/>
      <c r="BY6" s="346"/>
      <c r="BZ6" s="346"/>
      <c r="CA6" s="346"/>
      <c r="CB6" s="346"/>
      <c r="CC6" s="346"/>
      <c r="CD6" s="346"/>
      <c r="CE6" s="346"/>
    </row>
    <row r="7" spans="1:83" ht="12.75">
      <c r="A7" s="907" t="s">
        <v>87</v>
      </c>
      <c r="B7" s="914" t="s">
        <v>1658</v>
      </c>
      <c r="C7" s="875" t="s">
        <v>1659</v>
      </c>
      <c r="D7" s="915"/>
      <c r="E7" s="850"/>
      <c r="F7" s="851"/>
      <c r="G7" s="851"/>
    </row>
    <row r="8" spans="1:83" ht="12.75">
      <c r="B8" s="914" t="s">
        <v>1660</v>
      </c>
      <c r="C8" s="875" t="s">
        <v>1661</v>
      </c>
      <c r="D8" s="915"/>
      <c r="E8" s="850"/>
      <c r="F8" s="851"/>
      <c r="G8" s="851"/>
    </row>
    <row r="9" spans="1:83" ht="63.75">
      <c r="A9" s="907"/>
      <c r="B9" s="914"/>
      <c r="C9" s="875" t="s">
        <v>1662</v>
      </c>
      <c r="D9" s="915"/>
      <c r="E9" s="850"/>
      <c r="F9" s="896"/>
      <c r="G9" s="851"/>
    </row>
    <row r="10" spans="1:83" ht="12.75">
      <c r="A10" s="907"/>
      <c r="B10" s="914"/>
      <c r="C10" s="875" t="s">
        <v>1663</v>
      </c>
      <c r="D10" s="849" t="s">
        <v>114</v>
      </c>
      <c r="E10" s="850">
        <v>5400</v>
      </c>
      <c r="F10" s="896">
        <v>0</v>
      </c>
      <c r="G10" s="851">
        <f>E10*F10</f>
        <v>0</v>
      </c>
    </row>
    <row r="11" spans="1:83" ht="12.75">
      <c r="A11" s="907"/>
      <c r="B11" s="914"/>
      <c r="C11" s="875"/>
      <c r="D11" s="915"/>
      <c r="E11" s="850"/>
      <c r="F11" s="896"/>
      <c r="G11" s="851"/>
    </row>
    <row r="12" spans="1:83" s="347" customFormat="1" ht="15.75">
      <c r="A12" s="927"/>
      <c r="B12" s="928"/>
      <c r="C12" s="929" t="s">
        <v>1664</v>
      </c>
      <c r="D12" s="930"/>
      <c r="E12" s="919"/>
      <c r="F12" s="1003"/>
      <c r="G12" s="931">
        <f>SUM(G7:G11)</f>
        <v>0</v>
      </c>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6"/>
      <c r="BC12" s="346"/>
      <c r="BD12" s="346"/>
      <c r="BE12" s="346"/>
      <c r="BF12" s="346"/>
      <c r="BG12" s="346"/>
      <c r="BH12" s="346"/>
      <c r="BI12" s="346"/>
      <c r="BJ12" s="346"/>
      <c r="BK12" s="346"/>
      <c r="BL12" s="346"/>
      <c r="BM12" s="346"/>
      <c r="BN12" s="346"/>
      <c r="BO12" s="346"/>
      <c r="BP12" s="346"/>
      <c r="BQ12" s="346"/>
      <c r="BR12" s="346"/>
      <c r="BS12" s="346"/>
      <c r="BT12" s="346"/>
      <c r="BU12" s="346"/>
      <c r="BV12" s="346"/>
      <c r="BW12" s="346"/>
      <c r="BX12" s="346"/>
      <c r="BY12" s="346"/>
      <c r="BZ12" s="346"/>
      <c r="CA12" s="346"/>
      <c r="CB12" s="346"/>
      <c r="CC12" s="346"/>
      <c r="CD12" s="346"/>
      <c r="CE12" s="346"/>
    </row>
    <row r="13" spans="1:83" s="349" customFormat="1" ht="12.75">
      <c r="A13" s="932"/>
      <c r="B13" s="933"/>
      <c r="C13" s="934"/>
      <c r="D13" s="935"/>
      <c r="E13" s="936"/>
      <c r="F13" s="1004"/>
      <c r="G13" s="937"/>
    </row>
    <row r="14" spans="1:83" s="347" customFormat="1" ht="15.75">
      <c r="A14" s="916" t="s">
        <v>1665</v>
      </c>
      <c r="B14" s="916"/>
      <c r="C14" s="917" t="s">
        <v>328</v>
      </c>
      <c r="D14" s="918"/>
      <c r="E14" s="919"/>
      <c r="F14" s="1005"/>
      <c r="G14" s="920"/>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c r="BD14" s="346"/>
      <c r="BE14" s="346"/>
      <c r="BF14" s="346"/>
      <c r="BG14" s="346"/>
      <c r="BH14" s="346"/>
      <c r="BI14" s="346"/>
      <c r="BJ14" s="346"/>
      <c r="BK14" s="346"/>
      <c r="BL14" s="346"/>
      <c r="BM14" s="346"/>
      <c r="BN14" s="346"/>
      <c r="BO14" s="346"/>
      <c r="BP14" s="346"/>
      <c r="BQ14" s="346"/>
      <c r="BR14" s="346"/>
      <c r="BS14" s="346"/>
      <c r="BT14" s="346"/>
      <c r="BU14" s="346"/>
      <c r="BV14" s="346"/>
      <c r="BW14" s="346"/>
      <c r="BX14" s="346"/>
      <c r="BY14" s="346"/>
      <c r="BZ14" s="346"/>
      <c r="CA14" s="346"/>
      <c r="CB14" s="346"/>
      <c r="CC14" s="346"/>
      <c r="CD14" s="346"/>
      <c r="CE14" s="346"/>
    </row>
    <row r="15" spans="1:83" s="347" customFormat="1" ht="15.75">
      <c r="A15" s="921"/>
      <c r="B15" s="922"/>
      <c r="C15" s="923"/>
      <c r="D15" s="924"/>
      <c r="E15" s="925"/>
      <c r="F15" s="1006"/>
      <c r="G15" s="926"/>
      <c r="H15" s="346"/>
      <c r="I15" s="346"/>
      <c r="J15" s="346"/>
      <c r="K15" s="346"/>
      <c r="L15" s="346"/>
      <c r="M15" s="346"/>
      <c r="N15" s="346"/>
      <c r="O15" s="346"/>
      <c r="P15" s="346"/>
      <c r="Q15" s="346"/>
      <c r="R15" s="346"/>
      <c r="S15" s="346"/>
      <c r="T15" s="346"/>
      <c r="U15" s="346"/>
      <c r="V15" s="346"/>
      <c r="W15" s="346"/>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46"/>
      <c r="BM15" s="346"/>
      <c r="BN15" s="346"/>
      <c r="BO15" s="346"/>
      <c r="BP15" s="346"/>
      <c r="BQ15" s="346"/>
      <c r="BR15" s="346"/>
      <c r="BS15" s="346"/>
      <c r="BT15" s="346"/>
      <c r="BU15" s="346"/>
      <c r="BV15" s="346"/>
      <c r="BW15" s="346"/>
      <c r="BX15" s="346"/>
      <c r="BY15" s="346"/>
      <c r="BZ15" s="346"/>
      <c r="CA15" s="346"/>
      <c r="CB15" s="346"/>
      <c r="CC15" s="346"/>
      <c r="CD15" s="346"/>
      <c r="CE15" s="346"/>
    </row>
    <row r="16" spans="1:83" ht="12.75">
      <c r="A16" s="907" t="s">
        <v>87</v>
      </c>
      <c r="B16" s="914" t="s">
        <v>1666</v>
      </c>
      <c r="C16" s="875" t="s">
        <v>1667</v>
      </c>
      <c r="D16" s="849"/>
      <c r="E16" s="938"/>
      <c r="F16" s="1007"/>
      <c r="G16" s="939"/>
    </row>
    <row r="17" spans="1:7" ht="85.5" customHeight="1">
      <c r="A17" s="907"/>
      <c r="B17" s="914"/>
      <c r="C17" s="875" t="s">
        <v>1668</v>
      </c>
      <c r="D17" s="849"/>
      <c r="E17" s="938"/>
      <c r="F17" s="1007"/>
      <c r="G17" s="939"/>
    </row>
    <row r="18" spans="1:7" ht="38.25">
      <c r="A18" s="907"/>
      <c r="B18" s="914"/>
      <c r="C18" s="875" t="s">
        <v>1669</v>
      </c>
      <c r="D18" s="849"/>
      <c r="E18" s="938"/>
      <c r="F18" s="1007"/>
      <c r="G18" s="939"/>
    </row>
    <row r="19" spans="1:7" ht="12.75">
      <c r="A19" s="907"/>
      <c r="B19" s="914"/>
      <c r="C19" s="875" t="s">
        <v>1670</v>
      </c>
      <c r="D19" s="849"/>
      <c r="E19" s="938"/>
      <c r="F19" s="1007"/>
      <c r="G19" s="939"/>
    </row>
    <row r="20" spans="1:7" ht="25.5">
      <c r="A20" s="907"/>
      <c r="B20" s="914"/>
      <c r="C20" s="875" t="s">
        <v>1671</v>
      </c>
      <c r="D20" s="849"/>
      <c r="E20" s="938"/>
      <c r="F20" s="1007"/>
      <c r="G20" s="939"/>
    </row>
    <row r="21" spans="1:7" ht="12.75">
      <c r="A21" s="940"/>
      <c r="B21" s="941"/>
      <c r="C21" s="942" t="s">
        <v>1672</v>
      </c>
      <c r="D21" s="314" t="s">
        <v>1673</v>
      </c>
      <c r="E21" s="943">
        <v>1317</v>
      </c>
      <c r="F21" s="1008"/>
      <c r="G21" s="939">
        <f>E21*F21</f>
        <v>0</v>
      </c>
    </row>
    <row r="22" spans="1:7" ht="12.75">
      <c r="A22" s="907"/>
      <c r="B22" s="914"/>
      <c r="C22" s="875"/>
      <c r="D22" s="849"/>
      <c r="E22" s="938"/>
      <c r="F22" s="1007"/>
      <c r="G22" s="939"/>
    </row>
    <row r="23" spans="1:7" ht="12.75">
      <c r="A23" s="907" t="s">
        <v>90</v>
      </c>
      <c r="B23" s="914" t="s">
        <v>1674</v>
      </c>
      <c r="C23" s="875" t="s">
        <v>1675</v>
      </c>
      <c r="D23" s="849"/>
      <c r="E23" s="850"/>
      <c r="F23" s="896"/>
      <c r="G23" s="851"/>
    </row>
    <row r="24" spans="1:7" ht="63.75">
      <c r="A24" s="907"/>
      <c r="B24" s="914" t="s">
        <v>1676</v>
      </c>
      <c r="C24" s="875" t="s">
        <v>1677</v>
      </c>
      <c r="D24" s="849"/>
      <c r="E24" s="850"/>
      <c r="F24" s="896"/>
      <c r="G24" s="851"/>
    </row>
    <row r="25" spans="1:7" ht="12.75">
      <c r="A25" s="907"/>
      <c r="B25" s="914"/>
      <c r="C25" s="875" t="s">
        <v>1670</v>
      </c>
      <c r="D25" s="849"/>
      <c r="E25" s="850"/>
      <c r="F25" s="896"/>
      <c r="G25" s="851"/>
    </row>
    <row r="26" spans="1:7" ht="25.5">
      <c r="A26" s="907"/>
      <c r="B26" s="914"/>
      <c r="C26" s="875" t="s">
        <v>1678</v>
      </c>
      <c r="D26" s="849"/>
      <c r="E26" s="850"/>
      <c r="F26" s="896"/>
      <c r="G26" s="851"/>
    </row>
    <row r="27" spans="1:7" ht="12.75">
      <c r="A27" s="907" t="s">
        <v>1288</v>
      </c>
      <c r="B27" s="914"/>
      <c r="C27" s="875" t="s">
        <v>1679</v>
      </c>
      <c r="D27" s="314" t="s">
        <v>1673</v>
      </c>
      <c r="E27" s="850">
        <v>980</v>
      </c>
      <c r="F27" s="896"/>
      <c r="G27" s="851">
        <f>E27*F27</f>
        <v>0</v>
      </c>
    </row>
    <row r="28" spans="1:7" ht="12.75">
      <c r="A28" s="907"/>
      <c r="B28" s="914"/>
      <c r="C28" s="875"/>
      <c r="D28" s="849"/>
      <c r="E28" s="850"/>
      <c r="F28" s="896"/>
      <c r="G28" s="851"/>
    </row>
    <row r="29" spans="1:7" ht="12.75">
      <c r="A29" s="907" t="s">
        <v>91</v>
      </c>
      <c r="B29" s="914" t="s">
        <v>1680</v>
      </c>
      <c r="C29" s="875" t="s">
        <v>1681</v>
      </c>
      <c r="D29" s="849"/>
      <c r="E29" s="938"/>
      <c r="F29" s="1007"/>
      <c r="G29" s="939"/>
    </row>
    <row r="30" spans="1:7" ht="12.75">
      <c r="A30" s="907" t="s">
        <v>1291</v>
      </c>
      <c r="B30" s="914" t="s">
        <v>1682</v>
      </c>
      <c r="C30" s="875" t="s">
        <v>1683</v>
      </c>
      <c r="D30" s="849"/>
      <c r="E30" s="938"/>
      <c r="F30" s="1007"/>
      <c r="G30" s="939"/>
    </row>
    <row r="31" spans="1:7" ht="242.25">
      <c r="A31" s="907"/>
      <c r="B31" s="914"/>
      <c r="C31" s="875" t="s">
        <v>1684</v>
      </c>
      <c r="D31" s="849"/>
      <c r="E31" s="938"/>
      <c r="F31" s="1007"/>
      <c r="G31" s="939"/>
    </row>
    <row r="32" spans="1:7" ht="153">
      <c r="A32" s="907"/>
      <c r="B32" s="914"/>
      <c r="C32" s="875" t="s">
        <v>1685</v>
      </c>
      <c r="D32" s="849"/>
      <c r="E32" s="938"/>
      <c r="F32" s="1007"/>
      <c r="G32" s="939"/>
    </row>
    <row r="33" spans="1:7" ht="76.5">
      <c r="A33" s="907" t="s">
        <v>1686</v>
      </c>
      <c r="B33" s="914"/>
      <c r="C33" s="875" t="s">
        <v>1687</v>
      </c>
      <c r="D33" s="849" t="s">
        <v>1630</v>
      </c>
      <c r="E33" s="938">
        <v>2870</v>
      </c>
      <c r="F33" s="1007"/>
      <c r="G33" s="939">
        <f>E33*F33</f>
        <v>0</v>
      </c>
    </row>
    <row r="34" spans="1:7" s="351" customFormat="1" ht="12">
      <c r="A34" s="944"/>
      <c r="B34" s="945"/>
      <c r="C34" s="946"/>
      <c r="D34" s="947"/>
      <c r="E34" s="948"/>
      <c r="F34" s="350"/>
      <c r="G34" s="949"/>
    </row>
    <row r="35" spans="1:7" ht="25.5">
      <c r="A35" s="907" t="s">
        <v>1294</v>
      </c>
      <c r="B35" s="914" t="s">
        <v>1688</v>
      </c>
      <c r="C35" s="875" t="s">
        <v>1689</v>
      </c>
      <c r="D35" s="849"/>
      <c r="E35" s="850"/>
      <c r="F35" s="896"/>
      <c r="G35" s="851"/>
    </row>
    <row r="36" spans="1:7" ht="255">
      <c r="A36" s="907"/>
      <c r="B36" s="914"/>
      <c r="C36" s="875" t="s">
        <v>1690</v>
      </c>
      <c r="D36" s="849"/>
      <c r="E36" s="850"/>
      <c r="F36" s="896"/>
      <c r="G36" s="851"/>
    </row>
    <row r="37" spans="1:7" ht="93" customHeight="1">
      <c r="A37" s="907"/>
      <c r="B37" s="914"/>
      <c r="C37" s="875" t="s">
        <v>1691</v>
      </c>
      <c r="D37" s="314"/>
      <c r="E37" s="850"/>
      <c r="F37" s="896"/>
      <c r="G37" s="851"/>
    </row>
    <row r="38" spans="1:7" ht="33" customHeight="1">
      <c r="A38" s="907" t="s">
        <v>1692</v>
      </c>
      <c r="B38" s="914"/>
      <c r="C38" s="875" t="s">
        <v>1693</v>
      </c>
      <c r="D38" s="314" t="s">
        <v>1673</v>
      </c>
      <c r="E38" s="850">
        <v>638</v>
      </c>
      <c r="F38" s="896"/>
      <c r="G38" s="851">
        <f>E38*F38</f>
        <v>0</v>
      </c>
    </row>
    <row r="39" spans="1:7" ht="12.75">
      <c r="A39" s="907"/>
      <c r="B39" s="914"/>
      <c r="C39" s="875"/>
      <c r="D39" s="849"/>
      <c r="E39" s="850"/>
      <c r="F39" s="896"/>
      <c r="G39" s="851"/>
    </row>
    <row r="40" spans="1:7" ht="25.5">
      <c r="A40" s="907" t="s">
        <v>1296</v>
      </c>
      <c r="B40" s="914" t="s">
        <v>1694</v>
      </c>
      <c r="C40" s="875" t="s">
        <v>1695</v>
      </c>
      <c r="D40" s="849"/>
      <c r="E40" s="938"/>
      <c r="F40" s="1007"/>
      <c r="G40" s="939"/>
    </row>
    <row r="41" spans="1:7" ht="83.25" customHeight="1">
      <c r="A41" s="907"/>
      <c r="B41" s="914"/>
      <c r="C41" s="875" t="s">
        <v>1696</v>
      </c>
      <c r="D41" s="849"/>
      <c r="E41" s="938"/>
      <c r="F41" s="1007"/>
      <c r="G41" s="939"/>
    </row>
    <row r="42" spans="1:7" s="316" customFormat="1" ht="76.5">
      <c r="A42" s="798" t="s">
        <v>1697</v>
      </c>
      <c r="B42" s="950"/>
      <c r="C42" s="822" t="s">
        <v>1698</v>
      </c>
      <c r="D42" s="314" t="s">
        <v>1630</v>
      </c>
      <c r="E42" s="818">
        <v>7650</v>
      </c>
      <c r="F42" s="328"/>
      <c r="G42" s="315">
        <f>E42*F42</f>
        <v>0</v>
      </c>
    </row>
    <row r="43" spans="1:7" s="316" customFormat="1" ht="12.75">
      <c r="A43" s="798"/>
      <c r="B43" s="950"/>
      <c r="C43" s="822"/>
      <c r="D43" s="314"/>
      <c r="E43" s="818"/>
      <c r="F43" s="328"/>
      <c r="G43" s="315"/>
    </row>
    <row r="44" spans="1:7" s="316" customFormat="1" ht="12.75">
      <c r="A44" s="798" t="s">
        <v>100</v>
      </c>
      <c r="B44" s="950" t="s">
        <v>1699</v>
      </c>
      <c r="C44" s="822" t="s">
        <v>1700</v>
      </c>
      <c r="D44" s="314"/>
      <c r="E44" s="818"/>
      <c r="F44" s="328"/>
      <c r="G44" s="315"/>
    </row>
    <row r="45" spans="1:7" s="316" customFormat="1" ht="12.75">
      <c r="A45" s="798"/>
      <c r="B45" s="232" t="s">
        <v>1701</v>
      </c>
      <c r="C45" s="232" t="s">
        <v>1702</v>
      </c>
      <c r="D45" s="314"/>
      <c r="E45" s="818"/>
      <c r="F45" s="328"/>
      <c r="G45" s="315"/>
    </row>
    <row r="46" spans="1:7" s="316" customFormat="1" ht="255">
      <c r="A46" s="798"/>
      <c r="B46" s="950"/>
      <c r="C46" s="822" t="s">
        <v>1703</v>
      </c>
      <c r="D46" s="314"/>
      <c r="E46" s="818"/>
      <c r="F46" s="328"/>
      <c r="G46" s="315"/>
    </row>
    <row r="47" spans="1:7" s="316" customFormat="1" ht="38.25">
      <c r="A47" s="798" t="s">
        <v>1313</v>
      </c>
      <c r="B47" s="950"/>
      <c r="C47" s="822" t="s">
        <v>1704</v>
      </c>
      <c r="D47" s="314" t="s">
        <v>1673</v>
      </c>
      <c r="E47" s="818">
        <v>1303</v>
      </c>
      <c r="F47" s="328"/>
      <c r="G47" s="315">
        <f>E47*F47</f>
        <v>0</v>
      </c>
    </row>
    <row r="48" spans="1:7" s="316" customFormat="1" ht="12.75">
      <c r="A48" s="798"/>
      <c r="B48" s="950"/>
      <c r="C48" s="822"/>
      <c r="D48" s="314"/>
      <c r="E48" s="818"/>
      <c r="F48" s="889"/>
      <c r="G48" s="315"/>
    </row>
    <row r="49" spans="1:83" ht="12.75">
      <c r="A49" s="940" t="s">
        <v>94</v>
      </c>
      <c r="B49" s="941" t="s">
        <v>1705</v>
      </c>
      <c r="C49" s="942" t="s">
        <v>1706</v>
      </c>
      <c r="D49" s="951"/>
      <c r="E49" s="952"/>
      <c r="F49" s="1009"/>
      <c r="G49" s="851"/>
    </row>
    <row r="50" spans="1:83" ht="12.75">
      <c r="A50" s="906"/>
      <c r="B50" s="941"/>
      <c r="C50" s="942" t="s">
        <v>1707</v>
      </c>
      <c r="D50" s="951"/>
      <c r="E50" s="952"/>
      <c r="F50" s="1009"/>
      <c r="G50" s="851"/>
    </row>
    <row r="51" spans="1:83" ht="63.75">
      <c r="A51" s="907"/>
      <c r="B51" s="914"/>
      <c r="C51" s="875" t="s">
        <v>1708</v>
      </c>
      <c r="D51" s="849"/>
      <c r="E51" s="850"/>
      <c r="F51" s="328"/>
      <c r="G51" s="851"/>
    </row>
    <row r="52" spans="1:83" ht="12.75">
      <c r="A52" s="907"/>
      <c r="B52" s="941"/>
      <c r="C52" s="942" t="s">
        <v>1670</v>
      </c>
      <c r="D52" s="849"/>
      <c r="E52" s="850"/>
      <c r="F52" s="1009"/>
      <c r="G52" s="851"/>
    </row>
    <row r="53" spans="1:83" ht="12.75">
      <c r="A53" s="907"/>
      <c r="B53" s="941"/>
      <c r="C53" s="875" t="s">
        <v>1709</v>
      </c>
      <c r="D53" s="849"/>
      <c r="E53" s="850"/>
      <c r="F53" s="1009"/>
      <c r="G53" s="851"/>
    </row>
    <row r="54" spans="1:83" ht="12.75">
      <c r="A54" s="907" t="s">
        <v>1316</v>
      </c>
      <c r="B54" s="941"/>
      <c r="C54" s="942" t="s">
        <v>1710</v>
      </c>
      <c r="D54" s="849" t="s">
        <v>114</v>
      </c>
      <c r="E54" s="850">
        <v>6375</v>
      </c>
      <c r="F54" s="1009"/>
      <c r="G54" s="851">
        <f>E54*F54</f>
        <v>0</v>
      </c>
    </row>
    <row r="55" spans="1:83" ht="12.75">
      <c r="A55" s="940"/>
      <c r="B55" s="941"/>
      <c r="C55" s="942"/>
      <c r="D55" s="951"/>
      <c r="E55" s="952"/>
      <c r="F55" s="1009"/>
      <c r="G55" s="851"/>
    </row>
    <row r="56" spans="1:83" ht="25.5">
      <c r="A56" s="907" t="s">
        <v>95</v>
      </c>
      <c r="B56" s="941" t="s">
        <v>1711</v>
      </c>
      <c r="C56" s="875" t="s">
        <v>1712</v>
      </c>
      <c r="D56" s="849"/>
      <c r="E56" s="850"/>
      <c r="F56" s="896"/>
      <c r="G56" s="851"/>
    </row>
    <row r="57" spans="1:83" ht="25.5">
      <c r="A57" s="907"/>
      <c r="B57" s="941" t="s">
        <v>1713</v>
      </c>
      <c r="C57" s="875" t="s">
        <v>1714</v>
      </c>
      <c r="D57" s="849"/>
      <c r="E57" s="850"/>
      <c r="F57" s="896"/>
      <c r="G57" s="851"/>
    </row>
    <row r="58" spans="1:83" ht="212.25" customHeight="1">
      <c r="A58" s="907"/>
      <c r="B58" s="914"/>
      <c r="C58" s="875" t="s">
        <v>1715</v>
      </c>
      <c r="D58" s="849"/>
      <c r="E58" s="850"/>
      <c r="F58" s="896"/>
      <c r="G58" s="851"/>
    </row>
    <row r="59" spans="1:83" ht="38.25">
      <c r="A59" s="907"/>
      <c r="B59" s="914"/>
      <c r="C59" s="875" t="s">
        <v>1716</v>
      </c>
      <c r="D59" s="849"/>
      <c r="E59" s="850"/>
      <c r="F59" s="896"/>
      <c r="G59" s="851"/>
    </row>
    <row r="60" spans="1:83" ht="93" customHeight="1">
      <c r="A60" s="907" t="s">
        <v>1323</v>
      </c>
      <c r="B60" s="914"/>
      <c r="C60" s="875" t="s">
        <v>1717</v>
      </c>
      <c r="D60" s="849" t="s">
        <v>114</v>
      </c>
      <c r="E60" s="850">
        <v>2900</v>
      </c>
      <c r="F60" s="896">
        <v>0</v>
      </c>
      <c r="G60" s="851">
        <f>E60*F60</f>
        <v>0</v>
      </c>
    </row>
    <row r="61" spans="1:83" s="353" customFormat="1" ht="12.75">
      <c r="A61" s="907"/>
      <c r="B61" s="914"/>
      <c r="C61" s="875"/>
      <c r="D61" s="849"/>
      <c r="E61" s="850" t="s">
        <v>92</v>
      </c>
      <c r="F61" s="896"/>
      <c r="G61" s="851"/>
    </row>
    <row r="62" spans="1:83" s="347" customFormat="1" ht="15.75">
      <c r="A62" s="927"/>
      <c r="B62" s="928"/>
      <c r="C62" s="929" t="s">
        <v>1718</v>
      </c>
      <c r="D62" s="930"/>
      <c r="E62" s="919"/>
      <c r="F62" s="1003"/>
      <c r="G62" s="931">
        <f>SUM(G15:G61)</f>
        <v>0</v>
      </c>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row>
    <row r="63" spans="1:83" s="349" customFormat="1" ht="12.75">
      <c r="A63" s="932"/>
      <c r="B63" s="933"/>
      <c r="C63" s="934"/>
      <c r="D63" s="935"/>
      <c r="E63" s="936"/>
      <c r="F63" s="1004"/>
      <c r="G63" s="937"/>
    </row>
    <row r="64" spans="1:83" s="355" customFormat="1" ht="15.75">
      <c r="A64" s="916" t="s">
        <v>1719</v>
      </c>
      <c r="B64" s="916"/>
      <c r="C64" s="917" t="s">
        <v>1720</v>
      </c>
      <c r="D64" s="918"/>
      <c r="E64" s="919"/>
      <c r="F64" s="1005"/>
      <c r="G64" s="920"/>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4"/>
      <c r="AG64" s="354"/>
      <c r="AH64" s="354"/>
      <c r="AI64" s="354"/>
      <c r="AJ64" s="354"/>
      <c r="AK64" s="354"/>
      <c r="AL64" s="354"/>
      <c r="AM64" s="354"/>
      <c r="AN64" s="354"/>
      <c r="AO64" s="354"/>
      <c r="AP64" s="354"/>
      <c r="AQ64" s="354"/>
      <c r="AR64" s="354"/>
      <c r="AS64" s="354"/>
      <c r="AT64" s="354"/>
      <c r="AU64" s="354"/>
      <c r="AV64" s="354"/>
      <c r="AW64" s="354"/>
      <c r="AX64" s="354"/>
      <c r="AY64" s="354"/>
      <c r="AZ64" s="354"/>
      <c r="BA64" s="354"/>
      <c r="BB64" s="354"/>
      <c r="BC64" s="354"/>
      <c r="BD64" s="354"/>
      <c r="BE64" s="354"/>
      <c r="BF64" s="354"/>
      <c r="BG64" s="354"/>
      <c r="BH64" s="354"/>
      <c r="BI64" s="354"/>
      <c r="BJ64" s="354"/>
      <c r="BK64" s="354"/>
      <c r="BL64" s="354"/>
      <c r="BM64" s="354"/>
      <c r="BN64" s="354"/>
      <c r="BO64" s="354"/>
      <c r="BP64" s="354"/>
      <c r="BQ64" s="354"/>
      <c r="BR64" s="354"/>
      <c r="BS64" s="354"/>
      <c r="BT64" s="354"/>
      <c r="BU64" s="354"/>
      <c r="BV64" s="354"/>
      <c r="BW64" s="354"/>
      <c r="BX64" s="354"/>
      <c r="BY64" s="354"/>
      <c r="BZ64" s="354"/>
      <c r="CA64" s="354"/>
      <c r="CB64" s="354"/>
      <c r="CC64" s="354"/>
      <c r="CD64" s="354"/>
      <c r="CE64" s="354"/>
    </row>
    <row r="65" spans="1:83" s="355" customFormat="1" ht="15.75">
      <c r="A65" s="921"/>
      <c r="B65" s="922"/>
      <c r="C65" s="923"/>
      <c r="D65" s="924"/>
      <c r="E65" s="925"/>
      <c r="F65" s="1006"/>
      <c r="G65" s="926"/>
      <c r="H65" s="354"/>
      <c r="I65" s="354"/>
      <c r="J65" s="354"/>
      <c r="K65" s="354"/>
      <c r="L65" s="354"/>
      <c r="M65" s="354"/>
      <c r="N65" s="354"/>
      <c r="O65" s="354"/>
      <c r="P65" s="354"/>
      <c r="Q65" s="354"/>
      <c r="R65" s="354"/>
      <c r="S65" s="354"/>
      <c r="T65" s="354"/>
      <c r="U65" s="354"/>
      <c r="V65" s="354"/>
      <c r="W65" s="354"/>
      <c r="X65" s="354"/>
      <c r="Y65" s="354"/>
      <c r="Z65" s="354"/>
      <c r="AA65" s="354"/>
      <c r="AB65" s="354"/>
      <c r="AC65" s="354"/>
      <c r="AD65" s="354"/>
      <c r="AE65" s="354"/>
      <c r="AF65" s="354"/>
      <c r="AG65" s="354"/>
      <c r="AH65" s="354"/>
      <c r="AI65" s="354"/>
      <c r="AJ65" s="354"/>
      <c r="AK65" s="354"/>
      <c r="AL65" s="354"/>
      <c r="AM65" s="354"/>
      <c r="AN65" s="354"/>
      <c r="AO65" s="354"/>
      <c r="AP65" s="354"/>
      <c r="AQ65" s="354"/>
      <c r="AR65" s="354"/>
      <c r="AS65" s="354"/>
      <c r="AT65" s="354"/>
      <c r="AU65" s="354"/>
      <c r="AV65" s="354"/>
      <c r="AW65" s="354"/>
      <c r="AX65" s="354"/>
      <c r="AY65" s="354"/>
      <c r="AZ65" s="354"/>
      <c r="BA65" s="354"/>
      <c r="BB65" s="354"/>
      <c r="BC65" s="354"/>
      <c r="BD65" s="354"/>
      <c r="BE65" s="354"/>
      <c r="BF65" s="354"/>
      <c r="BG65" s="354"/>
      <c r="BH65" s="354"/>
      <c r="BI65" s="354"/>
      <c r="BJ65" s="354"/>
      <c r="BK65" s="354"/>
      <c r="BL65" s="354"/>
      <c r="BM65" s="354"/>
      <c r="BN65" s="354"/>
      <c r="BO65" s="354"/>
      <c r="BP65" s="354"/>
      <c r="BQ65" s="354"/>
      <c r="BR65" s="354"/>
      <c r="BS65" s="354"/>
      <c r="BT65" s="354"/>
      <c r="BU65" s="354"/>
      <c r="BV65" s="354"/>
      <c r="BW65" s="354"/>
      <c r="BX65" s="354"/>
      <c r="BY65" s="354"/>
      <c r="BZ65" s="354"/>
      <c r="CA65" s="354"/>
      <c r="CB65" s="354"/>
      <c r="CC65" s="354"/>
      <c r="CD65" s="354"/>
      <c r="CE65" s="354"/>
    </row>
    <row r="66" spans="1:83" ht="25.5">
      <c r="A66" s="907" t="s">
        <v>87</v>
      </c>
      <c r="B66" s="941" t="s">
        <v>1721</v>
      </c>
      <c r="C66" s="953" t="s">
        <v>1722</v>
      </c>
      <c r="D66" s="849"/>
      <c r="E66" s="850"/>
      <c r="F66" s="896"/>
      <c r="G66" s="851"/>
    </row>
    <row r="67" spans="1:83" ht="51">
      <c r="A67" s="907" t="s">
        <v>1269</v>
      </c>
      <c r="B67" s="914"/>
      <c r="C67" s="875" t="s">
        <v>1723</v>
      </c>
      <c r="D67" s="849"/>
      <c r="E67" s="850"/>
      <c r="F67" s="896"/>
      <c r="G67" s="851"/>
    </row>
    <row r="68" spans="1:83" ht="12.75">
      <c r="A68" s="907"/>
      <c r="B68" s="914"/>
      <c r="C68" s="875" t="s">
        <v>1670</v>
      </c>
      <c r="D68" s="849"/>
      <c r="E68" s="850"/>
      <c r="F68" s="896"/>
      <c r="G68" s="851"/>
    </row>
    <row r="69" spans="1:83" ht="12.75">
      <c r="A69" s="907"/>
      <c r="B69" s="914"/>
      <c r="C69" s="875" t="s">
        <v>1724</v>
      </c>
      <c r="D69" s="849"/>
      <c r="E69" s="850"/>
      <c r="F69" s="896"/>
      <c r="G69" s="851"/>
    </row>
    <row r="70" spans="1:83" ht="12.75">
      <c r="A70" s="907" t="s">
        <v>1725</v>
      </c>
      <c r="B70" s="914"/>
      <c r="C70" s="875" t="s">
        <v>1726</v>
      </c>
      <c r="D70" s="314" t="s">
        <v>1673</v>
      </c>
      <c r="E70" s="850">
        <v>2460</v>
      </c>
      <c r="F70" s="896"/>
      <c r="G70" s="851">
        <f>E70*F70</f>
        <v>0</v>
      </c>
    </row>
    <row r="71" spans="1:83" ht="12.75">
      <c r="A71" s="907" t="s">
        <v>1727</v>
      </c>
      <c r="B71" s="914"/>
      <c r="C71" s="875" t="s">
        <v>1728</v>
      </c>
      <c r="D71" s="314" t="s">
        <v>1673</v>
      </c>
      <c r="E71" s="850">
        <v>424</v>
      </c>
      <c r="F71" s="896"/>
      <c r="G71" s="851">
        <f>E71*F71</f>
        <v>0</v>
      </c>
    </row>
    <row r="72" spans="1:83" ht="12.75">
      <c r="A72" s="907"/>
      <c r="B72" s="914"/>
      <c r="C72" s="875"/>
      <c r="D72" s="849"/>
      <c r="E72" s="850"/>
      <c r="F72" s="896"/>
      <c r="G72" s="851"/>
    </row>
    <row r="73" spans="1:83" ht="12.75">
      <c r="A73" s="907" t="s">
        <v>90</v>
      </c>
      <c r="B73" s="914"/>
      <c r="C73" s="953" t="s">
        <v>1729</v>
      </c>
      <c r="D73" s="849"/>
      <c r="E73" s="850"/>
      <c r="F73" s="356"/>
      <c r="G73" s="851"/>
    </row>
    <row r="74" spans="1:83" ht="127.5">
      <c r="A74" s="906"/>
      <c r="B74" s="941" t="s">
        <v>1730</v>
      </c>
      <c r="C74" s="875" t="s">
        <v>1731</v>
      </c>
      <c r="D74" s="849"/>
      <c r="E74" s="850"/>
      <c r="F74" s="356"/>
      <c r="G74" s="851"/>
    </row>
    <row r="75" spans="1:83" ht="12.75">
      <c r="A75" s="907" t="s">
        <v>1288</v>
      </c>
      <c r="B75" s="914"/>
      <c r="C75" s="875" t="s">
        <v>1732</v>
      </c>
      <c r="D75" s="849" t="s">
        <v>114</v>
      </c>
      <c r="E75" s="850">
        <v>4285</v>
      </c>
      <c r="F75" s="896"/>
      <c r="G75" s="851">
        <f>E75*F75</f>
        <v>0</v>
      </c>
    </row>
    <row r="76" spans="1:83" ht="12.75">
      <c r="A76" s="906"/>
      <c r="B76" s="914"/>
      <c r="C76" s="875"/>
      <c r="D76" s="849"/>
      <c r="E76" s="850"/>
      <c r="F76" s="356"/>
      <c r="G76" s="851"/>
    </row>
    <row r="77" spans="1:83" ht="12.75">
      <c r="A77" s="907" t="s">
        <v>91</v>
      </c>
      <c r="B77" s="941" t="s">
        <v>1733</v>
      </c>
      <c r="C77" s="953" t="s">
        <v>1734</v>
      </c>
      <c r="D77" s="849"/>
      <c r="E77" s="850"/>
      <c r="F77" s="356"/>
      <c r="G77" s="851"/>
    </row>
    <row r="78" spans="1:83" ht="89.25">
      <c r="A78" s="906"/>
      <c r="B78" s="941"/>
      <c r="C78" s="875" t="s">
        <v>1735</v>
      </c>
      <c r="F78" s="1010"/>
    </row>
    <row r="79" spans="1:83" ht="38.25">
      <c r="A79" s="906"/>
      <c r="B79" s="941"/>
      <c r="C79" s="875" t="s">
        <v>1736</v>
      </c>
      <c r="F79" s="1010"/>
    </row>
    <row r="80" spans="1:83" ht="12.75">
      <c r="A80" s="906" t="s">
        <v>1291</v>
      </c>
      <c r="B80" s="941"/>
      <c r="C80" s="875" t="s">
        <v>1737</v>
      </c>
      <c r="D80" s="849" t="s">
        <v>114</v>
      </c>
      <c r="E80" s="850">
        <v>4285</v>
      </c>
      <c r="F80" s="896"/>
      <c r="G80" s="851">
        <f>E80*F80</f>
        <v>0</v>
      </c>
    </row>
    <row r="81" spans="1:101" ht="12.75">
      <c r="A81" s="906"/>
      <c r="B81" s="914"/>
      <c r="C81" s="875"/>
      <c r="D81" s="849"/>
      <c r="E81" s="850"/>
      <c r="F81" s="356"/>
      <c r="G81" s="851"/>
    </row>
    <row r="82" spans="1:101" ht="12.75">
      <c r="A82" s="907" t="s">
        <v>100</v>
      </c>
      <c r="B82" s="914"/>
      <c r="C82" s="953" t="s">
        <v>1738</v>
      </c>
      <c r="D82" s="849"/>
      <c r="E82" s="850"/>
      <c r="F82" s="356"/>
      <c r="G82" s="851"/>
    </row>
    <row r="83" spans="1:101" ht="165.75">
      <c r="A83" s="906"/>
      <c r="B83" s="941" t="s">
        <v>1730</v>
      </c>
      <c r="C83" s="875" t="s">
        <v>1739</v>
      </c>
      <c r="D83" s="849"/>
      <c r="E83" s="850"/>
      <c r="F83" s="356"/>
      <c r="G83" s="851"/>
    </row>
    <row r="84" spans="1:101" ht="102">
      <c r="A84" s="906"/>
      <c r="B84" s="914"/>
      <c r="C84" s="875" t="s">
        <v>1740</v>
      </c>
      <c r="D84" s="849"/>
      <c r="E84" s="850"/>
      <c r="F84" s="1011"/>
      <c r="G84" s="851"/>
    </row>
    <row r="85" spans="1:101" ht="12.75">
      <c r="A85" s="907" t="s">
        <v>1313</v>
      </c>
      <c r="B85" s="914"/>
      <c r="C85" s="875" t="s">
        <v>1741</v>
      </c>
      <c r="D85" s="849" t="s">
        <v>114</v>
      </c>
      <c r="E85" s="850">
        <v>4285</v>
      </c>
      <c r="F85" s="896"/>
      <c r="G85" s="851">
        <f>E85*F85</f>
        <v>0</v>
      </c>
      <c r="H85" s="360"/>
    </row>
    <row r="86" spans="1:101" ht="12.75">
      <c r="A86" s="907"/>
      <c r="B86" s="914"/>
      <c r="C86" s="875"/>
      <c r="D86" s="849"/>
      <c r="E86" s="850"/>
      <c r="F86" s="896"/>
      <c r="G86" s="851"/>
      <c r="H86" s="360"/>
    </row>
    <row r="87" spans="1:101" ht="12.75">
      <c r="A87" s="907" t="s">
        <v>94</v>
      </c>
      <c r="B87" s="914"/>
      <c r="C87" s="953" t="s">
        <v>1742</v>
      </c>
      <c r="D87" s="849"/>
      <c r="E87" s="850"/>
      <c r="F87" s="356"/>
      <c r="G87" s="851"/>
    </row>
    <row r="88" spans="1:101" ht="102">
      <c r="A88" s="907"/>
      <c r="B88" s="914"/>
      <c r="C88" s="875" t="s">
        <v>1743</v>
      </c>
      <c r="D88" s="849"/>
      <c r="E88" s="850"/>
      <c r="F88" s="896"/>
      <c r="G88" s="851"/>
      <c r="H88" s="360"/>
    </row>
    <row r="89" spans="1:101" ht="12.75">
      <c r="A89" s="906"/>
      <c r="B89" s="941"/>
      <c r="C89" s="875" t="s">
        <v>1670</v>
      </c>
      <c r="D89" s="849"/>
      <c r="E89" s="850"/>
      <c r="F89" s="356"/>
      <c r="G89" s="851"/>
    </row>
    <row r="90" spans="1:101" ht="12.75">
      <c r="A90" s="906" t="s">
        <v>1316</v>
      </c>
      <c r="B90" s="941"/>
      <c r="C90" s="875" t="s">
        <v>1744</v>
      </c>
      <c r="D90" s="849" t="s">
        <v>533</v>
      </c>
      <c r="E90" s="850">
        <v>1100</v>
      </c>
      <c r="F90" s="356"/>
      <c r="G90" s="851">
        <f>E90*F90</f>
        <v>0</v>
      </c>
    </row>
    <row r="91" spans="1:101" ht="12.75">
      <c r="A91" s="907"/>
      <c r="B91" s="914"/>
      <c r="C91" s="875"/>
      <c r="D91" s="849"/>
      <c r="E91" s="850"/>
      <c r="F91" s="896"/>
      <c r="G91" s="851"/>
      <c r="H91" s="360"/>
    </row>
    <row r="92" spans="1:101" s="347" customFormat="1" ht="15.75">
      <c r="A92" s="927"/>
      <c r="B92" s="928"/>
      <c r="C92" s="929" t="s">
        <v>1745</v>
      </c>
      <c r="D92" s="930"/>
      <c r="E92" s="919"/>
      <c r="F92" s="1003"/>
      <c r="G92" s="931">
        <f>SUM(G66:G91)</f>
        <v>0</v>
      </c>
      <c r="H92" s="346"/>
      <c r="I92" s="346"/>
      <c r="J92" s="346"/>
      <c r="K92" s="346"/>
      <c r="L92" s="346"/>
      <c r="M92" s="346"/>
      <c r="N92" s="346"/>
      <c r="O92" s="346"/>
      <c r="P92" s="346"/>
      <c r="Q92" s="346"/>
      <c r="R92" s="346"/>
      <c r="S92" s="346"/>
      <c r="T92" s="346"/>
      <c r="U92" s="346"/>
      <c r="V92" s="346"/>
      <c r="W92" s="346"/>
      <c r="X92" s="346"/>
      <c r="Y92" s="346"/>
      <c r="Z92" s="346"/>
      <c r="AA92" s="346"/>
      <c r="AB92" s="346"/>
      <c r="AC92" s="346"/>
      <c r="AD92" s="346"/>
      <c r="AE92" s="346"/>
      <c r="AF92" s="346"/>
      <c r="AG92" s="346"/>
      <c r="AH92" s="346"/>
      <c r="AI92" s="346"/>
      <c r="AJ92" s="346"/>
      <c r="AK92" s="346"/>
      <c r="AL92" s="346"/>
      <c r="AM92" s="346"/>
      <c r="AN92" s="346"/>
      <c r="AO92" s="346"/>
      <c r="AP92" s="346"/>
      <c r="AQ92" s="346"/>
      <c r="AR92" s="346"/>
      <c r="AS92" s="346"/>
      <c r="AT92" s="346"/>
      <c r="AU92" s="346"/>
      <c r="AV92" s="346"/>
      <c r="AW92" s="346"/>
      <c r="AX92" s="346"/>
      <c r="AY92" s="346"/>
      <c r="AZ92" s="346"/>
      <c r="BA92" s="346"/>
      <c r="BB92" s="346"/>
      <c r="BC92" s="346"/>
      <c r="BD92" s="346"/>
      <c r="BE92" s="346"/>
      <c r="BF92" s="346"/>
      <c r="BG92" s="346"/>
      <c r="BH92" s="346"/>
      <c r="BI92" s="346"/>
      <c r="BJ92" s="346"/>
      <c r="BK92" s="346"/>
      <c r="BL92" s="346"/>
      <c r="BM92" s="346"/>
      <c r="BN92" s="346"/>
      <c r="BO92" s="346"/>
      <c r="BP92" s="346"/>
      <c r="BQ92" s="346"/>
      <c r="BR92" s="346"/>
      <c r="BS92" s="346"/>
      <c r="BT92" s="346"/>
      <c r="BU92" s="346"/>
      <c r="BV92" s="346"/>
      <c r="BW92" s="346"/>
      <c r="BX92" s="346"/>
      <c r="BY92" s="346"/>
      <c r="BZ92" s="346"/>
      <c r="CA92" s="346"/>
      <c r="CB92" s="346"/>
      <c r="CC92" s="346"/>
      <c r="CD92" s="346"/>
      <c r="CE92" s="346"/>
    </row>
    <row r="93" spans="1:101" s="361" customFormat="1" ht="12.75">
      <c r="A93" s="954"/>
      <c r="B93" s="955"/>
      <c r="C93" s="956"/>
      <c r="D93" s="957"/>
      <c r="E93" s="958"/>
      <c r="F93" s="1012"/>
      <c r="G93" s="959"/>
    </row>
    <row r="94" spans="1:101" s="347" customFormat="1" ht="15.75">
      <c r="A94" s="960" t="s">
        <v>1746</v>
      </c>
      <c r="B94" s="960"/>
      <c r="C94" s="961" t="s">
        <v>1747</v>
      </c>
      <c r="D94" s="962"/>
      <c r="E94" s="963"/>
      <c r="F94" s="1013"/>
      <c r="G94" s="964"/>
      <c r="H94" s="346"/>
      <c r="I94" s="346"/>
      <c r="J94" s="346"/>
      <c r="K94" s="346"/>
      <c r="L94" s="346"/>
      <c r="M94" s="346"/>
      <c r="N94" s="346"/>
      <c r="O94" s="346"/>
      <c r="P94" s="346"/>
      <c r="Q94" s="346"/>
      <c r="R94" s="346"/>
      <c r="S94" s="346"/>
      <c r="T94" s="346"/>
      <c r="U94" s="346"/>
      <c r="V94" s="346"/>
      <c r="W94" s="346"/>
      <c r="X94" s="346"/>
      <c r="Y94" s="346"/>
      <c r="Z94" s="346"/>
      <c r="AA94" s="346"/>
      <c r="AB94" s="346"/>
      <c r="AC94" s="346"/>
      <c r="AD94" s="346"/>
      <c r="AE94" s="346"/>
      <c r="AF94" s="346"/>
      <c r="AG94" s="346"/>
      <c r="AH94" s="346"/>
      <c r="AI94" s="346"/>
      <c r="AJ94" s="346"/>
      <c r="AK94" s="346"/>
      <c r="AL94" s="346"/>
      <c r="AM94" s="346"/>
      <c r="AN94" s="346"/>
      <c r="AO94" s="346"/>
      <c r="AP94" s="346"/>
      <c r="AQ94" s="346"/>
      <c r="AR94" s="346"/>
      <c r="AS94" s="346"/>
      <c r="AT94" s="346"/>
      <c r="AU94" s="346"/>
      <c r="AV94" s="346"/>
      <c r="AW94" s="346"/>
      <c r="AX94" s="346"/>
      <c r="AY94" s="346"/>
      <c r="AZ94" s="346"/>
      <c r="BA94" s="346"/>
      <c r="BB94" s="346"/>
      <c r="BC94" s="346"/>
      <c r="BD94" s="346"/>
      <c r="BE94" s="346"/>
      <c r="BF94" s="346"/>
      <c r="BG94" s="346"/>
      <c r="BH94" s="346"/>
      <c r="BI94" s="346"/>
      <c r="BJ94" s="346"/>
      <c r="BK94" s="346"/>
      <c r="BL94" s="346"/>
      <c r="BM94" s="346"/>
      <c r="BN94" s="346"/>
      <c r="BO94" s="346"/>
      <c r="BP94" s="346"/>
      <c r="BQ94" s="346"/>
      <c r="BR94" s="346"/>
      <c r="BS94" s="346"/>
      <c r="BT94" s="346"/>
      <c r="BU94" s="346"/>
      <c r="BV94" s="346"/>
      <c r="BW94" s="346"/>
      <c r="BX94" s="346"/>
      <c r="BY94" s="346"/>
      <c r="BZ94" s="346"/>
      <c r="CA94" s="346"/>
      <c r="CB94" s="346"/>
      <c r="CC94" s="346"/>
      <c r="CD94" s="346"/>
      <c r="CE94" s="346"/>
      <c r="CF94" s="346"/>
      <c r="CG94" s="346"/>
      <c r="CH94" s="346"/>
      <c r="CI94" s="346"/>
      <c r="CJ94" s="346"/>
      <c r="CK94" s="346"/>
      <c r="CL94" s="346"/>
      <c r="CM94" s="346"/>
      <c r="CN94" s="346"/>
      <c r="CO94" s="346"/>
      <c r="CP94" s="346"/>
      <c r="CQ94" s="346"/>
      <c r="CR94" s="346"/>
      <c r="CS94" s="346"/>
      <c r="CT94" s="346"/>
      <c r="CU94" s="346"/>
      <c r="CV94" s="346"/>
      <c r="CW94" s="346"/>
    </row>
    <row r="95" spans="1:101" s="347" customFormat="1" ht="15.75">
      <c r="A95" s="921"/>
      <c r="B95" s="922"/>
      <c r="C95" s="923"/>
      <c r="D95" s="924"/>
      <c r="E95" s="925"/>
      <c r="F95" s="1006"/>
      <c r="G95" s="926"/>
      <c r="H95" s="346"/>
      <c r="I95" s="346"/>
      <c r="J95" s="346"/>
      <c r="K95" s="346"/>
      <c r="L95" s="346"/>
      <c r="M95" s="346"/>
      <c r="N95" s="346"/>
      <c r="O95" s="346"/>
      <c r="P95" s="346"/>
      <c r="Q95" s="346"/>
      <c r="R95" s="346"/>
      <c r="S95" s="346"/>
      <c r="T95" s="346"/>
      <c r="U95" s="346"/>
      <c r="V95" s="346"/>
      <c r="W95" s="346"/>
      <c r="X95" s="346"/>
      <c r="Y95" s="346"/>
      <c r="Z95" s="346"/>
      <c r="AA95" s="346"/>
      <c r="AB95" s="346"/>
      <c r="AC95" s="346"/>
      <c r="AD95" s="346"/>
      <c r="AE95" s="346"/>
      <c r="AF95" s="346"/>
      <c r="AG95" s="346"/>
      <c r="AH95" s="346"/>
      <c r="AI95" s="346"/>
      <c r="AJ95" s="346"/>
      <c r="AK95" s="346"/>
      <c r="AL95" s="346"/>
      <c r="AM95" s="346"/>
      <c r="AN95" s="346"/>
      <c r="AO95" s="346"/>
      <c r="AP95" s="346"/>
      <c r="AQ95" s="346"/>
      <c r="AR95" s="346"/>
      <c r="AS95" s="346"/>
      <c r="AT95" s="346"/>
      <c r="AU95" s="346"/>
      <c r="AV95" s="346"/>
      <c r="AW95" s="346"/>
      <c r="AX95" s="346"/>
      <c r="AY95" s="346"/>
      <c r="AZ95" s="346"/>
      <c r="BA95" s="346"/>
      <c r="BB95" s="346"/>
      <c r="BC95" s="346"/>
      <c r="BD95" s="346"/>
      <c r="BE95" s="346"/>
      <c r="BF95" s="346"/>
      <c r="BG95" s="346"/>
      <c r="BH95" s="346"/>
      <c r="BI95" s="346"/>
      <c r="BJ95" s="346"/>
      <c r="BK95" s="346"/>
      <c r="BL95" s="346"/>
      <c r="BM95" s="346"/>
      <c r="BN95" s="346"/>
      <c r="BO95" s="346"/>
      <c r="BP95" s="346"/>
      <c r="BQ95" s="346"/>
      <c r="BR95" s="346"/>
      <c r="BS95" s="346"/>
      <c r="BT95" s="346"/>
      <c r="BU95" s="346"/>
      <c r="BV95" s="346"/>
      <c r="BW95" s="346"/>
      <c r="BX95" s="346"/>
      <c r="BY95" s="346"/>
      <c r="BZ95" s="346"/>
      <c r="CA95" s="346"/>
      <c r="CB95" s="346"/>
      <c r="CC95" s="346"/>
      <c r="CD95" s="346"/>
      <c r="CE95" s="346"/>
      <c r="CF95" s="346"/>
      <c r="CG95" s="346"/>
      <c r="CH95" s="346"/>
      <c r="CI95" s="346"/>
      <c r="CJ95" s="346"/>
      <c r="CK95" s="346"/>
      <c r="CL95" s="346"/>
      <c r="CM95" s="346"/>
      <c r="CN95" s="346"/>
      <c r="CO95" s="346"/>
      <c r="CP95" s="346"/>
      <c r="CQ95" s="346"/>
      <c r="CR95" s="346"/>
      <c r="CS95" s="346"/>
      <c r="CT95" s="346"/>
      <c r="CU95" s="346"/>
      <c r="CV95" s="346"/>
      <c r="CW95" s="346"/>
    </row>
    <row r="96" spans="1:101" ht="12.75">
      <c r="A96" s="907" t="s">
        <v>87</v>
      </c>
      <c r="B96" s="914" t="s">
        <v>1748</v>
      </c>
      <c r="C96" s="953" t="s">
        <v>1749</v>
      </c>
      <c r="D96" s="849"/>
      <c r="E96" s="850"/>
      <c r="F96" s="896"/>
      <c r="G96" s="851"/>
    </row>
    <row r="97" spans="1:7" ht="12.75">
      <c r="A97" s="907" t="s">
        <v>1269</v>
      </c>
      <c r="B97" s="965" t="s">
        <v>1750</v>
      </c>
      <c r="C97" s="953" t="s">
        <v>1751</v>
      </c>
      <c r="D97" s="849"/>
      <c r="E97" s="850"/>
      <c r="F97" s="896"/>
      <c r="G97" s="851"/>
    </row>
    <row r="98" spans="1:7" ht="12.75">
      <c r="A98" s="907"/>
      <c r="B98" s="966" t="s">
        <v>1750</v>
      </c>
      <c r="C98" s="953" t="s">
        <v>1752</v>
      </c>
      <c r="D98" s="849"/>
      <c r="E98" s="850"/>
      <c r="F98" s="896"/>
      <c r="G98" s="851"/>
    </row>
    <row r="99" spans="1:7" ht="85.5" customHeight="1">
      <c r="A99" s="907"/>
      <c r="B99" s="965"/>
      <c r="C99" s="875" t="s">
        <v>1753</v>
      </c>
      <c r="D99" s="849"/>
      <c r="E99" s="850"/>
      <c r="F99" s="896"/>
      <c r="G99" s="851"/>
    </row>
    <row r="100" spans="1:7" ht="12.75">
      <c r="A100" s="907"/>
      <c r="B100" s="965"/>
      <c r="C100" s="875" t="s">
        <v>1670</v>
      </c>
      <c r="D100" s="849"/>
      <c r="E100" s="850"/>
      <c r="F100" s="896"/>
      <c r="G100" s="851"/>
    </row>
    <row r="101" spans="1:7" ht="25.5">
      <c r="A101" s="906"/>
      <c r="B101" s="353"/>
      <c r="C101" s="875" t="s">
        <v>1754</v>
      </c>
      <c r="D101" s="849"/>
      <c r="E101" s="850"/>
      <c r="F101" s="1011"/>
      <c r="G101" s="851"/>
    </row>
    <row r="102" spans="1:7" ht="12.75">
      <c r="A102" s="907" t="s">
        <v>1725</v>
      </c>
      <c r="B102" s="965"/>
      <c r="C102" s="875" t="s">
        <v>1755</v>
      </c>
      <c r="D102" s="849" t="s">
        <v>1293</v>
      </c>
      <c r="E102" s="850">
        <v>740</v>
      </c>
      <c r="F102" s="896"/>
      <c r="G102" s="851">
        <f>E102*F102</f>
        <v>0</v>
      </c>
    </row>
    <row r="103" spans="1:7" ht="12.75">
      <c r="A103" s="907" t="s">
        <v>1727</v>
      </c>
      <c r="B103" s="965"/>
      <c r="C103" s="875" t="s">
        <v>1756</v>
      </c>
      <c r="D103" s="849" t="s">
        <v>1293</v>
      </c>
      <c r="E103" s="850">
        <v>245</v>
      </c>
      <c r="F103" s="896"/>
      <c r="G103" s="851">
        <f>E103*F103</f>
        <v>0</v>
      </c>
    </row>
    <row r="104" spans="1:7" ht="12.75">
      <c r="A104" s="907"/>
      <c r="B104" s="965"/>
      <c r="C104" s="875"/>
      <c r="D104" s="849"/>
      <c r="E104" s="850"/>
      <c r="F104" s="896"/>
      <c r="G104" s="967"/>
    </row>
    <row r="105" spans="1:7" ht="12.75">
      <c r="A105" s="819" t="s">
        <v>90</v>
      </c>
      <c r="B105" s="914" t="s">
        <v>1748</v>
      </c>
      <c r="C105" s="953" t="s">
        <v>1749</v>
      </c>
      <c r="D105" s="849"/>
      <c r="E105" s="850"/>
      <c r="F105" s="896"/>
      <c r="G105" s="851"/>
    </row>
    <row r="106" spans="1:7" ht="293.25">
      <c r="A106" s="819"/>
      <c r="B106" s="914"/>
      <c r="C106" s="953" t="s">
        <v>1757</v>
      </c>
      <c r="D106" s="849"/>
      <c r="E106" s="850"/>
      <c r="F106" s="896"/>
      <c r="G106" s="851"/>
    </row>
    <row r="107" spans="1:7" ht="25.5">
      <c r="A107" s="907" t="s">
        <v>1288</v>
      </c>
      <c r="B107" s="914" t="s">
        <v>1758</v>
      </c>
      <c r="C107" s="953" t="s">
        <v>1759</v>
      </c>
      <c r="D107" s="849"/>
      <c r="E107" s="850"/>
      <c r="F107" s="896"/>
      <c r="G107" s="851"/>
    </row>
    <row r="108" spans="1:7" ht="102">
      <c r="A108" s="907"/>
      <c r="B108" s="965"/>
      <c r="C108" s="875" t="s">
        <v>1760</v>
      </c>
      <c r="D108" s="849"/>
      <c r="E108" s="850"/>
      <c r="F108" s="896"/>
      <c r="G108" s="851"/>
    </row>
    <row r="109" spans="1:7" ht="12.75">
      <c r="A109" s="907"/>
      <c r="B109" s="965"/>
      <c r="C109" s="875" t="s">
        <v>1670</v>
      </c>
      <c r="D109" s="849"/>
      <c r="E109" s="850"/>
      <c r="F109" s="896"/>
      <c r="G109" s="851"/>
    </row>
    <row r="110" spans="1:7" ht="117">
      <c r="A110" s="907"/>
      <c r="B110" s="965"/>
      <c r="C110" s="875" t="s">
        <v>1761</v>
      </c>
      <c r="D110" s="849"/>
      <c r="E110" s="850"/>
      <c r="F110" s="896"/>
      <c r="G110" s="851"/>
    </row>
    <row r="111" spans="1:7" ht="12.75">
      <c r="A111" s="907" t="s">
        <v>1762</v>
      </c>
      <c r="B111" s="965"/>
      <c r="C111" s="875" t="s">
        <v>1544</v>
      </c>
      <c r="D111" s="849" t="s">
        <v>1673</v>
      </c>
      <c r="E111" s="850">
        <v>565</v>
      </c>
      <c r="F111" s="896">
        <v>0</v>
      </c>
      <c r="G111" s="851">
        <f>E111*F111</f>
        <v>0</v>
      </c>
    </row>
    <row r="112" spans="1:7" ht="12.75">
      <c r="A112" s="907" t="s">
        <v>1763</v>
      </c>
      <c r="B112" s="965"/>
      <c r="C112" s="875" t="s">
        <v>1546</v>
      </c>
      <c r="D112" s="849" t="s">
        <v>1673</v>
      </c>
      <c r="E112" s="850">
        <v>2</v>
      </c>
      <c r="F112" s="896"/>
      <c r="G112" s="851">
        <f>E112*F112</f>
        <v>0</v>
      </c>
    </row>
    <row r="113" spans="1:7" ht="12.75">
      <c r="A113" s="907"/>
      <c r="B113" s="965"/>
      <c r="C113" s="875"/>
      <c r="D113" s="849"/>
      <c r="E113" s="850"/>
      <c r="F113" s="896"/>
      <c r="G113" s="851"/>
    </row>
    <row r="114" spans="1:7" ht="12.75">
      <c r="A114" s="907" t="s">
        <v>1438</v>
      </c>
      <c r="B114" s="914"/>
      <c r="C114" s="953" t="s">
        <v>1764</v>
      </c>
      <c r="D114" s="849"/>
      <c r="E114" s="850"/>
      <c r="F114" s="896"/>
      <c r="G114" s="851"/>
    </row>
    <row r="115" spans="1:7" ht="102">
      <c r="A115" s="907"/>
      <c r="B115" s="965"/>
      <c r="C115" s="875" t="s">
        <v>1549</v>
      </c>
      <c r="D115" s="849"/>
      <c r="E115" s="850"/>
      <c r="F115" s="896"/>
      <c r="G115" s="851"/>
    </row>
    <row r="116" spans="1:7" ht="12.75">
      <c r="A116" s="907"/>
      <c r="B116" s="965"/>
      <c r="C116" s="875" t="s">
        <v>1670</v>
      </c>
      <c r="D116" s="849"/>
      <c r="E116" s="850"/>
      <c r="F116" s="896"/>
      <c r="G116" s="851"/>
    </row>
    <row r="117" spans="1:7" ht="12.75">
      <c r="A117" s="907"/>
      <c r="B117" s="965"/>
      <c r="C117" s="875" t="s">
        <v>1765</v>
      </c>
      <c r="D117" s="849" t="s">
        <v>1630</v>
      </c>
      <c r="E117" s="850">
        <v>366</v>
      </c>
      <c r="F117" s="896"/>
      <c r="G117" s="851">
        <f>E117*F117</f>
        <v>0</v>
      </c>
    </row>
    <row r="118" spans="1:7" ht="12.75">
      <c r="A118" s="907"/>
      <c r="B118" s="965"/>
      <c r="C118" s="875"/>
      <c r="D118" s="849"/>
      <c r="E118" s="850"/>
      <c r="F118" s="896"/>
      <c r="G118" s="851"/>
    </row>
    <row r="119" spans="1:7" ht="12.75">
      <c r="A119" s="907" t="s">
        <v>1440</v>
      </c>
      <c r="B119" s="914" t="s">
        <v>1766</v>
      </c>
      <c r="C119" s="953" t="s">
        <v>1767</v>
      </c>
      <c r="D119" s="849"/>
      <c r="E119" s="850"/>
      <c r="F119" s="896"/>
      <c r="G119" s="851"/>
    </row>
    <row r="120" spans="1:7" ht="153">
      <c r="A120" s="907"/>
      <c r="B120" s="965"/>
      <c r="C120" s="875" t="s">
        <v>1768</v>
      </c>
      <c r="E120" s="968"/>
      <c r="F120" s="1014"/>
    </row>
    <row r="121" spans="1:7" ht="12.75">
      <c r="A121" s="907"/>
      <c r="B121" s="965"/>
      <c r="C121" s="875" t="s">
        <v>1670</v>
      </c>
      <c r="D121" s="849"/>
      <c r="E121" s="850"/>
      <c r="F121" s="896"/>
      <c r="G121" s="851"/>
    </row>
    <row r="122" spans="1:7" ht="40.5">
      <c r="A122" s="907"/>
      <c r="B122" s="965"/>
      <c r="C122" s="875" t="s">
        <v>1769</v>
      </c>
      <c r="D122" s="849" t="s">
        <v>1673</v>
      </c>
      <c r="E122" s="850">
        <v>37</v>
      </c>
      <c r="F122" s="896"/>
      <c r="G122" s="851">
        <f>E122*F122</f>
        <v>0</v>
      </c>
    </row>
    <row r="123" spans="1:7" ht="12.75">
      <c r="A123" s="907"/>
      <c r="B123" s="965"/>
      <c r="C123" s="875"/>
      <c r="D123" s="849"/>
      <c r="E123" s="850"/>
      <c r="F123" s="896"/>
      <c r="G123" s="851"/>
    </row>
    <row r="124" spans="1:7" ht="12.75">
      <c r="A124" s="907" t="s">
        <v>1770</v>
      </c>
      <c r="B124" s="914" t="s">
        <v>1771</v>
      </c>
      <c r="C124" s="953" t="s">
        <v>1772</v>
      </c>
      <c r="D124" s="849"/>
      <c r="E124" s="850"/>
      <c r="F124" s="896"/>
      <c r="G124" s="851"/>
    </row>
    <row r="125" spans="1:7" s="362" customFormat="1" ht="102">
      <c r="A125" s="819" t="s">
        <v>1773</v>
      </c>
      <c r="B125" s="847"/>
      <c r="C125" s="847" t="s">
        <v>1774</v>
      </c>
      <c r="D125" s="849"/>
      <c r="E125" s="850"/>
      <c r="F125" s="896"/>
      <c r="G125" s="851"/>
    </row>
    <row r="126" spans="1:7" s="362" customFormat="1" ht="51">
      <c r="A126" s="819"/>
      <c r="B126" s="847"/>
      <c r="C126" s="847" t="s">
        <v>1775</v>
      </c>
      <c r="D126" s="849"/>
      <c r="E126" s="850"/>
      <c r="F126" s="896"/>
      <c r="G126" s="851"/>
    </row>
    <row r="127" spans="1:7" s="362" customFormat="1" ht="127.5" customHeight="1">
      <c r="A127" s="819"/>
      <c r="B127" s="847"/>
      <c r="C127" s="847" t="s">
        <v>1776</v>
      </c>
      <c r="D127" s="849"/>
      <c r="E127" s="850"/>
      <c r="F127" s="896"/>
      <c r="G127" s="851"/>
    </row>
    <row r="128" spans="1:7" s="362" customFormat="1" ht="12.75">
      <c r="A128" s="907" t="s">
        <v>1777</v>
      </c>
      <c r="B128" s="847"/>
      <c r="C128" s="232" t="s">
        <v>1778</v>
      </c>
      <c r="D128" s="849" t="s">
        <v>1293</v>
      </c>
      <c r="E128" s="850">
        <v>170</v>
      </c>
      <c r="F128" s="896"/>
      <c r="G128" s="880">
        <f>E128*F128</f>
        <v>0</v>
      </c>
    </row>
    <row r="129" spans="1:7" s="362" customFormat="1" ht="12.75">
      <c r="A129" s="907" t="s">
        <v>1779</v>
      </c>
      <c r="B129" s="847"/>
      <c r="C129" s="232" t="s">
        <v>1780</v>
      </c>
      <c r="D129" s="849" t="s">
        <v>1293</v>
      </c>
      <c r="E129" s="850">
        <v>13</v>
      </c>
      <c r="F129" s="896"/>
      <c r="G129" s="880">
        <f>E129*F129</f>
        <v>0</v>
      </c>
    </row>
    <row r="130" spans="1:7" s="362" customFormat="1" ht="12.75">
      <c r="A130" s="907" t="s">
        <v>1781</v>
      </c>
      <c r="B130" s="847"/>
      <c r="C130" s="232" t="s">
        <v>1782</v>
      </c>
      <c r="D130" s="849" t="s">
        <v>1293</v>
      </c>
      <c r="E130" s="850">
        <v>42</v>
      </c>
      <c r="F130" s="896"/>
      <c r="G130" s="880">
        <f>E130*F130</f>
        <v>0</v>
      </c>
    </row>
    <row r="131" spans="1:7" s="362" customFormat="1" ht="12.75">
      <c r="A131" s="907" t="s">
        <v>1783</v>
      </c>
      <c r="B131" s="847"/>
      <c r="C131" s="232" t="s">
        <v>1784</v>
      </c>
      <c r="D131" s="849" t="s">
        <v>1293</v>
      </c>
      <c r="E131" s="850">
        <v>77</v>
      </c>
      <c r="F131" s="896"/>
      <c r="G131" s="880">
        <f>E131*F131</f>
        <v>0</v>
      </c>
    </row>
    <row r="132" spans="1:7" s="362" customFormat="1" ht="12.75">
      <c r="A132" s="907" t="s">
        <v>1785</v>
      </c>
      <c r="B132" s="847"/>
      <c r="C132" s="232" t="s">
        <v>1786</v>
      </c>
      <c r="D132" s="849" t="s">
        <v>1293</v>
      </c>
      <c r="E132" s="850">
        <v>20</v>
      </c>
      <c r="F132" s="896"/>
      <c r="G132" s="880">
        <f>E132*F132</f>
        <v>0</v>
      </c>
    </row>
    <row r="133" spans="1:7" s="362" customFormat="1" ht="12.75">
      <c r="A133" s="819"/>
      <c r="B133" s="847"/>
      <c r="C133" s="847"/>
      <c r="D133" s="849"/>
      <c r="E133" s="850"/>
      <c r="F133" s="896"/>
      <c r="G133" s="880"/>
    </row>
    <row r="134" spans="1:7" s="362" customFormat="1" ht="89.25">
      <c r="A134" s="819" t="s">
        <v>1787</v>
      </c>
      <c r="B134" s="847"/>
      <c r="C134" s="875" t="s">
        <v>1788</v>
      </c>
      <c r="D134" s="849"/>
      <c r="E134" s="969"/>
      <c r="F134" s="896"/>
      <c r="G134" s="880"/>
    </row>
    <row r="135" spans="1:7" s="362" customFormat="1" ht="12.75">
      <c r="A135" s="819"/>
      <c r="B135" s="847"/>
      <c r="C135" s="875" t="s">
        <v>1789</v>
      </c>
      <c r="D135" s="849"/>
      <c r="E135" s="969"/>
      <c r="F135" s="896"/>
      <c r="G135" s="880"/>
    </row>
    <row r="136" spans="1:7" s="362" customFormat="1" ht="76.5">
      <c r="A136" s="819"/>
      <c r="B136" s="847"/>
      <c r="C136" s="875" t="s">
        <v>1790</v>
      </c>
      <c r="D136" s="849"/>
      <c r="E136" s="969"/>
      <c r="F136" s="896"/>
      <c r="G136" s="880"/>
    </row>
    <row r="137" spans="1:7" s="362" customFormat="1" ht="114.75">
      <c r="A137" s="819"/>
      <c r="B137" s="847"/>
      <c r="C137" s="875" t="s">
        <v>1791</v>
      </c>
      <c r="D137" s="849"/>
      <c r="E137" s="969"/>
      <c r="F137" s="896"/>
      <c r="G137" s="880"/>
    </row>
    <row r="138" spans="1:7" s="362" customFormat="1" ht="12.75">
      <c r="A138" s="819"/>
      <c r="B138" s="847"/>
      <c r="C138" s="847" t="s">
        <v>1792</v>
      </c>
      <c r="D138" s="849"/>
      <c r="E138" s="969"/>
      <c r="F138" s="896"/>
      <c r="G138" s="880"/>
    </row>
    <row r="139" spans="1:7" s="362" customFormat="1" ht="12.75">
      <c r="A139" s="907" t="s">
        <v>1793</v>
      </c>
      <c r="B139" s="847"/>
      <c r="C139" s="847" t="s">
        <v>1778</v>
      </c>
      <c r="D139" s="849" t="s">
        <v>1293</v>
      </c>
      <c r="E139" s="850">
        <v>40</v>
      </c>
      <c r="F139" s="896"/>
      <c r="G139" s="880">
        <f>E139*F139</f>
        <v>0</v>
      </c>
    </row>
    <row r="140" spans="1:7" s="362" customFormat="1" ht="12.75">
      <c r="A140" s="907" t="s">
        <v>1794</v>
      </c>
      <c r="B140" s="847"/>
      <c r="C140" s="847" t="s">
        <v>1780</v>
      </c>
      <c r="D140" s="849" t="s">
        <v>1293</v>
      </c>
      <c r="E140" s="850">
        <v>28</v>
      </c>
      <c r="F140" s="896"/>
      <c r="G140" s="880">
        <f>E140*F140</f>
        <v>0</v>
      </c>
    </row>
    <row r="141" spans="1:7" ht="12.75">
      <c r="A141" s="819"/>
      <c r="B141" s="914"/>
      <c r="C141" s="875"/>
      <c r="D141" s="849"/>
      <c r="E141" s="850"/>
      <c r="F141" s="896"/>
      <c r="G141" s="851"/>
    </row>
    <row r="142" spans="1:7" ht="12.75">
      <c r="A142" s="907" t="s">
        <v>1795</v>
      </c>
      <c r="B142" s="914" t="s">
        <v>1796</v>
      </c>
      <c r="C142" s="953" t="s">
        <v>1797</v>
      </c>
      <c r="D142" s="849"/>
      <c r="E142" s="850"/>
      <c r="F142" s="896"/>
      <c r="G142" s="851"/>
    </row>
    <row r="143" spans="1:7" ht="195" customHeight="1">
      <c r="A143" s="907"/>
      <c r="B143" s="965"/>
      <c r="C143" s="875" t="s">
        <v>1798</v>
      </c>
      <c r="D143" s="849"/>
      <c r="E143" s="850"/>
      <c r="F143" s="896"/>
      <c r="G143" s="851"/>
    </row>
    <row r="144" spans="1:7" ht="94.5" customHeight="1">
      <c r="A144" s="907"/>
      <c r="B144" s="965"/>
      <c r="C144" s="875" t="s">
        <v>1799</v>
      </c>
      <c r="D144" s="849"/>
      <c r="E144" s="850"/>
      <c r="F144" s="896"/>
      <c r="G144" s="851"/>
    </row>
    <row r="145" spans="1:7" ht="73.5" customHeight="1">
      <c r="A145" s="907" t="s">
        <v>1800</v>
      </c>
      <c r="B145" s="965"/>
      <c r="C145" s="875" t="s">
        <v>1801</v>
      </c>
      <c r="D145" s="849" t="s">
        <v>1673</v>
      </c>
      <c r="E145" s="850">
        <v>126</v>
      </c>
      <c r="F145" s="896"/>
      <c r="G145" s="851">
        <f>E145*F145</f>
        <v>0</v>
      </c>
    </row>
    <row r="146" spans="1:7" ht="84.75" customHeight="1">
      <c r="A146" s="907" t="s">
        <v>1802</v>
      </c>
      <c r="B146" s="965"/>
      <c r="C146" s="875" t="s">
        <v>1803</v>
      </c>
      <c r="D146" s="849" t="s">
        <v>1673</v>
      </c>
      <c r="E146" s="850">
        <v>240</v>
      </c>
      <c r="F146" s="896"/>
      <c r="G146" s="851">
        <f>E146*F146</f>
        <v>0</v>
      </c>
    </row>
    <row r="147" spans="1:7" ht="83.25" customHeight="1">
      <c r="A147" s="907" t="s">
        <v>1804</v>
      </c>
      <c r="B147" s="965"/>
      <c r="C147" s="822" t="s">
        <v>1805</v>
      </c>
      <c r="D147" s="849" t="s">
        <v>1673</v>
      </c>
      <c r="E147" s="850">
        <v>141</v>
      </c>
      <c r="F147" s="896">
        <v>0</v>
      </c>
      <c r="G147" s="851">
        <f>E147*F147</f>
        <v>0</v>
      </c>
    </row>
    <row r="148" spans="1:7" ht="12.75">
      <c r="A148" s="907"/>
      <c r="B148" s="965"/>
      <c r="C148" s="875"/>
      <c r="D148" s="849"/>
      <c r="E148" s="850"/>
      <c r="F148" s="896"/>
      <c r="G148" s="851"/>
    </row>
    <row r="149" spans="1:7" ht="12.75">
      <c r="A149" s="907" t="s">
        <v>1806</v>
      </c>
      <c r="B149" s="914"/>
      <c r="C149" s="953" t="s">
        <v>1807</v>
      </c>
      <c r="D149" s="849"/>
      <c r="E149" s="850"/>
      <c r="F149" s="896"/>
      <c r="G149" s="851"/>
    </row>
    <row r="150" spans="1:7" ht="51">
      <c r="A150" s="907"/>
      <c r="B150" s="965"/>
      <c r="C150" s="875" t="s">
        <v>1808</v>
      </c>
      <c r="E150" s="968"/>
      <c r="F150" s="1014"/>
    </row>
    <row r="151" spans="1:7" ht="25.5">
      <c r="A151" s="907"/>
      <c r="B151" s="965"/>
      <c r="C151" s="875" t="s">
        <v>1809</v>
      </c>
      <c r="F151" s="1010"/>
    </row>
    <row r="152" spans="1:7" ht="27.75">
      <c r="A152" s="907"/>
      <c r="B152" s="965"/>
      <c r="C152" s="875" t="s">
        <v>1810</v>
      </c>
      <c r="D152" s="849" t="s">
        <v>1673</v>
      </c>
      <c r="E152" s="850">
        <v>185</v>
      </c>
      <c r="F152" s="896"/>
      <c r="G152" s="851">
        <f>E152*F152</f>
        <v>0</v>
      </c>
    </row>
    <row r="153" spans="1:7" ht="12.75">
      <c r="A153" s="907"/>
      <c r="B153" s="965"/>
      <c r="C153" s="875"/>
      <c r="D153" s="849"/>
      <c r="E153" s="850"/>
      <c r="F153" s="896"/>
      <c r="G153" s="851"/>
    </row>
    <row r="154" spans="1:7" ht="12.75">
      <c r="A154" s="907" t="s">
        <v>1811</v>
      </c>
      <c r="B154" s="914" t="s">
        <v>1812</v>
      </c>
      <c r="C154" s="953" t="s">
        <v>1813</v>
      </c>
      <c r="D154" s="849"/>
      <c r="E154" s="850"/>
      <c r="F154" s="896"/>
      <c r="G154" s="851"/>
    </row>
    <row r="155" spans="1:7" s="362" customFormat="1" ht="204">
      <c r="A155" s="907"/>
      <c r="B155" s="847"/>
      <c r="C155" s="847" t="s">
        <v>1562</v>
      </c>
      <c r="D155" s="849" t="s">
        <v>1630</v>
      </c>
      <c r="E155" s="850">
        <v>972</v>
      </c>
      <c r="F155" s="896"/>
      <c r="G155" s="880">
        <f>E155*F155</f>
        <v>0</v>
      </c>
    </row>
    <row r="156" spans="1:7" s="362" customFormat="1" ht="12.75">
      <c r="A156" s="907"/>
      <c r="B156" s="847"/>
      <c r="C156" s="847"/>
      <c r="D156" s="849"/>
      <c r="E156" s="850"/>
      <c r="F156" s="896"/>
      <c r="G156" s="880"/>
    </row>
    <row r="157" spans="1:7" ht="12.75">
      <c r="A157" s="907" t="s">
        <v>91</v>
      </c>
      <c r="B157" s="966"/>
      <c r="C157" s="953" t="s">
        <v>1814</v>
      </c>
      <c r="D157" s="849"/>
      <c r="E157" s="850"/>
      <c r="F157" s="896"/>
      <c r="G157" s="851"/>
    </row>
    <row r="158" spans="1:7" s="233" customFormat="1" ht="25.5">
      <c r="A158" s="907" t="s">
        <v>1291</v>
      </c>
      <c r="B158" s="232"/>
      <c r="C158" s="875" t="s">
        <v>1815</v>
      </c>
      <c r="D158" s="232"/>
      <c r="E158" s="850"/>
      <c r="F158" s="896"/>
      <c r="G158" s="880"/>
    </row>
    <row r="159" spans="1:7" s="233" customFormat="1" ht="204">
      <c r="A159" s="907"/>
      <c r="B159" s="232"/>
      <c r="C159" s="875" t="s">
        <v>1816</v>
      </c>
      <c r="D159" s="232"/>
      <c r="E159" s="850"/>
      <c r="F159" s="896"/>
      <c r="G159" s="880"/>
    </row>
    <row r="160" spans="1:7" s="233" customFormat="1" ht="142.5" customHeight="1">
      <c r="A160" s="907"/>
      <c r="B160" s="232"/>
      <c r="C160" s="875" t="s">
        <v>1817</v>
      </c>
      <c r="D160" s="232"/>
      <c r="E160" s="850"/>
      <c r="F160" s="896"/>
      <c r="G160" s="880"/>
    </row>
    <row r="161" spans="1:7" s="233" customFormat="1" ht="25.5">
      <c r="A161" s="907"/>
      <c r="B161" s="232"/>
      <c r="C161" s="875" t="s">
        <v>1818</v>
      </c>
      <c r="D161" s="232"/>
      <c r="E161" s="850"/>
      <c r="F161" s="896"/>
      <c r="G161" s="880"/>
    </row>
    <row r="162" spans="1:7" s="233" customFormat="1" ht="15">
      <c r="A162" s="907" t="s">
        <v>1686</v>
      </c>
      <c r="B162" s="232"/>
      <c r="C162" s="875" t="s">
        <v>1819</v>
      </c>
      <c r="D162" s="232" t="s">
        <v>1293</v>
      </c>
      <c r="E162" s="850">
        <v>12</v>
      </c>
      <c r="F162" s="896"/>
      <c r="G162" s="880">
        <f>E162*F162</f>
        <v>0</v>
      </c>
    </row>
    <row r="163" spans="1:7" s="233" customFormat="1" ht="15">
      <c r="A163" s="907"/>
      <c r="B163" s="232"/>
      <c r="C163" s="875"/>
      <c r="D163" s="232"/>
      <c r="E163" s="850"/>
      <c r="F163" s="896"/>
      <c r="G163" s="880"/>
    </row>
    <row r="164" spans="1:7" s="233" customFormat="1" ht="25.5">
      <c r="A164" s="907" t="s">
        <v>1294</v>
      </c>
      <c r="B164" s="232"/>
      <c r="C164" s="875" t="s">
        <v>1820</v>
      </c>
      <c r="D164" s="232"/>
      <c r="E164" s="850"/>
      <c r="F164" s="896"/>
      <c r="G164" s="880"/>
    </row>
    <row r="165" spans="1:7" s="233" customFormat="1" ht="15">
      <c r="A165" s="907" t="s">
        <v>1692</v>
      </c>
      <c r="B165" s="232"/>
      <c r="C165" s="875" t="s">
        <v>1821</v>
      </c>
      <c r="D165" s="232" t="s">
        <v>110</v>
      </c>
      <c r="E165" s="850">
        <v>4</v>
      </c>
      <c r="F165" s="896"/>
      <c r="G165" s="880">
        <f>E165*F165</f>
        <v>0</v>
      </c>
    </row>
    <row r="166" spans="1:7" s="233" customFormat="1" ht="15">
      <c r="A166" s="907"/>
      <c r="B166" s="232"/>
      <c r="C166" s="875"/>
      <c r="D166" s="232"/>
      <c r="E166" s="850"/>
      <c r="F166" s="896"/>
      <c r="G166" s="880"/>
    </row>
    <row r="167" spans="1:7" s="233" customFormat="1" ht="15">
      <c r="A167" s="907" t="s">
        <v>1296</v>
      </c>
      <c r="B167" s="232"/>
      <c r="C167" s="875" t="s">
        <v>1822</v>
      </c>
      <c r="D167" s="232"/>
      <c r="E167" s="850"/>
      <c r="F167" s="896"/>
      <c r="G167" s="880"/>
    </row>
    <row r="168" spans="1:7" s="233" customFormat="1" ht="51">
      <c r="A168" s="907"/>
      <c r="B168" s="232"/>
      <c r="C168" s="875" t="s">
        <v>1823</v>
      </c>
      <c r="D168" s="232"/>
      <c r="E168" s="850"/>
      <c r="F168" s="896"/>
      <c r="G168" s="880"/>
    </row>
    <row r="169" spans="1:7" s="233" customFormat="1" ht="135" customHeight="1">
      <c r="A169" s="907"/>
      <c r="B169" s="232"/>
      <c r="C169" s="875" t="s">
        <v>1817</v>
      </c>
      <c r="D169" s="232"/>
      <c r="E169" s="850"/>
      <c r="F169" s="896"/>
      <c r="G169" s="880"/>
    </row>
    <row r="170" spans="1:7" s="233" customFormat="1" ht="25.5">
      <c r="A170" s="907"/>
      <c r="B170" s="232"/>
      <c r="C170" s="875" t="s">
        <v>1818</v>
      </c>
      <c r="D170" s="232"/>
      <c r="E170" s="850"/>
      <c r="F170" s="896"/>
      <c r="G170" s="880"/>
    </row>
    <row r="171" spans="1:7" s="233" customFormat="1" ht="15">
      <c r="A171" s="907" t="s">
        <v>1697</v>
      </c>
      <c r="B171" s="232"/>
      <c r="C171" s="875" t="s">
        <v>1824</v>
      </c>
      <c r="D171" s="232" t="s">
        <v>110</v>
      </c>
      <c r="E171" s="850">
        <v>2</v>
      </c>
      <c r="F171" s="896"/>
      <c r="G171" s="880">
        <f>E171*F171</f>
        <v>0</v>
      </c>
    </row>
    <row r="172" spans="1:7" s="233" customFormat="1" ht="15">
      <c r="A172" s="907"/>
      <c r="B172" s="232"/>
      <c r="C172" s="875"/>
      <c r="D172" s="232"/>
      <c r="E172" s="850"/>
      <c r="F172" s="896"/>
      <c r="G172" s="880"/>
    </row>
    <row r="173" spans="1:7" s="233" customFormat="1" ht="15">
      <c r="A173" s="907" t="s">
        <v>1298</v>
      </c>
      <c r="B173" s="232"/>
      <c r="C173" s="875" t="s">
        <v>1825</v>
      </c>
      <c r="D173" s="232"/>
      <c r="E173" s="850"/>
      <c r="F173" s="896"/>
      <c r="G173" s="880"/>
    </row>
    <row r="174" spans="1:7" s="233" customFormat="1" ht="51">
      <c r="A174" s="907"/>
      <c r="B174" s="232"/>
      <c r="C174" s="875" t="s">
        <v>1826</v>
      </c>
      <c r="D174" s="232"/>
      <c r="E174" s="850"/>
      <c r="F174" s="896"/>
      <c r="G174" s="880"/>
    </row>
    <row r="175" spans="1:7" s="233" customFormat="1" ht="138" customHeight="1">
      <c r="A175" s="907"/>
      <c r="B175" s="232"/>
      <c r="C175" s="875" t="s">
        <v>1817</v>
      </c>
      <c r="D175" s="232"/>
      <c r="E175" s="850"/>
      <c r="F175" s="896"/>
      <c r="G175" s="880"/>
    </row>
    <row r="176" spans="1:7" s="233" customFormat="1" ht="25.5">
      <c r="A176" s="907"/>
      <c r="B176" s="232"/>
      <c r="C176" s="875" t="s">
        <v>1818</v>
      </c>
      <c r="D176" s="232"/>
      <c r="E176" s="850"/>
      <c r="F176" s="896"/>
      <c r="G176" s="880"/>
    </row>
    <row r="177" spans="1:7" s="233" customFormat="1" ht="15">
      <c r="A177" s="907" t="s">
        <v>1827</v>
      </c>
      <c r="B177" s="232"/>
      <c r="C177" s="875" t="s">
        <v>1828</v>
      </c>
      <c r="D177" s="232" t="s">
        <v>110</v>
      </c>
      <c r="E177" s="850">
        <v>2</v>
      </c>
      <c r="F177" s="896"/>
      <c r="G177" s="880">
        <f>E177*F177</f>
        <v>0</v>
      </c>
    </row>
    <row r="178" spans="1:7" s="233" customFormat="1" ht="15">
      <c r="A178" s="907"/>
      <c r="B178" s="232"/>
      <c r="C178" s="875"/>
      <c r="D178" s="232"/>
      <c r="E178" s="850"/>
      <c r="F178" s="896"/>
      <c r="G178" s="880"/>
    </row>
    <row r="179" spans="1:7" s="233" customFormat="1" ht="25.5">
      <c r="A179" s="907" t="s">
        <v>1300</v>
      </c>
      <c r="B179" s="232"/>
      <c r="C179" s="875" t="s">
        <v>1815</v>
      </c>
      <c r="D179" s="232"/>
      <c r="E179" s="850"/>
      <c r="F179" s="896"/>
      <c r="G179" s="880"/>
    </row>
    <row r="180" spans="1:7" s="233" customFormat="1" ht="229.5">
      <c r="A180" s="907"/>
      <c r="B180" s="232"/>
      <c r="C180" s="875" t="s">
        <v>1829</v>
      </c>
      <c r="D180" s="232"/>
      <c r="E180" s="850"/>
      <c r="F180" s="896"/>
      <c r="G180" s="880"/>
    </row>
    <row r="181" spans="1:7" s="233" customFormat="1" ht="142.5" customHeight="1">
      <c r="A181" s="907"/>
      <c r="B181" s="232"/>
      <c r="C181" s="875" t="s">
        <v>1817</v>
      </c>
      <c r="D181" s="232"/>
      <c r="E181" s="850"/>
      <c r="F181" s="896"/>
      <c r="G181" s="880"/>
    </row>
    <row r="182" spans="1:7" s="233" customFormat="1" ht="25.5">
      <c r="A182" s="907"/>
      <c r="B182" s="232"/>
      <c r="C182" s="875" t="s">
        <v>1818</v>
      </c>
      <c r="D182" s="232"/>
      <c r="E182" s="850"/>
      <c r="F182" s="896"/>
      <c r="G182" s="880"/>
    </row>
    <row r="183" spans="1:7" s="233" customFormat="1" ht="15">
      <c r="A183" s="907" t="s">
        <v>1830</v>
      </c>
      <c r="B183" s="232"/>
      <c r="C183" s="875" t="s">
        <v>1819</v>
      </c>
      <c r="D183" s="232" t="s">
        <v>1293</v>
      </c>
      <c r="E183" s="850">
        <v>12</v>
      </c>
      <c r="F183" s="896"/>
      <c r="G183" s="880">
        <f>E183*F183</f>
        <v>0</v>
      </c>
    </row>
    <row r="184" spans="1:7" s="233" customFormat="1" ht="15">
      <c r="A184" s="907"/>
      <c r="B184" s="232"/>
      <c r="C184" s="875"/>
      <c r="D184" s="232"/>
      <c r="E184" s="850"/>
      <c r="F184" s="896"/>
      <c r="G184" s="880"/>
    </row>
    <row r="185" spans="1:7" s="233" customFormat="1" ht="25.5">
      <c r="A185" s="907" t="s">
        <v>1302</v>
      </c>
      <c r="B185" s="232"/>
      <c r="C185" s="875" t="s">
        <v>1820</v>
      </c>
      <c r="D185" s="232"/>
      <c r="E185" s="850"/>
      <c r="F185" s="896"/>
      <c r="G185" s="880"/>
    </row>
    <row r="186" spans="1:7" s="233" customFormat="1" ht="15">
      <c r="A186" s="907" t="s">
        <v>1831</v>
      </c>
      <c r="B186" s="232"/>
      <c r="C186" s="875" t="s">
        <v>1821</v>
      </c>
      <c r="D186" s="232" t="s">
        <v>110</v>
      </c>
      <c r="E186" s="850">
        <v>2</v>
      </c>
      <c r="F186" s="896"/>
      <c r="G186" s="880">
        <f>E186*F186</f>
        <v>0</v>
      </c>
    </row>
    <row r="187" spans="1:7" s="233" customFormat="1" ht="15">
      <c r="A187" s="907"/>
      <c r="B187" s="232"/>
      <c r="C187" s="875"/>
      <c r="D187" s="232"/>
      <c r="E187" s="850"/>
      <c r="F187" s="896"/>
      <c r="G187" s="880"/>
    </row>
    <row r="188" spans="1:7" s="233" customFormat="1" ht="15">
      <c r="A188" s="907" t="s">
        <v>1304</v>
      </c>
      <c r="B188" s="232"/>
      <c r="C188" s="875" t="s">
        <v>1822</v>
      </c>
      <c r="D188" s="232"/>
      <c r="E188" s="850"/>
      <c r="F188" s="896"/>
      <c r="G188" s="880"/>
    </row>
    <row r="189" spans="1:7" s="233" customFormat="1" ht="89.25">
      <c r="A189" s="907"/>
      <c r="B189" s="232"/>
      <c r="C189" s="875" t="s">
        <v>1832</v>
      </c>
      <c r="D189" s="232"/>
      <c r="E189" s="850"/>
      <c r="F189" s="896"/>
      <c r="G189" s="880"/>
    </row>
    <row r="190" spans="1:7" s="233" customFormat="1" ht="132.75" customHeight="1">
      <c r="A190" s="907"/>
      <c r="B190" s="232"/>
      <c r="C190" s="875" t="s">
        <v>1817</v>
      </c>
      <c r="D190" s="232"/>
      <c r="E190" s="850"/>
      <c r="F190" s="896"/>
      <c r="G190" s="880"/>
    </row>
    <row r="191" spans="1:7" s="233" customFormat="1" ht="25.5">
      <c r="A191" s="907"/>
      <c r="B191" s="232"/>
      <c r="C191" s="875" t="s">
        <v>1818</v>
      </c>
      <c r="D191" s="232"/>
      <c r="E191" s="850"/>
      <c r="F191" s="896"/>
      <c r="G191" s="880"/>
    </row>
    <row r="192" spans="1:7" s="233" customFormat="1" ht="15">
      <c r="A192" s="907" t="s">
        <v>1833</v>
      </c>
      <c r="B192" s="232"/>
      <c r="C192" s="875" t="s">
        <v>1824</v>
      </c>
      <c r="D192" s="232" t="s">
        <v>110</v>
      </c>
      <c r="E192" s="850">
        <v>2</v>
      </c>
      <c r="F192" s="896">
        <v>0</v>
      </c>
      <c r="G192" s="880">
        <f>E192*F192</f>
        <v>0</v>
      </c>
    </row>
    <row r="193" spans="1:7" s="233" customFormat="1" ht="15">
      <c r="A193" s="907"/>
      <c r="B193" s="232"/>
      <c r="C193" s="875"/>
      <c r="D193" s="232"/>
      <c r="E193" s="850"/>
      <c r="F193" s="896"/>
      <c r="G193" s="880"/>
    </row>
    <row r="194" spans="1:7" s="233" customFormat="1" ht="15">
      <c r="A194" s="907" t="s">
        <v>1306</v>
      </c>
      <c r="B194" s="232"/>
      <c r="C194" s="875" t="s">
        <v>1825</v>
      </c>
      <c r="D194" s="232"/>
      <c r="E194" s="850"/>
      <c r="F194" s="896"/>
      <c r="G194" s="880"/>
    </row>
    <row r="195" spans="1:7" s="233" customFormat="1" ht="63.75">
      <c r="A195" s="907"/>
      <c r="B195" s="232"/>
      <c r="C195" s="875" t="s">
        <v>1834</v>
      </c>
      <c r="D195" s="232"/>
      <c r="E195" s="850"/>
      <c r="F195" s="896"/>
      <c r="G195" s="880"/>
    </row>
    <row r="196" spans="1:7" s="233" customFormat="1" ht="127.5">
      <c r="A196" s="907"/>
      <c r="B196" s="232"/>
      <c r="C196" s="875" t="s">
        <v>1817</v>
      </c>
      <c r="D196" s="232"/>
      <c r="E196" s="850"/>
      <c r="F196" s="896"/>
      <c r="G196" s="880"/>
    </row>
    <row r="197" spans="1:7" s="233" customFormat="1" ht="25.5">
      <c r="A197" s="907"/>
      <c r="B197" s="232"/>
      <c r="C197" s="875" t="s">
        <v>1818</v>
      </c>
      <c r="D197" s="232"/>
      <c r="E197" s="850"/>
      <c r="F197" s="896"/>
      <c r="G197" s="880"/>
    </row>
    <row r="198" spans="1:7" s="233" customFormat="1" ht="15">
      <c r="A198" s="907" t="s">
        <v>1835</v>
      </c>
      <c r="B198" s="232"/>
      <c r="C198" s="875" t="s">
        <v>1828</v>
      </c>
      <c r="D198" s="232" t="s">
        <v>110</v>
      </c>
      <c r="E198" s="850">
        <v>1</v>
      </c>
      <c r="F198" s="896"/>
      <c r="G198" s="880">
        <f>E198*F198</f>
        <v>0</v>
      </c>
    </row>
    <row r="199" spans="1:7" ht="12.75">
      <c r="A199" s="907"/>
      <c r="B199" s="966"/>
      <c r="C199" s="953"/>
      <c r="D199" s="849"/>
      <c r="E199" s="850"/>
      <c r="F199" s="896"/>
      <c r="G199" s="851"/>
    </row>
    <row r="200" spans="1:7" ht="12.75">
      <c r="A200" s="907" t="s">
        <v>100</v>
      </c>
      <c r="B200" s="966"/>
      <c r="C200" s="953" t="s">
        <v>1836</v>
      </c>
      <c r="D200" s="849"/>
      <c r="E200" s="850"/>
      <c r="F200" s="896"/>
      <c r="G200" s="851"/>
    </row>
    <row r="201" spans="1:7" ht="204">
      <c r="A201" s="907"/>
      <c r="B201" s="966"/>
      <c r="C201" s="875" t="s">
        <v>1837</v>
      </c>
      <c r="D201" s="849"/>
      <c r="E201" s="850"/>
      <c r="F201" s="896"/>
      <c r="G201" s="851"/>
    </row>
    <row r="202" spans="1:7" ht="12.75">
      <c r="A202" s="907"/>
      <c r="B202" s="966"/>
      <c r="C202" s="875" t="s">
        <v>1670</v>
      </c>
      <c r="D202" s="849"/>
      <c r="E202" s="850"/>
      <c r="F202" s="896"/>
      <c r="G202" s="851"/>
    </row>
    <row r="203" spans="1:7" ht="12.75">
      <c r="A203" s="907" t="s">
        <v>1313</v>
      </c>
      <c r="B203" s="966"/>
      <c r="C203" s="875" t="s">
        <v>1838</v>
      </c>
      <c r="D203" s="849" t="s">
        <v>110</v>
      </c>
      <c r="E203" s="850">
        <v>7</v>
      </c>
      <c r="F203" s="896"/>
      <c r="G203" s="851">
        <f>E203*F203</f>
        <v>0</v>
      </c>
    </row>
    <row r="204" spans="1:7" ht="12.75">
      <c r="A204" s="819"/>
      <c r="B204" s="965"/>
      <c r="C204" s="875"/>
      <c r="D204" s="849"/>
      <c r="E204" s="850"/>
      <c r="F204" s="896"/>
      <c r="G204" s="967"/>
    </row>
    <row r="205" spans="1:7" ht="12.75">
      <c r="A205" s="819" t="s">
        <v>94</v>
      </c>
      <c r="B205" s="970"/>
      <c r="C205" s="953" t="s">
        <v>1839</v>
      </c>
      <c r="D205" s="849"/>
      <c r="E205" s="850"/>
      <c r="F205" s="896"/>
      <c r="G205" s="851"/>
    </row>
    <row r="206" spans="1:7" s="362" customFormat="1" ht="165.75">
      <c r="A206" s="819" t="s">
        <v>1316</v>
      </c>
      <c r="B206" s="847"/>
      <c r="C206" s="847" t="s">
        <v>1589</v>
      </c>
      <c r="D206" s="882"/>
      <c r="E206" s="971"/>
      <c r="F206" s="1015"/>
      <c r="G206" s="880"/>
    </row>
    <row r="207" spans="1:7" s="362" customFormat="1" ht="38.25">
      <c r="A207" s="819"/>
      <c r="B207" s="847"/>
      <c r="C207" s="847" t="s">
        <v>1840</v>
      </c>
      <c r="D207" s="882"/>
      <c r="E207" s="971"/>
      <c r="F207" s="1015"/>
      <c r="G207" s="880"/>
    </row>
    <row r="208" spans="1:7" s="362" customFormat="1" ht="12.75">
      <c r="A208" s="819" t="s">
        <v>1841</v>
      </c>
      <c r="B208" s="847"/>
      <c r="C208" s="232" t="s">
        <v>1591</v>
      </c>
      <c r="D208" s="849" t="s">
        <v>110</v>
      </c>
      <c r="E208" s="850">
        <v>7</v>
      </c>
      <c r="F208" s="896">
        <v>0</v>
      </c>
      <c r="G208" s="880">
        <f>E208*F208</f>
        <v>0</v>
      </c>
    </row>
    <row r="209" spans="1:7" s="362" customFormat="1" ht="12.75">
      <c r="A209" s="819" t="s">
        <v>1842</v>
      </c>
      <c r="B209" s="847"/>
      <c r="C209" s="232" t="s">
        <v>1593</v>
      </c>
      <c r="D209" s="849" t="s">
        <v>110</v>
      </c>
      <c r="E209" s="850">
        <v>2</v>
      </c>
      <c r="F209" s="896">
        <v>0</v>
      </c>
      <c r="G209" s="880">
        <f>E209*F209</f>
        <v>0</v>
      </c>
    </row>
    <row r="210" spans="1:7" s="362" customFormat="1" ht="12.75">
      <c r="A210" s="819" t="s">
        <v>1843</v>
      </c>
      <c r="B210" s="847"/>
      <c r="C210" s="232" t="s">
        <v>1597</v>
      </c>
      <c r="D210" s="849" t="s">
        <v>110</v>
      </c>
      <c r="E210" s="850">
        <v>1</v>
      </c>
      <c r="F210" s="896"/>
      <c r="G210" s="880">
        <f>E210*F210</f>
        <v>0</v>
      </c>
    </row>
    <row r="211" spans="1:7" s="362" customFormat="1" ht="12.75">
      <c r="A211" s="819" t="s">
        <v>1844</v>
      </c>
      <c r="B211" s="847"/>
      <c r="C211" s="232" t="s">
        <v>1845</v>
      </c>
      <c r="D211" s="849" t="s">
        <v>110</v>
      </c>
      <c r="E211" s="850">
        <v>1</v>
      </c>
      <c r="F211" s="896"/>
      <c r="G211" s="880">
        <f>E211*F211</f>
        <v>0</v>
      </c>
    </row>
    <row r="212" spans="1:7" s="362" customFormat="1" ht="12.75">
      <c r="A212" s="819"/>
      <c r="B212" s="884"/>
      <c r="C212" s="847"/>
      <c r="D212" s="849"/>
      <c r="E212" s="850"/>
      <c r="F212" s="896"/>
      <c r="G212" s="851"/>
    </row>
    <row r="213" spans="1:7" s="362" customFormat="1" ht="114.75">
      <c r="A213" s="819" t="s">
        <v>1318</v>
      </c>
      <c r="B213" s="847"/>
      <c r="C213" s="847" t="s">
        <v>1846</v>
      </c>
      <c r="D213" s="849"/>
      <c r="E213" s="850"/>
      <c r="F213" s="896"/>
      <c r="G213" s="880"/>
    </row>
    <row r="214" spans="1:7" s="362" customFormat="1" ht="12.75">
      <c r="A214" s="819"/>
      <c r="B214" s="847"/>
      <c r="C214" s="847" t="s">
        <v>1615</v>
      </c>
      <c r="D214" s="849"/>
      <c r="E214" s="850"/>
      <c r="F214" s="896"/>
      <c r="G214" s="880"/>
    </row>
    <row r="215" spans="1:7" s="362" customFormat="1" ht="12.75" customHeight="1">
      <c r="A215" s="819" t="s">
        <v>1847</v>
      </c>
      <c r="B215" s="881"/>
      <c r="C215" s="232" t="s">
        <v>1600</v>
      </c>
      <c r="D215" s="849" t="s">
        <v>110</v>
      </c>
      <c r="E215" s="850">
        <v>5</v>
      </c>
      <c r="F215" s="896"/>
      <c r="G215" s="880">
        <f>E215*F215</f>
        <v>0</v>
      </c>
    </row>
    <row r="216" spans="1:7" s="362" customFormat="1" ht="12.75" customHeight="1">
      <c r="A216" s="819" t="s">
        <v>1848</v>
      </c>
      <c r="B216" s="881"/>
      <c r="C216" s="232" t="s">
        <v>1602</v>
      </c>
      <c r="D216" s="849" t="s">
        <v>110</v>
      </c>
      <c r="E216" s="850">
        <v>6</v>
      </c>
      <c r="F216" s="896"/>
      <c r="G216" s="880">
        <f>E216*F216</f>
        <v>0</v>
      </c>
    </row>
    <row r="217" spans="1:7" s="362" customFormat="1" ht="12.75">
      <c r="A217" s="907"/>
      <c r="B217" s="847"/>
      <c r="C217" s="847"/>
      <c r="D217" s="849"/>
      <c r="E217" s="850"/>
      <c r="F217" s="896"/>
      <c r="G217" s="880"/>
    </row>
    <row r="218" spans="1:7" ht="12.75">
      <c r="A218" s="819" t="s">
        <v>95</v>
      </c>
      <c r="B218" s="914" t="s">
        <v>1849</v>
      </c>
      <c r="C218" s="953" t="s">
        <v>1850</v>
      </c>
      <c r="D218" s="849"/>
      <c r="E218" s="850"/>
      <c r="F218" s="896"/>
      <c r="G218" s="972"/>
    </row>
    <row r="219" spans="1:7" s="362" customFormat="1" ht="114.75">
      <c r="A219" s="819"/>
      <c r="B219" s="847"/>
      <c r="C219" s="847" t="s">
        <v>1851</v>
      </c>
      <c r="D219" s="882"/>
      <c r="E219" s="971"/>
      <c r="F219" s="1015"/>
      <c r="G219" s="973"/>
    </row>
    <row r="220" spans="1:7" s="362" customFormat="1" ht="38.25">
      <c r="A220" s="819" t="s">
        <v>1323</v>
      </c>
      <c r="B220" s="847"/>
      <c r="C220" s="847" t="s">
        <v>1852</v>
      </c>
      <c r="D220" s="849" t="s">
        <v>110</v>
      </c>
      <c r="E220" s="850">
        <v>1</v>
      </c>
      <c r="F220" s="896">
        <v>0</v>
      </c>
      <c r="G220" s="880">
        <f>E220*F220</f>
        <v>0</v>
      </c>
    </row>
    <row r="221" spans="1:7" s="362" customFormat="1" ht="12.75">
      <c r="A221" s="819"/>
      <c r="B221" s="847"/>
      <c r="C221" s="847"/>
      <c r="D221" s="849"/>
      <c r="E221" s="850"/>
      <c r="F221" s="896"/>
      <c r="G221" s="973"/>
    </row>
    <row r="222" spans="1:7" s="363" customFormat="1" ht="12.75">
      <c r="A222" s="907" t="s">
        <v>98</v>
      </c>
      <c r="B222" s="965" t="s">
        <v>1748</v>
      </c>
      <c r="C222" s="953" t="s">
        <v>1853</v>
      </c>
      <c r="D222" s="849"/>
      <c r="E222" s="850"/>
      <c r="F222" s="896"/>
      <c r="G222" s="851"/>
    </row>
    <row r="223" spans="1:7" s="363" customFormat="1" ht="25.5">
      <c r="A223" s="907" t="s">
        <v>1330</v>
      </c>
      <c r="B223" s="914" t="s">
        <v>1854</v>
      </c>
      <c r="C223" s="953" t="s">
        <v>1855</v>
      </c>
      <c r="D223" s="849"/>
      <c r="E223" s="850"/>
      <c r="F223" s="896"/>
      <c r="G223" s="851"/>
    </row>
    <row r="224" spans="1:7" s="363" customFormat="1" ht="191.25">
      <c r="A224" s="907"/>
      <c r="B224" s="914"/>
      <c r="C224" s="953" t="s">
        <v>1856</v>
      </c>
      <c r="D224" s="849"/>
      <c r="E224" s="850"/>
      <c r="F224" s="896"/>
      <c r="G224" s="851"/>
    </row>
    <row r="225" spans="1:13" s="363" customFormat="1" ht="12.75">
      <c r="A225" s="907" t="s">
        <v>1857</v>
      </c>
      <c r="B225" s="914"/>
      <c r="C225" s="953" t="s">
        <v>1858</v>
      </c>
      <c r="D225" s="849" t="s">
        <v>1859</v>
      </c>
      <c r="E225" s="850">
        <v>91</v>
      </c>
      <c r="F225" s="896"/>
      <c r="G225" s="851">
        <f>E225*F225</f>
        <v>0</v>
      </c>
    </row>
    <row r="226" spans="1:13" s="363" customFormat="1" ht="12.75">
      <c r="A226" s="907"/>
      <c r="B226" s="914"/>
      <c r="C226" s="953"/>
      <c r="D226" s="849"/>
      <c r="E226" s="850"/>
      <c r="F226" s="896"/>
      <c r="G226" s="851"/>
    </row>
    <row r="227" spans="1:13" ht="12.75">
      <c r="A227" s="819">
        <v>8</v>
      </c>
      <c r="B227" s="970"/>
      <c r="C227" s="953" t="s">
        <v>1860</v>
      </c>
      <c r="D227" s="849"/>
      <c r="E227" s="850"/>
      <c r="F227" s="896"/>
      <c r="G227" s="851"/>
    </row>
    <row r="228" spans="1:13" s="362" customFormat="1" ht="127.5">
      <c r="A228" s="819" t="s">
        <v>1335</v>
      </c>
      <c r="B228" s="847"/>
      <c r="C228" s="847" t="s">
        <v>1861</v>
      </c>
      <c r="D228" s="882"/>
      <c r="E228" s="971"/>
      <c r="F228" s="1015"/>
      <c r="G228" s="880"/>
    </row>
    <row r="229" spans="1:13" s="362" customFormat="1" ht="153">
      <c r="A229" s="819"/>
      <c r="B229" s="847"/>
      <c r="C229" s="847" t="s">
        <v>1862</v>
      </c>
      <c r="D229" s="882"/>
      <c r="E229" s="971"/>
      <c r="F229" s="1015"/>
      <c r="G229" s="880"/>
      <c r="M229" s="362" t="s">
        <v>1863</v>
      </c>
    </row>
    <row r="230" spans="1:13" s="362" customFormat="1" ht="242.25">
      <c r="A230" s="819"/>
      <c r="B230" s="847"/>
      <c r="C230" s="847" t="s">
        <v>1864</v>
      </c>
      <c r="D230" s="882"/>
      <c r="E230" s="971"/>
      <c r="F230" s="1015"/>
      <c r="G230" s="880"/>
      <c r="M230" s="362" t="s">
        <v>1863</v>
      </c>
    </row>
    <row r="231" spans="1:13" s="362" customFormat="1" ht="38.25">
      <c r="A231" s="819"/>
      <c r="B231" s="847"/>
      <c r="C231" s="847" t="s">
        <v>1865</v>
      </c>
      <c r="D231" s="882"/>
      <c r="E231" s="971"/>
      <c r="F231" s="1015"/>
      <c r="G231" s="880"/>
    </row>
    <row r="232" spans="1:13" ht="12.75">
      <c r="A232" s="819"/>
      <c r="B232" s="974"/>
      <c r="C232" s="875" t="s">
        <v>1670</v>
      </c>
      <c r="D232" s="849"/>
      <c r="E232" s="850"/>
      <c r="F232" s="896"/>
      <c r="G232" s="851"/>
    </row>
    <row r="233" spans="1:13" ht="12.75">
      <c r="A233" s="819" t="s">
        <v>1866</v>
      </c>
      <c r="B233" s="974"/>
      <c r="C233" s="875" t="s">
        <v>1867</v>
      </c>
      <c r="D233" s="849" t="s">
        <v>110</v>
      </c>
      <c r="E233" s="850">
        <v>1</v>
      </c>
      <c r="F233" s="896">
        <v>0</v>
      </c>
      <c r="G233" s="880">
        <f>E233*F233</f>
        <v>0</v>
      </c>
    </row>
    <row r="234" spans="1:13" ht="12.75">
      <c r="A234" s="819"/>
      <c r="B234" s="974"/>
      <c r="C234" s="875"/>
      <c r="D234" s="849"/>
      <c r="E234" s="850"/>
      <c r="F234" s="896"/>
      <c r="G234" s="880"/>
    </row>
    <row r="235" spans="1:13" ht="12.75">
      <c r="A235" s="819" t="s">
        <v>1868</v>
      </c>
      <c r="B235" s="970"/>
      <c r="C235" s="847" t="s">
        <v>1869</v>
      </c>
      <c r="D235" s="849"/>
      <c r="E235" s="850"/>
      <c r="F235" s="896"/>
      <c r="G235" s="851"/>
    </row>
    <row r="236" spans="1:13" s="362" customFormat="1" ht="51">
      <c r="A236" s="907" t="s">
        <v>1342</v>
      </c>
      <c r="B236" s="847"/>
      <c r="C236" s="847" t="s">
        <v>1870</v>
      </c>
      <c r="F236" s="1016"/>
      <c r="G236" s="975"/>
    </row>
    <row r="237" spans="1:13" s="362" customFormat="1" ht="38.25">
      <c r="A237" s="907"/>
      <c r="B237" s="847"/>
      <c r="C237" s="835" t="s">
        <v>1871</v>
      </c>
      <c r="D237" s="849"/>
      <c r="E237" s="850"/>
      <c r="F237" s="896"/>
      <c r="G237" s="880"/>
    </row>
    <row r="238" spans="1:13" s="362" customFormat="1" ht="15">
      <c r="A238" s="907" t="s">
        <v>1872</v>
      </c>
      <c r="B238" s="847"/>
      <c r="C238" s="847" t="s">
        <v>1873</v>
      </c>
      <c r="D238" s="849" t="s">
        <v>1630</v>
      </c>
      <c r="E238" s="850">
        <v>60</v>
      </c>
      <c r="F238" s="896"/>
      <c r="G238" s="880">
        <f>E238*F238</f>
        <v>0</v>
      </c>
    </row>
    <row r="239" spans="1:13" s="362" customFormat="1" ht="12.75">
      <c r="A239" s="907"/>
      <c r="B239" s="847"/>
      <c r="C239" s="976"/>
      <c r="D239" s="849"/>
      <c r="E239" s="850"/>
      <c r="F239" s="896"/>
      <c r="G239" s="880"/>
    </row>
    <row r="240" spans="1:13" s="362" customFormat="1" ht="25.5">
      <c r="A240" s="907" t="s">
        <v>1344</v>
      </c>
      <c r="B240" s="847"/>
      <c r="C240" s="847" t="s">
        <v>1874</v>
      </c>
      <c r="D240" s="882" t="s">
        <v>116</v>
      </c>
      <c r="E240" s="850">
        <v>24</v>
      </c>
      <c r="F240" s="903"/>
      <c r="G240" s="880">
        <f>E240*F240</f>
        <v>0</v>
      </c>
    </row>
    <row r="241" spans="1:83" s="362" customFormat="1" ht="12.75">
      <c r="A241" s="819"/>
      <c r="B241" s="884"/>
      <c r="C241" s="847"/>
      <c r="D241" s="849"/>
      <c r="E241" s="850"/>
      <c r="F241" s="896"/>
      <c r="G241" s="851"/>
    </row>
    <row r="242" spans="1:83" s="362" customFormat="1" ht="63.75">
      <c r="A242" s="907" t="s">
        <v>1875</v>
      </c>
      <c r="B242" s="847"/>
      <c r="C242" s="847" t="s">
        <v>1474</v>
      </c>
      <c r="D242" s="849" t="s">
        <v>1293</v>
      </c>
      <c r="E242" s="850">
        <v>390</v>
      </c>
      <c r="F242" s="896"/>
      <c r="G242" s="880">
        <f>E242*F242</f>
        <v>0</v>
      </c>
    </row>
    <row r="243" spans="1:83" s="362" customFormat="1" ht="12.75">
      <c r="A243" s="907"/>
      <c r="B243" s="847"/>
      <c r="C243" s="847"/>
      <c r="D243" s="849"/>
      <c r="E243" s="850"/>
      <c r="F243" s="896"/>
      <c r="G243" s="880"/>
    </row>
    <row r="244" spans="1:83" s="362" customFormat="1" ht="191.25">
      <c r="A244" s="907" t="s">
        <v>1876</v>
      </c>
      <c r="B244" s="847"/>
      <c r="C244" s="847" t="s">
        <v>1475</v>
      </c>
      <c r="D244" s="849" t="s">
        <v>1293</v>
      </c>
      <c r="E244" s="850">
        <v>390</v>
      </c>
      <c r="F244" s="896"/>
      <c r="G244" s="880">
        <f>E244*F244</f>
        <v>0</v>
      </c>
    </row>
    <row r="245" spans="1:83" s="362" customFormat="1" ht="12.75">
      <c r="A245" s="907"/>
      <c r="B245" s="847"/>
      <c r="C245" s="847"/>
      <c r="D245" s="849"/>
      <c r="E245" s="850"/>
      <c r="F245" s="896"/>
      <c r="G245" s="880"/>
    </row>
    <row r="246" spans="1:83" s="362" customFormat="1" ht="127.5">
      <c r="A246" s="907" t="s">
        <v>1877</v>
      </c>
      <c r="B246" s="847"/>
      <c r="C246" s="847" t="s">
        <v>1476</v>
      </c>
      <c r="D246" s="849" t="s">
        <v>1293</v>
      </c>
      <c r="E246" s="850">
        <v>390</v>
      </c>
      <c r="F246" s="896"/>
      <c r="G246" s="880">
        <f>E246*F246</f>
        <v>0</v>
      </c>
    </row>
    <row r="247" spans="1:83" s="362" customFormat="1" ht="12.75">
      <c r="A247" s="907"/>
      <c r="B247" s="847"/>
      <c r="C247" s="847"/>
      <c r="D247" s="849"/>
      <c r="E247" s="850"/>
      <c r="F247" s="896"/>
      <c r="G247" s="880"/>
    </row>
    <row r="248" spans="1:83" s="362" customFormat="1" ht="76.5">
      <c r="A248" s="907" t="s">
        <v>1878</v>
      </c>
      <c r="B248" s="847"/>
      <c r="C248" s="847" t="s">
        <v>1879</v>
      </c>
      <c r="D248" s="849" t="s">
        <v>1293</v>
      </c>
      <c r="E248" s="850">
        <v>390</v>
      </c>
      <c r="F248" s="896">
        <v>0</v>
      </c>
      <c r="G248" s="880">
        <f>E248*F248</f>
        <v>0</v>
      </c>
    </row>
    <row r="249" spans="1:83" ht="12.75">
      <c r="A249" s="907"/>
      <c r="B249" s="965"/>
      <c r="C249" s="875"/>
      <c r="D249" s="849"/>
      <c r="E249" s="850"/>
      <c r="F249" s="896"/>
      <c r="G249" s="851"/>
    </row>
    <row r="250" spans="1:83" s="347" customFormat="1" ht="15.75">
      <c r="A250" s="927"/>
      <c r="B250" s="928"/>
      <c r="C250" s="929" t="s">
        <v>1880</v>
      </c>
      <c r="D250" s="930"/>
      <c r="E250" s="919"/>
      <c r="F250" s="1003"/>
      <c r="G250" s="931">
        <f>SUM(G96:G249)</f>
        <v>0</v>
      </c>
      <c r="H250" s="346"/>
      <c r="I250" s="346"/>
      <c r="J250" s="346"/>
      <c r="K250" s="346"/>
      <c r="L250" s="346"/>
      <c r="M250" s="346"/>
      <c r="N250" s="346"/>
      <c r="O250" s="346"/>
      <c r="P250" s="346"/>
      <c r="Q250" s="346"/>
      <c r="R250" s="346"/>
      <c r="S250" s="346"/>
      <c r="T250" s="346"/>
      <c r="U250" s="346"/>
      <c r="V250" s="346"/>
      <c r="W250" s="346"/>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c r="AS250" s="346"/>
      <c r="AT250" s="346"/>
      <c r="AU250" s="346"/>
      <c r="AV250" s="346"/>
      <c r="AW250" s="346"/>
      <c r="AX250" s="346"/>
      <c r="AY250" s="346"/>
      <c r="AZ250" s="346"/>
      <c r="BA250" s="346"/>
      <c r="BB250" s="346"/>
      <c r="BC250" s="346"/>
      <c r="BD250" s="346"/>
      <c r="BE250" s="346"/>
      <c r="BF250" s="346"/>
      <c r="BG250" s="346"/>
      <c r="BH250" s="346"/>
      <c r="BI250" s="346"/>
      <c r="BJ250" s="346"/>
      <c r="BK250" s="346"/>
      <c r="BL250" s="346"/>
      <c r="BM250" s="346"/>
      <c r="BN250" s="346"/>
      <c r="BO250" s="346"/>
      <c r="BP250" s="346"/>
      <c r="BQ250" s="346"/>
      <c r="BR250" s="346"/>
      <c r="BS250" s="346"/>
      <c r="BT250" s="346"/>
      <c r="BU250" s="346"/>
      <c r="BV250" s="346"/>
      <c r="BW250" s="346"/>
      <c r="BX250" s="346"/>
      <c r="BY250" s="346"/>
      <c r="BZ250" s="346"/>
      <c r="CA250" s="346"/>
      <c r="CB250" s="346"/>
      <c r="CC250" s="346"/>
      <c r="CD250" s="346"/>
      <c r="CE250" s="346"/>
    </row>
    <row r="251" spans="1:83" s="361" customFormat="1" ht="12.75">
      <c r="A251" s="954"/>
      <c r="B251" s="977"/>
      <c r="C251" s="956"/>
      <c r="D251" s="957"/>
      <c r="E251" s="959"/>
      <c r="F251" s="1012"/>
      <c r="G251" s="959"/>
    </row>
    <row r="252" spans="1:83" s="364" customFormat="1" ht="15.75">
      <c r="A252" s="916" t="s">
        <v>1881</v>
      </c>
      <c r="B252" s="916"/>
      <c r="C252" s="917" t="s">
        <v>1882</v>
      </c>
      <c r="D252" s="918"/>
      <c r="E252" s="919"/>
      <c r="F252" s="1005"/>
      <c r="G252" s="920"/>
    </row>
    <row r="253" spans="1:83" s="364" customFormat="1" ht="15.75">
      <c r="A253" s="921"/>
      <c r="B253" s="922"/>
      <c r="C253" s="923"/>
      <c r="D253" s="924"/>
      <c r="E253" s="925"/>
      <c r="F253" s="1006"/>
      <c r="G253" s="926"/>
    </row>
    <row r="254" spans="1:83" s="363" customFormat="1" ht="12.75">
      <c r="A254" s="907" t="s">
        <v>87</v>
      </c>
      <c r="B254" s="914" t="s">
        <v>1883</v>
      </c>
      <c r="C254" s="953" t="s">
        <v>1884</v>
      </c>
      <c r="D254" s="849"/>
      <c r="E254" s="850"/>
      <c r="F254" s="896"/>
      <c r="G254" s="851"/>
    </row>
    <row r="255" spans="1:83" s="363" customFormat="1" ht="89.25">
      <c r="A255" s="907"/>
      <c r="B255" s="914"/>
      <c r="C255" s="875" t="s">
        <v>1885</v>
      </c>
      <c r="D255" s="849"/>
      <c r="E255" s="850"/>
      <c r="F255" s="896"/>
      <c r="G255" s="851"/>
    </row>
    <row r="256" spans="1:83" s="363" customFormat="1" ht="159.75" customHeight="1">
      <c r="A256" s="907"/>
      <c r="B256" s="914"/>
      <c r="C256" s="875" t="s">
        <v>1886</v>
      </c>
      <c r="D256" s="849"/>
      <c r="E256" s="850"/>
      <c r="F256" s="896"/>
      <c r="G256" s="851"/>
    </row>
    <row r="257" spans="1:7" s="363" customFormat="1" ht="12.75">
      <c r="A257" s="907" t="s">
        <v>1269</v>
      </c>
      <c r="B257" s="914" t="s">
        <v>1887</v>
      </c>
      <c r="C257" s="953" t="s">
        <v>1888</v>
      </c>
      <c r="D257" s="849"/>
      <c r="E257" s="850"/>
      <c r="F257" s="896"/>
      <c r="G257" s="851"/>
    </row>
    <row r="258" spans="1:7" s="363" customFormat="1" ht="63.75">
      <c r="A258" s="907"/>
      <c r="B258" s="914"/>
      <c r="C258" s="875" t="s">
        <v>1889</v>
      </c>
      <c r="D258" s="849"/>
      <c r="E258" s="850"/>
      <c r="F258" s="896"/>
      <c r="G258" s="851"/>
    </row>
    <row r="259" spans="1:7" s="363" customFormat="1" ht="76.5">
      <c r="A259" s="907"/>
      <c r="B259" s="914"/>
      <c r="C259" s="875" t="s">
        <v>1890</v>
      </c>
      <c r="D259" s="849"/>
      <c r="E259" s="850"/>
      <c r="F259" s="896"/>
      <c r="G259" s="851"/>
    </row>
    <row r="260" spans="1:7" s="363" customFormat="1" ht="12.75">
      <c r="A260" s="907"/>
      <c r="B260" s="914"/>
      <c r="C260" s="875" t="s">
        <v>1670</v>
      </c>
      <c r="D260" s="849"/>
      <c r="E260" s="850"/>
      <c r="F260" s="896"/>
      <c r="G260" s="851"/>
    </row>
    <row r="261" spans="1:7" s="363" customFormat="1" ht="12.75">
      <c r="A261" s="907" t="s">
        <v>1725</v>
      </c>
      <c r="B261" s="941"/>
      <c r="C261" s="875" t="s">
        <v>1891</v>
      </c>
      <c r="D261" s="849" t="s">
        <v>110</v>
      </c>
      <c r="E261" s="850">
        <v>3</v>
      </c>
      <c r="F261" s="896"/>
      <c r="G261" s="851">
        <f>E261*F261</f>
        <v>0</v>
      </c>
    </row>
    <row r="262" spans="1:7" s="363" customFormat="1" ht="12.75">
      <c r="A262" s="907" t="s">
        <v>1727</v>
      </c>
      <c r="B262" s="941"/>
      <c r="C262" s="875" t="s">
        <v>1892</v>
      </c>
      <c r="D262" s="849" t="s">
        <v>110</v>
      </c>
      <c r="E262" s="850">
        <v>2</v>
      </c>
      <c r="F262" s="896"/>
      <c r="G262" s="851">
        <f>E262*F262</f>
        <v>0</v>
      </c>
    </row>
    <row r="263" spans="1:7" s="363" customFormat="1" ht="12.75">
      <c r="A263" s="907"/>
      <c r="B263" s="941"/>
      <c r="C263" s="875"/>
      <c r="D263" s="849"/>
      <c r="E263" s="850"/>
      <c r="F263" s="896"/>
      <c r="G263" s="851"/>
    </row>
    <row r="264" spans="1:7" s="363" customFormat="1" ht="12.75">
      <c r="A264" s="907" t="s">
        <v>1423</v>
      </c>
      <c r="B264" s="914" t="s">
        <v>1893</v>
      </c>
      <c r="C264" s="953" t="s">
        <v>1894</v>
      </c>
      <c r="D264" s="849"/>
      <c r="E264" s="850"/>
      <c r="F264" s="896"/>
      <c r="G264" s="851"/>
    </row>
    <row r="265" spans="1:7" s="365" customFormat="1" ht="140.25">
      <c r="A265" s="907"/>
      <c r="B265" s="907"/>
      <c r="C265" s="875" t="s">
        <v>1895</v>
      </c>
      <c r="D265" s="849"/>
      <c r="E265" s="850"/>
      <c r="F265" s="896"/>
      <c r="G265" s="851"/>
    </row>
    <row r="266" spans="1:7" s="365" customFormat="1" ht="12.75">
      <c r="A266" s="907"/>
      <c r="B266" s="907"/>
      <c r="C266" s="875" t="s">
        <v>1670</v>
      </c>
      <c r="D266" s="849"/>
      <c r="E266" s="850"/>
      <c r="F266" s="896"/>
      <c r="G266" s="851"/>
    </row>
    <row r="267" spans="1:7" s="365" customFormat="1" ht="12.75">
      <c r="A267" s="907" t="s">
        <v>1896</v>
      </c>
      <c r="B267" s="907"/>
      <c r="C267" s="875" t="s">
        <v>1897</v>
      </c>
      <c r="D267" s="849" t="s">
        <v>110</v>
      </c>
      <c r="E267" s="850">
        <v>2</v>
      </c>
      <c r="F267" s="896"/>
      <c r="G267" s="851">
        <f>E267*F267</f>
        <v>0</v>
      </c>
    </row>
    <row r="268" spans="1:7" s="363" customFormat="1" ht="12.75">
      <c r="A268" s="907"/>
      <c r="B268" s="941"/>
      <c r="C268" s="875"/>
      <c r="D268" s="849"/>
      <c r="E268" s="850"/>
      <c r="F268" s="896"/>
      <c r="G268" s="851"/>
    </row>
    <row r="269" spans="1:7" s="363" customFormat="1" ht="12.75">
      <c r="A269" s="907" t="s">
        <v>1425</v>
      </c>
      <c r="B269" s="914" t="s">
        <v>1893</v>
      </c>
      <c r="C269" s="953" t="s">
        <v>1898</v>
      </c>
      <c r="D269" s="849"/>
      <c r="E269" s="938"/>
      <c r="F269" s="1007"/>
      <c r="G269" s="939"/>
    </row>
    <row r="270" spans="1:7" s="363" customFormat="1" ht="12.75">
      <c r="A270" s="907" t="s">
        <v>1899</v>
      </c>
      <c r="B270" s="914"/>
      <c r="C270" s="875" t="s">
        <v>1900</v>
      </c>
      <c r="D270" s="849" t="s">
        <v>110</v>
      </c>
      <c r="E270" s="938">
        <v>1</v>
      </c>
      <c r="F270" s="1007"/>
      <c r="G270" s="939">
        <f>E270*F270</f>
        <v>0</v>
      </c>
    </row>
    <row r="271" spans="1:7" s="363" customFormat="1" ht="12.75">
      <c r="A271" s="907" t="s">
        <v>1901</v>
      </c>
      <c r="B271" s="914"/>
      <c r="C271" s="875" t="s">
        <v>1902</v>
      </c>
      <c r="D271" s="849" t="s">
        <v>110</v>
      </c>
      <c r="E271" s="938">
        <v>1</v>
      </c>
      <c r="F271" s="1007"/>
      <c r="G271" s="939">
        <f>E271*F271</f>
        <v>0</v>
      </c>
    </row>
    <row r="272" spans="1:7" s="363" customFormat="1" ht="12.75">
      <c r="A272" s="907"/>
      <c r="B272" s="914"/>
      <c r="C272" s="875"/>
      <c r="D272" s="849"/>
      <c r="E272" s="938"/>
      <c r="F272" s="1007"/>
      <c r="G272" s="939"/>
    </row>
    <row r="273" spans="1:7" s="363" customFormat="1" ht="12.75">
      <c r="A273" s="907" t="s">
        <v>90</v>
      </c>
      <c r="B273" s="914" t="s">
        <v>1903</v>
      </c>
      <c r="C273" s="953" t="s">
        <v>1904</v>
      </c>
      <c r="D273" s="849"/>
      <c r="E273" s="850"/>
      <c r="F273" s="896"/>
      <c r="G273" s="851"/>
    </row>
    <row r="274" spans="1:7" s="363" customFormat="1" ht="102">
      <c r="A274" s="907"/>
      <c r="B274" s="914"/>
      <c r="C274" s="875" t="s">
        <v>1905</v>
      </c>
      <c r="D274" s="849"/>
      <c r="E274" s="850"/>
      <c r="F274" s="896"/>
      <c r="G274" s="851">
        <f>SUM(G273)</f>
        <v>0</v>
      </c>
    </row>
    <row r="275" spans="1:7" s="363" customFormat="1" ht="51">
      <c r="A275" s="907"/>
      <c r="B275" s="914"/>
      <c r="C275" s="875" t="s">
        <v>1906</v>
      </c>
      <c r="D275" s="849"/>
      <c r="E275" s="850"/>
      <c r="F275" s="896"/>
      <c r="G275" s="851"/>
    </row>
    <row r="276" spans="1:7" s="363" customFormat="1" ht="12.75">
      <c r="A276" s="907"/>
      <c r="B276" s="914"/>
      <c r="C276" s="875"/>
      <c r="D276" s="849"/>
      <c r="E276" s="850"/>
      <c r="F276" s="896"/>
      <c r="G276" s="851"/>
    </row>
    <row r="277" spans="1:7" s="363" customFormat="1" ht="12.75">
      <c r="A277" s="907" t="s">
        <v>1288</v>
      </c>
      <c r="B277" s="914" t="s">
        <v>1907</v>
      </c>
      <c r="C277" s="953" t="s">
        <v>1908</v>
      </c>
      <c r="D277" s="849"/>
      <c r="E277" s="850"/>
      <c r="F277" s="896"/>
      <c r="G277" s="851"/>
    </row>
    <row r="278" spans="1:7" s="363" customFormat="1" ht="51">
      <c r="A278" s="907"/>
      <c r="B278" s="914"/>
      <c r="C278" s="953" t="s">
        <v>1909</v>
      </c>
      <c r="D278" s="849"/>
      <c r="E278" s="850"/>
      <c r="F278" s="896"/>
      <c r="G278" s="851"/>
    </row>
    <row r="279" spans="1:7" s="363" customFormat="1" ht="51">
      <c r="A279" s="907"/>
      <c r="B279" s="914"/>
      <c r="C279" s="953" t="s">
        <v>1910</v>
      </c>
      <c r="D279" s="849"/>
      <c r="E279" s="850"/>
      <c r="F279" s="896"/>
      <c r="G279" s="851"/>
    </row>
    <row r="280" spans="1:7" s="363" customFormat="1" ht="12.75">
      <c r="A280" s="907"/>
      <c r="B280" s="914"/>
      <c r="C280" s="953" t="s">
        <v>1911</v>
      </c>
      <c r="D280" s="849"/>
      <c r="E280" s="850"/>
      <c r="F280" s="896"/>
      <c r="G280" s="851"/>
    </row>
    <row r="281" spans="1:7" s="363" customFormat="1" ht="12.75">
      <c r="A281" s="907"/>
      <c r="B281" s="914"/>
      <c r="C281" s="875" t="s">
        <v>1670</v>
      </c>
      <c r="D281" s="849"/>
      <c r="E281" s="850"/>
      <c r="F281" s="896"/>
      <c r="G281" s="851"/>
    </row>
    <row r="282" spans="1:7" ht="12.75">
      <c r="A282" s="907" t="s">
        <v>1762</v>
      </c>
      <c r="B282" s="941"/>
      <c r="C282" s="978" t="s">
        <v>1912</v>
      </c>
      <c r="D282" s="849" t="s">
        <v>1293</v>
      </c>
      <c r="E282" s="850">
        <v>325</v>
      </c>
      <c r="F282" s="896"/>
      <c r="G282" s="851">
        <f>E282*F282</f>
        <v>0</v>
      </c>
    </row>
    <row r="283" spans="1:7" s="363" customFormat="1" ht="12.75">
      <c r="A283" s="907" t="s">
        <v>1763</v>
      </c>
      <c r="B283" s="914"/>
      <c r="C283" s="942" t="s">
        <v>1913</v>
      </c>
      <c r="D283" s="849" t="s">
        <v>1293</v>
      </c>
      <c r="E283" s="850">
        <v>136</v>
      </c>
      <c r="F283" s="896"/>
      <c r="G283" s="851">
        <f>E283*F283</f>
        <v>0</v>
      </c>
    </row>
    <row r="284" spans="1:7" s="363" customFormat="1" ht="12.75">
      <c r="A284" s="907" t="s">
        <v>1914</v>
      </c>
      <c r="B284" s="914"/>
      <c r="C284" s="942" t="s">
        <v>1915</v>
      </c>
      <c r="D284" s="849" t="s">
        <v>1293</v>
      </c>
      <c r="E284" s="850">
        <v>344</v>
      </c>
      <c r="F284" s="896"/>
      <c r="G284" s="851">
        <f>E284*F284</f>
        <v>0</v>
      </c>
    </row>
    <row r="285" spans="1:7" s="363" customFormat="1" ht="12.75">
      <c r="A285" s="907"/>
      <c r="B285" s="914"/>
      <c r="C285" s="942"/>
      <c r="D285" s="849"/>
      <c r="E285" s="850"/>
      <c r="F285" s="896"/>
      <c r="G285" s="851"/>
    </row>
    <row r="286" spans="1:7" s="363" customFormat="1" ht="12.75">
      <c r="A286" s="907" t="s">
        <v>1438</v>
      </c>
      <c r="B286" s="914" t="s">
        <v>1916</v>
      </c>
      <c r="C286" s="953" t="s">
        <v>1917</v>
      </c>
      <c r="D286" s="849"/>
      <c r="E286" s="850"/>
      <c r="F286" s="896"/>
      <c r="G286" s="851"/>
    </row>
    <row r="287" spans="1:7" s="363" customFormat="1" ht="38.25">
      <c r="A287" s="907"/>
      <c r="B287" s="914"/>
      <c r="C287" s="953" t="s">
        <v>1918</v>
      </c>
      <c r="D287" s="849"/>
      <c r="E287" s="850"/>
      <c r="F287" s="896"/>
      <c r="G287" s="851"/>
    </row>
    <row r="288" spans="1:7" s="363" customFormat="1" ht="12.75">
      <c r="A288" s="907"/>
      <c r="B288" s="914"/>
      <c r="C288" s="953" t="s">
        <v>1911</v>
      </c>
      <c r="D288" s="849"/>
      <c r="E288" s="850"/>
      <c r="F288" s="896"/>
      <c r="G288" s="851"/>
    </row>
    <row r="289" spans="1:7" s="363" customFormat="1" ht="12.75">
      <c r="A289" s="907"/>
      <c r="B289" s="914"/>
      <c r="C289" s="875" t="s">
        <v>1670</v>
      </c>
      <c r="D289" s="849"/>
      <c r="E289" s="850"/>
      <c r="F289" s="896"/>
      <c r="G289" s="851"/>
    </row>
    <row r="290" spans="1:7" s="363" customFormat="1" ht="12.75">
      <c r="A290" s="907" t="s">
        <v>1919</v>
      </c>
      <c r="B290" s="914"/>
      <c r="C290" s="875" t="s">
        <v>1920</v>
      </c>
      <c r="D290" s="849" t="s">
        <v>1293</v>
      </c>
      <c r="E290" s="850">
        <v>13</v>
      </c>
      <c r="F290" s="896"/>
      <c r="G290" s="851">
        <f t="shared" ref="G290:G296" si="0">E290*F290</f>
        <v>0</v>
      </c>
    </row>
    <row r="291" spans="1:7" s="363" customFormat="1" ht="12.75">
      <c r="A291" s="907" t="s">
        <v>1921</v>
      </c>
      <c r="B291" s="914"/>
      <c r="C291" s="875" t="s">
        <v>1922</v>
      </c>
      <c r="D291" s="849" t="s">
        <v>110</v>
      </c>
      <c r="E291" s="850">
        <v>2</v>
      </c>
      <c r="F291" s="896"/>
      <c r="G291" s="851">
        <f t="shared" si="0"/>
        <v>0</v>
      </c>
    </row>
    <row r="292" spans="1:7" s="363" customFormat="1" ht="12.75">
      <c r="A292" s="907" t="s">
        <v>1923</v>
      </c>
      <c r="B292" s="914"/>
      <c r="C292" s="875" t="s">
        <v>1924</v>
      </c>
      <c r="D292" s="849" t="s">
        <v>114</v>
      </c>
      <c r="E292" s="850">
        <v>12</v>
      </c>
      <c r="F292" s="896"/>
      <c r="G292" s="851">
        <f t="shared" si="0"/>
        <v>0</v>
      </c>
    </row>
    <row r="293" spans="1:7" s="363" customFormat="1" ht="12.75">
      <c r="A293" s="907" t="s">
        <v>1925</v>
      </c>
      <c r="B293" s="914"/>
      <c r="C293" s="875" t="s">
        <v>1926</v>
      </c>
      <c r="D293" s="849" t="s">
        <v>114</v>
      </c>
      <c r="E293" s="850">
        <v>15</v>
      </c>
      <c r="F293" s="896"/>
      <c r="G293" s="851">
        <f t="shared" si="0"/>
        <v>0</v>
      </c>
    </row>
    <row r="294" spans="1:7" s="363" customFormat="1" ht="12.75">
      <c r="A294" s="907" t="s">
        <v>1927</v>
      </c>
      <c r="B294" s="914"/>
      <c r="C294" s="875" t="s">
        <v>1928</v>
      </c>
      <c r="D294" s="849" t="s">
        <v>110</v>
      </c>
      <c r="E294" s="850">
        <v>14</v>
      </c>
      <c r="F294" s="896"/>
      <c r="G294" s="851">
        <f t="shared" si="0"/>
        <v>0</v>
      </c>
    </row>
    <row r="295" spans="1:7" s="363" customFormat="1" ht="12.75">
      <c r="A295" s="907" t="s">
        <v>1929</v>
      </c>
      <c r="B295" s="914"/>
      <c r="C295" s="875" t="s">
        <v>1930</v>
      </c>
      <c r="D295" s="849" t="s">
        <v>110</v>
      </c>
      <c r="E295" s="850">
        <v>2</v>
      </c>
      <c r="F295" s="896"/>
      <c r="G295" s="851">
        <f t="shared" si="0"/>
        <v>0</v>
      </c>
    </row>
    <row r="296" spans="1:7" s="363" customFormat="1" ht="25.5">
      <c r="A296" s="907" t="s">
        <v>1931</v>
      </c>
      <c r="B296" s="914"/>
      <c r="C296" s="875" t="s">
        <v>1932</v>
      </c>
      <c r="D296" s="849" t="s">
        <v>110</v>
      </c>
      <c r="E296" s="850">
        <v>1</v>
      </c>
      <c r="F296" s="896"/>
      <c r="G296" s="851">
        <f t="shared" si="0"/>
        <v>0</v>
      </c>
    </row>
    <row r="297" spans="1:7" s="363" customFormat="1" ht="12.75">
      <c r="A297" s="907"/>
      <c r="B297" s="914"/>
      <c r="C297" s="875"/>
      <c r="D297" s="849"/>
      <c r="E297" s="850"/>
      <c r="F297" s="896"/>
      <c r="G297" s="851"/>
    </row>
    <row r="298" spans="1:7" s="363" customFormat="1" ht="12.75">
      <c r="A298" s="907" t="s">
        <v>91</v>
      </c>
      <c r="B298" s="914"/>
      <c r="C298" s="232" t="s">
        <v>1933</v>
      </c>
      <c r="D298" s="849"/>
      <c r="E298" s="850"/>
      <c r="F298" s="896"/>
      <c r="G298" s="851"/>
    </row>
    <row r="299" spans="1:7" s="363" customFormat="1" ht="12.75">
      <c r="A299" s="907" t="s">
        <v>1291</v>
      </c>
      <c r="B299" s="914"/>
      <c r="C299" s="847" t="s">
        <v>1934</v>
      </c>
      <c r="D299" s="849"/>
      <c r="E299" s="850"/>
      <c r="F299" s="896"/>
      <c r="G299" s="851"/>
    </row>
    <row r="300" spans="1:7" s="363" customFormat="1" ht="12.75">
      <c r="A300" s="907"/>
      <c r="B300" s="914"/>
      <c r="C300" s="847" t="s">
        <v>1935</v>
      </c>
      <c r="D300" s="849"/>
      <c r="E300" s="850"/>
      <c r="F300" s="896"/>
      <c r="G300" s="851"/>
    </row>
    <row r="301" spans="1:7" s="363" customFormat="1" ht="140.25">
      <c r="A301" s="907"/>
      <c r="B301" s="914"/>
      <c r="C301" s="847" t="s">
        <v>1936</v>
      </c>
      <c r="D301" s="849"/>
      <c r="E301" s="850"/>
      <c r="F301" s="896"/>
      <c r="G301" s="851"/>
    </row>
    <row r="302" spans="1:7" s="363" customFormat="1" ht="76.5">
      <c r="A302" s="907"/>
      <c r="B302" s="914"/>
      <c r="C302" s="847" t="s">
        <v>1937</v>
      </c>
      <c r="D302" s="849"/>
      <c r="E302" s="850"/>
      <c r="F302" s="896"/>
      <c r="G302" s="851"/>
    </row>
    <row r="303" spans="1:7" ht="25.5">
      <c r="A303" s="907"/>
      <c r="B303" s="941"/>
      <c r="C303" s="847" t="s">
        <v>1938</v>
      </c>
      <c r="D303" s="849"/>
      <c r="E303" s="850"/>
      <c r="F303" s="896"/>
      <c r="G303" s="851"/>
    </row>
    <row r="304" spans="1:7" s="363" customFormat="1" ht="25.5">
      <c r="A304" s="907" t="s">
        <v>1686</v>
      </c>
      <c r="B304" s="914"/>
      <c r="C304" s="847" t="s">
        <v>1939</v>
      </c>
      <c r="D304" s="849" t="s">
        <v>89</v>
      </c>
      <c r="E304" s="850">
        <v>4</v>
      </c>
      <c r="F304" s="896"/>
      <c r="G304" s="851">
        <f>E304*F304</f>
        <v>0</v>
      </c>
    </row>
    <row r="305" spans="1:83" s="363" customFormat="1" ht="12.75">
      <c r="A305" s="907"/>
      <c r="B305" s="914"/>
      <c r="C305" s="847"/>
      <c r="D305" s="849"/>
      <c r="E305" s="850"/>
      <c r="F305" s="896"/>
      <c r="G305" s="851"/>
    </row>
    <row r="306" spans="1:83" s="363" customFormat="1" ht="25.5">
      <c r="A306" s="907" t="s">
        <v>1294</v>
      </c>
      <c r="B306" s="914"/>
      <c r="C306" s="847" t="s">
        <v>1940</v>
      </c>
      <c r="D306" s="849"/>
      <c r="E306" s="850"/>
      <c r="F306" s="896"/>
      <c r="G306" s="851"/>
    </row>
    <row r="307" spans="1:83" s="363" customFormat="1" ht="25.5">
      <c r="A307" s="907"/>
      <c r="B307" s="914"/>
      <c r="C307" s="847" t="s">
        <v>1941</v>
      </c>
      <c r="D307" s="849"/>
      <c r="E307" s="850"/>
      <c r="F307" s="896"/>
      <c r="G307" s="851"/>
    </row>
    <row r="308" spans="1:83" s="363" customFormat="1" ht="25.5">
      <c r="A308" s="907" t="s">
        <v>1692</v>
      </c>
      <c r="B308" s="914"/>
      <c r="C308" s="847" t="s">
        <v>1942</v>
      </c>
      <c r="D308" s="849" t="s">
        <v>89</v>
      </c>
      <c r="E308" s="850">
        <v>4</v>
      </c>
      <c r="F308" s="896"/>
      <c r="G308" s="851">
        <f>E308*F308</f>
        <v>0</v>
      </c>
    </row>
    <row r="309" spans="1:83" s="363" customFormat="1" ht="12.75">
      <c r="A309" s="907"/>
      <c r="B309" s="914"/>
      <c r="C309" s="847"/>
      <c r="D309" s="849"/>
      <c r="E309" s="850"/>
      <c r="F309" s="896"/>
      <c r="G309" s="851"/>
    </row>
    <row r="310" spans="1:83" s="363" customFormat="1" ht="51">
      <c r="A310" s="907" t="s">
        <v>1296</v>
      </c>
      <c r="B310" s="914"/>
      <c r="C310" s="847" t="s">
        <v>1943</v>
      </c>
      <c r="D310" s="849"/>
      <c r="E310" s="850"/>
      <c r="F310" s="896"/>
      <c r="G310" s="851"/>
    </row>
    <row r="311" spans="1:83" s="363" customFormat="1" ht="12.75">
      <c r="A311" s="907"/>
      <c r="B311" s="914"/>
      <c r="C311" s="847"/>
      <c r="D311" s="849"/>
      <c r="E311" s="850"/>
      <c r="F311" s="896"/>
      <c r="G311" s="851"/>
    </row>
    <row r="312" spans="1:83" s="363" customFormat="1" ht="38.25">
      <c r="A312" s="907" t="s">
        <v>1298</v>
      </c>
      <c r="B312" s="914"/>
      <c r="C312" s="847" t="s">
        <v>1944</v>
      </c>
      <c r="D312" s="849"/>
      <c r="E312" s="850"/>
      <c r="F312" s="896"/>
      <c r="G312" s="851"/>
    </row>
    <row r="313" spans="1:83" s="363" customFormat="1" ht="25.5">
      <c r="A313" s="907"/>
      <c r="B313" s="914"/>
      <c r="C313" s="847" t="s">
        <v>1945</v>
      </c>
      <c r="D313" s="849"/>
      <c r="E313" s="850"/>
      <c r="F313" s="896"/>
      <c r="G313" s="851"/>
    </row>
    <row r="314" spans="1:83" s="363" customFormat="1" ht="51">
      <c r="A314" s="907"/>
      <c r="B314" s="914"/>
      <c r="C314" s="847" t="s">
        <v>1946</v>
      </c>
      <c r="D314" s="849"/>
      <c r="E314" s="850"/>
      <c r="F314" s="896"/>
      <c r="G314" s="851"/>
    </row>
    <row r="315" spans="1:83" ht="15">
      <c r="A315" s="907" t="s">
        <v>1827</v>
      </c>
      <c r="B315" s="941"/>
      <c r="C315" s="847" t="s">
        <v>1947</v>
      </c>
      <c r="D315" s="849" t="s">
        <v>1545</v>
      </c>
      <c r="E315" s="850">
        <v>2</v>
      </c>
      <c r="F315" s="896"/>
      <c r="G315" s="851"/>
    </row>
    <row r="316" spans="1:83" s="363" customFormat="1" ht="12.75">
      <c r="A316" s="907" t="s">
        <v>1948</v>
      </c>
      <c r="B316" s="914"/>
      <c r="C316" s="847" t="s">
        <v>1949</v>
      </c>
      <c r="D316" s="849" t="s">
        <v>106</v>
      </c>
      <c r="E316" s="850">
        <v>100</v>
      </c>
      <c r="F316" s="896"/>
      <c r="G316" s="851"/>
    </row>
    <row r="317" spans="1:83" s="363" customFormat="1" ht="15">
      <c r="A317" s="907" t="s">
        <v>1950</v>
      </c>
      <c r="B317" s="914"/>
      <c r="C317" s="847" t="s">
        <v>1951</v>
      </c>
      <c r="D317" s="849" t="s">
        <v>1494</v>
      </c>
      <c r="E317" s="850">
        <v>12</v>
      </c>
      <c r="F317" s="896"/>
      <c r="G317" s="851">
        <f>E317*F317</f>
        <v>0</v>
      </c>
    </row>
    <row r="318" spans="1:83" s="363" customFormat="1" ht="12.75">
      <c r="A318" s="907"/>
      <c r="B318" s="914"/>
      <c r="C318" s="875"/>
      <c r="D318" s="849"/>
      <c r="E318" s="850"/>
      <c r="F318" s="896"/>
      <c r="G318" s="851"/>
    </row>
    <row r="319" spans="1:83" s="347" customFormat="1" ht="15.75">
      <c r="A319" s="927"/>
      <c r="B319" s="928"/>
      <c r="C319" s="979" t="s">
        <v>1952</v>
      </c>
      <c r="D319" s="930"/>
      <c r="E319" s="919"/>
      <c r="F319" s="1003"/>
      <c r="G319" s="980">
        <f>SUM(G254:G318)</f>
        <v>0</v>
      </c>
      <c r="H319" s="346"/>
      <c r="I319" s="346"/>
      <c r="J319" s="346"/>
      <c r="K319" s="346"/>
      <c r="L319" s="346"/>
      <c r="M319" s="346"/>
      <c r="N319" s="346"/>
      <c r="O319" s="346"/>
      <c r="P319" s="346"/>
      <c r="Q319" s="346"/>
      <c r="R319" s="346"/>
      <c r="S319" s="346"/>
      <c r="T319" s="346"/>
      <c r="U319" s="346"/>
      <c r="V319" s="346"/>
      <c r="W319" s="346"/>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c r="AS319" s="346"/>
      <c r="AT319" s="346"/>
      <c r="AU319" s="346"/>
      <c r="AV319" s="346"/>
      <c r="AW319" s="346"/>
      <c r="AX319" s="346"/>
      <c r="AY319" s="346"/>
      <c r="AZ319" s="346"/>
      <c r="BA319" s="346"/>
      <c r="BB319" s="346"/>
      <c r="BC319" s="346"/>
      <c r="BD319" s="346"/>
      <c r="BE319" s="346"/>
      <c r="BF319" s="346"/>
      <c r="BG319" s="346"/>
      <c r="BH319" s="346"/>
      <c r="BI319" s="346"/>
      <c r="BJ319" s="346"/>
      <c r="BK319" s="346"/>
      <c r="BL319" s="346"/>
      <c r="BM319" s="346"/>
      <c r="BN319" s="346"/>
      <c r="BO319" s="346"/>
      <c r="BP319" s="346"/>
      <c r="BQ319" s="346"/>
      <c r="BR319" s="346"/>
      <c r="BS319" s="346"/>
      <c r="BT319" s="346"/>
      <c r="BU319" s="346"/>
      <c r="BV319" s="346"/>
      <c r="BW319" s="346"/>
      <c r="BX319" s="346"/>
      <c r="BY319" s="346"/>
      <c r="BZ319" s="346"/>
      <c r="CA319" s="346"/>
      <c r="CB319" s="346"/>
      <c r="CC319" s="346"/>
      <c r="CD319" s="346"/>
      <c r="CE319" s="346"/>
    </row>
    <row r="320" spans="1:83" s="346" customFormat="1" ht="15.75">
      <c r="A320" s="981"/>
      <c r="B320" s="982"/>
      <c r="C320" s="983"/>
      <c r="D320" s="984"/>
      <c r="E320" s="985"/>
      <c r="F320" s="1017"/>
      <c r="G320" s="986"/>
    </row>
    <row r="321" spans="1:101" s="347" customFormat="1" ht="15.75">
      <c r="A321" s="916" t="s">
        <v>1953</v>
      </c>
      <c r="B321" s="916"/>
      <c r="C321" s="917" t="s">
        <v>1954</v>
      </c>
      <c r="D321" s="918"/>
      <c r="E321" s="987"/>
      <c r="F321" s="1018"/>
      <c r="G321" s="988"/>
      <c r="H321" s="346"/>
      <c r="I321" s="346"/>
      <c r="J321" s="346"/>
      <c r="K321" s="346"/>
      <c r="L321" s="346"/>
      <c r="M321" s="346"/>
      <c r="N321" s="346"/>
      <c r="O321" s="346"/>
      <c r="P321" s="346"/>
      <c r="Q321" s="346"/>
      <c r="R321" s="346"/>
      <c r="S321" s="346"/>
      <c r="T321" s="346"/>
      <c r="U321" s="346"/>
      <c r="V321" s="346"/>
      <c r="W321" s="346"/>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c r="AS321" s="346"/>
      <c r="AT321" s="346"/>
      <c r="AU321" s="346"/>
      <c r="AV321" s="346"/>
      <c r="AW321" s="346"/>
      <c r="AX321" s="346"/>
      <c r="AY321" s="346"/>
      <c r="AZ321" s="346"/>
      <c r="BA321" s="346"/>
      <c r="BB321" s="346"/>
      <c r="BC321" s="346"/>
      <c r="BD321" s="346"/>
      <c r="BE321" s="346"/>
      <c r="BF321" s="346"/>
      <c r="BG321" s="346"/>
      <c r="BH321" s="346"/>
      <c r="BI321" s="346"/>
      <c r="BJ321" s="346"/>
      <c r="BK321" s="346"/>
      <c r="BL321" s="346"/>
      <c r="BM321" s="346"/>
      <c r="BN321" s="346"/>
      <c r="BO321" s="346"/>
      <c r="BP321" s="346"/>
      <c r="BQ321" s="346"/>
      <c r="BR321" s="346"/>
      <c r="BS321" s="346"/>
      <c r="BT321" s="346"/>
      <c r="BU321" s="346"/>
      <c r="BV321" s="346"/>
      <c r="BW321" s="346"/>
      <c r="BX321" s="346"/>
      <c r="BY321" s="346"/>
      <c r="BZ321" s="346"/>
      <c r="CA321" s="346"/>
      <c r="CB321" s="346"/>
      <c r="CC321" s="346"/>
      <c r="CD321" s="346"/>
      <c r="CE321" s="346"/>
      <c r="CF321" s="346"/>
      <c r="CG321" s="346"/>
      <c r="CH321" s="346"/>
      <c r="CI321" s="346"/>
      <c r="CJ321" s="346"/>
      <c r="CK321" s="346"/>
      <c r="CL321" s="346"/>
      <c r="CM321" s="346"/>
      <c r="CN321" s="346"/>
      <c r="CO321" s="346"/>
      <c r="CP321" s="346"/>
      <c r="CQ321" s="346"/>
      <c r="CR321" s="346"/>
      <c r="CS321" s="346"/>
      <c r="CT321" s="346"/>
      <c r="CU321" s="346"/>
      <c r="CV321" s="346"/>
      <c r="CW321" s="346"/>
    </row>
    <row r="322" spans="1:101" ht="12.75">
      <c r="A322" s="907"/>
      <c r="B322" s="907"/>
      <c r="C322" s="875"/>
      <c r="D322" s="849"/>
      <c r="E322" s="939"/>
      <c r="F322" s="1007"/>
      <c r="G322" s="939"/>
    </row>
    <row r="323" spans="1:101" s="362" customFormat="1" ht="12.75">
      <c r="A323" s="989" t="s">
        <v>87</v>
      </c>
      <c r="B323" s="989"/>
      <c r="C323" s="847" t="s">
        <v>328</v>
      </c>
      <c r="D323" s="882"/>
      <c r="E323" s="883"/>
      <c r="F323" s="903"/>
      <c r="G323" s="880"/>
    </row>
    <row r="324" spans="1:101" s="362" customFormat="1" ht="12.75">
      <c r="A324" s="989"/>
      <c r="B324" s="989"/>
      <c r="C324" s="232" t="s">
        <v>1955</v>
      </c>
      <c r="D324" s="882"/>
      <c r="E324" s="883"/>
      <c r="F324" s="903"/>
      <c r="G324" s="880"/>
    </row>
    <row r="325" spans="1:101" s="362" customFormat="1" ht="89.25">
      <c r="A325" s="989"/>
      <c r="B325" s="989"/>
      <c r="C325" s="847" t="s">
        <v>1956</v>
      </c>
      <c r="D325" s="882"/>
      <c r="E325" s="883"/>
      <c r="F325" s="903"/>
      <c r="G325" s="880"/>
    </row>
    <row r="326" spans="1:101" s="362" customFormat="1" ht="51">
      <c r="A326" s="989"/>
      <c r="B326" s="989"/>
      <c r="C326" s="847" t="s">
        <v>1957</v>
      </c>
      <c r="D326" s="882"/>
      <c r="E326" s="883"/>
      <c r="F326" s="903"/>
      <c r="G326" s="880"/>
    </row>
    <row r="327" spans="1:101" s="362" customFormat="1" ht="25.5">
      <c r="A327" s="989"/>
      <c r="B327" s="989"/>
      <c r="C327" s="847" t="s">
        <v>1958</v>
      </c>
      <c r="D327" s="882"/>
      <c r="E327" s="883"/>
      <c r="F327" s="903"/>
      <c r="G327" s="880"/>
    </row>
    <row r="328" spans="1:101" s="362" customFormat="1" ht="12.75">
      <c r="A328" s="989"/>
      <c r="B328" s="989"/>
      <c r="C328" s="847" t="s">
        <v>1670</v>
      </c>
      <c r="D328" s="882"/>
      <c r="E328" s="883"/>
      <c r="F328" s="903"/>
      <c r="G328" s="880"/>
    </row>
    <row r="329" spans="1:101" s="362" customFormat="1" ht="12.75">
      <c r="A329" s="989" t="s">
        <v>1269</v>
      </c>
      <c r="B329" s="989"/>
      <c r="C329" s="232" t="s">
        <v>1959</v>
      </c>
      <c r="D329" s="314" t="s">
        <v>1673</v>
      </c>
      <c r="E329" s="883">
        <v>10</v>
      </c>
      <c r="F329" s="896"/>
      <c r="G329" s="880">
        <f>E329*F329</f>
        <v>0</v>
      </c>
    </row>
    <row r="330" spans="1:101" s="362" customFormat="1" ht="12.75">
      <c r="A330" s="989"/>
      <c r="B330" s="989"/>
      <c r="C330" s="847"/>
      <c r="D330" s="882"/>
      <c r="E330" s="883"/>
      <c r="F330" s="903"/>
      <c r="G330" s="880"/>
    </row>
    <row r="331" spans="1:101" s="362" customFormat="1" ht="12.75">
      <c r="A331" s="989" t="s">
        <v>90</v>
      </c>
      <c r="B331" s="989"/>
      <c r="C331" s="847" t="s">
        <v>1960</v>
      </c>
      <c r="D331" s="882"/>
      <c r="E331" s="883"/>
      <c r="F331" s="903"/>
      <c r="G331" s="880"/>
    </row>
    <row r="332" spans="1:101" s="362" customFormat="1" ht="12.75">
      <c r="A332" s="989" t="s">
        <v>1288</v>
      </c>
      <c r="B332" s="989"/>
      <c r="C332" s="847" t="s">
        <v>1961</v>
      </c>
      <c r="D332" s="882"/>
      <c r="E332" s="883"/>
      <c r="F332" s="903"/>
      <c r="G332" s="880"/>
    </row>
    <row r="333" spans="1:101" s="362" customFormat="1" ht="38.25">
      <c r="A333" s="989"/>
      <c r="B333" s="989"/>
      <c r="C333" s="847" t="s">
        <v>1962</v>
      </c>
      <c r="D333" s="882"/>
      <c r="E333" s="883"/>
      <c r="F333" s="903"/>
      <c r="G333" s="880"/>
    </row>
    <row r="334" spans="1:101" s="362" customFormat="1" ht="63.75">
      <c r="A334" s="989"/>
      <c r="B334" s="989"/>
      <c r="C334" s="847" t="s">
        <v>1963</v>
      </c>
      <c r="D334" s="882"/>
      <c r="E334" s="883"/>
      <c r="F334" s="903"/>
      <c r="G334" s="880"/>
    </row>
    <row r="335" spans="1:101" s="362" customFormat="1" ht="25.5">
      <c r="A335" s="989"/>
      <c r="B335" s="989"/>
      <c r="C335" s="847" t="s">
        <v>1964</v>
      </c>
      <c r="D335" s="314"/>
      <c r="E335" s="883"/>
      <c r="F335" s="896"/>
      <c r="G335" s="880"/>
    </row>
    <row r="336" spans="1:101" s="362" customFormat="1" ht="12.75">
      <c r="A336" s="989" t="s">
        <v>1762</v>
      </c>
      <c r="B336" s="989"/>
      <c r="C336" s="847" t="s">
        <v>1965</v>
      </c>
      <c r="D336" s="314" t="s">
        <v>1673</v>
      </c>
      <c r="E336" s="883">
        <v>4</v>
      </c>
      <c r="F336" s="896"/>
      <c r="G336" s="880">
        <f>E336*F336</f>
        <v>0</v>
      </c>
    </row>
    <row r="337" spans="1:7" s="362" customFormat="1" ht="12.75">
      <c r="A337" s="989" t="s">
        <v>1763</v>
      </c>
      <c r="B337" s="989"/>
      <c r="C337" s="847" t="s">
        <v>1966</v>
      </c>
      <c r="D337" s="314" t="s">
        <v>106</v>
      </c>
      <c r="E337" s="883">
        <v>320</v>
      </c>
      <c r="F337" s="896"/>
      <c r="G337" s="880">
        <f>E337*F337</f>
        <v>0</v>
      </c>
    </row>
    <row r="338" spans="1:7" s="362" customFormat="1" ht="12.75">
      <c r="A338" s="989"/>
      <c r="B338" s="989"/>
      <c r="C338" s="847"/>
      <c r="D338" s="314"/>
      <c r="E338" s="883"/>
      <c r="F338" s="896"/>
      <c r="G338" s="880"/>
    </row>
    <row r="339" spans="1:7" s="362" customFormat="1" ht="42.75" customHeight="1">
      <c r="A339" s="989" t="s">
        <v>1438</v>
      </c>
      <c r="B339" s="989"/>
      <c r="C339" s="847" t="s">
        <v>1967</v>
      </c>
      <c r="D339" s="882"/>
      <c r="E339" s="883"/>
      <c r="F339" s="903"/>
      <c r="G339" s="880"/>
    </row>
    <row r="340" spans="1:7" s="362" customFormat="1" ht="65.25" customHeight="1">
      <c r="A340" s="989"/>
      <c r="B340" s="989"/>
      <c r="C340" s="847" t="s">
        <v>1968</v>
      </c>
      <c r="D340" s="882"/>
      <c r="E340" s="883"/>
      <c r="F340" s="903"/>
      <c r="G340" s="880"/>
    </row>
    <row r="341" spans="1:7" s="362" customFormat="1" ht="27.75">
      <c r="A341" s="989"/>
      <c r="B341" s="989"/>
      <c r="C341" s="847" t="s">
        <v>1969</v>
      </c>
      <c r="D341" s="314"/>
      <c r="E341" s="883"/>
      <c r="F341" s="896"/>
      <c r="G341" s="880"/>
    </row>
    <row r="342" spans="1:7" s="362" customFormat="1" ht="12.75">
      <c r="A342" s="989" t="s">
        <v>1919</v>
      </c>
      <c r="B342" s="989"/>
      <c r="C342" s="847" t="s">
        <v>1970</v>
      </c>
      <c r="D342" s="314" t="s">
        <v>1673</v>
      </c>
      <c r="E342" s="883">
        <v>5</v>
      </c>
      <c r="F342" s="896">
        <v>0</v>
      </c>
      <c r="G342" s="880">
        <f>E342*F342</f>
        <v>0</v>
      </c>
    </row>
    <row r="343" spans="1:7" s="362" customFormat="1" ht="12.75">
      <c r="A343" s="989" t="s">
        <v>1921</v>
      </c>
      <c r="B343" s="989"/>
      <c r="C343" s="847" t="s">
        <v>1971</v>
      </c>
      <c r="D343" s="314" t="s">
        <v>106</v>
      </c>
      <c r="E343" s="883">
        <v>300</v>
      </c>
      <c r="F343" s="896"/>
      <c r="G343" s="880">
        <f>E343*F343</f>
        <v>0</v>
      </c>
    </row>
    <row r="344" spans="1:7" s="362" customFormat="1" ht="12.75">
      <c r="A344" s="989"/>
      <c r="B344" s="989"/>
      <c r="C344" s="847"/>
      <c r="D344" s="314"/>
      <c r="E344" s="883"/>
      <c r="F344" s="896"/>
      <c r="G344" s="880"/>
    </row>
    <row r="345" spans="1:7" s="362" customFormat="1" ht="12.75">
      <c r="A345" s="989" t="s">
        <v>91</v>
      </c>
      <c r="B345" s="989"/>
      <c r="C345" s="847" t="s">
        <v>333</v>
      </c>
      <c r="D345" s="882"/>
      <c r="E345" s="883"/>
      <c r="F345" s="903"/>
      <c r="G345" s="880"/>
    </row>
    <row r="346" spans="1:7" s="362" customFormat="1" ht="12.75">
      <c r="A346" s="989" t="s">
        <v>1291</v>
      </c>
      <c r="B346" s="989"/>
      <c r="C346" s="847" t="s">
        <v>1972</v>
      </c>
      <c r="D346" s="882"/>
      <c r="E346" s="883"/>
      <c r="F346" s="903"/>
      <c r="G346" s="880"/>
    </row>
    <row r="347" spans="1:7" s="362" customFormat="1" ht="25.5">
      <c r="B347" s="989"/>
      <c r="C347" s="847" t="s">
        <v>1973</v>
      </c>
      <c r="D347" s="882"/>
      <c r="E347" s="883"/>
      <c r="F347" s="903"/>
      <c r="G347" s="880"/>
    </row>
    <row r="348" spans="1:7" s="362" customFormat="1" ht="165.75">
      <c r="A348" s="989"/>
      <c r="B348" s="989"/>
      <c r="C348" s="847" t="s">
        <v>1974</v>
      </c>
      <c r="D348" s="882"/>
      <c r="E348" s="883"/>
      <c r="F348" s="903"/>
      <c r="G348" s="880"/>
    </row>
    <row r="349" spans="1:7" s="362" customFormat="1" ht="12.75">
      <c r="A349" s="989"/>
      <c r="B349" s="989"/>
      <c r="C349" s="847" t="s">
        <v>1975</v>
      </c>
      <c r="D349" s="882"/>
      <c r="E349" s="883"/>
      <c r="F349" s="903"/>
      <c r="G349" s="880"/>
    </row>
    <row r="350" spans="1:7" s="362" customFormat="1" ht="191.25">
      <c r="A350" s="989"/>
      <c r="B350" s="989"/>
      <c r="C350" s="847" t="s">
        <v>1976</v>
      </c>
      <c r="D350" s="882"/>
      <c r="E350" s="883"/>
      <c r="F350" s="903"/>
      <c r="G350" s="880"/>
    </row>
    <row r="351" spans="1:7" s="362" customFormat="1" ht="114.75">
      <c r="A351" s="989"/>
      <c r="B351" s="989"/>
      <c r="C351" s="847" t="s">
        <v>1977</v>
      </c>
      <c r="F351" s="1016"/>
      <c r="G351" s="975"/>
    </row>
    <row r="352" spans="1:7" s="362" customFormat="1" ht="89.25">
      <c r="A352" s="989"/>
      <c r="B352" s="989"/>
      <c r="C352" s="847" t="s">
        <v>1978</v>
      </c>
      <c r="D352" s="882"/>
      <c r="E352" s="883"/>
      <c r="F352" s="903"/>
      <c r="G352" s="880"/>
    </row>
    <row r="353" spans="1:7" s="362" customFormat="1" ht="114.75">
      <c r="A353" s="989"/>
      <c r="B353" s="989"/>
      <c r="C353" s="847" t="s">
        <v>1979</v>
      </c>
      <c r="D353" s="882"/>
      <c r="E353" s="883"/>
      <c r="F353" s="903"/>
      <c r="G353" s="880"/>
    </row>
    <row r="354" spans="1:7" s="362" customFormat="1" ht="38.25">
      <c r="A354" s="989"/>
      <c r="B354" s="989"/>
      <c r="C354" s="847" t="s">
        <v>1980</v>
      </c>
      <c r="D354" s="882"/>
      <c r="E354" s="883"/>
      <c r="F354" s="903"/>
      <c r="G354" s="880"/>
    </row>
    <row r="355" spans="1:7" s="362" customFormat="1" ht="12.75">
      <c r="A355" s="989" t="s">
        <v>1686</v>
      </c>
      <c r="B355" s="989"/>
      <c r="C355" s="847" t="s">
        <v>1981</v>
      </c>
      <c r="D355" s="882" t="s">
        <v>1293</v>
      </c>
      <c r="E355" s="883">
        <v>225</v>
      </c>
      <c r="F355" s="903">
        <v>0</v>
      </c>
      <c r="G355" s="880">
        <f>E355*F355</f>
        <v>0</v>
      </c>
    </row>
    <row r="356" spans="1:7" s="362" customFormat="1" ht="12.75">
      <c r="A356" s="989" t="s">
        <v>1982</v>
      </c>
      <c r="B356" s="989"/>
      <c r="C356" s="847" t="s">
        <v>1983</v>
      </c>
      <c r="D356" s="882" t="s">
        <v>1293</v>
      </c>
      <c r="E356" s="883">
        <v>365</v>
      </c>
      <c r="F356" s="903">
        <v>0</v>
      </c>
      <c r="G356" s="880">
        <f>E356*F356</f>
        <v>0</v>
      </c>
    </row>
    <row r="357" spans="1:7" s="362" customFormat="1" ht="12.75">
      <c r="A357" s="989"/>
      <c r="B357" s="989"/>
      <c r="C357" s="847"/>
      <c r="D357" s="882"/>
      <c r="E357" s="883"/>
      <c r="F357" s="903"/>
      <c r="G357" s="880"/>
    </row>
    <row r="358" spans="1:7" s="367" customFormat="1" ht="12.75">
      <c r="A358" s="990" t="s">
        <v>1294</v>
      </c>
      <c r="B358" s="991"/>
      <c r="C358" s="847" t="s">
        <v>1984</v>
      </c>
      <c r="D358" s="992"/>
      <c r="E358" s="993"/>
      <c r="F358" s="366"/>
      <c r="G358" s="994"/>
    </row>
    <row r="359" spans="1:7" s="367" customFormat="1" ht="63.75">
      <c r="A359" s="995"/>
      <c r="B359" s="991"/>
      <c r="C359" s="847" t="s">
        <v>1985</v>
      </c>
      <c r="D359" s="992"/>
      <c r="E359" s="993"/>
      <c r="F359" s="366"/>
      <c r="G359" s="994"/>
    </row>
    <row r="360" spans="1:7" s="367" customFormat="1" ht="76.5">
      <c r="A360" s="995"/>
      <c r="B360" s="991"/>
      <c r="C360" s="847" t="s">
        <v>1986</v>
      </c>
      <c r="D360" s="992"/>
      <c r="E360" s="993"/>
      <c r="F360" s="366"/>
      <c r="G360" s="994"/>
    </row>
    <row r="361" spans="1:7" s="367" customFormat="1" ht="12.75">
      <c r="A361" s="995"/>
      <c r="B361" s="991"/>
      <c r="C361" s="847" t="s">
        <v>1987</v>
      </c>
      <c r="D361" s="992"/>
      <c r="E361" s="993"/>
      <c r="F361" s="366"/>
      <c r="G361" s="994"/>
    </row>
    <row r="362" spans="1:7" s="367" customFormat="1" ht="25.5">
      <c r="A362" s="995"/>
      <c r="B362" s="991"/>
      <c r="C362" s="847" t="s">
        <v>1988</v>
      </c>
      <c r="D362" s="992"/>
      <c r="E362" s="993"/>
      <c r="F362" s="366"/>
      <c r="G362" s="994"/>
    </row>
    <row r="363" spans="1:7" s="367" customFormat="1" ht="38.25">
      <c r="A363" s="995"/>
      <c r="B363" s="991"/>
      <c r="C363" s="847" t="s">
        <v>1989</v>
      </c>
      <c r="D363" s="992"/>
      <c r="E363" s="993"/>
      <c r="F363" s="366"/>
      <c r="G363" s="994"/>
    </row>
    <row r="364" spans="1:7" s="367" customFormat="1" ht="63.75">
      <c r="A364" s="995"/>
      <c r="B364" s="991"/>
      <c r="C364" s="847" t="s">
        <v>1990</v>
      </c>
      <c r="D364" s="992"/>
      <c r="E364" s="993"/>
      <c r="F364" s="366"/>
      <c r="G364" s="994"/>
    </row>
    <row r="365" spans="1:7" s="367" customFormat="1" ht="89.25">
      <c r="A365" s="995"/>
      <c r="B365" s="991"/>
      <c r="C365" s="847" t="s">
        <v>1991</v>
      </c>
      <c r="D365" s="992"/>
      <c r="E365" s="993"/>
      <c r="F365" s="366"/>
      <c r="G365" s="994"/>
    </row>
    <row r="366" spans="1:7" s="367" customFormat="1" ht="12.75">
      <c r="A366" s="995"/>
      <c r="B366" s="991"/>
      <c r="C366" s="847" t="s">
        <v>1992</v>
      </c>
      <c r="D366" s="996"/>
      <c r="E366" s="997"/>
      <c r="F366" s="368"/>
      <c r="G366" s="998"/>
    </row>
    <row r="367" spans="1:7" s="369" customFormat="1" ht="12.75">
      <c r="A367" s="990" t="s">
        <v>1692</v>
      </c>
      <c r="B367" s="991"/>
      <c r="C367" s="847" t="s">
        <v>1993</v>
      </c>
      <c r="D367" s="996" t="s">
        <v>110</v>
      </c>
      <c r="E367" s="997">
        <v>2</v>
      </c>
      <c r="F367" s="368">
        <v>0</v>
      </c>
      <c r="G367" s="998">
        <f>E367*F367</f>
        <v>0</v>
      </c>
    </row>
    <row r="368" spans="1:7" ht="12.75">
      <c r="A368" s="907"/>
      <c r="B368" s="907"/>
      <c r="C368" s="875"/>
      <c r="D368" s="849"/>
      <c r="E368" s="939"/>
      <c r="F368" s="1007"/>
      <c r="G368" s="939"/>
    </row>
    <row r="369" spans="1:101" s="347" customFormat="1" ht="15.75">
      <c r="A369" s="927"/>
      <c r="B369" s="916"/>
      <c r="C369" s="929" t="s">
        <v>1994</v>
      </c>
      <c r="D369" s="930"/>
      <c r="E369" s="987"/>
      <c r="F369" s="1019"/>
      <c r="G369" s="980">
        <f>SUM(G323:G368)</f>
        <v>0</v>
      </c>
      <c r="H369" s="346"/>
      <c r="I369" s="346"/>
      <c r="J369" s="346"/>
      <c r="K369" s="346"/>
      <c r="L369" s="346"/>
      <c r="M369" s="346"/>
      <c r="N369" s="346"/>
      <c r="O369" s="346"/>
      <c r="P369" s="346"/>
      <c r="Q369" s="346"/>
      <c r="R369" s="346"/>
      <c r="S369" s="346"/>
      <c r="T369" s="346"/>
      <c r="U369" s="346"/>
      <c r="V369" s="346"/>
      <c r="W369" s="346"/>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c r="AS369" s="346"/>
      <c r="AT369" s="346"/>
      <c r="AU369" s="346"/>
      <c r="AV369" s="346"/>
      <c r="AW369" s="346"/>
      <c r="AX369" s="346"/>
      <c r="AY369" s="346"/>
      <c r="AZ369" s="346"/>
      <c r="BA369" s="346"/>
      <c r="BB369" s="346"/>
      <c r="BC369" s="346"/>
      <c r="BD369" s="346"/>
      <c r="BE369" s="346"/>
      <c r="BF369" s="346"/>
      <c r="BG369" s="346"/>
      <c r="BH369" s="346"/>
      <c r="BI369" s="346"/>
      <c r="BJ369" s="346"/>
      <c r="BK369" s="346"/>
      <c r="BL369" s="346"/>
      <c r="BM369" s="346"/>
      <c r="BN369" s="346"/>
      <c r="BO369" s="346"/>
      <c r="BP369" s="346"/>
      <c r="BQ369" s="346"/>
      <c r="BR369" s="346"/>
      <c r="BS369" s="346"/>
      <c r="BT369" s="346"/>
      <c r="BU369" s="346"/>
      <c r="BV369" s="346"/>
      <c r="BW369" s="346"/>
      <c r="BX369" s="346"/>
      <c r="BY369" s="346"/>
      <c r="BZ369" s="346"/>
      <c r="CA369" s="346"/>
      <c r="CB369" s="346"/>
      <c r="CC369" s="346"/>
      <c r="CD369" s="346"/>
      <c r="CE369" s="346"/>
    </row>
    <row r="370" spans="1:101" s="346" customFormat="1" ht="15.75">
      <c r="A370" s="981"/>
      <c r="B370" s="1000"/>
      <c r="C370" s="1001"/>
      <c r="D370" s="984"/>
      <c r="E370" s="1002"/>
      <c r="F370" s="1020"/>
      <c r="G370" s="986"/>
    </row>
    <row r="371" spans="1:101" s="347" customFormat="1" ht="15.75">
      <c r="A371" s="916" t="s">
        <v>1995</v>
      </c>
      <c r="B371" s="916"/>
      <c r="C371" s="917" t="s">
        <v>1996</v>
      </c>
      <c r="D371" s="918"/>
      <c r="E371" s="987"/>
      <c r="F371" s="1018"/>
      <c r="G371" s="988"/>
      <c r="H371" s="346"/>
      <c r="I371" s="346"/>
      <c r="J371" s="346"/>
      <c r="K371" s="346"/>
      <c r="L371" s="346"/>
      <c r="M371" s="346"/>
      <c r="N371" s="346"/>
      <c r="O371" s="346"/>
      <c r="P371" s="346"/>
      <c r="Q371" s="346"/>
      <c r="R371" s="346"/>
      <c r="S371" s="346"/>
      <c r="T371" s="346"/>
      <c r="U371" s="346"/>
      <c r="V371" s="346"/>
      <c r="W371" s="346"/>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c r="AS371" s="346"/>
      <c r="AT371" s="346"/>
      <c r="AU371" s="346"/>
      <c r="AV371" s="346"/>
      <c r="AW371" s="346"/>
      <c r="AX371" s="346"/>
      <c r="AY371" s="346"/>
      <c r="AZ371" s="346"/>
      <c r="BA371" s="346"/>
      <c r="BB371" s="346"/>
      <c r="BC371" s="346"/>
      <c r="BD371" s="346"/>
      <c r="BE371" s="346"/>
      <c r="BF371" s="346"/>
      <c r="BG371" s="346"/>
      <c r="BH371" s="346"/>
      <c r="BI371" s="346"/>
      <c r="BJ371" s="346"/>
      <c r="BK371" s="346"/>
      <c r="BL371" s="346"/>
      <c r="BM371" s="346"/>
      <c r="BN371" s="346"/>
      <c r="BO371" s="346"/>
      <c r="BP371" s="346"/>
      <c r="BQ371" s="346"/>
      <c r="BR371" s="346"/>
      <c r="BS371" s="346"/>
      <c r="BT371" s="346"/>
      <c r="BU371" s="346"/>
      <c r="BV371" s="346"/>
      <c r="BW371" s="346"/>
      <c r="BX371" s="346"/>
      <c r="BY371" s="346"/>
      <c r="BZ371" s="346"/>
      <c r="CA371" s="346"/>
      <c r="CB371" s="346"/>
      <c r="CC371" s="346"/>
      <c r="CD371" s="346"/>
      <c r="CE371" s="346"/>
      <c r="CF371" s="346"/>
      <c r="CG371" s="346"/>
      <c r="CH371" s="346"/>
      <c r="CI371" s="346"/>
      <c r="CJ371" s="346"/>
      <c r="CK371" s="346"/>
      <c r="CL371" s="346"/>
      <c r="CM371" s="346"/>
      <c r="CN371" s="346"/>
      <c r="CO371" s="346"/>
      <c r="CP371" s="346"/>
      <c r="CQ371" s="346"/>
      <c r="CR371" s="346"/>
      <c r="CS371" s="346"/>
      <c r="CT371" s="346"/>
      <c r="CU371" s="346"/>
      <c r="CV371" s="346"/>
      <c r="CW371" s="346"/>
    </row>
    <row r="372" spans="1:101" ht="12.75">
      <c r="A372" s="907"/>
      <c r="B372" s="907"/>
      <c r="C372" s="875"/>
      <c r="D372" s="849"/>
      <c r="E372" s="939"/>
      <c r="F372" s="1007"/>
      <c r="G372" s="939"/>
    </row>
    <row r="373" spans="1:101" s="363" customFormat="1" ht="12.75">
      <c r="A373" s="907" t="s">
        <v>87</v>
      </c>
      <c r="B373" s="914"/>
      <c r="C373" s="953" t="s">
        <v>328</v>
      </c>
      <c r="D373" s="849"/>
      <c r="E373" s="850"/>
      <c r="F373" s="896"/>
      <c r="G373" s="851"/>
    </row>
    <row r="374" spans="1:101" s="363" customFormat="1" ht="12.75">
      <c r="A374" s="907" t="s">
        <v>1269</v>
      </c>
      <c r="B374" s="914" t="s">
        <v>1674</v>
      </c>
      <c r="C374" s="953" t="s">
        <v>1997</v>
      </c>
      <c r="D374" s="849"/>
      <c r="E374" s="850"/>
      <c r="F374" s="896"/>
      <c r="G374" s="851"/>
    </row>
    <row r="375" spans="1:101" s="363" customFormat="1" ht="127.5">
      <c r="A375" s="907"/>
      <c r="B375" s="914" t="s">
        <v>1998</v>
      </c>
      <c r="C375" s="953" t="s">
        <v>1999</v>
      </c>
      <c r="D375" s="849"/>
      <c r="E375" s="850"/>
      <c r="F375" s="896"/>
      <c r="G375" s="851"/>
    </row>
    <row r="376" spans="1:101" s="363" customFormat="1" ht="12.75">
      <c r="A376" s="907"/>
      <c r="B376" s="914"/>
      <c r="C376" s="953" t="s">
        <v>1670</v>
      </c>
      <c r="D376" s="849"/>
      <c r="E376" s="850"/>
      <c r="F376" s="896"/>
      <c r="G376" s="851"/>
    </row>
    <row r="377" spans="1:101" s="363" customFormat="1" ht="12.75">
      <c r="A377" s="907" t="s">
        <v>1725</v>
      </c>
      <c r="B377" s="914"/>
      <c r="C377" s="953" t="s">
        <v>2000</v>
      </c>
      <c r="D377" s="314" t="s">
        <v>1673</v>
      </c>
      <c r="E377" s="850">
        <v>120</v>
      </c>
      <c r="F377" s="896"/>
      <c r="G377" s="851">
        <f>E377*F377</f>
        <v>0</v>
      </c>
    </row>
    <row r="378" spans="1:101" s="363" customFormat="1" ht="12.75">
      <c r="A378" s="907"/>
      <c r="B378" s="914"/>
      <c r="C378" s="953"/>
      <c r="D378" s="849"/>
      <c r="E378" s="850"/>
      <c r="F378" s="896"/>
      <c r="G378" s="851"/>
    </row>
    <row r="379" spans="1:101" s="363" customFormat="1" ht="12.75">
      <c r="A379" s="907" t="s">
        <v>1423</v>
      </c>
      <c r="B379" s="914" t="s">
        <v>2001</v>
      </c>
      <c r="C379" s="953" t="s">
        <v>2002</v>
      </c>
      <c r="D379" s="849"/>
      <c r="E379" s="850"/>
      <c r="F379" s="896"/>
      <c r="G379" s="851"/>
    </row>
    <row r="380" spans="1:101" s="363" customFormat="1" ht="369.75">
      <c r="A380" s="907"/>
      <c r="B380" s="914"/>
      <c r="C380" s="953" t="s">
        <v>2003</v>
      </c>
      <c r="D380" s="849"/>
      <c r="E380" s="850"/>
      <c r="F380" s="896"/>
      <c r="G380" s="851"/>
    </row>
    <row r="381" spans="1:101" s="363" customFormat="1" ht="25.5">
      <c r="A381" s="907" t="s">
        <v>1896</v>
      </c>
      <c r="B381" s="914"/>
      <c r="C381" s="953" t="s">
        <v>2004</v>
      </c>
      <c r="D381" s="314" t="s">
        <v>1673</v>
      </c>
      <c r="E381" s="850">
        <v>95</v>
      </c>
      <c r="F381" s="896"/>
      <c r="G381" s="851">
        <f>E381*F381</f>
        <v>0</v>
      </c>
    </row>
    <row r="382" spans="1:101" s="363" customFormat="1" ht="12.75">
      <c r="A382" s="907"/>
      <c r="B382" s="914"/>
      <c r="C382" s="953"/>
      <c r="D382" s="849"/>
      <c r="E382" s="850"/>
      <c r="F382" s="896"/>
      <c r="G382" s="851"/>
    </row>
    <row r="383" spans="1:101" s="363" customFormat="1" ht="12.75">
      <c r="A383" s="907" t="s">
        <v>90</v>
      </c>
      <c r="B383" s="914"/>
      <c r="C383" s="953" t="s">
        <v>2005</v>
      </c>
      <c r="D383" s="849"/>
      <c r="E383" s="850"/>
      <c r="F383" s="896"/>
      <c r="G383" s="851"/>
    </row>
    <row r="384" spans="1:101" s="363" customFormat="1" ht="12.75">
      <c r="A384" s="907" t="s">
        <v>1288</v>
      </c>
      <c r="B384" s="914" t="s">
        <v>2006</v>
      </c>
      <c r="C384" s="953" t="s">
        <v>2007</v>
      </c>
      <c r="D384" s="849"/>
      <c r="E384" s="850"/>
      <c r="F384" s="896"/>
      <c r="G384" s="851"/>
    </row>
    <row r="385" spans="1:7" s="363" customFormat="1" ht="139.5" customHeight="1">
      <c r="A385" s="907"/>
      <c r="B385" s="914"/>
      <c r="C385" s="953" t="s">
        <v>2008</v>
      </c>
      <c r="D385" s="849"/>
      <c r="E385" s="850"/>
      <c r="F385" s="896"/>
      <c r="G385" s="851"/>
    </row>
    <row r="386" spans="1:7" s="363" customFormat="1" ht="12.75">
      <c r="A386" s="907" t="s">
        <v>1762</v>
      </c>
      <c r="B386" s="914"/>
      <c r="C386" s="953" t="s">
        <v>2009</v>
      </c>
      <c r="D386" s="849" t="s">
        <v>1859</v>
      </c>
      <c r="E386" s="850">
        <v>15</v>
      </c>
      <c r="F386" s="896"/>
      <c r="G386" s="851">
        <f>E386*F386</f>
        <v>0</v>
      </c>
    </row>
    <row r="387" spans="1:7" s="363" customFormat="1" ht="12.75">
      <c r="A387" s="907"/>
      <c r="B387" s="914"/>
      <c r="C387" s="953"/>
      <c r="D387" s="849"/>
      <c r="E387" s="850"/>
      <c r="F387" s="896"/>
      <c r="G387" s="851"/>
    </row>
    <row r="388" spans="1:7" s="363" customFormat="1" ht="12.75">
      <c r="A388" s="907" t="s">
        <v>1438</v>
      </c>
      <c r="B388" s="914" t="s">
        <v>2006</v>
      </c>
      <c r="C388" s="953" t="s">
        <v>2010</v>
      </c>
      <c r="D388" s="849"/>
      <c r="E388" s="850"/>
      <c r="F388" s="896"/>
      <c r="G388" s="851"/>
    </row>
    <row r="389" spans="1:7" s="363" customFormat="1" ht="127.5">
      <c r="A389" s="907"/>
      <c r="B389" s="914"/>
      <c r="C389" s="953" t="s">
        <v>2011</v>
      </c>
      <c r="D389" s="849"/>
      <c r="E389" s="850"/>
      <c r="F389" s="896"/>
      <c r="G389" s="851"/>
    </row>
    <row r="390" spans="1:7" s="363" customFormat="1" ht="12.75">
      <c r="A390" s="907" t="s">
        <v>1919</v>
      </c>
      <c r="B390" s="914"/>
      <c r="C390" s="953" t="s">
        <v>2009</v>
      </c>
      <c r="D390" s="849" t="s">
        <v>1859</v>
      </c>
      <c r="E390" s="850">
        <v>115</v>
      </c>
      <c r="F390" s="896"/>
      <c r="G390" s="851">
        <f>E390*F390</f>
        <v>0</v>
      </c>
    </row>
    <row r="391" spans="1:7" s="363" customFormat="1" ht="12.75">
      <c r="A391" s="907"/>
      <c r="B391" s="914"/>
      <c r="C391" s="953"/>
      <c r="D391" s="849"/>
      <c r="E391" s="850"/>
      <c r="F391" s="896"/>
      <c r="G391" s="851"/>
    </row>
    <row r="392" spans="1:7" s="363" customFormat="1" ht="12.75">
      <c r="A392" s="907" t="s">
        <v>1440</v>
      </c>
      <c r="B392" s="914" t="s">
        <v>2006</v>
      </c>
      <c r="C392" s="953" t="s">
        <v>2012</v>
      </c>
      <c r="D392" s="849"/>
      <c r="E392" s="850"/>
      <c r="F392" s="896"/>
      <c r="G392" s="851"/>
    </row>
    <row r="393" spans="1:7" s="363" customFormat="1" ht="102">
      <c r="A393" s="907"/>
      <c r="B393" s="914"/>
      <c r="C393" s="953" t="s">
        <v>2013</v>
      </c>
      <c r="D393" s="849"/>
      <c r="E393" s="850"/>
      <c r="F393" s="896"/>
      <c r="G393" s="851"/>
    </row>
    <row r="394" spans="1:7" s="363" customFormat="1" ht="12.75">
      <c r="A394" s="907" t="s">
        <v>2014</v>
      </c>
      <c r="B394" s="914"/>
      <c r="C394" s="953" t="s">
        <v>2009</v>
      </c>
      <c r="D394" s="849" t="s">
        <v>1859</v>
      </c>
      <c r="E394" s="850">
        <v>48</v>
      </c>
      <c r="F394" s="896"/>
      <c r="G394" s="851">
        <f>E394*F394</f>
        <v>0</v>
      </c>
    </row>
    <row r="395" spans="1:7" s="363" customFormat="1" ht="12.75">
      <c r="A395" s="907"/>
      <c r="B395" s="914"/>
      <c r="C395" s="953"/>
      <c r="D395" s="849"/>
      <c r="E395" s="850"/>
      <c r="F395" s="896"/>
      <c r="G395" s="851"/>
    </row>
    <row r="396" spans="1:7" s="370" customFormat="1" ht="12.75">
      <c r="A396" s="907" t="s">
        <v>91</v>
      </c>
      <c r="B396" s="914"/>
      <c r="C396" s="953" t="s">
        <v>2015</v>
      </c>
      <c r="D396" s="849"/>
      <c r="E396" s="850"/>
      <c r="F396" s="896"/>
      <c r="G396" s="851"/>
    </row>
    <row r="397" spans="1:7" s="363" customFormat="1" ht="12.75">
      <c r="A397" s="907" t="s">
        <v>1291</v>
      </c>
      <c r="B397" s="914" t="s">
        <v>2016</v>
      </c>
      <c r="C397" s="953" t="s">
        <v>2017</v>
      </c>
      <c r="D397" s="849"/>
      <c r="E397" s="850"/>
      <c r="F397" s="896"/>
      <c r="G397" s="851"/>
    </row>
    <row r="398" spans="1:7" s="363" customFormat="1" ht="63.75">
      <c r="A398" s="907"/>
      <c r="B398" s="914"/>
      <c r="C398" s="953" t="s">
        <v>2018</v>
      </c>
      <c r="D398" s="849"/>
      <c r="E398" s="850"/>
      <c r="F398" s="896"/>
      <c r="G398" s="851"/>
    </row>
    <row r="399" spans="1:7" s="363" customFormat="1" ht="12.75">
      <c r="A399" s="907" t="s">
        <v>1686</v>
      </c>
      <c r="B399" s="914"/>
      <c r="C399" s="953" t="s">
        <v>2019</v>
      </c>
      <c r="D399" s="849" t="s">
        <v>2020</v>
      </c>
      <c r="E399" s="850">
        <v>8</v>
      </c>
      <c r="F399" s="896"/>
      <c r="G399" s="851">
        <f>E399*F399</f>
        <v>0</v>
      </c>
    </row>
    <row r="400" spans="1:7" s="363" customFormat="1" ht="12.75">
      <c r="A400" s="907"/>
      <c r="B400" s="914"/>
      <c r="C400" s="953"/>
      <c r="D400" s="849"/>
      <c r="E400" s="850"/>
      <c r="F400" s="896"/>
      <c r="G400" s="851"/>
    </row>
    <row r="401" spans="1:7" s="363" customFormat="1" ht="12.75">
      <c r="A401" s="907" t="s">
        <v>1294</v>
      </c>
      <c r="B401" s="914" t="s">
        <v>2021</v>
      </c>
      <c r="C401" s="953" t="s">
        <v>2022</v>
      </c>
      <c r="D401" s="849"/>
      <c r="E401" s="850"/>
      <c r="F401" s="896"/>
      <c r="G401" s="851"/>
    </row>
    <row r="402" spans="1:7" s="363" customFormat="1" ht="129.75">
      <c r="A402" s="907"/>
      <c r="B402" s="914"/>
      <c r="C402" s="953" t="s">
        <v>2023</v>
      </c>
      <c r="D402" s="849"/>
      <c r="E402" s="850"/>
      <c r="F402" s="896"/>
      <c r="G402" s="851"/>
    </row>
    <row r="403" spans="1:7" s="363" customFormat="1" ht="12.75">
      <c r="A403" s="907" t="s">
        <v>1692</v>
      </c>
      <c r="B403" s="914"/>
      <c r="C403" s="953" t="s">
        <v>2024</v>
      </c>
      <c r="D403" s="849" t="s">
        <v>2020</v>
      </c>
      <c r="E403" s="850">
        <v>20</v>
      </c>
      <c r="F403" s="896"/>
      <c r="G403" s="851">
        <f>E403*F403</f>
        <v>0</v>
      </c>
    </row>
    <row r="404" spans="1:7" s="363" customFormat="1" ht="12.75">
      <c r="A404" s="907"/>
      <c r="B404" s="914"/>
      <c r="C404" s="953"/>
      <c r="D404" s="849"/>
      <c r="E404" s="850"/>
      <c r="F404" s="896"/>
      <c r="G404" s="851"/>
    </row>
    <row r="405" spans="1:7" s="363" customFormat="1" ht="12.75">
      <c r="A405" s="907" t="s">
        <v>1296</v>
      </c>
      <c r="B405" s="914" t="s">
        <v>2021</v>
      </c>
      <c r="C405" s="953" t="s">
        <v>2025</v>
      </c>
      <c r="D405" s="849"/>
      <c r="E405" s="850"/>
      <c r="F405" s="896"/>
      <c r="G405" s="851"/>
    </row>
    <row r="406" spans="1:7" s="363" customFormat="1" ht="129.75">
      <c r="A406" s="907"/>
      <c r="B406" s="914"/>
      <c r="C406" s="953" t="s">
        <v>2026</v>
      </c>
      <c r="D406" s="849"/>
      <c r="E406" s="850"/>
      <c r="F406" s="896"/>
      <c r="G406" s="851"/>
    </row>
    <row r="407" spans="1:7" s="363" customFormat="1" ht="12.75">
      <c r="A407" s="907" t="s">
        <v>1697</v>
      </c>
      <c r="B407" s="914"/>
      <c r="C407" s="953" t="s">
        <v>2027</v>
      </c>
      <c r="D407" s="849" t="s">
        <v>2020</v>
      </c>
      <c r="E407" s="850">
        <v>14</v>
      </c>
      <c r="F407" s="896"/>
      <c r="G407" s="851">
        <f>E407*F407</f>
        <v>0</v>
      </c>
    </row>
    <row r="408" spans="1:7" s="363" customFormat="1" ht="12.75">
      <c r="A408" s="907"/>
      <c r="B408" s="914"/>
      <c r="C408" s="953"/>
      <c r="D408" s="849"/>
      <c r="E408" s="850"/>
      <c r="F408" s="896"/>
      <c r="G408" s="851"/>
    </row>
    <row r="409" spans="1:7" s="363" customFormat="1" ht="12.75">
      <c r="A409" s="907" t="s">
        <v>1298</v>
      </c>
      <c r="B409" s="914"/>
      <c r="C409" s="953" t="s">
        <v>2028</v>
      </c>
      <c r="D409" s="849"/>
      <c r="E409" s="850"/>
      <c r="F409" s="896"/>
      <c r="G409" s="851"/>
    </row>
    <row r="410" spans="1:7" s="363" customFormat="1" ht="129.75">
      <c r="A410" s="907"/>
      <c r="B410" s="914"/>
      <c r="C410" s="953" t="s">
        <v>2029</v>
      </c>
      <c r="D410" s="849"/>
      <c r="E410" s="850"/>
      <c r="F410" s="896"/>
      <c r="G410" s="851"/>
    </row>
    <row r="411" spans="1:7" s="363" customFormat="1" ht="12.75">
      <c r="A411" s="907" t="s">
        <v>1827</v>
      </c>
      <c r="B411" s="914"/>
      <c r="C411" s="953" t="s">
        <v>2027</v>
      </c>
      <c r="D411" s="849" t="s">
        <v>2020</v>
      </c>
      <c r="E411" s="850">
        <v>15</v>
      </c>
      <c r="F411" s="896">
        <v>0</v>
      </c>
      <c r="G411" s="851">
        <f>E411*F411</f>
        <v>0</v>
      </c>
    </row>
    <row r="412" spans="1:7" s="363" customFormat="1" ht="12.75">
      <c r="A412" s="907"/>
      <c r="B412" s="914"/>
      <c r="C412" s="953"/>
      <c r="D412" s="849"/>
      <c r="E412" s="850"/>
      <c r="F412" s="896"/>
      <c r="G412" s="851"/>
    </row>
    <row r="413" spans="1:7" s="370" customFormat="1" ht="12.75">
      <c r="A413" s="907" t="s">
        <v>100</v>
      </c>
      <c r="B413" s="914"/>
      <c r="C413" s="953" t="s">
        <v>2030</v>
      </c>
      <c r="D413" s="849"/>
      <c r="E413" s="850"/>
      <c r="F413" s="896"/>
      <c r="G413" s="851"/>
    </row>
    <row r="414" spans="1:7" s="363" customFormat="1" ht="12.75">
      <c r="A414" s="907" t="s">
        <v>1313</v>
      </c>
      <c r="B414" s="914" t="s">
        <v>2031</v>
      </c>
      <c r="C414" s="953" t="s">
        <v>2032</v>
      </c>
      <c r="D414" s="849"/>
      <c r="E414" s="850"/>
      <c r="F414" s="896"/>
      <c r="G414" s="851"/>
    </row>
    <row r="415" spans="1:7" s="363" customFormat="1" ht="191.25">
      <c r="A415" s="907"/>
      <c r="B415" s="914"/>
      <c r="C415" s="847" t="s">
        <v>2033</v>
      </c>
      <c r="D415" s="849"/>
      <c r="E415" s="850"/>
      <c r="F415" s="896"/>
      <c r="G415" s="851"/>
    </row>
    <row r="416" spans="1:7" s="363" customFormat="1" ht="12.75">
      <c r="A416" s="907" t="s">
        <v>2034</v>
      </c>
      <c r="B416" s="914"/>
      <c r="C416" s="953" t="s">
        <v>2035</v>
      </c>
      <c r="D416" s="849" t="s">
        <v>106</v>
      </c>
      <c r="E416" s="850">
        <v>6000</v>
      </c>
      <c r="F416" s="896"/>
      <c r="G416" s="851">
        <f>E416*F416</f>
        <v>0</v>
      </c>
    </row>
    <row r="417" spans="1:83" s="363" customFormat="1" ht="12.75">
      <c r="A417" s="907"/>
      <c r="B417" s="914"/>
      <c r="C417" s="953"/>
      <c r="D417" s="849"/>
      <c r="E417" s="850"/>
      <c r="F417" s="851"/>
      <c r="G417" s="851"/>
    </row>
    <row r="418" spans="1:83" s="347" customFormat="1" ht="15.75">
      <c r="A418" s="927"/>
      <c r="B418" s="916"/>
      <c r="C418" s="929" t="s">
        <v>2036</v>
      </c>
      <c r="D418" s="930"/>
      <c r="E418" s="987"/>
      <c r="F418" s="999"/>
      <c r="G418" s="980">
        <f>SUM(G373:G417)</f>
        <v>0</v>
      </c>
      <c r="H418" s="346"/>
      <c r="I418" s="346"/>
      <c r="J418" s="346"/>
      <c r="K418" s="346"/>
      <c r="L418" s="346"/>
      <c r="M418" s="346"/>
      <c r="N418" s="346"/>
      <c r="O418" s="346"/>
      <c r="P418" s="346"/>
      <c r="Q418" s="346"/>
      <c r="R418" s="346"/>
      <c r="S418" s="346"/>
      <c r="T418" s="346"/>
      <c r="U418" s="346"/>
      <c r="V418" s="346"/>
      <c r="W418" s="346"/>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c r="AS418" s="346"/>
      <c r="AT418" s="346"/>
      <c r="AU418" s="346"/>
      <c r="AV418" s="346"/>
      <c r="AW418" s="346"/>
      <c r="AX418" s="346"/>
      <c r="AY418" s="346"/>
      <c r="AZ418" s="346"/>
      <c r="BA418" s="346"/>
      <c r="BB418" s="346"/>
      <c r="BC418" s="346"/>
      <c r="BD418" s="346"/>
      <c r="BE418" s="346"/>
      <c r="BF418" s="346"/>
      <c r="BG418" s="346"/>
      <c r="BH418" s="346"/>
      <c r="BI418" s="346"/>
      <c r="BJ418" s="346"/>
      <c r="BK418" s="346"/>
      <c r="BL418" s="346"/>
      <c r="BM418" s="346"/>
      <c r="BN418" s="346"/>
      <c r="BO418" s="346"/>
      <c r="BP418" s="346"/>
      <c r="BQ418" s="346"/>
      <c r="BR418" s="346"/>
      <c r="BS418" s="346"/>
      <c r="BT418" s="346"/>
      <c r="BU418" s="346"/>
      <c r="BV418" s="346"/>
      <c r="BW418" s="346"/>
      <c r="BX418" s="346"/>
      <c r="BY418" s="346"/>
      <c r="BZ418" s="346"/>
      <c r="CA418" s="346"/>
      <c r="CB418" s="346"/>
      <c r="CC418" s="346"/>
      <c r="CD418" s="346"/>
      <c r="CE418" s="346"/>
    </row>
  </sheetData>
  <sheetProtection algorithmName="SHA-512" hashValue="YK4uoWA3f+HX4Eqz3pUqOFaV6doR7ViQzmi4Fj2f0RGDUb2sUVlX5eAbigA6PFJG05KHM/a+lQeBg+YO80qGRQ==" saltValue="fD17aR+aqgiA2XxNSBSoBA==" spinCount="100000" sheet="1" objects="1" scenarios="1"/>
  <mergeCells count="1">
    <mergeCell ref="B1:G1"/>
  </mergeCells>
  <printOptions horizontalCentered="1"/>
  <pageMargins left="0.98425196850393704" right="0.19685039370078741" top="0.59055118110236227" bottom="0.59055118110236227" header="0" footer="0"/>
  <pageSetup paperSize="9" scale="95" firstPageNumber="142" fitToHeight="0" orientation="portrait" useFirstPageNumber="1" r:id="rId1"/>
  <headerFooter>
    <oddFooter>&amp;R&amp;8&amp;P</oddFooter>
  </headerFooter>
  <rowBreaks count="16" manualBreakCount="16">
    <brk id="28" max="6" man="1"/>
    <brk id="75" max="6" man="1"/>
    <brk id="93" max="6" man="1"/>
    <brk id="106" max="6" man="1"/>
    <brk id="123" max="6" man="1"/>
    <brk id="141" max="6" man="1"/>
    <brk id="153" max="6" man="1"/>
    <brk id="166" max="6" man="1"/>
    <brk id="178" max="6" man="1"/>
    <brk id="192" max="6" man="1"/>
    <brk id="256" max="6" man="1"/>
    <brk id="311" max="6" man="1"/>
    <brk id="353" max="6" man="1"/>
    <brk id="378" max="6" man="1"/>
    <brk id="391" max="6" man="1"/>
    <brk id="412"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7A620-1F49-4EB1-854E-0D56E71B8B0A}">
  <sheetPr codeName="List7">
    <pageSetUpPr fitToPage="1"/>
  </sheetPr>
  <dimension ref="A1:CW100"/>
  <sheetViews>
    <sheetView showZeros="0" view="pageBreakPreview" zoomScaleNormal="100" zoomScaleSheetLayoutView="100" workbookViewId="0">
      <selection activeCell="F98" sqref="F98"/>
    </sheetView>
  </sheetViews>
  <sheetFormatPr defaultColWidth="11.5703125" defaultRowHeight="10.5"/>
  <cols>
    <col min="1" max="1" width="6.140625" style="348" customWidth="1"/>
    <col min="2" max="2" width="7" style="348" bestFit="1" customWidth="1"/>
    <col min="3" max="3" width="44.42578125" style="371" customWidth="1"/>
    <col min="4" max="4" width="7.28515625" style="357" bestFit="1" customWidth="1"/>
    <col min="5" max="5" width="8.5703125" style="358" customWidth="1"/>
    <col min="6" max="6" width="9.85546875" style="359" bestFit="1" customWidth="1"/>
    <col min="7" max="7" width="13.140625" style="359" bestFit="1" customWidth="1"/>
    <col min="8" max="256" width="11.5703125" style="345"/>
    <col min="257" max="257" width="6.140625" style="345" customWidth="1"/>
    <col min="258" max="258" width="7" style="345" bestFit="1" customWidth="1"/>
    <col min="259" max="259" width="44.42578125" style="345" customWidth="1"/>
    <col min="260" max="260" width="7.28515625" style="345" bestFit="1" customWidth="1"/>
    <col min="261" max="261" width="8.5703125" style="345" customWidth="1"/>
    <col min="262" max="262" width="9.85546875" style="345" bestFit="1" customWidth="1"/>
    <col min="263" max="263" width="13.140625" style="345" bestFit="1" customWidth="1"/>
    <col min="264" max="512" width="11.5703125" style="345"/>
    <col min="513" max="513" width="6.140625" style="345" customWidth="1"/>
    <col min="514" max="514" width="7" style="345" bestFit="1" customWidth="1"/>
    <col min="515" max="515" width="44.42578125" style="345" customWidth="1"/>
    <col min="516" max="516" width="7.28515625" style="345" bestFit="1" customWidth="1"/>
    <col min="517" max="517" width="8.5703125" style="345" customWidth="1"/>
    <col min="518" max="518" width="9.85546875" style="345" bestFit="1" customWidth="1"/>
    <col min="519" max="519" width="13.140625" style="345" bestFit="1" customWidth="1"/>
    <col min="520" max="768" width="11.5703125" style="345"/>
    <col min="769" max="769" width="6.140625" style="345" customWidth="1"/>
    <col min="770" max="770" width="7" style="345" bestFit="1" customWidth="1"/>
    <col min="771" max="771" width="44.42578125" style="345" customWidth="1"/>
    <col min="772" max="772" width="7.28515625" style="345" bestFit="1" customWidth="1"/>
    <col min="773" max="773" width="8.5703125" style="345" customWidth="1"/>
    <col min="774" max="774" width="9.85546875" style="345" bestFit="1" customWidth="1"/>
    <col min="775" max="775" width="13.140625" style="345" bestFit="1" customWidth="1"/>
    <col min="776" max="1024" width="11.5703125" style="345"/>
    <col min="1025" max="1025" width="6.140625" style="345" customWidth="1"/>
    <col min="1026" max="1026" width="7" style="345" bestFit="1" customWidth="1"/>
    <col min="1027" max="1027" width="44.42578125" style="345" customWidth="1"/>
    <col min="1028" max="1028" width="7.28515625" style="345" bestFit="1" customWidth="1"/>
    <col min="1029" max="1029" width="8.5703125" style="345" customWidth="1"/>
    <col min="1030" max="1030" width="9.85546875" style="345" bestFit="1" customWidth="1"/>
    <col min="1031" max="1031" width="13.140625" style="345" bestFit="1" customWidth="1"/>
    <col min="1032" max="1280" width="11.5703125" style="345"/>
    <col min="1281" max="1281" width="6.140625" style="345" customWidth="1"/>
    <col min="1282" max="1282" width="7" style="345" bestFit="1" customWidth="1"/>
    <col min="1283" max="1283" width="44.42578125" style="345" customWidth="1"/>
    <col min="1284" max="1284" width="7.28515625" style="345" bestFit="1" customWidth="1"/>
    <col min="1285" max="1285" width="8.5703125" style="345" customWidth="1"/>
    <col min="1286" max="1286" width="9.85546875" style="345" bestFit="1" customWidth="1"/>
    <col min="1287" max="1287" width="13.140625" style="345" bestFit="1" customWidth="1"/>
    <col min="1288" max="1536" width="11.5703125" style="345"/>
    <col min="1537" max="1537" width="6.140625" style="345" customWidth="1"/>
    <col min="1538" max="1538" width="7" style="345" bestFit="1" customWidth="1"/>
    <col min="1539" max="1539" width="44.42578125" style="345" customWidth="1"/>
    <col min="1540" max="1540" width="7.28515625" style="345" bestFit="1" customWidth="1"/>
    <col min="1541" max="1541" width="8.5703125" style="345" customWidth="1"/>
    <col min="1542" max="1542" width="9.85546875" style="345" bestFit="1" customWidth="1"/>
    <col min="1543" max="1543" width="13.140625" style="345" bestFit="1" customWidth="1"/>
    <col min="1544" max="1792" width="11.5703125" style="345"/>
    <col min="1793" max="1793" width="6.140625" style="345" customWidth="1"/>
    <col min="1794" max="1794" width="7" style="345" bestFit="1" customWidth="1"/>
    <col min="1795" max="1795" width="44.42578125" style="345" customWidth="1"/>
    <col min="1796" max="1796" width="7.28515625" style="345" bestFit="1" customWidth="1"/>
    <col min="1797" max="1797" width="8.5703125" style="345" customWidth="1"/>
    <col min="1798" max="1798" width="9.85546875" style="345" bestFit="1" customWidth="1"/>
    <col min="1799" max="1799" width="13.140625" style="345" bestFit="1" customWidth="1"/>
    <col min="1800" max="2048" width="11.5703125" style="345"/>
    <col min="2049" max="2049" width="6.140625" style="345" customWidth="1"/>
    <col min="2050" max="2050" width="7" style="345" bestFit="1" customWidth="1"/>
    <col min="2051" max="2051" width="44.42578125" style="345" customWidth="1"/>
    <col min="2052" max="2052" width="7.28515625" style="345" bestFit="1" customWidth="1"/>
    <col min="2053" max="2053" width="8.5703125" style="345" customWidth="1"/>
    <col min="2054" max="2054" width="9.85546875" style="345" bestFit="1" customWidth="1"/>
    <col min="2055" max="2055" width="13.140625" style="345" bestFit="1" customWidth="1"/>
    <col min="2056" max="2304" width="11.5703125" style="345"/>
    <col min="2305" max="2305" width="6.140625" style="345" customWidth="1"/>
    <col min="2306" max="2306" width="7" style="345" bestFit="1" customWidth="1"/>
    <col min="2307" max="2307" width="44.42578125" style="345" customWidth="1"/>
    <col min="2308" max="2308" width="7.28515625" style="345" bestFit="1" customWidth="1"/>
    <col min="2309" max="2309" width="8.5703125" style="345" customWidth="1"/>
    <col min="2310" max="2310" width="9.85546875" style="345" bestFit="1" customWidth="1"/>
    <col min="2311" max="2311" width="13.140625" style="345" bestFit="1" customWidth="1"/>
    <col min="2312" max="2560" width="11.5703125" style="345"/>
    <col min="2561" max="2561" width="6.140625" style="345" customWidth="1"/>
    <col min="2562" max="2562" width="7" style="345" bestFit="1" customWidth="1"/>
    <col min="2563" max="2563" width="44.42578125" style="345" customWidth="1"/>
    <col min="2564" max="2564" width="7.28515625" style="345" bestFit="1" customWidth="1"/>
    <col min="2565" max="2565" width="8.5703125" style="345" customWidth="1"/>
    <col min="2566" max="2566" width="9.85546875" style="345" bestFit="1" customWidth="1"/>
    <col min="2567" max="2567" width="13.140625" style="345" bestFit="1" customWidth="1"/>
    <col min="2568" max="2816" width="11.5703125" style="345"/>
    <col min="2817" max="2817" width="6.140625" style="345" customWidth="1"/>
    <col min="2818" max="2818" width="7" style="345" bestFit="1" customWidth="1"/>
    <col min="2819" max="2819" width="44.42578125" style="345" customWidth="1"/>
    <col min="2820" max="2820" width="7.28515625" style="345" bestFit="1" customWidth="1"/>
    <col min="2821" max="2821" width="8.5703125" style="345" customWidth="1"/>
    <col min="2822" max="2822" width="9.85546875" style="345" bestFit="1" customWidth="1"/>
    <col min="2823" max="2823" width="13.140625" style="345" bestFit="1" customWidth="1"/>
    <col min="2824" max="3072" width="11.5703125" style="345"/>
    <col min="3073" max="3073" width="6.140625" style="345" customWidth="1"/>
    <col min="3074" max="3074" width="7" style="345" bestFit="1" customWidth="1"/>
    <col min="3075" max="3075" width="44.42578125" style="345" customWidth="1"/>
    <col min="3076" max="3076" width="7.28515625" style="345" bestFit="1" customWidth="1"/>
    <col min="3077" max="3077" width="8.5703125" style="345" customWidth="1"/>
    <col min="3078" max="3078" width="9.85546875" style="345" bestFit="1" customWidth="1"/>
    <col min="3079" max="3079" width="13.140625" style="345" bestFit="1" customWidth="1"/>
    <col min="3080" max="3328" width="11.5703125" style="345"/>
    <col min="3329" max="3329" width="6.140625" style="345" customWidth="1"/>
    <col min="3330" max="3330" width="7" style="345" bestFit="1" customWidth="1"/>
    <col min="3331" max="3331" width="44.42578125" style="345" customWidth="1"/>
    <col min="3332" max="3332" width="7.28515625" style="345" bestFit="1" customWidth="1"/>
    <col min="3333" max="3333" width="8.5703125" style="345" customWidth="1"/>
    <col min="3334" max="3334" width="9.85546875" style="345" bestFit="1" customWidth="1"/>
    <col min="3335" max="3335" width="13.140625" style="345" bestFit="1" customWidth="1"/>
    <col min="3336" max="3584" width="11.5703125" style="345"/>
    <col min="3585" max="3585" width="6.140625" style="345" customWidth="1"/>
    <col min="3586" max="3586" width="7" style="345" bestFit="1" customWidth="1"/>
    <col min="3587" max="3587" width="44.42578125" style="345" customWidth="1"/>
    <col min="3588" max="3588" width="7.28515625" style="345" bestFit="1" customWidth="1"/>
    <col min="3589" max="3589" width="8.5703125" style="345" customWidth="1"/>
    <col min="3590" max="3590" width="9.85546875" style="345" bestFit="1" customWidth="1"/>
    <col min="3591" max="3591" width="13.140625" style="345" bestFit="1" customWidth="1"/>
    <col min="3592" max="3840" width="11.5703125" style="345"/>
    <col min="3841" max="3841" width="6.140625" style="345" customWidth="1"/>
    <col min="3842" max="3842" width="7" style="345" bestFit="1" customWidth="1"/>
    <col min="3843" max="3843" width="44.42578125" style="345" customWidth="1"/>
    <col min="3844" max="3844" width="7.28515625" style="345" bestFit="1" customWidth="1"/>
    <col min="3845" max="3845" width="8.5703125" style="345" customWidth="1"/>
    <col min="3846" max="3846" width="9.85546875" style="345" bestFit="1" customWidth="1"/>
    <col min="3847" max="3847" width="13.140625" style="345" bestFit="1" customWidth="1"/>
    <col min="3848" max="4096" width="11.5703125" style="345"/>
    <col min="4097" max="4097" width="6.140625" style="345" customWidth="1"/>
    <col min="4098" max="4098" width="7" style="345" bestFit="1" customWidth="1"/>
    <col min="4099" max="4099" width="44.42578125" style="345" customWidth="1"/>
    <col min="4100" max="4100" width="7.28515625" style="345" bestFit="1" customWidth="1"/>
    <col min="4101" max="4101" width="8.5703125" style="345" customWidth="1"/>
    <col min="4102" max="4102" width="9.85546875" style="345" bestFit="1" customWidth="1"/>
    <col min="4103" max="4103" width="13.140625" style="345" bestFit="1" customWidth="1"/>
    <col min="4104" max="4352" width="11.5703125" style="345"/>
    <col min="4353" max="4353" width="6.140625" style="345" customWidth="1"/>
    <col min="4354" max="4354" width="7" style="345" bestFit="1" customWidth="1"/>
    <col min="4355" max="4355" width="44.42578125" style="345" customWidth="1"/>
    <col min="4356" max="4356" width="7.28515625" style="345" bestFit="1" customWidth="1"/>
    <col min="4357" max="4357" width="8.5703125" style="345" customWidth="1"/>
    <col min="4358" max="4358" width="9.85546875" style="345" bestFit="1" customWidth="1"/>
    <col min="4359" max="4359" width="13.140625" style="345" bestFit="1" customWidth="1"/>
    <col min="4360" max="4608" width="11.5703125" style="345"/>
    <col min="4609" max="4609" width="6.140625" style="345" customWidth="1"/>
    <col min="4610" max="4610" width="7" style="345" bestFit="1" customWidth="1"/>
    <col min="4611" max="4611" width="44.42578125" style="345" customWidth="1"/>
    <col min="4612" max="4612" width="7.28515625" style="345" bestFit="1" customWidth="1"/>
    <col min="4613" max="4613" width="8.5703125" style="345" customWidth="1"/>
    <col min="4614" max="4614" width="9.85546875" style="345" bestFit="1" customWidth="1"/>
    <col min="4615" max="4615" width="13.140625" style="345" bestFit="1" customWidth="1"/>
    <col min="4616" max="4864" width="11.5703125" style="345"/>
    <col min="4865" max="4865" width="6.140625" style="345" customWidth="1"/>
    <col min="4866" max="4866" width="7" style="345" bestFit="1" customWidth="1"/>
    <col min="4867" max="4867" width="44.42578125" style="345" customWidth="1"/>
    <col min="4868" max="4868" width="7.28515625" style="345" bestFit="1" customWidth="1"/>
    <col min="4869" max="4869" width="8.5703125" style="345" customWidth="1"/>
    <col min="4870" max="4870" width="9.85546875" style="345" bestFit="1" customWidth="1"/>
    <col min="4871" max="4871" width="13.140625" style="345" bestFit="1" customWidth="1"/>
    <col min="4872" max="5120" width="11.5703125" style="345"/>
    <col min="5121" max="5121" width="6.140625" style="345" customWidth="1"/>
    <col min="5122" max="5122" width="7" style="345" bestFit="1" customWidth="1"/>
    <col min="5123" max="5123" width="44.42578125" style="345" customWidth="1"/>
    <col min="5124" max="5124" width="7.28515625" style="345" bestFit="1" customWidth="1"/>
    <col min="5125" max="5125" width="8.5703125" style="345" customWidth="1"/>
    <col min="5126" max="5126" width="9.85546875" style="345" bestFit="1" customWidth="1"/>
    <col min="5127" max="5127" width="13.140625" style="345" bestFit="1" customWidth="1"/>
    <col min="5128" max="5376" width="11.5703125" style="345"/>
    <col min="5377" max="5377" width="6.140625" style="345" customWidth="1"/>
    <col min="5378" max="5378" width="7" style="345" bestFit="1" customWidth="1"/>
    <col min="5379" max="5379" width="44.42578125" style="345" customWidth="1"/>
    <col min="5380" max="5380" width="7.28515625" style="345" bestFit="1" customWidth="1"/>
    <col min="5381" max="5381" width="8.5703125" style="345" customWidth="1"/>
    <col min="5382" max="5382" width="9.85546875" style="345" bestFit="1" customWidth="1"/>
    <col min="5383" max="5383" width="13.140625" style="345" bestFit="1" customWidth="1"/>
    <col min="5384" max="5632" width="11.5703125" style="345"/>
    <col min="5633" max="5633" width="6.140625" style="345" customWidth="1"/>
    <col min="5634" max="5634" width="7" style="345" bestFit="1" customWidth="1"/>
    <col min="5635" max="5635" width="44.42578125" style="345" customWidth="1"/>
    <col min="5636" max="5636" width="7.28515625" style="345" bestFit="1" customWidth="1"/>
    <col min="5637" max="5637" width="8.5703125" style="345" customWidth="1"/>
    <col min="5638" max="5638" width="9.85546875" style="345" bestFit="1" customWidth="1"/>
    <col min="5639" max="5639" width="13.140625" style="345" bestFit="1" customWidth="1"/>
    <col min="5640" max="5888" width="11.5703125" style="345"/>
    <col min="5889" max="5889" width="6.140625" style="345" customWidth="1"/>
    <col min="5890" max="5890" width="7" style="345" bestFit="1" customWidth="1"/>
    <col min="5891" max="5891" width="44.42578125" style="345" customWidth="1"/>
    <col min="5892" max="5892" width="7.28515625" style="345" bestFit="1" customWidth="1"/>
    <col min="5893" max="5893" width="8.5703125" style="345" customWidth="1"/>
    <col min="5894" max="5894" width="9.85546875" style="345" bestFit="1" customWidth="1"/>
    <col min="5895" max="5895" width="13.140625" style="345" bestFit="1" customWidth="1"/>
    <col min="5896" max="6144" width="11.5703125" style="345"/>
    <col min="6145" max="6145" width="6.140625" style="345" customWidth="1"/>
    <col min="6146" max="6146" width="7" style="345" bestFit="1" customWidth="1"/>
    <col min="6147" max="6147" width="44.42578125" style="345" customWidth="1"/>
    <col min="6148" max="6148" width="7.28515625" style="345" bestFit="1" customWidth="1"/>
    <col min="6149" max="6149" width="8.5703125" style="345" customWidth="1"/>
    <col min="6150" max="6150" width="9.85546875" style="345" bestFit="1" customWidth="1"/>
    <col min="6151" max="6151" width="13.140625" style="345" bestFit="1" customWidth="1"/>
    <col min="6152" max="6400" width="11.5703125" style="345"/>
    <col min="6401" max="6401" width="6.140625" style="345" customWidth="1"/>
    <col min="6402" max="6402" width="7" style="345" bestFit="1" customWidth="1"/>
    <col min="6403" max="6403" width="44.42578125" style="345" customWidth="1"/>
    <col min="6404" max="6404" width="7.28515625" style="345" bestFit="1" customWidth="1"/>
    <col min="6405" max="6405" width="8.5703125" style="345" customWidth="1"/>
    <col min="6406" max="6406" width="9.85546875" style="345" bestFit="1" customWidth="1"/>
    <col min="6407" max="6407" width="13.140625" style="345" bestFit="1" customWidth="1"/>
    <col min="6408" max="6656" width="11.5703125" style="345"/>
    <col min="6657" max="6657" width="6.140625" style="345" customWidth="1"/>
    <col min="6658" max="6658" width="7" style="345" bestFit="1" customWidth="1"/>
    <col min="6659" max="6659" width="44.42578125" style="345" customWidth="1"/>
    <col min="6660" max="6660" width="7.28515625" style="345" bestFit="1" customWidth="1"/>
    <col min="6661" max="6661" width="8.5703125" style="345" customWidth="1"/>
    <col min="6662" max="6662" width="9.85546875" style="345" bestFit="1" customWidth="1"/>
    <col min="6663" max="6663" width="13.140625" style="345" bestFit="1" customWidth="1"/>
    <col min="6664" max="6912" width="11.5703125" style="345"/>
    <col min="6913" max="6913" width="6.140625" style="345" customWidth="1"/>
    <col min="6914" max="6914" width="7" style="345" bestFit="1" customWidth="1"/>
    <col min="6915" max="6915" width="44.42578125" style="345" customWidth="1"/>
    <col min="6916" max="6916" width="7.28515625" style="345" bestFit="1" customWidth="1"/>
    <col min="6917" max="6917" width="8.5703125" style="345" customWidth="1"/>
    <col min="6918" max="6918" width="9.85546875" style="345" bestFit="1" customWidth="1"/>
    <col min="6919" max="6919" width="13.140625" style="345" bestFit="1" customWidth="1"/>
    <col min="6920" max="7168" width="11.5703125" style="345"/>
    <col min="7169" max="7169" width="6.140625" style="345" customWidth="1"/>
    <col min="7170" max="7170" width="7" style="345" bestFit="1" customWidth="1"/>
    <col min="7171" max="7171" width="44.42578125" style="345" customWidth="1"/>
    <col min="7172" max="7172" width="7.28515625" style="345" bestFit="1" customWidth="1"/>
    <col min="7173" max="7173" width="8.5703125" style="345" customWidth="1"/>
    <col min="7174" max="7174" width="9.85546875" style="345" bestFit="1" customWidth="1"/>
    <col min="7175" max="7175" width="13.140625" style="345" bestFit="1" customWidth="1"/>
    <col min="7176" max="7424" width="11.5703125" style="345"/>
    <col min="7425" max="7425" width="6.140625" style="345" customWidth="1"/>
    <col min="7426" max="7426" width="7" style="345" bestFit="1" customWidth="1"/>
    <col min="7427" max="7427" width="44.42578125" style="345" customWidth="1"/>
    <col min="7428" max="7428" width="7.28515625" style="345" bestFit="1" customWidth="1"/>
    <col min="7429" max="7429" width="8.5703125" style="345" customWidth="1"/>
    <col min="7430" max="7430" width="9.85546875" style="345" bestFit="1" customWidth="1"/>
    <col min="7431" max="7431" width="13.140625" style="345" bestFit="1" customWidth="1"/>
    <col min="7432" max="7680" width="11.5703125" style="345"/>
    <col min="7681" max="7681" width="6.140625" style="345" customWidth="1"/>
    <col min="7682" max="7682" width="7" style="345" bestFit="1" customWidth="1"/>
    <col min="7683" max="7683" width="44.42578125" style="345" customWidth="1"/>
    <col min="7684" max="7684" width="7.28515625" style="345" bestFit="1" customWidth="1"/>
    <col min="7685" max="7685" width="8.5703125" style="345" customWidth="1"/>
    <col min="7686" max="7686" width="9.85546875" style="345" bestFit="1" customWidth="1"/>
    <col min="7687" max="7687" width="13.140625" style="345" bestFit="1" customWidth="1"/>
    <col min="7688" max="7936" width="11.5703125" style="345"/>
    <col min="7937" max="7937" width="6.140625" style="345" customWidth="1"/>
    <col min="7938" max="7938" width="7" style="345" bestFit="1" customWidth="1"/>
    <col min="7939" max="7939" width="44.42578125" style="345" customWidth="1"/>
    <col min="7940" max="7940" width="7.28515625" style="345" bestFit="1" customWidth="1"/>
    <col min="7941" max="7941" width="8.5703125" style="345" customWidth="1"/>
    <col min="7942" max="7942" width="9.85546875" style="345" bestFit="1" customWidth="1"/>
    <col min="7943" max="7943" width="13.140625" style="345" bestFit="1" customWidth="1"/>
    <col min="7944" max="8192" width="11.5703125" style="345"/>
    <col min="8193" max="8193" width="6.140625" style="345" customWidth="1"/>
    <col min="8194" max="8194" width="7" style="345" bestFit="1" customWidth="1"/>
    <col min="8195" max="8195" width="44.42578125" style="345" customWidth="1"/>
    <col min="8196" max="8196" width="7.28515625" style="345" bestFit="1" customWidth="1"/>
    <col min="8197" max="8197" width="8.5703125" style="345" customWidth="1"/>
    <col min="8198" max="8198" width="9.85546875" style="345" bestFit="1" customWidth="1"/>
    <col min="8199" max="8199" width="13.140625" style="345" bestFit="1" customWidth="1"/>
    <col min="8200" max="8448" width="11.5703125" style="345"/>
    <col min="8449" max="8449" width="6.140625" style="345" customWidth="1"/>
    <col min="8450" max="8450" width="7" style="345" bestFit="1" customWidth="1"/>
    <col min="8451" max="8451" width="44.42578125" style="345" customWidth="1"/>
    <col min="8452" max="8452" width="7.28515625" style="345" bestFit="1" customWidth="1"/>
    <col min="8453" max="8453" width="8.5703125" style="345" customWidth="1"/>
    <col min="8454" max="8454" width="9.85546875" style="345" bestFit="1" customWidth="1"/>
    <col min="8455" max="8455" width="13.140625" style="345" bestFit="1" customWidth="1"/>
    <col min="8456" max="8704" width="11.5703125" style="345"/>
    <col min="8705" max="8705" width="6.140625" style="345" customWidth="1"/>
    <col min="8706" max="8706" width="7" style="345" bestFit="1" customWidth="1"/>
    <col min="8707" max="8707" width="44.42578125" style="345" customWidth="1"/>
    <col min="8708" max="8708" width="7.28515625" style="345" bestFit="1" customWidth="1"/>
    <col min="8709" max="8709" width="8.5703125" style="345" customWidth="1"/>
    <col min="8710" max="8710" width="9.85546875" style="345" bestFit="1" customWidth="1"/>
    <col min="8711" max="8711" width="13.140625" style="345" bestFit="1" customWidth="1"/>
    <col min="8712" max="8960" width="11.5703125" style="345"/>
    <col min="8961" max="8961" width="6.140625" style="345" customWidth="1"/>
    <col min="8962" max="8962" width="7" style="345" bestFit="1" customWidth="1"/>
    <col min="8963" max="8963" width="44.42578125" style="345" customWidth="1"/>
    <col min="8964" max="8964" width="7.28515625" style="345" bestFit="1" customWidth="1"/>
    <col min="8965" max="8965" width="8.5703125" style="345" customWidth="1"/>
    <col min="8966" max="8966" width="9.85546875" style="345" bestFit="1" customWidth="1"/>
    <col min="8967" max="8967" width="13.140625" style="345" bestFit="1" customWidth="1"/>
    <col min="8968" max="9216" width="11.5703125" style="345"/>
    <col min="9217" max="9217" width="6.140625" style="345" customWidth="1"/>
    <col min="9218" max="9218" width="7" style="345" bestFit="1" customWidth="1"/>
    <col min="9219" max="9219" width="44.42578125" style="345" customWidth="1"/>
    <col min="9220" max="9220" width="7.28515625" style="345" bestFit="1" customWidth="1"/>
    <col min="9221" max="9221" width="8.5703125" style="345" customWidth="1"/>
    <col min="9222" max="9222" width="9.85546875" style="345" bestFit="1" customWidth="1"/>
    <col min="9223" max="9223" width="13.140625" style="345" bestFit="1" customWidth="1"/>
    <col min="9224" max="9472" width="11.5703125" style="345"/>
    <col min="9473" max="9473" width="6.140625" style="345" customWidth="1"/>
    <col min="9474" max="9474" width="7" style="345" bestFit="1" customWidth="1"/>
    <col min="9475" max="9475" width="44.42578125" style="345" customWidth="1"/>
    <col min="9476" max="9476" width="7.28515625" style="345" bestFit="1" customWidth="1"/>
    <col min="9477" max="9477" width="8.5703125" style="345" customWidth="1"/>
    <col min="9478" max="9478" width="9.85546875" style="345" bestFit="1" customWidth="1"/>
    <col min="9479" max="9479" width="13.140625" style="345" bestFit="1" customWidth="1"/>
    <col min="9480" max="9728" width="11.5703125" style="345"/>
    <col min="9729" max="9729" width="6.140625" style="345" customWidth="1"/>
    <col min="9730" max="9730" width="7" style="345" bestFit="1" customWidth="1"/>
    <col min="9731" max="9731" width="44.42578125" style="345" customWidth="1"/>
    <col min="9732" max="9732" width="7.28515625" style="345" bestFit="1" customWidth="1"/>
    <col min="9733" max="9733" width="8.5703125" style="345" customWidth="1"/>
    <col min="9734" max="9734" width="9.85546875" style="345" bestFit="1" customWidth="1"/>
    <col min="9735" max="9735" width="13.140625" style="345" bestFit="1" customWidth="1"/>
    <col min="9736" max="9984" width="11.5703125" style="345"/>
    <col min="9985" max="9985" width="6.140625" style="345" customWidth="1"/>
    <col min="9986" max="9986" width="7" style="345" bestFit="1" customWidth="1"/>
    <col min="9987" max="9987" width="44.42578125" style="345" customWidth="1"/>
    <col min="9988" max="9988" width="7.28515625" style="345" bestFit="1" customWidth="1"/>
    <col min="9989" max="9989" width="8.5703125" style="345" customWidth="1"/>
    <col min="9990" max="9990" width="9.85546875" style="345" bestFit="1" customWidth="1"/>
    <col min="9991" max="9991" width="13.140625" style="345" bestFit="1" customWidth="1"/>
    <col min="9992" max="10240" width="11.5703125" style="345"/>
    <col min="10241" max="10241" width="6.140625" style="345" customWidth="1"/>
    <col min="10242" max="10242" width="7" style="345" bestFit="1" customWidth="1"/>
    <col min="10243" max="10243" width="44.42578125" style="345" customWidth="1"/>
    <col min="10244" max="10244" width="7.28515625" style="345" bestFit="1" customWidth="1"/>
    <col min="10245" max="10245" width="8.5703125" style="345" customWidth="1"/>
    <col min="10246" max="10246" width="9.85546875" style="345" bestFit="1" customWidth="1"/>
    <col min="10247" max="10247" width="13.140625" style="345" bestFit="1" customWidth="1"/>
    <col min="10248" max="10496" width="11.5703125" style="345"/>
    <col min="10497" max="10497" width="6.140625" style="345" customWidth="1"/>
    <col min="10498" max="10498" width="7" style="345" bestFit="1" customWidth="1"/>
    <col min="10499" max="10499" width="44.42578125" style="345" customWidth="1"/>
    <col min="10500" max="10500" width="7.28515625" style="345" bestFit="1" customWidth="1"/>
    <col min="10501" max="10501" width="8.5703125" style="345" customWidth="1"/>
    <col min="10502" max="10502" width="9.85546875" style="345" bestFit="1" customWidth="1"/>
    <col min="10503" max="10503" width="13.140625" style="345" bestFit="1" customWidth="1"/>
    <col min="10504" max="10752" width="11.5703125" style="345"/>
    <col min="10753" max="10753" width="6.140625" style="345" customWidth="1"/>
    <col min="10754" max="10754" width="7" style="345" bestFit="1" customWidth="1"/>
    <col min="10755" max="10755" width="44.42578125" style="345" customWidth="1"/>
    <col min="10756" max="10756" width="7.28515625" style="345" bestFit="1" customWidth="1"/>
    <col min="10757" max="10757" width="8.5703125" style="345" customWidth="1"/>
    <col min="10758" max="10758" width="9.85546875" style="345" bestFit="1" customWidth="1"/>
    <col min="10759" max="10759" width="13.140625" style="345" bestFit="1" customWidth="1"/>
    <col min="10760" max="11008" width="11.5703125" style="345"/>
    <col min="11009" max="11009" width="6.140625" style="345" customWidth="1"/>
    <col min="11010" max="11010" width="7" style="345" bestFit="1" customWidth="1"/>
    <col min="11011" max="11011" width="44.42578125" style="345" customWidth="1"/>
    <col min="11012" max="11012" width="7.28515625" style="345" bestFit="1" customWidth="1"/>
    <col min="11013" max="11013" width="8.5703125" style="345" customWidth="1"/>
    <col min="11014" max="11014" width="9.85546875" style="345" bestFit="1" customWidth="1"/>
    <col min="11015" max="11015" width="13.140625" style="345" bestFit="1" customWidth="1"/>
    <col min="11016" max="11264" width="11.5703125" style="345"/>
    <col min="11265" max="11265" width="6.140625" style="345" customWidth="1"/>
    <col min="11266" max="11266" width="7" style="345" bestFit="1" customWidth="1"/>
    <col min="11267" max="11267" width="44.42578125" style="345" customWidth="1"/>
    <col min="11268" max="11268" width="7.28515625" style="345" bestFit="1" customWidth="1"/>
    <col min="11269" max="11269" width="8.5703125" style="345" customWidth="1"/>
    <col min="11270" max="11270" width="9.85546875" style="345" bestFit="1" customWidth="1"/>
    <col min="11271" max="11271" width="13.140625" style="345" bestFit="1" customWidth="1"/>
    <col min="11272" max="11520" width="11.5703125" style="345"/>
    <col min="11521" max="11521" width="6.140625" style="345" customWidth="1"/>
    <col min="11522" max="11522" width="7" style="345" bestFit="1" customWidth="1"/>
    <col min="11523" max="11523" width="44.42578125" style="345" customWidth="1"/>
    <col min="11524" max="11524" width="7.28515625" style="345" bestFit="1" customWidth="1"/>
    <col min="11525" max="11525" width="8.5703125" style="345" customWidth="1"/>
    <col min="11526" max="11526" width="9.85546875" style="345" bestFit="1" customWidth="1"/>
    <col min="11527" max="11527" width="13.140625" style="345" bestFit="1" customWidth="1"/>
    <col min="11528" max="11776" width="11.5703125" style="345"/>
    <col min="11777" max="11777" width="6.140625" style="345" customWidth="1"/>
    <col min="11778" max="11778" width="7" style="345" bestFit="1" customWidth="1"/>
    <col min="11779" max="11779" width="44.42578125" style="345" customWidth="1"/>
    <col min="11780" max="11780" width="7.28515625" style="345" bestFit="1" customWidth="1"/>
    <col min="11781" max="11781" width="8.5703125" style="345" customWidth="1"/>
    <col min="11782" max="11782" width="9.85546875" style="345" bestFit="1" customWidth="1"/>
    <col min="11783" max="11783" width="13.140625" style="345" bestFit="1" customWidth="1"/>
    <col min="11784" max="12032" width="11.5703125" style="345"/>
    <col min="12033" max="12033" width="6.140625" style="345" customWidth="1"/>
    <col min="12034" max="12034" width="7" style="345" bestFit="1" customWidth="1"/>
    <col min="12035" max="12035" width="44.42578125" style="345" customWidth="1"/>
    <col min="12036" max="12036" width="7.28515625" style="345" bestFit="1" customWidth="1"/>
    <col min="12037" max="12037" width="8.5703125" style="345" customWidth="1"/>
    <col min="12038" max="12038" width="9.85546875" style="345" bestFit="1" customWidth="1"/>
    <col min="12039" max="12039" width="13.140625" style="345" bestFit="1" customWidth="1"/>
    <col min="12040" max="12288" width="11.5703125" style="345"/>
    <col min="12289" max="12289" width="6.140625" style="345" customWidth="1"/>
    <col min="12290" max="12290" width="7" style="345" bestFit="1" customWidth="1"/>
    <col min="12291" max="12291" width="44.42578125" style="345" customWidth="1"/>
    <col min="12292" max="12292" width="7.28515625" style="345" bestFit="1" customWidth="1"/>
    <col min="12293" max="12293" width="8.5703125" style="345" customWidth="1"/>
    <col min="12294" max="12294" width="9.85546875" style="345" bestFit="1" customWidth="1"/>
    <col min="12295" max="12295" width="13.140625" style="345" bestFit="1" customWidth="1"/>
    <col min="12296" max="12544" width="11.5703125" style="345"/>
    <col min="12545" max="12545" width="6.140625" style="345" customWidth="1"/>
    <col min="12546" max="12546" width="7" style="345" bestFit="1" customWidth="1"/>
    <col min="12547" max="12547" width="44.42578125" style="345" customWidth="1"/>
    <col min="12548" max="12548" width="7.28515625" style="345" bestFit="1" customWidth="1"/>
    <col min="12549" max="12549" width="8.5703125" style="345" customWidth="1"/>
    <col min="12550" max="12550" width="9.85546875" style="345" bestFit="1" customWidth="1"/>
    <col min="12551" max="12551" width="13.140625" style="345" bestFit="1" customWidth="1"/>
    <col min="12552" max="12800" width="11.5703125" style="345"/>
    <col min="12801" max="12801" width="6.140625" style="345" customWidth="1"/>
    <col min="12802" max="12802" width="7" style="345" bestFit="1" customWidth="1"/>
    <col min="12803" max="12803" width="44.42578125" style="345" customWidth="1"/>
    <col min="12804" max="12804" width="7.28515625" style="345" bestFit="1" customWidth="1"/>
    <col min="12805" max="12805" width="8.5703125" style="345" customWidth="1"/>
    <col min="12806" max="12806" width="9.85546875" style="345" bestFit="1" customWidth="1"/>
    <col min="12807" max="12807" width="13.140625" style="345" bestFit="1" customWidth="1"/>
    <col min="12808" max="13056" width="11.5703125" style="345"/>
    <col min="13057" max="13057" width="6.140625" style="345" customWidth="1"/>
    <col min="13058" max="13058" width="7" style="345" bestFit="1" customWidth="1"/>
    <col min="13059" max="13059" width="44.42578125" style="345" customWidth="1"/>
    <col min="13060" max="13060" width="7.28515625" style="345" bestFit="1" customWidth="1"/>
    <col min="13061" max="13061" width="8.5703125" style="345" customWidth="1"/>
    <col min="13062" max="13062" width="9.85546875" style="345" bestFit="1" customWidth="1"/>
    <col min="13063" max="13063" width="13.140625" style="345" bestFit="1" customWidth="1"/>
    <col min="13064" max="13312" width="11.5703125" style="345"/>
    <col min="13313" max="13313" width="6.140625" style="345" customWidth="1"/>
    <col min="13314" max="13314" width="7" style="345" bestFit="1" customWidth="1"/>
    <col min="13315" max="13315" width="44.42578125" style="345" customWidth="1"/>
    <col min="13316" max="13316" width="7.28515625" style="345" bestFit="1" customWidth="1"/>
    <col min="13317" max="13317" width="8.5703125" style="345" customWidth="1"/>
    <col min="13318" max="13318" width="9.85546875" style="345" bestFit="1" customWidth="1"/>
    <col min="13319" max="13319" width="13.140625" style="345" bestFit="1" customWidth="1"/>
    <col min="13320" max="13568" width="11.5703125" style="345"/>
    <col min="13569" max="13569" width="6.140625" style="345" customWidth="1"/>
    <col min="13570" max="13570" width="7" style="345" bestFit="1" customWidth="1"/>
    <col min="13571" max="13571" width="44.42578125" style="345" customWidth="1"/>
    <col min="13572" max="13572" width="7.28515625" style="345" bestFit="1" customWidth="1"/>
    <col min="13573" max="13573" width="8.5703125" style="345" customWidth="1"/>
    <col min="13574" max="13574" width="9.85546875" style="345" bestFit="1" customWidth="1"/>
    <col min="13575" max="13575" width="13.140625" style="345" bestFit="1" customWidth="1"/>
    <col min="13576" max="13824" width="11.5703125" style="345"/>
    <col min="13825" max="13825" width="6.140625" style="345" customWidth="1"/>
    <col min="13826" max="13826" width="7" style="345" bestFit="1" customWidth="1"/>
    <col min="13827" max="13827" width="44.42578125" style="345" customWidth="1"/>
    <col min="13828" max="13828" width="7.28515625" style="345" bestFit="1" customWidth="1"/>
    <col min="13829" max="13829" width="8.5703125" style="345" customWidth="1"/>
    <col min="13830" max="13830" width="9.85546875" style="345" bestFit="1" customWidth="1"/>
    <col min="13831" max="13831" width="13.140625" style="345" bestFit="1" customWidth="1"/>
    <col min="13832" max="14080" width="11.5703125" style="345"/>
    <col min="14081" max="14081" width="6.140625" style="345" customWidth="1"/>
    <col min="14082" max="14082" width="7" style="345" bestFit="1" customWidth="1"/>
    <col min="14083" max="14083" width="44.42578125" style="345" customWidth="1"/>
    <col min="14084" max="14084" width="7.28515625" style="345" bestFit="1" customWidth="1"/>
    <col min="14085" max="14085" width="8.5703125" style="345" customWidth="1"/>
    <col min="14086" max="14086" width="9.85546875" style="345" bestFit="1" customWidth="1"/>
    <col min="14087" max="14087" width="13.140625" style="345" bestFit="1" customWidth="1"/>
    <col min="14088" max="14336" width="11.5703125" style="345"/>
    <col min="14337" max="14337" width="6.140625" style="345" customWidth="1"/>
    <col min="14338" max="14338" width="7" style="345" bestFit="1" customWidth="1"/>
    <col min="14339" max="14339" width="44.42578125" style="345" customWidth="1"/>
    <col min="14340" max="14340" width="7.28515625" style="345" bestFit="1" customWidth="1"/>
    <col min="14341" max="14341" width="8.5703125" style="345" customWidth="1"/>
    <col min="14342" max="14342" width="9.85546875" style="345" bestFit="1" customWidth="1"/>
    <col min="14343" max="14343" width="13.140625" style="345" bestFit="1" customWidth="1"/>
    <col min="14344" max="14592" width="11.5703125" style="345"/>
    <col min="14593" max="14593" width="6.140625" style="345" customWidth="1"/>
    <col min="14594" max="14594" width="7" style="345" bestFit="1" customWidth="1"/>
    <col min="14595" max="14595" width="44.42578125" style="345" customWidth="1"/>
    <col min="14596" max="14596" width="7.28515625" style="345" bestFit="1" customWidth="1"/>
    <col min="14597" max="14597" width="8.5703125" style="345" customWidth="1"/>
    <col min="14598" max="14598" width="9.85546875" style="345" bestFit="1" customWidth="1"/>
    <col min="14599" max="14599" width="13.140625" style="345" bestFit="1" customWidth="1"/>
    <col min="14600" max="14848" width="11.5703125" style="345"/>
    <col min="14849" max="14849" width="6.140625" style="345" customWidth="1"/>
    <col min="14850" max="14850" width="7" style="345" bestFit="1" customWidth="1"/>
    <col min="14851" max="14851" width="44.42578125" style="345" customWidth="1"/>
    <col min="14852" max="14852" width="7.28515625" style="345" bestFit="1" customWidth="1"/>
    <col min="14853" max="14853" width="8.5703125" style="345" customWidth="1"/>
    <col min="14854" max="14854" width="9.85546875" style="345" bestFit="1" customWidth="1"/>
    <col min="14855" max="14855" width="13.140625" style="345" bestFit="1" customWidth="1"/>
    <col min="14856" max="15104" width="11.5703125" style="345"/>
    <col min="15105" max="15105" width="6.140625" style="345" customWidth="1"/>
    <col min="15106" max="15106" width="7" style="345" bestFit="1" customWidth="1"/>
    <col min="15107" max="15107" width="44.42578125" style="345" customWidth="1"/>
    <col min="15108" max="15108" width="7.28515625" style="345" bestFit="1" customWidth="1"/>
    <col min="15109" max="15109" width="8.5703125" style="345" customWidth="1"/>
    <col min="15110" max="15110" width="9.85546875" style="345" bestFit="1" customWidth="1"/>
    <col min="15111" max="15111" width="13.140625" style="345" bestFit="1" customWidth="1"/>
    <col min="15112" max="15360" width="11.5703125" style="345"/>
    <col min="15361" max="15361" width="6.140625" style="345" customWidth="1"/>
    <col min="15362" max="15362" width="7" style="345" bestFit="1" customWidth="1"/>
    <col min="15363" max="15363" width="44.42578125" style="345" customWidth="1"/>
    <col min="15364" max="15364" width="7.28515625" style="345" bestFit="1" customWidth="1"/>
    <col min="15365" max="15365" width="8.5703125" style="345" customWidth="1"/>
    <col min="15366" max="15366" width="9.85546875" style="345" bestFit="1" customWidth="1"/>
    <col min="15367" max="15367" width="13.140625" style="345" bestFit="1" customWidth="1"/>
    <col min="15368" max="15616" width="11.5703125" style="345"/>
    <col min="15617" max="15617" width="6.140625" style="345" customWidth="1"/>
    <col min="15618" max="15618" width="7" style="345" bestFit="1" customWidth="1"/>
    <col min="15619" max="15619" width="44.42578125" style="345" customWidth="1"/>
    <col min="15620" max="15620" width="7.28515625" style="345" bestFit="1" customWidth="1"/>
    <col min="15621" max="15621" width="8.5703125" style="345" customWidth="1"/>
    <col min="15622" max="15622" width="9.85546875" style="345" bestFit="1" customWidth="1"/>
    <col min="15623" max="15623" width="13.140625" style="345" bestFit="1" customWidth="1"/>
    <col min="15624" max="15872" width="11.5703125" style="345"/>
    <col min="15873" max="15873" width="6.140625" style="345" customWidth="1"/>
    <col min="15874" max="15874" width="7" style="345" bestFit="1" customWidth="1"/>
    <col min="15875" max="15875" width="44.42578125" style="345" customWidth="1"/>
    <col min="15876" max="15876" width="7.28515625" style="345" bestFit="1" customWidth="1"/>
    <col min="15877" max="15877" width="8.5703125" style="345" customWidth="1"/>
    <col min="15878" max="15878" width="9.85546875" style="345" bestFit="1" customWidth="1"/>
    <col min="15879" max="15879" width="13.140625" style="345" bestFit="1" customWidth="1"/>
    <col min="15880" max="16128" width="11.5703125" style="345"/>
    <col min="16129" max="16129" width="6.140625" style="345" customWidth="1"/>
    <col min="16130" max="16130" width="7" style="345" bestFit="1" customWidth="1"/>
    <col min="16131" max="16131" width="44.42578125" style="345" customWidth="1"/>
    <col min="16132" max="16132" width="7.28515625" style="345" bestFit="1" customWidth="1"/>
    <col min="16133" max="16133" width="8.5703125" style="345" customWidth="1"/>
    <col min="16134" max="16134" width="9.85546875" style="345" bestFit="1" customWidth="1"/>
    <col min="16135" max="16135" width="13.140625" style="345" bestFit="1" customWidth="1"/>
    <col min="16136" max="16384" width="11.5703125" style="345"/>
  </cols>
  <sheetData>
    <row r="1" spans="1:83" s="306" customFormat="1" ht="21">
      <c r="A1" s="905" t="s">
        <v>2037</v>
      </c>
      <c r="B1" s="1334" t="s">
        <v>2038</v>
      </c>
      <c r="C1" s="1334"/>
      <c r="D1" s="1334"/>
      <c r="E1" s="1334"/>
      <c r="F1" s="1334"/>
      <c r="G1" s="1334"/>
    </row>
    <row r="2" spans="1:83" s="344" customFormat="1" ht="12.75">
      <c r="A2" s="906"/>
      <c r="B2" s="907"/>
      <c r="C2" s="875"/>
      <c r="D2" s="849"/>
      <c r="E2" s="850"/>
      <c r="F2" s="851"/>
      <c r="G2" s="851"/>
    </row>
    <row r="3" spans="1:83" s="344" customFormat="1" ht="25.5">
      <c r="A3" s="908" t="s">
        <v>1253</v>
      </c>
      <c r="B3" s="909" t="s">
        <v>1655</v>
      </c>
      <c r="C3" s="910" t="s">
        <v>172</v>
      </c>
      <c r="D3" s="910" t="s">
        <v>1254</v>
      </c>
      <c r="E3" s="911" t="s">
        <v>1255</v>
      </c>
      <c r="F3" s="912" t="s">
        <v>1256</v>
      </c>
      <c r="G3" s="913" t="s">
        <v>1257</v>
      </c>
    </row>
    <row r="4" spans="1:83" ht="12.75">
      <c r="A4" s="907"/>
      <c r="B4" s="914"/>
      <c r="C4" s="875"/>
      <c r="D4" s="915"/>
      <c r="E4" s="850"/>
      <c r="F4" s="851"/>
      <c r="G4" s="851"/>
    </row>
    <row r="5" spans="1:83" s="347" customFormat="1" ht="15.75">
      <c r="A5" s="916" t="s">
        <v>2039</v>
      </c>
      <c r="B5" s="916"/>
      <c r="C5" s="917" t="s">
        <v>2040</v>
      </c>
      <c r="D5" s="918"/>
      <c r="E5" s="919"/>
      <c r="F5" s="920"/>
      <c r="G5" s="920"/>
      <c r="H5" s="346"/>
      <c r="I5" s="346"/>
      <c r="J5" s="346"/>
      <c r="K5" s="346"/>
      <c r="L5" s="346"/>
      <c r="M5" s="346"/>
      <c r="N5" s="346"/>
      <c r="O5" s="346"/>
      <c r="P5" s="346"/>
      <c r="Q5" s="346"/>
      <c r="R5" s="346"/>
      <c r="S5" s="346"/>
      <c r="T5" s="346"/>
      <c r="U5" s="346"/>
      <c r="V5" s="346"/>
      <c r="W5" s="346"/>
      <c r="X5" s="346"/>
      <c r="Y5" s="346"/>
      <c r="Z5" s="346"/>
      <c r="AA5" s="346"/>
      <c r="AB5" s="346"/>
      <c r="AC5" s="346"/>
      <c r="AD5" s="346"/>
      <c r="AE5" s="346"/>
      <c r="AF5" s="346"/>
      <c r="AG5" s="346"/>
      <c r="AH5" s="346"/>
      <c r="AI5" s="346"/>
      <c r="AJ5" s="346"/>
      <c r="AK5" s="346"/>
      <c r="AL5" s="346"/>
      <c r="AM5" s="346"/>
      <c r="AN5" s="346"/>
      <c r="AO5" s="346"/>
      <c r="AP5" s="346"/>
      <c r="AQ5" s="346"/>
      <c r="AR5" s="346"/>
      <c r="AS5" s="346"/>
      <c r="AT5" s="346"/>
      <c r="AU5" s="346"/>
      <c r="AV5" s="346"/>
      <c r="AW5" s="346"/>
      <c r="AX5" s="346"/>
      <c r="AY5" s="346"/>
      <c r="AZ5" s="346"/>
      <c r="BA5" s="346"/>
      <c r="BB5" s="346"/>
      <c r="BC5" s="346"/>
      <c r="BD5" s="346"/>
      <c r="BE5" s="346"/>
      <c r="BF5" s="346"/>
      <c r="BG5" s="346"/>
      <c r="BH5" s="346"/>
      <c r="BI5" s="346"/>
      <c r="BJ5" s="346"/>
      <c r="BK5" s="346"/>
      <c r="BL5" s="346"/>
      <c r="BM5" s="346"/>
      <c r="BN5" s="346"/>
      <c r="BO5" s="346"/>
      <c r="BP5" s="346"/>
      <c r="BQ5" s="346"/>
      <c r="BR5" s="346"/>
      <c r="BS5" s="346"/>
      <c r="BT5" s="346"/>
      <c r="BU5" s="346"/>
      <c r="BV5" s="346"/>
      <c r="BW5" s="346"/>
      <c r="BX5" s="346"/>
      <c r="BY5" s="346"/>
      <c r="BZ5" s="346"/>
      <c r="CA5" s="346"/>
      <c r="CB5" s="346"/>
      <c r="CC5" s="346"/>
      <c r="CD5" s="346"/>
      <c r="CE5" s="346"/>
    </row>
    <row r="6" spans="1:83" s="347" customFormat="1" ht="15.75">
      <c r="A6" s="921"/>
      <c r="B6" s="922"/>
      <c r="C6" s="923"/>
      <c r="D6" s="924"/>
      <c r="E6" s="925"/>
      <c r="F6" s="926"/>
      <c r="G6" s="926"/>
      <c r="H6" s="346"/>
      <c r="I6" s="346"/>
      <c r="J6" s="346"/>
      <c r="K6" s="346"/>
      <c r="L6" s="346"/>
      <c r="M6" s="346"/>
      <c r="N6" s="346"/>
      <c r="O6" s="346"/>
      <c r="P6" s="346"/>
      <c r="Q6" s="346"/>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c r="AT6" s="346"/>
      <c r="AU6" s="346"/>
      <c r="AV6" s="346"/>
      <c r="AW6" s="346"/>
      <c r="AX6" s="346"/>
      <c r="AY6" s="346"/>
      <c r="AZ6" s="346"/>
      <c r="BA6" s="346"/>
      <c r="BB6" s="346"/>
      <c r="BC6" s="346"/>
      <c r="BD6" s="346"/>
      <c r="BE6" s="346"/>
      <c r="BF6" s="346"/>
      <c r="BG6" s="346"/>
      <c r="BH6" s="346"/>
      <c r="BI6" s="346"/>
      <c r="BJ6" s="346"/>
      <c r="BK6" s="346"/>
      <c r="BL6" s="346"/>
      <c r="BM6" s="346"/>
      <c r="BN6" s="346"/>
      <c r="BO6" s="346"/>
      <c r="BP6" s="346"/>
      <c r="BQ6" s="346"/>
      <c r="BR6" s="346"/>
      <c r="BS6" s="346"/>
      <c r="BT6" s="346"/>
      <c r="BU6" s="346"/>
      <c r="BV6" s="346"/>
      <c r="BW6" s="346"/>
      <c r="BX6" s="346"/>
      <c r="BY6" s="346"/>
      <c r="BZ6" s="346"/>
      <c r="CA6" s="346"/>
      <c r="CB6" s="346"/>
      <c r="CC6" s="346"/>
      <c r="CD6" s="346"/>
      <c r="CE6" s="346"/>
    </row>
    <row r="7" spans="1:83" ht="12.75">
      <c r="A7" s="907" t="s">
        <v>87</v>
      </c>
      <c r="B7" s="914" t="s">
        <v>1658</v>
      </c>
      <c r="C7" s="875" t="s">
        <v>1659</v>
      </c>
      <c r="D7" s="915"/>
      <c r="E7" s="850"/>
      <c r="F7" s="851"/>
      <c r="G7" s="851"/>
    </row>
    <row r="8" spans="1:83" ht="12.75">
      <c r="B8" s="914" t="s">
        <v>1660</v>
      </c>
      <c r="C8" s="875" t="s">
        <v>1661</v>
      </c>
      <c r="D8" s="915"/>
      <c r="E8" s="850"/>
      <c r="F8" s="851"/>
      <c r="G8" s="851"/>
    </row>
    <row r="9" spans="1:83" ht="191.25">
      <c r="A9" s="907"/>
      <c r="B9" s="914"/>
      <c r="C9" s="875" t="s">
        <v>2041</v>
      </c>
      <c r="D9" s="915"/>
      <c r="E9" s="850"/>
      <c r="F9" s="896"/>
      <c r="G9" s="851"/>
    </row>
    <row r="10" spans="1:83" ht="12.75">
      <c r="A10" s="907"/>
      <c r="B10" s="914"/>
      <c r="C10" s="875" t="s">
        <v>1663</v>
      </c>
      <c r="D10" s="849" t="s">
        <v>1293</v>
      </c>
      <c r="E10" s="850">
        <v>75</v>
      </c>
      <c r="F10" s="896"/>
      <c r="G10" s="851">
        <f>E10*F10</f>
        <v>0</v>
      </c>
    </row>
    <row r="11" spans="1:83" ht="12.75">
      <c r="A11" s="907"/>
      <c r="B11" s="914"/>
      <c r="C11" s="875"/>
      <c r="D11" s="849"/>
      <c r="E11" s="850"/>
      <c r="F11" s="896"/>
      <c r="G11" s="851"/>
    </row>
    <row r="12" spans="1:83" ht="127.5">
      <c r="A12" s="907" t="s">
        <v>90</v>
      </c>
      <c r="B12" s="914"/>
      <c r="C12" s="875" t="s">
        <v>2042</v>
      </c>
      <c r="D12" s="849" t="s">
        <v>89</v>
      </c>
      <c r="E12" s="850">
        <v>1</v>
      </c>
      <c r="F12" s="896">
        <v>0</v>
      </c>
      <c r="G12" s="851">
        <f>E12*F12</f>
        <v>0</v>
      </c>
    </row>
    <row r="13" spans="1:83" ht="12.75">
      <c r="A13" s="907"/>
      <c r="B13" s="914"/>
      <c r="C13" s="875"/>
      <c r="D13" s="849"/>
      <c r="E13" s="850"/>
      <c r="F13" s="896"/>
      <c r="G13" s="851"/>
    </row>
    <row r="14" spans="1:83" ht="63.75">
      <c r="A14" s="907" t="s">
        <v>91</v>
      </c>
      <c r="B14" s="914"/>
      <c r="C14" s="875" t="s">
        <v>1474</v>
      </c>
      <c r="D14" s="849" t="s">
        <v>1293</v>
      </c>
      <c r="E14" s="850">
        <v>75</v>
      </c>
      <c r="F14" s="896">
        <v>0</v>
      </c>
      <c r="G14" s="851">
        <f>E14*F14</f>
        <v>0</v>
      </c>
    </row>
    <row r="15" spans="1:83" ht="12.75">
      <c r="A15" s="907"/>
      <c r="B15" s="914"/>
      <c r="C15" s="875"/>
      <c r="D15" s="849"/>
      <c r="E15" s="850"/>
      <c r="F15" s="896"/>
      <c r="G15" s="851"/>
    </row>
    <row r="16" spans="1:83" ht="191.25">
      <c r="A16" s="907" t="s">
        <v>100</v>
      </c>
      <c r="B16" s="914"/>
      <c r="C16" s="875" t="s">
        <v>1475</v>
      </c>
      <c r="D16" s="849" t="s">
        <v>1293</v>
      </c>
      <c r="E16" s="850">
        <v>75</v>
      </c>
      <c r="F16" s="896">
        <v>0</v>
      </c>
      <c r="G16" s="851">
        <f>E16*F16</f>
        <v>0</v>
      </c>
    </row>
    <row r="17" spans="1:83" ht="12.75">
      <c r="A17" s="907"/>
      <c r="B17" s="914"/>
      <c r="C17" s="875"/>
      <c r="D17" s="849"/>
      <c r="E17" s="850"/>
      <c r="F17" s="896"/>
      <c r="G17" s="851"/>
    </row>
    <row r="18" spans="1:83" ht="127.5">
      <c r="A18" s="907" t="s">
        <v>94</v>
      </c>
      <c r="B18" s="914"/>
      <c r="C18" s="875" t="s">
        <v>1476</v>
      </c>
      <c r="D18" s="849" t="s">
        <v>1293</v>
      </c>
      <c r="E18" s="850">
        <v>75</v>
      </c>
      <c r="F18" s="896">
        <v>0</v>
      </c>
      <c r="G18" s="851">
        <f>E18*F18</f>
        <v>0</v>
      </c>
    </row>
    <row r="19" spans="1:83" ht="12.75">
      <c r="A19" s="907"/>
      <c r="B19" s="914"/>
      <c r="C19" s="875"/>
      <c r="D19" s="849"/>
      <c r="E19" s="850"/>
      <c r="F19" s="896"/>
      <c r="G19" s="851"/>
    </row>
    <row r="20" spans="1:83" ht="76.5">
      <c r="A20" s="907" t="s">
        <v>95</v>
      </c>
      <c r="B20" s="914"/>
      <c r="C20" s="875" t="s">
        <v>1879</v>
      </c>
      <c r="D20" s="849" t="s">
        <v>1293</v>
      </c>
      <c r="E20" s="850">
        <v>75</v>
      </c>
      <c r="F20" s="896">
        <v>0</v>
      </c>
      <c r="G20" s="851">
        <f>E20*F20</f>
        <v>0</v>
      </c>
    </row>
    <row r="21" spans="1:83" ht="12.75">
      <c r="A21" s="907"/>
      <c r="B21" s="914"/>
      <c r="C21" s="875"/>
      <c r="D21" s="915"/>
      <c r="E21" s="850"/>
      <c r="F21" s="896"/>
      <c r="G21" s="851"/>
    </row>
    <row r="22" spans="1:83" s="347" customFormat="1" ht="15.75">
      <c r="A22" s="927"/>
      <c r="B22" s="928"/>
      <c r="C22" s="979" t="s">
        <v>2043</v>
      </c>
      <c r="D22" s="930"/>
      <c r="E22" s="919"/>
      <c r="F22" s="1003"/>
      <c r="G22" s="931">
        <f>SUM(G7:G21)</f>
        <v>0</v>
      </c>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346"/>
      <c r="BA22" s="346"/>
      <c r="BB22" s="346"/>
      <c r="BC22" s="346"/>
      <c r="BD22" s="346"/>
      <c r="BE22" s="346"/>
      <c r="BF22" s="346"/>
      <c r="BG22" s="346"/>
      <c r="BH22" s="346"/>
      <c r="BI22" s="346"/>
      <c r="BJ22" s="346"/>
      <c r="BK22" s="346"/>
      <c r="BL22" s="346"/>
      <c r="BM22" s="346"/>
      <c r="BN22" s="346"/>
      <c r="BO22" s="346"/>
      <c r="BP22" s="346"/>
      <c r="BQ22" s="346"/>
      <c r="BR22" s="346"/>
      <c r="BS22" s="346"/>
      <c r="BT22" s="346"/>
      <c r="BU22" s="346"/>
      <c r="BV22" s="346"/>
      <c r="BW22" s="346"/>
      <c r="BX22" s="346"/>
      <c r="BY22" s="346"/>
      <c r="BZ22" s="346"/>
      <c r="CA22" s="346"/>
      <c r="CB22" s="346"/>
      <c r="CC22" s="346"/>
      <c r="CD22" s="346"/>
      <c r="CE22" s="346"/>
    </row>
    <row r="23" spans="1:83" s="349" customFormat="1" ht="12.75">
      <c r="A23" s="932"/>
      <c r="B23" s="933"/>
      <c r="C23" s="934"/>
      <c r="D23" s="935"/>
      <c r="E23" s="936"/>
      <c r="F23" s="1004"/>
      <c r="G23" s="937"/>
    </row>
    <row r="24" spans="1:83" s="347" customFormat="1" ht="15.75">
      <c r="A24" s="916" t="s">
        <v>2044</v>
      </c>
      <c r="B24" s="916"/>
      <c r="C24" s="917" t="s">
        <v>328</v>
      </c>
      <c r="D24" s="918"/>
      <c r="E24" s="919"/>
      <c r="F24" s="1005"/>
      <c r="G24" s="920"/>
      <c r="H24" s="346"/>
      <c r="I24" s="346"/>
      <c r="J24" s="346"/>
      <c r="K24" s="346"/>
      <c r="L24" s="346"/>
      <c r="M24" s="346"/>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c r="AT24" s="346"/>
      <c r="AU24" s="346"/>
      <c r="AV24" s="346"/>
      <c r="AW24" s="346"/>
      <c r="AX24" s="346"/>
      <c r="AY24" s="346"/>
      <c r="AZ24" s="346"/>
      <c r="BA24" s="346"/>
      <c r="BB24" s="346"/>
      <c r="BC24" s="346"/>
      <c r="BD24" s="346"/>
      <c r="BE24" s="346"/>
      <c r="BF24" s="346"/>
      <c r="BG24" s="346"/>
      <c r="BH24" s="346"/>
      <c r="BI24" s="346"/>
      <c r="BJ24" s="346"/>
      <c r="BK24" s="346"/>
      <c r="BL24" s="346"/>
      <c r="BM24" s="346"/>
      <c r="BN24" s="346"/>
      <c r="BO24" s="346"/>
      <c r="BP24" s="346"/>
      <c r="BQ24" s="346"/>
      <c r="BR24" s="346"/>
      <c r="BS24" s="346"/>
      <c r="BT24" s="346"/>
      <c r="BU24" s="346"/>
      <c r="BV24" s="346"/>
      <c r="BW24" s="346"/>
      <c r="BX24" s="346"/>
      <c r="BY24" s="346"/>
      <c r="BZ24" s="346"/>
      <c r="CA24" s="346"/>
      <c r="CB24" s="346"/>
      <c r="CC24" s="346"/>
      <c r="CD24" s="346"/>
      <c r="CE24" s="346"/>
    </row>
    <row r="25" spans="1:83" s="347" customFormat="1" ht="15.75">
      <c r="A25" s="921"/>
      <c r="B25" s="922"/>
      <c r="C25" s="923"/>
      <c r="D25" s="924"/>
      <c r="E25" s="925"/>
      <c r="F25" s="1006"/>
      <c r="G25" s="92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c r="AX25" s="346"/>
      <c r="AY25" s="346"/>
      <c r="AZ25" s="346"/>
      <c r="BA25" s="346"/>
      <c r="BB25" s="346"/>
      <c r="BC25" s="346"/>
      <c r="BD25" s="346"/>
      <c r="BE25" s="346"/>
      <c r="BF25" s="346"/>
      <c r="BG25" s="346"/>
      <c r="BH25" s="346"/>
      <c r="BI25" s="346"/>
      <c r="BJ25" s="346"/>
      <c r="BK25" s="346"/>
      <c r="BL25" s="346"/>
      <c r="BM25" s="346"/>
      <c r="BN25" s="346"/>
      <c r="BO25" s="346"/>
      <c r="BP25" s="346"/>
      <c r="BQ25" s="346"/>
      <c r="BR25" s="346"/>
      <c r="BS25" s="346"/>
      <c r="BT25" s="346"/>
      <c r="BU25" s="346"/>
      <c r="BV25" s="346"/>
      <c r="BW25" s="346"/>
      <c r="BX25" s="346"/>
      <c r="BY25" s="346"/>
      <c r="BZ25" s="346"/>
      <c r="CA25" s="346"/>
      <c r="CB25" s="346"/>
      <c r="CC25" s="346"/>
      <c r="CD25" s="346"/>
      <c r="CE25" s="346"/>
    </row>
    <row r="26" spans="1:83" ht="12.75">
      <c r="A26" s="819" t="s">
        <v>87</v>
      </c>
      <c r="B26" s="914" t="s">
        <v>1748</v>
      </c>
      <c r="C26" s="953" t="s">
        <v>1749</v>
      </c>
      <c r="D26" s="849"/>
      <c r="E26" s="850"/>
      <c r="F26" s="896"/>
      <c r="G26" s="851"/>
    </row>
    <row r="27" spans="1:83" ht="25.5">
      <c r="A27" s="907" t="s">
        <v>1269</v>
      </c>
      <c r="B27" s="914" t="s">
        <v>1758</v>
      </c>
      <c r="C27" s="805" t="s">
        <v>2045</v>
      </c>
      <c r="D27" s="849"/>
      <c r="E27" s="850"/>
      <c r="F27" s="896"/>
      <c r="G27" s="851"/>
    </row>
    <row r="28" spans="1:83" ht="89.25">
      <c r="A28" s="907"/>
      <c r="B28" s="965"/>
      <c r="C28" s="805" t="s">
        <v>2046</v>
      </c>
      <c r="D28" s="849"/>
      <c r="E28" s="850"/>
      <c r="F28" s="896"/>
      <c r="G28" s="851"/>
    </row>
    <row r="29" spans="1:83" ht="12.75">
      <c r="A29" s="907"/>
      <c r="B29" s="965"/>
      <c r="C29" s="875" t="s">
        <v>1670</v>
      </c>
      <c r="D29" s="849"/>
      <c r="E29" s="850"/>
      <c r="F29" s="896"/>
      <c r="G29" s="851"/>
    </row>
    <row r="30" spans="1:83" ht="117">
      <c r="A30" s="907"/>
      <c r="B30" s="965"/>
      <c r="C30" s="875" t="s">
        <v>1761</v>
      </c>
      <c r="D30" s="849"/>
      <c r="E30" s="850"/>
      <c r="F30" s="896"/>
      <c r="G30" s="851"/>
    </row>
    <row r="31" spans="1:83" ht="12.75">
      <c r="A31" s="907" t="s">
        <v>1725</v>
      </c>
      <c r="B31" s="965"/>
      <c r="C31" s="875" t="s">
        <v>1544</v>
      </c>
      <c r="D31" s="849" t="s">
        <v>1673</v>
      </c>
      <c r="E31" s="850">
        <v>182</v>
      </c>
      <c r="F31" s="896">
        <v>0</v>
      </c>
      <c r="G31" s="851">
        <f>E31*F31</f>
        <v>0</v>
      </c>
    </row>
    <row r="32" spans="1:83" ht="12.75">
      <c r="A32" s="907" t="s">
        <v>1727</v>
      </c>
      <c r="B32" s="965"/>
      <c r="C32" s="875" t="s">
        <v>1546</v>
      </c>
      <c r="D32" s="849" t="s">
        <v>1673</v>
      </c>
      <c r="E32" s="850">
        <v>63</v>
      </c>
      <c r="F32" s="896"/>
      <c r="G32" s="851">
        <f>E32*F32</f>
        <v>0</v>
      </c>
    </row>
    <row r="33" spans="1:7" ht="12.75">
      <c r="A33" s="907"/>
      <c r="B33" s="965"/>
      <c r="C33" s="875"/>
      <c r="D33" s="849"/>
      <c r="E33" s="850"/>
      <c r="F33" s="896"/>
      <c r="G33" s="851"/>
    </row>
    <row r="34" spans="1:7" ht="12.75">
      <c r="A34" s="907" t="s">
        <v>90</v>
      </c>
      <c r="B34" s="914"/>
      <c r="C34" s="953" t="s">
        <v>1764</v>
      </c>
      <c r="D34" s="849"/>
      <c r="E34" s="850"/>
      <c r="F34" s="896"/>
      <c r="G34" s="851"/>
    </row>
    <row r="35" spans="1:7" ht="102">
      <c r="A35" s="907"/>
      <c r="B35" s="965"/>
      <c r="C35" s="875" t="s">
        <v>1549</v>
      </c>
      <c r="D35" s="849"/>
      <c r="E35" s="850"/>
      <c r="F35" s="896"/>
      <c r="G35" s="851"/>
    </row>
    <row r="36" spans="1:7" ht="12.75">
      <c r="A36" s="907"/>
      <c r="B36" s="965"/>
      <c r="C36" s="875" t="s">
        <v>1670</v>
      </c>
      <c r="D36" s="849"/>
      <c r="E36" s="850"/>
      <c r="F36" s="896"/>
      <c r="G36" s="851"/>
    </row>
    <row r="37" spans="1:7" ht="12.75">
      <c r="A37" s="907" t="s">
        <v>1288</v>
      </c>
      <c r="B37" s="965"/>
      <c r="C37" s="875" t="s">
        <v>1765</v>
      </c>
      <c r="D37" s="849" t="s">
        <v>1630</v>
      </c>
      <c r="E37" s="850">
        <v>90</v>
      </c>
      <c r="F37" s="896"/>
      <c r="G37" s="851">
        <f>E37*F37</f>
        <v>0</v>
      </c>
    </row>
    <row r="38" spans="1:7" ht="12.75">
      <c r="A38" s="907"/>
      <c r="B38" s="965"/>
      <c r="C38" s="875"/>
      <c r="D38" s="849"/>
      <c r="E38" s="850"/>
      <c r="F38" s="896"/>
      <c r="G38" s="851"/>
    </row>
    <row r="39" spans="1:7" ht="12.75">
      <c r="A39" s="907" t="s">
        <v>91</v>
      </c>
      <c r="B39" s="914" t="s">
        <v>1766</v>
      </c>
      <c r="C39" s="953" t="s">
        <v>1767</v>
      </c>
      <c r="D39" s="849"/>
      <c r="E39" s="850"/>
      <c r="F39" s="896"/>
      <c r="G39" s="851"/>
    </row>
    <row r="40" spans="1:7" ht="153">
      <c r="A40" s="907"/>
      <c r="B40" s="965"/>
      <c r="C40" s="875" t="s">
        <v>1768</v>
      </c>
      <c r="E40" s="968"/>
      <c r="F40" s="1014"/>
    </row>
    <row r="41" spans="1:7" ht="12.75">
      <c r="A41" s="907"/>
      <c r="B41" s="965"/>
      <c r="C41" s="875" t="s">
        <v>1670</v>
      </c>
      <c r="D41" s="849"/>
      <c r="E41" s="850"/>
      <c r="F41" s="896"/>
      <c r="G41" s="851"/>
    </row>
    <row r="42" spans="1:7" ht="40.5">
      <c r="A42" s="907" t="s">
        <v>1291</v>
      </c>
      <c r="B42" s="965"/>
      <c r="C42" s="875" t="s">
        <v>1769</v>
      </c>
      <c r="D42" s="849" t="s">
        <v>1673</v>
      </c>
      <c r="E42" s="850">
        <v>9</v>
      </c>
      <c r="F42" s="896"/>
      <c r="G42" s="851">
        <f>E42*F42</f>
        <v>0</v>
      </c>
    </row>
    <row r="43" spans="1:7" ht="12.75">
      <c r="A43" s="907"/>
      <c r="B43" s="965"/>
      <c r="C43" s="875"/>
      <c r="D43" s="849"/>
      <c r="E43" s="850"/>
      <c r="F43" s="896"/>
      <c r="G43" s="851"/>
    </row>
    <row r="44" spans="1:7" ht="12.75">
      <c r="A44" s="907" t="s">
        <v>100</v>
      </c>
      <c r="B44" s="914" t="s">
        <v>1796</v>
      </c>
      <c r="C44" s="953" t="s">
        <v>1797</v>
      </c>
      <c r="D44" s="849"/>
      <c r="E44" s="850"/>
      <c r="F44" s="896"/>
      <c r="G44" s="851"/>
    </row>
    <row r="45" spans="1:7" ht="178.5">
      <c r="A45" s="907"/>
      <c r="B45" s="965"/>
      <c r="C45" s="875" t="s">
        <v>1798</v>
      </c>
      <c r="D45" s="849"/>
      <c r="E45" s="850"/>
      <c r="F45" s="896"/>
      <c r="G45" s="851"/>
    </row>
    <row r="46" spans="1:7" ht="89.25">
      <c r="A46" s="907"/>
      <c r="B46" s="965"/>
      <c r="C46" s="875" t="s">
        <v>1799</v>
      </c>
      <c r="D46" s="849"/>
      <c r="E46" s="850"/>
      <c r="F46" s="896"/>
      <c r="G46" s="851"/>
    </row>
    <row r="47" spans="1:7" ht="63.75">
      <c r="A47" s="907" t="s">
        <v>1313</v>
      </c>
      <c r="B47" s="965"/>
      <c r="C47" s="875" t="s">
        <v>1801</v>
      </c>
      <c r="D47" s="849" t="s">
        <v>1673</v>
      </c>
      <c r="E47" s="850">
        <v>36</v>
      </c>
      <c r="F47" s="896"/>
      <c r="G47" s="851">
        <f>E47*F47</f>
        <v>0</v>
      </c>
    </row>
    <row r="48" spans="1:7" ht="76.5">
      <c r="A48" s="907" t="s">
        <v>1555</v>
      </c>
      <c r="B48" s="965"/>
      <c r="C48" s="822" t="s">
        <v>1805</v>
      </c>
      <c r="D48" s="849" t="s">
        <v>1673</v>
      </c>
      <c r="E48" s="850">
        <v>190</v>
      </c>
      <c r="F48" s="896">
        <v>0</v>
      </c>
      <c r="G48" s="851">
        <f>E48*F48</f>
        <v>0</v>
      </c>
    </row>
    <row r="49" spans="1:83" ht="12.75">
      <c r="A49" s="907"/>
      <c r="B49" s="965"/>
      <c r="C49" s="875"/>
      <c r="D49" s="849"/>
      <c r="E49" s="850"/>
      <c r="F49" s="896"/>
      <c r="G49" s="851"/>
    </row>
    <row r="50" spans="1:83" ht="12.75">
      <c r="A50" s="907" t="s">
        <v>94</v>
      </c>
      <c r="B50" s="914"/>
      <c r="C50" s="953" t="s">
        <v>1807</v>
      </c>
      <c r="D50" s="849"/>
      <c r="E50" s="850"/>
      <c r="F50" s="896"/>
      <c r="G50" s="851"/>
    </row>
    <row r="51" spans="1:83" ht="51">
      <c r="A51" s="907"/>
      <c r="B51" s="965"/>
      <c r="C51" s="875" t="s">
        <v>1808</v>
      </c>
      <c r="E51" s="968"/>
      <c r="F51" s="1014"/>
    </row>
    <row r="52" spans="1:83" ht="25.5">
      <c r="A52" s="907"/>
      <c r="B52" s="965"/>
      <c r="C52" s="875" t="s">
        <v>1809</v>
      </c>
      <c r="F52" s="1010"/>
    </row>
    <row r="53" spans="1:83" ht="27.75">
      <c r="A53" s="907" t="s">
        <v>1316</v>
      </c>
      <c r="B53" s="965"/>
      <c r="C53" s="875" t="s">
        <v>1810</v>
      </c>
      <c r="D53" s="849" t="s">
        <v>1673</v>
      </c>
      <c r="E53" s="850">
        <v>55</v>
      </c>
      <c r="F53" s="896"/>
      <c r="G53" s="851">
        <f>E53*F53</f>
        <v>0</v>
      </c>
    </row>
    <row r="54" spans="1:83" s="353" customFormat="1" ht="12.75">
      <c r="A54" s="907"/>
      <c r="B54" s="914"/>
      <c r="C54" s="875"/>
      <c r="D54" s="849"/>
      <c r="E54" s="850" t="s">
        <v>92</v>
      </c>
      <c r="F54" s="896"/>
      <c r="G54" s="851"/>
    </row>
    <row r="55" spans="1:83" s="347" customFormat="1" ht="15.75">
      <c r="A55" s="927"/>
      <c r="B55" s="928"/>
      <c r="C55" s="929" t="s">
        <v>2047</v>
      </c>
      <c r="D55" s="930"/>
      <c r="E55" s="919"/>
      <c r="F55" s="1003"/>
      <c r="G55" s="931">
        <f>SUM(G25:G54)</f>
        <v>0</v>
      </c>
      <c r="H55" s="346"/>
      <c r="I55" s="346"/>
      <c r="J55" s="346"/>
      <c r="K55" s="346"/>
      <c r="L55" s="346"/>
      <c r="M55" s="346"/>
      <c r="N55" s="346"/>
      <c r="O55" s="346"/>
      <c r="P55" s="346"/>
      <c r="Q55" s="346"/>
      <c r="R55" s="346"/>
      <c r="S55" s="346"/>
      <c r="T55" s="346"/>
      <c r="U55" s="346"/>
      <c r="V55" s="346"/>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row>
    <row r="56" spans="1:83" s="349" customFormat="1" ht="12.75">
      <c r="A56" s="932"/>
      <c r="B56" s="933"/>
      <c r="C56" s="934"/>
      <c r="D56" s="935"/>
      <c r="E56" s="936"/>
      <c r="F56" s="1004"/>
      <c r="G56" s="937"/>
    </row>
    <row r="57" spans="1:83" s="355" customFormat="1" ht="15.75">
      <c r="A57" s="916" t="s">
        <v>2048</v>
      </c>
      <c r="B57" s="916"/>
      <c r="C57" s="917" t="s">
        <v>2005</v>
      </c>
      <c r="D57" s="918"/>
      <c r="E57" s="919"/>
      <c r="F57" s="1005"/>
      <c r="G57" s="920"/>
      <c r="H57" s="354"/>
      <c r="I57" s="354"/>
      <c r="J57" s="354"/>
      <c r="K57" s="354"/>
      <c r="L57" s="354"/>
      <c r="M57" s="354"/>
      <c r="N57" s="354"/>
      <c r="O57" s="354"/>
      <c r="P57" s="354"/>
      <c r="Q57" s="354"/>
      <c r="R57" s="354"/>
      <c r="S57" s="354"/>
      <c r="T57" s="354"/>
      <c r="U57" s="354"/>
      <c r="V57" s="354"/>
      <c r="W57" s="354"/>
      <c r="X57" s="354"/>
      <c r="Y57" s="354"/>
      <c r="Z57" s="354"/>
      <c r="AA57" s="354"/>
      <c r="AB57" s="354"/>
      <c r="AC57" s="354"/>
      <c r="AD57" s="354"/>
      <c r="AE57" s="354"/>
      <c r="AF57" s="354"/>
      <c r="AG57" s="354"/>
      <c r="AH57" s="354"/>
      <c r="AI57" s="354"/>
      <c r="AJ57" s="354"/>
      <c r="AK57" s="354"/>
      <c r="AL57" s="354"/>
      <c r="AM57" s="354"/>
      <c r="AN57" s="354"/>
      <c r="AO57" s="354"/>
      <c r="AP57" s="354"/>
      <c r="AQ57" s="354"/>
      <c r="AR57" s="354"/>
      <c r="AS57" s="354"/>
      <c r="AT57" s="354"/>
      <c r="AU57" s="354"/>
      <c r="AV57" s="354"/>
      <c r="AW57" s="354"/>
      <c r="AX57" s="354"/>
      <c r="AY57" s="354"/>
      <c r="AZ57" s="354"/>
      <c r="BA57" s="354"/>
      <c r="BB57" s="354"/>
      <c r="BC57" s="354"/>
      <c r="BD57" s="354"/>
      <c r="BE57" s="354"/>
      <c r="BF57" s="354"/>
      <c r="BG57" s="354"/>
      <c r="BH57" s="354"/>
      <c r="BI57" s="354"/>
      <c r="BJ57" s="354"/>
      <c r="BK57" s="354"/>
      <c r="BL57" s="354"/>
      <c r="BM57" s="354"/>
      <c r="BN57" s="354"/>
      <c r="BO57" s="354"/>
      <c r="BP57" s="354"/>
      <c r="BQ57" s="354"/>
      <c r="BR57" s="354"/>
      <c r="BS57" s="354"/>
      <c r="BT57" s="354"/>
      <c r="BU57" s="354"/>
      <c r="BV57" s="354"/>
      <c r="BW57" s="354"/>
      <c r="BX57" s="354"/>
      <c r="BY57" s="354"/>
      <c r="BZ57" s="354"/>
      <c r="CA57" s="354"/>
      <c r="CB57" s="354"/>
      <c r="CC57" s="354"/>
      <c r="CD57" s="354"/>
      <c r="CE57" s="354"/>
    </row>
    <row r="58" spans="1:83" s="355" customFormat="1" ht="15.75">
      <c r="A58" s="921"/>
      <c r="B58" s="922"/>
      <c r="C58" s="923"/>
      <c r="D58" s="924"/>
      <c r="E58" s="925"/>
      <c r="F58" s="1006"/>
      <c r="G58" s="926"/>
      <c r="H58" s="354"/>
      <c r="I58" s="354"/>
      <c r="J58" s="354"/>
      <c r="K58" s="354"/>
      <c r="L58" s="354"/>
      <c r="M58" s="354"/>
      <c r="N58" s="354"/>
      <c r="O58" s="354"/>
      <c r="P58" s="354"/>
      <c r="Q58" s="354"/>
      <c r="R58" s="354"/>
      <c r="S58" s="354"/>
      <c r="T58" s="354"/>
      <c r="U58" s="354"/>
      <c r="V58" s="354"/>
      <c r="W58" s="354"/>
      <c r="X58" s="354"/>
      <c r="Y58" s="354"/>
      <c r="Z58" s="354"/>
      <c r="AA58" s="354"/>
      <c r="AB58" s="354"/>
      <c r="AC58" s="354"/>
      <c r="AD58" s="354"/>
      <c r="AE58" s="354"/>
      <c r="AF58" s="354"/>
      <c r="AG58" s="354"/>
      <c r="AH58" s="354"/>
      <c r="AI58" s="354"/>
      <c r="AJ58" s="354"/>
      <c r="AK58" s="354"/>
      <c r="AL58" s="354"/>
      <c r="AM58" s="354"/>
      <c r="AN58" s="354"/>
      <c r="AO58" s="354"/>
      <c r="AP58" s="354"/>
      <c r="AQ58" s="354"/>
      <c r="AR58" s="354"/>
      <c r="AS58" s="354"/>
      <c r="AT58" s="354"/>
      <c r="AU58" s="354"/>
      <c r="AV58" s="354"/>
      <c r="AW58" s="354"/>
      <c r="AX58" s="354"/>
      <c r="AY58" s="354"/>
      <c r="AZ58" s="354"/>
      <c r="BA58" s="354"/>
      <c r="BB58" s="354"/>
      <c r="BC58" s="354"/>
      <c r="BD58" s="354"/>
      <c r="BE58" s="354"/>
      <c r="BF58" s="354"/>
      <c r="BG58" s="354"/>
      <c r="BH58" s="354"/>
      <c r="BI58" s="354"/>
      <c r="BJ58" s="354"/>
      <c r="BK58" s="354"/>
      <c r="BL58" s="354"/>
      <c r="BM58" s="354"/>
      <c r="BN58" s="354"/>
      <c r="BO58" s="354"/>
      <c r="BP58" s="354"/>
      <c r="BQ58" s="354"/>
      <c r="BR58" s="354"/>
      <c r="BS58" s="354"/>
      <c r="BT58" s="354"/>
      <c r="BU58" s="354"/>
      <c r="BV58" s="354"/>
      <c r="BW58" s="354"/>
      <c r="BX58" s="354"/>
      <c r="BY58" s="354"/>
      <c r="BZ58" s="354"/>
      <c r="CA58" s="354"/>
      <c r="CB58" s="354"/>
      <c r="CC58" s="354"/>
      <c r="CD58" s="354"/>
      <c r="CE58" s="354"/>
    </row>
    <row r="59" spans="1:83" ht="12.75">
      <c r="A59" s="907" t="s">
        <v>87</v>
      </c>
      <c r="B59" s="941"/>
      <c r="C59" s="953" t="s">
        <v>2049</v>
      </c>
      <c r="D59" s="849"/>
      <c r="E59" s="850"/>
      <c r="F59" s="896"/>
      <c r="G59" s="851"/>
    </row>
    <row r="60" spans="1:83" ht="204">
      <c r="A60" s="907" t="s">
        <v>1269</v>
      </c>
      <c r="B60" s="914"/>
      <c r="C60" s="805" t="s">
        <v>1562</v>
      </c>
      <c r="D60" s="849" t="s">
        <v>1630</v>
      </c>
      <c r="E60" s="850">
        <v>383</v>
      </c>
      <c r="F60" s="896"/>
      <c r="G60" s="880">
        <f>E60*F60</f>
        <v>0</v>
      </c>
    </row>
    <row r="61" spans="1:83" ht="12.75">
      <c r="A61" s="906"/>
      <c r="B61" s="914"/>
      <c r="C61" s="875"/>
      <c r="D61" s="849"/>
      <c r="E61" s="850"/>
      <c r="F61" s="356"/>
      <c r="G61" s="851"/>
    </row>
    <row r="62" spans="1:83" ht="12.75">
      <c r="A62" s="907" t="s">
        <v>90</v>
      </c>
      <c r="B62" s="914"/>
      <c r="C62" s="953" t="s">
        <v>2050</v>
      </c>
      <c r="D62" s="849"/>
      <c r="E62" s="850"/>
      <c r="F62" s="356"/>
      <c r="G62" s="851"/>
    </row>
    <row r="63" spans="1:83" ht="89.25">
      <c r="A63" s="907"/>
      <c r="B63" s="914"/>
      <c r="C63" s="875" t="s">
        <v>2051</v>
      </c>
      <c r="D63" s="849"/>
      <c r="E63" s="850"/>
      <c r="F63" s="896"/>
      <c r="G63" s="851"/>
      <c r="H63" s="360"/>
    </row>
    <row r="64" spans="1:83" ht="12.75">
      <c r="A64" s="906"/>
      <c r="B64" s="941"/>
      <c r="C64" s="875" t="s">
        <v>1670</v>
      </c>
      <c r="D64" s="849"/>
      <c r="E64" s="850"/>
      <c r="F64" s="356"/>
      <c r="G64" s="851"/>
    </row>
    <row r="65" spans="1:101" ht="12.75">
      <c r="A65" s="906" t="s">
        <v>1288</v>
      </c>
      <c r="B65" s="941"/>
      <c r="C65" s="875" t="s">
        <v>2052</v>
      </c>
      <c r="D65" s="849" t="s">
        <v>1293</v>
      </c>
      <c r="E65" s="850">
        <v>20</v>
      </c>
      <c r="F65" s="356"/>
      <c r="G65" s="851">
        <f>E65*F65</f>
        <v>0</v>
      </c>
    </row>
    <row r="66" spans="1:101" ht="12.75">
      <c r="A66" s="907"/>
      <c r="B66" s="914"/>
      <c r="C66" s="875"/>
      <c r="D66" s="849"/>
      <c r="E66" s="850"/>
      <c r="F66" s="896"/>
      <c r="G66" s="851"/>
      <c r="H66" s="360"/>
    </row>
    <row r="67" spans="1:101" s="347" customFormat="1" ht="15.75">
      <c r="A67" s="927"/>
      <c r="B67" s="928"/>
      <c r="C67" s="929" t="s">
        <v>2053</v>
      </c>
      <c r="D67" s="930"/>
      <c r="E67" s="919"/>
      <c r="F67" s="1003"/>
      <c r="G67" s="931">
        <f>SUM(G59:G66)</f>
        <v>0</v>
      </c>
      <c r="H67" s="346"/>
      <c r="I67" s="346"/>
      <c r="J67" s="346"/>
      <c r="K67" s="346"/>
      <c r="L67" s="346"/>
      <c r="M67" s="346"/>
      <c r="N67" s="346"/>
      <c r="O67" s="346"/>
      <c r="P67" s="346"/>
      <c r="Q67" s="346"/>
      <c r="R67" s="346"/>
      <c r="S67" s="346"/>
      <c r="T67" s="346"/>
      <c r="U67" s="346"/>
      <c r="V67" s="346"/>
      <c r="W67" s="346"/>
      <c r="X67" s="346"/>
      <c r="Y67" s="346"/>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row>
    <row r="68" spans="1:101" s="361" customFormat="1" ht="12.75">
      <c r="A68" s="954"/>
      <c r="B68" s="955"/>
      <c r="C68" s="956"/>
      <c r="D68" s="957"/>
      <c r="E68" s="958"/>
      <c r="F68" s="1012"/>
      <c r="G68" s="959"/>
    </row>
    <row r="69" spans="1:101" s="347" customFormat="1" ht="15.75">
      <c r="A69" s="960" t="s">
        <v>2054</v>
      </c>
      <c r="B69" s="960"/>
      <c r="C69" s="961" t="s">
        <v>1260</v>
      </c>
      <c r="D69" s="962"/>
      <c r="E69" s="963"/>
      <c r="F69" s="1013"/>
      <c r="G69" s="964"/>
      <c r="H69" s="346"/>
      <c r="I69" s="346"/>
      <c r="J69" s="346"/>
      <c r="K69" s="346"/>
      <c r="L69" s="346"/>
      <c r="M69" s="346"/>
      <c r="N69" s="346"/>
      <c r="O69" s="346"/>
      <c r="P69" s="346"/>
      <c r="Q69" s="346"/>
      <c r="R69" s="346"/>
      <c r="S69" s="346"/>
      <c r="T69" s="346"/>
      <c r="U69" s="346"/>
      <c r="V69" s="346"/>
      <c r="W69" s="346"/>
      <c r="X69" s="346"/>
      <c r="Y69" s="346"/>
      <c r="Z69" s="346"/>
      <c r="AA69" s="346"/>
      <c r="AB69" s="346"/>
      <c r="AC69" s="346"/>
      <c r="AD69" s="346"/>
      <c r="AE69" s="346"/>
      <c r="AF69" s="346"/>
      <c r="AG69" s="346"/>
      <c r="AH69" s="346"/>
      <c r="AI69" s="346"/>
      <c r="AJ69" s="346"/>
      <c r="AK69" s="346"/>
      <c r="AL69" s="346"/>
      <c r="AM69" s="346"/>
      <c r="AN69" s="346"/>
      <c r="AO69" s="346"/>
      <c r="AP69" s="346"/>
      <c r="AQ69" s="346"/>
      <c r="AR69" s="346"/>
      <c r="AS69" s="346"/>
      <c r="AT69" s="346"/>
      <c r="AU69" s="346"/>
      <c r="AV69" s="346"/>
      <c r="AW69" s="346"/>
      <c r="AX69" s="346"/>
      <c r="AY69" s="346"/>
      <c r="AZ69" s="346"/>
      <c r="BA69" s="346"/>
      <c r="BB69" s="346"/>
      <c r="BC69" s="346"/>
      <c r="BD69" s="346"/>
      <c r="BE69" s="346"/>
      <c r="BF69" s="346"/>
      <c r="BG69" s="346"/>
      <c r="BH69" s="346"/>
      <c r="BI69" s="346"/>
      <c r="BJ69" s="346"/>
      <c r="BK69" s="346"/>
      <c r="BL69" s="346"/>
      <c r="BM69" s="346"/>
      <c r="BN69" s="346"/>
      <c r="BO69" s="346"/>
      <c r="BP69" s="346"/>
      <c r="BQ69" s="346"/>
      <c r="BR69" s="346"/>
      <c r="BS69" s="346"/>
      <c r="BT69" s="346"/>
      <c r="BU69" s="346"/>
      <c r="BV69" s="346"/>
      <c r="BW69" s="346"/>
      <c r="BX69" s="346"/>
      <c r="BY69" s="346"/>
      <c r="BZ69" s="346"/>
      <c r="CA69" s="346"/>
      <c r="CB69" s="346"/>
      <c r="CC69" s="346"/>
      <c r="CD69" s="346"/>
      <c r="CE69" s="346"/>
      <c r="CF69" s="346"/>
      <c r="CG69" s="346"/>
      <c r="CH69" s="346"/>
      <c r="CI69" s="346"/>
      <c r="CJ69" s="346"/>
      <c r="CK69" s="346"/>
      <c r="CL69" s="346"/>
      <c r="CM69" s="346"/>
      <c r="CN69" s="346"/>
      <c r="CO69" s="346"/>
      <c r="CP69" s="346"/>
      <c r="CQ69" s="346"/>
      <c r="CR69" s="346"/>
      <c r="CS69" s="346"/>
      <c r="CT69" s="346"/>
      <c r="CU69" s="346"/>
      <c r="CV69" s="346"/>
      <c r="CW69" s="346"/>
    </row>
    <row r="70" spans="1:101" s="347" customFormat="1" ht="15.75">
      <c r="A70" s="921"/>
      <c r="B70" s="922"/>
      <c r="C70" s="923"/>
      <c r="D70" s="924"/>
      <c r="E70" s="925"/>
      <c r="F70" s="1006"/>
      <c r="G70" s="92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c r="AN70" s="346"/>
      <c r="AO70" s="346"/>
      <c r="AP70" s="346"/>
      <c r="AQ70" s="346"/>
      <c r="AR70" s="346"/>
      <c r="AS70" s="346"/>
      <c r="AT70" s="346"/>
      <c r="AU70" s="346"/>
      <c r="AV70" s="346"/>
      <c r="AW70" s="346"/>
      <c r="AX70" s="346"/>
      <c r="AY70" s="346"/>
      <c r="AZ70" s="346"/>
      <c r="BA70" s="346"/>
      <c r="BB70" s="346"/>
      <c r="BC70" s="346"/>
      <c r="BD70" s="346"/>
      <c r="BE70" s="346"/>
      <c r="BF70" s="346"/>
      <c r="BG70" s="346"/>
      <c r="BH70" s="346"/>
      <c r="BI70" s="346"/>
      <c r="BJ70" s="346"/>
      <c r="BK70" s="346"/>
      <c r="BL70" s="346"/>
      <c r="BM70" s="346"/>
      <c r="BN70" s="346"/>
      <c r="BO70" s="346"/>
      <c r="BP70" s="346"/>
      <c r="BQ70" s="346"/>
      <c r="BR70" s="346"/>
      <c r="BS70" s="346"/>
      <c r="BT70" s="346"/>
      <c r="BU70" s="346"/>
      <c r="BV70" s="346"/>
      <c r="BW70" s="346"/>
      <c r="BX70" s="346"/>
      <c r="BY70" s="346"/>
      <c r="BZ70" s="346"/>
      <c r="CA70" s="346"/>
      <c r="CB70" s="346"/>
      <c r="CC70" s="346"/>
      <c r="CD70" s="346"/>
      <c r="CE70" s="346"/>
      <c r="CF70" s="346"/>
      <c r="CG70" s="346"/>
      <c r="CH70" s="346"/>
      <c r="CI70" s="346"/>
      <c r="CJ70" s="346"/>
      <c r="CK70" s="346"/>
      <c r="CL70" s="346"/>
      <c r="CM70" s="346"/>
      <c r="CN70" s="346"/>
      <c r="CO70" s="346"/>
      <c r="CP70" s="346"/>
      <c r="CQ70" s="346"/>
      <c r="CR70" s="346"/>
      <c r="CS70" s="346"/>
      <c r="CT70" s="346"/>
      <c r="CU70" s="346"/>
      <c r="CV70" s="346"/>
      <c r="CW70" s="346"/>
    </row>
    <row r="71" spans="1:101" ht="12.75">
      <c r="A71" s="907" t="s">
        <v>87</v>
      </c>
      <c r="B71" s="914" t="s">
        <v>1771</v>
      </c>
      <c r="C71" s="953" t="s">
        <v>1772</v>
      </c>
      <c r="D71" s="849"/>
      <c r="E71" s="850"/>
      <c r="F71" s="896"/>
      <c r="G71" s="851"/>
    </row>
    <row r="72" spans="1:101" s="362" customFormat="1" ht="63.75">
      <c r="A72" s="819" t="s">
        <v>1269</v>
      </c>
      <c r="B72" s="847"/>
      <c r="C72" s="805" t="s">
        <v>2055</v>
      </c>
      <c r="D72" s="849"/>
      <c r="E72" s="850"/>
      <c r="F72" s="896"/>
      <c r="G72" s="851"/>
    </row>
    <row r="73" spans="1:101" s="362" customFormat="1" ht="12.75">
      <c r="A73" s="819"/>
      <c r="B73" s="847"/>
      <c r="C73" s="805" t="s">
        <v>2056</v>
      </c>
      <c r="D73" s="849"/>
      <c r="E73" s="850"/>
      <c r="F73" s="896"/>
      <c r="G73" s="851"/>
    </row>
    <row r="74" spans="1:101" s="362" customFormat="1" ht="51">
      <c r="A74" s="819"/>
      <c r="B74" s="847"/>
      <c r="C74" s="805" t="s">
        <v>1775</v>
      </c>
      <c r="D74" s="849"/>
      <c r="E74" s="850"/>
      <c r="F74" s="896"/>
      <c r="G74" s="851"/>
    </row>
    <row r="75" spans="1:101" s="362" customFormat="1" ht="51">
      <c r="A75" s="819"/>
      <c r="B75" s="847"/>
      <c r="C75" s="805" t="s">
        <v>2057</v>
      </c>
      <c r="D75" s="849"/>
      <c r="E75" s="850"/>
      <c r="F75" s="896"/>
      <c r="G75" s="851"/>
    </row>
    <row r="76" spans="1:101" s="362" customFormat="1" ht="76.5">
      <c r="A76" s="819"/>
      <c r="B76" s="847"/>
      <c r="C76" s="805" t="s">
        <v>2058</v>
      </c>
      <c r="D76" s="849"/>
      <c r="E76" s="850"/>
      <c r="F76" s="896"/>
      <c r="G76" s="851"/>
    </row>
    <row r="77" spans="1:101" s="362" customFormat="1" ht="12.75">
      <c r="A77" s="819"/>
      <c r="B77" s="847"/>
      <c r="C77" s="805" t="s">
        <v>2059</v>
      </c>
      <c r="D77" s="849"/>
      <c r="E77" s="850"/>
      <c r="F77" s="896"/>
      <c r="G77" s="851"/>
    </row>
    <row r="78" spans="1:101" s="362" customFormat="1" ht="12.75">
      <c r="A78" s="907" t="s">
        <v>1725</v>
      </c>
      <c r="B78" s="847"/>
      <c r="C78" s="232" t="s">
        <v>2060</v>
      </c>
      <c r="D78" s="849" t="s">
        <v>1293</v>
      </c>
      <c r="E78" s="850">
        <v>75</v>
      </c>
      <c r="F78" s="896"/>
      <c r="G78" s="880">
        <f>E78*F78</f>
        <v>0</v>
      </c>
    </row>
    <row r="79" spans="1:101" ht="12.75">
      <c r="A79" s="819"/>
      <c r="B79" s="914"/>
      <c r="C79" s="875"/>
      <c r="D79" s="849"/>
      <c r="E79" s="850"/>
      <c r="F79" s="896"/>
      <c r="G79" s="851"/>
    </row>
    <row r="80" spans="1:101" ht="12.75">
      <c r="A80" s="819" t="s">
        <v>90</v>
      </c>
      <c r="B80" s="970"/>
      <c r="C80" s="953" t="s">
        <v>1839</v>
      </c>
      <c r="D80" s="849"/>
      <c r="E80" s="850"/>
      <c r="F80" s="896"/>
      <c r="G80" s="851"/>
    </row>
    <row r="81" spans="1:101" s="362" customFormat="1" ht="165.75">
      <c r="A81" s="819" t="s">
        <v>1288</v>
      </c>
      <c r="B81" s="847"/>
      <c r="C81" s="847" t="s">
        <v>1589</v>
      </c>
      <c r="D81" s="882"/>
      <c r="E81" s="971"/>
      <c r="F81" s="1015"/>
      <c r="G81" s="880"/>
    </row>
    <row r="82" spans="1:101" s="362" customFormat="1" ht="38.25">
      <c r="A82" s="819"/>
      <c r="B82" s="847"/>
      <c r="C82" s="847" t="s">
        <v>1840</v>
      </c>
      <c r="D82" s="882"/>
      <c r="E82" s="971"/>
      <c r="F82" s="1015"/>
      <c r="G82" s="880"/>
    </row>
    <row r="83" spans="1:101" s="362" customFormat="1" ht="12.75">
      <c r="A83" s="819" t="s">
        <v>1762</v>
      </c>
      <c r="B83" s="847"/>
      <c r="C83" s="232" t="s">
        <v>1845</v>
      </c>
      <c r="D83" s="849" t="s">
        <v>110</v>
      </c>
      <c r="E83" s="850">
        <v>2</v>
      </c>
      <c r="F83" s="896"/>
      <c r="G83" s="880">
        <f>E83*F83</f>
        <v>0</v>
      </c>
    </row>
    <row r="84" spans="1:101" s="362" customFormat="1" ht="12.75">
      <c r="A84" s="819"/>
      <c r="B84" s="884"/>
      <c r="C84" s="847"/>
      <c r="D84" s="849"/>
      <c r="E84" s="850"/>
      <c r="F84" s="896"/>
      <c r="G84" s="851"/>
    </row>
    <row r="85" spans="1:101" s="362" customFormat="1" ht="114.75">
      <c r="A85" s="819" t="s">
        <v>1438</v>
      </c>
      <c r="B85" s="847"/>
      <c r="C85" s="847" t="s">
        <v>1846</v>
      </c>
      <c r="D85" s="849"/>
      <c r="E85" s="850"/>
      <c r="F85" s="896"/>
      <c r="G85" s="880"/>
    </row>
    <row r="86" spans="1:101" s="362" customFormat="1" ht="12.75">
      <c r="A86" s="819"/>
      <c r="B86" s="847"/>
      <c r="C86" s="847" t="s">
        <v>1615</v>
      </c>
      <c r="D86" s="849"/>
      <c r="E86" s="850"/>
      <c r="F86" s="896"/>
      <c r="G86" s="880"/>
    </row>
    <row r="87" spans="1:101" s="362" customFormat="1" ht="12.75" customHeight="1">
      <c r="A87" s="819" t="s">
        <v>1919</v>
      </c>
      <c r="B87" s="881"/>
      <c r="C87" s="232" t="s">
        <v>1600</v>
      </c>
      <c r="D87" s="849" t="s">
        <v>110</v>
      </c>
      <c r="E87" s="850">
        <v>2</v>
      </c>
      <c r="F87" s="896"/>
      <c r="G87" s="880">
        <f>E87*F87</f>
        <v>0</v>
      </c>
    </row>
    <row r="88" spans="1:101" ht="12.75">
      <c r="A88" s="907"/>
      <c r="B88" s="965"/>
      <c r="C88" s="875"/>
      <c r="D88" s="849"/>
      <c r="E88" s="850"/>
      <c r="F88" s="896"/>
      <c r="G88" s="851"/>
    </row>
    <row r="89" spans="1:101" s="347" customFormat="1" ht="15.75">
      <c r="A89" s="927"/>
      <c r="B89" s="928"/>
      <c r="C89" s="929" t="s">
        <v>2061</v>
      </c>
      <c r="D89" s="930"/>
      <c r="E89" s="919"/>
      <c r="F89" s="1003"/>
      <c r="G89" s="931">
        <f>SUM(G71:G88)</f>
        <v>0</v>
      </c>
      <c r="H89" s="346"/>
      <c r="I89" s="346"/>
      <c r="J89" s="346"/>
      <c r="K89" s="346"/>
      <c r="L89" s="346"/>
      <c r="M89" s="346"/>
      <c r="N89" s="346"/>
      <c r="O89" s="346"/>
      <c r="P89" s="346"/>
      <c r="Q89" s="346"/>
      <c r="R89" s="346"/>
      <c r="S89" s="346"/>
      <c r="T89" s="346"/>
      <c r="U89" s="346"/>
      <c r="V89" s="346"/>
      <c r="W89" s="346"/>
      <c r="X89" s="346"/>
      <c r="Y89" s="346"/>
      <c r="Z89" s="346"/>
      <c r="AA89" s="346"/>
      <c r="AB89" s="346"/>
      <c r="AC89" s="346"/>
      <c r="AD89" s="346"/>
      <c r="AE89" s="346"/>
      <c r="AF89" s="346"/>
      <c r="AG89" s="346"/>
      <c r="AH89" s="346"/>
      <c r="AI89" s="346"/>
      <c r="AJ89" s="346"/>
      <c r="AK89" s="346"/>
      <c r="AL89" s="346"/>
      <c r="AM89" s="346"/>
      <c r="AN89" s="346"/>
      <c r="AO89" s="346"/>
      <c r="AP89" s="346"/>
      <c r="AQ89" s="346"/>
      <c r="AR89" s="346"/>
      <c r="AS89" s="346"/>
      <c r="AT89" s="346"/>
      <c r="AU89" s="346"/>
      <c r="AV89" s="346"/>
      <c r="AW89" s="346"/>
      <c r="AX89" s="346"/>
      <c r="AY89" s="346"/>
      <c r="AZ89" s="346"/>
      <c r="BA89" s="346"/>
      <c r="BB89" s="346"/>
      <c r="BC89" s="346"/>
      <c r="BD89" s="346"/>
      <c r="BE89" s="346"/>
      <c r="BF89" s="346"/>
      <c r="BG89" s="346"/>
      <c r="BH89" s="346"/>
      <c r="BI89" s="346"/>
      <c r="BJ89" s="346"/>
      <c r="BK89" s="346"/>
      <c r="BL89" s="346"/>
      <c r="BM89" s="346"/>
      <c r="BN89" s="346"/>
      <c r="BO89" s="346"/>
      <c r="BP89" s="346"/>
      <c r="BQ89" s="346"/>
      <c r="BR89" s="346"/>
      <c r="BS89" s="346"/>
      <c r="BT89" s="346"/>
      <c r="BU89" s="346"/>
      <c r="BV89" s="346"/>
      <c r="BW89" s="346"/>
      <c r="BX89" s="346"/>
      <c r="BY89" s="346"/>
      <c r="BZ89" s="346"/>
      <c r="CA89" s="346"/>
      <c r="CB89" s="346"/>
      <c r="CC89" s="346"/>
      <c r="CD89" s="346"/>
      <c r="CE89" s="346"/>
    </row>
    <row r="90" spans="1:101" s="361" customFormat="1" ht="12.75">
      <c r="A90" s="954"/>
      <c r="B90" s="977"/>
      <c r="C90" s="956"/>
      <c r="D90" s="957"/>
      <c r="E90" s="959"/>
      <c r="F90" s="1012"/>
      <c r="G90" s="959"/>
    </row>
    <row r="91" spans="1:101" s="347" customFormat="1" ht="15.75">
      <c r="A91" s="960" t="s">
        <v>2062</v>
      </c>
      <c r="B91" s="960"/>
      <c r="C91" s="917" t="s">
        <v>2063</v>
      </c>
      <c r="D91" s="918"/>
      <c r="E91" s="987"/>
      <c r="F91" s="1018"/>
      <c r="G91" s="988"/>
      <c r="H91" s="346"/>
      <c r="I91" s="346"/>
      <c r="J91" s="346"/>
      <c r="K91" s="346"/>
      <c r="L91" s="346"/>
      <c r="M91" s="346"/>
      <c r="N91" s="346"/>
      <c r="O91" s="346"/>
      <c r="P91" s="346"/>
      <c r="Q91" s="346"/>
      <c r="R91" s="346"/>
      <c r="S91" s="346"/>
      <c r="T91" s="346"/>
      <c r="U91" s="346"/>
      <c r="V91" s="346"/>
      <c r="W91" s="346"/>
      <c r="X91" s="346"/>
      <c r="Y91" s="346"/>
      <c r="Z91" s="346"/>
      <c r="AA91" s="346"/>
      <c r="AB91" s="346"/>
      <c r="AC91" s="346"/>
      <c r="AD91" s="346"/>
      <c r="AE91" s="346"/>
      <c r="AF91" s="346"/>
      <c r="AG91" s="346"/>
      <c r="AH91" s="346"/>
      <c r="AI91" s="346"/>
      <c r="AJ91" s="346"/>
      <c r="AK91" s="346"/>
      <c r="AL91" s="346"/>
      <c r="AM91" s="346"/>
      <c r="AN91" s="346"/>
      <c r="AO91" s="346"/>
      <c r="AP91" s="346"/>
      <c r="AQ91" s="346"/>
      <c r="AR91" s="346"/>
      <c r="AS91" s="346"/>
      <c r="AT91" s="346"/>
      <c r="AU91" s="346"/>
      <c r="AV91" s="346"/>
      <c r="AW91" s="346"/>
      <c r="AX91" s="346"/>
      <c r="AY91" s="346"/>
      <c r="AZ91" s="346"/>
      <c r="BA91" s="346"/>
      <c r="BB91" s="346"/>
      <c r="BC91" s="346"/>
      <c r="BD91" s="346"/>
      <c r="BE91" s="346"/>
      <c r="BF91" s="346"/>
      <c r="BG91" s="346"/>
      <c r="BH91" s="346"/>
      <c r="BI91" s="346"/>
      <c r="BJ91" s="346"/>
      <c r="BK91" s="346"/>
      <c r="BL91" s="346"/>
      <c r="BM91" s="346"/>
      <c r="BN91" s="346"/>
      <c r="BO91" s="346"/>
      <c r="BP91" s="346"/>
      <c r="BQ91" s="346"/>
      <c r="BR91" s="346"/>
      <c r="BS91" s="346"/>
      <c r="BT91" s="346"/>
      <c r="BU91" s="346"/>
      <c r="BV91" s="346"/>
      <c r="BW91" s="346"/>
      <c r="BX91" s="346"/>
      <c r="BY91" s="346"/>
      <c r="BZ91" s="346"/>
      <c r="CA91" s="346"/>
      <c r="CB91" s="346"/>
      <c r="CC91" s="346"/>
      <c r="CD91" s="346"/>
      <c r="CE91" s="346"/>
      <c r="CF91" s="346"/>
      <c r="CG91" s="346"/>
      <c r="CH91" s="346"/>
      <c r="CI91" s="346"/>
      <c r="CJ91" s="346"/>
      <c r="CK91" s="346"/>
      <c r="CL91" s="346"/>
      <c r="CM91" s="346"/>
      <c r="CN91" s="346"/>
      <c r="CO91" s="346"/>
      <c r="CP91" s="346"/>
      <c r="CQ91" s="346"/>
      <c r="CR91" s="346"/>
      <c r="CS91" s="346"/>
      <c r="CT91" s="346"/>
      <c r="CU91" s="346"/>
      <c r="CV91" s="346"/>
      <c r="CW91" s="346"/>
    </row>
    <row r="92" spans="1:101" ht="12.75">
      <c r="A92" s="907"/>
      <c r="B92" s="907"/>
      <c r="C92" s="875"/>
      <c r="D92" s="849"/>
      <c r="E92" s="939"/>
      <c r="F92" s="1007"/>
      <c r="G92" s="939"/>
    </row>
    <row r="93" spans="1:101" s="362" customFormat="1" ht="25.5">
      <c r="A93" s="989" t="s">
        <v>87</v>
      </c>
      <c r="B93" s="989"/>
      <c r="C93" s="805" t="s">
        <v>2064</v>
      </c>
      <c r="D93" s="882"/>
      <c r="E93" s="883"/>
      <c r="F93" s="903"/>
      <c r="G93" s="880"/>
    </row>
    <row r="94" spans="1:101" s="362" customFormat="1" ht="38.25">
      <c r="A94" s="989"/>
      <c r="B94" s="989"/>
      <c r="C94" s="805" t="s">
        <v>2065</v>
      </c>
      <c r="D94" s="882"/>
      <c r="E94" s="883"/>
      <c r="F94" s="903"/>
      <c r="G94" s="880"/>
    </row>
    <row r="95" spans="1:101" s="362" customFormat="1" ht="51">
      <c r="A95" s="989"/>
      <c r="B95" s="989"/>
      <c r="C95" s="805" t="s">
        <v>2066</v>
      </c>
      <c r="D95" s="882"/>
      <c r="E95" s="883"/>
      <c r="F95" s="903"/>
      <c r="G95" s="880"/>
    </row>
    <row r="96" spans="1:101" s="362" customFormat="1" ht="12.75">
      <c r="A96" s="989"/>
      <c r="B96" s="989"/>
      <c r="C96" s="805" t="s">
        <v>767</v>
      </c>
      <c r="D96" s="996" t="s">
        <v>89</v>
      </c>
      <c r="E96" s="997">
        <v>1</v>
      </c>
      <c r="F96" s="368">
        <v>0</v>
      </c>
      <c r="G96" s="998">
        <f>E96*F96</f>
        <v>0</v>
      </c>
    </row>
    <row r="97" spans="1:83" s="362" customFormat="1" ht="12.75">
      <c r="A97" s="989"/>
      <c r="B97" s="989"/>
      <c r="C97" s="805"/>
      <c r="D97" s="882"/>
      <c r="E97" s="883"/>
      <c r="F97" s="903"/>
      <c r="G97" s="880"/>
    </row>
    <row r="98" spans="1:83" s="369" customFormat="1" ht="89.25">
      <c r="A98" s="990" t="s">
        <v>90</v>
      </c>
      <c r="B98" s="991"/>
      <c r="C98" s="805" t="s">
        <v>2067</v>
      </c>
      <c r="D98" s="996" t="s">
        <v>116</v>
      </c>
      <c r="E98" s="997">
        <v>24</v>
      </c>
      <c r="F98" s="368"/>
      <c r="G98" s="998">
        <f>E98*F98</f>
        <v>0</v>
      </c>
    </row>
    <row r="99" spans="1:83" ht="12.75">
      <c r="A99" s="907"/>
      <c r="B99" s="907"/>
      <c r="C99" s="875"/>
      <c r="D99" s="849"/>
      <c r="E99" s="939"/>
      <c r="F99" s="939"/>
      <c r="G99" s="939"/>
    </row>
    <row r="100" spans="1:83" s="347" customFormat="1" ht="15.75">
      <c r="A100" s="927"/>
      <c r="B100" s="916"/>
      <c r="C100" s="929" t="s">
        <v>2068</v>
      </c>
      <c r="D100" s="930"/>
      <c r="E100" s="987"/>
      <c r="F100" s="999"/>
      <c r="G100" s="980">
        <f>SUM(G93:G99)</f>
        <v>0</v>
      </c>
      <c r="H100" s="346"/>
      <c r="I100" s="346"/>
      <c r="J100" s="346"/>
      <c r="K100" s="346"/>
      <c r="L100" s="346"/>
      <c r="M100" s="346"/>
      <c r="N100" s="346"/>
      <c r="O100" s="346"/>
      <c r="P100" s="346"/>
      <c r="Q100" s="346"/>
      <c r="R100" s="346"/>
      <c r="S100" s="346"/>
      <c r="T100" s="346"/>
      <c r="U100" s="346"/>
      <c r="V100" s="346"/>
      <c r="W100" s="346"/>
      <c r="X100" s="346"/>
      <c r="Y100" s="346"/>
      <c r="Z100" s="346"/>
      <c r="AA100" s="346"/>
      <c r="AB100" s="346"/>
      <c r="AC100" s="346"/>
      <c r="AD100" s="346"/>
      <c r="AE100" s="346"/>
      <c r="AF100" s="346"/>
      <c r="AG100" s="346"/>
      <c r="AH100" s="346"/>
      <c r="AI100" s="346"/>
      <c r="AJ100" s="346"/>
      <c r="AK100" s="346"/>
      <c r="AL100" s="346"/>
      <c r="AM100" s="346"/>
      <c r="AN100" s="346"/>
      <c r="AO100" s="346"/>
      <c r="AP100" s="346"/>
      <c r="AQ100" s="346"/>
      <c r="AR100" s="346"/>
      <c r="AS100" s="346"/>
      <c r="AT100" s="346"/>
      <c r="AU100" s="346"/>
      <c r="AV100" s="346"/>
      <c r="AW100" s="346"/>
      <c r="AX100" s="346"/>
      <c r="AY100" s="346"/>
      <c r="AZ100" s="346"/>
      <c r="BA100" s="346"/>
      <c r="BB100" s="346"/>
      <c r="BC100" s="346"/>
      <c r="BD100" s="346"/>
      <c r="BE100" s="346"/>
      <c r="BF100" s="346"/>
      <c r="BG100" s="346"/>
      <c r="BH100" s="346"/>
      <c r="BI100" s="346"/>
      <c r="BJ100" s="346"/>
      <c r="BK100" s="346"/>
      <c r="BL100" s="346"/>
      <c r="BM100" s="346"/>
      <c r="BN100" s="346"/>
      <c r="BO100" s="346"/>
      <c r="BP100" s="346"/>
      <c r="BQ100" s="346"/>
      <c r="BR100" s="346"/>
      <c r="BS100" s="346"/>
      <c r="BT100" s="346"/>
      <c r="BU100" s="346"/>
      <c r="BV100" s="346"/>
      <c r="BW100" s="346"/>
      <c r="BX100" s="346"/>
      <c r="BY100" s="346"/>
      <c r="BZ100" s="346"/>
      <c r="CA100" s="346"/>
      <c r="CB100" s="346"/>
      <c r="CC100" s="346"/>
      <c r="CD100" s="346"/>
      <c r="CE100" s="346"/>
    </row>
  </sheetData>
  <sheetProtection algorithmName="SHA-512" hashValue="hhJsvDRpSAg+ub+RcNnwTmSyGzjTmw/RWyIjB3aC5rDvD420s7orMQu7UKNEBNvHo8pm7athJiCs71LqyY5eFg==" saltValue="UNPkOo5CETO7cTs/aq8Kwg==" spinCount="100000" sheet="1" objects="1" scenarios="1"/>
  <mergeCells count="1">
    <mergeCell ref="B1:G1"/>
  </mergeCells>
  <printOptions horizontalCentered="1"/>
  <pageMargins left="0.98425196850393704" right="0.19685039370078741" top="0.59055118110236227" bottom="0.59055118110236227" header="0" footer="0"/>
  <pageSetup paperSize="9" scale="95" firstPageNumber="166" fitToHeight="0" orientation="portrait" useFirstPageNumber="1" r:id="rId1"/>
  <headerFooter>
    <oddFooter>&amp;R&amp;8&amp;P</oddFooter>
  </headerFooter>
  <rowBreaks count="2" manualBreakCount="2">
    <brk id="38" max="6" man="1"/>
    <brk id="78"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6ACB8-0854-45F4-9543-C93ECFBCA425}">
  <sheetPr codeName="List1">
    <pageSetUpPr fitToPage="1"/>
  </sheetPr>
  <dimension ref="A1:E53"/>
  <sheetViews>
    <sheetView showZeros="0" view="pageBreakPreview" zoomScaleNormal="100" zoomScaleSheetLayoutView="100" workbookViewId="0">
      <selection activeCell="C37" sqref="C37"/>
    </sheetView>
  </sheetViews>
  <sheetFormatPr defaultRowHeight="15"/>
  <cols>
    <col min="1" max="1" width="6.42578125" style="231" customWidth="1"/>
    <col min="2" max="2" width="46.85546875" style="231" customWidth="1"/>
    <col min="3" max="3" width="7.85546875" style="233" customWidth="1"/>
    <col min="4" max="4" width="10.5703125" style="234" customWidth="1"/>
    <col min="5" max="5" width="21.7109375" style="234" customWidth="1"/>
    <col min="6" max="256" width="9.140625" style="233"/>
    <col min="257" max="257" width="6.42578125" style="233" customWidth="1"/>
    <col min="258" max="258" width="46.85546875" style="233" customWidth="1"/>
    <col min="259" max="259" width="7.85546875" style="233" customWidth="1"/>
    <col min="260" max="260" width="10.5703125" style="233" customWidth="1"/>
    <col min="261" max="261" width="21.7109375" style="233" customWidth="1"/>
    <col min="262" max="512" width="9.140625" style="233"/>
    <col min="513" max="513" width="6.42578125" style="233" customWidth="1"/>
    <col min="514" max="514" width="46.85546875" style="233" customWidth="1"/>
    <col min="515" max="515" width="7.85546875" style="233" customWidth="1"/>
    <col min="516" max="516" width="10.5703125" style="233" customWidth="1"/>
    <col min="517" max="517" width="21.7109375" style="233" customWidth="1"/>
    <col min="518" max="768" width="9.140625" style="233"/>
    <col min="769" max="769" width="6.42578125" style="233" customWidth="1"/>
    <col min="770" max="770" width="46.85546875" style="233" customWidth="1"/>
    <col min="771" max="771" width="7.85546875" style="233" customWidth="1"/>
    <col min="772" max="772" width="10.5703125" style="233" customWidth="1"/>
    <col min="773" max="773" width="21.7109375" style="233" customWidth="1"/>
    <col min="774" max="1024" width="9.140625" style="233"/>
    <col min="1025" max="1025" width="6.42578125" style="233" customWidth="1"/>
    <col min="1026" max="1026" width="46.85546875" style="233" customWidth="1"/>
    <col min="1027" max="1027" width="7.85546875" style="233" customWidth="1"/>
    <col min="1028" max="1028" width="10.5703125" style="233" customWidth="1"/>
    <col min="1029" max="1029" width="21.7109375" style="233" customWidth="1"/>
    <col min="1030" max="1280" width="9.140625" style="233"/>
    <col min="1281" max="1281" width="6.42578125" style="233" customWidth="1"/>
    <col min="1282" max="1282" width="46.85546875" style="233" customWidth="1"/>
    <col min="1283" max="1283" width="7.85546875" style="233" customWidth="1"/>
    <col min="1284" max="1284" width="10.5703125" style="233" customWidth="1"/>
    <col min="1285" max="1285" width="21.7109375" style="233" customWidth="1"/>
    <col min="1286" max="1536" width="9.140625" style="233"/>
    <col min="1537" max="1537" width="6.42578125" style="233" customWidth="1"/>
    <col min="1538" max="1538" width="46.85546875" style="233" customWidth="1"/>
    <col min="1539" max="1539" width="7.85546875" style="233" customWidth="1"/>
    <col min="1540" max="1540" width="10.5703125" style="233" customWidth="1"/>
    <col min="1541" max="1541" width="21.7109375" style="233" customWidth="1"/>
    <col min="1542" max="1792" width="9.140625" style="233"/>
    <col min="1793" max="1793" width="6.42578125" style="233" customWidth="1"/>
    <col min="1794" max="1794" width="46.85546875" style="233" customWidth="1"/>
    <col min="1795" max="1795" width="7.85546875" style="233" customWidth="1"/>
    <col min="1796" max="1796" width="10.5703125" style="233" customWidth="1"/>
    <col min="1797" max="1797" width="21.7109375" style="233" customWidth="1"/>
    <col min="1798" max="2048" width="9.140625" style="233"/>
    <col min="2049" max="2049" width="6.42578125" style="233" customWidth="1"/>
    <col min="2050" max="2050" width="46.85546875" style="233" customWidth="1"/>
    <col min="2051" max="2051" width="7.85546875" style="233" customWidth="1"/>
    <col min="2052" max="2052" width="10.5703125" style="233" customWidth="1"/>
    <col min="2053" max="2053" width="21.7109375" style="233" customWidth="1"/>
    <col min="2054" max="2304" width="9.140625" style="233"/>
    <col min="2305" max="2305" width="6.42578125" style="233" customWidth="1"/>
    <col min="2306" max="2306" width="46.85546875" style="233" customWidth="1"/>
    <col min="2307" max="2307" width="7.85546875" style="233" customWidth="1"/>
    <col min="2308" max="2308" width="10.5703125" style="233" customWidth="1"/>
    <col min="2309" max="2309" width="21.7109375" style="233" customWidth="1"/>
    <col min="2310" max="2560" width="9.140625" style="233"/>
    <col min="2561" max="2561" width="6.42578125" style="233" customWidth="1"/>
    <col min="2562" max="2562" width="46.85546875" style="233" customWidth="1"/>
    <col min="2563" max="2563" width="7.85546875" style="233" customWidth="1"/>
    <col min="2564" max="2564" width="10.5703125" style="233" customWidth="1"/>
    <col min="2565" max="2565" width="21.7109375" style="233" customWidth="1"/>
    <col min="2566" max="2816" width="9.140625" style="233"/>
    <col min="2817" max="2817" width="6.42578125" style="233" customWidth="1"/>
    <col min="2818" max="2818" width="46.85546875" style="233" customWidth="1"/>
    <col min="2819" max="2819" width="7.85546875" style="233" customWidth="1"/>
    <col min="2820" max="2820" width="10.5703125" style="233" customWidth="1"/>
    <col min="2821" max="2821" width="21.7109375" style="233" customWidth="1"/>
    <col min="2822" max="3072" width="9.140625" style="233"/>
    <col min="3073" max="3073" width="6.42578125" style="233" customWidth="1"/>
    <col min="3074" max="3074" width="46.85546875" style="233" customWidth="1"/>
    <col min="3075" max="3075" width="7.85546875" style="233" customWidth="1"/>
    <col min="3076" max="3076" width="10.5703125" style="233" customWidth="1"/>
    <col min="3077" max="3077" width="21.7109375" style="233" customWidth="1"/>
    <col min="3078" max="3328" width="9.140625" style="233"/>
    <col min="3329" max="3329" width="6.42578125" style="233" customWidth="1"/>
    <col min="3330" max="3330" width="46.85546875" style="233" customWidth="1"/>
    <col min="3331" max="3331" width="7.85546875" style="233" customWidth="1"/>
    <col min="3332" max="3332" width="10.5703125" style="233" customWidth="1"/>
    <col min="3333" max="3333" width="21.7109375" style="233" customWidth="1"/>
    <col min="3334" max="3584" width="9.140625" style="233"/>
    <col min="3585" max="3585" width="6.42578125" style="233" customWidth="1"/>
    <col min="3586" max="3586" width="46.85546875" style="233" customWidth="1"/>
    <col min="3587" max="3587" width="7.85546875" style="233" customWidth="1"/>
    <col min="3588" max="3588" width="10.5703125" style="233" customWidth="1"/>
    <col min="3589" max="3589" width="21.7109375" style="233" customWidth="1"/>
    <col min="3590" max="3840" width="9.140625" style="233"/>
    <col min="3841" max="3841" width="6.42578125" style="233" customWidth="1"/>
    <col min="3842" max="3842" width="46.85546875" style="233" customWidth="1"/>
    <col min="3843" max="3843" width="7.85546875" style="233" customWidth="1"/>
    <col min="3844" max="3844" width="10.5703125" style="233" customWidth="1"/>
    <col min="3845" max="3845" width="21.7109375" style="233" customWidth="1"/>
    <col min="3846" max="4096" width="9.140625" style="233"/>
    <col min="4097" max="4097" width="6.42578125" style="233" customWidth="1"/>
    <col min="4098" max="4098" width="46.85546875" style="233" customWidth="1"/>
    <col min="4099" max="4099" width="7.85546875" style="233" customWidth="1"/>
    <col min="4100" max="4100" width="10.5703125" style="233" customWidth="1"/>
    <col min="4101" max="4101" width="21.7109375" style="233" customWidth="1"/>
    <col min="4102" max="4352" width="9.140625" style="233"/>
    <col min="4353" max="4353" width="6.42578125" style="233" customWidth="1"/>
    <col min="4354" max="4354" width="46.85546875" style="233" customWidth="1"/>
    <col min="4355" max="4355" width="7.85546875" style="233" customWidth="1"/>
    <col min="4356" max="4356" width="10.5703125" style="233" customWidth="1"/>
    <col min="4357" max="4357" width="21.7109375" style="233" customWidth="1"/>
    <col min="4358" max="4608" width="9.140625" style="233"/>
    <col min="4609" max="4609" width="6.42578125" style="233" customWidth="1"/>
    <col min="4610" max="4610" width="46.85546875" style="233" customWidth="1"/>
    <col min="4611" max="4611" width="7.85546875" style="233" customWidth="1"/>
    <col min="4612" max="4612" width="10.5703125" style="233" customWidth="1"/>
    <col min="4613" max="4613" width="21.7109375" style="233" customWidth="1"/>
    <col min="4614" max="4864" width="9.140625" style="233"/>
    <col min="4865" max="4865" width="6.42578125" style="233" customWidth="1"/>
    <col min="4866" max="4866" width="46.85546875" style="233" customWidth="1"/>
    <col min="4867" max="4867" width="7.85546875" style="233" customWidth="1"/>
    <col min="4868" max="4868" width="10.5703125" style="233" customWidth="1"/>
    <col min="4869" max="4869" width="21.7109375" style="233" customWidth="1"/>
    <col min="4870" max="5120" width="9.140625" style="233"/>
    <col min="5121" max="5121" width="6.42578125" style="233" customWidth="1"/>
    <col min="5122" max="5122" width="46.85546875" style="233" customWidth="1"/>
    <col min="5123" max="5123" width="7.85546875" style="233" customWidth="1"/>
    <col min="5124" max="5124" width="10.5703125" style="233" customWidth="1"/>
    <col min="5125" max="5125" width="21.7109375" style="233" customWidth="1"/>
    <col min="5126" max="5376" width="9.140625" style="233"/>
    <col min="5377" max="5377" width="6.42578125" style="233" customWidth="1"/>
    <col min="5378" max="5378" width="46.85546875" style="233" customWidth="1"/>
    <col min="5379" max="5379" width="7.85546875" style="233" customWidth="1"/>
    <col min="5380" max="5380" width="10.5703125" style="233" customWidth="1"/>
    <col min="5381" max="5381" width="21.7109375" style="233" customWidth="1"/>
    <col min="5382" max="5632" width="9.140625" style="233"/>
    <col min="5633" max="5633" width="6.42578125" style="233" customWidth="1"/>
    <col min="5634" max="5634" width="46.85546875" style="233" customWidth="1"/>
    <col min="5635" max="5635" width="7.85546875" style="233" customWidth="1"/>
    <col min="5636" max="5636" width="10.5703125" style="233" customWidth="1"/>
    <col min="5637" max="5637" width="21.7109375" style="233" customWidth="1"/>
    <col min="5638" max="5888" width="9.140625" style="233"/>
    <col min="5889" max="5889" width="6.42578125" style="233" customWidth="1"/>
    <col min="5890" max="5890" width="46.85546875" style="233" customWidth="1"/>
    <col min="5891" max="5891" width="7.85546875" style="233" customWidth="1"/>
    <col min="5892" max="5892" width="10.5703125" style="233" customWidth="1"/>
    <col min="5893" max="5893" width="21.7109375" style="233" customWidth="1"/>
    <col min="5894" max="6144" width="9.140625" style="233"/>
    <col min="6145" max="6145" width="6.42578125" style="233" customWidth="1"/>
    <col min="6146" max="6146" width="46.85546875" style="233" customWidth="1"/>
    <col min="6147" max="6147" width="7.85546875" style="233" customWidth="1"/>
    <col min="6148" max="6148" width="10.5703125" style="233" customWidth="1"/>
    <col min="6149" max="6149" width="21.7109375" style="233" customWidth="1"/>
    <col min="6150" max="6400" width="9.140625" style="233"/>
    <col min="6401" max="6401" width="6.42578125" style="233" customWidth="1"/>
    <col min="6402" max="6402" width="46.85546875" style="233" customWidth="1"/>
    <col min="6403" max="6403" width="7.85546875" style="233" customWidth="1"/>
    <col min="6404" max="6404" width="10.5703125" style="233" customWidth="1"/>
    <col min="6405" max="6405" width="21.7109375" style="233" customWidth="1"/>
    <col min="6406" max="6656" width="9.140625" style="233"/>
    <col min="6657" max="6657" width="6.42578125" style="233" customWidth="1"/>
    <col min="6658" max="6658" width="46.85546875" style="233" customWidth="1"/>
    <col min="6659" max="6659" width="7.85546875" style="233" customWidth="1"/>
    <col min="6660" max="6660" width="10.5703125" style="233" customWidth="1"/>
    <col min="6661" max="6661" width="21.7109375" style="233" customWidth="1"/>
    <col min="6662" max="6912" width="9.140625" style="233"/>
    <col min="6913" max="6913" width="6.42578125" style="233" customWidth="1"/>
    <col min="6914" max="6914" width="46.85546875" style="233" customWidth="1"/>
    <col min="6915" max="6915" width="7.85546875" style="233" customWidth="1"/>
    <col min="6916" max="6916" width="10.5703125" style="233" customWidth="1"/>
    <col min="6917" max="6917" width="21.7109375" style="233" customWidth="1"/>
    <col min="6918" max="7168" width="9.140625" style="233"/>
    <col min="7169" max="7169" width="6.42578125" style="233" customWidth="1"/>
    <col min="7170" max="7170" width="46.85546875" style="233" customWidth="1"/>
    <col min="7171" max="7171" width="7.85546875" style="233" customWidth="1"/>
    <col min="7172" max="7172" width="10.5703125" style="233" customWidth="1"/>
    <col min="7173" max="7173" width="21.7109375" style="233" customWidth="1"/>
    <col min="7174" max="7424" width="9.140625" style="233"/>
    <col min="7425" max="7425" width="6.42578125" style="233" customWidth="1"/>
    <col min="7426" max="7426" width="46.85546875" style="233" customWidth="1"/>
    <col min="7427" max="7427" width="7.85546875" style="233" customWidth="1"/>
    <col min="7428" max="7428" width="10.5703125" style="233" customWidth="1"/>
    <col min="7429" max="7429" width="21.7109375" style="233" customWidth="1"/>
    <col min="7430" max="7680" width="9.140625" style="233"/>
    <col min="7681" max="7681" width="6.42578125" style="233" customWidth="1"/>
    <col min="7682" max="7682" width="46.85546875" style="233" customWidth="1"/>
    <col min="7683" max="7683" width="7.85546875" style="233" customWidth="1"/>
    <col min="7684" max="7684" width="10.5703125" style="233" customWidth="1"/>
    <col min="7685" max="7685" width="21.7109375" style="233" customWidth="1"/>
    <col min="7686" max="7936" width="9.140625" style="233"/>
    <col min="7937" max="7937" width="6.42578125" style="233" customWidth="1"/>
    <col min="7938" max="7938" width="46.85546875" style="233" customWidth="1"/>
    <col min="7939" max="7939" width="7.85546875" style="233" customWidth="1"/>
    <col min="7940" max="7940" width="10.5703125" style="233" customWidth="1"/>
    <col min="7941" max="7941" width="21.7109375" style="233" customWidth="1"/>
    <col min="7942" max="8192" width="9.140625" style="233"/>
    <col min="8193" max="8193" width="6.42578125" style="233" customWidth="1"/>
    <col min="8194" max="8194" width="46.85546875" style="233" customWidth="1"/>
    <col min="8195" max="8195" width="7.85546875" style="233" customWidth="1"/>
    <col min="8196" max="8196" width="10.5703125" style="233" customWidth="1"/>
    <col min="8197" max="8197" width="21.7109375" style="233" customWidth="1"/>
    <col min="8198" max="8448" width="9.140625" style="233"/>
    <col min="8449" max="8449" width="6.42578125" style="233" customWidth="1"/>
    <col min="8450" max="8450" width="46.85546875" style="233" customWidth="1"/>
    <col min="8451" max="8451" width="7.85546875" style="233" customWidth="1"/>
    <col min="8452" max="8452" width="10.5703125" style="233" customWidth="1"/>
    <col min="8453" max="8453" width="21.7109375" style="233" customWidth="1"/>
    <col min="8454" max="8704" width="9.140625" style="233"/>
    <col min="8705" max="8705" width="6.42578125" style="233" customWidth="1"/>
    <col min="8706" max="8706" width="46.85546875" style="233" customWidth="1"/>
    <col min="8707" max="8707" width="7.85546875" style="233" customWidth="1"/>
    <col min="8708" max="8708" width="10.5703125" style="233" customWidth="1"/>
    <col min="8709" max="8709" width="21.7109375" style="233" customWidth="1"/>
    <col min="8710" max="8960" width="9.140625" style="233"/>
    <col min="8961" max="8961" width="6.42578125" style="233" customWidth="1"/>
    <col min="8962" max="8962" width="46.85546875" style="233" customWidth="1"/>
    <col min="8963" max="8963" width="7.85546875" style="233" customWidth="1"/>
    <col min="8964" max="8964" width="10.5703125" style="233" customWidth="1"/>
    <col min="8965" max="8965" width="21.7109375" style="233" customWidth="1"/>
    <col min="8966" max="9216" width="9.140625" style="233"/>
    <col min="9217" max="9217" width="6.42578125" style="233" customWidth="1"/>
    <col min="9218" max="9218" width="46.85546875" style="233" customWidth="1"/>
    <col min="9219" max="9219" width="7.85546875" style="233" customWidth="1"/>
    <col min="9220" max="9220" width="10.5703125" style="233" customWidth="1"/>
    <col min="9221" max="9221" width="21.7109375" style="233" customWidth="1"/>
    <col min="9222" max="9472" width="9.140625" style="233"/>
    <col min="9473" max="9473" width="6.42578125" style="233" customWidth="1"/>
    <col min="9474" max="9474" width="46.85546875" style="233" customWidth="1"/>
    <col min="9475" max="9475" width="7.85546875" style="233" customWidth="1"/>
    <col min="9476" max="9476" width="10.5703125" style="233" customWidth="1"/>
    <col min="9477" max="9477" width="21.7109375" style="233" customWidth="1"/>
    <col min="9478" max="9728" width="9.140625" style="233"/>
    <col min="9729" max="9729" width="6.42578125" style="233" customWidth="1"/>
    <col min="9730" max="9730" width="46.85546875" style="233" customWidth="1"/>
    <col min="9731" max="9731" width="7.85546875" style="233" customWidth="1"/>
    <col min="9732" max="9732" width="10.5703125" style="233" customWidth="1"/>
    <col min="9733" max="9733" width="21.7109375" style="233" customWidth="1"/>
    <col min="9734" max="9984" width="9.140625" style="233"/>
    <col min="9985" max="9985" width="6.42578125" style="233" customWidth="1"/>
    <col min="9986" max="9986" width="46.85546875" style="233" customWidth="1"/>
    <col min="9987" max="9987" width="7.85546875" style="233" customWidth="1"/>
    <col min="9988" max="9988" width="10.5703125" style="233" customWidth="1"/>
    <col min="9989" max="9989" width="21.7109375" style="233" customWidth="1"/>
    <col min="9990" max="10240" width="9.140625" style="233"/>
    <col min="10241" max="10241" width="6.42578125" style="233" customWidth="1"/>
    <col min="10242" max="10242" width="46.85546875" style="233" customWidth="1"/>
    <col min="10243" max="10243" width="7.85546875" style="233" customWidth="1"/>
    <col min="10244" max="10244" width="10.5703125" style="233" customWidth="1"/>
    <col min="10245" max="10245" width="21.7109375" style="233" customWidth="1"/>
    <col min="10246" max="10496" width="9.140625" style="233"/>
    <col min="10497" max="10497" width="6.42578125" style="233" customWidth="1"/>
    <col min="10498" max="10498" width="46.85546875" style="233" customWidth="1"/>
    <col min="10499" max="10499" width="7.85546875" style="233" customWidth="1"/>
    <col min="10500" max="10500" width="10.5703125" style="233" customWidth="1"/>
    <col min="10501" max="10501" width="21.7109375" style="233" customWidth="1"/>
    <col min="10502" max="10752" width="9.140625" style="233"/>
    <col min="10753" max="10753" width="6.42578125" style="233" customWidth="1"/>
    <col min="10754" max="10754" width="46.85546875" style="233" customWidth="1"/>
    <col min="10755" max="10755" width="7.85546875" style="233" customWidth="1"/>
    <col min="10756" max="10756" width="10.5703125" style="233" customWidth="1"/>
    <col min="10757" max="10757" width="21.7109375" style="233" customWidth="1"/>
    <col min="10758" max="11008" width="9.140625" style="233"/>
    <col min="11009" max="11009" width="6.42578125" style="233" customWidth="1"/>
    <col min="11010" max="11010" width="46.85546875" style="233" customWidth="1"/>
    <col min="11011" max="11011" width="7.85546875" style="233" customWidth="1"/>
    <col min="11012" max="11012" width="10.5703125" style="233" customWidth="1"/>
    <col min="11013" max="11013" width="21.7109375" style="233" customWidth="1"/>
    <col min="11014" max="11264" width="9.140625" style="233"/>
    <col min="11265" max="11265" width="6.42578125" style="233" customWidth="1"/>
    <col min="11266" max="11266" width="46.85546875" style="233" customWidth="1"/>
    <col min="11267" max="11267" width="7.85546875" style="233" customWidth="1"/>
    <col min="11268" max="11268" width="10.5703125" style="233" customWidth="1"/>
    <col min="11269" max="11269" width="21.7109375" style="233" customWidth="1"/>
    <col min="11270" max="11520" width="9.140625" style="233"/>
    <col min="11521" max="11521" width="6.42578125" style="233" customWidth="1"/>
    <col min="11522" max="11522" width="46.85546875" style="233" customWidth="1"/>
    <col min="11523" max="11523" width="7.85546875" style="233" customWidth="1"/>
    <col min="11524" max="11524" width="10.5703125" style="233" customWidth="1"/>
    <col min="11525" max="11525" width="21.7109375" style="233" customWidth="1"/>
    <col min="11526" max="11776" width="9.140625" style="233"/>
    <col min="11777" max="11777" width="6.42578125" style="233" customWidth="1"/>
    <col min="11778" max="11778" width="46.85546875" style="233" customWidth="1"/>
    <col min="11779" max="11779" width="7.85546875" style="233" customWidth="1"/>
    <col min="11780" max="11780" width="10.5703125" style="233" customWidth="1"/>
    <col min="11781" max="11781" width="21.7109375" style="233" customWidth="1"/>
    <col min="11782" max="12032" width="9.140625" style="233"/>
    <col min="12033" max="12033" width="6.42578125" style="233" customWidth="1"/>
    <col min="12034" max="12034" width="46.85546875" style="233" customWidth="1"/>
    <col min="12035" max="12035" width="7.85546875" style="233" customWidth="1"/>
    <col min="12036" max="12036" width="10.5703125" style="233" customWidth="1"/>
    <col min="12037" max="12037" width="21.7109375" style="233" customWidth="1"/>
    <col min="12038" max="12288" width="9.140625" style="233"/>
    <col min="12289" max="12289" width="6.42578125" style="233" customWidth="1"/>
    <col min="12290" max="12290" width="46.85546875" style="233" customWidth="1"/>
    <col min="12291" max="12291" width="7.85546875" style="233" customWidth="1"/>
    <col min="12292" max="12292" width="10.5703125" style="233" customWidth="1"/>
    <col min="12293" max="12293" width="21.7109375" style="233" customWidth="1"/>
    <col min="12294" max="12544" width="9.140625" style="233"/>
    <col min="12545" max="12545" width="6.42578125" style="233" customWidth="1"/>
    <col min="12546" max="12546" width="46.85546875" style="233" customWidth="1"/>
    <col min="12547" max="12547" width="7.85546875" style="233" customWidth="1"/>
    <col min="12548" max="12548" width="10.5703125" style="233" customWidth="1"/>
    <col min="12549" max="12549" width="21.7109375" style="233" customWidth="1"/>
    <col min="12550" max="12800" width="9.140625" style="233"/>
    <col min="12801" max="12801" width="6.42578125" style="233" customWidth="1"/>
    <col min="12802" max="12802" width="46.85546875" style="233" customWidth="1"/>
    <col min="12803" max="12803" width="7.85546875" style="233" customWidth="1"/>
    <col min="12804" max="12804" width="10.5703125" style="233" customWidth="1"/>
    <col min="12805" max="12805" width="21.7109375" style="233" customWidth="1"/>
    <col min="12806" max="13056" width="9.140625" style="233"/>
    <col min="13057" max="13057" width="6.42578125" style="233" customWidth="1"/>
    <col min="13058" max="13058" width="46.85546875" style="233" customWidth="1"/>
    <col min="13059" max="13059" width="7.85546875" style="233" customWidth="1"/>
    <col min="13060" max="13060" width="10.5703125" style="233" customWidth="1"/>
    <col min="13061" max="13061" width="21.7109375" style="233" customWidth="1"/>
    <col min="13062" max="13312" width="9.140625" style="233"/>
    <col min="13313" max="13313" width="6.42578125" style="233" customWidth="1"/>
    <col min="13314" max="13314" width="46.85546875" style="233" customWidth="1"/>
    <col min="13315" max="13315" width="7.85546875" style="233" customWidth="1"/>
    <col min="13316" max="13316" width="10.5703125" style="233" customWidth="1"/>
    <col min="13317" max="13317" width="21.7109375" style="233" customWidth="1"/>
    <col min="13318" max="13568" width="9.140625" style="233"/>
    <col min="13569" max="13569" width="6.42578125" style="233" customWidth="1"/>
    <col min="13570" max="13570" width="46.85546875" style="233" customWidth="1"/>
    <col min="13571" max="13571" width="7.85546875" style="233" customWidth="1"/>
    <col min="13572" max="13572" width="10.5703125" style="233" customWidth="1"/>
    <col min="13573" max="13573" width="21.7109375" style="233" customWidth="1"/>
    <col min="13574" max="13824" width="9.140625" style="233"/>
    <col min="13825" max="13825" width="6.42578125" style="233" customWidth="1"/>
    <col min="13826" max="13826" width="46.85546875" style="233" customWidth="1"/>
    <col min="13827" max="13827" width="7.85546875" style="233" customWidth="1"/>
    <col min="13828" max="13828" width="10.5703125" style="233" customWidth="1"/>
    <col min="13829" max="13829" width="21.7109375" style="233" customWidth="1"/>
    <col min="13830" max="14080" width="9.140625" style="233"/>
    <col min="14081" max="14081" width="6.42578125" style="233" customWidth="1"/>
    <col min="14082" max="14082" width="46.85546875" style="233" customWidth="1"/>
    <col min="14083" max="14083" width="7.85546875" style="233" customWidth="1"/>
    <col min="14084" max="14084" width="10.5703125" style="233" customWidth="1"/>
    <col min="14085" max="14085" width="21.7109375" style="233" customWidth="1"/>
    <col min="14086" max="14336" width="9.140625" style="233"/>
    <col min="14337" max="14337" width="6.42578125" style="233" customWidth="1"/>
    <col min="14338" max="14338" width="46.85546875" style="233" customWidth="1"/>
    <col min="14339" max="14339" width="7.85546875" style="233" customWidth="1"/>
    <col min="14340" max="14340" width="10.5703125" style="233" customWidth="1"/>
    <col min="14341" max="14341" width="21.7109375" style="233" customWidth="1"/>
    <col min="14342" max="14592" width="9.140625" style="233"/>
    <col min="14593" max="14593" width="6.42578125" style="233" customWidth="1"/>
    <col min="14594" max="14594" width="46.85546875" style="233" customWidth="1"/>
    <col min="14595" max="14595" width="7.85546875" style="233" customWidth="1"/>
    <col min="14596" max="14596" width="10.5703125" style="233" customWidth="1"/>
    <col min="14597" max="14597" width="21.7109375" style="233" customWidth="1"/>
    <col min="14598" max="14848" width="9.140625" style="233"/>
    <col min="14849" max="14849" width="6.42578125" style="233" customWidth="1"/>
    <col min="14850" max="14850" width="46.85546875" style="233" customWidth="1"/>
    <col min="14851" max="14851" width="7.85546875" style="233" customWidth="1"/>
    <col min="14852" max="14852" width="10.5703125" style="233" customWidth="1"/>
    <col min="14853" max="14853" width="21.7109375" style="233" customWidth="1"/>
    <col min="14854" max="15104" width="9.140625" style="233"/>
    <col min="15105" max="15105" width="6.42578125" style="233" customWidth="1"/>
    <col min="15106" max="15106" width="46.85546875" style="233" customWidth="1"/>
    <col min="15107" max="15107" width="7.85546875" style="233" customWidth="1"/>
    <col min="15108" max="15108" width="10.5703125" style="233" customWidth="1"/>
    <col min="15109" max="15109" width="21.7109375" style="233" customWidth="1"/>
    <col min="15110" max="15360" width="9.140625" style="233"/>
    <col min="15361" max="15361" width="6.42578125" style="233" customWidth="1"/>
    <col min="15362" max="15362" width="46.85546875" style="233" customWidth="1"/>
    <col min="15363" max="15363" width="7.85546875" style="233" customWidth="1"/>
    <col min="15364" max="15364" width="10.5703125" style="233" customWidth="1"/>
    <col min="15365" max="15365" width="21.7109375" style="233" customWidth="1"/>
    <col min="15366" max="15616" width="9.140625" style="233"/>
    <col min="15617" max="15617" width="6.42578125" style="233" customWidth="1"/>
    <col min="15618" max="15618" width="46.85546875" style="233" customWidth="1"/>
    <col min="15619" max="15619" width="7.85546875" style="233" customWidth="1"/>
    <col min="15620" max="15620" width="10.5703125" style="233" customWidth="1"/>
    <col min="15621" max="15621" width="21.7109375" style="233" customWidth="1"/>
    <col min="15622" max="15872" width="9.140625" style="233"/>
    <col min="15873" max="15873" width="6.42578125" style="233" customWidth="1"/>
    <col min="15874" max="15874" width="46.85546875" style="233" customWidth="1"/>
    <col min="15875" max="15875" width="7.85546875" style="233" customWidth="1"/>
    <col min="15876" max="15876" width="10.5703125" style="233" customWidth="1"/>
    <col min="15877" max="15877" width="21.7109375" style="233" customWidth="1"/>
    <col min="15878" max="16128" width="9.140625" style="233"/>
    <col min="16129" max="16129" width="6.42578125" style="233" customWidth="1"/>
    <col min="16130" max="16130" width="46.85546875" style="233" customWidth="1"/>
    <col min="16131" max="16131" width="7.85546875" style="233" customWidth="1"/>
    <col min="16132" max="16132" width="10.5703125" style="233" customWidth="1"/>
    <col min="16133" max="16133" width="21.7109375" style="233" customWidth="1"/>
    <col min="16134" max="16384" width="9.140625" style="233"/>
  </cols>
  <sheetData>
    <row r="1" spans="1:5">
      <c r="B1" s="232"/>
    </row>
    <row r="2" spans="1:5" ht="15.75" thickBot="1">
      <c r="A2" s="235"/>
      <c r="B2" s="236"/>
      <c r="C2" s="237"/>
      <c r="D2" s="238"/>
      <c r="E2" s="238"/>
    </row>
    <row r="3" spans="1:5" ht="21.75" thickBot="1">
      <c r="A3" s="239"/>
      <c r="B3" s="240" t="s">
        <v>1218</v>
      </c>
      <c r="C3" s="241"/>
      <c r="D3" s="242"/>
      <c r="E3" s="242"/>
    </row>
    <row r="4" spans="1:5" ht="21.75" thickBot="1">
      <c r="A4" s="236"/>
      <c r="B4" s="243"/>
      <c r="C4" s="237"/>
      <c r="D4" s="238"/>
      <c r="E4" s="238"/>
    </row>
    <row r="5" spans="1:5" ht="19.5" thickBot="1">
      <c r="A5" s="244" t="str">
        <f>ViK!A1</f>
        <v>A</v>
      </c>
      <c r="B5" s="245" t="str">
        <f>ViK!B1</f>
        <v>HIDROTEHNIČKE INSTALACIJE</v>
      </c>
      <c r="C5" s="241"/>
      <c r="D5" s="242"/>
      <c r="E5" s="242"/>
    </row>
    <row r="6" spans="1:5" ht="15.75" thickBot="1">
      <c r="A6" s="246"/>
      <c r="B6" s="236"/>
      <c r="C6" s="237"/>
      <c r="D6" s="238"/>
      <c r="E6" s="247"/>
    </row>
    <row r="7" spans="1:5" ht="16.5" thickBot="1">
      <c r="A7" s="248"/>
      <c r="B7" s="249" t="str">
        <f>ViK!B145</f>
        <v>Ukupno I - INSTALACIJA VODOVODA:</v>
      </c>
      <c r="C7" s="249"/>
      <c r="D7" s="250"/>
      <c r="E7" s="251">
        <f>ViK!F145</f>
        <v>0</v>
      </c>
    </row>
    <row r="8" spans="1:5" ht="16.5" thickBot="1">
      <c r="A8" s="248"/>
      <c r="B8" s="252"/>
      <c r="C8" s="253"/>
      <c r="D8" s="250"/>
      <c r="E8" s="254"/>
    </row>
    <row r="9" spans="1:5" ht="16.5" thickBot="1">
      <c r="A9" s="248"/>
      <c r="B9" s="252" t="str">
        <f>ViK!B235</f>
        <v>Ukupno II - INSTALACIJA KANALIZACIJE:</v>
      </c>
      <c r="C9" s="253"/>
      <c r="D9" s="250"/>
      <c r="E9" s="251">
        <f>ViK!F235</f>
        <v>0</v>
      </c>
    </row>
    <row r="10" spans="1:5" ht="16.5" thickBot="1">
      <c r="A10" s="255"/>
      <c r="B10" s="256"/>
      <c r="C10" s="257"/>
      <c r="D10" s="258"/>
      <c r="E10" s="259"/>
    </row>
    <row r="11" spans="1:5" ht="16.5" thickBot="1">
      <c r="A11" s="248"/>
      <c r="B11" s="252" t="str">
        <f>ViK!B291</f>
        <v>Ukupno III - SANITARNI UREĐAJI I PRIBOR:</v>
      </c>
      <c r="C11" s="253"/>
      <c r="D11" s="250"/>
      <c r="E11" s="251">
        <f>ViK!F291</f>
        <v>0</v>
      </c>
    </row>
    <row r="12" spans="1:5" ht="16.5" thickBot="1">
      <c r="A12" s="255"/>
      <c r="B12" s="256"/>
      <c r="C12" s="257"/>
      <c r="D12" s="258"/>
      <c r="E12" s="259"/>
    </row>
    <row r="13" spans="1:5" ht="16.5" thickBot="1">
      <c r="A13" s="248"/>
      <c r="B13" s="249" t="str">
        <f>ViK!B430</f>
        <v>Ukupno IV - GRAĐEVINSKI RADOVI HIDROTEHNIČKIH INSTALACIJA:</v>
      </c>
      <c r="C13" s="253"/>
      <c r="D13" s="250"/>
      <c r="E13" s="251">
        <f>ViK!F430</f>
        <v>0</v>
      </c>
    </row>
    <row r="14" spans="1:5" ht="16.5" thickBot="1">
      <c r="A14" s="260"/>
      <c r="B14" s="261"/>
      <c r="C14" s="262"/>
      <c r="D14" s="263"/>
      <c r="E14" s="264"/>
    </row>
    <row r="15" spans="1:5" ht="19.5" thickBot="1">
      <c r="A15" s="244" t="str">
        <f>OKOLIŠ!A1</f>
        <v>B</v>
      </c>
      <c r="B15" s="245" t="str">
        <f>OKOLIŠ!B1</f>
        <v>UREĐENJE OKOLIŠA</v>
      </c>
      <c r="C15" s="241"/>
      <c r="D15" s="242"/>
      <c r="E15" s="242"/>
    </row>
    <row r="16" spans="1:5" ht="16.5" thickBot="1">
      <c r="A16" s="260"/>
      <c r="B16" s="261"/>
      <c r="C16" s="262"/>
      <c r="D16" s="263"/>
      <c r="E16" s="263"/>
    </row>
    <row r="17" spans="1:5" ht="16.5" thickBot="1">
      <c r="A17" s="248"/>
      <c r="B17" s="252" t="str">
        <f>OKOLIŠ!C12</f>
        <v>Ukupno V - PRIPREMNI RADOVI</v>
      </c>
      <c r="C17" s="252"/>
      <c r="D17" s="250"/>
      <c r="E17" s="251">
        <f>OKOLIŠ!G12</f>
        <v>0</v>
      </c>
    </row>
    <row r="18" spans="1:5" ht="16.5" thickBot="1">
      <c r="A18" s="248"/>
      <c r="B18" s="252"/>
      <c r="C18" s="253"/>
      <c r="D18" s="250"/>
      <c r="E18" s="254"/>
    </row>
    <row r="19" spans="1:5" ht="16.5" customHeight="1" thickBot="1">
      <c r="A19" s="248"/>
      <c r="B19" s="252" t="str">
        <f>OKOLIŠ!C62</f>
        <v>Ukupno VI - ZEMLJANI RADOVI</v>
      </c>
      <c r="C19" s="253"/>
      <c r="D19" s="250"/>
      <c r="E19" s="251">
        <f>OKOLIŠ!G62</f>
        <v>0</v>
      </c>
    </row>
    <row r="20" spans="1:5" ht="16.5" thickBot="1">
      <c r="A20" s="255"/>
      <c r="B20" s="256"/>
      <c r="C20" s="257"/>
      <c r="D20" s="258"/>
      <c r="E20" s="259"/>
    </row>
    <row r="21" spans="1:5" ht="16.5" customHeight="1" thickBot="1">
      <c r="A21" s="248"/>
      <c r="B21" s="252" t="str">
        <f>OKOLIŠ!C92</f>
        <v>Ukupno VII - KOLNIČKA KONSTRUKCIJA</v>
      </c>
      <c r="C21" s="253"/>
      <c r="D21" s="250"/>
      <c r="E21" s="251">
        <f>OKOLIŠ!G92</f>
        <v>0</v>
      </c>
    </row>
    <row r="22" spans="1:5" ht="16.5" thickBot="1">
      <c r="A22" s="255"/>
      <c r="B22" s="256"/>
      <c r="C22" s="257"/>
      <c r="D22" s="258"/>
      <c r="E22" s="259"/>
    </row>
    <row r="23" spans="1:5" ht="16.5" customHeight="1" thickBot="1">
      <c r="A23" s="248"/>
      <c r="B23" s="252" t="str">
        <f>OKOLIŠ!C250</f>
        <v>Ukupno VIII - ODVODNJA</v>
      </c>
      <c r="C23" s="253"/>
      <c r="D23" s="250"/>
      <c r="E23" s="251">
        <f>OKOLIŠ!G250</f>
        <v>0</v>
      </c>
    </row>
    <row r="24" spans="1:5" ht="16.5" customHeight="1" thickBot="1">
      <c r="A24" s="265"/>
      <c r="B24" s="266"/>
      <c r="C24" s="267"/>
      <c r="D24" s="238"/>
      <c r="E24" s="268"/>
    </row>
    <row r="25" spans="1:5" ht="16.5" thickBot="1">
      <c r="A25" s="248"/>
      <c r="B25" s="249" t="str">
        <f>OKOLIŠ!C319</f>
        <v>Ukupno IX - PROMETNA OPREMA I SIGNALIZACIJA</v>
      </c>
      <c r="C25" s="253"/>
      <c r="D25" s="250"/>
      <c r="E25" s="251">
        <f>OKOLIŠ!G319</f>
        <v>0</v>
      </c>
    </row>
    <row r="26" spans="1:5" ht="16.5" customHeight="1" thickBot="1">
      <c r="A26" s="265"/>
      <c r="B26" s="266"/>
      <c r="C26" s="267"/>
      <c r="D26" s="238"/>
      <c r="E26" s="268"/>
    </row>
    <row r="27" spans="1:5" ht="16.5" thickBot="1">
      <c r="A27" s="248"/>
      <c r="B27" s="249" t="str">
        <f>OKOLIŠ!C369</f>
        <v>Ukupno X - OGRADA PARCELE</v>
      </c>
      <c r="C27" s="253"/>
      <c r="D27" s="250"/>
      <c r="E27" s="251">
        <f>OKOLIŠ!G369</f>
        <v>0</v>
      </c>
    </row>
    <row r="28" spans="1:5" ht="16.5" thickBot="1">
      <c r="A28" s="265"/>
      <c r="B28" s="266"/>
      <c r="C28" s="267"/>
      <c r="D28" s="238"/>
      <c r="E28" s="269"/>
    </row>
    <row r="29" spans="1:5" ht="16.5" thickBot="1">
      <c r="A29" s="248"/>
      <c r="B29" s="249" t="str">
        <f>OKOLIŠ!C418</f>
        <v>Ukupno XI - PROPUST</v>
      </c>
      <c r="C29" s="253"/>
      <c r="D29" s="250"/>
      <c r="E29" s="251">
        <f>OKOLIŠ!G418</f>
        <v>0</v>
      </c>
    </row>
    <row r="30" spans="1:5" ht="16.5" thickBot="1">
      <c r="A30" s="265"/>
      <c r="B30" s="266"/>
      <c r="C30" s="267"/>
      <c r="D30" s="238"/>
      <c r="E30" s="270"/>
    </row>
    <row r="31" spans="1:5" ht="19.5" thickBot="1">
      <c r="A31" s="244" t="str">
        <f>'JAVNA ODVODNJA'!A1</f>
        <v>C</v>
      </c>
      <c r="B31" s="245" t="str">
        <f>'JAVNA ODVODNJA'!B1:G1</f>
        <v>JAVNA ODVODNJA</v>
      </c>
      <c r="C31" s="241"/>
      <c r="D31" s="242"/>
      <c r="E31" s="242"/>
    </row>
    <row r="32" spans="1:5" ht="16.5" thickBot="1">
      <c r="A32" s="260"/>
      <c r="B32" s="261"/>
      <c r="C32" s="262"/>
      <c r="D32" s="263"/>
      <c r="E32" s="263"/>
    </row>
    <row r="33" spans="1:5" ht="16.5" thickBot="1">
      <c r="A33" s="248"/>
      <c r="B33" s="252" t="str">
        <f>'JAVNA ODVODNJA'!C22</f>
        <v>Ukupno XII - PRIPREMNO - ZAVRŠNI RADOVI</v>
      </c>
      <c r="C33" s="252"/>
      <c r="D33" s="250"/>
      <c r="E33" s="251">
        <f>'JAVNA ODVODNJA'!G22</f>
        <v>0</v>
      </c>
    </row>
    <row r="34" spans="1:5" ht="16.5" thickBot="1">
      <c r="A34" s="248"/>
      <c r="B34" s="252"/>
      <c r="C34" s="253"/>
      <c r="D34" s="250"/>
      <c r="E34" s="254"/>
    </row>
    <row r="35" spans="1:5" ht="16.5" customHeight="1" thickBot="1">
      <c r="A35" s="248"/>
      <c r="B35" s="252" t="str">
        <f>'JAVNA ODVODNJA'!C55</f>
        <v>Ukupno XIII - ZEMLJANI RADOVI</v>
      </c>
      <c r="C35" s="253"/>
      <c r="D35" s="250"/>
      <c r="E35" s="251">
        <f>'JAVNA ODVODNJA'!G55</f>
        <v>0</v>
      </c>
    </row>
    <row r="36" spans="1:5" ht="16.5" thickBot="1">
      <c r="A36" s="255"/>
      <c r="B36" s="256"/>
      <c r="C36" s="257"/>
      <c r="D36" s="258"/>
      <c r="E36" s="259"/>
    </row>
    <row r="37" spans="1:5" ht="16.5" customHeight="1" thickBot="1">
      <c r="A37" s="248"/>
      <c r="B37" s="252" t="str">
        <f>'JAVNA ODVODNJA'!C67</f>
        <v>Ukupno XIV - TESARSKI RADOVI</v>
      </c>
      <c r="C37" s="253"/>
      <c r="D37" s="250"/>
      <c r="E37" s="251">
        <f>'JAVNA ODVODNJA'!G67</f>
        <v>0</v>
      </c>
    </row>
    <row r="38" spans="1:5" ht="16.5" thickBot="1">
      <c r="A38" s="255"/>
      <c r="B38" s="256"/>
      <c r="C38" s="257"/>
      <c r="D38" s="258"/>
      <c r="E38" s="259"/>
    </row>
    <row r="39" spans="1:5" ht="16.5" customHeight="1" thickBot="1">
      <c r="A39" s="248"/>
      <c r="B39" s="252" t="str">
        <f>'JAVNA ODVODNJA'!C89</f>
        <v>Ukupno XV - MONTERSKI RADOVI</v>
      </c>
      <c r="C39" s="253"/>
      <c r="D39" s="250"/>
      <c r="E39" s="251">
        <f>'JAVNA ODVODNJA'!G89</f>
        <v>0</v>
      </c>
    </row>
    <row r="40" spans="1:5" ht="16.5" customHeight="1" thickBot="1">
      <c r="A40" s="265"/>
      <c r="B40" s="266"/>
      <c r="C40" s="267"/>
      <c r="D40" s="238"/>
      <c r="E40" s="268"/>
    </row>
    <row r="41" spans="1:5" ht="16.5" thickBot="1">
      <c r="A41" s="248"/>
      <c r="B41" s="249" t="str">
        <f>'JAVNA ODVODNJA'!C100</f>
        <v>Ukupno XVI - OSTALI RADOVI</v>
      </c>
      <c r="C41" s="253"/>
      <c r="D41" s="250"/>
      <c r="E41" s="251">
        <f>'JAVNA ODVODNJA'!G100</f>
        <v>0</v>
      </c>
    </row>
    <row r="42" spans="1:5" ht="16.5" thickBot="1">
      <c r="A42" s="265"/>
      <c r="B42" s="266"/>
      <c r="C42" s="267"/>
      <c r="D42" s="238"/>
      <c r="E42" s="270"/>
    </row>
    <row r="43" spans="1:5" ht="21.75" thickBot="1">
      <c r="A43" s="239"/>
      <c r="B43" s="240" t="s">
        <v>1219</v>
      </c>
      <c r="C43" s="241"/>
      <c r="D43" s="242"/>
      <c r="E43" s="242"/>
    </row>
    <row r="44" spans="1:5" ht="21.75" thickBot="1">
      <c r="A44" s="236"/>
      <c r="B44" s="243"/>
      <c r="C44" s="237"/>
      <c r="D44" s="238"/>
      <c r="E44" s="238"/>
    </row>
    <row r="45" spans="1:5" ht="19.5" thickBot="1">
      <c r="A45" s="244" t="str">
        <f>A5</f>
        <v>A</v>
      </c>
      <c r="B45" s="1335" t="str">
        <f>B5</f>
        <v>HIDROTEHNIČKE INSTALACIJE</v>
      </c>
      <c r="C45" s="1335"/>
      <c r="D45" s="1335"/>
      <c r="E45" s="271">
        <f>SUM(E6:E14)</f>
        <v>0</v>
      </c>
    </row>
    <row r="46" spans="1:5" ht="21.75" thickBot="1">
      <c r="A46" s="272"/>
      <c r="B46" s="243"/>
      <c r="C46" s="237"/>
      <c r="D46" s="238"/>
      <c r="E46" s="238"/>
    </row>
    <row r="47" spans="1:5" ht="19.5" thickBot="1">
      <c r="A47" s="244" t="str">
        <f>A15</f>
        <v>B</v>
      </c>
      <c r="B47" s="245" t="str">
        <f>B15</f>
        <v>UREĐENJE OKOLIŠA</v>
      </c>
      <c r="C47" s="241"/>
      <c r="D47" s="242"/>
      <c r="E47" s="271">
        <f>SUM(E16:E30)</f>
        <v>0</v>
      </c>
    </row>
    <row r="48" spans="1:5" ht="16.5" thickBot="1">
      <c r="A48" s="273"/>
      <c r="B48" s="261"/>
      <c r="C48" s="262"/>
      <c r="D48" s="263"/>
      <c r="E48" s="274"/>
    </row>
    <row r="49" spans="1:5" ht="19.5" thickBot="1">
      <c r="A49" s="244" t="str">
        <f>A31</f>
        <v>C</v>
      </c>
      <c r="B49" s="245" t="str">
        <f>B31</f>
        <v>JAVNA ODVODNJA</v>
      </c>
      <c r="C49" s="241"/>
      <c r="D49" s="242"/>
      <c r="E49" s="271">
        <f>SUM(E32:E42)</f>
        <v>0</v>
      </c>
    </row>
    <row r="50" spans="1:5" ht="16.5" thickBot="1">
      <c r="A50" s="273"/>
      <c r="B50" s="261"/>
      <c r="C50" s="262"/>
      <c r="D50" s="263"/>
      <c r="E50" s="274"/>
    </row>
    <row r="51" spans="1:5" ht="19.5" thickBot="1">
      <c r="A51" s="275"/>
      <c r="B51" s="276" t="s">
        <v>1220</v>
      </c>
      <c r="C51" s="277"/>
      <c r="D51" s="278"/>
      <c r="E51" s="279">
        <f>SUM(E44:E47)</f>
        <v>0</v>
      </c>
    </row>
    <row r="52" spans="1:5" ht="19.5" thickBot="1">
      <c r="A52" s="280"/>
      <c r="B52" s="281"/>
      <c r="C52" s="1335" t="s">
        <v>1221</v>
      </c>
      <c r="D52" s="1335"/>
      <c r="E52" s="279">
        <f>E51*0.25</f>
        <v>0</v>
      </c>
    </row>
    <row r="53" spans="1:5" ht="19.5" thickBot="1">
      <c r="A53" s="275"/>
      <c r="B53" s="276" t="s">
        <v>157</v>
      </c>
      <c r="C53" s="277"/>
      <c r="D53" s="278"/>
      <c r="E53" s="279">
        <f>SUM(E51:E52)</f>
        <v>0</v>
      </c>
    </row>
  </sheetData>
  <mergeCells count="2">
    <mergeCell ref="B45:D45"/>
    <mergeCell ref="C52:D52"/>
  </mergeCells>
  <pageMargins left="0.98425196850393704" right="0.19685039370078741" top="0.59055118110236227" bottom="0.59055118110236227" header="0" footer="0"/>
  <pageSetup paperSize="9" scale="98" firstPageNumber="171" fitToHeight="0" orientation="portrait" useFirstPageNumber="1" r:id="rId1"/>
  <headerFooter>
    <oddFooter>&amp;R&amp;8&amp;P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21</vt:i4>
      </vt:variant>
    </vt:vector>
  </HeadingPairs>
  <TitlesOfParts>
    <vt:vector size="35" baseType="lpstr">
      <vt:lpstr>NASLOVNICA</vt:lpstr>
      <vt:lpstr>Tehnički uvjeti GO</vt:lpstr>
      <vt:lpstr>G.O. RADOVI</vt:lpstr>
      <vt:lpstr>OTU VIK</vt:lpstr>
      <vt:lpstr>ViK</vt:lpstr>
      <vt:lpstr>OTU OKOLIŠ</vt:lpstr>
      <vt:lpstr>OKOLIŠ</vt:lpstr>
      <vt:lpstr>JAVNA ODVODNJA</vt:lpstr>
      <vt:lpstr>VIK I OKOLIŠ REKAPITULACIJA</vt:lpstr>
      <vt:lpstr>OTU ELEKTROINSTALACIJA I VATROD</vt:lpstr>
      <vt:lpstr>ELEKTROINSTALACIJE</vt:lpstr>
      <vt:lpstr>VATRODOJAVA</vt:lpstr>
      <vt:lpstr>STROJARSTVO</vt:lpstr>
      <vt:lpstr>GENERALNA REKAPITULACIJA</vt:lpstr>
      <vt:lpstr>'G.O. RADOVI'!Oblast_štampanja</vt:lpstr>
      <vt:lpstr>ELEKTROINSTALACIJE!Print_Area</vt:lpstr>
      <vt:lpstr>'G.O. RADOVI'!Print_Area</vt:lpstr>
      <vt:lpstr>'GENERALNA REKAPITULACIJA'!Print_Area</vt:lpstr>
      <vt:lpstr>'JAVNA ODVODNJA'!Print_Area</vt:lpstr>
      <vt:lpstr>NASLOVNICA!Print_Area</vt:lpstr>
      <vt:lpstr>OKOLIŠ!Print_Area</vt:lpstr>
      <vt:lpstr>'OTU ELEKTROINSTALACIJA I VATROD'!Print_Area</vt:lpstr>
      <vt:lpstr>'OTU OKOLIŠ'!Print_Area</vt:lpstr>
      <vt:lpstr>'OTU VIK'!Print_Area</vt:lpstr>
      <vt:lpstr>STROJARSTVO!Print_Area</vt:lpstr>
      <vt:lpstr>'Tehnički uvjeti GO'!Print_Area</vt:lpstr>
      <vt:lpstr>VATRODOJAVA!Print_Area</vt:lpstr>
      <vt:lpstr>ELEKTROINSTALACIJE!Print_Titles</vt:lpstr>
      <vt:lpstr>'G.O. RADOVI'!Print_Titles</vt:lpstr>
      <vt:lpstr>'JAVNA ODVODNJA'!Print_Titles</vt:lpstr>
      <vt:lpstr>OKOLIŠ!Print_Titles</vt:lpstr>
      <vt:lpstr>'OTU ELEKTROINSTALACIJA I VATROD'!Print_Titles</vt:lpstr>
      <vt:lpstr>'Tehnički uvjeti GO'!Print_Titles</vt:lpstr>
      <vt:lpstr>VATRODOJAVA!Print_Titles</vt:lpstr>
      <vt:lpstr>ViK!Print_Titles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z.herceg</dc:creator>
  <cp:lastModifiedBy>Agata Herceg58564962587</cp:lastModifiedBy>
  <cp:lastPrinted>2025-03-27T14:24:04Z</cp:lastPrinted>
  <dcterms:created xsi:type="dcterms:W3CDTF">2022-11-12T06:11:09Z</dcterms:created>
  <dcterms:modified xsi:type="dcterms:W3CDTF">2025-03-27T14:40:59Z</dcterms:modified>
</cp:coreProperties>
</file>